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chartsheets/sheet1.xml" ContentType="application/vnd.openxmlformats-officedocument.spreadsheetml.chart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drawings/drawing4.xml" ContentType="application/vnd.openxmlformats-officedocument.drawing+xml"/>
  <Override PartName="/xl/charts/chart8.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6273604fda9a543e/Documents/ISC^J Gila-SF^J 5-29-24/Diversion Record Spreadsheets/Gila Ditch Diversion Record spreadsheets/Calendar Year 2025 Diversion Records/"/>
    </mc:Choice>
  </mc:AlternateContent>
  <xr:revisionPtr revIDLastSave="5158" documentId="13_ncr:1_{827799B1-FF30-4219-BBB1-1261969CA0D5}" xr6:coauthVersionLast="47" xr6:coauthVersionMax="47" xr10:uidLastSave="{7094E130-5124-489D-9034-21707B47A6B8}"/>
  <bookViews>
    <workbookView xWindow="-108" yWindow="-108" windowWidth="23256" windowHeight="12456" tabRatio="601" xr2:uid="{DBA424E0-11CD-422E-AAB7-6120FD78141F}"/>
  </bookViews>
  <sheets>
    <sheet name="Gila Hot Springs" sheetId="1" r:id="rId1"/>
    <sheet name="Upper Gila" sheetId="2" r:id="rId2"/>
    <sheet name="Fort West" sheetId="4" r:id="rId3"/>
    <sheet name="Gila Farms" sheetId="3" r:id="rId4"/>
    <sheet name="Grandpa Harper" sheetId="5" r:id="rId5"/>
    <sheet name="North Side Luna" sheetId="7" r:id="rId6"/>
    <sheet name="Sheet1" sheetId="30" r:id="rId7"/>
    <sheet name="Adair-Luna" sheetId="8" r:id="rId8"/>
    <sheet name="L. Laney" sheetId="9" r:id="rId9"/>
    <sheet name="W.S. Laney" sheetId="10" r:id="rId10"/>
    <sheet name="A. Laney" sheetId="11" r:id="rId11"/>
    <sheet name="Bill Lewis" sheetId="12" r:id="rId12"/>
    <sheet name="Cienega" sheetId="14" r:id="rId13"/>
    <sheet name="Kiehne" sheetId="15" r:id="rId14"/>
    <sheet name="Parsons" sheetId="16" r:id="rId15"/>
    <sheet name="Middle Frisco" sheetId="17" r:id="rId16"/>
    <sheet name="Tularosa-Cruzville" sheetId="18" r:id="rId17"/>
    <sheet name="Hightower" sheetId="19" r:id="rId18"/>
    <sheet name="San Francisco" sheetId="20" r:id="rId19"/>
    <sheet name="Thomason Flat" sheetId="21" r:id="rId20"/>
    <sheet name="Spurgeon 2" sheetId="22" r:id="rId21"/>
    <sheet name="W.S. Ditch" sheetId="23" r:id="rId22"/>
    <sheet name="Fish Pond" sheetId="24" r:id="rId23"/>
    <sheet name="East Pleasanton" sheetId="25" r:id="rId24"/>
    <sheet name="Gage Height (Short Date)" sheetId="28" r:id="rId25"/>
    <sheet name="Chart1" sheetId="29" r:id="rId26"/>
    <sheet name="Gage Height (annual)" sheetId="26" r:id="rId27"/>
    <sheet name="cfs_table" sheetId="27" r:id="rId28"/>
  </sheets>
  <definedNames>
    <definedName name="_Fill" localSheetId="0" hidden="1">#N/A</definedName>
    <definedName name="_xlnm._FilterDatabase" localSheetId="26" hidden="1">'Gage Height (annual)'!$A$1:$A$9517</definedName>
    <definedName name="_xlnm._FilterDatabase" localSheetId="24" hidden="1">'Gage Height (Short Date)'!$A$1:$A$9517</definedName>
    <definedName name="_Regression_Int" localSheetId="0" hidden="1">1</definedName>
    <definedName name="_xlnm.Print_Area" localSheetId="0">#N/A</definedName>
    <definedName name="Print_Area_MI">#N/A</definedName>
    <definedName name="_xlnm.Print_Titles" localSheetId="0">#N/A</definedName>
    <definedName name="Print_Titles_MI">#N/A</definedName>
    <definedName name="SPRING">#N/A</definedName>
    <definedName name="SPRING2">#N/A</definedName>
    <definedName name="TABLES">#N/A</definedName>
  </definedNames>
  <calcPr calcId="191028"/>
  <pivotCaches>
    <pivotCache cacheId="0" r:id="rId2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R27" i="3" l="1"/>
  <c r="CR28" i="3"/>
  <c r="CR29" i="3"/>
  <c r="CR30" i="3"/>
  <c r="CR31" i="3"/>
  <c r="CR32" i="3"/>
  <c r="CR33" i="3"/>
  <c r="CR34" i="3"/>
  <c r="CR35" i="3"/>
  <c r="CR36" i="3"/>
  <c r="BB44" i="25" l="1"/>
  <c r="BC44" i="25" s="1"/>
  <c r="BI15" i="15"/>
  <c r="BI16" i="15"/>
  <c r="BI17" i="15"/>
  <c r="BI18" i="15"/>
  <c r="BI19" i="15"/>
  <c r="BI20" i="15"/>
  <c r="BI21" i="15"/>
  <c r="BI22" i="15"/>
  <c r="BI23" i="15"/>
  <c r="BI24" i="15"/>
  <c r="BI25" i="15"/>
  <c r="BI26" i="15"/>
  <c r="BI27" i="15"/>
  <c r="BI28" i="15"/>
  <c r="BI29" i="15"/>
  <c r="BI30" i="15"/>
  <c r="BI31" i="15"/>
  <c r="BI32" i="15"/>
  <c r="BI33" i="15"/>
  <c r="BI34" i="15"/>
  <c r="BI35" i="15"/>
  <c r="BI36" i="15"/>
  <c r="BI37" i="15"/>
  <c r="BI38" i="15"/>
  <c r="BH31" i="14" l="1"/>
  <c r="BH18" i="14"/>
  <c r="AN42" i="14" l="1"/>
  <c r="AN44" i="14"/>
  <c r="AF40" i="19"/>
  <c r="CM14" i="17"/>
  <c r="AN16" i="15"/>
  <c r="AN17" i="3"/>
  <c r="B8419" i="28"/>
  <c r="B8418" i="28"/>
  <c r="B8417" i="28"/>
  <c r="B8416" i="28"/>
  <c r="B8415" i="28"/>
  <c r="B8414" i="28"/>
  <c r="B8413" i="28"/>
  <c r="B8412" i="28"/>
  <c r="B8411" i="28"/>
  <c r="B8410" i="28"/>
  <c r="B8409" i="28"/>
  <c r="B8408" i="28"/>
  <c r="B8407" i="28"/>
  <c r="B8406" i="28"/>
  <c r="B8405" i="28"/>
  <c r="B8404" i="28"/>
  <c r="B8403" i="28"/>
  <c r="B8402" i="28"/>
  <c r="B8401" i="28"/>
  <c r="B8400" i="28"/>
  <c r="B8399" i="28"/>
  <c r="B8398" i="28"/>
  <c r="B8397" i="28"/>
  <c r="B8396" i="28"/>
  <c r="B8395" i="28"/>
  <c r="B8394" i="28"/>
  <c r="B8393" i="28"/>
  <c r="B8392" i="28"/>
  <c r="B8391" i="28"/>
  <c r="B8390" i="28"/>
  <c r="B8389" i="28"/>
  <c r="B8388" i="28"/>
  <c r="B8387" i="28"/>
  <c r="B8386" i="28"/>
  <c r="B8385" i="28"/>
  <c r="B8384" i="28"/>
  <c r="B8383" i="28"/>
  <c r="B8382" i="28"/>
  <c r="B8381" i="28"/>
  <c r="B8380" i="28"/>
  <c r="B8379" i="28"/>
  <c r="B8378" i="28"/>
  <c r="B8377" i="28"/>
  <c r="B8376" i="28"/>
  <c r="B8375" i="28"/>
  <c r="B8374" i="28"/>
  <c r="B8373" i="28"/>
  <c r="B8372" i="28"/>
  <c r="B8371" i="28"/>
  <c r="B8370" i="28"/>
  <c r="B8369" i="28"/>
  <c r="B8368" i="28"/>
  <c r="B8367" i="28"/>
  <c r="B8366" i="28"/>
  <c r="B8365" i="28"/>
  <c r="B8364" i="28"/>
  <c r="B8363" i="28"/>
  <c r="B8362" i="28"/>
  <c r="B8361" i="28"/>
  <c r="B8360" i="28"/>
  <c r="B8359" i="28"/>
  <c r="B8358" i="28"/>
  <c r="B8357" i="28"/>
  <c r="B8356" i="28"/>
  <c r="B8355" i="28"/>
  <c r="B8354" i="28"/>
  <c r="B8353" i="28"/>
  <c r="B8352" i="28"/>
  <c r="B8351" i="28"/>
  <c r="B8350" i="28"/>
  <c r="B8349" i="28"/>
  <c r="B8348" i="28"/>
  <c r="B8347" i="28"/>
  <c r="B8346" i="28"/>
  <c r="B8345" i="28"/>
  <c r="B8344" i="28"/>
  <c r="B8343" i="28"/>
  <c r="B8342" i="28"/>
  <c r="B8341" i="28"/>
  <c r="B8340" i="28"/>
  <c r="B8339" i="28"/>
  <c r="B8338" i="28"/>
  <c r="B8337" i="28"/>
  <c r="B8336" i="28"/>
  <c r="B8335" i="28"/>
  <c r="B8334" i="28"/>
  <c r="B8333" i="28"/>
  <c r="B8332" i="28"/>
  <c r="B8331" i="28"/>
  <c r="B8330" i="28"/>
  <c r="B8329" i="28"/>
  <c r="B8328" i="28"/>
  <c r="B8327" i="28"/>
  <c r="B8326" i="28"/>
  <c r="B8325" i="28"/>
  <c r="B8324" i="28"/>
  <c r="B8323" i="28"/>
  <c r="B8322" i="28"/>
  <c r="B8321" i="28"/>
  <c r="B8320" i="28"/>
  <c r="B8319" i="28"/>
  <c r="B8318" i="28"/>
  <c r="B8317" i="28"/>
  <c r="B8316" i="28"/>
  <c r="B8315" i="28"/>
  <c r="B8314" i="28"/>
  <c r="B8313" i="28"/>
  <c r="B8312" i="28"/>
  <c r="B8311" i="28"/>
  <c r="B8310" i="28"/>
  <c r="B8309" i="28"/>
  <c r="B8308" i="28"/>
  <c r="B8307" i="28"/>
  <c r="B8306" i="28"/>
  <c r="B8305" i="28"/>
  <c r="B8304" i="28"/>
  <c r="B8303" i="28"/>
  <c r="B8302" i="28"/>
  <c r="B8301" i="28"/>
  <c r="B8300" i="28"/>
  <c r="B8299" i="28"/>
  <c r="B8298" i="28"/>
  <c r="B8297" i="28"/>
  <c r="B8296" i="28"/>
  <c r="B8295" i="28"/>
  <c r="B8294" i="28"/>
  <c r="B8293" i="28"/>
  <c r="B8292" i="28"/>
  <c r="B8291" i="28"/>
  <c r="B8290" i="28"/>
  <c r="B8289" i="28"/>
  <c r="B8288" i="28"/>
  <c r="B8287" i="28"/>
  <c r="B8286" i="28"/>
  <c r="B8285" i="28"/>
  <c r="B8284" i="28"/>
  <c r="B8283" i="28"/>
  <c r="B8282" i="28"/>
  <c r="B8281" i="28"/>
  <c r="B8280" i="28"/>
  <c r="B8279" i="28"/>
  <c r="B8278" i="28"/>
  <c r="B8277" i="28"/>
  <c r="B8276" i="28"/>
  <c r="B8275" i="28"/>
  <c r="B8274" i="28"/>
  <c r="B8273" i="28"/>
  <c r="B8272" i="28"/>
  <c r="B8271" i="28"/>
  <c r="B8270" i="28"/>
  <c r="B8269" i="28"/>
  <c r="B8268" i="28"/>
  <c r="B8267" i="28"/>
  <c r="B8266" i="28"/>
  <c r="B8265" i="28"/>
  <c r="B8264" i="28"/>
  <c r="B8263" i="28"/>
  <c r="B8262" i="28"/>
  <c r="B8261" i="28"/>
  <c r="B8260" i="28"/>
  <c r="B8259" i="28"/>
  <c r="B8258" i="28"/>
  <c r="B8257" i="28"/>
  <c r="B8256" i="28"/>
  <c r="B8255" i="28"/>
  <c r="B8254" i="28"/>
  <c r="B8253" i="28"/>
  <c r="B8252" i="28"/>
  <c r="B8251" i="28"/>
  <c r="B8250" i="28"/>
  <c r="B8249" i="28"/>
  <c r="B8248" i="28"/>
  <c r="B8247" i="28"/>
  <c r="B8246" i="28"/>
  <c r="B8245" i="28"/>
  <c r="B8244" i="28"/>
  <c r="B8243" i="28"/>
  <c r="B8242" i="28"/>
  <c r="B8241" i="28"/>
  <c r="B8240" i="28"/>
  <c r="B8239" i="28"/>
  <c r="B8238" i="28"/>
  <c r="B8237" i="28"/>
  <c r="B8236" i="28"/>
  <c r="B8235" i="28"/>
  <c r="B8234" i="28"/>
  <c r="B8233" i="28"/>
  <c r="B8232" i="28"/>
  <c r="B8231" i="28"/>
  <c r="B8230" i="28"/>
  <c r="B8229" i="28"/>
  <c r="B8228" i="28"/>
  <c r="B8227" i="28"/>
  <c r="B8226" i="28"/>
  <c r="B8225" i="28"/>
  <c r="B8224" i="28"/>
  <c r="B8223" i="28"/>
  <c r="B8222" i="28"/>
  <c r="B8221" i="28"/>
  <c r="B8220" i="28"/>
  <c r="B8219" i="28"/>
  <c r="B8218" i="28"/>
  <c r="B8217" i="28"/>
  <c r="B8216" i="28"/>
  <c r="B8215" i="28"/>
  <c r="B8214" i="28"/>
  <c r="B8213" i="28"/>
  <c r="B8212" i="28"/>
  <c r="B8211" i="28"/>
  <c r="B8210" i="28"/>
  <c r="B8209" i="28"/>
  <c r="B8208" i="28"/>
  <c r="B8207" i="28"/>
  <c r="B8206" i="28"/>
  <c r="B8205" i="28"/>
  <c r="B8204" i="28"/>
  <c r="B8203" i="28"/>
  <c r="B8202" i="28"/>
  <c r="B8201" i="28"/>
  <c r="B8200" i="28"/>
  <c r="B8199" i="28"/>
  <c r="B8198" i="28"/>
  <c r="B8197" i="28"/>
  <c r="B8196" i="28"/>
  <c r="B8195" i="28"/>
  <c r="B8194" i="28"/>
  <c r="B8193" i="28"/>
  <c r="B8192" i="28"/>
  <c r="B8191" i="28"/>
  <c r="B8190" i="28"/>
  <c r="B8189" i="28"/>
  <c r="B8188" i="28"/>
  <c r="B8187" i="28"/>
  <c r="B8186" i="28"/>
  <c r="B8185" i="28"/>
  <c r="B8184" i="28"/>
  <c r="B8183" i="28"/>
  <c r="B8182" i="28"/>
  <c r="B8181" i="28"/>
  <c r="B8180" i="28"/>
  <c r="B8179" i="28"/>
  <c r="B8178" i="28"/>
  <c r="B8177" i="28"/>
  <c r="B8176" i="28"/>
  <c r="B8175" i="28"/>
  <c r="B8174" i="28"/>
  <c r="B8173" i="28"/>
  <c r="B8172" i="28"/>
  <c r="B8171" i="28"/>
  <c r="B8170" i="28"/>
  <c r="B8169" i="28"/>
  <c r="B8168" i="28"/>
  <c r="B8167" i="28"/>
  <c r="B8166" i="28"/>
  <c r="B8165" i="28"/>
  <c r="B8164" i="28"/>
  <c r="B8163" i="28"/>
  <c r="B8162" i="28"/>
  <c r="B8161" i="28"/>
  <c r="B8160" i="28"/>
  <c r="B8159" i="28"/>
  <c r="B8158" i="28"/>
  <c r="B8157" i="28"/>
  <c r="B8156" i="28"/>
  <c r="B8155" i="28"/>
  <c r="B8154" i="28"/>
  <c r="B8153" i="28"/>
  <c r="B8152" i="28"/>
  <c r="B8151" i="28"/>
  <c r="B8150" i="28"/>
  <c r="B8149" i="28"/>
  <c r="B8148" i="28"/>
  <c r="B8147" i="28"/>
  <c r="B8146" i="28"/>
  <c r="B8145" i="28"/>
  <c r="B8144" i="28"/>
  <c r="B8143" i="28"/>
  <c r="B8142" i="28"/>
  <c r="B8141" i="28"/>
  <c r="B8140" i="28"/>
  <c r="B8139" i="28"/>
  <c r="B8138" i="28"/>
  <c r="B8137" i="28"/>
  <c r="B8136" i="28"/>
  <c r="B8135" i="28"/>
  <c r="B8134" i="28"/>
  <c r="B8133" i="28"/>
  <c r="B8132" i="28"/>
  <c r="B8131" i="28"/>
  <c r="B8130" i="28"/>
  <c r="B8129" i="28"/>
  <c r="B8128" i="28"/>
  <c r="B8127" i="28"/>
  <c r="B8126" i="28"/>
  <c r="B8125" i="28"/>
  <c r="B8124" i="28"/>
  <c r="B8123" i="28"/>
  <c r="B8122" i="28"/>
  <c r="B8121" i="28"/>
  <c r="B8120" i="28"/>
  <c r="B8119" i="28"/>
  <c r="B8118" i="28"/>
  <c r="B8117" i="28"/>
  <c r="B8116" i="28"/>
  <c r="B8115" i="28"/>
  <c r="B8114" i="28"/>
  <c r="B8113" i="28"/>
  <c r="B8112" i="28"/>
  <c r="B8111" i="28"/>
  <c r="B8110" i="28"/>
  <c r="B8109" i="28"/>
  <c r="B8108" i="28"/>
  <c r="B8107" i="28"/>
  <c r="B8106" i="28"/>
  <c r="B8105" i="28"/>
  <c r="B8104" i="28"/>
  <c r="B8103" i="28"/>
  <c r="B8102" i="28"/>
  <c r="B8101" i="28"/>
  <c r="B8100" i="28"/>
  <c r="B8099" i="28"/>
  <c r="B8098" i="28"/>
  <c r="B8097" i="28"/>
  <c r="B8096" i="28"/>
  <c r="B8095" i="28"/>
  <c r="B8094" i="28"/>
  <c r="B8093" i="28"/>
  <c r="B8092" i="28"/>
  <c r="B8091" i="28"/>
  <c r="B8090" i="28"/>
  <c r="B8089" i="28"/>
  <c r="B8088" i="28"/>
  <c r="B8087" i="28"/>
  <c r="B8086" i="28"/>
  <c r="B8085" i="28"/>
  <c r="B8084" i="28"/>
  <c r="B8083" i="28"/>
  <c r="B8082" i="28"/>
  <c r="B8081" i="28"/>
  <c r="B8080" i="28"/>
  <c r="B8079" i="28"/>
  <c r="B8078" i="28"/>
  <c r="B8077" i="28"/>
  <c r="B8076" i="28"/>
  <c r="B8075" i="28"/>
  <c r="B8074" i="28"/>
  <c r="B8073" i="28"/>
  <c r="B8072" i="28"/>
  <c r="B8071" i="28"/>
  <c r="B8070" i="28"/>
  <c r="B8069" i="28"/>
  <c r="B8068" i="28"/>
  <c r="B8067" i="28"/>
  <c r="B8066" i="28"/>
  <c r="B8065" i="28"/>
  <c r="B8064" i="28"/>
  <c r="B8063" i="28"/>
  <c r="B8062" i="28"/>
  <c r="B8061" i="28"/>
  <c r="B8060" i="28"/>
  <c r="B8059" i="28"/>
  <c r="B8058" i="28"/>
  <c r="B8057" i="28"/>
  <c r="B8056" i="28"/>
  <c r="B8055" i="28"/>
  <c r="B8054" i="28"/>
  <c r="B8053" i="28"/>
  <c r="B8052" i="28"/>
  <c r="B8051" i="28"/>
  <c r="B8050" i="28"/>
  <c r="B8049" i="28"/>
  <c r="B8048" i="28"/>
  <c r="B8047" i="28"/>
  <c r="B8046" i="28"/>
  <c r="B8045" i="28"/>
  <c r="B8044" i="28"/>
  <c r="B8043" i="28"/>
  <c r="B8042" i="28"/>
  <c r="B8041" i="28"/>
  <c r="B8040" i="28"/>
  <c r="B8039" i="28"/>
  <c r="B8038" i="28"/>
  <c r="B8037" i="28"/>
  <c r="B8036" i="28"/>
  <c r="B8035" i="28"/>
  <c r="B8034" i="28"/>
  <c r="B8033" i="28"/>
  <c r="B8032" i="28"/>
  <c r="B8031" i="28"/>
  <c r="B8030" i="28"/>
  <c r="B8029" i="28"/>
  <c r="B8028" i="28"/>
  <c r="B8027" i="28"/>
  <c r="B8026" i="28"/>
  <c r="B8025" i="28"/>
  <c r="B8024" i="28"/>
  <c r="B8023" i="28"/>
  <c r="B8022" i="28"/>
  <c r="B8021" i="28"/>
  <c r="B8020" i="28"/>
  <c r="B8019" i="28"/>
  <c r="B8018" i="28"/>
  <c r="B8017" i="28"/>
  <c r="B8016" i="28"/>
  <c r="B8015" i="28"/>
  <c r="B8014" i="28"/>
  <c r="B8013" i="28"/>
  <c r="B8012" i="28"/>
  <c r="B8011" i="28"/>
  <c r="B8010" i="28"/>
  <c r="B8009" i="28"/>
  <c r="B8008" i="28"/>
  <c r="B8007" i="28"/>
  <c r="B8006" i="28"/>
  <c r="B8005" i="28"/>
  <c r="B8004" i="28"/>
  <c r="B8003" i="28"/>
  <c r="B8002" i="28"/>
  <c r="B8001" i="28"/>
  <c r="B8000" i="28"/>
  <c r="B7999" i="28"/>
  <c r="B7998" i="28"/>
  <c r="B7997" i="28"/>
  <c r="B7996" i="28"/>
  <c r="B7995" i="28"/>
  <c r="B7994" i="28"/>
  <c r="B7993" i="28"/>
  <c r="B7992" i="28"/>
  <c r="B7991" i="28"/>
  <c r="B7990" i="28"/>
  <c r="B7989" i="28"/>
  <c r="B7988" i="28"/>
  <c r="B7987" i="28"/>
  <c r="B7986" i="28"/>
  <c r="B7985" i="28"/>
  <c r="B7984" i="28"/>
  <c r="B7983" i="28"/>
  <c r="B7982" i="28"/>
  <c r="B7981" i="28"/>
  <c r="B7980" i="28"/>
  <c r="B7979" i="28"/>
  <c r="B7978" i="28"/>
  <c r="B7977" i="28"/>
  <c r="B7976" i="28"/>
  <c r="B7975" i="28"/>
  <c r="B7974" i="28"/>
  <c r="B7973" i="28"/>
  <c r="B7972" i="28"/>
  <c r="B7971" i="28"/>
  <c r="B7970" i="28"/>
  <c r="B7969" i="28"/>
  <c r="B7968" i="28"/>
  <c r="B7967" i="28"/>
  <c r="B7966" i="28"/>
  <c r="B7965" i="28"/>
  <c r="B7964" i="28"/>
  <c r="B7963" i="28"/>
  <c r="B7962" i="28"/>
  <c r="B7961" i="28"/>
  <c r="B7960" i="28"/>
  <c r="B7959" i="28"/>
  <c r="B7958" i="28"/>
  <c r="B7957" i="28"/>
  <c r="B7956" i="28"/>
  <c r="B7955" i="28"/>
  <c r="B7954" i="28"/>
  <c r="B7953" i="28"/>
  <c r="B7952" i="28"/>
  <c r="B7951" i="28"/>
  <c r="B7950" i="28"/>
  <c r="B7949" i="28"/>
  <c r="B7948" i="28"/>
  <c r="B7947" i="28"/>
  <c r="B7946" i="28"/>
  <c r="B7945" i="28"/>
  <c r="B7944" i="28"/>
  <c r="B7943" i="28"/>
  <c r="B7942" i="28"/>
  <c r="B7941" i="28"/>
  <c r="B7940" i="28"/>
  <c r="B7939" i="28"/>
  <c r="B7938" i="28"/>
  <c r="B7937" i="28"/>
  <c r="B7936" i="28"/>
  <c r="B7935" i="28"/>
  <c r="B7934" i="28"/>
  <c r="B7933" i="28"/>
  <c r="B7932" i="28"/>
  <c r="B7931" i="28"/>
  <c r="B7930" i="28"/>
  <c r="B7929" i="28"/>
  <c r="B7928" i="28"/>
  <c r="B7927" i="28"/>
  <c r="B7926" i="28"/>
  <c r="B7925" i="28"/>
  <c r="B7924" i="28"/>
  <c r="B7923" i="28"/>
  <c r="B7922" i="28"/>
  <c r="B7921" i="28"/>
  <c r="B7920" i="28"/>
  <c r="B7919" i="28"/>
  <c r="B7918" i="28"/>
  <c r="B7917" i="28"/>
  <c r="B7916" i="28"/>
  <c r="B7915" i="28"/>
  <c r="B7914" i="28"/>
  <c r="B7913" i="28"/>
  <c r="B7912" i="28"/>
  <c r="B7911" i="28"/>
  <c r="B7910" i="28"/>
  <c r="B7909" i="28"/>
  <c r="B7908" i="28"/>
  <c r="B7907" i="28"/>
  <c r="B7906" i="28"/>
  <c r="B7905" i="28"/>
  <c r="B7904" i="28"/>
  <c r="B7903" i="28"/>
  <c r="B7902" i="28"/>
  <c r="B7901" i="28"/>
  <c r="B7900" i="28"/>
  <c r="B7899" i="28"/>
  <c r="B7898" i="28"/>
  <c r="B7897" i="28"/>
  <c r="B7896" i="28"/>
  <c r="B7895" i="28"/>
  <c r="B7894" i="28"/>
  <c r="B7893" i="28"/>
  <c r="B7892" i="28"/>
  <c r="B7891" i="28"/>
  <c r="B7890" i="28"/>
  <c r="B7889" i="28"/>
  <c r="B7888" i="28"/>
  <c r="B7887" i="28"/>
  <c r="B7886" i="28"/>
  <c r="B7885" i="28"/>
  <c r="B7884" i="28"/>
  <c r="B7883" i="28"/>
  <c r="B7882" i="28"/>
  <c r="B7881" i="28"/>
  <c r="B7880" i="28"/>
  <c r="B7879" i="28"/>
  <c r="B7878" i="28"/>
  <c r="B7877" i="28"/>
  <c r="B7876" i="28"/>
  <c r="B7875" i="28"/>
  <c r="B7874" i="28"/>
  <c r="B7873" i="28"/>
  <c r="B7872" i="28"/>
  <c r="B7871" i="28"/>
  <c r="B7870" i="28"/>
  <c r="B7869" i="28"/>
  <c r="B7868" i="28"/>
  <c r="B7867" i="28"/>
  <c r="B7866" i="28"/>
  <c r="B7865" i="28"/>
  <c r="B7864" i="28"/>
  <c r="B7863" i="28"/>
  <c r="B7862" i="28"/>
  <c r="B7861" i="28"/>
  <c r="B7860" i="28"/>
  <c r="B7859" i="28"/>
  <c r="B7858" i="28"/>
  <c r="B7857" i="28"/>
  <c r="B7856" i="28"/>
  <c r="B7855" i="28"/>
  <c r="B7854" i="28"/>
  <c r="B7853" i="28"/>
  <c r="B7852" i="28"/>
  <c r="B7851" i="28"/>
  <c r="B7850" i="28"/>
  <c r="B7849" i="28"/>
  <c r="B7848" i="28"/>
  <c r="B7847" i="28"/>
  <c r="B7846" i="28"/>
  <c r="B7845" i="28"/>
  <c r="B7844" i="28"/>
  <c r="B7843" i="28"/>
  <c r="B7842" i="28"/>
  <c r="B7841" i="28"/>
  <c r="B7840" i="28"/>
  <c r="B7839" i="28"/>
  <c r="B7838" i="28"/>
  <c r="B7837" i="28"/>
  <c r="B7836" i="28"/>
  <c r="B7835" i="28"/>
  <c r="B7834" i="28"/>
  <c r="B7833" i="28"/>
  <c r="B7832" i="28"/>
  <c r="B7831" i="28"/>
  <c r="B7830" i="28"/>
  <c r="B7829" i="28"/>
  <c r="B7828" i="28"/>
  <c r="B7827" i="28"/>
  <c r="B7826" i="28"/>
  <c r="B7825" i="28"/>
  <c r="B7824" i="28"/>
  <c r="B7823" i="28"/>
  <c r="B7822" i="28"/>
  <c r="B7821" i="28"/>
  <c r="B7820" i="28"/>
  <c r="B7819" i="28"/>
  <c r="B7818" i="28"/>
  <c r="B7817" i="28"/>
  <c r="B7816" i="28"/>
  <c r="B7815" i="28"/>
  <c r="B7814" i="28"/>
  <c r="B7813" i="28"/>
  <c r="B7812" i="28"/>
  <c r="B7811" i="28"/>
  <c r="B7810" i="28"/>
  <c r="B7809" i="28"/>
  <c r="B7808" i="28"/>
  <c r="B7807" i="28"/>
  <c r="B7806" i="28"/>
  <c r="B7805" i="28"/>
  <c r="B7804" i="28"/>
  <c r="B7803" i="28"/>
  <c r="B7802" i="28"/>
  <c r="B7801" i="28"/>
  <c r="B7800" i="28"/>
  <c r="B7799" i="28"/>
  <c r="B7798" i="28"/>
  <c r="B7797" i="28"/>
  <c r="B7796" i="28"/>
  <c r="B7795" i="28"/>
  <c r="B7794" i="28"/>
  <c r="B7793" i="28"/>
  <c r="B7792" i="28"/>
  <c r="B7791" i="28"/>
  <c r="B7790" i="28"/>
  <c r="B7789" i="28"/>
  <c r="B7788" i="28"/>
  <c r="B7787" i="28"/>
  <c r="B7786" i="28"/>
  <c r="B7785" i="28"/>
  <c r="B7784" i="28"/>
  <c r="B7783" i="28"/>
  <c r="B7782" i="28"/>
  <c r="B7781" i="28"/>
  <c r="B7780" i="28"/>
  <c r="B7779" i="28"/>
  <c r="B7778" i="28"/>
  <c r="B7777" i="28"/>
  <c r="B7776" i="28"/>
  <c r="B7775" i="28"/>
  <c r="B7774" i="28"/>
  <c r="B7773" i="28"/>
  <c r="B7772" i="28"/>
  <c r="B7771" i="28"/>
  <c r="B7770" i="28"/>
  <c r="B7769" i="28"/>
  <c r="B7768" i="28"/>
  <c r="B7767" i="28"/>
  <c r="B7766" i="28"/>
  <c r="B7765" i="28"/>
  <c r="B7764" i="28"/>
  <c r="B7763" i="28"/>
  <c r="B7762" i="28"/>
  <c r="B7761" i="28"/>
  <c r="B7760" i="28"/>
  <c r="B7759" i="28"/>
  <c r="B7758" i="28"/>
  <c r="B7757" i="28"/>
  <c r="B7756" i="28"/>
  <c r="B7755" i="28"/>
  <c r="B7754" i="28"/>
  <c r="B7753" i="28"/>
  <c r="B7752" i="28"/>
  <c r="B7751" i="28"/>
  <c r="B7750" i="28"/>
  <c r="B7749" i="28"/>
  <c r="B7748" i="28"/>
  <c r="B7747" i="28"/>
  <c r="B7746" i="28"/>
  <c r="B7745" i="28"/>
  <c r="B7744" i="28"/>
  <c r="B7743" i="28"/>
  <c r="B7742" i="28"/>
  <c r="B7741" i="28"/>
  <c r="B7740" i="28"/>
  <c r="B7739" i="28"/>
  <c r="B7738" i="28"/>
  <c r="B7737" i="28"/>
  <c r="B7736" i="28"/>
  <c r="B7735" i="28"/>
  <c r="B7734" i="28"/>
  <c r="B7733" i="28"/>
  <c r="B7732" i="28"/>
  <c r="B7731" i="28"/>
  <c r="B7730" i="28"/>
  <c r="B7729" i="28"/>
  <c r="B7728" i="28"/>
  <c r="B7727" i="28"/>
  <c r="B7726" i="28"/>
  <c r="B7725" i="28"/>
  <c r="B7724" i="28"/>
  <c r="B7723" i="28"/>
  <c r="B7722" i="28"/>
  <c r="B7721" i="28"/>
  <c r="B7720" i="28"/>
  <c r="B7719" i="28"/>
  <c r="B7718" i="28"/>
  <c r="B7717" i="28"/>
  <c r="B7716" i="28"/>
  <c r="B7715" i="28"/>
  <c r="B7714" i="28"/>
  <c r="B7713" i="28"/>
  <c r="B7712" i="28"/>
  <c r="B7711" i="28"/>
  <c r="B7710" i="28"/>
  <c r="B7709" i="28"/>
  <c r="B7708" i="28"/>
  <c r="B7707" i="28"/>
  <c r="B7706" i="28"/>
  <c r="B7705" i="28"/>
  <c r="B7704" i="28"/>
  <c r="B7703" i="28"/>
  <c r="B7702" i="28"/>
  <c r="B7701" i="28"/>
  <c r="B7700" i="28"/>
  <c r="B7699" i="28"/>
  <c r="B7698" i="28"/>
  <c r="B7697" i="28"/>
  <c r="B7696" i="28"/>
  <c r="B7695" i="28"/>
  <c r="B7694" i="28"/>
  <c r="B7693" i="28"/>
  <c r="B7692" i="28"/>
  <c r="B7691" i="28"/>
  <c r="B7690" i="28"/>
  <c r="B7689" i="28"/>
  <c r="B7688" i="28"/>
  <c r="B7687" i="28"/>
  <c r="B7686" i="28"/>
  <c r="B7685" i="28"/>
  <c r="B7684" i="28"/>
  <c r="B7683" i="28"/>
  <c r="B7682" i="28"/>
  <c r="B7681" i="28"/>
  <c r="B7680" i="28"/>
  <c r="B7679" i="28"/>
  <c r="B7678" i="28"/>
  <c r="B7677" i="28"/>
  <c r="B7676" i="28"/>
  <c r="B7675" i="28"/>
  <c r="B7674" i="28"/>
  <c r="B7673" i="28"/>
  <c r="B7672" i="28"/>
  <c r="B7671" i="28"/>
  <c r="B7670" i="28"/>
  <c r="B7669" i="28"/>
  <c r="B7668" i="28"/>
  <c r="B7667" i="28"/>
  <c r="B7666" i="28"/>
  <c r="B7665" i="28"/>
  <c r="B7664" i="28"/>
  <c r="B7663" i="28"/>
  <c r="B7662" i="28"/>
  <c r="B7661" i="28"/>
  <c r="B7660" i="28"/>
  <c r="B7659" i="28"/>
  <c r="B7658" i="28"/>
  <c r="B7657" i="28"/>
  <c r="B7656" i="28"/>
  <c r="B7655" i="28"/>
  <c r="B7654" i="28"/>
  <c r="B7653" i="28"/>
  <c r="B7652" i="28"/>
  <c r="B7651" i="28"/>
  <c r="B7650" i="28"/>
  <c r="B7649" i="28"/>
  <c r="B7648" i="28"/>
  <c r="B7647" i="28"/>
  <c r="B7646" i="28"/>
  <c r="B7645" i="28"/>
  <c r="B7644" i="28"/>
  <c r="B7643" i="28"/>
  <c r="B7642" i="28"/>
  <c r="B7641" i="28"/>
  <c r="B7640" i="28"/>
  <c r="B7639" i="28"/>
  <c r="B7638" i="28"/>
  <c r="B7637" i="28"/>
  <c r="B7636" i="28"/>
  <c r="B7635" i="28"/>
  <c r="B7634" i="28"/>
  <c r="B7633" i="28"/>
  <c r="B7632" i="28"/>
  <c r="B7631" i="28"/>
  <c r="B7630" i="28"/>
  <c r="B7629" i="28"/>
  <c r="B7628" i="28"/>
  <c r="B7627" i="28"/>
  <c r="B7626" i="28"/>
  <c r="B7625" i="28"/>
  <c r="B7624" i="28"/>
  <c r="B7623" i="28"/>
  <c r="B7622" i="28"/>
  <c r="B7621" i="28"/>
  <c r="B7620" i="28"/>
  <c r="B7619" i="28"/>
  <c r="B7618" i="28"/>
  <c r="B7617" i="28"/>
  <c r="B7616" i="28"/>
  <c r="B7615" i="28"/>
  <c r="B7614" i="28"/>
  <c r="B7613" i="28"/>
  <c r="B7612" i="28"/>
  <c r="B7611" i="28"/>
  <c r="B7610" i="28"/>
  <c r="B7609" i="28"/>
  <c r="B7608" i="28"/>
  <c r="B7607" i="28"/>
  <c r="B7606" i="28"/>
  <c r="B7605" i="28"/>
  <c r="B7604" i="28"/>
  <c r="B7603" i="28"/>
  <c r="B7602" i="28"/>
  <c r="B7601" i="28"/>
  <c r="B7600" i="28"/>
  <c r="B7599" i="28"/>
  <c r="B7598" i="28"/>
  <c r="B7597" i="28"/>
  <c r="B7596" i="28"/>
  <c r="B7595" i="28"/>
  <c r="B7594" i="28"/>
  <c r="B7593" i="28"/>
  <c r="B7592" i="28"/>
  <c r="B7591" i="28"/>
  <c r="B7590" i="28"/>
  <c r="B7589" i="28"/>
  <c r="B7588" i="28"/>
  <c r="B7587" i="28"/>
  <c r="B7586" i="28"/>
  <c r="B7585" i="28"/>
  <c r="B7584" i="28"/>
  <c r="B7583" i="28"/>
  <c r="B7582" i="28"/>
  <c r="B7581" i="28"/>
  <c r="B7580" i="28"/>
  <c r="B7579" i="28"/>
  <c r="B7578" i="28"/>
  <c r="B7577" i="28"/>
  <c r="B7576" i="28"/>
  <c r="B7575" i="28"/>
  <c r="B7574" i="28"/>
  <c r="B7573" i="28"/>
  <c r="B7572" i="28"/>
  <c r="B7571" i="28"/>
  <c r="B7570" i="28"/>
  <c r="B7569" i="28"/>
  <c r="B7568" i="28"/>
  <c r="B7567" i="28"/>
  <c r="B7566" i="28"/>
  <c r="B7565" i="28"/>
  <c r="B7564" i="28"/>
  <c r="B7563" i="28"/>
  <c r="B7562" i="28"/>
  <c r="B7561" i="28"/>
  <c r="B7560" i="28"/>
  <c r="B7559" i="28"/>
  <c r="B7558" i="28"/>
  <c r="B7557" i="28"/>
  <c r="B7556" i="28"/>
  <c r="B7555" i="28"/>
  <c r="B7554" i="28"/>
  <c r="B7553" i="28"/>
  <c r="B7552" i="28"/>
  <c r="B7551" i="28"/>
  <c r="B7550" i="28"/>
  <c r="B7549" i="28"/>
  <c r="B7548" i="28"/>
  <c r="B7547" i="28"/>
  <c r="B7546" i="28"/>
  <c r="B7545" i="28"/>
  <c r="B7544" i="28"/>
  <c r="B7543" i="28"/>
  <c r="B7542" i="28"/>
  <c r="B7541" i="28"/>
  <c r="B7540" i="28"/>
  <c r="B7539" i="28"/>
  <c r="B7538" i="28"/>
  <c r="B7537" i="28"/>
  <c r="B7536" i="28"/>
  <c r="B7535" i="28"/>
  <c r="B7534" i="28"/>
  <c r="B7533" i="28"/>
  <c r="B7532" i="28"/>
  <c r="B7531" i="28"/>
  <c r="B7530" i="28"/>
  <c r="B7529" i="28"/>
  <c r="B7528" i="28"/>
  <c r="B7527" i="28"/>
  <c r="B7526" i="28"/>
  <c r="B7525" i="28"/>
  <c r="B7524" i="28"/>
  <c r="B7523" i="28"/>
  <c r="B7522" i="28"/>
  <c r="B7521" i="28"/>
  <c r="B7520" i="28"/>
  <c r="B7519" i="28"/>
  <c r="B7518" i="28"/>
  <c r="B7517" i="28"/>
  <c r="B7516" i="28"/>
  <c r="B7515" i="28"/>
  <c r="B7514" i="28"/>
  <c r="B7513" i="28"/>
  <c r="B7512" i="28"/>
  <c r="B7511" i="28"/>
  <c r="B7510" i="28"/>
  <c r="B7509" i="28"/>
  <c r="B7508" i="28"/>
  <c r="B7507" i="28"/>
  <c r="B7506" i="28"/>
  <c r="B7505" i="28"/>
  <c r="B7504" i="28"/>
  <c r="B7503" i="28"/>
  <c r="B7502" i="28"/>
  <c r="B7501" i="28"/>
  <c r="B7500" i="28"/>
  <c r="B7499" i="28"/>
  <c r="B7498" i="28"/>
  <c r="B7497" i="28"/>
  <c r="B7496" i="28"/>
  <c r="B7495" i="28"/>
  <c r="B7494" i="28"/>
  <c r="B7493" i="28"/>
  <c r="B7492" i="28"/>
  <c r="B7491" i="28"/>
  <c r="B7490" i="28"/>
  <c r="B7489" i="28"/>
  <c r="B7488" i="28"/>
  <c r="B7487" i="28"/>
  <c r="B7486" i="28"/>
  <c r="B7485" i="28"/>
  <c r="B7484" i="28"/>
  <c r="B7483" i="28"/>
  <c r="B7482" i="28"/>
  <c r="B7481" i="28"/>
  <c r="B7480" i="28"/>
  <c r="B7479" i="28"/>
  <c r="B7478" i="28"/>
  <c r="B7477" i="28"/>
  <c r="B7476" i="28"/>
  <c r="B7475" i="28"/>
  <c r="B7474" i="28"/>
  <c r="B7473" i="28"/>
  <c r="B7472" i="28"/>
  <c r="B7471" i="28"/>
  <c r="B7470" i="28"/>
  <c r="B7469" i="28"/>
  <c r="B7468" i="28"/>
  <c r="B7467" i="28"/>
  <c r="B7466" i="28"/>
  <c r="B7465" i="28"/>
  <c r="B7464" i="28"/>
  <c r="B7463" i="28"/>
  <c r="B7462" i="28"/>
  <c r="B7461" i="28"/>
  <c r="B7460" i="28"/>
  <c r="B7459" i="28"/>
  <c r="B7458" i="28"/>
  <c r="B7457" i="28"/>
  <c r="B7456" i="28"/>
  <c r="B7455" i="28"/>
  <c r="B7454" i="28"/>
  <c r="B7453" i="28"/>
  <c r="B7452" i="28"/>
  <c r="B7451" i="28"/>
  <c r="B7450" i="28"/>
  <c r="B7449" i="28"/>
  <c r="B7448" i="28"/>
  <c r="B7447" i="28"/>
  <c r="B7446" i="28"/>
  <c r="B7445" i="28"/>
  <c r="B7444" i="28"/>
  <c r="B7443" i="28"/>
  <c r="B7442" i="28"/>
  <c r="B7441" i="28"/>
  <c r="B7440" i="28"/>
  <c r="B7439" i="28"/>
  <c r="B7438" i="28"/>
  <c r="B7437" i="28"/>
  <c r="B7436" i="28"/>
  <c r="B7435" i="28"/>
  <c r="B7434" i="28"/>
  <c r="B7433" i="28"/>
  <c r="B7432" i="28"/>
  <c r="B7431" i="28"/>
  <c r="B7430" i="28"/>
  <c r="B7429" i="28"/>
  <c r="B7428" i="28"/>
  <c r="B7427" i="28"/>
  <c r="B7426" i="28"/>
  <c r="B7425" i="28"/>
  <c r="B7424" i="28"/>
  <c r="B7423" i="28"/>
  <c r="B7422" i="28"/>
  <c r="B7421" i="28"/>
  <c r="B7420" i="28"/>
  <c r="B7419" i="28"/>
  <c r="B7418" i="28"/>
  <c r="B7417" i="28"/>
  <c r="B7416" i="28"/>
  <c r="B7415" i="28"/>
  <c r="B7414" i="28"/>
  <c r="B7413" i="28"/>
  <c r="B7412" i="28"/>
  <c r="B7411" i="28"/>
  <c r="B7410" i="28"/>
  <c r="B7409" i="28"/>
  <c r="B7408" i="28"/>
  <c r="B7407" i="28"/>
  <c r="B7406" i="28"/>
  <c r="B7405" i="28"/>
  <c r="B7404" i="28"/>
  <c r="B7403" i="28"/>
  <c r="B7402" i="28"/>
  <c r="B7401" i="28"/>
  <c r="B7400" i="28"/>
  <c r="B7399" i="28"/>
  <c r="B7398" i="28"/>
  <c r="B7397" i="28"/>
  <c r="B7396" i="28"/>
  <c r="B7395" i="28"/>
  <c r="B7394" i="28"/>
  <c r="B7393" i="28"/>
  <c r="B7392" i="28"/>
  <c r="B7391" i="28"/>
  <c r="B7390" i="28"/>
  <c r="B7389" i="28"/>
  <c r="B7388" i="28"/>
  <c r="B7387" i="28"/>
  <c r="B7386" i="28"/>
  <c r="B7385" i="28"/>
  <c r="B7384" i="28"/>
  <c r="B7383" i="28"/>
  <c r="B7382" i="28"/>
  <c r="B7381" i="28"/>
  <c r="B7380" i="28"/>
  <c r="B7379" i="28"/>
  <c r="B7378" i="28"/>
  <c r="B7377" i="28"/>
  <c r="B7376" i="28"/>
  <c r="B7375" i="28"/>
  <c r="B7374" i="28"/>
  <c r="B7373" i="28"/>
  <c r="B7372" i="28"/>
  <c r="B7371" i="28"/>
  <c r="B7370" i="28"/>
  <c r="B7369" i="28"/>
  <c r="B7368" i="28"/>
  <c r="B7367" i="28"/>
  <c r="B7366" i="28"/>
  <c r="B7365" i="28"/>
  <c r="B7364" i="28"/>
  <c r="B7363" i="28"/>
  <c r="B7362" i="28"/>
  <c r="B7361" i="28"/>
  <c r="B7360" i="28"/>
  <c r="B7359" i="28"/>
  <c r="B7358" i="28"/>
  <c r="B7357" i="28"/>
  <c r="B7356" i="28"/>
  <c r="B7355" i="28"/>
  <c r="B7354" i="28"/>
  <c r="B7353" i="28"/>
  <c r="B7352" i="28"/>
  <c r="B7351" i="28"/>
  <c r="B7350" i="28"/>
  <c r="B7349" i="28"/>
  <c r="B7348" i="28"/>
  <c r="B7347" i="28"/>
  <c r="B7346" i="28"/>
  <c r="B7345" i="28"/>
  <c r="B7344" i="28"/>
  <c r="B7343" i="28"/>
  <c r="B7342" i="28"/>
  <c r="B7341" i="28"/>
  <c r="B7340" i="28"/>
  <c r="B7339" i="28"/>
  <c r="B7338" i="28"/>
  <c r="B7337" i="28"/>
  <c r="B7336" i="28"/>
  <c r="B7335" i="28"/>
  <c r="B7334" i="28"/>
  <c r="B7333" i="28"/>
  <c r="B7332" i="28"/>
  <c r="B7331" i="28"/>
  <c r="B7330" i="28"/>
  <c r="B7329" i="28"/>
  <c r="B7328" i="28"/>
  <c r="B7327" i="28"/>
  <c r="B7326" i="28"/>
  <c r="B7325" i="28"/>
  <c r="B7324" i="28"/>
  <c r="B7323" i="28"/>
  <c r="B7322" i="28"/>
  <c r="B7321" i="28"/>
  <c r="B7320" i="28"/>
  <c r="B7319" i="28"/>
  <c r="B7318" i="28"/>
  <c r="B7317" i="28"/>
  <c r="B7316" i="28"/>
  <c r="B7315" i="28"/>
  <c r="B7314" i="28"/>
  <c r="B7313" i="28"/>
  <c r="B7312" i="28"/>
  <c r="B7311" i="28"/>
  <c r="B7310" i="28"/>
  <c r="B7309" i="28"/>
  <c r="B7308" i="28"/>
  <c r="B7307" i="28"/>
  <c r="B7306" i="28"/>
  <c r="B7305" i="28"/>
  <c r="B7304" i="28"/>
  <c r="B7303" i="28"/>
  <c r="B7302" i="28"/>
  <c r="B7301" i="28"/>
  <c r="B7300" i="28"/>
  <c r="B7299" i="28"/>
  <c r="B7298" i="28"/>
  <c r="B7297" i="28"/>
  <c r="B7296" i="28"/>
  <c r="B7295" i="28"/>
  <c r="B7294" i="28"/>
  <c r="B7293" i="28"/>
  <c r="B7292" i="28"/>
  <c r="B7291" i="28"/>
  <c r="B7290" i="28"/>
  <c r="B7289" i="28"/>
  <c r="B7288" i="28"/>
  <c r="B7287" i="28"/>
  <c r="B7286" i="28"/>
  <c r="B7285" i="28"/>
  <c r="B7284" i="28"/>
  <c r="B7283" i="28"/>
  <c r="B7282" i="28"/>
  <c r="B7281" i="28"/>
  <c r="B7280" i="28"/>
  <c r="B7279" i="28"/>
  <c r="B7278" i="28"/>
  <c r="B7277" i="28"/>
  <c r="B7276" i="28"/>
  <c r="B7275" i="28"/>
  <c r="B7274" i="28"/>
  <c r="B7273" i="28"/>
  <c r="B7272" i="28"/>
  <c r="B7271" i="28"/>
  <c r="B7270" i="28"/>
  <c r="B7269" i="28"/>
  <c r="B7268" i="28"/>
  <c r="B7267" i="28"/>
  <c r="B7266" i="28"/>
  <c r="B7265" i="28"/>
  <c r="B7264" i="28"/>
  <c r="B7263" i="28"/>
  <c r="B7262" i="28"/>
  <c r="B7261" i="28"/>
  <c r="B7260" i="28"/>
  <c r="B7259" i="28"/>
  <c r="B7258" i="28"/>
  <c r="B7257" i="28"/>
  <c r="B7256" i="28"/>
  <c r="B7255" i="28"/>
  <c r="B7254" i="28"/>
  <c r="B7253" i="28"/>
  <c r="B7252" i="28"/>
  <c r="B7251" i="28"/>
  <c r="B7250" i="28"/>
  <c r="B7249" i="28"/>
  <c r="B7248" i="28"/>
  <c r="B7247" i="28"/>
  <c r="B7246" i="28"/>
  <c r="B7245" i="28"/>
  <c r="B7244" i="28"/>
  <c r="B7243" i="28"/>
  <c r="B7242" i="28"/>
  <c r="B7241" i="28"/>
  <c r="B7240" i="28"/>
  <c r="B7239" i="28"/>
  <c r="B7238" i="28"/>
  <c r="B7237" i="28"/>
  <c r="B7236" i="28"/>
  <c r="B7235" i="28"/>
  <c r="B7234" i="28"/>
  <c r="B7233" i="28"/>
  <c r="B7232" i="28"/>
  <c r="B7231" i="28"/>
  <c r="B7230" i="28"/>
  <c r="B7229" i="28"/>
  <c r="B7228" i="28"/>
  <c r="B7227" i="28"/>
  <c r="B7226" i="28"/>
  <c r="B7225" i="28"/>
  <c r="B7224" i="28"/>
  <c r="B7223" i="28"/>
  <c r="B7222" i="28"/>
  <c r="B7221" i="28"/>
  <c r="B7220" i="28"/>
  <c r="B7219" i="28"/>
  <c r="B7218" i="28"/>
  <c r="B7217" i="28"/>
  <c r="B7216" i="28"/>
  <c r="B7215" i="28"/>
  <c r="B7214" i="28"/>
  <c r="B7213" i="28"/>
  <c r="B7212" i="28"/>
  <c r="B7211" i="28"/>
  <c r="B7210" i="28"/>
  <c r="B7209" i="28"/>
  <c r="B7208" i="28"/>
  <c r="B7207" i="28"/>
  <c r="B7206" i="28"/>
  <c r="B7205" i="28"/>
  <c r="B7204" i="28"/>
  <c r="B7203" i="28"/>
  <c r="B7202" i="28"/>
  <c r="B7201" i="28"/>
  <c r="B7200" i="28"/>
  <c r="B7199" i="28"/>
  <c r="B7198" i="28"/>
  <c r="B7197" i="28"/>
  <c r="B7196" i="28"/>
  <c r="B7195" i="28"/>
  <c r="B7194" i="28"/>
  <c r="B7193" i="28"/>
  <c r="B7192" i="28"/>
  <c r="B7191" i="28"/>
  <c r="B7190" i="28"/>
  <c r="B7189" i="28"/>
  <c r="B7188" i="28"/>
  <c r="B7187" i="28"/>
  <c r="B7186" i="28"/>
  <c r="B7185" i="28"/>
  <c r="B7184" i="28"/>
  <c r="B7183" i="28"/>
  <c r="B7182" i="28"/>
  <c r="B7181" i="28"/>
  <c r="B7180" i="28"/>
  <c r="B7179" i="28"/>
  <c r="B7178" i="28"/>
  <c r="B7177" i="28"/>
  <c r="B7176" i="28"/>
  <c r="B7175" i="28"/>
  <c r="B7174" i="28"/>
  <c r="B7173" i="28"/>
  <c r="B7172" i="28"/>
  <c r="B7171" i="28"/>
  <c r="B7170" i="28"/>
  <c r="B7169" i="28"/>
  <c r="B7168" i="28"/>
  <c r="B7167" i="28"/>
  <c r="B7166" i="28"/>
  <c r="B7165" i="28"/>
  <c r="B7164" i="28"/>
  <c r="B7163" i="28"/>
  <c r="B7162" i="28"/>
  <c r="B7161" i="28"/>
  <c r="B7160" i="28"/>
  <c r="B7159" i="28"/>
  <c r="B7158" i="28"/>
  <c r="B7157" i="28"/>
  <c r="B7156" i="28"/>
  <c r="B7155" i="28"/>
  <c r="B7154" i="28"/>
  <c r="B7153" i="28"/>
  <c r="B7152" i="28"/>
  <c r="B7151" i="28"/>
  <c r="B7150" i="28"/>
  <c r="B7149" i="28"/>
  <c r="B7148" i="28"/>
  <c r="B7147" i="28"/>
  <c r="B7146" i="28"/>
  <c r="B7145" i="28"/>
  <c r="B7144" i="28"/>
  <c r="B7143" i="28"/>
  <c r="B7142" i="28"/>
  <c r="B7141" i="28"/>
  <c r="B7140" i="28"/>
  <c r="B7139" i="28"/>
  <c r="B7138" i="28"/>
  <c r="B7137" i="28"/>
  <c r="B7136" i="28"/>
  <c r="B7135" i="28"/>
  <c r="B7134" i="28"/>
  <c r="B7133" i="28"/>
  <c r="B7132" i="28"/>
  <c r="B7131" i="28"/>
  <c r="B7130" i="28"/>
  <c r="B7129" i="28"/>
  <c r="B7128" i="28"/>
  <c r="B7127" i="28"/>
  <c r="B7126" i="28"/>
  <c r="B7125" i="28"/>
  <c r="B7124" i="28"/>
  <c r="B7123" i="28"/>
  <c r="B7122" i="28"/>
  <c r="B7121" i="28"/>
  <c r="B7120" i="28"/>
  <c r="B7119" i="28"/>
  <c r="B7118" i="28"/>
  <c r="B7117" i="28"/>
  <c r="B7116" i="28"/>
  <c r="B7115" i="28"/>
  <c r="B7114" i="28"/>
  <c r="B7113" i="28"/>
  <c r="B7112" i="28"/>
  <c r="B7111" i="28"/>
  <c r="B7110" i="28"/>
  <c r="B7109" i="28"/>
  <c r="B7108" i="28"/>
  <c r="B7107" i="28"/>
  <c r="B7106" i="28"/>
  <c r="B7105" i="28"/>
  <c r="B7104" i="28"/>
  <c r="B7103" i="28"/>
  <c r="B7102" i="28"/>
  <c r="B7101" i="28"/>
  <c r="B7100" i="28"/>
  <c r="B7099" i="28"/>
  <c r="B7098" i="28"/>
  <c r="B7097" i="28"/>
  <c r="B7096" i="28"/>
  <c r="B7095" i="28"/>
  <c r="B7094" i="28"/>
  <c r="B7093" i="28"/>
  <c r="B7092" i="28"/>
  <c r="B7091" i="28"/>
  <c r="B7090" i="28"/>
  <c r="B7089" i="28"/>
  <c r="B7088" i="28"/>
  <c r="B7087" i="28"/>
  <c r="B7086" i="28"/>
  <c r="B7085" i="28"/>
  <c r="B7084" i="28"/>
  <c r="B7083" i="28"/>
  <c r="B7082" i="28"/>
  <c r="B7081" i="28"/>
  <c r="B7080" i="28"/>
  <c r="B7079" i="28"/>
  <c r="B7078" i="28"/>
  <c r="B7077" i="28"/>
  <c r="B7076" i="28"/>
  <c r="B7075" i="28"/>
  <c r="B7074" i="28"/>
  <c r="B7073" i="28"/>
  <c r="B7072" i="28"/>
  <c r="B7071" i="28"/>
  <c r="B7070" i="28"/>
  <c r="B7069" i="28"/>
  <c r="B7068" i="28"/>
  <c r="B7067" i="28"/>
  <c r="B7066" i="28"/>
  <c r="B7065" i="28"/>
  <c r="B7064" i="28"/>
  <c r="B7063" i="28"/>
  <c r="B7062" i="28"/>
  <c r="B7061" i="28"/>
  <c r="B7060" i="28"/>
  <c r="B7059" i="28"/>
  <c r="B7058" i="28"/>
  <c r="B7057" i="28"/>
  <c r="B7056" i="28"/>
  <c r="B7055" i="28"/>
  <c r="B7054" i="28"/>
  <c r="B7053" i="28"/>
  <c r="B7052" i="28"/>
  <c r="B7051" i="28"/>
  <c r="B7050" i="28"/>
  <c r="B7049" i="28"/>
  <c r="B7048" i="28"/>
  <c r="B7047" i="28"/>
  <c r="B7046" i="28"/>
  <c r="B7045" i="28"/>
  <c r="B7044" i="28"/>
  <c r="B7043" i="28"/>
  <c r="B7042" i="28"/>
  <c r="B7041" i="28"/>
  <c r="B7040" i="28"/>
  <c r="B7039" i="28"/>
  <c r="B7038" i="28"/>
  <c r="B7037" i="28"/>
  <c r="B7036" i="28"/>
  <c r="B7035" i="28"/>
  <c r="B7034" i="28"/>
  <c r="B7033" i="28"/>
  <c r="B7032" i="28"/>
  <c r="B7031" i="28"/>
  <c r="B7030" i="28"/>
  <c r="B7029" i="28"/>
  <c r="B7028" i="28"/>
  <c r="B7027" i="28"/>
  <c r="B7026" i="28"/>
  <c r="B7025" i="28"/>
  <c r="B7024" i="28"/>
  <c r="B7023" i="28"/>
  <c r="B7022" i="28"/>
  <c r="B7021" i="28"/>
  <c r="B7020" i="28"/>
  <c r="B7019" i="28"/>
  <c r="B7018" i="28"/>
  <c r="B7017" i="28"/>
  <c r="B7016" i="28"/>
  <c r="B7015" i="28"/>
  <c r="B7014" i="28"/>
  <c r="B7013" i="28"/>
  <c r="B7012" i="28"/>
  <c r="B7011" i="28"/>
  <c r="B7010" i="28"/>
  <c r="B7009" i="28"/>
  <c r="B7008" i="28"/>
  <c r="B7007" i="28"/>
  <c r="B7006" i="28"/>
  <c r="B7005" i="28"/>
  <c r="B7004" i="28"/>
  <c r="B7003" i="28"/>
  <c r="B7002" i="28"/>
  <c r="B7001" i="28"/>
  <c r="B7000" i="28"/>
  <c r="B6999" i="28"/>
  <c r="B6998" i="28"/>
  <c r="B6997" i="28"/>
  <c r="B6996" i="28"/>
  <c r="B6995" i="28"/>
  <c r="B6994" i="28"/>
  <c r="B6993" i="28"/>
  <c r="B6992" i="28"/>
  <c r="B6991" i="28"/>
  <c r="B6990" i="28"/>
  <c r="B6989" i="28"/>
  <c r="B6988" i="28"/>
  <c r="B6987" i="28"/>
  <c r="B6986" i="28"/>
  <c r="B6985" i="28"/>
  <c r="B6984" i="28"/>
  <c r="B6983" i="28"/>
  <c r="B6982" i="28"/>
  <c r="B6981" i="28"/>
  <c r="B6980" i="28"/>
  <c r="B6979" i="28"/>
  <c r="B6978" i="28"/>
  <c r="B6977" i="28"/>
  <c r="B6976" i="28"/>
  <c r="B6975" i="28"/>
  <c r="B6974" i="28"/>
  <c r="B6973" i="28"/>
  <c r="B6972" i="28"/>
  <c r="B6971" i="28"/>
  <c r="B6970" i="28"/>
  <c r="B6969" i="28"/>
  <c r="B6968" i="28"/>
  <c r="B6967" i="28"/>
  <c r="B6966" i="28"/>
  <c r="B6965" i="28"/>
  <c r="B6964" i="28"/>
  <c r="B6963" i="28"/>
  <c r="B6962" i="28"/>
  <c r="B6961" i="28"/>
  <c r="B6960" i="28"/>
  <c r="B6959" i="28"/>
  <c r="B6958" i="28"/>
  <c r="B6957" i="28"/>
  <c r="B6956" i="28"/>
  <c r="B6955" i="28"/>
  <c r="B6954" i="28"/>
  <c r="B6953" i="28"/>
  <c r="B6952" i="28"/>
  <c r="B6951" i="28"/>
  <c r="B6950" i="28"/>
  <c r="B6949" i="28"/>
  <c r="B6948" i="28"/>
  <c r="B6947" i="28"/>
  <c r="B6946" i="28"/>
  <c r="B6945" i="28"/>
  <c r="B6944" i="28"/>
  <c r="B6943" i="28"/>
  <c r="B6942" i="28"/>
  <c r="B6941" i="28"/>
  <c r="B6940" i="28"/>
  <c r="B6939" i="28"/>
  <c r="B6938" i="28"/>
  <c r="B6937" i="28"/>
  <c r="B6936" i="28"/>
  <c r="B6935" i="28"/>
  <c r="B6934" i="28"/>
  <c r="B6933" i="28"/>
  <c r="B6932" i="28"/>
  <c r="B6931" i="28"/>
  <c r="B6930" i="28"/>
  <c r="B6929" i="28"/>
  <c r="B6928" i="28"/>
  <c r="B6927" i="28"/>
  <c r="B6926" i="28"/>
  <c r="B6925" i="28"/>
  <c r="B6924" i="28"/>
  <c r="B6923" i="28"/>
  <c r="B6922" i="28"/>
  <c r="B6921" i="28"/>
  <c r="B6920" i="28"/>
  <c r="B6919" i="28"/>
  <c r="B6918" i="28"/>
  <c r="B6917" i="28"/>
  <c r="B6916" i="28"/>
  <c r="B6915" i="28"/>
  <c r="B6914" i="28"/>
  <c r="B6913" i="28"/>
  <c r="B6912" i="28"/>
  <c r="B6911" i="28"/>
  <c r="B6910" i="28"/>
  <c r="B6909" i="28"/>
  <c r="B6908" i="28"/>
  <c r="B6907" i="28"/>
  <c r="B6906" i="28"/>
  <c r="B6905" i="28"/>
  <c r="B6904" i="28"/>
  <c r="B6903" i="28"/>
  <c r="B6902" i="28"/>
  <c r="B6901" i="28"/>
  <c r="B6900" i="28"/>
  <c r="B6899" i="28"/>
  <c r="B6898" i="28"/>
  <c r="B6897" i="28"/>
  <c r="B6896" i="28"/>
  <c r="B6895" i="28"/>
  <c r="B6894" i="28"/>
  <c r="B6893" i="28"/>
  <c r="B6892" i="28"/>
  <c r="B6891" i="28"/>
  <c r="B6890" i="28"/>
  <c r="B6889" i="28"/>
  <c r="B6888" i="28"/>
  <c r="B6887" i="28"/>
  <c r="B6886" i="28"/>
  <c r="B6885" i="28"/>
  <c r="B6884" i="28"/>
  <c r="B6883" i="28"/>
  <c r="B6882" i="28"/>
  <c r="B6881" i="28"/>
  <c r="B6880" i="28"/>
  <c r="B6879" i="28"/>
  <c r="B6878" i="28"/>
  <c r="B6877" i="28"/>
  <c r="B6876" i="28"/>
  <c r="B6875" i="28"/>
  <c r="B6874" i="28"/>
  <c r="B6873" i="28"/>
  <c r="B6872" i="28"/>
  <c r="B6871" i="28"/>
  <c r="B6870" i="28"/>
  <c r="B6869" i="28"/>
  <c r="B6868" i="28"/>
  <c r="B6867" i="28"/>
  <c r="B6866" i="28"/>
  <c r="B6865" i="28"/>
  <c r="B6864" i="28"/>
  <c r="B6863" i="28"/>
  <c r="B6862" i="28"/>
  <c r="B6861" i="28"/>
  <c r="B6860" i="28"/>
  <c r="B6859" i="28"/>
  <c r="B6858" i="28"/>
  <c r="B6857" i="28"/>
  <c r="B6856" i="28"/>
  <c r="B6855" i="28"/>
  <c r="B6854" i="28"/>
  <c r="B6853" i="28"/>
  <c r="B6852" i="28"/>
  <c r="B6851" i="28"/>
  <c r="B6850" i="28"/>
  <c r="B6849" i="28"/>
  <c r="B6848" i="28"/>
  <c r="B6847" i="28"/>
  <c r="B6846" i="28"/>
  <c r="B6845" i="28"/>
  <c r="B6844" i="28"/>
  <c r="B6843" i="28"/>
  <c r="B6842" i="28"/>
  <c r="B6841" i="28"/>
  <c r="B6840" i="28"/>
  <c r="B6839" i="28"/>
  <c r="B6838" i="28"/>
  <c r="B6837" i="28"/>
  <c r="B6836" i="28"/>
  <c r="B6835" i="28"/>
  <c r="B6834" i="28"/>
  <c r="B6833" i="28"/>
  <c r="B6832" i="28"/>
  <c r="B6831" i="28"/>
  <c r="B6830" i="28"/>
  <c r="B6829" i="28"/>
  <c r="B6828" i="28"/>
  <c r="B6827" i="28"/>
  <c r="B6826" i="28"/>
  <c r="B6825" i="28"/>
  <c r="B6824" i="28"/>
  <c r="B6823" i="28"/>
  <c r="B6822" i="28"/>
  <c r="B6821" i="28"/>
  <c r="B6820" i="28"/>
  <c r="B6819" i="28"/>
  <c r="B6818" i="28"/>
  <c r="B6817" i="28"/>
  <c r="B6816" i="28"/>
  <c r="B6815" i="28"/>
  <c r="B6814" i="28"/>
  <c r="B6813" i="28"/>
  <c r="B6812" i="28"/>
  <c r="B6811" i="28"/>
  <c r="B6810" i="28"/>
  <c r="B6809" i="28"/>
  <c r="B6808" i="28"/>
  <c r="B6807" i="28"/>
  <c r="B6806" i="28"/>
  <c r="B6805" i="28"/>
  <c r="B6804" i="28"/>
  <c r="B6803" i="28"/>
  <c r="B6802" i="28"/>
  <c r="B6801" i="28"/>
  <c r="B6800" i="28"/>
  <c r="B6799" i="28"/>
  <c r="B6798" i="28"/>
  <c r="B6797" i="28"/>
  <c r="B6796" i="28"/>
  <c r="B6795" i="28"/>
  <c r="B6794" i="28"/>
  <c r="B6793" i="28"/>
  <c r="B6792" i="28"/>
  <c r="B6791" i="28"/>
  <c r="B6790" i="28"/>
  <c r="B6789" i="28"/>
  <c r="B6788" i="28"/>
  <c r="B6787" i="28"/>
  <c r="B6786" i="28"/>
  <c r="B6785" i="28"/>
  <c r="B6784" i="28"/>
  <c r="B6783" i="28"/>
  <c r="B6782" i="28"/>
  <c r="B6781" i="28"/>
  <c r="B6780" i="28"/>
  <c r="B6779" i="28"/>
  <c r="B6778" i="28"/>
  <c r="B6777" i="28"/>
  <c r="B6776" i="28"/>
  <c r="B6775" i="28"/>
  <c r="B6774" i="28"/>
  <c r="B6773" i="28"/>
  <c r="B6772" i="28"/>
  <c r="B6771" i="28"/>
  <c r="B6770" i="28"/>
  <c r="B6769" i="28"/>
  <c r="B6768" i="28"/>
  <c r="B6767" i="28"/>
  <c r="B6766" i="28"/>
  <c r="B6765" i="28"/>
  <c r="B6764" i="28"/>
  <c r="B6763" i="28"/>
  <c r="B6762" i="28"/>
  <c r="B6761" i="28"/>
  <c r="B6760" i="28"/>
  <c r="B6759" i="28"/>
  <c r="B6758" i="28"/>
  <c r="B6757" i="28"/>
  <c r="B6756" i="28"/>
  <c r="B6755" i="28"/>
  <c r="B6754" i="28"/>
  <c r="B6753" i="28"/>
  <c r="B6752" i="28"/>
  <c r="B6751" i="28"/>
  <c r="B6750" i="28"/>
  <c r="B6749" i="28"/>
  <c r="B6748" i="28"/>
  <c r="B6747" i="28"/>
  <c r="B6746" i="28"/>
  <c r="B6745" i="28"/>
  <c r="B6744" i="28"/>
  <c r="B6743" i="28"/>
  <c r="B6742" i="28"/>
  <c r="B6741" i="28"/>
  <c r="B6740" i="28"/>
  <c r="B6739" i="28"/>
  <c r="B6738" i="28"/>
  <c r="B6737" i="28"/>
  <c r="B6736" i="28"/>
  <c r="B6735" i="28"/>
  <c r="B6734" i="28"/>
  <c r="B6733" i="28"/>
  <c r="B6732" i="28"/>
  <c r="B6731" i="28"/>
  <c r="B6730" i="28"/>
  <c r="B6729" i="28"/>
  <c r="B6728" i="28"/>
  <c r="B6727" i="28"/>
  <c r="B6726" i="28"/>
  <c r="B6725" i="28"/>
  <c r="B6724" i="28"/>
  <c r="B6723" i="28"/>
  <c r="B6722" i="28"/>
  <c r="B6721" i="28"/>
  <c r="B6720" i="28"/>
  <c r="B6719" i="28"/>
  <c r="B6718" i="28"/>
  <c r="B6717" i="28"/>
  <c r="B6716" i="28"/>
  <c r="B6715" i="28"/>
  <c r="B6714" i="28"/>
  <c r="B6713" i="28"/>
  <c r="B6712" i="28"/>
  <c r="B6711" i="28"/>
  <c r="B6710" i="28"/>
  <c r="B6709" i="28"/>
  <c r="B6708" i="28"/>
  <c r="B6707" i="28"/>
  <c r="B6706" i="28"/>
  <c r="B6705" i="28"/>
  <c r="B6704" i="28"/>
  <c r="B6703" i="28"/>
  <c r="B6702" i="28"/>
  <c r="B6701" i="28"/>
  <c r="B6700" i="28"/>
  <c r="B6699" i="28"/>
  <c r="B6698" i="28"/>
  <c r="B6697" i="28"/>
  <c r="B6696" i="28"/>
  <c r="B6695" i="28"/>
  <c r="B6694" i="28"/>
  <c r="B6693" i="28"/>
  <c r="B6692" i="28"/>
  <c r="B6691" i="28"/>
  <c r="B6690" i="28"/>
  <c r="B6689" i="28"/>
  <c r="B6688" i="28"/>
  <c r="B6687" i="28"/>
  <c r="B6686" i="28"/>
  <c r="B6685" i="28"/>
  <c r="B6684" i="28"/>
  <c r="B6683" i="28"/>
  <c r="B6682" i="28"/>
  <c r="B6681" i="28"/>
  <c r="B6680" i="28"/>
  <c r="B6679" i="28"/>
  <c r="B6678" i="28"/>
  <c r="B6677" i="28"/>
  <c r="B6676" i="28"/>
  <c r="B6675" i="28"/>
  <c r="B6674" i="28"/>
  <c r="B6673" i="28"/>
  <c r="B6672" i="28"/>
  <c r="B6671" i="28"/>
  <c r="B6670" i="28"/>
  <c r="B6669" i="28"/>
  <c r="B6668" i="28"/>
  <c r="B6667" i="28"/>
  <c r="B6666" i="28"/>
  <c r="B6665" i="28"/>
  <c r="B6664" i="28"/>
  <c r="B6663" i="28"/>
  <c r="B6662" i="28"/>
  <c r="B6661" i="28"/>
  <c r="B6660" i="28"/>
  <c r="B6659" i="28"/>
  <c r="B6658" i="28"/>
  <c r="B6657" i="28"/>
  <c r="B6656" i="28"/>
  <c r="B6655" i="28"/>
  <c r="B6654" i="28"/>
  <c r="B6653" i="28"/>
  <c r="B6652" i="28"/>
  <c r="B6651" i="28"/>
  <c r="B6650" i="28"/>
  <c r="B6649" i="28"/>
  <c r="B6648" i="28"/>
  <c r="B6647" i="28"/>
  <c r="B6646" i="28"/>
  <c r="B6645" i="28"/>
  <c r="B6644" i="28"/>
  <c r="B6643" i="28"/>
  <c r="B6642" i="28"/>
  <c r="B6641" i="28"/>
  <c r="B6640" i="28"/>
  <c r="B6639" i="28"/>
  <c r="B6638" i="28"/>
  <c r="B6637" i="28"/>
  <c r="B6636" i="28"/>
  <c r="B6635" i="28"/>
  <c r="B6634" i="28"/>
  <c r="B6633" i="28"/>
  <c r="B6632" i="28"/>
  <c r="B6631" i="28"/>
  <c r="B6630" i="28"/>
  <c r="B6629" i="28"/>
  <c r="B6628" i="28"/>
  <c r="B6627" i="28"/>
  <c r="B6626" i="28"/>
  <c r="B6625" i="28"/>
  <c r="B6624" i="28"/>
  <c r="B6623" i="28"/>
  <c r="B6622" i="28"/>
  <c r="B6621" i="28"/>
  <c r="B6620" i="28"/>
  <c r="B6619" i="28"/>
  <c r="B6618" i="28"/>
  <c r="B6617" i="28"/>
  <c r="B6616" i="28"/>
  <c r="B6615" i="28"/>
  <c r="B6614" i="28"/>
  <c r="B6613" i="28"/>
  <c r="B6612" i="28"/>
  <c r="B6611" i="28"/>
  <c r="B6610" i="28"/>
  <c r="B6609" i="28"/>
  <c r="B6608" i="28"/>
  <c r="B6607" i="28"/>
  <c r="B6606" i="28"/>
  <c r="B6605" i="28"/>
  <c r="B6604" i="28"/>
  <c r="B6603" i="28"/>
  <c r="B6602" i="28"/>
  <c r="B6601" i="28"/>
  <c r="B6600" i="28"/>
  <c r="B6599" i="28"/>
  <c r="B6598" i="28"/>
  <c r="B6597" i="28"/>
  <c r="B6596" i="28"/>
  <c r="B6595" i="28"/>
  <c r="B6594" i="28"/>
  <c r="B6593" i="28"/>
  <c r="B6592" i="28"/>
  <c r="B6591" i="28"/>
  <c r="B6590" i="28"/>
  <c r="B6589" i="28"/>
  <c r="B6588" i="28"/>
  <c r="B6587" i="28"/>
  <c r="B6586" i="28"/>
  <c r="B6585" i="28"/>
  <c r="B6584" i="28"/>
  <c r="B6583" i="28"/>
  <c r="B6582" i="28"/>
  <c r="B6581" i="28"/>
  <c r="B6580" i="28"/>
  <c r="B6579" i="28"/>
  <c r="B6578" i="28"/>
  <c r="B6577" i="28"/>
  <c r="B6576" i="28"/>
  <c r="B6575" i="28"/>
  <c r="B6574" i="28"/>
  <c r="B6573" i="28"/>
  <c r="B6572" i="28"/>
  <c r="B6571" i="28"/>
  <c r="B6570" i="28"/>
  <c r="B6569" i="28"/>
  <c r="B6568" i="28"/>
  <c r="B6567" i="28"/>
  <c r="B6566" i="28"/>
  <c r="B6565" i="28"/>
  <c r="B6564" i="28"/>
  <c r="B6563" i="28"/>
  <c r="B6562" i="28"/>
  <c r="B6561" i="28"/>
  <c r="B6560" i="28"/>
  <c r="B6559" i="28"/>
  <c r="B6558" i="28"/>
  <c r="B6557" i="28"/>
  <c r="B6556" i="28"/>
  <c r="B6555" i="28"/>
  <c r="B6554" i="28"/>
  <c r="B6553" i="28"/>
  <c r="B6552" i="28"/>
  <c r="B6551" i="28"/>
  <c r="B6550" i="28"/>
  <c r="B6549" i="28"/>
  <c r="B6548" i="28"/>
  <c r="B6547" i="28"/>
  <c r="B6546" i="28"/>
  <c r="B6545" i="28"/>
  <c r="B6544" i="28"/>
  <c r="B6543" i="28"/>
  <c r="B6542" i="28"/>
  <c r="B6541" i="28"/>
  <c r="B6540" i="28"/>
  <c r="B6539" i="28"/>
  <c r="B6538" i="28"/>
  <c r="B6537" i="28"/>
  <c r="B6536" i="28"/>
  <c r="B6535" i="28"/>
  <c r="B6534" i="28"/>
  <c r="B6533" i="28"/>
  <c r="B6532" i="28"/>
  <c r="B6531" i="28"/>
  <c r="B6530" i="28"/>
  <c r="B6529" i="28"/>
  <c r="B6528" i="28"/>
  <c r="B6527" i="28"/>
  <c r="B6526" i="28"/>
  <c r="B6525" i="28"/>
  <c r="B6524" i="28"/>
  <c r="B6523" i="28"/>
  <c r="B6522" i="28"/>
  <c r="B6521" i="28"/>
  <c r="B6520" i="28"/>
  <c r="B6519" i="28"/>
  <c r="B6518" i="28"/>
  <c r="B6517" i="28"/>
  <c r="B6516" i="28"/>
  <c r="B6515" i="28"/>
  <c r="B6514" i="28"/>
  <c r="B6513" i="28"/>
  <c r="B6512" i="28"/>
  <c r="B6511" i="28"/>
  <c r="B6510" i="28"/>
  <c r="B6509" i="28"/>
  <c r="B6508" i="28"/>
  <c r="B6507" i="28"/>
  <c r="B6506" i="28"/>
  <c r="B6505" i="28"/>
  <c r="B6504" i="28"/>
  <c r="B6503" i="28"/>
  <c r="B6502" i="28"/>
  <c r="B6501" i="28"/>
  <c r="B6500" i="28"/>
  <c r="B6499" i="28"/>
  <c r="B6498" i="28"/>
  <c r="B6497" i="28"/>
  <c r="B6496" i="28"/>
  <c r="B6495" i="28"/>
  <c r="B6494" i="28"/>
  <c r="B6493" i="28"/>
  <c r="B6492" i="28"/>
  <c r="B6491" i="28"/>
  <c r="B6490" i="28"/>
  <c r="B6489" i="28"/>
  <c r="B6488" i="28"/>
  <c r="B6487" i="28"/>
  <c r="B6486" i="28"/>
  <c r="B6485" i="28"/>
  <c r="B6484" i="28"/>
  <c r="B6483" i="28"/>
  <c r="B6482" i="28"/>
  <c r="B6481" i="28"/>
  <c r="B6480" i="28"/>
  <c r="B6479" i="28"/>
  <c r="B6478" i="28"/>
  <c r="B6477" i="28"/>
  <c r="B6476" i="28"/>
  <c r="B6475" i="28"/>
  <c r="B6474" i="28"/>
  <c r="B6473" i="28"/>
  <c r="B6472" i="28"/>
  <c r="B6471" i="28"/>
  <c r="B6470" i="28"/>
  <c r="B6469" i="28"/>
  <c r="B6468" i="28"/>
  <c r="B6467" i="28"/>
  <c r="B6466" i="28"/>
  <c r="B6465" i="28"/>
  <c r="B6464" i="28"/>
  <c r="B6463" i="28"/>
  <c r="B6462" i="28"/>
  <c r="B6461" i="28"/>
  <c r="B6460" i="28"/>
  <c r="B6459" i="28"/>
  <c r="B6458" i="28"/>
  <c r="B6457" i="28"/>
  <c r="B6456" i="28"/>
  <c r="B6455" i="28"/>
  <c r="B6454" i="28"/>
  <c r="B6453" i="28"/>
  <c r="B6452" i="28"/>
  <c r="B6451" i="28"/>
  <c r="B6450" i="28"/>
  <c r="B6449" i="28"/>
  <c r="B6448" i="28"/>
  <c r="B6447" i="28"/>
  <c r="B6446" i="28"/>
  <c r="B6445" i="28"/>
  <c r="B6444" i="28"/>
  <c r="B6443" i="28"/>
  <c r="B6442" i="28"/>
  <c r="B6441" i="28"/>
  <c r="B6440" i="28"/>
  <c r="B6439" i="28"/>
  <c r="B6438" i="28"/>
  <c r="B6437" i="28"/>
  <c r="B6436" i="28"/>
  <c r="B6435" i="28"/>
  <c r="B6434" i="28"/>
  <c r="B6433" i="28"/>
  <c r="B6432" i="28"/>
  <c r="B6431" i="28"/>
  <c r="B6430" i="28"/>
  <c r="B6429" i="28"/>
  <c r="B6428" i="28"/>
  <c r="B6427" i="28"/>
  <c r="B6426" i="28"/>
  <c r="B6425" i="28"/>
  <c r="B6424" i="28"/>
  <c r="B6423" i="28"/>
  <c r="B6422" i="28"/>
  <c r="B6421" i="28"/>
  <c r="B6420" i="28"/>
  <c r="B6419" i="28"/>
  <c r="B6418" i="28"/>
  <c r="B6417" i="28"/>
  <c r="B6416" i="28"/>
  <c r="B6415" i="28"/>
  <c r="B6414" i="28"/>
  <c r="B6413" i="28"/>
  <c r="B6412" i="28"/>
  <c r="B6411" i="28"/>
  <c r="B6410" i="28"/>
  <c r="B6409" i="28"/>
  <c r="B6408" i="28"/>
  <c r="B6407" i="28"/>
  <c r="B6406" i="28"/>
  <c r="B6405" i="28"/>
  <c r="B6404" i="28"/>
  <c r="B6403" i="28"/>
  <c r="B6402" i="28"/>
  <c r="B6401" i="28"/>
  <c r="B6400" i="28"/>
  <c r="B6399" i="28"/>
  <c r="B6398" i="28"/>
  <c r="B6397" i="28"/>
  <c r="B6396" i="28"/>
  <c r="B6395" i="28"/>
  <c r="B6394" i="28"/>
  <c r="B6393" i="28"/>
  <c r="B6392" i="28"/>
  <c r="B6391" i="28"/>
  <c r="B6390" i="28"/>
  <c r="B6389" i="28"/>
  <c r="B6388" i="28"/>
  <c r="B6387" i="28"/>
  <c r="B6386" i="28"/>
  <c r="B6385" i="28"/>
  <c r="B6384" i="28"/>
  <c r="B6383" i="28"/>
  <c r="B6382" i="28"/>
  <c r="B6381" i="28"/>
  <c r="B6380" i="28"/>
  <c r="B6379" i="28"/>
  <c r="B6378" i="28"/>
  <c r="B6377" i="28"/>
  <c r="B6376" i="28"/>
  <c r="B6375" i="28"/>
  <c r="B6374" i="28"/>
  <c r="B6373" i="28"/>
  <c r="B6372" i="28"/>
  <c r="B6371" i="28"/>
  <c r="B6370" i="28"/>
  <c r="B6369" i="28"/>
  <c r="B6368" i="28"/>
  <c r="B6367" i="28"/>
  <c r="B6366" i="28"/>
  <c r="B6365" i="28"/>
  <c r="B6364" i="28"/>
  <c r="B6363" i="28"/>
  <c r="B6362" i="28"/>
  <c r="B6361" i="28"/>
  <c r="B6360" i="28"/>
  <c r="B6359" i="28"/>
  <c r="B6358" i="28"/>
  <c r="B6357" i="28"/>
  <c r="B6356" i="28"/>
  <c r="B6355" i="28"/>
  <c r="B6354" i="28"/>
  <c r="B6353" i="28"/>
  <c r="B6352" i="28"/>
  <c r="B6351" i="28"/>
  <c r="B6350" i="28"/>
  <c r="B6349" i="28"/>
  <c r="B6348" i="28"/>
  <c r="B6347" i="28"/>
  <c r="B6346" i="28"/>
  <c r="B6345" i="28"/>
  <c r="B6344" i="28"/>
  <c r="B6343" i="28"/>
  <c r="B6342" i="28"/>
  <c r="B6341" i="28"/>
  <c r="B6340" i="28"/>
  <c r="B6339" i="28"/>
  <c r="B6338" i="28"/>
  <c r="B6337" i="28"/>
  <c r="B6336" i="28"/>
  <c r="B6335" i="28"/>
  <c r="B6334" i="28"/>
  <c r="B6333" i="28"/>
  <c r="B6332" i="28"/>
  <c r="B6331" i="28"/>
  <c r="B6330" i="28"/>
  <c r="B6329" i="28"/>
  <c r="B6328" i="28"/>
  <c r="B6327" i="28"/>
  <c r="B6326" i="28"/>
  <c r="B6325" i="28"/>
  <c r="B6324" i="28"/>
  <c r="B6323" i="28"/>
  <c r="B6322" i="28"/>
  <c r="B6321" i="28"/>
  <c r="B6320" i="28"/>
  <c r="B6319" i="28"/>
  <c r="B6318" i="28"/>
  <c r="B6317" i="28"/>
  <c r="B6316" i="28"/>
  <c r="B6315" i="28"/>
  <c r="B6314" i="28"/>
  <c r="B6313" i="28"/>
  <c r="B6312" i="28"/>
  <c r="B6311" i="28"/>
  <c r="B6310" i="28"/>
  <c r="B6309" i="28"/>
  <c r="B6308" i="28"/>
  <c r="B6307" i="28"/>
  <c r="B6306" i="28"/>
  <c r="B6305" i="28"/>
  <c r="B6304" i="28"/>
  <c r="B6303" i="28"/>
  <c r="B6302" i="28"/>
  <c r="B6301" i="28"/>
  <c r="B6300" i="28"/>
  <c r="B6299" i="28"/>
  <c r="B6298" i="28"/>
  <c r="B6297" i="28"/>
  <c r="B6296" i="28"/>
  <c r="B6295" i="28"/>
  <c r="B6294" i="28"/>
  <c r="B6293" i="28"/>
  <c r="B6292" i="28"/>
  <c r="B6291" i="28"/>
  <c r="B6290" i="28"/>
  <c r="B6289" i="28"/>
  <c r="B6288" i="28"/>
  <c r="B6287" i="28"/>
  <c r="B6286" i="28"/>
  <c r="B6285" i="28"/>
  <c r="B6284" i="28"/>
  <c r="B6283" i="28"/>
  <c r="B6282" i="28"/>
  <c r="B6281" i="28"/>
  <c r="B6280" i="28"/>
  <c r="B6279" i="28"/>
  <c r="B6278" i="28"/>
  <c r="B6277" i="28"/>
  <c r="B6276" i="28"/>
  <c r="B6275" i="28"/>
  <c r="B6274" i="28"/>
  <c r="B6273" i="28"/>
  <c r="B6272" i="28"/>
  <c r="B6271" i="28"/>
  <c r="B6270" i="28"/>
  <c r="B6269" i="28"/>
  <c r="B6268" i="28"/>
  <c r="B6267" i="28"/>
  <c r="B6266" i="28"/>
  <c r="B6265" i="28"/>
  <c r="B6264" i="28"/>
  <c r="B6263" i="28"/>
  <c r="B6262" i="28"/>
  <c r="B6261" i="28"/>
  <c r="B6260" i="28"/>
  <c r="B6259" i="28"/>
  <c r="B6258" i="28"/>
  <c r="B6257" i="28"/>
  <c r="B6256" i="28"/>
  <c r="B6255" i="28"/>
  <c r="B6254" i="28"/>
  <c r="B6253" i="28"/>
  <c r="B6252" i="28"/>
  <c r="B6251" i="28"/>
  <c r="B6250" i="28"/>
  <c r="B6249" i="28"/>
  <c r="B6248" i="28"/>
  <c r="B6247" i="28"/>
  <c r="B6246" i="28"/>
  <c r="B6245" i="28"/>
  <c r="B6244" i="28"/>
  <c r="B6243" i="28"/>
  <c r="B6242" i="28"/>
  <c r="B6241" i="28"/>
  <c r="B6240" i="28"/>
  <c r="B6239" i="28"/>
  <c r="B6238" i="28"/>
  <c r="B6237" i="28"/>
  <c r="B6236" i="28"/>
  <c r="B6235" i="28"/>
  <c r="B6234" i="28"/>
  <c r="B6233" i="28"/>
  <c r="B6232" i="28"/>
  <c r="B6231" i="28"/>
  <c r="B6230" i="28"/>
  <c r="B6229" i="28"/>
  <c r="B6228" i="28"/>
  <c r="B6227" i="28"/>
  <c r="B6226" i="28"/>
  <c r="B6225" i="28"/>
  <c r="B6224" i="28"/>
  <c r="B6223" i="28"/>
  <c r="B6222" i="28"/>
  <c r="B6221" i="28"/>
  <c r="B6220" i="28"/>
  <c r="B6219" i="28"/>
  <c r="B6218" i="28"/>
  <c r="B6217" i="28"/>
  <c r="B6216" i="28"/>
  <c r="B6215" i="28"/>
  <c r="B6214" i="28"/>
  <c r="B6213" i="28"/>
  <c r="B6212" i="28"/>
  <c r="B6211" i="28"/>
  <c r="B6210" i="28"/>
  <c r="B6209" i="28"/>
  <c r="B6208" i="28"/>
  <c r="B6207" i="28"/>
  <c r="B6206" i="28"/>
  <c r="B6205" i="28"/>
  <c r="B6204" i="28"/>
  <c r="B6203" i="28"/>
  <c r="B6202" i="28"/>
  <c r="B6201" i="28"/>
  <c r="B6200" i="28"/>
  <c r="B6199" i="28"/>
  <c r="B6198" i="28"/>
  <c r="B6197" i="28"/>
  <c r="B6196" i="28"/>
  <c r="B6195" i="28"/>
  <c r="B6194" i="28"/>
  <c r="B6193" i="28"/>
  <c r="B6192" i="28"/>
  <c r="B6191" i="28"/>
  <c r="B6190" i="28"/>
  <c r="B6189" i="28"/>
  <c r="B6188" i="28"/>
  <c r="B6187" i="28"/>
  <c r="B6186" i="28"/>
  <c r="B6185" i="28"/>
  <c r="B6184" i="28"/>
  <c r="B6183" i="28"/>
  <c r="B6182" i="28"/>
  <c r="B6181" i="28"/>
  <c r="B6180" i="28"/>
  <c r="B6179" i="28"/>
  <c r="B6178" i="28"/>
  <c r="B6177" i="28"/>
  <c r="B6176" i="28"/>
  <c r="B6175" i="28"/>
  <c r="B6174" i="28"/>
  <c r="B6173" i="28"/>
  <c r="B6172" i="28"/>
  <c r="B6171" i="28"/>
  <c r="B6170" i="28"/>
  <c r="B6169" i="28"/>
  <c r="B6168" i="28"/>
  <c r="B6167" i="28"/>
  <c r="B6166" i="28"/>
  <c r="B6165" i="28"/>
  <c r="B6164" i="28"/>
  <c r="B6163" i="28"/>
  <c r="B6162" i="28"/>
  <c r="B6161" i="28"/>
  <c r="B6160" i="28"/>
  <c r="B6159" i="28"/>
  <c r="B6158" i="28"/>
  <c r="B6157" i="28"/>
  <c r="B6156" i="28"/>
  <c r="B6155" i="28"/>
  <c r="B6154" i="28"/>
  <c r="B6153" i="28"/>
  <c r="B6152" i="28"/>
  <c r="B6151" i="28"/>
  <c r="B6150" i="28"/>
  <c r="B6149" i="28"/>
  <c r="B6148" i="28"/>
  <c r="B6147" i="28"/>
  <c r="B6146" i="28"/>
  <c r="B6145" i="28"/>
  <c r="B6144" i="28"/>
  <c r="B6143" i="28"/>
  <c r="B6142" i="28"/>
  <c r="B6141" i="28"/>
  <c r="B6140" i="28"/>
  <c r="B6139" i="28"/>
  <c r="B6138" i="28"/>
  <c r="B6137" i="28"/>
  <c r="B6136" i="28"/>
  <c r="B6135" i="28"/>
  <c r="B6134" i="28"/>
  <c r="B6133" i="28"/>
  <c r="B6132" i="28"/>
  <c r="B6131" i="28"/>
  <c r="B6130" i="28"/>
  <c r="B6129" i="28"/>
  <c r="B6128" i="28"/>
  <c r="B6127" i="28"/>
  <c r="B6126" i="28"/>
  <c r="B6125" i="28"/>
  <c r="B6124" i="28"/>
  <c r="B6123" i="28"/>
  <c r="B6122" i="28"/>
  <c r="B6121" i="28"/>
  <c r="B6120" i="28"/>
  <c r="B6119" i="28"/>
  <c r="B6118" i="28"/>
  <c r="B6117" i="28"/>
  <c r="B6116" i="28"/>
  <c r="B6115" i="28"/>
  <c r="B6114" i="28"/>
  <c r="B6113" i="28"/>
  <c r="B6112" i="28"/>
  <c r="B6111" i="28"/>
  <c r="B6110" i="28"/>
  <c r="B6109" i="28"/>
  <c r="B6108" i="28"/>
  <c r="B6107" i="28"/>
  <c r="B6106" i="28"/>
  <c r="B6105" i="28"/>
  <c r="B6104" i="28"/>
  <c r="B6103" i="28"/>
  <c r="B6102" i="28"/>
  <c r="B6101" i="28"/>
  <c r="B6100" i="28"/>
  <c r="B6099" i="28"/>
  <c r="B6098" i="28"/>
  <c r="B6097" i="28"/>
  <c r="B6096" i="28"/>
  <c r="B6095" i="28"/>
  <c r="B6094" i="28"/>
  <c r="B6093" i="28"/>
  <c r="B6092" i="28"/>
  <c r="B6091" i="28"/>
  <c r="B6090" i="28"/>
  <c r="B6089" i="28"/>
  <c r="B6088" i="28"/>
  <c r="B6087" i="28"/>
  <c r="B6086" i="28"/>
  <c r="B6085" i="28"/>
  <c r="B6084" i="28"/>
  <c r="B6083" i="28"/>
  <c r="B6082" i="28"/>
  <c r="B6081" i="28"/>
  <c r="B6080" i="28"/>
  <c r="B6079" i="28"/>
  <c r="B6078" i="28"/>
  <c r="B6077" i="28"/>
  <c r="B6076" i="28"/>
  <c r="B6075" i="28"/>
  <c r="B6074" i="28"/>
  <c r="B6073" i="28"/>
  <c r="B6072" i="28"/>
  <c r="B6071" i="28"/>
  <c r="B6070" i="28"/>
  <c r="B6069" i="28"/>
  <c r="B6068" i="28"/>
  <c r="B6067" i="28"/>
  <c r="B6066" i="28"/>
  <c r="B6065" i="28"/>
  <c r="B6064" i="28"/>
  <c r="B6063" i="28"/>
  <c r="B6062" i="28"/>
  <c r="B6061" i="28"/>
  <c r="B6060" i="28"/>
  <c r="B6059" i="28"/>
  <c r="B6058" i="28"/>
  <c r="B6057" i="28"/>
  <c r="B6056" i="28"/>
  <c r="B6055" i="28"/>
  <c r="B6054" i="28"/>
  <c r="B6053" i="28"/>
  <c r="B6052" i="28"/>
  <c r="B6051" i="28"/>
  <c r="B6050" i="28"/>
  <c r="B6049" i="28"/>
  <c r="B6048" i="28"/>
  <c r="B6047" i="28"/>
  <c r="B6046" i="28"/>
  <c r="B6045" i="28"/>
  <c r="B6044" i="28"/>
  <c r="B6043" i="28"/>
  <c r="B6042" i="28"/>
  <c r="B6041" i="28"/>
  <c r="B6040" i="28"/>
  <c r="B6039" i="28"/>
  <c r="B6038" i="28"/>
  <c r="B6037" i="28"/>
  <c r="B6036" i="28"/>
  <c r="B6035" i="28"/>
  <c r="B6034" i="28"/>
  <c r="B6033" i="28"/>
  <c r="B6032" i="28"/>
  <c r="B6031" i="28"/>
  <c r="B6030" i="28"/>
  <c r="B6029" i="28"/>
  <c r="B6028" i="28"/>
  <c r="B6027" i="28"/>
  <c r="B6026" i="28"/>
  <c r="B6025" i="28"/>
  <c r="B6024" i="28"/>
  <c r="B6023" i="28"/>
  <c r="B6022" i="28"/>
  <c r="B6021" i="28"/>
  <c r="B6020" i="28"/>
  <c r="B6019" i="28"/>
  <c r="B6018" i="28"/>
  <c r="B6017" i="28"/>
  <c r="B6016" i="28"/>
  <c r="B6015" i="28"/>
  <c r="B6014" i="28"/>
  <c r="B6013" i="28"/>
  <c r="B6012" i="28"/>
  <c r="B6011" i="28"/>
  <c r="B6010" i="28"/>
  <c r="B6009" i="28"/>
  <c r="B6008" i="28"/>
  <c r="B6007" i="28"/>
  <c r="B6006" i="28"/>
  <c r="B6005" i="28"/>
  <c r="B6004" i="28"/>
  <c r="B6003" i="28"/>
  <c r="B6002" i="28"/>
  <c r="B6001" i="28"/>
  <c r="B6000" i="28"/>
  <c r="B5999" i="28"/>
  <c r="B5998" i="28"/>
  <c r="B5997" i="28"/>
  <c r="B5996" i="28"/>
  <c r="B5995" i="28"/>
  <c r="B5994" i="28"/>
  <c r="B5993" i="28"/>
  <c r="B5992" i="28"/>
  <c r="B5991" i="28"/>
  <c r="B5990" i="28"/>
  <c r="B5989" i="28"/>
  <c r="B5988" i="28"/>
  <c r="B5987" i="28"/>
  <c r="B5986" i="28"/>
  <c r="B5985" i="28"/>
  <c r="B5984" i="28"/>
  <c r="B5983" i="28"/>
  <c r="B5982" i="28"/>
  <c r="B5981" i="28"/>
  <c r="B5980" i="28"/>
  <c r="B5979" i="28"/>
  <c r="B5978" i="28"/>
  <c r="B5977" i="28"/>
  <c r="B5976" i="28"/>
  <c r="B5975" i="28"/>
  <c r="B5974" i="28"/>
  <c r="B5973" i="28"/>
  <c r="B5972" i="28"/>
  <c r="B5971" i="28"/>
  <c r="B5970" i="28"/>
  <c r="B5969" i="28"/>
  <c r="B5968" i="28"/>
  <c r="B5967" i="28"/>
  <c r="B5966" i="28"/>
  <c r="B5965" i="28"/>
  <c r="B5964" i="28"/>
  <c r="B5963" i="28"/>
  <c r="B5962" i="28"/>
  <c r="B5961" i="28"/>
  <c r="B5960" i="28"/>
  <c r="B5959" i="28"/>
  <c r="B5958" i="28"/>
  <c r="B5957" i="28"/>
  <c r="B5956" i="28"/>
  <c r="B5955" i="28"/>
  <c r="B5954" i="28"/>
  <c r="B5953" i="28"/>
  <c r="B5952" i="28"/>
  <c r="B5951" i="28"/>
  <c r="B5950" i="28"/>
  <c r="B5949" i="28"/>
  <c r="B5948" i="28"/>
  <c r="B5947" i="28"/>
  <c r="B5946" i="28"/>
  <c r="B5945" i="28"/>
  <c r="B5944" i="28"/>
  <c r="B5943" i="28"/>
  <c r="B5942" i="28"/>
  <c r="B5941" i="28"/>
  <c r="B5940" i="28"/>
  <c r="B5939" i="28"/>
  <c r="B5938" i="28"/>
  <c r="B5937" i="28"/>
  <c r="B5936" i="28"/>
  <c r="B5935" i="28"/>
  <c r="B5934" i="28"/>
  <c r="B5933" i="28"/>
  <c r="B5932" i="28"/>
  <c r="B5931" i="28"/>
  <c r="B5930" i="28"/>
  <c r="B5929" i="28"/>
  <c r="B5928" i="28"/>
  <c r="B5927" i="28"/>
  <c r="B5926" i="28"/>
  <c r="B5925" i="28"/>
  <c r="B5924" i="28"/>
  <c r="B5923" i="28"/>
  <c r="B5922" i="28"/>
  <c r="B5921" i="28"/>
  <c r="B5920" i="28"/>
  <c r="B5919" i="28"/>
  <c r="B5918" i="28"/>
  <c r="B5917" i="28"/>
  <c r="B5916" i="28"/>
  <c r="B5915" i="28"/>
  <c r="B5914" i="28"/>
  <c r="B5913" i="28"/>
  <c r="B5912" i="28"/>
  <c r="B5911" i="28"/>
  <c r="B5910" i="28"/>
  <c r="B5909" i="28"/>
  <c r="B5908" i="28"/>
  <c r="B5907" i="28"/>
  <c r="B5906" i="28"/>
  <c r="B5905" i="28"/>
  <c r="B5904" i="28"/>
  <c r="B5903" i="28"/>
  <c r="B5902" i="28"/>
  <c r="B5901" i="28"/>
  <c r="B5900" i="28"/>
  <c r="B5899" i="28"/>
  <c r="B5898" i="28"/>
  <c r="B5897" i="28"/>
  <c r="B5896" i="28"/>
  <c r="B5895" i="28"/>
  <c r="B5894" i="28"/>
  <c r="B5893" i="28"/>
  <c r="B5892" i="28"/>
  <c r="B5891" i="28"/>
  <c r="B5890" i="28"/>
  <c r="B5889" i="28"/>
  <c r="B5888" i="28"/>
  <c r="B5887" i="28"/>
  <c r="B5886" i="28"/>
  <c r="B5885" i="28"/>
  <c r="B5884" i="28"/>
  <c r="B5883" i="28"/>
  <c r="B5882" i="28"/>
  <c r="B5881" i="28"/>
  <c r="B5880" i="28"/>
  <c r="B5879" i="28"/>
  <c r="B5878" i="28"/>
  <c r="B5877" i="28"/>
  <c r="B5876" i="28"/>
  <c r="B5875" i="28"/>
  <c r="B5874" i="28"/>
  <c r="B5873" i="28"/>
  <c r="B5872" i="28"/>
  <c r="B5871" i="28"/>
  <c r="B5870" i="28"/>
  <c r="B5869" i="28"/>
  <c r="B5868" i="28"/>
  <c r="B5867" i="28"/>
  <c r="B5866" i="28"/>
  <c r="B5865" i="28"/>
  <c r="B5864" i="28"/>
  <c r="B5863" i="28"/>
  <c r="B5862" i="28"/>
  <c r="B5861" i="28"/>
  <c r="B5860" i="28"/>
  <c r="B5859" i="28"/>
  <c r="B5858" i="28"/>
  <c r="B5857" i="28"/>
  <c r="B5856" i="28"/>
  <c r="B5855" i="28"/>
  <c r="B5854" i="28"/>
  <c r="B5853" i="28"/>
  <c r="B5852" i="28"/>
  <c r="B5851" i="28"/>
  <c r="B5850" i="28"/>
  <c r="B5849" i="28"/>
  <c r="B5848" i="28"/>
  <c r="B5847" i="28"/>
  <c r="B5846" i="28"/>
  <c r="B5845" i="28"/>
  <c r="B5844" i="28"/>
  <c r="B5843" i="28"/>
  <c r="B5842" i="28"/>
  <c r="B5841" i="28"/>
  <c r="B5840" i="28"/>
  <c r="B5839" i="28"/>
  <c r="B5838" i="28"/>
  <c r="B5837" i="28"/>
  <c r="B5836" i="28"/>
  <c r="B5835" i="28"/>
  <c r="B5834" i="28"/>
  <c r="B5833" i="28"/>
  <c r="B5832" i="28"/>
  <c r="B5831" i="28"/>
  <c r="B5830" i="28"/>
  <c r="B5829" i="28"/>
  <c r="B5828" i="28"/>
  <c r="B5827" i="28"/>
  <c r="B5826" i="28"/>
  <c r="B5825" i="28"/>
  <c r="B5824" i="28"/>
  <c r="B5823" i="28"/>
  <c r="B5822" i="28"/>
  <c r="B5821" i="28"/>
  <c r="B5820" i="28"/>
  <c r="B5819" i="28"/>
  <c r="B5818" i="28"/>
  <c r="B5817" i="28"/>
  <c r="B5816" i="28"/>
  <c r="B5815" i="28"/>
  <c r="B5814" i="28"/>
  <c r="B5813" i="28"/>
  <c r="B5812" i="28"/>
  <c r="B5811" i="28"/>
  <c r="B5810" i="28"/>
  <c r="B5809" i="28"/>
  <c r="B5808" i="28"/>
  <c r="B5807" i="28"/>
  <c r="B5806" i="28"/>
  <c r="B5805" i="28"/>
  <c r="B5804" i="28"/>
  <c r="B5803" i="28"/>
  <c r="B5802" i="28"/>
  <c r="B5801" i="28"/>
  <c r="B5800" i="28"/>
  <c r="B5799" i="28"/>
  <c r="B5798" i="28"/>
  <c r="B5797" i="28"/>
  <c r="B5796" i="28"/>
  <c r="B5795" i="28"/>
  <c r="B5794" i="28"/>
  <c r="B5793" i="28"/>
  <c r="B5792" i="28"/>
  <c r="B5791" i="28"/>
  <c r="B5790" i="28"/>
  <c r="B5789" i="28"/>
  <c r="B5788" i="28"/>
  <c r="B5787" i="28"/>
  <c r="B5786" i="28"/>
  <c r="B5785" i="28"/>
  <c r="B5784" i="28"/>
  <c r="B5783" i="28"/>
  <c r="B5782" i="28"/>
  <c r="B5781" i="28"/>
  <c r="B5780" i="28"/>
  <c r="B5779" i="28"/>
  <c r="B5778" i="28"/>
  <c r="B5777" i="28"/>
  <c r="B5776" i="28"/>
  <c r="B5775" i="28"/>
  <c r="B5774" i="28"/>
  <c r="B5773" i="28"/>
  <c r="B5772" i="28"/>
  <c r="B5771" i="28"/>
  <c r="B5770" i="28"/>
  <c r="B5769" i="28"/>
  <c r="B5768" i="28"/>
  <c r="B5767" i="28"/>
  <c r="B5766" i="28"/>
  <c r="B5765" i="28"/>
  <c r="B5764" i="28"/>
  <c r="B5763" i="28"/>
  <c r="B5762" i="28"/>
  <c r="B5761" i="28"/>
  <c r="B5760" i="28"/>
  <c r="B5759" i="28"/>
  <c r="B5758" i="28"/>
  <c r="B5757" i="28"/>
  <c r="B5756" i="28"/>
  <c r="B5755" i="28"/>
  <c r="B5754" i="28"/>
  <c r="B5753" i="28"/>
  <c r="B5752" i="28"/>
  <c r="B5751" i="28"/>
  <c r="B5750" i="28"/>
  <c r="B5749" i="28"/>
  <c r="B5748" i="28"/>
  <c r="B5747" i="28"/>
  <c r="B5746" i="28"/>
  <c r="B5745" i="28"/>
  <c r="B5744" i="28"/>
  <c r="B5743" i="28"/>
  <c r="B5742" i="28"/>
  <c r="B5741" i="28"/>
  <c r="B5740" i="28"/>
  <c r="B5739" i="28"/>
  <c r="B5738" i="28"/>
  <c r="B5737" i="28"/>
  <c r="B5736" i="28"/>
  <c r="B5735" i="28"/>
  <c r="B5734" i="28"/>
  <c r="B5733" i="28"/>
  <c r="B5732" i="28"/>
  <c r="B5731" i="28"/>
  <c r="B5730" i="28"/>
  <c r="B5729" i="28"/>
  <c r="B5728" i="28"/>
  <c r="B5727" i="28"/>
  <c r="B5726" i="28"/>
  <c r="B5725" i="28"/>
  <c r="B5724" i="28"/>
  <c r="B5723" i="28"/>
  <c r="B5722" i="28"/>
  <c r="B5721" i="28"/>
  <c r="B5720" i="28"/>
  <c r="B5719" i="28"/>
  <c r="B5718" i="28"/>
  <c r="B5717" i="28"/>
  <c r="B5716" i="28"/>
  <c r="B5715" i="28"/>
  <c r="B5714" i="28"/>
  <c r="B5713" i="28"/>
  <c r="B5712" i="28"/>
  <c r="B5711" i="28"/>
  <c r="B5710" i="28"/>
  <c r="B5709" i="28"/>
  <c r="B5708" i="28"/>
  <c r="B5707" i="28"/>
  <c r="B5706" i="28"/>
  <c r="B5705" i="28"/>
  <c r="B5704" i="28"/>
  <c r="B5703" i="28"/>
  <c r="B5702" i="28"/>
  <c r="B5701" i="28"/>
  <c r="B5700" i="28"/>
  <c r="B5699" i="28"/>
  <c r="B5698" i="28"/>
  <c r="B5697" i="28"/>
  <c r="B5696" i="28"/>
  <c r="B5695" i="28"/>
  <c r="B5694" i="28"/>
  <c r="B5693" i="28"/>
  <c r="B5692" i="28"/>
  <c r="B5691" i="28"/>
  <c r="B5690" i="28"/>
  <c r="B5689" i="28"/>
  <c r="B5688" i="28"/>
  <c r="B5687" i="28"/>
  <c r="B5686" i="28"/>
  <c r="B5685" i="28"/>
  <c r="B5684" i="28"/>
  <c r="B5683" i="28"/>
  <c r="B5682" i="28"/>
  <c r="B5681" i="28"/>
  <c r="B5680" i="28"/>
  <c r="B5679" i="28"/>
  <c r="B5678" i="28"/>
  <c r="B5677" i="28"/>
  <c r="B5676" i="28"/>
  <c r="B5675" i="28"/>
  <c r="B5674" i="28"/>
  <c r="B5673" i="28"/>
  <c r="B5672" i="28"/>
  <c r="B5671" i="28"/>
  <c r="B5670" i="28"/>
  <c r="B5669" i="28"/>
  <c r="B5668" i="28"/>
  <c r="B5667" i="28"/>
  <c r="B5666" i="28"/>
  <c r="B5665" i="28"/>
  <c r="B5664" i="28"/>
  <c r="B5663" i="28"/>
  <c r="B5662" i="28"/>
  <c r="B5661" i="28"/>
  <c r="B5660" i="28"/>
  <c r="B5659" i="28"/>
  <c r="B5658" i="28"/>
  <c r="B5657" i="28"/>
  <c r="B5656" i="28"/>
  <c r="B5655" i="28"/>
  <c r="B5654" i="28"/>
  <c r="B5653" i="28"/>
  <c r="B5652" i="28"/>
  <c r="B5651" i="28"/>
  <c r="B5650" i="28"/>
  <c r="B5649" i="28"/>
  <c r="B5648" i="28"/>
  <c r="B5647" i="28"/>
  <c r="B5646" i="28"/>
  <c r="B5645" i="28"/>
  <c r="B5644" i="28"/>
  <c r="B5643" i="28"/>
  <c r="B5642" i="28"/>
  <c r="B5641" i="28"/>
  <c r="B5640" i="28"/>
  <c r="B5639" i="28"/>
  <c r="B5638" i="28"/>
  <c r="B5637" i="28"/>
  <c r="B5636" i="28"/>
  <c r="B5635" i="28"/>
  <c r="B5634" i="28"/>
  <c r="B5633" i="28"/>
  <c r="B5632" i="28"/>
  <c r="B5631" i="28"/>
  <c r="B5630" i="28"/>
  <c r="B5629" i="28"/>
  <c r="B5628" i="28"/>
  <c r="B5627" i="28"/>
  <c r="B5626" i="28"/>
  <c r="B5625" i="28"/>
  <c r="B5624" i="28"/>
  <c r="B5623" i="28"/>
  <c r="B5622" i="28"/>
  <c r="B5621" i="28"/>
  <c r="B5620" i="28"/>
  <c r="B5619" i="28"/>
  <c r="B5618" i="28"/>
  <c r="B5617" i="28"/>
  <c r="B5616" i="28"/>
  <c r="B5615" i="28"/>
  <c r="B5614" i="28"/>
  <c r="B5613" i="28"/>
  <c r="B5612" i="28"/>
  <c r="B5611" i="28"/>
  <c r="B5610" i="28"/>
  <c r="B5609" i="28"/>
  <c r="B5608" i="28"/>
  <c r="B5607" i="28"/>
  <c r="B5606" i="28"/>
  <c r="B5605" i="28"/>
  <c r="B5604" i="28"/>
  <c r="B5603" i="28"/>
  <c r="B5602" i="28"/>
  <c r="B5601" i="28"/>
  <c r="B5600" i="28"/>
  <c r="B5599" i="28"/>
  <c r="B5598" i="28"/>
  <c r="B5597" i="28"/>
  <c r="B5596" i="28"/>
  <c r="B5595" i="28"/>
  <c r="B5594" i="28"/>
  <c r="B5593" i="28"/>
  <c r="B5592" i="28"/>
  <c r="B5591" i="28"/>
  <c r="B5590" i="28"/>
  <c r="B5589" i="28"/>
  <c r="B5588" i="28"/>
  <c r="B5587" i="28"/>
  <c r="B5586" i="28"/>
  <c r="B5585" i="28"/>
  <c r="B5584" i="28"/>
  <c r="B5583" i="28"/>
  <c r="B5582" i="28"/>
  <c r="B5581" i="28"/>
  <c r="B5580" i="28"/>
  <c r="B5579" i="28"/>
  <c r="B5578" i="28"/>
  <c r="B5577" i="28"/>
  <c r="B5576" i="28"/>
  <c r="B5575" i="28"/>
  <c r="B5574" i="28"/>
  <c r="B5573" i="28"/>
  <c r="B5572" i="28"/>
  <c r="B5571" i="28"/>
  <c r="B5570" i="28"/>
  <c r="B5569" i="28"/>
  <c r="B5568" i="28"/>
  <c r="B5567" i="28"/>
  <c r="B5566" i="28"/>
  <c r="B5565" i="28"/>
  <c r="B5564" i="28"/>
  <c r="B5563" i="28"/>
  <c r="B5562" i="28"/>
  <c r="B5561" i="28"/>
  <c r="B5560" i="28"/>
  <c r="B5559" i="28"/>
  <c r="B5558" i="28"/>
  <c r="B5557" i="28"/>
  <c r="B5556" i="28"/>
  <c r="B5555" i="28"/>
  <c r="B5554" i="28"/>
  <c r="B5553" i="28"/>
  <c r="B5552" i="28"/>
  <c r="B5551" i="28"/>
  <c r="B5550" i="28"/>
  <c r="B5549" i="28"/>
  <c r="B5548" i="28"/>
  <c r="B5547" i="28"/>
  <c r="B5546" i="28"/>
  <c r="B5545" i="28"/>
  <c r="B5544" i="28"/>
  <c r="B5543" i="28"/>
  <c r="B5542" i="28"/>
  <c r="B5541" i="28"/>
  <c r="B5540" i="28"/>
  <c r="B5539" i="28"/>
  <c r="B5538" i="28"/>
  <c r="B5537" i="28"/>
  <c r="B5536" i="28"/>
  <c r="B5535" i="28"/>
  <c r="B5534" i="28"/>
  <c r="B5533" i="28"/>
  <c r="B5532" i="28"/>
  <c r="B5531" i="28"/>
  <c r="B5530" i="28"/>
  <c r="B5529" i="28"/>
  <c r="B5528" i="28"/>
  <c r="B5527" i="28"/>
  <c r="B5526" i="28"/>
  <c r="B5525" i="28"/>
  <c r="B5524" i="28"/>
  <c r="B5523" i="28"/>
  <c r="B5522" i="28"/>
  <c r="B5521" i="28"/>
  <c r="B5520" i="28"/>
  <c r="B5519" i="28"/>
  <c r="B5518" i="28"/>
  <c r="B5517" i="28"/>
  <c r="B5516" i="28"/>
  <c r="B5515" i="28"/>
  <c r="B5514" i="28"/>
  <c r="B5513" i="28"/>
  <c r="B5512" i="28"/>
  <c r="B5511" i="28"/>
  <c r="B5510" i="28"/>
  <c r="B5509" i="28"/>
  <c r="B5508" i="28"/>
  <c r="B5507" i="28"/>
  <c r="B5506" i="28"/>
  <c r="B5505" i="28"/>
  <c r="B5504" i="28"/>
  <c r="B5503" i="28"/>
  <c r="B5502" i="28"/>
  <c r="B5501" i="28"/>
  <c r="B5500" i="28"/>
  <c r="B5499" i="28"/>
  <c r="B5498" i="28"/>
  <c r="B5497" i="28"/>
  <c r="B5496" i="28"/>
  <c r="B5495" i="28"/>
  <c r="B5494" i="28"/>
  <c r="B5493" i="28"/>
  <c r="B5492" i="28"/>
  <c r="B5491" i="28"/>
  <c r="B5490" i="28"/>
  <c r="B5489" i="28"/>
  <c r="B5488" i="28"/>
  <c r="B5487" i="28"/>
  <c r="B5486" i="28"/>
  <c r="B5485" i="28"/>
  <c r="B5484" i="28"/>
  <c r="B5483" i="28"/>
  <c r="B5482" i="28"/>
  <c r="B5481" i="28"/>
  <c r="B5480" i="28"/>
  <c r="B5479" i="28"/>
  <c r="B5478" i="28"/>
  <c r="B5477" i="28"/>
  <c r="B5476" i="28"/>
  <c r="B5475" i="28"/>
  <c r="B5474" i="28"/>
  <c r="B5473" i="28"/>
  <c r="B5472" i="28"/>
  <c r="B5471" i="28"/>
  <c r="B5470" i="28"/>
  <c r="B5469" i="28"/>
  <c r="B5468" i="28"/>
  <c r="B5467" i="28"/>
  <c r="B5466" i="28"/>
  <c r="B5465" i="28"/>
  <c r="B5464" i="28"/>
  <c r="B5463" i="28"/>
  <c r="B5462" i="28"/>
  <c r="B5461" i="28"/>
  <c r="B5460" i="28"/>
  <c r="B5459" i="28"/>
  <c r="B5458" i="28"/>
  <c r="B5457" i="28"/>
  <c r="B5456" i="28"/>
  <c r="B5455" i="28"/>
  <c r="B5454" i="28"/>
  <c r="B5453" i="28"/>
  <c r="B5452" i="28"/>
  <c r="B5451" i="28"/>
  <c r="B5450" i="28"/>
  <c r="B5449" i="28"/>
  <c r="B5448" i="28"/>
  <c r="B5447" i="28"/>
  <c r="B5446" i="28"/>
  <c r="B5445" i="28"/>
  <c r="B5444" i="28"/>
  <c r="B5443" i="28"/>
  <c r="B5442" i="28"/>
  <c r="B5441" i="28"/>
  <c r="B5440" i="28"/>
  <c r="B5439" i="28"/>
  <c r="B5438" i="28"/>
  <c r="B5437" i="28"/>
  <c r="B5436" i="28"/>
  <c r="B5435" i="28"/>
  <c r="B5434" i="28"/>
  <c r="B5433" i="28"/>
  <c r="B5432" i="28"/>
  <c r="B5431" i="28"/>
  <c r="B5430" i="28"/>
  <c r="B5429" i="28"/>
  <c r="B5428" i="28"/>
  <c r="B5427" i="28"/>
  <c r="B5426" i="28"/>
  <c r="B5425" i="28"/>
  <c r="B5424" i="28"/>
  <c r="B5423" i="28"/>
  <c r="B5422" i="28"/>
  <c r="B5421" i="28"/>
  <c r="B5420" i="28"/>
  <c r="B5419" i="28"/>
  <c r="B5418" i="28"/>
  <c r="B5417" i="28"/>
  <c r="B5416" i="28"/>
  <c r="B5415" i="28"/>
  <c r="B5414" i="28"/>
  <c r="B5413" i="28"/>
  <c r="B5412" i="28"/>
  <c r="B5411" i="28"/>
  <c r="B5410" i="28"/>
  <c r="B5409" i="28"/>
  <c r="B5408" i="28"/>
  <c r="B5407" i="28"/>
  <c r="B5406" i="28"/>
  <c r="B5405" i="28"/>
  <c r="B5404" i="28"/>
  <c r="B5403" i="28"/>
  <c r="B5402" i="28"/>
  <c r="B5401" i="28"/>
  <c r="B5400" i="28"/>
  <c r="B5399" i="28"/>
  <c r="B5398" i="28"/>
  <c r="B5397" i="28"/>
  <c r="B5396" i="28"/>
  <c r="B5395" i="28"/>
  <c r="B5394" i="28"/>
  <c r="B5393" i="28"/>
  <c r="B5392" i="28"/>
  <c r="B5391" i="28"/>
  <c r="B5390" i="28"/>
  <c r="B5389" i="28"/>
  <c r="B5388" i="28"/>
  <c r="B5387" i="28"/>
  <c r="B5386" i="28"/>
  <c r="B5385" i="28"/>
  <c r="B5384" i="28"/>
  <c r="B5383" i="28"/>
  <c r="B5382" i="28"/>
  <c r="B5381" i="28"/>
  <c r="B5380" i="28"/>
  <c r="B5379" i="28"/>
  <c r="B5378" i="28"/>
  <c r="B5377" i="28"/>
  <c r="B5376" i="28"/>
  <c r="B5375" i="28"/>
  <c r="B5374" i="28"/>
  <c r="B5373" i="28"/>
  <c r="B5372" i="28"/>
  <c r="B5371" i="28"/>
  <c r="B5370" i="28"/>
  <c r="B5369" i="28"/>
  <c r="B5368" i="28"/>
  <c r="B5367" i="28"/>
  <c r="B5366" i="28"/>
  <c r="B5365" i="28"/>
  <c r="B5364" i="28"/>
  <c r="B5363" i="28"/>
  <c r="B5362" i="28"/>
  <c r="B5361" i="28"/>
  <c r="B5360" i="28"/>
  <c r="B5359" i="28"/>
  <c r="B5358" i="28"/>
  <c r="B5357" i="28"/>
  <c r="B5356" i="28"/>
  <c r="B5355" i="28"/>
  <c r="B5354" i="28"/>
  <c r="B5353" i="28"/>
  <c r="B5352" i="28"/>
  <c r="B5351" i="28"/>
  <c r="B5350" i="28"/>
  <c r="B5349" i="28"/>
  <c r="B5348" i="28"/>
  <c r="B5347" i="28"/>
  <c r="B5346" i="28"/>
  <c r="B5345" i="28"/>
  <c r="B5344" i="28"/>
  <c r="B5343" i="28"/>
  <c r="B5342" i="28"/>
  <c r="B5341" i="28"/>
  <c r="B5340" i="28"/>
  <c r="B5339" i="28"/>
  <c r="B5338" i="28"/>
  <c r="B5337" i="28"/>
  <c r="B5336" i="28"/>
  <c r="B5335" i="28"/>
  <c r="B5334" i="28"/>
  <c r="B5333" i="28"/>
  <c r="B5332" i="28"/>
  <c r="B5331" i="28"/>
  <c r="B5330" i="28"/>
  <c r="B5329" i="28"/>
  <c r="B5328" i="28"/>
  <c r="B5327" i="28"/>
  <c r="B5326" i="28"/>
  <c r="B5325" i="28"/>
  <c r="B5324" i="28"/>
  <c r="B5323" i="28"/>
  <c r="B5322" i="28"/>
  <c r="B5321" i="28"/>
  <c r="B5320" i="28"/>
  <c r="B5319" i="28"/>
  <c r="B5318" i="28"/>
  <c r="B5317" i="28"/>
  <c r="B5316" i="28"/>
  <c r="B5315" i="28"/>
  <c r="B5314" i="28"/>
  <c r="B5313" i="28"/>
  <c r="B5312" i="28"/>
  <c r="B5311" i="28"/>
  <c r="B5310" i="28"/>
  <c r="B5309" i="28"/>
  <c r="B5308" i="28"/>
  <c r="B5307" i="28"/>
  <c r="B5306" i="28"/>
  <c r="B5305" i="28"/>
  <c r="B5304" i="28"/>
  <c r="B5303" i="28"/>
  <c r="B5302" i="28"/>
  <c r="B5301" i="28"/>
  <c r="B5300" i="28"/>
  <c r="B5299" i="28"/>
  <c r="B5298" i="28"/>
  <c r="B5297" i="28"/>
  <c r="B5296" i="28"/>
  <c r="B5295" i="28"/>
  <c r="B5294" i="28"/>
  <c r="B5293" i="28"/>
  <c r="B5292" i="28"/>
  <c r="B5291" i="28"/>
  <c r="B5290" i="28"/>
  <c r="B5289" i="28"/>
  <c r="B5288" i="28"/>
  <c r="B5287" i="28"/>
  <c r="B5286" i="28"/>
  <c r="B5285" i="28"/>
  <c r="B5284" i="28"/>
  <c r="B5283" i="28"/>
  <c r="B5282" i="28"/>
  <c r="B5281" i="28"/>
  <c r="B5280" i="28"/>
  <c r="B5279" i="28"/>
  <c r="B5278" i="28"/>
  <c r="B5277" i="28"/>
  <c r="B5276" i="28"/>
  <c r="B5275" i="28"/>
  <c r="B5274" i="28"/>
  <c r="B5273" i="28"/>
  <c r="B5272" i="28"/>
  <c r="B5271" i="28"/>
  <c r="B5270" i="28"/>
  <c r="B5269" i="28"/>
  <c r="B5268" i="28"/>
  <c r="B5267" i="28"/>
  <c r="B5266" i="28"/>
  <c r="B5265" i="28"/>
  <c r="B5264" i="28"/>
  <c r="B5263" i="28"/>
  <c r="B5262" i="28"/>
  <c r="B5261" i="28"/>
  <c r="B5260" i="28"/>
  <c r="B5259" i="28"/>
  <c r="B5258" i="28"/>
  <c r="B5257" i="28"/>
  <c r="B5256" i="28"/>
  <c r="B5255" i="28"/>
  <c r="B5254" i="28"/>
  <c r="B5253" i="28"/>
  <c r="B5252" i="28"/>
  <c r="B5251" i="28"/>
  <c r="B5250" i="28"/>
  <c r="B5249" i="28"/>
  <c r="B5248" i="28"/>
  <c r="B5247" i="28"/>
  <c r="B5246" i="28"/>
  <c r="B5245" i="28"/>
  <c r="B5244" i="28"/>
  <c r="B5243" i="28"/>
  <c r="B5242" i="28"/>
  <c r="B5241" i="28"/>
  <c r="B5240" i="28"/>
  <c r="B5239" i="28"/>
  <c r="B5238" i="28"/>
  <c r="B5237" i="28"/>
  <c r="B5236" i="28"/>
  <c r="B5235" i="28"/>
  <c r="B5234" i="28"/>
  <c r="B5233" i="28"/>
  <c r="B5232" i="28"/>
  <c r="B5231" i="28"/>
  <c r="B5230" i="28"/>
  <c r="B5229" i="28"/>
  <c r="B5228" i="28"/>
  <c r="B5227" i="28"/>
  <c r="B5226" i="28"/>
  <c r="B5225" i="28"/>
  <c r="B5224" i="28"/>
  <c r="B5223" i="28"/>
  <c r="B5222" i="28"/>
  <c r="B5221" i="28"/>
  <c r="B5220" i="28"/>
  <c r="B5219" i="28"/>
  <c r="B5218" i="28"/>
  <c r="B5217" i="28"/>
  <c r="B5216" i="28"/>
  <c r="B5215" i="28"/>
  <c r="B5214" i="28"/>
  <c r="B5213" i="28"/>
  <c r="B5212" i="28"/>
  <c r="B5211" i="28"/>
  <c r="B5210" i="28"/>
  <c r="B5209" i="28"/>
  <c r="B5208" i="28"/>
  <c r="B5207" i="28"/>
  <c r="B5206" i="28"/>
  <c r="B5205" i="28"/>
  <c r="B5204" i="28"/>
  <c r="B5203" i="28"/>
  <c r="B5202" i="28"/>
  <c r="B5201" i="28"/>
  <c r="B5200" i="28"/>
  <c r="B5199" i="28"/>
  <c r="B5198" i="28"/>
  <c r="B5197" i="28"/>
  <c r="B5196" i="28"/>
  <c r="B5195" i="28"/>
  <c r="B5194" i="28"/>
  <c r="B5193" i="28"/>
  <c r="B5192" i="28"/>
  <c r="B5191" i="28"/>
  <c r="B5190" i="28"/>
  <c r="B5189" i="28"/>
  <c r="B5188" i="28"/>
  <c r="B5187" i="28"/>
  <c r="B5186" i="28"/>
  <c r="B5185" i="28"/>
  <c r="B5184" i="28"/>
  <c r="B5183" i="28"/>
  <c r="B5182" i="28"/>
  <c r="B5181" i="28"/>
  <c r="B5180" i="28"/>
  <c r="B5179" i="28"/>
  <c r="B5178" i="28"/>
  <c r="B5177" i="28"/>
  <c r="B5176" i="28"/>
  <c r="B5175" i="28"/>
  <c r="B5174" i="28"/>
  <c r="B5173" i="28"/>
  <c r="B5172" i="28"/>
  <c r="B5171" i="28"/>
  <c r="B5170" i="28"/>
  <c r="B5169" i="28"/>
  <c r="B5168" i="28"/>
  <c r="B5167" i="28"/>
  <c r="B5166" i="28"/>
  <c r="B5165" i="28"/>
  <c r="B5164" i="28"/>
  <c r="B5163" i="28"/>
  <c r="B5162" i="28"/>
  <c r="B5161" i="28"/>
  <c r="B5160" i="28"/>
  <c r="B5159" i="28"/>
  <c r="B5158" i="28"/>
  <c r="B5157" i="28"/>
  <c r="B5156" i="28"/>
  <c r="B5155" i="28"/>
  <c r="B5154" i="28"/>
  <c r="B5153" i="28"/>
  <c r="B5152" i="28"/>
  <c r="B5151" i="28"/>
  <c r="B5150" i="28"/>
  <c r="B5149" i="28"/>
  <c r="B5148" i="28"/>
  <c r="B5147" i="28"/>
  <c r="B5146" i="28"/>
  <c r="B5145" i="28"/>
  <c r="B5144" i="28"/>
  <c r="B5143" i="28"/>
  <c r="B5142" i="28"/>
  <c r="B5141" i="28"/>
  <c r="B5140" i="28"/>
  <c r="B5139" i="28"/>
  <c r="B5138" i="28"/>
  <c r="B5137" i="28"/>
  <c r="B5136" i="28"/>
  <c r="B5135" i="28"/>
  <c r="B5134" i="28"/>
  <c r="B5133" i="28"/>
  <c r="B5132" i="28"/>
  <c r="B5131" i="28"/>
  <c r="B5130" i="28"/>
  <c r="B5129" i="28"/>
  <c r="B5128" i="28"/>
  <c r="B5127" i="28"/>
  <c r="B5126" i="28"/>
  <c r="B5125" i="28"/>
  <c r="B5124" i="28"/>
  <c r="B5123" i="28"/>
  <c r="B5122" i="28"/>
  <c r="B5121" i="28"/>
  <c r="B5120" i="28"/>
  <c r="B5119" i="28"/>
  <c r="B5118" i="28"/>
  <c r="B5117" i="28"/>
  <c r="B5116" i="28"/>
  <c r="B5115" i="28"/>
  <c r="B5114" i="28"/>
  <c r="B5113" i="28"/>
  <c r="B5112" i="28"/>
  <c r="B5111" i="28"/>
  <c r="B5110" i="28"/>
  <c r="B5109" i="28"/>
  <c r="B5108" i="28"/>
  <c r="B5107" i="28"/>
  <c r="B5106" i="28"/>
  <c r="B5105" i="28"/>
  <c r="B5104" i="28"/>
  <c r="B5103" i="28"/>
  <c r="B5102" i="28"/>
  <c r="B5101" i="28"/>
  <c r="B5100" i="28"/>
  <c r="B5099" i="28"/>
  <c r="B5098" i="28"/>
  <c r="B5097" i="28"/>
  <c r="B5096" i="28"/>
  <c r="B5095" i="28"/>
  <c r="B5094" i="28"/>
  <c r="B5093" i="28"/>
  <c r="B5092" i="28"/>
  <c r="B5091" i="28"/>
  <c r="B5090" i="28"/>
  <c r="B5089" i="28"/>
  <c r="B5088" i="28"/>
  <c r="B5087" i="28"/>
  <c r="B5086" i="28"/>
  <c r="B5085" i="28"/>
  <c r="B5084" i="28"/>
  <c r="B5083" i="28"/>
  <c r="B5082" i="28"/>
  <c r="B5081" i="28"/>
  <c r="B5080" i="28"/>
  <c r="B5079" i="28"/>
  <c r="B5078" i="28"/>
  <c r="B5077" i="28"/>
  <c r="B5076" i="28"/>
  <c r="B5075" i="28"/>
  <c r="B5074" i="28"/>
  <c r="B5073" i="28"/>
  <c r="B5072" i="28"/>
  <c r="B5071" i="28"/>
  <c r="B5070" i="28"/>
  <c r="B5069" i="28"/>
  <c r="B5068" i="28"/>
  <c r="B5067" i="28"/>
  <c r="B5066" i="28"/>
  <c r="B5065" i="28"/>
  <c r="B5064" i="28"/>
  <c r="B5063" i="28"/>
  <c r="B5062" i="28"/>
  <c r="B5061" i="28"/>
  <c r="B5060" i="28"/>
  <c r="B5059" i="28"/>
  <c r="B5058" i="28"/>
  <c r="B5057" i="28"/>
  <c r="B5056" i="28"/>
  <c r="B5055" i="28"/>
  <c r="B5054" i="28"/>
  <c r="B5053" i="28"/>
  <c r="B5052" i="28"/>
  <c r="B5051" i="28"/>
  <c r="B5050" i="28"/>
  <c r="B5049" i="28"/>
  <c r="B5048" i="28"/>
  <c r="B5047" i="28"/>
  <c r="B5046" i="28"/>
  <c r="B5045" i="28"/>
  <c r="B5044" i="28"/>
  <c r="B5043" i="28"/>
  <c r="B5042" i="28"/>
  <c r="B5041" i="28"/>
  <c r="B5040" i="28"/>
  <c r="B5039" i="28"/>
  <c r="B5038" i="28"/>
  <c r="B5037" i="28"/>
  <c r="B5036" i="28"/>
  <c r="B5035" i="28"/>
  <c r="B5034" i="28"/>
  <c r="B5033" i="28"/>
  <c r="B5032" i="28"/>
  <c r="B5031" i="28"/>
  <c r="B5030" i="28"/>
  <c r="B5029" i="28"/>
  <c r="B5028" i="28"/>
  <c r="B5027" i="28"/>
  <c r="B5026" i="28"/>
  <c r="B5025" i="28"/>
  <c r="B5024" i="28"/>
  <c r="B5023" i="28"/>
  <c r="B5022" i="28"/>
  <c r="B5021" i="28"/>
  <c r="B5020" i="28"/>
  <c r="B5019" i="28"/>
  <c r="B5018" i="28"/>
  <c r="B5017" i="28"/>
  <c r="B5016" i="28"/>
  <c r="B5015" i="28"/>
  <c r="B5014" i="28"/>
  <c r="B5013" i="28"/>
  <c r="B5012" i="28"/>
  <c r="B5011" i="28"/>
  <c r="B5010" i="28"/>
  <c r="B5009" i="28"/>
  <c r="B5008" i="28"/>
  <c r="B5007" i="28"/>
  <c r="B5006" i="28"/>
  <c r="B5005" i="28"/>
  <c r="B5004" i="28"/>
  <c r="B5003" i="28"/>
  <c r="B5002" i="28"/>
  <c r="B5001" i="28"/>
  <c r="B5000" i="28"/>
  <c r="B4999" i="28"/>
  <c r="B4998" i="28"/>
  <c r="B4997" i="28"/>
  <c r="B4996" i="28"/>
  <c r="B4995" i="28"/>
  <c r="B4994" i="28"/>
  <c r="B4993" i="28"/>
  <c r="B4992" i="28"/>
  <c r="B4991" i="28"/>
  <c r="B4990" i="28"/>
  <c r="B4989" i="28"/>
  <c r="B4988" i="28"/>
  <c r="B4987" i="28"/>
  <c r="B4986" i="28"/>
  <c r="B4985" i="28"/>
  <c r="B4984" i="28"/>
  <c r="B4983" i="28"/>
  <c r="B4982" i="28"/>
  <c r="B4981" i="28"/>
  <c r="B4980" i="28"/>
  <c r="B4979" i="28"/>
  <c r="B4978" i="28"/>
  <c r="B4977" i="28"/>
  <c r="B4976" i="28"/>
  <c r="B4975" i="28"/>
  <c r="B4974" i="28"/>
  <c r="B4973" i="28"/>
  <c r="B4972" i="28"/>
  <c r="B4971" i="28"/>
  <c r="B4970" i="28"/>
  <c r="B4969" i="28"/>
  <c r="B4968" i="28"/>
  <c r="B4967" i="28"/>
  <c r="B4966" i="28"/>
  <c r="B4965" i="28"/>
  <c r="B4964" i="28"/>
  <c r="B4963" i="28"/>
  <c r="B4962" i="28"/>
  <c r="B4961" i="28"/>
  <c r="B4960" i="28"/>
  <c r="B4959" i="28"/>
  <c r="B4958" i="28"/>
  <c r="B4957" i="28"/>
  <c r="B4956" i="28"/>
  <c r="B4955" i="28"/>
  <c r="B4954" i="28"/>
  <c r="B4953" i="28"/>
  <c r="B4952" i="28"/>
  <c r="B4951" i="28"/>
  <c r="B4950" i="28"/>
  <c r="B4949" i="28"/>
  <c r="B4948" i="28"/>
  <c r="B4947" i="28"/>
  <c r="B4946" i="28"/>
  <c r="B4945" i="28"/>
  <c r="B4944" i="28"/>
  <c r="B4943" i="28"/>
  <c r="B4942" i="28"/>
  <c r="B4941" i="28"/>
  <c r="B4940" i="28"/>
  <c r="B4939" i="28"/>
  <c r="B4938" i="28"/>
  <c r="B4937" i="28"/>
  <c r="B4936" i="28"/>
  <c r="B4935" i="28"/>
  <c r="B4934" i="28"/>
  <c r="B4933" i="28"/>
  <c r="B4932" i="28"/>
  <c r="B4931" i="28"/>
  <c r="B4930" i="28"/>
  <c r="B4929" i="28"/>
  <c r="B4928" i="28"/>
  <c r="B4927" i="28"/>
  <c r="B4926" i="28"/>
  <c r="B4925" i="28"/>
  <c r="B4924" i="28"/>
  <c r="B4923" i="28"/>
  <c r="B4922" i="28"/>
  <c r="B4921" i="28"/>
  <c r="B4920" i="28"/>
  <c r="B4919" i="28"/>
  <c r="B4918" i="28"/>
  <c r="B4917" i="28"/>
  <c r="B4916" i="28"/>
  <c r="B4915" i="28"/>
  <c r="B4914" i="28"/>
  <c r="B4913" i="28"/>
  <c r="B4912" i="28"/>
  <c r="B4911" i="28"/>
  <c r="B4910" i="28"/>
  <c r="B4909" i="28"/>
  <c r="B4908" i="28"/>
  <c r="B4907" i="28"/>
  <c r="B4906" i="28"/>
  <c r="B4905" i="28"/>
  <c r="B4904" i="28"/>
  <c r="B4903" i="28"/>
  <c r="B4902" i="28"/>
  <c r="B4901" i="28"/>
  <c r="B4900" i="28"/>
  <c r="B4899" i="28"/>
  <c r="B4898" i="28"/>
  <c r="B4897" i="28"/>
  <c r="B4896" i="28"/>
  <c r="B4895" i="28"/>
  <c r="B4894" i="28"/>
  <c r="B4893" i="28"/>
  <c r="B4892" i="28"/>
  <c r="B4891" i="28"/>
  <c r="B4890" i="28"/>
  <c r="B4889" i="28"/>
  <c r="B4888" i="28"/>
  <c r="B4887" i="28"/>
  <c r="B4886" i="28"/>
  <c r="B4885" i="28"/>
  <c r="B4884" i="28"/>
  <c r="B4883" i="28"/>
  <c r="B4882" i="28"/>
  <c r="B4881" i="28"/>
  <c r="B4880" i="28"/>
  <c r="B4879" i="28"/>
  <c r="B4878" i="28"/>
  <c r="B4877" i="28"/>
  <c r="B4876" i="28"/>
  <c r="B4875" i="28"/>
  <c r="B4874" i="28"/>
  <c r="B4873" i="28"/>
  <c r="B4872" i="28"/>
  <c r="B4871" i="28"/>
  <c r="B4870" i="28"/>
  <c r="B4869" i="28"/>
  <c r="B4868" i="28"/>
  <c r="B4867" i="28"/>
  <c r="B4866" i="28"/>
  <c r="B4865" i="28"/>
  <c r="B4864" i="28"/>
  <c r="B4863" i="28"/>
  <c r="B4862" i="28"/>
  <c r="B4861" i="28"/>
  <c r="B4860" i="28"/>
  <c r="B4859" i="28"/>
  <c r="B4858" i="28"/>
  <c r="B4857" i="28"/>
  <c r="B4856" i="28"/>
  <c r="B4855" i="28"/>
  <c r="B4854" i="28"/>
  <c r="B4853" i="28"/>
  <c r="B4852" i="28"/>
  <c r="B4851" i="28"/>
  <c r="B4850" i="28"/>
  <c r="B4849" i="28"/>
  <c r="B4848" i="28"/>
  <c r="B4847" i="28"/>
  <c r="B4846" i="28"/>
  <c r="B4845" i="28"/>
  <c r="B4844" i="28"/>
  <c r="B4843" i="28"/>
  <c r="B4842" i="28"/>
  <c r="B4841" i="28"/>
  <c r="B4840" i="28"/>
  <c r="B4839" i="28"/>
  <c r="B4838" i="28"/>
  <c r="B4837" i="28"/>
  <c r="B4836" i="28"/>
  <c r="B4835" i="28"/>
  <c r="B4834" i="28"/>
  <c r="B4833" i="28"/>
  <c r="B4832" i="28"/>
  <c r="B4831" i="28"/>
  <c r="B4830" i="28"/>
  <c r="B4829" i="28"/>
  <c r="B4828" i="28"/>
  <c r="B4827" i="28"/>
  <c r="B4826" i="28"/>
  <c r="B4825" i="28"/>
  <c r="B4824" i="28"/>
  <c r="B4823" i="28"/>
  <c r="B4822" i="28"/>
  <c r="B4821" i="28"/>
  <c r="B4820" i="28"/>
  <c r="B4819" i="28"/>
  <c r="B4818" i="28"/>
  <c r="B4817" i="28"/>
  <c r="B4816" i="28"/>
  <c r="B4815" i="28"/>
  <c r="B4814" i="28"/>
  <c r="B4813" i="28"/>
  <c r="B4812" i="28"/>
  <c r="B4811" i="28"/>
  <c r="B4810" i="28"/>
  <c r="B4809" i="28"/>
  <c r="B4808" i="28"/>
  <c r="B4807" i="28"/>
  <c r="B4806" i="28"/>
  <c r="B4805" i="28"/>
  <c r="B4804" i="28"/>
  <c r="B4803" i="28"/>
  <c r="B4802" i="28"/>
  <c r="B4801" i="28"/>
  <c r="B4800" i="28"/>
  <c r="B4799" i="28"/>
  <c r="B4798" i="28"/>
  <c r="B4797" i="28"/>
  <c r="B4796" i="28"/>
  <c r="B4795" i="28"/>
  <c r="B4794" i="28"/>
  <c r="B4793" i="28"/>
  <c r="B4792" i="28"/>
  <c r="B4791" i="28"/>
  <c r="B4790" i="28"/>
  <c r="B4789" i="28"/>
  <c r="B4788" i="28"/>
  <c r="B4787" i="28"/>
  <c r="B4786" i="28"/>
  <c r="B4785" i="28"/>
  <c r="B4784" i="28"/>
  <c r="B4783" i="28"/>
  <c r="B4782" i="28"/>
  <c r="B4781" i="28"/>
  <c r="B4780" i="28"/>
  <c r="B4779" i="28"/>
  <c r="B4778" i="28"/>
  <c r="B4777" i="28"/>
  <c r="B4776" i="28"/>
  <c r="B4775" i="28"/>
  <c r="B4774" i="28"/>
  <c r="B4773" i="28"/>
  <c r="B4772" i="28"/>
  <c r="B4771" i="28"/>
  <c r="B4770" i="28"/>
  <c r="B4769" i="28"/>
  <c r="B4768" i="28"/>
  <c r="B4767" i="28"/>
  <c r="B4766" i="28"/>
  <c r="B4765" i="28"/>
  <c r="B4764" i="28"/>
  <c r="B4763" i="28"/>
  <c r="B4762" i="28"/>
  <c r="B4761" i="28"/>
  <c r="B4760" i="28"/>
  <c r="B4759" i="28"/>
  <c r="B4758" i="28"/>
  <c r="B4757" i="28"/>
  <c r="B4756" i="28"/>
  <c r="B4755" i="28"/>
  <c r="B4754" i="28"/>
  <c r="B4753" i="28"/>
  <c r="B4752" i="28"/>
  <c r="B4751" i="28"/>
  <c r="B4750" i="28"/>
  <c r="B4749" i="28"/>
  <c r="B4748" i="28"/>
  <c r="B4747" i="28"/>
  <c r="B4746" i="28"/>
  <c r="B4745" i="28"/>
  <c r="B4744" i="28"/>
  <c r="B4743" i="28"/>
  <c r="B4742" i="28"/>
  <c r="B4741" i="28"/>
  <c r="B4740" i="28"/>
  <c r="B4739" i="28"/>
  <c r="B4738" i="28"/>
  <c r="B4737" i="28"/>
  <c r="B4736" i="28"/>
  <c r="B4735" i="28"/>
  <c r="B4734" i="28"/>
  <c r="B4733" i="28"/>
  <c r="B4732" i="28"/>
  <c r="B4731" i="28"/>
  <c r="B4730" i="28"/>
  <c r="B4729" i="28"/>
  <c r="B4728" i="28"/>
  <c r="B4727" i="28"/>
  <c r="B4726" i="28"/>
  <c r="B4725" i="28"/>
  <c r="B4724" i="28"/>
  <c r="B4723" i="28"/>
  <c r="B4722" i="28"/>
  <c r="B4721" i="28"/>
  <c r="B4720" i="28"/>
  <c r="B4719" i="28"/>
  <c r="B4718" i="28"/>
  <c r="B4717" i="28"/>
  <c r="B4716" i="28"/>
  <c r="B4715" i="28"/>
  <c r="B4714" i="28"/>
  <c r="B4713" i="28"/>
  <c r="B4712" i="28"/>
  <c r="B4711" i="28"/>
  <c r="B4710" i="28"/>
  <c r="B4709" i="28"/>
  <c r="B4708" i="28"/>
  <c r="B4707" i="28"/>
  <c r="B4706" i="28"/>
  <c r="B4705" i="28"/>
  <c r="B4704" i="28"/>
  <c r="B4703" i="28"/>
  <c r="B4702" i="28"/>
  <c r="B4701" i="28"/>
  <c r="B4700" i="28"/>
  <c r="B4699" i="28"/>
  <c r="B4698" i="28"/>
  <c r="B4697" i="28"/>
  <c r="B4696" i="28"/>
  <c r="B4695" i="28"/>
  <c r="B4694" i="28"/>
  <c r="B4693" i="28"/>
  <c r="B4692" i="28"/>
  <c r="B4691" i="28"/>
  <c r="B4690" i="28"/>
  <c r="B4689" i="28"/>
  <c r="B4688" i="28"/>
  <c r="B4687" i="28"/>
  <c r="B4686" i="28"/>
  <c r="B4685" i="28"/>
  <c r="B4684" i="28"/>
  <c r="B4683" i="28"/>
  <c r="B4682" i="28"/>
  <c r="B4681" i="28"/>
  <c r="B4680" i="28"/>
  <c r="B4679" i="28"/>
  <c r="B4678" i="28"/>
  <c r="B4677" i="28"/>
  <c r="B4676" i="28"/>
  <c r="B4675" i="28"/>
  <c r="B4674" i="28"/>
  <c r="B4673" i="28"/>
  <c r="B4672" i="28"/>
  <c r="B4671" i="28"/>
  <c r="B4670" i="28"/>
  <c r="B4669" i="28"/>
  <c r="B4668" i="28"/>
  <c r="B4667" i="28"/>
  <c r="B4666" i="28"/>
  <c r="B4665" i="28"/>
  <c r="B4664" i="28"/>
  <c r="B4663" i="28"/>
  <c r="B4662" i="28"/>
  <c r="B4661" i="28"/>
  <c r="B4660" i="28"/>
  <c r="B4659" i="28"/>
  <c r="B4658" i="28"/>
  <c r="B4657" i="28"/>
  <c r="B4656" i="28"/>
  <c r="B4655" i="28"/>
  <c r="B4654" i="28"/>
  <c r="B4653" i="28"/>
  <c r="B4652" i="28"/>
  <c r="B4651" i="28"/>
  <c r="B4650" i="28"/>
  <c r="B4649" i="28"/>
  <c r="B4648" i="28"/>
  <c r="B4647" i="28"/>
  <c r="B4646" i="28"/>
  <c r="B4645" i="28"/>
  <c r="B4644" i="28"/>
  <c r="B4643" i="28"/>
  <c r="B4642" i="28"/>
  <c r="B4641" i="28"/>
  <c r="B4640" i="28"/>
  <c r="B4639" i="28"/>
  <c r="B4638" i="28"/>
  <c r="B4637" i="28"/>
  <c r="B4636" i="28"/>
  <c r="B4635" i="28"/>
  <c r="B4634" i="28"/>
  <c r="B4633" i="28"/>
  <c r="B4632" i="28"/>
  <c r="B4631" i="28"/>
  <c r="B4630" i="28"/>
  <c r="B4629" i="28"/>
  <c r="B4628" i="28"/>
  <c r="B4627" i="28"/>
  <c r="B4626" i="28"/>
  <c r="B4625" i="28"/>
  <c r="B4624" i="28"/>
  <c r="B4623" i="28"/>
  <c r="B4622" i="28"/>
  <c r="B4621" i="28"/>
  <c r="B4620" i="28"/>
  <c r="B4619" i="28"/>
  <c r="B4618" i="28"/>
  <c r="B4617" i="28"/>
  <c r="B4616" i="28"/>
  <c r="B4615" i="28"/>
  <c r="B4614" i="28"/>
  <c r="B4613" i="28"/>
  <c r="B4612" i="28"/>
  <c r="B4611" i="28"/>
  <c r="B4610" i="28"/>
  <c r="B4609" i="28"/>
  <c r="B4608" i="28"/>
  <c r="B4607" i="28"/>
  <c r="B4606" i="28"/>
  <c r="B4605" i="28"/>
  <c r="B4604" i="28"/>
  <c r="B4603" i="28"/>
  <c r="B4602" i="28"/>
  <c r="B4601" i="28"/>
  <c r="B4600" i="28"/>
  <c r="B4599" i="28"/>
  <c r="B4598" i="28"/>
  <c r="B4597" i="28"/>
  <c r="B4596" i="28"/>
  <c r="B4595" i="28"/>
  <c r="B4594" i="28"/>
  <c r="B4593" i="28"/>
  <c r="B4592" i="28"/>
  <c r="B4591" i="28"/>
  <c r="B4590" i="28"/>
  <c r="B4589" i="28"/>
  <c r="B4588" i="28"/>
  <c r="B4587" i="28"/>
  <c r="B4586" i="28"/>
  <c r="B4585" i="28"/>
  <c r="B4584" i="28"/>
  <c r="B4583" i="28"/>
  <c r="B4582" i="28"/>
  <c r="B4581" i="28"/>
  <c r="B4580" i="28"/>
  <c r="B4579" i="28"/>
  <c r="B4578" i="28"/>
  <c r="B4577" i="28"/>
  <c r="B4576" i="28"/>
  <c r="B4575" i="28"/>
  <c r="B4574" i="28"/>
  <c r="B4573" i="28"/>
  <c r="B4572" i="28"/>
  <c r="B4571" i="28"/>
  <c r="B4570" i="28"/>
  <c r="B4569" i="28"/>
  <c r="B4568" i="28"/>
  <c r="B4567" i="28"/>
  <c r="B4566" i="28"/>
  <c r="B4565" i="28"/>
  <c r="B4564" i="28"/>
  <c r="B4563" i="28"/>
  <c r="B4562" i="28"/>
  <c r="B4561" i="28"/>
  <c r="B4560" i="28"/>
  <c r="B4559" i="28"/>
  <c r="B4558" i="28"/>
  <c r="B4557" i="28"/>
  <c r="B4556" i="28"/>
  <c r="B4555" i="28"/>
  <c r="B4554" i="28"/>
  <c r="B4553" i="28"/>
  <c r="B4552" i="28"/>
  <c r="B4551" i="28"/>
  <c r="B4550" i="28"/>
  <c r="B4549" i="28"/>
  <c r="B4548" i="28"/>
  <c r="B4547" i="28"/>
  <c r="B4546" i="28"/>
  <c r="B4545" i="28"/>
  <c r="B4544" i="28"/>
  <c r="B4543" i="28"/>
  <c r="B4542" i="28"/>
  <c r="B4541" i="28"/>
  <c r="B4540" i="28"/>
  <c r="B4539" i="28"/>
  <c r="B4538" i="28"/>
  <c r="B4537" i="28"/>
  <c r="B4536" i="28"/>
  <c r="B4535" i="28"/>
  <c r="B4534" i="28"/>
  <c r="B4533" i="28"/>
  <c r="B4532" i="28"/>
  <c r="B4531" i="28"/>
  <c r="B4530" i="28"/>
  <c r="B4529" i="28"/>
  <c r="B4528" i="28"/>
  <c r="B4527" i="28"/>
  <c r="B4526" i="28"/>
  <c r="B4525" i="28"/>
  <c r="B4524" i="28"/>
  <c r="B4523" i="28"/>
  <c r="B4522" i="28"/>
  <c r="B4521" i="28"/>
  <c r="B4520" i="28"/>
  <c r="B4519" i="28"/>
  <c r="B4518" i="28"/>
  <c r="B4517" i="28"/>
  <c r="B4516" i="28"/>
  <c r="B4515" i="28"/>
  <c r="B4514" i="28"/>
  <c r="B4513" i="28"/>
  <c r="B4512" i="28"/>
  <c r="B4511" i="28"/>
  <c r="B4510" i="28"/>
  <c r="B4509" i="28"/>
  <c r="B4508" i="28"/>
  <c r="B4507" i="28"/>
  <c r="B4506" i="28"/>
  <c r="B4505" i="28"/>
  <c r="B4504" i="28"/>
  <c r="B4503" i="28"/>
  <c r="B4502" i="28"/>
  <c r="B4501" i="28"/>
  <c r="B4500" i="28"/>
  <c r="B4499" i="28"/>
  <c r="B4498" i="28"/>
  <c r="B4497" i="28"/>
  <c r="B4496" i="28"/>
  <c r="B4495" i="28"/>
  <c r="B4494" i="28"/>
  <c r="B4493" i="28"/>
  <c r="B4492" i="28"/>
  <c r="B4491" i="28"/>
  <c r="B4490" i="28"/>
  <c r="B4489" i="28"/>
  <c r="B4488" i="28"/>
  <c r="B4487" i="28"/>
  <c r="B4486" i="28"/>
  <c r="B4485" i="28"/>
  <c r="B4484" i="28"/>
  <c r="B4483" i="28"/>
  <c r="B4482" i="28"/>
  <c r="B4481" i="28"/>
  <c r="B4480" i="28"/>
  <c r="B4479" i="28"/>
  <c r="B4478" i="28"/>
  <c r="B4477" i="28"/>
  <c r="B4476" i="28"/>
  <c r="B4475" i="28"/>
  <c r="B4474" i="28"/>
  <c r="B4473" i="28"/>
  <c r="B4472" i="28"/>
  <c r="B4471" i="28"/>
  <c r="B4470" i="28"/>
  <c r="B4469" i="28"/>
  <c r="B4468" i="28"/>
  <c r="B4467" i="28"/>
  <c r="B4466" i="28"/>
  <c r="B4465" i="28"/>
  <c r="B4464" i="28"/>
  <c r="B4463" i="28"/>
  <c r="B4462" i="28"/>
  <c r="B4461" i="28"/>
  <c r="B4460" i="28"/>
  <c r="B4459" i="28"/>
  <c r="B4458" i="28"/>
  <c r="B4457" i="28"/>
  <c r="B4456" i="28"/>
  <c r="B4455" i="28"/>
  <c r="B4454" i="28"/>
  <c r="B4453" i="28"/>
  <c r="B4452" i="28"/>
  <c r="B4451" i="28"/>
  <c r="B4450" i="28"/>
  <c r="B4449" i="28"/>
  <c r="B4448" i="28"/>
  <c r="B4447" i="28"/>
  <c r="B4446" i="28"/>
  <c r="B4445" i="28"/>
  <c r="B4444" i="28"/>
  <c r="B4443" i="28"/>
  <c r="B4442" i="28"/>
  <c r="B4441" i="28"/>
  <c r="B4440" i="28"/>
  <c r="B4439" i="28"/>
  <c r="B4438" i="28"/>
  <c r="B4437" i="28"/>
  <c r="B4436" i="28"/>
  <c r="B4435" i="28"/>
  <c r="B4434" i="28"/>
  <c r="B4433" i="28"/>
  <c r="B4432" i="28"/>
  <c r="B4431" i="28"/>
  <c r="B4430" i="28"/>
  <c r="B4429" i="28"/>
  <c r="B4428" i="28"/>
  <c r="B4427" i="28"/>
  <c r="B4426" i="28"/>
  <c r="B4425" i="28"/>
  <c r="B4424" i="28"/>
  <c r="B4423" i="28"/>
  <c r="B4422" i="28"/>
  <c r="B4421" i="28"/>
  <c r="B4420" i="28"/>
  <c r="B4419" i="28"/>
  <c r="B4418" i="28"/>
  <c r="B4417" i="28"/>
  <c r="B4416" i="28"/>
  <c r="B4415" i="28"/>
  <c r="B4414" i="28"/>
  <c r="B4413" i="28"/>
  <c r="B4412" i="28"/>
  <c r="B4411" i="28"/>
  <c r="B4410" i="28"/>
  <c r="B4409" i="28"/>
  <c r="B4408" i="28"/>
  <c r="B4407" i="28"/>
  <c r="B4406" i="28"/>
  <c r="B4405" i="28"/>
  <c r="B4404" i="28"/>
  <c r="B4403" i="28"/>
  <c r="B4402" i="28"/>
  <c r="B4401" i="28"/>
  <c r="B4400" i="28"/>
  <c r="B4399" i="28"/>
  <c r="B4398" i="28"/>
  <c r="B4397" i="28"/>
  <c r="B4396" i="28"/>
  <c r="B4395" i="28"/>
  <c r="B4394" i="28"/>
  <c r="B4393" i="28"/>
  <c r="B4392" i="28"/>
  <c r="B4391" i="28"/>
  <c r="B4390" i="28"/>
  <c r="B4389" i="28"/>
  <c r="B4388" i="28"/>
  <c r="B4387" i="28"/>
  <c r="B4386" i="28"/>
  <c r="B4385" i="28"/>
  <c r="B4384" i="28"/>
  <c r="B4383" i="28"/>
  <c r="B4382" i="28"/>
  <c r="B4381" i="28"/>
  <c r="B4380" i="28"/>
  <c r="B4379" i="28"/>
  <c r="B4378" i="28"/>
  <c r="B4377" i="28"/>
  <c r="B4376" i="28"/>
  <c r="B4375" i="28"/>
  <c r="B4374" i="28"/>
  <c r="B4373" i="28"/>
  <c r="B4372" i="28"/>
  <c r="B4371" i="28"/>
  <c r="B4370" i="28"/>
  <c r="B4369" i="28"/>
  <c r="B4368" i="28"/>
  <c r="B4367" i="28"/>
  <c r="B4366" i="28"/>
  <c r="B4365" i="28"/>
  <c r="B4364" i="28"/>
  <c r="B4363" i="28"/>
  <c r="B4362" i="28"/>
  <c r="B4361" i="28"/>
  <c r="B4360" i="28"/>
  <c r="B4359" i="28"/>
  <c r="B4358" i="28"/>
  <c r="B4357" i="28"/>
  <c r="B4356" i="28"/>
  <c r="B4355" i="28"/>
  <c r="B4354" i="28"/>
  <c r="B4353" i="28"/>
  <c r="B4352" i="28"/>
  <c r="B4351" i="28"/>
  <c r="B4350" i="28"/>
  <c r="B4349" i="28"/>
  <c r="B4348" i="28"/>
  <c r="B4347" i="28"/>
  <c r="B4346" i="28"/>
  <c r="B4345" i="28"/>
  <c r="B4344" i="28"/>
  <c r="B4343" i="28"/>
  <c r="B4342" i="28"/>
  <c r="B4341" i="28"/>
  <c r="B4340" i="28"/>
  <c r="B4339" i="28"/>
  <c r="B4338" i="28"/>
  <c r="B4337" i="28"/>
  <c r="B4336" i="28"/>
  <c r="B4335" i="28"/>
  <c r="B4334" i="28"/>
  <c r="B4333" i="28"/>
  <c r="B4332" i="28"/>
  <c r="B4331" i="28"/>
  <c r="B4330" i="28"/>
  <c r="B4329" i="28"/>
  <c r="B4328" i="28"/>
  <c r="B4327" i="28"/>
  <c r="B4326" i="28"/>
  <c r="B4325" i="28"/>
  <c r="B4324" i="28"/>
  <c r="B4323" i="28"/>
  <c r="B4322" i="28"/>
  <c r="B4321" i="28"/>
  <c r="B4320" i="28"/>
  <c r="B4319" i="28"/>
  <c r="B4318" i="28"/>
  <c r="B4317" i="28"/>
  <c r="B4316" i="28"/>
  <c r="B4315" i="28"/>
  <c r="B4314" i="28"/>
  <c r="B4313" i="28"/>
  <c r="B4312" i="28"/>
  <c r="B4311" i="28"/>
  <c r="B4310" i="28"/>
  <c r="B4309" i="28"/>
  <c r="B4308" i="28"/>
  <c r="B4307" i="28"/>
  <c r="B4306" i="28"/>
  <c r="B4305" i="28"/>
  <c r="B4304" i="28"/>
  <c r="B4303" i="28"/>
  <c r="B4302" i="28"/>
  <c r="B4301" i="28"/>
  <c r="B4300" i="28"/>
  <c r="B4299" i="28"/>
  <c r="B4298" i="28"/>
  <c r="B4297" i="28"/>
  <c r="B4296" i="28"/>
  <c r="B4295" i="28"/>
  <c r="B4294" i="28"/>
  <c r="B4293" i="28"/>
  <c r="B4292" i="28"/>
  <c r="B4291" i="28"/>
  <c r="B4290" i="28"/>
  <c r="B4289" i="28"/>
  <c r="B4288" i="28"/>
  <c r="B4287" i="28"/>
  <c r="B4286" i="28"/>
  <c r="B4285" i="28"/>
  <c r="B4284" i="28"/>
  <c r="B4283" i="28"/>
  <c r="B4282" i="28"/>
  <c r="B4281" i="28"/>
  <c r="B4280" i="28"/>
  <c r="B4279" i="28"/>
  <c r="B4278" i="28"/>
  <c r="B4277" i="28"/>
  <c r="B4276" i="28"/>
  <c r="B4275" i="28"/>
  <c r="B4274" i="28"/>
  <c r="B4273" i="28"/>
  <c r="B4272" i="28"/>
  <c r="B4271" i="28"/>
  <c r="B4270" i="28"/>
  <c r="B4269" i="28"/>
  <c r="B4268" i="28"/>
  <c r="B4267" i="28"/>
  <c r="B4266" i="28"/>
  <c r="B4265" i="28"/>
  <c r="B4264" i="28"/>
  <c r="B4263" i="28"/>
  <c r="B4262" i="28"/>
  <c r="B4261" i="28"/>
  <c r="B4260" i="28"/>
  <c r="B4259" i="28"/>
  <c r="B4258" i="28"/>
  <c r="B4257" i="28"/>
  <c r="B4256" i="28"/>
  <c r="B4255" i="28"/>
  <c r="B4254" i="28"/>
  <c r="B4253" i="28"/>
  <c r="B4252" i="28"/>
  <c r="B4251" i="28"/>
  <c r="B4250" i="28"/>
  <c r="B4249" i="28"/>
  <c r="B4248" i="28"/>
  <c r="B4247" i="28"/>
  <c r="B4246" i="28"/>
  <c r="B4245" i="28"/>
  <c r="B4244" i="28"/>
  <c r="B4243" i="28"/>
  <c r="B4242" i="28"/>
  <c r="B4241" i="28"/>
  <c r="B4240" i="28"/>
  <c r="B4239" i="28"/>
  <c r="B4238" i="28"/>
  <c r="B4237" i="28"/>
  <c r="B4236" i="28"/>
  <c r="B4235" i="28"/>
  <c r="B4234" i="28"/>
  <c r="B4233" i="28"/>
  <c r="B4232" i="28"/>
  <c r="B4231" i="28"/>
  <c r="B4230" i="28"/>
  <c r="B4229" i="28"/>
  <c r="B4228" i="28"/>
  <c r="B4227" i="28"/>
  <c r="B4226" i="28"/>
  <c r="B4225" i="28"/>
  <c r="B4224" i="28"/>
  <c r="B4223" i="28"/>
  <c r="B4222" i="28"/>
  <c r="B4221" i="28"/>
  <c r="B4220" i="28"/>
  <c r="B4219" i="28"/>
  <c r="B4218" i="28"/>
  <c r="B4217" i="28"/>
  <c r="B4216" i="28"/>
  <c r="B4215" i="28"/>
  <c r="B4214" i="28"/>
  <c r="B4213" i="28"/>
  <c r="B4212" i="28"/>
  <c r="B4211" i="28"/>
  <c r="B4210" i="28"/>
  <c r="B4209" i="28"/>
  <c r="B4208" i="28"/>
  <c r="B4207" i="28"/>
  <c r="B4206" i="28"/>
  <c r="B4205" i="28"/>
  <c r="B4204" i="28"/>
  <c r="B4203" i="28"/>
  <c r="B4202" i="28"/>
  <c r="B4201" i="28"/>
  <c r="B4200" i="28"/>
  <c r="B4199" i="28"/>
  <c r="B4198" i="28"/>
  <c r="B4197" i="28"/>
  <c r="B4196" i="28"/>
  <c r="B4195" i="28"/>
  <c r="B4194" i="28"/>
  <c r="B4193" i="28"/>
  <c r="B4192" i="28"/>
  <c r="B4191" i="28"/>
  <c r="B4190" i="28"/>
  <c r="B4189" i="28"/>
  <c r="B4188" i="28"/>
  <c r="B4187" i="28"/>
  <c r="B4186" i="28"/>
  <c r="B4185" i="28"/>
  <c r="B4184" i="28"/>
  <c r="B4183" i="28"/>
  <c r="B4182" i="28"/>
  <c r="B4181" i="28"/>
  <c r="B4180" i="28"/>
  <c r="B4179" i="28"/>
  <c r="B4178" i="28"/>
  <c r="B4177" i="28"/>
  <c r="B4176" i="28"/>
  <c r="B4175" i="28"/>
  <c r="B4174" i="28"/>
  <c r="B4173" i="28"/>
  <c r="B4172" i="28"/>
  <c r="B4171" i="28"/>
  <c r="B4170" i="28"/>
  <c r="B4169" i="28"/>
  <c r="B4168" i="28"/>
  <c r="B4167" i="28"/>
  <c r="B4166" i="28"/>
  <c r="B4165" i="28"/>
  <c r="B4164" i="28"/>
  <c r="B4163" i="28"/>
  <c r="B4162" i="28"/>
  <c r="B4161" i="28"/>
  <c r="B4160" i="28"/>
  <c r="B4159" i="28"/>
  <c r="B4158" i="28"/>
  <c r="B4157" i="28"/>
  <c r="B4156" i="28"/>
  <c r="B4155" i="28"/>
  <c r="B4154" i="28"/>
  <c r="B4153" i="28"/>
  <c r="B4152" i="28"/>
  <c r="B4151" i="28"/>
  <c r="B4150" i="28"/>
  <c r="B4149" i="28"/>
  <c r="B4148" i="28"/>
  <c r="B4147" i="28"/>
  <c r="B4146" i="28"/>
  <c r="B4145" i="28"/>
  <c r="B4144" i="28"/>
  <c r="B4143" i="28"/>
  <c r="B4142" i="28"/>
  <c r="B4141" i="28"/>
  <c r="B4140" i="28"/>
  <c r="B4139" i="28"/>
  <c r="B4138" i="28"/>
  <c r="B4137" i="28"/>
  <c r="B4136" i="28"/>
  <c r="B4135" i="28"/>
  <c r="B4134" i="28"/>
  <c r="B4133" i="28"/>
  <c r="B4132" i="28"/>
  <c r="B4131" i="28"/>
  <c r="B4130" i="28"/>
  <c r="B4129" i="28"/>
  <c r="B4128" i="28"/>
  <c r="B4127" i="28"/>
  <c r="B4126" i="28"/>
  <c r="B4125" i="28"/>
  <c r="B4124" i="28"/>
  <c r="B4123" i="28"/>
  <c r="B4122" i="28"/>
  <c r="B4121" i="28"/>
  <c r="B4120" i="28"/>
  <c r="B4119" i="28"/>
  <c r="B4118" i="28"/>
  <c r="B4117" i="28"/>
  <c r="B4116" i="28"/>
  <c r="B4115" i="28"/>
  <c r="B4114" i="28"/>
  <c r="B4113" i="28"/>
  <c r="B4112" i="28"/>
  <c r="B4111" i="28"/>
  <c r="B4110" i="28"/>
  <c r="B4109" i="28"/>
  <c r="B4108" i="28"/>
  <c r="B4107" i="28"/>
  <c r="B4106" i="28"/>
  <c r="B4105" i="28"/>
  <c r="B4104" i="28"/>
  <c r="B4103" i="28"/>
  <c r="B4102" i="28"/>
  <c r="B4101" i="28"/>
  <c r="B4100" i="28"/>
  <c r="B4099" i="28"/>
  <c r="B4098" i="28"/>
  <c r="B4097" i="28"/>
  <c r="B4096" i="28"/>
  <c r="B4095" i="28"/>
  <c r="B4094" i="28"/>
  <c r="B4093" i="28"/>
  <c r="B4092" i="28"/>
  <c r="B4091" i="28"/>
  <c r="B4090" i="28"/>
  <c r="B4089" i="28"/>
  <c r="B4088" i="28"/>
  <c r="B4087" i="28"/>
  <c r="B4086" i="28"/>
  <c r="B4085" i="28"/>
  <c r="B4084" i="28"/>
  <c r="B4083" i="28"/>
  <c r="B4082" i="28"/>
  <c r="B4081" i="28"/>
  <c r="B4080" i="28"/>
  <c r="B4079" i="28"/>
  <c r="B4078" i="28"/>
  <c r="B4077" i="28"/>
  <c r="B4076" i="28"/>
  <c r="B4075" i="28"/>
  <c r="B4074" i="28"/>
  <c r="B4073" i="28"/>
  <c r="B4072" i="28"/>
  <c r="B4071" i="28"/>
  <c r="B4070" i="28"/>
  <c r="B4069" i="28"/>
  <c r="B4068" i="28"/>
  <c r="B4067" i="28"/>
  <c r="B4066" i="28"/>
  <c r="B4065" i="28"/>
  <c r="B4064" i="28"/>
  <c r="B4063" i="28"/>
  <c r="B4062" i="28"/>
  <c r="B4061" i="28"/>
  <c r="B4060" i="28"/>
  <c r="B4059" i="28"/>
  <c r="B4058" i="28"/>
  <c r="B4057" i="28"/>
  <c r="B4056" i="28"/>
  <c r="B4055" i="28"/>
  <c r="B4054" i="28"/>
  <c r="B4053" i="28"/>
  <c r="B4052" i="28"/>
  <c r="B4051" i="28"/>
  <c r="B4050" i="28"/>
  <c r="B4049" i="28"/>
  <c r="B4048" i="28"/>
  <c r="B4047" i="28"/>
  <c r="B4046" i="28"/>
  <c r="B4045" i="28"/>
  <c r="B4044" i="28"/>
  <c r="B4043" i="28"/>
  <c r="B4042" i="28"/>
  <c r="B4041" i="28"/>
  <c r="B4040" i="28"/>
  <c r="B4039" i="28"/>
  <c r="B4038" i="28"/>
  <c r="B4037" i="28"/>
  <c r="B4036" i="28"/>
  <c r="B4035" i="28"/>
  <c r="B4034" i="28"/>
  <c r="B4033" i="28"/>
  <c r="B4032" i="28"/>
  <c r="B4031" i="28"/>
  <c r="B4030" i="28"/>
  <c r="B4029" i="28"/>
  <c r="B4028" i="28"/>
  <c r="B4027" i="28"/>
  <c r="B4026" i="28"/>
  <c r="B4025" i="28"/>
  <c r="B4024" i="28"/>
  <c r="B4023" i="28"/>
  <c r="B4022" i="28"/>
  <c r="B4021" i="28"/>
  <c r="B4020" i="28"/>
  <c r="B4019" i="28"/>
  <c r="B4018" i="28"/>
  <c r="B4017" i="28"/>
  <c r="B4016" i="28"/>
  <c r="B4015" i="28"/>
  <c r="B4014" i="28"/>
  <c r="B4013" i="28"/>
  <c r="B4012" i="28"/>
  <c r="B4011" i="28"/>
  <c r="B4010" i="28"/>
  <c r="B4009" i="28"/>
  <c r="B4008" i="28"/>
  <c r="B4007" i="28"/>
  <c r="B4006" i="28"/>
  <c r="B4005" i="28"/>
  <c r="B4004" i="28"/>
  <c r="B4003" i="28"/>
  <c r="B4002" i="28"/>
  <c r="B4001" i="28"/>
  <c r="B4000" i="28"/>
  <c r="B3999" i="28"/>
  <c r="B3998" i="28"/>
  <c r="B3997" i="28"/>
  <c r="B3996" i="28"/>
  <c r="B3995" i="28"/>
  <c r="B3994" i="28"/>
  <c r="B3993" i="28"/>
  <c r="B3992" i="28"/>
  <c r="B3991" i="28"/>
  <c r="B3990" i="28"/>
  <c r="B3989" i="28"/>
  <c r="B3988" i="28"/>
  <c r="B3987" i="28"/>
  <c r="B3986" i="28"/>
  <c r="B3985" i="28"/>
  <c r="B3984" i="28"/>
  <c r="B3983" i="28"/>
  <c r="B3982" i="28"/>
  <c r="B3981" i="28"/>
  <c r="B3980" i="28"/>
  <c r="B3979" i="28"/>
  <c r="B3978" i="28"/>
  <c r="B3977" i="28"/>
  <c r="B3976" i="28"/>
  <c r="B3975" i="28"/>
  <c r="B3974" i="28"/>
  <c r="B3973" i="28"/>
  <c r="B3972" i="28"/>
  <c r="B3971" i="28"/>
  <c r="B3970" i="28"/>
  <c r="B3969" i="28"/>
  <c r="B3968" i="28"/>
  <c r="B3967" i="28"/>
  <c r="B3966" i="28"/>
  <c r="B3965" i="28"/>
  <c r="B3964" i="28"/>
  <c r="B3963" i="28"/>
  <c r="B3962" i="28"/>
  <c r="B3961" i="28"/>
  <c r="B3960" i="28"/>
  <c r="B3959" i="28"/>
  <c r="B3958" i="28"/>
  <c r="B3957" i="28"/>
  <c r="B3956" i="28"/>
  <c r="B3955" i="28"/>
  <c r="B3954" i="28"/>
  <c r="B3953" i="28"/>
  <c r="B3952" i="28"/>
  <c r="B3951" i="28"/>
  <c r="B3950" i="28"/>
  <c r="B3949" i="28"/>
  <c r="B3948" i="28"/>
  <c r="B3947" i="28"/>
  <c r="B3946" i="28"/>
  <c r="B3945" i="28"/>
  <c r="B3944" i="28"/>
  <c r="B3943" i="28"/>
  <c r="B3942" i="28"/>
  <c r="B3941" i="28"/>
  <c r="B3940" i="28"/>
  <c r="B3939" i="28"/>
  <c r="B3938" i="28"/>
  <c r="B3937" i="28"/>
  <c r="B3936" i="28"/>
  <c r="B3935" i="28"/>
  <c r="B3934" i="28"/>
  <c r="B3933" i="28"/>
  <c r="B3932" i="28"/>
  <c r="B3931" i="28"/>
  <c r="B3930" i="28"/>
  <c r="B3929" i="28"/>
  <c r="B3928" i="28"/>
  <c r="B3927" i="28"/>
  <c r="B3926" i="28"/>
  <c r="B3925" i="28"/>
  <c r="B3924" i="28"/>
  <c r="B3923" i="28"/>
  <c r="B3922" i="28"/>
  <c r="B3921" i="28"/>
  <c r="B3920" i="28"/>
  <c r="B3919" i="28"/>
  <c r="B3918" i="28"/>
  <c r="B3917" i="28"/>
  <c r="B3916" i="28"/>
  <c r="B3915" i="28"/>
  <c r="B3914" i="28"/>
  <c r="B3913" i="28"/>
  <c r="B3912" i="28"/>
  <c r="B3911" i="28"/>
  <c r="B3910" i="28"/>
  <c r="B3909" i="28"/>
  <c r="B3908" i="28"/>
  <c r="B3907" i="28"/>
  <c r="B3906" i="28"/>
  <c r="B3905" i="28"/>
  <c r="B3904" i="28"/>
  <c r="B3903" i="28"/>
  <c r="B3902" i="28"/>
  <c r="B3901" i="28"/>
  <c r="B3900" i="28"/>
  <c r="B3899" i="28"/>
  <c r="B3898" i="28"/>
  <c r="B3897" i="28"/>
  <c r="B3896" i="28"/>
  <c r="B3895" i="28"/>
  <c r="B3894" i="28"/>
  <c r="B3893" i="28"/>
  <c r="B3892" i="28"/>
  <c r="B3891" i="28"/>
  <c r="B3890" i="28"/>
  <c r="B3889" i="28"/>
  <c r="B3888" i="28"/>
  <c r="B3887" i="28"/>
  <c r="B3886" i="28"/>
  <c r="B3885" i="28"/>
  <c r="B3884" i="28"/>
  <c r="B3883" i="28"/>
  <c r="B3882" i="28"/>
  <c r="B3881" i="28"/>
  <c r="B3880" i="28"/>
  <c r="B3879" i="28"/>
  <c r="B3878" i="28"/>
  <c r="B3877" i="28"/>
  <c r="B3876" i="28"/>
  <c r="B3875" i="28"/>
  <c r="B3874" i="28"/>
  <c r="B3873" i="28"/>
  <c r="B3872" i="28"/>
  <c r="B3871" i="28"/>
  <c r="B3870" i="28"/>
  <c r="B3869" i="28"/>
  <c r="B3868" i="28"/>
  <c r="B3867" i="28"/>
  <c r="B3866" i="28"/>
  <c r="B3865" i="28"/>
  <c r="B3864" i="28"/>
  <c r="B3863" i="28"/>
  <c r="B3862" i="28"/>
  <c r="B3861" i="28"/>
  <c r="B3860" i="28"/>
  <c r="B3859" i="28"/>
  <c r="B3858" i="28"/>
  <c r="B3857" i="28"/>
  <c r="B3856" i="28"/>
  <c r="B3855" i="28"/>
  <c r="B3854" i="28"/>
  <c r="B3853" i="28"/>
  <c r="B3852" i="28"/>
  <c r="B3851" i="28"/>
  <c r="B3850" i="28"/>
  <c r="B3849" i="28"/>
  <c r="B3848" i="28"/>
  <c r="B3847" i="28"/>
  <c r="B3846" i="28"/>
  <c r="B3845" i="28"/>
  <c r="B3844" i="28"/>
  <c r="B3843" i="28"/>
  <c r="B3842" i="28"/>
  <c r="B3841" i="28"/>
  <c r="B3840" i="28"/>
  <c r="B3839" i="28"/>
  <c r="B3838" i="28"/>
  <c r="B3837" i="28"/>
  <c r="B3836" i="28"/>
  <c r="B3835" i="28"/>
  <c r="B3834" i="28"/>
  <c r="B3833" i="28"/>
  <c r="B3832" i="28"/>
  <c r="B3831" i="28"/>
  <c r="B3830" i="28"/>
  <c r="B3829" i="28"/>
  <c r="B3828" i="28"/>
  <c r="B3827" i="28"/>
  <c r="B3826" i="28"/>
  <c r="B3825" i="28"/>
  <c r="B3824" i="28"/>
  <c r="B3823" i="28"/>
  <c r="B3822" i="28"/>
  <c r="B3821" i="28"/>
  <c r="B3820" i="28"/>
  <c r="B3819" i="28"/>
  <c r="B3818" i="28"/>
  <c r="B3817" i="28"/>
  <c r="B3816" i="28"/>
  <c r="B3815" i="28"/>
  <c r="B3814" i="28"/>
  <c r="B3813" i="28"/>
  <c r="B3812" i="28"/>
  <c r="B3811" i="28"/>
  <c r="B3810" i="28"/>
  <c r="B3809" i="28"/>
  <c r="B3808" i="28"/>
  <c r="B3807" i="28"/>
  <c r="B3806" i="28"/>
  <c r="B3805" i="28"/>
  <c r="B3804" i="28"/>
  <c r="B3803" i="28"/>
  <c r="B3802" i="28"/>
  <c r="B3801" i="28"/>
  <c r="B3800" i="28"/>
  <c r="B3799" i="28"/>
  <c r="B3798" i="28"/>
  <c r="B3797" i="28"/>
  <c r="B3796" i="28"/>
  <c r="B3795" i="28"/>
  <c r="B3794" i="28"/>
  <c r="B3793" i="28"/>
  <c r="B3792" i="28"/>
  <c r="B3791" i="28"/>
  <c r="B3790" i="28"/>
  <c r="B3789" i="28"/>
  <c r="B3788" i="28"/>
  <c r="B3787" i="28"/>
  <c r="B3786" i="28"/>
  <c r="B3785" i="28"/>
  <c r="B3784" i="28"/>
  <c r="B3783" i="28"/>
  <c r="B3782" i="28"/>
  <c r="B3781" i="28"/>
  <c r="B3780" i="28"/>
  <c r="B3779" i="28"/>
  <c r="B3778" i="28"/>
  <c r="B3777" i="28"/>
  <c r="B3776" i="28"/>
  <c r="B3775" i="28"/>
  <c r="B3774" i="28"/>
  <c r="B3773" i="28"/>
  <c r="B3772" i="28"/>
  <c r="B3771" i="28"/>
  <c r="B3770" i="28"/>
  <c r="B3769" i="28"/>
  <c r="B3768" i="28"/>
  <c r="B3767" i="28"/>
  <c r="B3766" i="28"/>
  <c r="B3765" i="28"/>
  <c r="B3764" i="28"/>
  <c r="B3763" i="28"/>
  <c r="B3762" i="28"/>
  <c r="B3761" i="28"/>
  <c r="B3760" i="28"/>
  <c r="B3759" i="28"/>
  <c r="B3758" i="28"/>
  <c r="B3757" i="28"/>
  <c r="B3756" i="28"/>
  <c r="B3755" i="28"/>
  <c r="B3754" i="28"/>
  <c r="B3753" i="28"/>
  <c r="B3752" i="28"/>
  <c r="B3751" i="28"/>
  <c r="B3750" i="28"/>
  <c r="B3749" i="28"/>
  <c r="B3748" i="28"/>
  <c r="B3747" i="28"/>
  <c r="B3746" i="28"/>
  <c r="B3745" i="28"/>
  <c r="B3744" i="28"/>
  <c r="B3743" i="28"/>
  <c r="B3742" i="28"/>
  <c r="B3741" i="28"/>
  <c r="B3740" i="28"/>
  <c r="B3739" i="28"/>
  <c r="B3738" i="28"/>
  <c r="B3737" i="28"/>
  <c r="B3736" i="28"/>
  <c r="B3735" i="28"/>
  <c r="B3734" i="28"/>
  <c r="B3733" i="28"/>
  <c r="B3732" i="28"/>
  <c r="B3731" i="28"/>
  <c r="B3730" i="28"/>
  <c r="B3729" i="28"/>
  <c r="B3728" i="28"/>
  <c r="B3727" i="28"/>
  <c r="B3726" i="28"/>
  <c r="B3725" i="28"/>
  <c r="B3724" i="28"/>
  <c r="B3723" i="28"/>
  <c r="B3722" i="28"/>
  <c r="B3721" i="28"/>
  <c r="B3720" i="28"/>
  <c r="B3719" i="28"/>
  <c r="B3718" i="28"/>
  <c r="B3717" i="28"/>
  <c r="B3716" i="28"/>
  <c r="B3715" i="28"/>
  <c r="B3714" i="28"/>
  <c r="B3713" i="28"/>
  <c r="B3712" i="28"/>
  <c r="B3711" i="28"/>
  <c r="B3710" i="28"/>
  <c r="B3709" i="28"/>
  <c r="B3708" i="28"/>
  <c r="B3707" i="28"/>
  <c r="B3706" i="28"/>
  <c r="B3705" i="28"/>
  <c r="B3704" i="28"/>
  <c r="B3703" i="28"/>
  <c r="B3702" i="28"/>
  <c r="B3701" i="28"/>
  <c r="B3700" i="28"/>
  <c r="B3699" i="28"/>
  <c r="B3698" i="28"/>
  <c r="B3697" i="28"/>
  <c r="B3696" i="28"/>
  <c r="B3695" i="28"/>
  <c r="B3694" i="28"/>
  <c r="B3693" i="28"/>
  <c r="B3692" i="28"/>
  <c r="B3691" i="28"/>
  <c r="B3690" i="28"/>
  <c r="B3689" i="28"/>
  <c r="B3688" i="28"/>
  <c r="B3687" i="28"/>
  <c r="B3686" i="28"/>
  <c r="B3685" i="28"/>
  <c r="B3684" i="28"/>
  <c r="B3683" i="28"/>
  <c r="B3682" i="28"/>
  <c r="B3681" i="28"/>
  <c r="B3680" i="28"/>
  <c r="B3679" i="28"/>
  <c r="B3678" i="28"/>
  <c r="B3677" i="28"/>
  <c r="B3676" i="28"/>
  <c r="B3675" i="28"/>
  <c r="B3674" i="28"/>
  <c r="B3673" i="28"/>
  <c r="B3672" i="28"/>
  <c r="B3671" i="28"/>
  <c r="B3670" i="28"/>
  <c r="B3669" i="28"/>
  <c r="B3668" i="28"/>
  <c r="B3667" i="28"/>
  <c r="B3666" i="28"/>
  <c r="B3665" i="28"/>
  <c r="B3664" i="28"/>
  <c r="B3663" i="28"/>
  <c r="B3662" i="28"/>
  <c r="B3661" i="28"/>
  <c r="B3660" i="28"/>
  <c r="B3659" i="28"/>
  <c r="B3658" i="28"/>
  <c r="B3657" i="28"/>
  <c r="B3656" i="28"/>
  <c r="B3655" i="28"/>
  <c r="B3654" i="28"/>
  <c r="B3653" i="28"/>
  <c r="B3652" i="28"/>
  <c r="B3651" i="28"/>
  <c r="B3650" i="28"/>
  <c r="B3649" i="28"/>
  <c r="B3648" i="28"/>
  <c r="B3647" i="28"/>
  <c r="B3646" i="28"/>
  <c r="B3645" i="28"/>
  <c r="B3644" i="28"/>
  <c r="B3643" i="28"/>
  <c r="B3642" i="28"/>
  <c r="B3641" i="28"/>
  <c r="B3640" i="28"/>
  <c r="B3639" i="28"/>
  <c r="B3638" i="28"/>
  <c r="B3637" i="28"/>
  <c r="B3636" i="28"/>
  <c r="B3635" i="28"/>
  <c r="B3634" i="28"/>
  <c r="B3633" i="28"/>
  <c r="B3632" i="28"/>
  <c r="B3631" i="28"/>
  <c r="B3630" i="28"/>
  <c r="B3629" i="28"/>
  <c r="B3628" i="28"/>
  <c r="B3627" i="28"/>
  <c r="B3626" i="28"/>
  <c r="B3625" i="28"/>
  <c r="B3624" i="28"/>
  <c r="B3623" i="28"/>
  <c r="B3622" i="28"/>
  <c r="B3621" i="28"/>
  <c r="B3620" i="28"/>
  <c r="B3619" i="28"/>
  <c r="B3618" i="28"/>
  <c r="B3617" i="28"/>
  <c r="B3616" i="28"/>
  <c r="B3615" i="28"/>
  <c r="B3614" i="28"/>
  <c r="B3613" i="28"/>
  <c r="B3612" i="28"/>
  <c r="B3611" i="28"/>
  <c r="B3610" i="28"/>
  <c r="B3609" i="28"/>
  <c r="B3608" i="28"/>
  <c r="B3607" i="28"/>
  <c r="B3606" i="28"/>
  <c r="B3605" i="28"/>
  <c r="B3604" i="28"/>
  <c r="B3603" i="28"/>
  <c r="B3602" i="28"/>
  <c r="B3601" i="28"/>
  <c r="B3600" i="28"/>
  <c r="B3599" i="28"/>
  <c r="B3598" i="28"/>
  <c r="B3597" i="28"/>
  <c r="B3596" i="28"/>
  <c r="B3595" i="28"/>
  <c r="B3594" i="28"/>
  <c r="B3593" i="28"/>
  <c r="B3592" i="28"/>
  <c r="B3591" i="28"/>
  <c r="B3590" i="28"/>
  <c r="B3589" i="28"/>
  <c r="B3588" i="28"/>
  <c r="B3587" i="28"/>
  <c r="B3586" i="28"/>
  <c r="B3585" i="28"/>
  <c r="B3584" i="28"/>
  <c r="B3583" i="28"/>
  <c r="B3582" i="28"/>
  <c r="B3581" i="28"/>
  <c r="B3580" i="28"/>
  <c r="B3579" i="28"/>
  <c r="B3578" i="28"/>
  <c r="B3577" i="28"/>
  <c r="B3576" i="28"/>
  <c r="B3575" i="28"/>
  <c r="B3574" i="28"/>
  <c r="B3573" i="28"/>
  <c r="B3572" i="28"/>
  <c r="B3571" i="28"/>
  <c r="B3570" i="28"/>
  <c r="B3569" i="28"/>
  <c r="B3568" i="28"/>
  <c r="B3567" i="28"/>
  <c r="B3566" i="28"/>
  <c r="B3565" i="28"/>
  <c r="B3564" i="28"/>
  <c r="B3563" i="28"/>
  <c r="B3562" i="28"/>
  <c r="B3561" i="28"/>
  <c r="B3560" i="28"/>
  <c r="B3559" i="28"/>
  <c r="B3558" i="28"/>
  <c r="B3557" i="28"/>
  <c r="B3556" i="28"/>
  <c r="B3555" i="28"/>
  <c r="B3554" i="28"/>
  <c r="B3553" i="28"/>
  <c r="B3552" i="28"/>
  <c r="B3551" i="28"/>
  <c r="B3550" i="28"/>
  <c r="B3549" i="28"/>
  <c r="B3548" i="28"/>
  <c r="B3547" i="28"/>
  <c r="B3546" i="28"/>
  <c r="B3545" i="28"/>
  <c r="B3544" i="28"/>
  <c r="B3543" i="28"/>
  <c r="B3542" i="28"/>
  <c r="B3541" i="28"/>
  <c r="B3540" i="28"/>
  <c r="B3539" i="28"/>
  <c r="B3538" i="28"/>
  <c r="B3537" i="28"/>
  <c r="B3536" i="28"/>
  <c r="B3535" i="28"/>
  <c r="B3534" i="28"/>
  <c r="B3533" i="28"/>
  <c r="B3532" i="28"/>
  <c r="B3531" i="28"/>
  <c r="B3530" i="28"/>
  <c r="B3529" i="28"/>
  <c r="B3528" i="28"/>
  <c r="B3527" i="28"/>
  <c r="B3526" i="28"/>
  <c r="B3525" i="28"/>
  <c r="B3524" i="28"/>
  <c r="B3523" i="28"/>
  <c r="B3522" i="28"/>
  <c r="B3521" i="28"/>
  <c r="B3520" i="28"/>
  <c r="B3519" i="28"/>
  <c r="B3518" i="28"/>
  <c r="B3517" i="28"/>
  <c r="B3516" i="28"/>
  <c r="B3515" i="28"/>
  <c r="B3514" i="28"/>
  <c r="B3513" i="28"/>
  <c r="B3512" i="28"/>
  <c r="B3511" i="28"/>
  <c r="B3510" i="28"/>
  <c r="B3509" i="28"/>
  <c r="B3508" i="28"/>
  <c r="B3507" i="28"/>
  <c r="B3506" i="28"/>
  <c r="B3505" i="28"/>
  <c r="B3504" i="28"/>
  <c r="B3503" i="28"/>
  <c r="B3502" i="28"/>
  <c r="B3501" i="28"/>
  <c r="B3500" i="28"/>
  <c r="B3499" i="28"/>
  <c r="B3498" i="28"/>
  <c r="B3497" i="28"/>
  <c r="B3496" i="28"/>
  <c r="B3495" i="28"/>
  <c r="B3494" i="28"/>
  <c r="B3493" i="28"/>
  <c r="B3492" i="28"/>
  <c r="B3491" i="28"/>
  <c r="B3490" i="28"/>
  <c r="B3489" i="28"/>
  <c r="B3488" i="28"/>
  <c r="B3487" i="28"/>
  <c r="B3486" i="28"/>
  <c r="B3485" i="28"/>
  <c r="B3484" i="28"/>
  <c r="B3483" i="28"/>
  <c r="B3482" i="28"/>
  <c r="B3481" i="28"/>
  <c r="B3480" i="28"/>
  <c r="B3479" i="28"/>
  <c r="B3478" i="28"/>
  <c r="B3477" i="28"/>
  <c r="B3476" i="28"/>
  <c r="B3475" i="28"/>
  <c r="B3474" i="28"/>
  <c r="B3473" i="28"/>
  <c r="B3472" i="28"/>
  <c r="B3471" i="28"/>
  <c r="B3470" i="28"/>
  <c r="B3469" i="28"/>
  <c r="B3468" i="28"/>
  <c r="B3467" i="28"/>
  <c r="B3466" i="28"/>
  <c r="B3465" i="28"/>
  <c r="B3464" i="28"/>
  <c r="B3463" i="28"/>
  <c r="B3462" i="28"/>
  <c r="B3461" i="28"/>
  <c r="B3460" i="28"/>
  <c r="B3459" i="28"/>
  <c r="B3458" i="28"/>
  <c r="B3457" i="28"/>
  <c r="B3456" i="28"/>
  <c r="B3455" i="28"/>
  <c r="B3454" i="28"/>
  <c r="B3453" i="28"/>
  <c r="B3452" i="28"/>
  <c r="B3451" i="28"/>
  <c r="B3450" i="28"/>
  <c r="B3449" i="28"/>
  <c r="B3448" i="28"/>
  <c r="B3447" i="28"/>
  <c r="B3446" i="28"/>
  <c r="B3445" i="28"/>
  <c r="B3444" i="28"/>
  <c r="B3443" i="28"/>
  <c r="B3442" i="28"/>
  <c r="B3441" i="28"/>
  <c r="B3440" i="28"/>
  <c r="B3439" i="28"/>
  <c r="B3438" i="28"/>
  <c r="B3437" i="28"/>
  <c r="B3436" i="28"/>
  <c r="B3435" i="28"/>
  <c r="B3434" i="28"/>
  <c r="B3433" i="28"/>
  <c r="B3432" i="28"/>
  <c r="B3431" i="28"/>
  <c r="B3430" i="28"/>
  <c r="B3429" i="28"/>
  <c r="B3428" i="28"/>
  <c r="B3427" i="28"/>
  <c r="B3426" i="28"/>
  <c r="B3425" i="28"/>
  <c r="B3424" i="28"/>
  <c r="B3423" i="28"/>
  <c r="B3422" i="28"/>
  <c r="B3421" i="28"/>
  <c r="B3420" i="28"/>
  <c r="B3419" i="28"/>
  <c r="B3418" i="28"/>
  <c r="B3417" i="28"/>
  <c r="B3416" i="28"/>
  <c r="B3415" i="28"/>
  <c r="B3414" i="28"/>
  <c r="B3413" i="28"/>
  <c r="B3412" i="28"/>
  <c r="B3411" i="28"/>
  <c r="B3410" i="28"/>
  <c r="B3409" i="28"/>
  <c r="B3408" i="28"/>
  <c r="B3407" i="28"/>
  <c r="B3406" i="28"/>
  <c r="B3405" i="28"/>
  <c r="B3404" i="28"/>
  <c r="B3403" i="28"/>
  <c r="B3402" i="28"/>
  <c r="B3401" i="28"/>
  <c r="B3400" i="28"/>
  <c r="B3399" i="28"/>
  <c r="B3398" i="28"/>
  <c r="B3397" i="28"/>
  <c r="B3396" i="28"/>
  <c r="B3395" i="28"/>
  <c r="B3394" i="28"/>
  <c r="B3393" i="28"/>
  <c r="B3392" i="28"/>
  <c r="B3391" i="28"/>
  <c r="B3390" i="28"/>
  <c r="B3389" i="28"/>
  <c r="B3388" i="28"/>
  <c r="B3387" i="28"/>
  <c r="B3386" i="28"/>
  <c r="B3385" i="28"/>
  <c r="B3384" i="28"/>
  <c r="B3383" i="28"/>
  <c r="B3382" i="28"/>
  <c r="B3381" i="28"/>
  <c r="B3380" i="28"/>
  <c r="B3379" i="28"/>
  <c r="B3378" i="28"/>
  <c r="B3377" i="28"/>
  <c r="B3376" i="28"/>
  <c r="B3375" i="28"/>
  <c r="B3374" i="28"/>
  <c r="B3373" i="28"/>
  <c r="B3372" i="28"/>
  <c r="B3371" i="28"/>
  <c r="B3370" i="28"/>
  <c r="B3369" i="28"/>
  <c r="B3368" i="28"/>
  <c r="B3367" i="28"/>
  <c r="B3366" i="28"/>
  <c r="B3365" i="28"/>
  <c r="B3364" i="28"/>
  <c r="B3363" i="28"/>
  <c r="B3362" i="28"/>
  <c r="B3361" i="28"/>
  <c r="B3360" i="28"/>
  <c r="B3359" i="28"/>
  <c r="B3358" i="28"/>
  <c r="B3357" i="28"/>
  <c r="B3356" i="28"/>
  <c r="B3355" i="28"/>
  <c r="B3354" i="28"/>
  <c r="B3353" i="28"/>
  <c r="B3352" i="28"/>
  <c r="B3351" i="28"/>
  <c r="B3350" i="28"/>
  <c r="B3349" i="28"/>
  <c r="B3348" i="28"/>
  <c r="B3347" i="28"/>
  <c r="B3346" i="28"/>
  <c r="B3345" i="28"/>
  <c r="B3344" i="28"/>
  <c r="B3343" i="28"/>
  <c r="B3342" i="28"/>
  <c r="B3341" i="28"/>
  <c r="B3340" i="28"/>
  <c r="B3339" i="28"/>
  <c r="B3338" i="28"/>
  <c r="B3337" i="28"/>
  <c r="B3336" i="28"/>
  <c r="B3335" i="28"/>
  <c r="B3334" i="28"/>
  <c r="B3333" i="28"/>
  <c r="B3332" i="28"/>
  <c r="B3331" i="28"/>
  <c r="B3330" i="28"/>
  <c r="B3329" i="28"/>
  <c r="B3328" i="28"/>
  <c r="B3327" i="28"/>
  <c r="B3326" i="28"/>
  <c r="B3325" i="28"/>
  <c r="B3324" i="28"/>
  <c r="B3323" i="28"/>
  <c r="B3322" i="28"/>
  <c r="B3321" i="28"/>
  <c r="B3320" i="28"/>
  <c r="B3319" i="28"/>
  <c r="B3318" i="28"/>
  <c r="B3317" i="28"/>
  <c r="B3316" i="28"/>
  <c r="B3315" i="28"/>
  <c r="B3314" i="28"/>
  <c r="B3313" i="28"/>
  <c r="B3312" i="28"/>
  <c r="B3311" i="28"/>
  <c r="B3310" i="28"/>
  <c r="B3309" i="28"/>
  <c r="B3308" i="28"/>
  <c r="B3307" i="28"/>
  <c r="B3306" i="28"/>
  <c r="B3305" i="28"/>
  <c r="B3304" i="28"/>
  <c r="B3303" i="28"/>
  <c r="B3302" i="28"/>
  <c r="B3301" i="28"/>
  <c r="B3300" i="28"/>
  <c r="B3299" i="28"/>
  <c r="B3298" i="28"/>
  <c r="B3297" i="28"/>
  <c r="B3296" i="28"/>
  <c r="B3295" i="28"/>
  <c r="B3294" i="28"/>
  <c r="B3293" i="28"/>
  <c r="B3292" i="28"/>
  <c r="B3291" i="28"/>
  <c r="B3290" i="28"/>
  <c r="B3289" i="28"/>
  <c r="B3288" i="28"/>
  <c r="B3287" i="28"/>
  <c r="B3286" i="28"/>
  <c r="B3285" i="28"/>
  <c r="B3284" i="28"/>
  <c r="B3283" i="28"/>
  <c r="B3282" i="28"/>
  <c r="B3281" i="28"/>
  <c r="B3280" i="28"/>
  <c r="B3279" i="28"/>
  <c r="B3278" i="28"/>
  <c r="B3277" i="28"/>
  <c r="B3276" i="28"/>
  <c r="B3275" i="28"/>
  <c r="B3274" i="28"/>
  <c r="B3273" i="28"/>
  <c r="B3272" i="28"/>
  <c r="B3271" i="28"/>
  <c r="B3270" i="28"/>
  <c r="B3269" i="28"/>
  <c r="B3268" i="28"/>
  <c r="B3267" i="28"/>
  <c r="B3266" i="28"/>
  <c r="B3265" i="28"/>
  <c r="B3264" i="28"/>
  <c r="B3263" i="28"/>
  <c r="B3262" i="28"/>
  <c r="B3261" i="28"/>
  <c r="B3260" i="28"/>
  <c r="B3259" i="28"/>
  <c r="B3258" i="28"/>
  <c r="B3257" i="28"/>
  <c r="B3256" i="28"/>
  <c r="B3255" i="28"/>
  <c r="B3254" i="28"/>
  <c r="B3253" i="28"/>
  <c r="B3252" i="28"/>
  <c r="B3251" i="28"/>
  <c r="B3250" i="28"/>
  <c r="B3249" i="28"/>
  <c r="B3248" i="28"/>
  <c r="B3247" i="28"/>
  <c r="B3246" i="28"/>
  <c r="B3245" i="28"/>
  <c r="B3244" i="28"/>
  <c r="B3243" i="28"/>
  <c r="B3242" i="28"/>
  <c r="B3241" i="28"/>
  <c r="B3240" i="28"/>
  <c r="B3239" i="28"/>
  <c r="B3238" i="28"/>
  <c r="B3237" i="28"/>
  <c r="B3236" i="28"/>
  <c r="B3235" i="28"/>
  <c r="B3234" i="28"/>
  <c r="B3233" i="28"/>
  <c r="B3232" i="28"/>
  <c r="B3231" i="28"/>
  <c r="B3230" i="28"/>
  <c r="B3229" i="28"/>
  <c r="B3228" i="28"/>
  <c r="B3227" i="28"/>
  <c r="B3226" i="28"/>
  <c r="B3225" i="28"/>
  <c r="B3224" i="28"/>
  <c r="B3223" i="28"/>
  <c r="B3222" i="28"/>
  <c r="B3221" i="28"/>
  <c r="B3220" i="28"/>
  <c r="B3219" i="28"/>
  <c r="B3218" i="28"/>
  <c r="B3217" i="28"/>
  <c r="B3216" i="28"/>
  <c r="B3215" i="28"/>
  <c r="B3214" i="28"/>
  <c r="B3213" i="28"/>
  <c r="B3212" i="28"/>
  <c r="B3211" i="28"/>
  <c r="B3210" i="28"/>
  <c r="B3209" i="28"/>
  <c r="B3208" i="28"/>
  <c r="B3207" i="28"/>
  <c r="B3206" i="28"/>
  <c r="B3205" i="28"/>
  <c r="B3204" i="28"/>
  <c r="B3203" i="28"/>
  <c r="B3202" i="28"/>
  <c r="B3201" i="28"/>
  <c r="B3200" i="28"/>
  <c r="B3199" i="28"/>
  <c r="B3198" i="28"/>
  <c r="B3197" i="28"/>
  <c r="B3196" i="28"/>
  <c r="B3195" i="28"/>
  <c r="B3194" i="28"/>
  <c r="B3193" i="28"/>
  <c r="B3192" i="28"/>
  <c r="B3191" i="28"/>
  <c r="B3190" i="28"/>
  <c r="B3189" i="28"/>
  <c r="B3188" i="28"/>
  <c r="B3187" i="28"/>
  <c r="B3186" i="28"/>
  <c r="B3185" i="28"/>
  <c r="B3184" i="28"/>
  <c r="B3183" i="28"/>
  <c r="B3182" i="28"/>
  <c r="B3181" i="28"/>
  <c r="B3180" i="28"/>
  <c r="B3179" i="28"/>
  <c r="B3178" i="28"/>
  <c r="B3177" i="28"/>
  <c r="B3176" i="28"/>
  <c r="B3175" i="28"/>
  <c r="B3174" i="28"/>
  <c r="B3173" i="28"/>
  <c r="B3172" i="28"/>
  <c r="B3171" i="28"/>
  <c r="B3170" i="28"/>
  <c r="B3169" i="28"/>
  <c r="B3168" i="28"/>
  <c r="B3167" i="28"/>
  <c r="B3166" i="28"/>
  <c r="B3165" i="28"/>
  <c r="B3164" i="28"/>
  <c r="B3163" i="28"/>
  <c r="B3162" i="28"/>
  <c r="B3161" i="28"/>
  <c r="B3160" i="28"/>
  <c r="B3159" i="28"/>
  <c r="B3158" i="28"/>
  <c r="B3157" i="28"/>
  <c r="B3156" i="28"/>
  <c r="B3155" i="28"/>
  <c r="B3154" i="28"/>
  <c r="B3153" i="28"/>
  <c r="B3152" i="28"/>
  <c r="B3151" i="28"/>
  <c r="B3150" i="28"/>
  <c r="B3149" i="28"/>
  <c r="B3148" i="28"/>
  <c r="B3147" i="28"/>
  <c r="B3146" i="28"/>
  <c r="B3145" i="28"/>
  <c r="B3144" i="28"/>
  <c r="B3143" i="28"/>
  <c r="B3142" i="28"/>
  <c r="B3141" i="28"/>
  <c r="B3140" i="28"/>
  <c r="B3139" i="28"/>
  <c r="B3138" i="28"/>
  <c r="B3137" i="28"/>
  <c r="B3136" i="28"/>
  <c r="B3135" i="28"/>
  <c r="B3134" i="28"/>
  <c r="B3133" i="28"/>
  <c r="B3132" i="28"/>
  <c r="B3131" i="28"/>
  <c r="B3130" i="28"/>
  <c r="B3129" i="28"/>
  <c r="B3128" i="28"/>
  <c r="B3127" i="28"/>
  <c r="B3126" i="28"/>
  <c r="B3125" i="28"/>
  <c r="B3124" i="28"/>
  <c r="B3123" i="28"/>
  <c r="B3122" i="28"/>
  <c r="B3121" i="28"/>
  <c r="B3120" i="28"/>
  <c r="B3119" i="28"/>
  <c r="B3118" i="28"/>
  <c r="B3117" i="28"/>
  <c r="B3116" i="28"/>
  <c r="B3115" i="28"/>
  <c r="B3114" i="28"/>
  <c r="B3113" i="28"/>
  <c r="B3112" i="28"/>
  <c r="B3111" i="28"/>
  <c r="B3110" i="28"/>
  <c r="B3109" i="28"/>
  <c r="B3108" i="28"/>
  <c r="B3107" i="28"/>
  <c r="B3106" i="28"/>
  <c r="B3105" i="28"/>
  <c r="B3104" i="28"/>
  <c r="B3103" i="28"/>
  <c r="B3102" i="28"/>
  <c r="B3101" i="28"/>
  <c r="B3100" i="28"/>
  <c r="B3099" i="28"/>
  <c r="B3098" i="28"/>
  <c r="B3097" i="28"/>
  <c r="B3096" i="28"/>
  <c r="B3095" i="28"/>
  <c r="B3094" i="28"/>
  <c r="B3093" i="28"/>
  <c r="B3092" i="28"/>
  <c r="B3091" i="28"/>
  <c r="B3090" i="28"/>
  <c r="B3089" i="28"/>
  <c r="B3088" i="28"/>
  <c r="B3087" i="28"/>
  <c r="B3086" i="28"/>
  <c r="B3085" i="28"/>
  <c r="B3084" i="28"/>
  <c r="B3083" i="28"/>
  <c r="B3082" i="28"/>
  <c r="B3081" i="28"/>
  <c r="B3080" i="28"/>
  <c r="B3079" i="28"/>
  <c r="B3078" i="28"/>
  <c r="B3077" i="28"/>
  <c r="B3076" i="28"/>
  <c r="B3075" i="28"/>
  <c r="B3074" i="28"/>
  <c r="B3073" i="28"/>
  <c r="B3072" i="28"/>
  <c r="B3071" i="28"/>
  <c r="B3070" i="28"/>
  <c r="B3069" i="28"/>
  <c r="B3068" i="28"/>
  <c r="B3067" i="28"/>
  <c r="B3066" i="28"/>
  <c r="B3065" i="28"/>
  <c r="B3064" i="28"/>
  <c r="B3063" i="28"/>
  <c r="B3062" i="28"/>
  <c r="B3061" i="28"/>
  <c r="B3060" i="28"/>
  <c r="B3059" i="28"/>
  <c r="B3058" i="28"/>
  <c r="B3057" i="28"/>
  <c r="B3056" i="28"/>
  <c r="B3055" i="28"/>
  <c r="B3054" i="28"/>
  <c r="B3053" i="28"/>
  <c r="B3052" i="28"/>
  <c r="B3051" i="28"/>
  <c r="B3050" i="28"/>
  <c r="B3049" i="28"/>
  <c r="B3048" i="28"/>
  <c r="B3047" i="28"/>
  <c r="B3046" i="28"/>
  <c r="B3045" i="28"/>
  <c r="B3044" i="28"/>
  <c r="B3043" i="28"/>
  <c r="B3042" i="28"/>
  <c r="B3041" i="28"/>
  <c r="B3040" i="28"/>
  <c r="B3039" i="28"/>
  <c r="B3038" i="28"/>
  <c r="B3037" i="28"/>
  <c r="B3036" i="28"/>
  <c r="B3035" i="28"/>
  <c r="B3034" i="28"/>
  <c r="B3033" i="28"/>
  <c r="B3032" i="28"/>
  <c r="B3031" i="28"/>
  <c r="B3030" i="28"/>
  <c r="B3029" i="28"/>
  <c r="B3028" i="28"/>
  <c r="B3027" i="28"/>
  <c r="B3026" i="28"/>
  <c r="B3025" i="28"/>
  <c r="B3024" i="28"/>
  <c r="B3023" i="28"/>
  <c r="B3022" i="28"/>
  <c r="B3021" i="28"/>
  <c r="B3020" i="28"/>
  <c r="B3019" i="28"/>
  <c r="B3018" i="28"/>
  <c r="B3017" i="28"/>
  <c r="B3016" i="28"/>
  <c r="B3015" i="28"/>
  <c r="B3014" i="28"/>
  <c r="B3013" i="28"/>
  <c r="B3012" i="28"/>
  <c r="B3011" i="28"/>
  <c r="B3010" i="28"/>
  <c r="B3009" i="28"/>
  <c r="B3008" i="28"/>
  <c r="B3007" i="28"/>
  <c r="B3006" i="28"/>
  <c r="B3005" i="28"/>
  <c r="B3004" i="28"/>
  <c r="B3003" i="28"/>
  <c r="B3002" i="28"/>
  <c r="B3001" i="28"/>
  <c r="B3000" i="28"/>
  <c r="B2999" i="28"/>
  <c r="B2998" i="28"/>
  <c r="B2997" i="28"/>
  <c r="B2996" i="28"/>
  <c r="B2995" i="28"/>
  <c r="B2994" i="28"/>
  <c r="B2993" i="28"/>
  <c r="B2992" i="28"/>
  <c r="B2991" i="28"/>
  <c r="B2990" i="28"/>
  <c r="B2989" i="28"/>
  <c r="B2988" i="28"/>
  <c r="B2987" i="28"/>
  <c r="B2986" i="28"/>
  <c r="B2985" i="28"/>
  <c r="B2984" i="28"/>
  <c r="B2983" i="28"/>
  <c r="B2982" i="28"/>
  <c r="B2981" i="28"/>
  <c r="B2980" i="28"/>
  <c r="B2979" i="28"/>
  <c r="B2978" i="28"/>
  <c r="B2977" i="28"/>
  <c r="B2976" i="28"/>
  <c r="B2975" i="28"/>
  <c r="B2974" i="28"/>
  <c r="B2973" i="28"/>
  <c r="B2972" i="28"/>
  <c r="B2971" i="28"/>
  <c r="B2970" i="28"/>
  <c r="B2969" i="28"/>
  <c r="B2968" i="28"/>
  <c r="B2967" i="28"/>
  <c r="B2966" i="28"/>
  <c r="B2965" i="28"/>
  <c r="B2964" i="28"/>
  <c r="B2963" i="28"/>
  <c r="B2962" i="28"/>
  <c r="B2961" i="28"/>
  <c r="B2960" i="28"/>
  <c r="B2959" i="28"/>
  <c r="B2958" i="28"/>
  <c r="B2957" i="28"/>
  <c r="B2956" i="28"/>
  <c r="B2955" i="28"/>
  <c r="B2954" i="28"/>
  <c r="B2953" i="28"/>
  <c r="B2952" i="28"/>
  <c r="B2951" i="28"/>
  <c r="B2950" i="28"/>
  <c r="B2949" i="28"/>
  <c r="B2948" i="28"/>
  <c r="B2947" i="28"/>
  <c r="B2946" i="28"/>
  <c r="B2945" i="28"/>
  <c r="B2944" i="28"/>
  <c r="B2943" i="28"/>
  <c r="B2942" i="28"/>
  <c r="B2941" i="28"/>
  <c r="B2940" i="28"/>
  <c r="B2939" i="28"/>
  <c r="B2938" i="28"/>
  <c r="B2937" i="28"/>
  <c r="B2936" i="28"/>
  <c r="B2935" i="28"/>
  <c r="B2934" i="28"/>
  <c r="B2933" i="28"/>
  <c r="B2932" i="28"/>
  <c r="B2931" i="28"/>
  <c r="B2930" i="28"/>
  <c r="B2929" i="28"/>
  <c r="B2928" i="28"/>
  <c r="B2927" i="28"/>
  <c r="B2926" i="28"/>
  <c r="B2925" i="28"/>
  <c r="B2924" i="28"/>
  <c r="B2923" i="28"/>
  <c r="B2922" i="28"/>
  <c r="B2921" i="28"/>
  <c r="B2920" i="28"/>
  <c r="B2919" i="28"/>
  <c r="B2918" i="28"/>
  <c r="B2917" i="28"/>
  <c r="B2916" i="28"/>
  <c r="B2915" i="28"/>
  <c r="B2914" i="28"/>
  <c r="B2913" i="28"/>
  <c r="B2912" i="28"/>
  <c r="B2911" i="28"/>
  <c r="B2910" i="28"/>
  <c r="B2909" i="28"/>
  <c r="B2908" i="28"/>
  <c r="B2907" i="28"/>
  <c r="B2906" i="28"/>
  <c r="B2905" i="28"/>
  <c r="B2904" i="28"/>
  <c r="B2903" i="28"/>
  <c r="B2902" i="28"/>
  <c r="B2901" i="28"/>
  <c r="B2900" i="28"/>
  <c r="B2899" i="28"/>
  <c r="B2898" i="28"/>
  <c r="B2897" i="28"/>
  <c r="B2896" i="28"/>
  <c r="B2895" i="28"/>
  <c r="B2894" i="28"/>
  <c r="B2893" i="28"/>
  <c r="B2892" i="28"/>
  <c r="B2891" i="28"/>
  <c r="B2890" i="28"/>
  <c r="B2889" i="28"/>
  <c r="B2888" i="28"/>
  <c r="B2887" i="28"/>
  <c r="B2886" i="28"/>
  <c r="B2885" i="28"/>
  <c r="B2884" i="28"/>
  <c r="B2883" i="28"/>
  <c r="B2882" i="28"/>
  <c r="B2881" i="28"/>
  <c r="B2880" i="28"/>
  <c r="B2879" i="28"/>
  <c r="B2878" i="28"/>
  <c r="B2877" i="28"/>
  <c r="B2876" i="28"/>
  <c r="B2875" i="28"/>
  <c r="B2874" i="28"/>
  <c r="B2873" i="28"/>
  <c r="B2872" i="28"/>
  <c r="B2871" i="28"/>
  <c r="B2870" i="28"/>
  <c r="B2869" i="28"/>
  <c r="B2868" i="28"/>
  <c r="B2867" i="28"/>
  <c r="B2866" i="28"/>
  <c r="B2865" i="28"/>
  <c r="B2864" i="28"/>
  <c r="B2863" i="28"/>
  <c r="B2862" i="28"/>
  <c r="B2861" i="28"/>
  <c r="B2860" i="28"/>
  <c r="B2859" i="28"/>
  <c r="B2858" i="28"/>
  <c r="B2857" i="28"/>
  <c r="B2856" i="28"/>
  <c r="B2855" i="28"/>
  <c r="B2854" i="28"/>
  <c r="B2853" i="28"/>
  <c r="B2852" i="28"/>
  <c r="B2851" i="28"/>
  <c r="B2850" i="28"/>
  <c r="B2849" i="28"/>
  <c r="B2848" i="28"/>
  <c r="B2847" i="28"/>
  <c r="B2846" i="28"/>
  <c r="B2845" i="28"/>
  <c r="B2844" i="28"/>
  <c r="B2843" i="28"/>
  <c r="B2842" i="28"/>
  <c r="B2841" i="28"/>
  <c r="B2840" i="28"/>
  <c r="B2839" i="28"/>
  <c r="B2838" i="28"/>
  <c r="B2837" i="28"/>
  <c r="B2836" i="28"/>
  <c r="B2835" i="28"/>
  <c r="B2834" i="28"/>
  <c r="B2833" i="28"/>
  <c r="B2832" i="28"/>
  <c r="B2831" i="28"/>
  <c r="B2830" i="28"/>
  <c r="B2829" i="28"/>
  <c r="B2828" i="28"/>
  <c r="B2827" i="28"/>
  <c r="B2826" i="28"/>
  <c r="B2825" i="28"/>
  <c r="B2824" i="28"/>
  <c r="B2823" i="28"/>
  <c r="B2822" i="28"/>
  <c r="B2821" i="28"/>
  <c r="B2820" i="28"/>
  <c r="B2819" i="28"/>
  <c r="B2818" i="28"/>
  <c r="B2817" i="28"/>
  <c r="B2816" i="28"/>
  <c r="B2815" i="28"/>
  <c r="B2814" i="28"/>
  <c r="B2813" i="28"/>
  <c r="B2812" i="28"/>
  <c r="B2811" i="28"/>
  <c r="B2810" i="28"/>
  <c r="B2809" i="28"/>
  <c r="B2808" i="28"/>
  <c r="B2807" i="28"/>
  <c r="B2806" i="28"/>
  <c r="B2805" i="28"/>
  <c r="B2804" i="28"/>
  <c r="B2803" i="28"/>
  <c r="B2802" i="28"/>
  <c r="B2801" i="28"/>
  <c r="B2800" i="28"/>
  <c r="B2799" i="28"/>
  <c r="B2798" i="28"/>
  <c r="B2797" i="28"/>
  <c r="B2796" i="28"/>
  <c r="B2795" i="28"/>
  <c r="B2794" i="28"/>
  <c r="B2793" i="28"/>
  <c r="B2792" i="28"/>
  <c r="B2791" i="28"/>
  <c r="B2790" i="28"/>
  <c r="B2789" i="28"/>
  <c r="B2788" i="28"/>
  <c r="B2787" i="28"/>
  <c r="B2786" i="28"/>
  <c r="B2785" i="28"/>
  <c r="B2784" i="28"/>
  <c r="B2783" i="28"/>
  <c r="B2782" i="28"/>
  <c r="B2781" i="28"/>
  <c r="B2780" i="28"/>
  <c r="B2779" i="28"/>
  <c r="B2778" i="28"/>
  <c r="B2777" i="28"/>
  <c r="B2776" i="28"/>
  <c r="B2775" i="28"/>
  <c r="B2774" i="28"/>
  <c r="B2773" i="28"/>
  <c r="B2772" i="28"/>
  <c r="B2771" i="28"/>
  <c r="B2770" i="28"/>
  <c r="B2769" i="28"/>
  <c r="B2768" i="28"/>
  <c r="B2767" i="28"/>
  <c r="B2766" i="28"/>
  <c r="B2765" i="28"/>
  <c r="B2764" i="28"/>
  <c r="B2763" i="28"/>
  <c r="B2762" i="28"/>
  <c r="B2761" i="28"/>
  <c r="B2760" i="28"/>
  <c r="B2759" i="28"/>
  <c r="B2758" i="28"/>
  <c r="B2757" i="28"/>
  <c r="B2756" i="28"/>
  <c r="B2755" i="28"/>
  <c r="B2754" i="28"/>
  <c r="B2753" i="28"/>
  <c r="B2752" i="28"/>
  <c r="B2751" i="28"/>
  <c r="B2750" i="28"/>
  <c r="B2749" i="28"/>
  <c r="B2748" i="28"/>
  <c r="B2747" i="28"/>
  <c r="B2746" i="28"/>
  <c r="B2745" i="28"/>
  <c r="B2744" i="28"/>
  <c r="B2743" i="28"/>
  <c r="B2742" i="28"/>
  <c r="B2741" i="28"/>
  <c r="B2740" i="28"/>
  <c r="B2739" i="28"/>
  <c r="B2738" i="28"/>
  <c r="B2737" i="28"/>
  <c r="B2736" i="28"/>
  <c r="B2735" i="28"/>
  <c r="B2734" i="28"/>
  <c r="B2733" i="28"/>
  <c r="B2732" i="28"/>
  <c r="B2731" i="28"/>
  <c r="B2730" i="28"/>
  <c r="B2729" i="28"/>
  <c r="B2728" i="28"/>
  <c r="B2727" i="28"/>
  <c r="B2726" i="28"/>
  <c r="B2725" i="28"/>
  <c r="B2724" i="28"/>
  <c r="B2723" i="28"/>
  <c r="B2722" i="28"/>
  <c r="B2721" i="28"/>
  <c r="B2720" i="28"/>
  <c r="B2719" i="28"/>
  <c r="B2718" i="28"/>
  <c r="B2717" i="28"/>
  <c r="B2716" i="28"/>
  <c r="B2715" i="28"/>
  <c r="B2714" i="28"/>
  <c r="B2713" i="28"/>
  <c r="B2712" i="28"/>
  <c r="B2711" i="28"/>
  <c r="B2710" i="28"/>
  <c r="B2709" i="28"/>
  <c r="B2708" i="28"/>
  <c r="B2707" i="28"/>
  <c r="B2706" i="28"/>
  <c r="B2705" i="28"/>
  <c r="B2704" i="28"/>
  <c r="B2703" i="28"/>
  <c r="B2702" i="28"/>
  <c r="B2701" i="28"/>
  <c r="B2700" i="28"/>
  <c r="B2699" i="28"/>
  <c r="B2698" i="28"/>
  <c r="B2697" i="28"/>
  <c r="B2696" i="28"/>
  <c r="B2695" i="28"/>
  <c r="B2694" i="28"/>
  <c r="B2693" i="28"/>
  <c r="B2692" i="28"/>
  <c r="B2691" i="28"/>
  <c r="B2690" i="28"/>
  <c r="B2689" i="28"/>
  <c r="B2688" i="28"/>
  <c r="B2687" i="28"/>
  <c r="B2686" i="28"/>
  <c r="B2685" i="28"/>
  <c r="B2684" i="28"/>
  <c r="B2683" i="28"/>
  <c r="B2682" i="28"/>
  <c r="B2681" i="28"/>
  <c r="B2680" i="28"/>
  <c r="B2679" i="28"/>
  <c r="B2678" i="28"/>
  <c r="B2677" i="28"/>
  <c r="B2676" i="28"/>
  <c r="B2675" i="28"/>
  <c r="B2674" i="28"/>
  <c r="B2673" i="28"/>
  <c r="B2672" i="28"/>
  <c r="B2671" i="28"/>
  <c r="B2670" i="28"/>
  <c r="B2669" i="28"/>
  <c r="B2668" i="28"/>
  <c r="B2667" i="28"/>
  <c r="B2666" i="28"/>
  <c r="B2665" i="28"/>
  <c r="B2664" i="28"/>
  <c r="B2663" i="28"/>
  <c r="B2662" i="28"/>
  <c r="B2661" i="28"/>
  <c r="B2660" i="28"/>
  <c r="B2659" i="28"/>
  <c r="B2658" i="28"/>
  <c r="B2657" i="28"/>
  <c r="B2656" i="28"/>
  <c r="B2655" i="28"/>
  <c r="B2654" i="28"/>
  <c r="B2653" i="28"/>
  <c r="B2652" i="28"/>
  <c r="B2651" i="28"/>
  <c r="B2650" i="28"/>
  <c r="B2649" i="28"/>
  <c r="B2648" i="28"/>
  <c r="B2647" i="28"/>
  <c r="B2646" i="28"/>
  <c r="B2645" i="28"/>
  <c r="B2644" i="28"/>
  <c r="B2643" i="28"/>
  <c r="B2642" i="28"/>
  <c r="B2641" i="28"/>
  <c r="B2640" i="28"/>
  <c r="B2639" i="28"/>
  <c r="B2638" i="28"/>
  <c r="B2637" i="28"/>
  <c r="B2636" i="28"/>
  <c r="B2635" i="28"/>
  <c r="B2634" i="28"/>
  <c r="B2633" i="28"/>
  <c r="B2632" i="28"/>
  <c r="B2631" i="28"/>
  <c r="B2630" i="28"/>
  <c r="B2629" i="28"/>
  <c r="B2628" i="28"/>
  <c r="B2627" i="28"/>
  <c r="B2626" i="28"/>
  <c r="B2625" i="28"/>
  <c r="B2624" i="28"/>
  <c r="B2623" i="28"/>
  <c r="B2622" i="28"/>
  <c r="B2621" i="28"/>
  <c r="B2620" i="28"/>
  <c r="B2619" i="28"/>
  <c r="B2618" i="28"/>
  <c r="B2617" i="28"/>
  <c r="B2616" i="28"/>
  <c r="B2615" i="28"/>
  <c r="B2614" i="28"/>
  <c r="B2613" i="28"/>
  <c r="B2612" i="28"/>
  <c r="B2611" i="28"/>
  <c r="B2610" i="28"/>
  <c r="B2609" i="28"/>
  <c r="B2608" i="28"/>
  <c r="B2607" i="28"/>
  <c r="B2606" i="28"/>
  <c r="B2605" i="28"/>
  <c r="B2604" i="28"/>
  <c r="B2603" i="28"/>
  <c r="B2602" i="28"/>
  <c r="B2601" i="28"/>
  <c r="B2600" i="28"/>
  <c r="B2599" i="28"/>
  <c r="B2598" i="28"/>
  <c r="B2597" i="28"/>
  <c r="B2596" i="28"/>
  <c r="B2595" i="28"/>
  <c r="B2594" i="28"/>
  <c r="B2593" i="28"/>
  <c r="B2592" i="28"/>
  <c r="B2591" i="28"/>
  <c r="B2590" i="28"/>
  <c r="B2589" i="28"/>
  <c r="B2588" i="28"/>
  <c r="B2587" i="28"/>
  <c r="B2586" i="28"/>
  <c r="B2585" i="28"/>
  <c r="B2584" i="28"/>
  <c r="B2583" i="28"/>
  <c r="B2582" i="28"/>
  <c r="B2581" i="28"/>
  <c r="B2580" i="28"/>
  <c r="B2579" i="28"/>
  <c r="B2578" i="28"/>
  <c r="B2577" i="28"/>
  <c r="B2576" i="28"/>
  <c r="B2575" i="28"/>
  <c r="B2574" i="28"/>
  <c r="B2573" i="28"/>
  <c r="B2572" i="28"/>
  <c r="B2571" i="28"/>
  <c r="B2570" i="28"/>
  <c r="B2569" i="28"/>
  <c r="B2568" i="28"/>
  <c r="B2567" i="28"/>
  <c r="B2566" i="28"/>
  <c r="B2565" i="28"/>
  <c r="B2564" i="28"/>
  <c r="B2563" i="28"/>
  <c r="B2562" i="28"/>
  <c r="B2561" i="28"/>
  <c r="B2560" i="28"/>
  <c r="B2559" i="28"/>
  <c r="B2558" i="28"/>
  <c r="B2557" i="28"/>
  <c r="B2556" i="28"/>
  <c r="B2555" i="28"/>
  <c r="B2554" i="28"/>
  <c r="B2553" i="28"/>
  <c r="B2552" i="28"/>
  <c r="B2551" i="28"/>
  <c r="B2550" i="28"/>
  <c r="B2549" i="28"/>
  <c r="B2548" i="28"/>
  <c r="B2547" i="28"/>
  <c r="B2546" i="28"/>
  <c r="B2545" i="28"/>
  <c r="B2544" i="28"/>
  <c r="B2543" i="28"/>
  <c r="B2542" i="28"/>
  <c r="B2541" i="28"/>
  <c r="B2540" i="28"/>
  <c r="B2539" i="28"/>
  <c r="B2538" i="28"/>
  <c r="B2537" i="28"/>
  <c r="B2536" i="28"/>
  <c r="B2535" i="28"/>
  <c r="B2534" i="28"/>
  <c r="B2533" i="28"/>
  <c r="B2532" i="28"/>
  <c r="B2531" i="28"/>
  <c r="B2530" i="28"/>
  <c r="B2529" i="28"/>
  <c r="B2528" i="28"/>
  <c r="B2527" i="28"/>
  <c r="B2526" i="28"/>
  <c r="B2525" i="28"/>
  <c r="B2524" i="28"/>
  <c r="B2523" i="28"/>
  <c r="B2522" i="28"/>
  <c r="B2521" i="28"/>
  <c r="B2520" i="28"/>
  <c r="B2519" i="28"/>
  <c r="B2518" i="28"/>
  <c r="B2517" i="28"/>
  <c r="B2516" i="28"/>
  <c r="B2515" i="28"/>
  <c r="B2514" i="28"/>
  <c r="B2513" i="28"/>
  <c r="B2512" i="28"/>
  <c r="B2511" i="28"/>
  <c r="B2510" i="28"/>
  <c r="B2509" i="28"/>
  <c r="B2508" i="28"/>
  <c r="B2507" i="28"/>
  <c r="B2506" i="28"/>
  <c r="B2505" i="28"/>
  <c r="B2504" i="28"/>
  <c r="B2503" i="28"/>
  <c r="B2502" i="28"/>
  <c r="B2501" i="28"/>
  <c r="B2500" i="28"/>
  <c r="B2499" i="28"/>
  <c r="B2498" i="28"/>
  <c r="B2497" i="28"/>
  <c r="B2496" i="28"/>
  <c r="B2495" i="28"/>
  <c r="B2494" i="28"/>
  <c r="B2493" i="28"/>
  <c r="B2492" i="28"/>
  <c r="B2491" i="28"/>
  <c r="B2490" i="28"/>
  <c r="B2489" i="28"/>
  <c r="B2488" i="28"/>
  <c r="B2487" i="28"/>
  <c r="B2486" i="28"/>
  <c r="B2485" i="28"/>
  <c r="B2484" i="28"/>
  <c r="B2483" i="28"/>
  <c r="B2482" i="28"/>
  <c r="B2481" i="28"/>
  <c r="B2480" i="28"/>
  <c r="B2479" i="28"/>
  <c r="B2478" i="28"/>
  <c r="B2477" i="28"/>
  <c r="B2476" i="28"/>
  <c r="B2475" i="28"/>
  <c r="B2474" i="28"/>
  <c r="B2473" i="28"/>
  <c r="B2472" i="28"/>
  <c r="B2471" i="28"/>
  <c r="B2470" i="28"/>
  <c r="B2469" i="28"/>
  <c r="B2468" i="28"/>
  <c r="B2467" i="28"/>
  <c r="B2466" i="28"/>
  <c r="B2465" i="28"/>
  <c r="B2464" i="28"/>
  <c r="B2463" i="28"/>
  <c r="B2462" i="28"/>
  <c r="B2461" i="28"/>
  <c r="B2460" i="28"/>
  <c r="B2459" i="28"/>
  <c r="B2458" i="28"/>
  <c r="B2457" i="28"/>
  <c r="B2456" i="28"/>
  <c r="B2455" i="28"/>
  <c r="B2454" i="28"/>
  <c r="B2453" i="28"/>
  <c r="B2452" i="28"/>
  <c r="B2451" i="28"/>
  <c r="B2450" i="28"/>
  <c r="B2449" i="28"/>
  <c r="B2448" i="28"/>
  <c r="B2447" i="28"/>
  <c r="B2446" i="28"/>
  <c r="B2445" i="28"/>
  <c r="B2444" i="28"/>
  <c r="B2443" i="28"/>
  <c r="B2442" i="28"/>
  <c r="B2441" i="28"/>
  <c r="B2440" i="28"/>
  <c r="B2439" i="28"/>
  <c r="B2438" i="28"/>
  <c r="B2437" i="28"/>
  <c r="B2436" i="28"/>
  <c r="B2435" i="28"/>
  <c r="B2434" i="28"/>
  <c r="B2433" i="28"/>
  <c r="B2432" i="28"/>
  <c r="B2431" i="28"/>
  <c r="B2430" i="28"/>
  <c r="B2429" i="28"/>
  <c r="B2428" i="28"/>
  <c r="B2427" i="28"/>
  <c r="B2426" i="28"/>
  <c r="B2425" i="28"/>
  <c r="B2424" i="28"/>
  <c r="B2423" i="28"/>
  <c r="B2422" i="28"/>
  <c r="B2421" i="28"/>
  <c r="B2420" i="28"/>
  <c r="B2419" i="28"/>
  <c r="B2418" i="28"/>
  <c r="B2417" i="28"/>
  <c r="B2416" i="28"/>
  <c r="B2415" i="28"/>
  <c r="B2414" i="28"/>
  <c r="B2413" i="28"/>
  <c r="B2412" i="28"/>
  <c r="B2411" i="28"/>
  <c r="B2410" i="28"/>
  <c r="B2409" i="28"/>
  <c r="B2408" i="28"/>
  <c r="B2407" i="28"/>
  <c r="B2406" i="28"/>
  <c r="B2405" i="28"/>
  <c r="B2404" i="28"/>
  <c r="B2403" i="28"/>
  <c r="B2402" i="28"/>
  <c r="B2401" i="28"/>
  <c r="B2400" i="28"/>
  <c r="B2399" i="28"/>
  <c r="B2398" i="28"/>
  <c r="B2397" i="28"/>
  <c r="B2396" i="28"/>
  <c r="B2395" i="28"/>
  <c r="B2394" i="28"/>
  <c r="B2393" i="28"/>
  <c r="B2392" i="28"/>
  <c r="B2391" i="28"/>
  <c r="B2390" i="28"/>
  <c r="B2389" i="28"/>
  <c r="B2388" i="28"/>
  <c r="B2387" i="28"/>
  <c r="B2386" i="28"/>
  <c r="B2385" i="28"/>
  <c r="B2384" i="28"/>
  <c r="B2383" i="28"/>
  <c r="B2382" i="28"/>
  <c r="B2381" i="28"/>
  <c r="B2380" i="28"/>
  <c r="B2379" i="28"/>
  <c r="B2378" i="28"/>
  <c r="B2377" i="28"/>
  <c r="B2376" i="28"/>
  <c r="B2375" i="28"/>
  <c r="B2374" i="28"/>
  <c r="B2373" i="28"/>
  <c r="B2372" i="28"/>
  <c r="B2371" i="28"/>
  <c r="B2370" i="28"/>
  <c r="B2369" i="28"/>
  <c r="B2368" i="28"/>
  <c r="B2367" i="28"/>
  <c r="B2366" i="28"/>
  <c r="B2365" i="28"/>
  <c r="B2364" i="28"/>
  <c r="B2363" i="28"/>
  <c r="B2362" i="28"/>
  <c r="B2361" i="28"/>
  <c r="B2360" i="28"/>
  <c r="B2359" i="28"/>
  <c r="B2358" i="28"/>
  <c r="B2357" i="28"/>
  <c r="B2356" i="28"/>
  <c r="B2355" i="28"/>
  <c r="B2354" i="28"/>
  <c r="B2353" i="28"/>
  <c r="B2352" i="28"/>
  <c r="B2351" i="28"/>
  <c r="B2350" i="28"/>
  <c r="B2349" i="28"/>
  <c r="B2348" i="28"/>
  <c r="B2347" i="28"/>
  <c r="B2346" i="28"/>
  <c r="B2345" i="28"/>
  <c r="B2344" i="28"/>
  <c r="B2343" i="28"/>
  <c r="B2342" i="28"/>
  <c r="B2341" i="28"/>
  <c r="B2340" i="28"/>
  <c r="B2339" i="28"/>
  <c r="B2338" i="28"/>
  <c r="B2337" i="28"/>
  <c r="B2336" i="28"/>
  <c r="B2335" i="28"/>
  <c r="B2334" i="28"/>
  <c r="B2333" i="28"/>
  <c r="B2332" i="28"/>
  <c r="B2331" i="28"/>
  <c r="B2330" i="28"/>
  <c r="B2329" i="28"/>
  <c r="B2328" i="28"/>
  <c r="B2327" i="28"/>
  <c r="B2326" i="28"/>
  <c r="B2325" i="28"/>
  <c r="B2324" i="28"/>
  <c r="B2323" i="28"/>
  <c r="B2322" i="28"/>
  <c r="B2321" i="28"/>
  <c r="B2320" i="28"/>
  <c r="B2319" i="28"/>
  <c r="B2318" i="28"/>
  <c r="B2317" i="28"/>
  <c r="B2316" i="28"/>
  <c r="B2315" i="28"/>
  <c r="B2314" i="28"/>
  <c r="B2313" i="28"/>
  <c r="B2312" i="28"/>
  <c r="B2311" i="28"/>
  <c r="B2310" i="28"/>
  <c r="B2309" i="28"/>
  <c r="B2308" i="28"/>
  <c r="B2307" i="28"/>
  <c r="B2306" i="28"/>
  <c r="B2305" i="28"/>
  <c r="B2304" i="28"/>
  <c r="B2303" i="28"/>
  <c r="B2302" i="28"/>
  <c r="B2301" i="28"/>
  <c r="B2300" i="28"/>
  <c r="B2299" i="28"/>
  <c r="B2298" i="28"/>
  <c r="B2297" i="28"/>
  <c r="B2296" i="28"/>
  <c r="B2295" i="28"/>
  <c r="B2294" i="28"/>
  <c r="B2293" i="28"/>
  <c r="B2292" i="28"/>
  <c r="B2291" i="28"/>
  <c r="B2290" i="28"/>
  <c r="B2289" i="28"/>
  <c r="B2288" i="28"/>
  <c r="B2287" i="28"/>
  <c r="B2286" i="28"/>
  <c r="B2285" i="28"/>
  <c r="B2284" i="28"/>
  <c r="B2283" i="28"/>
  <c r="B2282" i="28"/>
  <c r="B2281" i="28"/>
  <c r="B2280" i="28"/>
  <c r="B2279" i="28"/>
  <c r="B2278" i="28"/>
  <c r="B2277" i="28"/>
  <c r="B2276" i="28"/>
  <c r="B2275" i="28"/>
  <c r="B2274" i="28"/>
  <c r="B2273" i="28"/>
  <c r="B2272" i="28"/>
  <c r="B2271" i="28"/>
  <c r="B2270" i="28"/>
  <c r="B2269" i="28"/>
  <c r="B2268" i="28"/>
  <c r="B2267" i="28"/>
  <c r="B2266" i="28"/>
  <c r="B2265" i="28"/>
  <c r="B2264" i="28"/>
  <c r="B2263" i="28"/>
  <c r="B2262" i="28"/>
  <c r="B2261" i="28"/>
  <c r="B2260" i="28"/>
  <c r="B2259" i="28"/>
  <c r="B2258" i="28"/>
  <c r="B2257" i="28"/>
  <c r="B2256" i="28"/>
  <c r="B2255" i="28"/>
  <c r="B2254" i="28"/>
  <c r="B2253" i="28"/>
  <c r="B2252" i="28"/>
  <c r="B2251" i="28"/>
  <c r="B2250" i="28"/>
  <c r="B2249" i="28"/>
  <c r="B2248" i="28"/>
  <c r="B2247" i="28"/>
  <c r="B2246" i="28"/>
  <c r="B2245" i="28"/>
  <c r="B2244" i="28"/>
  <c r="B2243" i="28"/>
  <c r="B2242" i="28"/>
  <c r="B2241" i="28"/>
  <c r="B2240" i="28"/>
  <c r="B2239" i="28"/>
  <c r="B2238" i="28"/>
  <c r="B2237" i="28"/>
  <c r="B2236" i="28"/>
  <c r="B2235" i="28"/>
  <c r="B2234" i="28"/>
  <c r="B2233" i="28"/>
  <c r="B2232" i="28"/>
  <c r="B2231" i="28"/>
  <c r="B2230" i="28"/>
  <c r="B2229" i="28"/>
  <c r="B2228" i="28"/>
  <c r="B2227" i="28"/>
  <c r="B2226" i="28"/>
  <c r="B2225" i="28"/>
  <c r="B2224" i="28"/>
  <c r="B2223" i="28"/>
  <c r="B2222" i="28"/>
  <c r="B2221" i="28"/>
  <c r="B2220" i="28"/>
  <c r="B2219" i="28"/>
  <c r="B2218" i="28"/>
  <c r="B2217" i="28"/>
  <c r="B2216" i="28"/>
  <c r="B2215" i="28"/>
  <c r="B2214" i="28"/>
  <c r="B2213" i="28"/>
  <c r="B2212" i="28"/>
  <c r="B2211" i="28"/>
  <c r="B2210" i="28"/>
  <c r="B2209" i="28"/>
  <c r="B2208" i="28"/>
  <c r="B2207" i="28"/>
  <c r="B2206" i="28"/>
  <c r="B2205" i="28"/>
  <c r="B2204" i="28"/>
  <c r="B2203" i="28"/>
  <c r="B2202" i="28"/>
  <c r="B2201" i="28"/>
  <c r="B2200" i="28"/>
  <c r="B2199" i="28"/>
  <c r="B2198" i="28"/>
  <c r="B2197" i="28"/>
  <c r="B2196" i="28"/>
  <c r="B2195" i="28"/>
  <c r="B2194" i="28"/>
  <c r="B2193" i="28"/>
  <c r="B2192" i="28"/>
  <c r="B2191" i="28"/>
  <c r="B2190" i="28"/>
  <c r="B2189" i="28"/>
  <c r="B2188" i="28"/>
  <c r="B2187" i="28"/>
  <c r="B2186" i="28"/>
  <c r="B2185" i="28"/>
  <c r="B2184" i="28"/>
  <c r="B2183" i="28"/>
  <c r="B2182" i="28"/>
  <c r="B2181" i="28"/>
  <c r="B2180" i="28"/>
  <c r="B2179" i="28"/>
  <c r="B2178" i="28"/>
  <c r="B2177" i="28"/>
  <c r="B2176" i="28"/>
  <c r="B2175" i="28"/>
  <c r="B2174" i="28"/>
  <c r="B2173" i="28"/>
  <c r="B2172" i="28"/>
  <c r="B2171" i="28"/>
  <c r="B2170" i="28"/>
  <c r="B2169" i="28"/>
  <c r="B2168" i="28"/>
  <c r="B2167" i="28"/>
  <c r="B2166" i="28"/>
  <c r="B2165" i="28"/>
  <c r="B2164" i="28"/>
  <c r="B2163" i="28"/>
  <c r="B2162" i="28"/>
  <c r="B2161" i="28"/>
  <c r="B2160" i="28"/>
  <c r="B2159" i="28"/>
  <c r="B2158" i="28"/>
  <c r="B2157" i="28"/>
  <c r="B2156" i="28"/>
  <c r="B2155" i="28"/>
  <c r="B2154" i="28"/>
  <c r="B2153" i="28"/>
  <c r="B2152" i="28"/>
  <c r="B2151" i="28"/>
  <c r="B2150" i="28"/>
  <c r="B2149" i="28"/>
  <c r="B2148" i="28"/>
  <c r="B2147" i="28"/>
  <c r="B2146" i="28"/>
  <c r="B2145" i="28"/>
  <c r="B2144" i="28"/>
  <c r="B2143" i="28"/>
  <c r="B2142" i="28"/>
  <c r="B2141" i="28"/>
  <c r="B2140" i="28"/>
  <c r="B2139" i="28"/>
  <c r="B2138" i="28"/>
  <c r="B2137" i="28"/>
  <c r="B2136" i="28"/>
  <c r="B2135" i="28"/>
  <c r="B2134" i="28"/>
  <c r="B2133" i="28"/>
  <c r="B2132" i="28"/>
  <c r="B2131" i="28"/>
  <c r="B2130" i="28"/>
  <c r="B2129" i="28"/>
  <c r="B2128" i="28"/>
  <c r="B2127" i="28"/>
  <c r="B2126" i="28"/>
  <c r="B2125" i="28"/>
  <c r="B2124" i="28"/>
  <c r="B2123" i="28"/>
  <c r="B2122" i="28"/>
  <c r="B2121" i="28"/>
  <c r="B2120" i="28"/>
  <c r="B2119" i="28"/>
  <c r="B2118" i="28"/>
  <c r="B2117" i="28"/>
  <c r="B2116" i="28"/>
  <c r="B2115" i="28"/>
  <c r="B2114" i="28"/>
  <c r="B2113" i="28"/>
  <c r="B2112" i="28"/>
  <c r="B2111" i="28"/>
  <c r="B2110" i="28"/>
  <c r="B2109" i="28"/>
  <c r="B2108" i="28"/>
  <c r="B2107" i="28"/>
  <c r="B2106" i="28"/>
  <c r="B2105" i="28"/>
  <c r="B2104" i="28"/>
  <c r="B2103" i="28"/>
  <c r="B2102" i="28"/>
  <c r="B2101" i="28"/>
  <c r="B2100" i="28"/>
  <c r="B2099" i="28"/>
  <c r="B2098" i="28"/>
  <c r="B2097" i="28"/>
  <c r="B2096" i="28"/>
  <c r="B2095" i="28"/>
  <c r="B2094" i="28"/>
  <c r="B2093" i="28"/>
  <c r="B2092" i="28"/>
  <c r="B2091" i="28"/>
  <c r="B2090" i="28"/>
  <c r="B2089" i="28"/>
  <c r="B2088" i="28"/>
  <c r="B2087" i="28"/>
  <c r="B2086" i="28"/>
  <c r="B2085" i="28"/>
  <c r="B2084" i="28"/>
  <c r="B2083" i="28"/>
  <c r="B2082" i="28"/>
  <c r="B2081" i="28"/>
  <c r="B2080" i="28"/>
  <c r="B2079" i="28"/>
  <c r="B2078" i="28"/>
  <c r="B2077" i="28"/>
  <c r="B2076" i="28"/>
  <c r="B2075" i="28"/>
  <c r="B2074" i="28"/>
  <c r="B2073" i="28"/>
  <c r="B2072" i="28"/>
  <c r="B2071" i="28"/>
  <c r="B2070" i="28"/>
  <c r="B2069" i="28"/>
  <c r="B2068" i="28"/>
  <c r="B2067" i="28"/>
  <c r="B2066" i="28"/>
  <c r="B2065" i="28"/>
  <c r="B2064" i="28"/>
  <c r="B2063" i="28"/>
  <c r="B2062" i="28"/>
  <c r="B2061" i="28"/>
  <c r="B2060" i="28"/>
  <c r="B2059" i="28"/>
  <c r="B2058" i="28"/>
  <c r="B2057" i="28"/>
  <c r="B2056" i="28"/>
  <c r="B2055" i="28"/>
  <c r="B2054" i="28"/>
  <c r="B2053" i="28"/>
  <c r="B2052" i="28"/>
  <c r="B2051" i="28"/>
  <c r="B2050" i="28"/>
  <c r="B2049" i="28"/>
  <c r="B2048" i="28"/>
  <c r="B2047" i="28"/>
  <c r="B2046" i="28"/>
  <c r="B2045" i="28"/>
  <c r="B2044" i="28"/>
  <c r="B2043" i="28"/>
  <c r="B2042" i="28"/>
  <c r="B2041" i="28"/>
  <c r="B2040" i="28"/>
  <c r="B2039" i="28"/>
  <c r="B2038" i="28"/>
  <c r="B2037" i="28"/>
  <c r="B2036" i="28"/>
  <c r="B2035" i="28"/>
  <c r="B2034" i="28"/>
  <c r="B2033" i="28"/>
  <c r="B2032" i="28"/>
  <c r="B2031" i="28"/>
  <c r="B2030" i="28"/>
  <c r="B2029" i="28"/>
  <c r="B2028" i="28"/>
  <c r="B2027" i="28"/>
  <c r="B2026" i="28"/>
  <c r="B2025" i="28"/>
  <c r="B2024" i="28"/>
  <c r="B2023" i="28"/>
  <c r="B2022" i="28"/>
  <c r="B2021" i="28"/>
  <c r="B2020" i="28"/>
  <c r="B2019" i="28"/>
  <c r="B2018" i="28"/>
  <c r="B2017" i="28"/>
  <c r="B2016" i="28"/>
  <c r="B2015" i="28"/>
  <c r="B2014" i="28"/>
  <c r="B2013" i="28"/>
  <c r="B2012" i="28"/>
  <c r="B2011" i="28"/>
  <c r="B2010" i="28"/>
  <c r="B2009" i="28"/>
  <c r="B2008" i="28"/>
  <c r="B2007" i="28"/>
  <c r="B2006" i="28"/>
  <c r="B2005" i="28"/>
  <c r="B2004" i="28"/>
  <c r="B2003" i="28"/>
  <c r="B2002" i="28"/>
  <c r="B2001" i="28"/>
  <c r="B2000" i="28"/>
  <c r="B1999" i="28"/>
  <c r="B1998" i="28"/>
  <c r="B1997" i="28"/>
  <c r="B1996" i="28"/>
  <c r="B1995" i="28"/>
  <c r="B1994" i="28"/>
  <c r="B1993" i="28"/>
  <c r="B1992" i="28"/>
  <c r="B1991" i="28"/>
  <c r="B1990" i="28"/>
  <c r="B1989" i="28"/>
  <c r="B1988" i="28"/>
  <c r="B1987" i="28"/>
  <c r="B1986" i="28"/>
  <c r="B1985" i="28"/>
  <c r="B1984" i="28"/>
  <c r="B1983" i="28"/>
  <c r="B1982" i="28"/>
  <c r="B1981" i="28"/>
  <c r="B1980" i="28"/>
  <c r="B1979" i="28"/>
  <c r="B1978" i="28"/>
  <c r="B1977" i="28"/>
  <c r="B1976" i="28"/>
  <c r="B1975" i="28"/>
  <c r="B1974" i="28"/>
  <c r="B1973" i="28"/>
  <c r="B1972" i="28"/>
  <c r="B1971" i="28"/>
  <c r="B1970" i="28"/>
  <c r="B1969" i="28"/>
  <c r="B1968" i="28"/>
  <c r="B1967" i="28"/>
  <c r="B1966" i="28"/>
  <c r="B1965" i="28"/>
  <c r="B1964" i="28"/>
  <c r="B1963" i="28"/>
  <c r="B1962" i="28"/>
  <c r="B1961" i="28"/>
  <c r="B1960" i="28"/>
  <c r="B1959" i="28"/>
  <c r="B1958" i="28"/>
  <c r="B1957" i="28"/>
  <c r="B1956" i="28"/>
  <c r="B1955" i="28"/>
  <c r="B1954" i="28"/>
  <c r="B1953" i="28"/>
  <c r="B1952" i="28"/>
  <c r="B1951" i="28"/>
  <c r="B1950" i="28"/>
  <c r="B1949" i="28"/>
  <c r="B1948" i="28"/>
  <c r="B1947" i="28"/>
  <c r="B1946" i="28"/>
  <c r="B1945" i="28"/>
  <c r="B1944" i="28"/>
  <c r="B1943" i="28"/>
  <c r="B1942" i="28"/>
  <c r="B1941" i="28"/>
  <c r="B1940" i="28"/>
  <c r="B1939" i="28"/>
  <c r="B1938" i="28"/>
  <c r="B1937" i="28"/>
  <c r="B1936" i="28"/>
  <c r="B1935" i="28"/>
  <c r="B1934" i="28"/>
  <c r="B1933" i="28"/>
  <c r="B1932" i="28"/>
  <c r="B1931" i="28"/>
  <c r="B1930" i="28"/>
  <c r="B1929" i="28"/>
  <c r="B1928" i="28"/>
  <c r="B1927" i="28"/>
  <c r="B1926" i="28"/>
  <c r="B1925" i="28"/>
  <c r="B1924" i="28"/>
  <c r="B1923" i="28"/>
  <c r="B1922" i="28"/>
  <c r="B1921" i="28"/>
  <c r="B1920" i="28"/>
  <c r="B1919" i="28"/>
  <c r="B1918" i="28"/>
  <c r="B1917" i="28"/>
  <c r="B1916" i="28"/>
  <c r="B1915" i="28"/>
  <c r="B1914" i="28"/>
  <c r="B1913" i="28"/>
  <c r="B1912" i="28"/>
  <c r="B1911" i="28"/>
  <c r="B1910" i="28"/>
  <c r="B1909" i="28"/>
  <c r="B1908" i="28"/>
  <c r="B1907" i="28"/>
  <c r="B1906" i="28"/>
  <c r="B1905" i="28"/>
  <c r="B1904" i="28"/>
  <c r="B1903" i="28"/>
  <c r="B1902" i="28"/>
  <c r="B1901" i="28"/>
  <c r="B1900" i="28"/>
  <c r="B1899" i="28"/>
  <c r="B1898" i="28"/>
  <c r="B1897" i="28"/>
  <c r="B1896" i="28"/>
  <c r="B1895" i="28"/>
  <c r="B1894" i="28"/>
  <c r="B1893" i="28"/>
  <c r="B1892" i="28"/>
  <c r="B1891" i="28"/>
  <c r="B1890" i="28"/>
  <c r="B1889" i="28"/>
  <c r="B1888" i="28"/>
  <c r="B1887" i="28"/>
  <c r="B1886" i="28"/>
  <c r="B1885" i="28"/>
  <c r="B1884" i="28"/>
  <c r="B1883" i="28"/>
  <c r="B1882" i="28"/>
  <c r="B1881" i="28"/>
  <c r="B1880" i="28"/>
  <c r="B1879" i="28"/>
  <c r="B1878" i="28"/>
  <c r="B1877" i="28"/>
  <c r="B1876" i="28"/>
  <c r="B1875" i="28"/>
  <c r="B1874" i="28"/>
  <c r="B1873" i="28"/>
  <c r="B1872" i="28"/>
  <c r="B1871" i="28"/>
  <c r="B1870" i="28"/>
  <c r="B1869" i="28"/>
  <c r="B1868" i="28"/>
  <c r="B1867" i="28"/>
  <c r="B1866" i="28"/>
  <c r="B1865" i="28"/>
  <c r="B1864" i="28"/>
  <c r="B1863" i="28"/>
  <c r="B1862" i="28"/>
  <c r="B1861" i="28"/>
  <c r="B1860" i="28"/>
  <c r="B1859" i="28"/>
  <c r="B1858" i="28"/>
  <c r="B1857" i="28"/>
  <c r="B1856" i="28"/>
  <c r="B1855" i="28"/>
  <c r="B1854" i="28"/>
  <c r="B1853" i="28"/>
  <c r="B1852" i="28"/>
  <c r="B1851" i="28"/>
  <c r="B1850" i="28"/>
  <c r="B1849" i="28"/>
  <c r="B1848" i="28"/>
  <c r="B1847" i="28"/>
  <c r="B1846" i="28"/>
  <c r="B1845" i="28"/>
  <c r="B1844" i="28"/>
  <c r="B1843" i="28"/>
  <c r="B1842" i="28"/>
  <c r="B1841" i="28"/>
  <c r="B1840" i="28"/>
  <c r="B1839" i="28"/>
  <c r="B1838" i="28"/>
  <c r="B1837" i="28"/>
  <c r="B1836" i="28"/>
  <c r="B1835" i="28"/>
  <c r="B1834" i="28"/>
  <c r="B1833" i="28"/>
  <c r="B1832" i="28"/>
  <c r="B1831" i="28"/>
  <c r="B1830" i="28"/>
  <c r="B1829" i="28"/>
  <c r="B1828" i="28"/>
  <c r="B1827" i="28"/>
  <c r="B1826" i="28"/>
  <c r="B1825" i="28"/>
  <c r="B1824" i="28"/>
  <c r="B1823" i="28"/>
  <c r="B1822" i="28"/>
  <c r="B1821" i="28"/>
  <c r="B1820" i="28"/>
  <c r="B1819" i="28"/>
  <c r="B1818" i="28"/>
  <c r="B1817" i="28"/>
  <c r="B1816" i="28"/>
  <c r="B1815" i="28"/>
  <c r="B1814" i="28"/>
  <c r="B1813" i="28"/>
  <c r="B1812" i="28"/>
  <c r="B1811" i="28"/>
  <c r="B1810" i="28"/>
  <c r="B1809" i="28"/>
  <c r="B1808" i="28"/>
  <c r="B1807" i="28"/>
  <c r="B1806" i="28"/>
  <c r="B1805" i="28"/>
  <c r="B1804" i="28"/>
  <c r="B1803" i="28"/>
  <c r="B1802" i="28"/>
  <c r="B1801" i="28"/>
  <c r="B1800" i="28"/>
  <c r="B1799" i="28"/>
  <c r="B1798" i="28"/>
  <c r="B1797" i="28"/>
  <c r="B1796" i="28"/>
  <c r="B1795" i="28"/>
  <c r="B1794" i="28"/>
  <c r="B1793" i="28"/>
  <c r="B1792" i="28"/>
  <c r="B1791" i="28"/>
  <c r="B1790" i="28"/>
  <c r="B1789" i="28"/>
  <c r="B1788" i="28"/>
  <c r="B1787" i="28"/>
  <c r="B1786" i="28"/>
  <c r="B1785" i="28"/>
  <c r="B1784" i="28"/>
  <c r="B1783" i="28"/>
  <c r="B1782" i="28"/>
  <c r="B1781" i="28"/>
  <c r="B1780" i="28"/>
  <c r="B1779" i="28"/>
  <c r="B1778" i="28"/>
  <c r="B1777" i="28"/>
  <c r="B1776" i="28"/>
  <c r="B1775" i="28"/>
  <c r="B1774" i="28"/>
  <c r="B1773" i="28"/>
  <c r="B1772" i="28"/>
  <c r="B1771" i="28"/>
  <c r="B1770" i="28"/>
  <c r="B1769" i="28"/>
  <c r="B1768" i="28"/>
  <c r="B1767" i="28"/>
  <c r="B1766" i="28"/>
  <c r="B1765" i="28"/>
  <c r="B1764" i="28"/>
  <c r="B1763" i="28"/>
  <c r="B1762" i="28"/>
  <c r="B1761" i="28"/>
  <c r="B1760" i="28"/>
  <c r="B1759" i="28"/>
  <c r="B1758" i="28"/>
  <c r="B1757" i="28"/>
  <c r="B1756" i="28"/>
  <c r="B1755" i="28"/>
  <c r="B1754" i="28"/>
  <c r="B1753" i="28"/>
  <c r="B1752" i="28"/>
  <c r="B1751" i="28"/>
  <c r="B1750" i="28"/>
  <c r="B1749" i="28"/>
  <c r="B1748" i="28"/>
  <c r="B1747" i="28"/>
  <c r="B1746" i="28"/>
  <c r="B1745" i="28"/>
  <c r="B1744" i="28"/>
  <c r="B1743" i="28"/>
  <c r="B1742" i="28"/>
  <c r="B1741" i="28"/>
  <c r="B1740" i="28"/>
  <c r="B1739" i="28"/>
  <c r="B1738" i="28"/>
  <c r="B1737" i="28"/>
  <c r="B1736" i="28"/>
  <c r="B1735" i="28"/>
  <c r="B1734" i="28"/>
  <c r="B1733" i="28"/>
  <c r="B1732" i="28"/>
  <c r="B1731" i="28"/>
  <c r="B1730" i="28"/>
  <c r="B1729" i="28"/>
  <c r="B1728" i="28"/>
  <c r="B1727" i="28"/>
  <c r="B1726" i="28"/>
  <c r="B1725" i="28"/>
  <c r="B1724" i="28"/>
  <c r="B1723" i="28"/>
  <c r="B1722" i="28"/>
  <c r="B1721" i="28"/>
  <c r="B1720" i="28"/>
  <c r="B1719" i="28"/>
  <c r="B1718" i="28"/>
  <c r="B1717" i="28"/>
  <c r="B1716" i="28"/>
  <c r="B1715" i="28"/>
  <c r="B1714" i="28"/>
  <c r="B1713" i="28"/>
  <c r="B1712" i="28"/>
  <c r="B1711" i="28"/>
  <c r="B1710" i="28"/>
  <c r="B1709" i="28"/>
  <c r="B1708" i="28"/>
  <c r="B1707" i="28"/>
  <c r="B1706" i="28"/>
  <c r="B1705" i="28"/>
  <c r="B1704" i="28"/>
  <c r="B1703" i="28"/>
  <c r="B1702" i="28"/>
  <c r="B1701" i="28"/>
  <c r="B1700" i="28"/>
  <c r="B1699" i="28"/>
  <c r="B1698" i="28"/>
  <c r="B1697" i="28"/>
  <c r="B1696" i="28"/>
  <c r="B1695" i="28"/>
  <c r="B1694" i="28"/>
  <c r="B1693" i="28"/>
  <c r="B1692" i="28"/>
  <c r="B1691" i="28"/>
  <c r="B1690" i="28"/>
  <c r="B1689" i="28"/>
  <c r="B1688" i="28"/>
  <c r="B1687" i="28"/>
  <c r="B1686" i="28"/>
  <c r="B1685" i="28"/>
  <c r="B1684" i="28"/>
  <c r="B1683" i="28"/>
  <c r="B1682" i="28"/>
  <c r="B1681" i="28"/>
  <c r="B1680" i="28"/>
  <c r="B1679" i="28"/>
  <c r="B1678" i="28"/>
  <c r="B1677" i="28"/>
  <c r="B1676" i="28"/>
  <c r="B1675" i="28"/>
  <c r="B1674" i="28"/>
  <c r="B1673" i="28"/>
  <c r="B1672" i="28"/>
  <c r="B1671" i="28"/>
  <c r="B1670" i="28"/>
  <c r="B1669" i="28"/>
  <c r="B1668" i="28"/>
  <c r="B1667" i="28"/>
  <c r="B1666" i="28"/>
  <c r="B1665" i="28"/>
  <c r="B1664" i="28"/>
  <c r="B1663" i="28"/>
  <c r="B1662" i="28"/>
  <c r="B1661" i="28"/>
  <c r="B1660" i="28"/>
  <c r="B1659" i="28"/>
  <c r="B1658" i="28"/>
  <c r="B1657" i="28"/>
  <c r="B1656" i="28"/>
  <c r="B1655" i="28"/>
  <c r="B1654" i="28"/>
  <c r="B1653" i="28"/>
  <c r="B1652" i="28"/>
  <c r="B1651" i="28"/>
  <c r="B1650" i="28"/>
  <c r="B1649" i="28"/>
  <c r="B1648" i="28"/>
  <c r="B1647" i="28"/>
  <c r="B1646" i="28"/>
  <c r="B1645" i="28"/>
  <c r="B1644" i="28"/>
  <c r="B1643" i="28"/>
  <c r="B1642" i="28"/>
  <c r="B1641" i="28"/>
  <c r="B1640" i="28"/>
  <c r="B1639" i="28"/>
  <c r="B1638" i="28"/>
  <c r="B1637" i="28"/>
  <c r="B1636" i="28"/>
  <c r="B1635" i="28"/>
  <c r="B1634" i="28"/>
  <c r="B1633" i="28"/>
  <c r="B1632" i="28"/>
  <c r="B1631" i="28"/>
  <c r="B1630" i="28"/>
  <c r="B1629" i="28"/>
  <c r="B1628" i="28"/>
  <c r="B1627" i="28"/>
  <c r="B1626" i="28"/>
  <c r="B1625" i="28"/>
  <c r="B1624" i="28"/>
  <c r="B1623" i="28"/>
  <c r="B1622" i="28"/>
  <c r="B1621" i="28"/>
  <c r="B1620" i="28"/>
  <c r="B1619" i="28"/>
  <c r="B1618" i="28"/>
  <c r="B1617" i="28"/>
  <c r="B1616" i="28"/>
  <c r="B1615" i="28"/>
  <c r="B1614" i="28"/>
  <c r="B1613" i="28"/>
  <c r="B1612" i="28"/>
  <c r="B1611" i="28"/>
  <c r="B1610" i="28"/>
  <c r="B1609" i="28"/>
  <c r="B1608" i="28"/>
  <c r="B1607" i="28"/>
  <c r="B1606" i="28"/>
  <c r="B1605" i="28"/>
  <c r="B1604" i="28"/>
  <c r="B1603" i="28"/>
  <c r="B1602" i="28"/>
  <c r="B1601" i="28"/>
  <c r="B1600" i="28"/>
  <c r="B1599" i="28"/>
  <c r="B1598" i="28"/>
  <c r="B1597" i="28"/>
  <c r="B1596" i="28"/>
  <c r="B1595" i="28"/>
  <c r="B1594" i="28"/>
  <c r="B1593" i="28"/>
  <c r="B1592" i="28"/>
  <c r="B1591" i="28"/>
  <c r="B1590" i="28"/>
  <c r="B1589" i="28"/>
  <c r="B1588" i="28"/>
  <c r="B1587" i="28"/>
  <c r="B1586" i="28"/>
  <c r="B1585" i="28"/>
  <c r="B1584" i="28"/>
  <c r="B1583" i="28"/>
  <c r="B1582" i="28"/>
  <c r="B1581" i="28"/>
  <c r="B1580" i="28"/>
  <c r="B1579" i="28"/>
  <c r="B1578" i="28"/>
  <c r="B1577" i="28"/>
  <c r="B1576" i="28"/>
  <c r="B1575" i="28"/>
  <c r="B1574" i="28"/>
  <c r="B1573" i="28"/>
  <c r="B1572" i="28"/>
  <c r="B1571" i="28"/>
  <c r="B1570" i="28"/>
  <c r="B1569" i="28"/>
  <c r="B1568" i="28"/>
  <c r="B1567" i="28"/>
  <c r="B1566" i="28"/>
  <c r="B1565" i="28"/>
  <c r="B1564" i="28"/>
  <c r="B1563" i="28"/>
  <c r="B1562" i="28"/>
  <c r="B1561" i="28"/>
  <c r="B1560" i="28"/>
  <c r="B1559" i="28"/>
  <c r="B1558" i="28"/>
  <c r="B1557" i="28"/>
  <c r="B1556" i="28"/>
  <c r="B1555" i="28"/>
  <c r="B1554" i="28"/>
  <c r="B1553" i="28"/>
  <c r="B1552" i="28"/>
  <c r="B1551" i="28"/>
  <c r="B1550" i="28"/>
  <c r="B1549" i="28"/>
  <c r="B1548" i="28"/>
  <c r="B1547" i="28"/>
  <c r="B1546" i="28"/>
  <c r="B1545" i="28"/>
  <c r="B1544" i="28"/>
  <c r="B1543" i="28"/>
  <c r="B1542" i="28"/>
  <c r="B1541" i="28"/>
  <c r="B1540" i="28"/>
  <c r="B1539" i="28"/>
  <c r="B1538" i="28"/>
  <c r="B1537" i="28"/>
  <c r="B1536" i="28"/>
  <c r="B1535" i="28"/>
  <c r="B1534" i="28"/>
  <c r="B1533" i="28"/>
  <c r="B1532" i="28"/>
  <c r="B1531" i="28"/>
  <c r="B1530" i="28"/>
  <c r="B1529" i="28"/>
  <c r="B1528" i="28"/>
  <c r="B1527" i="28"/>
  <c r="B1526" i="28"/>
  <c r="B1525" i="28"/>
  <c r="B1524" i="28"/>
  <c r="B1523" i="28"/>
  <c r="B1522" i="28"/>
  <c r="B1521" i="28"/>
  <c r="B1520" i="28"/>
  <c r="B1519" i="28"/>
  <c r="B1518" i="28"/>
  <c r="B1517" i="28"/>
  <c r="B1516" i="28"/>
  <c r="B1515" i="28"/>
  <c r="B1514" i="28"/>
  <c r="B1513" i="28"/>
  <c r="B1512" i="28"/>
  <c r="B1511" i="28"/>
  <c r="B1510" i="28"/>
  <c r="B1509" i="28"/>
  <c r="B1508" i="28"/>
  <c r="B1507" i="28"/>
  <c r="B1506" i="28"/>
  <c r="B1505" i="28"/>
  <c r="B1504" i="28"/>
  <c r="B1503" i="28"/>
  <c r="B1502" i="28"/>
  <c r="B1501" i="28"/>
  <c r="B1500" i="28"/>
  <c r="B1499" i="28"/>
  <c r="B1498" i="28"/>
  <c r="B1497" i="28"/>
  <c r="B1496" i="28"/>
  <c r="B1495" i="28"/>
  <c r="B1494" i="28"/>
  <c r="B1493" i="28"/>
  <c r="B1492" i="28"/>
  <c r="B1491" i="28"/>
  <c r="B1490" i="28"/>
  <c r="B1489" i="28"/>
  <c r="B1488" i="28"/>
  <c r="B1487" i="28"/>
  <c r="B1486" i="28"/>
  <c r="B1485" i="28"/>
  <c r="B1484" i="28"/>
  <c r="B1483" i="28"/>
  <c r="B1482" i="28"/>
  <c r="B1481" i="28"/>
  <c r="B1480" i="28"/>
  <c r="B1479" i="28"/>
  <c r="B1478" i="28"/>
  <c r="B1477" i="28"/>
  <c r="B1476" i="28"/>
  <c r="B1475" i="28"/>
  <c r="B1474" i="28"/>
  <c r="B1473" i="28"/>
  <c r="B1472" i="28"/>
  <c r="B1471" i="28"/>
  <c r="B1470" i="28"/>
  <c r="B1469" i="28"/>
  <c r="B1468" i="28"/>
  <c r="B1467" i="28"/>
  <c r="B1466" i="28"/>
  <c r="B1465" i="28"/>
  <c r="B1464" i="28"/>
  <c r="B1463" i="28"/>
  <c r="B1462" i="28"/>
  <c r="B1461" i="28"/>
  <c r="B1460" i="28"/>
  <c r="B1459" i="28"/>
  <c r="B1458" i="28"/>
  <c r="B1457" i="28"/>
  <c r="B1456" i="28"/>
  <c r="B1455" i="28"/>
  <c r="B1454" i="28"/>
  <c r="B1453" i="28"/>
  <c r="B1452" i="28"/>
  <c r="B1451" i="28"/>
  <c r="B1450" i="28"/>
  <c r="B1449" i="28"/>
  <c r="B1448" i="28"/>
  <c r="B1447" i="28"/>
  <c r="B1446" i="28"/>
  <c r="B1445" i="28"/>
  <c r="B1444" i="28"/>
  <c r="B1443" i="28"/>
  <c r="B1442" i="28"/>
  <c r="B1441" i="28"/>
  <c r="B1440" i="28"/>
  <c r="B1439" i="28"/>
  <c r="B1438" i="28"/>
  <c r="B1437" i="28"/>
  <c r="B1436" i="28"/>
  <c r="B1435" i="28"/>
  <c r="B1434" i="28"/>
  <c r="B1433" i="28"/>
  <c r="B1432" i="28"/>
  <c r="B1431" i="28"/>
  <c r="B1430" i="28"/>
  <c r="B1429" i="28"/>
  <c r="B1428" i="28"/>
  <c r="B1427" i="28"/>
  <c r="B1426" i="28"/>
  <c r="B1425" i="28"/>
  <c r="B1424" i="28"/>
  <c r="B1423" i="28"/>
  <c r="B1422" i="28"/>
  <c r="B1421" i="28"/>
  <c r="B1420" i="28"/>
  <c r="B1419" i="28"/>
  <c r="B1418" i="28"/>
  <c r="B1417" i="28"/>
  <c r="B1416" i="28"/>
  <c r="B1415" i="28"/>
  <c r="B1414" i="28"/>
  <c r="B1413" i="28"/>
  <c r="B1412" i="28"/>
  <c r="B1411" i="28"/>
  <c r="B1410" i="28"/>
  <c r="B1409" i="28"/>
  <c r="B1408" i="28"/>
  <c r="B1407" i="28"/>
  <c r="B1406" i="28"/>
  <c r="B1405" i="28"/>
  <c r="B1404" i="28"/>
  <c r="B1403" i="28"/>
  <c r="B1402" i="28"/>
  <c r="B1401" i="28"/>
  <c r="B1400" i="28"/>
  <c r="B1399" i="28"/>
  <c r="B1398" i="28"/>
  <c r="B1397" i="28"/>
  <c r="B1396" i="28"/>
  <c r="B1395" i="28"/>
  <c r="B1394" i="28"/>
  <c r="B1393" i="28"/>
  <c r="B1392" i="28"/>
  <c r="B1391" i="28"/>
  <c r="B1390" i="28"/>
  <c r="B1389" i="28"/>
  <c r="B1388" i="28"/>
  <c r="B1387" i="28"/>
  <c r="B1386" i="28"/>
  <c r="B1385" i="28"/>
  <c r="B1384" i="28"/>
  <c r="B1383" i="28"/>
  <c r="B1382" i="28"/>
  <c r="B1381" i="28"/>
  <c r="B1380" i="28"/>
  <c r="B1379" i="28"/>
  <c r="B1378" i="28"/>
  <c r="B1377" i="28"/>
  <c r="B1376" i="28"/>
  <c r="B1375" i="28"/>
  <c r="B1374" i="28"/>
  <c r="B1373" i="28"/>
  <c r="B1372" i="28"/>
  <c r="B1371" i="28"/>
  <c r="B1370" i="28"/>
  <c r="B1369" i="28"/>
  <c r="B1368" i="28"/>
  <c r="B1367" i="28"/>
  <c r="B1366" i="28"/>
  <c r="B1365" i="28"/>
  <c r="B1364" i="28"/>
  <c r="B1363" i="28"/>
  <c r="B1362" i="28"/>
  <c r="B1361" i="28"/>
  <c r="B1360" i="28"/>
  <c r="B1359" i="28"/>
  <c r="B1358" i="28"/>
  <c r="B1357" i="28"/>
  <c r="B1356" i="28"/>
  <c r="B1355" i="28"/>
  <c r="B1354" i="28"/>
  <c r="B1353" i="28"/>
  <c r="B1352" i="28"/>
  <c r="B1351" i="28"/>
  <c r="B1350" i="28"/>
  <c r="B1349" i="28"/>
  <c r="B1348" i="28"/>
  <c r="B1347" i="28"/>
  <c r="B1346" i="28"/>
  <c r="B1345" i="28"/>
  <c r="B1344" i="28"/>
  <c r="B1343" i="28"/>
  <c r="B1342" i="28"/>
  <c r="B1341" i="28"/>
  <c r="B1340" i="28"/>
  <c r="B1339" i="28"/>
  <c r="B1338" i="28"/>
  <c r="B1337" i="28"/>
  <c r="B1336" i="28"/>
  <c r="B1335" i="28"/>
  <c r="B1334" i="28"/>
  <c r="B1333" i="28"/>
  <c r="B1332" i="28"/>
  <c r="B1331" i="28"/>
  <c r="B1330" i="28"/>
  <c r="B1329" i="28"/>
  <c r="B1328" i="28"/>
  <c r="B1327" i="28"/>
  <c r="B1326" i="28"/>
  <c r="B1325" i="28"/>
  <c r="B1324" i="28"/>
  <c r="B1323" i="28"/>
  <c r="B1322" i="28"/>
  <c r="B1321" i="28"/>
  <c r="B1320" i="28"/>
  <c r="B1319" i="28"/>
  <c r="B1318" i="28"/>
  <c r="B1317" i="28"/>
  <c r="B1316" i="28"/>
  <c r="B1315" i="28"/>
  <c r="B1314" i="28"/>
  <c r="B1313" i="28"/>
  <c r="B1312" i="28"/>
  <c r="B1311" i="28"/>
  <c r="B1310" i="28"/>
  <c r="B1309" i="28"/>
  <c r="B1308" i="28"/>
  <c r="B1307" i="28"/>
  <c r="B1306" i="28"/>
  <c r="B1305" i="28"/>
  <c r="B1304" i="28"/>
  <c r="B1303" i="28"/>
  <c r="B1302" i="28"/>
  <c r="B1301" i="28"/>
  <c r="B1300" i="28"/>
  <c r="B1299" i="28"/>
  <c r="B1298" i="28"/>
  <c r="B1297" i="28"/>
  <c r="B1296" i="28"/>
  <c r="B1295" i="28"/>
  <c r="B1294" i="28"/>
  <c r="B1293" i="28"/>
  <c r="B1292" i="28"/>
  <c r="B1291" i="28"/>
  <c r="B1290" i="28"/>
  <c r="B1289" i="28"/>
  <c r="B1288" i="28"/>
  <c r="B1287" i="28"/>
  <c r="B1286" i="28"/>
  <c r="B1285" i="28"/>
  <c r="B1284" i="28"/>
  <c r="B1283" i="28"/>
  <c r="B1282" i="28"/>
  <c r="B1281" i="28"/>
  <c r="B1280" i="28"/>
  <c r="B1279" i="28"/>
  <c r="B1278" i="28"/>
  <c r="B1277" i="28"/>
  <c r="B1276" i="28"/>
  <c r="B1275" i="28"/>
  <c r="B1274" i="28"/>
  <c r="B1273" i="28"/>
  <c r="B1272" i="28"/>
  <c r="B1271" i="28"/>
  <c r="B1270" i="28"/>
  <c r="B1269" i="28"/>
  <c r="B1268" i="28"/>
  <c r="B1267" i="28"/>
  <c r="B1266" i="28"/>
  <c r="B1265" i="28"/>
  <c r="B1264" i="28"/>
  <c r="B1263" i="28"/>
  <c r="B1262" i="28"/>
  <c r="B1261" i="28"/>
  <c r="B1260" i="28"/>
  <c r="B1259" i="28"/>
  <c r="B1258" i="28"/>
  <c r="B1257" i="28"/>
  <c r="B1256" i="28"/>
  <c r="B1255" i="28"/>
  <c r="B1254" i="28"/>
  <c r="B1253" i="28"/>
  <c r="B1252" i="28"/>
  <c r="B1251" i="28"/>
  <c r="B1250" i="28"/>
  <c r="B1249" i="28"/>
  <c r="B1248" i="28"/>
  <c r="B1247" i="28"/>
  <c r="B1246" i="28"/>
  <c r="B1245" i="28"/>
  <c r="B1244" i="28"/>
  <c r="B1243" i="28"/>
  <c r="B1242" i="28"/>
  <c r="B1241" i="28"/>
  <c r="B1240" i="28"/>
  <c r="B1239" i="28"/>
  <c r="B1238" i="28"/>
  <c r="B1237" i="28"/>
  <c r="B1236" i="28"/>
  <c r="B1235" i="28"/>
  <c r="B1234" i="28"/>
  <c r="B1233" i="28"/>
  <c r="B1232" i="28"/>
  <c r="B1231" i="28"/>
  <c r="B1230" i="28"/>
  <c r="B1229" i="28"/>
  <c r="B1228" i="28"/>
  <c r="B1227" i="28"/>
  <c r="B1226" i="28"/>
  <c r="B1225" i="28"/>
  <c r="B1224" i="28"/>
  <c r="B1223" i="28"/>
  <c r="B1222" i="28"/>
  <c r="B1221" i="28"/>
  <c r="B1220" i="28"/>
  <c r="B1219" i="28"/>
  <c r="B1218" i="28"/>
  <c r="B1217" i="28"/>
  <c r="B1216" i="28"/>
  <c r="B1215" i="28"/>
  <c r="B1214" i="28"/>
  <c r="B1213" i="28"/>
  <c r="B1212" i="28"/>
  <c r="B1211" i="28"/>
  <c r="B1210" i="28"/>
  <c r="B1209" i="28"/>
  <c r="B1208" i="28"/>
  <c r="B1207" i="28"/>
  <c r="B1206" i="28"/>
  <c r="B1205" i="28"/>
  <c r="B1204" i="28"/>
  <c r="B1203" i="28"/>
  <c r="B1202" i="28"/>
  <c r="B1201" i="28"/>
  <c r="B1200" i="28"/>
  <c r="B1199" i="28"/>
  <c r="B1198" i="28"/>
  <c r="B1197" i="28"/>
  <c r="B1196" i="28"/>
  <c r="B1195" i="28"/>
  <c r="B1194" i="28"/>
  <c r="B1193" i="28"/>
  <c r="B1192" i="28"/>
  <c r="B1191" i="28"/>
  <c r="B1190" i="28"/>
  <c r="B1189" i="28"/>
  <c r="B1188" i="28"/>
  <c r="B1187" i="28"/>
  <c r="B1186" i="28"/>
  <c r="B1185" i="28"/>
  <c r="B1184" i="28"/>
  <c r="B1183" i="28"/>
  <c r="B1182" i="28"/>
  <c r="B1181" i="28"/>
  <c r="B1180" i="28"/>
  <c r="B1179" i="28"/>
  <c r="B1178" i="28"/>
  <c r="B1177" i="28"/>
  <c r="B1176" i="28"/>
  <c r="B1175" i="28"/>
  <c r="B1174" i="28"/>
  <c r="B1173" i="28"/>
  <c r="B1172" i="28"/>
  <c r="B1171" i="28"/>
  <c r="B1170" i="28"/>
  <c r="B1169" i="28"/>
  <c r="B1168" i="28"/>
  <c r="B1167" i="28"/>
  <c r="B1166" i="28"/>
  <c r="B1165" i="28"/>
  <c r="B1164" i="28"/>
  <c r="B1163" i="28"/>
  <c r="B1162" i="28"/>
  <c r="B1161" i="28"/>
  <c r="B1160" i="28"/>
  <c r="B1159" i="28"/>
  <c r="B1158" i="28"/>
  <c r="B1157" i="28"/>
  <c r="B1156" i="28"/>
  <c r="B1155" i="28"/>
  <c r="B1154" i="28"/>
  <c r="B1153" i="28"/>
  <c r="B1152" i="28"/>
  <c r="B1151" i="28"/>
  <c r="B1150" i="28"/>
  <c r="B1149" i="28"/>
  <c r="B1148" i="28"/>
  <c r="B1147" i="28"/>
  <c r="B1146" i="28"/>
  <c r="B1145" i="28"/>
  <c r="B1144" i="28"/>
  <c r="B1143" i="28"/>
  <c r="B1142" i="28"/>
  <c r="B1141" i="28"/>
  <c r="B1140" i="28"/>
  <c r="B1139" i="28"/>
  <c r="B1138" i="28"/>
  <c r="B1137" i="28"/>
  <c r="B1136" i="28"/>
  <c r="B1135" i="28"/>
  <c r="B1134" i="28"/>
  <c r="B1133" i="28"/>
  <c r="B1132" i="28"/>
  <c r="B1131" i="28"/>
  <c r="B1130" i="28"/>
  <c r="B1129" i="28"/>
  <c r="B1128" i="28"/>
  <c r="B1127" i="28"/>
  <c r="B1126" i="28"/>
  <c r="B1125" i="28"/>
  <c r="B1124" i="28"/>
  <c r="B1123" i="28"/>
  <c r="B1122" i="28"/>
  <c r="B1121" i="28"/>
  <c r="B1120" i="28"/>
  <c r="B1119" i="28"/>
  <c r="B1118" i="28"/>
  <c r="B1117" i="28"/>
  <c r="B1116" i="28"/>
  <c r="B1115" i="28"/>
  <c r="B1114" i="28"/>
  <c r="B1113" i="28"/>
  <c r="B1112" i="28"/>
  <c r="B1111" i="28"/>
  <c r="B1110" i="28"/>
  <c r="B1109" i="28"/>
  <c r="B1108" i="28"/>
  <c r="B1107" i="28"/>
  <c r="B1106" i="28"/>
  <c r="B1105" i="28"/>
  <c r="B1104" i="28"/>
  <c r="B1103" i="28"/>
  <c r="B1102" i="28"/>
  <c r="B1101" i="28"/>
  <c r="B1100" i="28"/>
  <c r="B1099" i="28"/>
  <c r="B1098" i="28"/>
  <c r="B1097" i="28"/>
  <c r="B1096" i="28"/>
  <c r="B1095" i="28"/>
  <c r="B1094" i="28"/>
  <c r="B1093" i="28"/>
  <c r="B1092" i="28"/>
  <c r="B1091" i="28"/>
  <c r="B1090" i="28"/>
  <c r="B1089" i="28"/>
  <c r="B1088" i="28"/>
  <c r="B1087" i="28"/>
  <c r="B1086" i="28"/>
  <c r="B1085" i="28"/>
  <c r="B1084" i="28"/>
  <c r="B1083" i="28"/>
  <c r="B1082" i="28"/>
  <c r="B1081" i="28"/>
  <c r="B1080" i="28"/>
  <c r="B1079" i="28"/>
  <c r="B1078" i="28"/>
  <c r="B1077" i="28"/>
  <c r="B1076" i="28"/>
  <c r="B1075" i="28"/>
  <c r="B1074" i="28"/>
  <c r="B1073" i="28"/>
  <c r="B1072" i="28"/>
  <c r="B1071" i="28"/>
  <c r="B1070" i="28"/>
  <c r="B1069" i="28"/>
  <c r="B1068" i="28"/>
  <c r="B1067" i="28"/>
  <c r="B1066" i="28"/>
  <c r="B1065" i="28"/>
  <c r="B1064" i="28"/>
  <c r="B1063" i="28"/>
  <c r="B1062" i="28"/>
  <c r="B1061" i="28"/>
  <c r="B1060" i="28"/>
  <c r="B1059" i="28"/>
  <c r="B1058" i="28"/>
  <c r="B1057" i="28"/>
  <c r="B1056" i="28"/>
  <c r="B1055" i="28"/>
  <c r="B1054" i="28"/>
  <c r="B1053" i="28"/>
  <c r="B1052" i="28"/>
  <c r="B1051" i="28"/>
  <c r="B1050" i="28"/>
  <c r="B1049" i="28"/>
  <c r="B1048" i="28"/>
  <c r="B1047" i="28"/>
  <c r="B1046" i="28"/>
  <c r="B1045" i="28"/>
  <c r="B1044" i="28"/>
  <c r="B1043" i="28"/>
  <c r="B1042" i="28"/>
  <c r="B1041" i="28"/>
  <c r="B1040" i="28"/>
  <c r="B1039" i="28"/>
  <c r="B1038" i="28"/>
  <c r="B1037" i="28"/>
  <c r="B1036" i="28"/>
  <c r="B1035" i="28"/>
  <c r="B1034" i="28"/>
  <c r="B1033" i="28"/>
  <c r="B1032" i="28"/>
  <c r="B1031" i="28"/>
  <c r="B1030" i="28"/>
  <c r="B1029" i="28"/>
  <c r="B1028" i="28"/>
  <c r="B1027" i="28"/>
  <c r="B1026" i="28"/>
  <c r="B1025" i="28"/>
  <c r="B1024" i="28"/>
  <c r="B1023" i="28"/>
  <c r="B1022" i="28"/>
  <c r="B1021" i="28"/>
  <c r="B1020" i="28"/>
  <c r="B1019" i="28"/>
  <c r="B1018" i="28"/>
  <c r="B1017" i="28"/>
  <c r="B1016" i="28"/>
  <c r="B1015" i="28"/>
  <c r="B1014" i="28"/>
  <c r="B1013" i="28"/>
  <c r="B1012" i="28"/>
  <c r="B1011" i="28"/>
  <c r="B1010" i="28"/>
  <c r="B1009" i="28"/>
  <c r="B1008" i="28"/>
  <c r="B1007" i="28"/>
  <c r="B1006" i="28"/>
  <c r="B1005" i="28"/>
  <c r="B1004" i="28"/>
  <c r="B1003" i="28"/>
  <c r="B1002" i="28"/>
  <c r="B1001" i="28"/>
  <c r="B1000" i="28"/>
  <c r="B999" i="28"/>
  <c r="B998" i="28"/>
  <c r="B997" i="28"/>
  <c r="B996" i="28"/>
  <c r="B995" i="28"/>
  <c r="B994" i="28"/>
  <c r="B993" i="28"/>
  <c r="B992" i="28"/>
  <c r="B991" i="28"/>
  <c r="B990" i="28"/>
  <c r="B989" i="28"/>
  <c r="B988" i="28"/>
  <c r="B987" i="28"/>
  <c r="B986" i="28"/>
  <c r="B985" i="28"/>
  <c r="B984" i="28"/>
  <c r="B983" i="28"/>
  <c r="B982" i="28"/>
  <c r="B981" i="28"/>
  <c r="B980" i="28"/>
  <c r="B979" i="28"/>
  <c r="B978" i="28"/>
  <c r="B977" i="28"/>
  <c r="B976" i="28"/>
  <c r="B975" i="28"/>
  <c r="B974" i="28"/>
  <c r="B973" i="28"/>
  <c r="B972" i="28"/>
  <c r="B971" i="28"/>
  <c r="B970" i="28"/>
  <c r="B969" i="28"/>
  <c r="B968" i="28"/>
  <c r="B967" i="28"/>
  <c r="B966" i="28"/>
  <c r="B965" i="28"/>
  <c r="B964" i="28"/>
  <c r="B963" i="28"/>
  <c r="B962" i="28"/>
  <c r="B961" i="28"/>
  <c r="B960" i="28"/>
  <c r="B959" i="28"/>
  <c r="B958" i="28"/>
  <c r="B957" i="28"/>
  <c r="B956" i="28"/>
  <c r="B955" i="28"/>
  <c r="B954" i="28"/>
  <c r="B953" i="28"/>
  <c r="B952" i="28"/>
  <c r="B951" i="28"/>
  <c r="B950" i="28"/>
  <c r="B949" i="28"/>
  <c r="B948" i="28"/>
  <c r="B947" i="28"/>
  <c r="B946" i="28"/>
  <c r="B945" i="28"/>
  <c r="B944" i="28"/>
  <c r="B943" i="28"/>
  <c r="B942" i="28"/>
  <c r="B941" i="28"/>
  <c r="B940" i="28"/>
  <c r="B939" i="28"/>
  <c r="B938" i="28"/>
  <c r="B937" i="28"/>
  <c r="B936" i="28"/>
  <c r="B935" i="28"/>
  <c r="B934" i="28"/>
  <c r="B933" i="28"/>
  <c r="B932" i="28"/>
  <c r="B931" i="28"/>
  <c r="B930" i="28"/>
  <c r="B929" i="28"/>
  <c r="B928" i="28"/>
  <c r="B927" i="28"/>
  <c r="B926" i="28"/>
  <c r="B925" i="28"/>
  <c r="B924" i="28"/>
  <c r="B923" i="28"/>
  <c r="B922" i="28"/>
  <c r="B921" i="28"/>
  <c r="B920" i="28"/>
  <c r="B919" i="28"/>
  <c r="B918" i="28"/>
  <c r="B917" i="28"/>
  <c r="B916" i="28"/>
  <c r="B915" i="28"/>
  <c r="B914" i="28"/>
  <c r="B913" i="28"/>
  <c r="B912" i="28"/>
  <c r="B911" i="28"/>
  <c r="B910" i="28"/>
  <c r="B909" i="28"/>
  <c r="B908" i="28"/>
  <c r="B907" i="28"/>
  <c r="B906" i="28"/>
  <c r="B905" i="28"/>
  <c r="B904" i="28"/>
  <c r="B903" i="28"/>
  <c r="B902" i="28"/>
  <c r="B901" i="28"/>
  <c r="B900" i="28"/>
  <c r="B899" i="28"/>
  <c r="B898" i="28"/>
  <c r="B897" i="28"/>
  <c r="B896" i="28"/>
  <c r="B895" i="28"/>
  <c r="B894" i="28"/>
  <c r="B893" i="28"/>
  <c r="B892" i="28"/>
  <c r="B891" i="28"/>
  <c r="B890" i="28"/>
  <c r="B889" i="28"/>
  <c r="B888" i="28"/>
  <c r="B887" i="28"/>
  <c r="B886" i="28"/>
  <c r="B885" i="28"/>
  <c r="B884" i="28"/>
  <c r="B883" i="28"/>
  <c r="B882" i="28"/>
  <c r="B881" i="28"/>
  <c r="B880" i="28"/>
  <c r="B879" i="28"/>
  <c r="B878" i="28"/>
  <c r="B877" i="28"/>
  <c r="B876" i="28"/>
  <c r="B875" i="28"/>
  <c r="B874" i="28"/>
  <c r="B873" i="28"/>
  <c r="B872" i="28"/>
  <c r="B871" i="28"/>
  <c r="B870" i="28"/>
  <c r="B869" i="28"/>
  <c r="B868" i="28"/>
  <c r="B867" i="28"/>
  <c r="B866" i="28"/>
  <c r="B865" i="28"/>
  <c r="B864" i="28"/>
  <c r="B863" i="28"/>
  <c r="B862" i="28"/>
  <c r="B861" i="28"/>
  <c r="B860" i="28"/>
  <c r="B859" i="28"/>
  <c r="B858" i="28"/>
  <c r="B857" i="28"/>
  <c r="B856" i="28"/>
  <c r="B855" i="28"/>
  <c r="B854" i="28"/>
  <c r="B853" i="28"/>
  <c r="B852" i="28"/>
  <c r="B851" i="28"/>
  <c r="B850" i="28"/>
  <c r="B849" i="28"/>
  <c r="B848" i="28"/>
  <c r="B847" i="28"/>
  <c r="B846" i="28"/>
  <c r="B845" i="28"/>
  <c r="B844" i="28"/>
  <c r="B843" i="28"/>
  <c r="B842" i="28"/>
  <c r="B841" i="28"/>
  <c r="B840" i="28"/>
  <c r="B839" i="28"/>
  <c r="B838" i="28"/>
  <c r="B837" i="28"/>
  <c r="B836" i="28"/>
  <c r="B835" i="28"/>
  <c r="B834" i="28"/>
  <c r="B833" i="28"/>
  <c r="B832" i="28"/>
  <c r="B831" i="28"/>
  <c r="B830" i="28"/>
  <c r="B829" i="28"/>
  <c r="B828" i="28"/>
  <c r="B827" i="28"/>
  <c r="B826" i="28"/>
  <c r="B825" i="28"/>
  <c r="B824" i="28"/>
  <c r="B823" i="28"/>
  <c r="B822" i="28"/>
  <c r="B821" i="28"/>
  <c r="B820" i="28"/>
  <c r="B819" i="28"/>
  <c r="B818" i="28"/>
  <c r="B817" i="28"/>
  <c r="B816" i="28"/>
  <c r="B815" i="28"/>
  <c r="B814" i="28"/>
  <c r="B813" i="28"/>
  <c r="B812" i="28"/>
  <c r="B811" i="28"/>
  <c r="B810" i="28"/>
  <c r="B809" i="28"/>
  <c r="B808" i="28"/>
  <c r="B807" i="28"/>
  <c r="B806" i="28"/>
  <c r="B805" i="28"/>
  <c r="B804" i="28"/>
  <c r="B803" i="28"/>
  <c r="B802" i="28"/>
  <c r="B801" i="28"/>
  <c r="B800" i="28"/>
  <c r="B799" i="28"/>
  <c r="B798" i="28"/>
  <c r="B797" i="28"/>
  <c r="B796" i="28"/>
  <c r="B795" i="28"/>
  <c r="B794" i="28"/>
  <c r="B793" i="28"/>
  <c r="B792" i="28"/>
  <c r="B791" i="28"/>
  <c r="B790" i="28"/>
  <c r="B789" i="28"/>
  <c r="B788" i="28"/>
  <c r="B787" i="28"/>
  <c r="B786" i="28"/>
  <c r="B785" i="28"/>
  <c r="B784" i="28"/>
  <c r="B783" i="28"/>
  <c r="B782" i="28"/>
  <c r="B781" i="28"/>
  <c r="B780" i="28"/>
  <c r="B779" i="28"/>
  <c r="B778" i="28"/>
  <c r="B777" i="28"/>
  <c r="B776" i="28"/>
  <c r="B775" i="28"/>
  <c r="B774" i="28"/>
  <c r="B773" i="28"/>
  <c r="B772" i="28"/>
  <c r="B771" i="28"/>
  <c r="B770" i="28"/>
  <c r="B769" i="28"/>
  <c r="B768" i="28"/>
  <c r="B767" i="28"/>
  <c r="B766" i="28"/>
  <c r="B765" i="28"/>
  <c r="B764" i="28"/>
  <c r="B763" i="28"/>
  <c r="B762" i="28"/>
  <c r="B761" i="28"/>
  <c r="B760" i="28"/>
  <c r="B759" i="28"/>
  <c r="B758" i="28"/>
  <c r="B757" i="28"/>
  <c r="B756" i="28"/>
  <c r="B755" i="28"/>
  <c r="B754" i="28"/>
  <c r="B753" i="28"/>
  <c r="B752" i="28"/>
  <c r="B751" i="28"/>
  <c r="B750" i="28"/>
  <c r="B749" i="28"/>
  <c r="B748" i="28"/>
  <c r="B747" i="28"/>
  <c r="B746" i="28"/>
  <c r="B745" i="28"/>
  <c r="B744" i="28"/>
  <c r="B743" i="28"/>
  <c r="B742" i="28"/>
  <c r="B741" i="28"/>
  <c r="B740" i="28"/>
  <c r="B739" i="28"/>
  <c r="B738" i="28"/>
  <c r="B737" i="28"/>
  <c r="B736" i="28"/>
  <c r="B735" i="28"/>
  <c r="B734" i="28"/>
  <c r="B733" i="28"/>
  <c r="B732" i="28"/>
  <c r="B731" i="28"/>
  <c r="B730" i="28"/>
  <c r="B729" i="28"/>
  <c r="B728" i="28"/>
  <c r="B727" i="28"/>
  <c r="B726" i="28"/>
  <c r="B725" i="28"/>
  <c r="B724" i="28"/>
  <c r="B723" i="28"/>
  <c r="B722" i="28"/>
  <c r="B721" i="28"/>
  <c r="B720" i="28"/>
  <c r="B719" i="28"/>
  <c r="B718" i="28"/>
  <c r="B717" i="28"/>
  <c r="B716" i="28"/>
  <c r="B715" i="28"/>
  <c r="B714" i="28"/>
  <c r="B713" i="28"/>
  <c r="B712" i="28"/>
  <c r="B711" i="28"/>
  <c r="B710" i="28"/>
  <c r="B709" i="28"/>
  <c r="B708" i="28"/>
  <c r="B707" i="28"/>
  <c r="B706" i="28"/>
  <c r="B705" i="28"/>
  <c r="B704" i="28"/>
  <c r="B703" i="28"/>
  <c r="B702" i="28"/>
  <c r="B701" i="28"/>
  <c r="B700" i="28"/>
  <c r="B699" i="28"/>
  <c r="B698" i="28"/>
  <c r="B697" i="28"/>
  <c r="B696" i="28"/>
  <c r="B695" i="28"/>
  <c r="B694" i="28"/>
  <c r="B693" i="28"/>
  <c r="B692" i="28"/>
  <c r="B691" i="28"/>
  <c r="B690" i="28"/>
  <c r="B689" i="28"/>
  <c r="B688" i="28"/>
  <c r="B687" i="28"/>
  <c r="B686" i="28"/>
  <c r="B685" i="28"/>
  <c r="B684" i="28"/>
  <c r="B683" i="28"/>
  <c r="B682" i="28"/>
  <c r="B681" i="28"/>
  <c r="B680" i="28"/>
  <c r="B679" i="28"/>
  <c r="B678" i="28"/>
  <c r="B677" i="28"/>
  <c r="B676" i="28"/>
  <c r="B675" i="28"/>
  <c r="B674" i="28"/>
  <c r="B673" i="28"/>
  <c r="B672" i="28"/>
  <c r="B671" i="28"/>
  <c r="B670" i="28"/>
  <c r="B669" i="28"/>
  <c r="B668" i="28"/>
  <c r="B667" i="28"/>
  <c r="B666" i="28"/>
  <c r="B665" i="28"/>
  <c r="B664" i="28"/>
  <c r="B663" i="28"/>
  <c r="B662" i="28"/>
  <c r="B661" i="28"/>
  <c r="B660" i="28"/>
  <c r="B659" i="28"/>
  <c r="B658" i="28"/>
  <c r="B657" i="28"/>
  <c r="B656" i="28"/>
  <c r="B655" i="28"/>
  <c r="B654" i="28"/>
  <c r="B653" i="28"/>
  <c r="B652" i="28"/>
  <c r="B651" i="28"/>
  <c r="B650" i="28"/>
  <c r="B649" i="28"/>
  <c r="B648" i="28"/>
  <c r="B647" i="28"/>
  <c r="B646" i="28"/>
  <c r="B645" i="28"/>
  <c r="B644" i="28"/>
  <c r="B643" i="28"/>
  <c r="B642" i="28"/>
  <c r="B641" i="28"/>
  <c r="B640" i="28"/>
  <c r="B639" i="28"/>
  <c r="B638" i="28"/>
  <c r="B637" i="28"/>
  <c r="B636" i="28"/>
  <c r="B635" i="28"/>
  <c r="B634" i="28"/>
  <c r="B633" i="28"/>
  <c r="B632" i="28"/>
  <c r="B631" i="28"/>
  <c r="B630" i="28"/>
  <c r="B629" i="28"/>
  <c r="B628" i="28"/>
  <c r="B627" i="28"/>
  <c r="B626" i="28"/>
  <c r="B625" i="28"/>
  <c r="B624" i="28"/>
  <c r="B623" i="28"/>
  <c r="B622" i="28"/>
  <c r="B621" i="28"/>
  <c r="B620" i="28"/>
  <c r="B619" i="28"/>
  <c r="B618" i="28"/>
  <c r="B617" i="28"/>
  <c r="B616" i="28"/>
  <c r="B615" i="28"/>
  <c r="B614" i="28"/>
  <c r="B613" i="28"/>
  <c r="B612" i="28"/>
  <c r="B611" i="28"/>
  <c r="B610" i="28"/>
  <c r="B609" i="28"/>
  <c r="B608" i="28"/>
  <c r="B607" i="28"/>
  <c r="B606" i="28"/>
  <c r="B605" i="28"/>
  <c r="B604" i="28"/>
  <c r="B603" i="28"/>
  <c r="B602" i="28"/>
  <c r="B601" i="28"/>
  <c r="B600" i="28"/>
  <c r="B599" i="28"/>
  <c r="B598" i="28"/>
  <c r="B597" i="28"/>
  <c r="B596" i="28"/>
  <c r="B595" i="28"/>
  <c r="B594" i="28"/>
  <c r="B593" i="28"/>
  <c r="B592" i="28"/>
  <c r="B591" i="28"/>
  <c r="B590" i="28"/>
  <c r="B589" i="28"/>
  <c r="B588" i="28"/>
  <c r="B587" i="28"/>
  <c r="B586" i="28"/>
  <c r="B585" i="28"/>
  <c r="B584" i="28"/>
  <c r="B583" i="28"/>
  <c r="B582" i="28"/>
  <c r="B581" i="28"/>
  <c r="B580" i="28"/>
  <c r="B579" i="28"/>
  <c r="B578" i="28"/>
  <c r="B577" i="28"/>
  <c r="B576" i="28"/>
  <c r="B575" i="28"/>
  <c r="B574" i="28"/>
  <c r="B573" i="28"/>
  <c r="B572" i="28"/>
  <c r="B571" i="28"/>
  <c r="B570" i="28"/>
  <c r="B569" i="28"/>
  <c r="B568" i="28"/>
  <c r="B567" i="28"/>
  <c r="B566" i="28"/>
  <c r="B565" i="28"/>
  <c r="B564" i="28"/>
  <c r="B563" i="28"/>
  <c r="B562" i="28"/>
  <c r="B561" i="28"/>
  <c r="B560" i="28"/>
  <c r="B559" i="28"/>
  <c r="B558" i="28"/>
  <c r="B557" i="28"/>
  <c r="B556" i="28"/>
  <c r="B555" i="28"/>
  <c r="B554" i="28"/>
  <c r="B553" i="28"/>
  <c r="B552" i="28"/>
  <c r="B551" i="28"/>
  <c r="B550" i="28"/>
  <c r="B549" i="28"/>
  <c r="B548" i="28"/>
  <c r="B547" i="28"/>
  <c r="B546" i="28"/>
  <c r="B545" i="28"/>
  <c r="B544" i="28"/>
  <c r="B543" i="28"/>
  <c r="B542" i="28"/>
  <c r="B541" i="28"/>
  <c r="B540" i="28"/>
  <c r="B539" i="28"/>
  <c r="B538" i="28"/>
  <c r="B537" i="28"/>
  <c r="B536" i="28"/>
  <c r="B535" i="28"/>
  <c r="B534" i="28"/>
  <c r="B533" i="28"/>
  <c r="B532" i="28"/>
  <c r="B531" i="28"/>
  <c r="B530" i="28"/>
  <c r="B529" i="28"/>
  <c r="B528" i="28"/>
  <c r="B527" i="28"/>
  <c r="B526" i="28"/>
  <c r="B525" i="28"/>
  <c r="B524" i="28"/>
  <c r="B523" i="28"/>
  <c r="B522" i="28"/>
  <c r="B521" i="28"/>
  <c r="B520" i="28"/>
  <c r="B519" i="28"/>
  <c r="B518" i="28"/>
  <c r="B517" i="28"/>
  <c r="B516" i="28"/>
  <c r="B515" i="28"/>
  <c r="B514" i="28"/>
  <c r="B513" i="28"/>
  <c r="B512" i="28"/>
  <c r="B511" i="28"/>
  <c r="B510" i="28"/>
  <c r="B509" i="28"/>
  <c r="B508" i="28"/>
  <c r="B507" i="28"/>
  <c r="B506" i="28"/>
  <c r="B505" i="28"/>
  <c r="B504" i="28"/>
  <c r="B503" i="28"/>
  <c r="B502" i="28"/>
  <c r="B501" i="28"/>
  <c r="B500" i="28"/>
  <c r="B499" i="28"/>
  <c r="B498" i="28"/>
  <c r="B497" i="28"/>
  <c r="B496" i="28"/>
  <c r="B495" i="28"/>
  <c r="B494" i="28"/>
  <c r="B493" i="28"/>
  <c r="B492" i="28"/>
  <c r="B491" i="28"/>
  <c r="B490" i="28"/>
  <c r="B489" i="28"/>
  <c r="B488" i="28"/>
  <c r="B487" i="28"/>
  <c r="B486" i="28"/>
  <c r="B485" i="28"/>
  <c r="B484" i="28"/>
  <c r="B483" i="28"/>
  <c r="B482" i="28"/>
  <c r="B481" i="28"/>
  <c r="B480" i="28"/>
  <c r="B479" i="28"/>
  <c r="B478" i="28"/>
  <c r="B477" i="28"/>
  <c r="B476" i="28"/>
  <c r="B475" i="28"/>
  <c r="B474" i="28"/>
  <c r="B473" i="28"/>
  <c r="B472" i="28"/>
  <c r="B471" i="28"/>
  <c r="B470" i="28"/>
  <c r="B469" i="28"/>
  <c r="B468" i="28"/>
  <c r="B467" i="28"/>
  <c r="B466" i="28"/>
  <c r="B465" i="28"/>
  <c r="B464" i="28"/>
  <c r="B463" i="28"/>
  <c r="B462" i="28"/>
  <c r="B461" i="28"/>
  <c r="B460" i="28"/>
  <c r="B459" i="28"/>
  <c r="B458" i="28"/>
  <c r="B457" i="28"/>
  <c r="B456" i="28"/>
  <c r="B455" i="28"/>
  <c r="B454" i="28"/>
  <c r="B453" i="28"/>
  <c r="B452" i="28"/>
  <c r="B451" i="28"/>
  <c r="B450" i="28"/>
  <c r="B449" i="28"/>
  <c r="B448" i="28"/>
  <c r="B447" i="28"/>
  <c r="B446" i="28"/>
  <c r="B445" i="28"/>
  <c r="B444" i="28"/>
  <c r="B443" i="28"/>
  <c r="B442" i="28"/>
  <c r="B441" i="28"/>
  <c r="B440" i="28"/>
  <c r="B439" i="28"/>
  <c r="B438" i="28"/>
  <c r="B437" i="28"/>
  <c r="B436" i="28"/>
  <c r="B435" i="28"/>
  <c r="B434" i="28"/>
  <c r="B433" i="28"/>
  <c r="B432" i="28"/>
  <c r="B431" i="28"/>
  <c r="B430" i="28"/>
  <c r="B429" i="28"/>
  <c r="B428" i="28"/>
  <c r="B427" i="28"/>
  <c r="B426" i="28"/>
  <c r="B425" i="28"/>
  <c r="B424" i="28"/>
  <c r="B423" i="28"/>
  <c r="B422" i="28"/>
  <c r="B421" i="28"/>
  <c r="B420" i="28"/>
  <c r="B419" i="28"/>
  <c r="B418" i="28"/>
  <c r="B417" i="28"/>
  <c r="B416" i="28"/>
  <c r="B415" i="28"/>
  <c r="B414" i="28"/>
  <c r="B413" i="28"/>
  <c r="B412" i="28"/>
  <c r="B411" i="28"/>
  <c r="B410" i="28"/>
  <c r="B409" i="28"/>
  <c r="B408" i="28"/>
  <c r="B407" i="28"/>
  <c r="B406" i="28"/>
  <c r="B405" i="28"/>
  <c r="B404" i="28"/>
  <c r="B403" i="28"/>
  <c r="B402" i="28"/>
  <c r="B401" i="28"/>
  <c r="B400" i="28"/>
  <c r="B399" i="28"/>
  <c r="B398" i="28"/>
  <c r="B397" i="28"/>
  <c r="B396" i="28"/>
  <c r="B395" i="28"/>
  <c r="B394" i="28"/>
  <c r="B393" i="28"/>
  <c r="B392" i="28"/>
  <c r="B391" i="28"/>
  <c r="B390" i="28"/>
  <c r="B389" i="28"/>
  <c r="B388" i="28"/>
  <c r="B387" i="28"/>
  <c r="B386" i="28"/>
  <c r="B385" i="28"/>
  <c r="B384" i="28"/>
  <c r="B383" i="28"/>
  <c r="B382" i="28"/>
  <c r="B381" i="28"/>
  <c r="B380" i="28"/>
  <c r="B379" i="28"/>
  <c r="B378" i="28"/>
  <c r="B377" i="28"/>
  <c r="B376" i="28"/>
  <c r="B375" i="28"/>
  <c r="B374" i="28"/>
  <c r="B373" i="28"/>
  <c r="B372" i="28"/>
  <c r="B371" i="28"/>
  <c r="B370" i="28"/>
  <c r="B369" i="28"/>
  <c r="B368" i="28"/>
  <c r="B367" i="28"/>
  <c r="B366" i="28"/>
  <c r="B365" i="28"/>
  <c r="B364" i="28"/>
  <c r="B363" i="28"/>
  <c r="B362" i="28"/>
  <c r="B361" i="28"/>
  <c r="B360" i="28"/>
  <c r="B359" i="28"/>
  <c r="B358" i="28"/>
  <c r="B357" i="28"/>
  <c r="B356" i="28"/>
  <c r="B355" i="28"/>
  <c r="B354" i="28"/>
  <c r="B353" i="28"/>
  <c r="B352" i="28"/>
  <c r="B351" i="28"/>
  <c r="B350" i="28"/>
  <c r="B349" i="28"/>
  <c r="B348" i="28"/>
  <c r="B347" i="28"/>
  <c r="B346" i="28"/>
  <c r="B345" i="28"/>
  <c r="B344" i="28"/>
  <c r="B343" i="28"/>
  <c r="B342" i="28"/>
  <c r="B341" i="28"/>
  <c r="B340" i="28"/>
  <c r="B339" i="28"/>
  <c r="B338" i="28"/>
  <c r="B337" i="28"/>
  <c r="B336" i="28"/>
  <c r="B335" i="28"/>
  <c r="B334" i="28"/>
  <c r="B333" i="28"/>
  <c r="B332" i="28"/>
  <c r="B331" i="28"/>
  <c r="B330" i="28"/>
  <c r="B329" i="28"/>
  <c r="B328" i="28"/>
  <c r="B327" i="28"/>
  <c r="B326" i="28"/>
  <c r="B325" i="28"/>
  <c r="B324" i="28"/>
  <c r="B323" i="28"/>
  <c r="B322" i="28"/>
  <c r="B321" i="28"/>
  <c r="B320" i="28"/>
  <c r="B319" i="28"/>
  <c r="B318" i="28"/>
  <c r="B317" i="28"/>
  <c r="B316" i="28"/>
  <c r="B315" i="28"/>
  <c r="B314" i="28"/>
  <c r="B313" i="28"/>
  <c r="B312" i="28"/>
  <c r="B311" i="28"/>
  <c r="B310" i="28"/>
  <c r="B309" i="28"/>
  <c r="B308" i="28"/>
  <c r="B307" i="28"/>
  <c r="B306" i="28"/>
  <c r="B305" i="28"/>
  <c r="B304" i="28"/>
  <c r="B303" i="28"/>
  <c r="B302" i="28"/>
  <c r="B301" i="28"/>
  <c r="B300" i="28"/>
  <c r="B299" i="28"/>
  <c r="B298" i="28"/>
  <c r="B297" i="28"/>
  <c r="B296" i="28"/>
  <c r="B295" i="28"/>
  <c r="B294" i="28"/>
  <c r="B293" i="28"/>
  <c r="B292" i="28"/>
  <c r="B291" i="28"/>
  <c r="B290" i="28"/>
  <c r="B289" i="28"/>
  <c r="B288" i="28"/>
  <c r="B287" i="28"/>
  <c r="B286" i="28"/>
  <c r="B285" i="28"/>
  <c r="B284" i="28"/>
  <c r="B283" i="28"/>
  <c r="B282" i="28"/>
  <c r="B281" i="28"/>
  <c r="B280" i="28"/>
  <c r="B279" i="28"/>
  <c r="B278" i="28"/>
  <c r="B277" i="28"/>
  <c r="B276" i="28"/>
  <c r="B275" i="28"/>
  <c r="B274" i="28"/>
  <c r="B273" i="28"/>
  <c r="B272" i="28"/>
  <c r="B271" i="28"/>
  <c r="B270" i="28"/>
  <c r="B269" i="28"/>
  <c r="B268" i="28"/>
  <c r="B267" i="28"/>
  <c r="B266" i="28"/>
  <c r="B265" i="28"/>
  <c r="B264" i="28"/>
  <c r="B263" i="28"/>
  <c r="B262" i="28"/>
  <c r="B261" i="28"/>
  <c r="B260" i="28"/>
  <c r="B259" i="28"/>
  <c r="B258" i="28"/>
  <c r="B257" i="28"/>
  <c r="B256" i="28"/>
  <c r="B255" i="28"/>
  <c r="B254" i="28"/>
  <c r="B253" i="28"/>
  <c r="B252" i="28"/>
  <c r="B251" i="28"/>
  <c r="B250" i="28"/>
  <c r="B249" i="28"/>
  <c r="B248" i="28"/>
  <c r="B247" i="28"/>
  <c r="B246" i="28"/>
  <c r="B245" i="28"/>
  <c r="B244" i="28"/>
  <c r="B243" i="28"/>
  <c r="B242" i="28"/>
  <c r="B241" i="28"/>
  <c r="B240" i="28"/>
  <c r="B239" i="28"/>
  <c r="B238" i="28"/>
  <c r="B237" i="28"/>
  <c r="B236" i="28"/>
  <c r="B235" i="28"/>
  <c r="B234" i="28"/>
  <c r="B233" i="28"/>
  <c r="B232" i="28"/>
  <c r="B231" i="28"/>
  <c r="B230" i="28"/>
  <c r="B229" i="28"/>
  <c r="B228" i="28"/>
  <c r="B227" i="28"/>
  <c r="B226" i="28"/>
  <c r="B225" i="28"/>
  <c r="B224" i="28"/>
  <c r="B223" i="28"/>
  <c r="B222" i="28"/>
  <c r="B221" i="28"/>
  <c r="B220" i="28"/>
  <c r="B219" i="28"/>
  <c r="B218" i="28"/>
  <c r="B217" i="28"/>
  <c r="B216" i="28"/>
  <c r="B215" i="28"/>
  <c r="B214" i="28"/>
  <c r="B213" i="28"/>
  <c r="B212" i="28"/>
  <c r="B211" i="28"/>
  <c r="B210" i="28"/>
  <c r="B209" i="28"/>
  <c r="B208" i="28"/>
  <c r="B207"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B6" i="28"/>
  <c r="B5" i="28"/>
  <c r="B4" i="28"/>
  <c r="B3" i="28"/>
  <c r="B2" i="28"/>
  <c r="L36" i="24"/>
  <c r="CD44" i="15"/>
  <c r="CE44" i="15" s="1"/>
  <c r="CS44" i="15" s="1"/>
  <c r="BW44" i="15"/>
  <c r="BX44" i="15" s="1"/>
  <c r="BP44" i="15"/>
  <c r="BQ44" i="15" s="1"/>
  <c r="CQ44" i="15" s="1"/>
  <c r="BI44" i="15"/>
  <c r="BJ44" i="15" s="1"/>
  <c r="BB44" i="15"/>
  <c r="BC44" i="15" s="1"/>
  <c r="CO44" i="15" s="1"/>
  <c r="N245" i="27" s="1"/>
  <c r="AU44" i="15"/>
  <c r="AV44" i="15" s="1"/>
  <c r="CN44" i="15" s="1"/>
  <c r="N214" i="27" s="1"/>
  <c r="AG44" i="15"/>
  <c r="AH44" i="15" s="1"/>
  <c r="CL44" i="15" s="1"/>
  <c r="N153" i="27" s="1"/>
  <c r="Z44" i="15"/>
  <c r="AA44" i="15" s="1"/>
  <c r="S44" i="15"/>
  <c r="T44" i="15" s="1"/>
  <c r="CJ44" i="15" s="1"/>
  <c r="L44" i="15"/>
  <c r="M44" i="15" s="1"/>
  <c r="E44" i="15"/>
  <c r="F44" i="15" s="1"/>
  <c r="CH44" i="15" s="1"/>
  <c r="N32" i="27" s="1"/>
  <c r="CP43" i="15"/>
  <c r="N275" i="27" s="1"/>
  <c r="CH43" i="15"/>
  <c r="CE43" i="15"/>
  <c r="CS43" i="15" s="1"/>
  <c r="CD43" i="15"/>
  <c r="BW43" i="15"/>
  <c r="BX43" i="15" s="1"/>
  <c r="CR43" i="15" s="1"/>
  <c r="BQ43" i="15"/>
  <c r="CQ43" i="15" s="1"/>
  <c r="BP43" i="15"/>
  <c r="BJ43" i="15"/>
  <c r="BI43" i="15"/>
  <c r="BB43" i="15"/>
  <c r="BC43" i="15" s="1"/>
  <c r="CO43" i="15" s="1"/>
  <c r="AU43" i="15"/>
  <c r="AV43" i="15" s="1"/>
  <c r="CN43" i="15" s="1"/>
  <c r="N213" i="27" s="1"/>
  <c r="AN43" i="15"/>
  <c r="AO43" i="15" s="1"/>
  <c r="CM43" i="15" s="1"/>
  <c r="N183" i="27" s="1"/>
  <c r="AG43" i="15"/>
  <c r="AH43" i="15" s="1"/>
  <c r="CL43" i="15" s="1"/>
  <c r="N152" i="27" s="1"/>
  <c r="Z43" i="15"/>
  <c r="AA43" i="15" s="1"/>
  <c r="CK43" i="15" s="1"/>
  <c r="N122" i="27" s="1"/>
  <c r="S43" i="15"/>
  <c r="T43" i="15" s="1"/>
  <c r="CJ43" i="15" s="1"/>
  <c r="N91" i="27" s="1"/>
  <c r="L43" i="15"/>
  <c r="M43" i="15" s="1"/>
  <c r="E43" i="15"/>
  <c r="F43" i="15" s="1"/>
  <c r="CD42" i="15"/>
  <c r="CE42" i="15" s="1"/>
  <c r="CS42" i="15" s="1"/>
  <c r="N365" i="27" s="1"/>
  <c r="BW42" i="15"/>
  <c r="BX42" i="15" s="1"/>
  <c r="CR42" i="15" s="1"/>
  <c r="BP42" i="15"/>
  <c r="BQ42" i="15" s="1"/>
  <c r="CQ42" i="15" s="1"/>
  <c r="BI42" i="15"/>
  <c r="BJ42" i="15" s="1"/>
  <c r="CP42" i="15" s="1"/>
  <c r="BB42" i="15"/>
  <c r="BC42" i="15" s="1"/>
  <c r="CO42" i="15" s="1"/>
  <c r="N243" i="27" s="1"/>
  <c r="AU42" i="15"/>
  <c r="AV42" i="15" s="1"/>
  <c r="CN42" i="15" s="1"/>
  <c r="N212" i="27" s="1"/>
  <c r="AN42" i="15"/>
  <c r="AO42" i="15" s="1"/>
  <c r="CM42" i="15" s="1"/>
  <c r="N182" i="27" s="1"/>
  <c r="AG42" i="15"/>
  <c r="AH42" i="15" s="1"/>
  <c r="CL42" i="15" s="1"/>
  <c r="N151" i="27" s="1"/>
  <c r="Z42" i="15"/>
  <c r="AA42" i="15" s="1"/>
  <c r="CK42" i="15" s="1"/>
  <c r="N121" i="27" s="1"/>
  <c r="S42" i="15"/>
  <c r="T42" i="15" s="1"/>
  <c r="CJ42" i="15" s="1"/>
  <c r="L42" i="15"/>
  <c r="M42" i="15" s="1"/>
  <c r="F42" i="15"/>
  <c r="CH42" i="15" s="1"/>
  <c r="E42" i="15"/>
  <c r="CS41" i="15"/>
  <c r="CR41" i="15"/>
  <c r="CI41" i="15"/>
  <c r="CE41" i="15"/>
  <c r="CD41" i="15"/>
  <c r="BW41" i="15"/>
  <c r="BX41" i="15" s="1"/>
  <c r="BP41" i="15"/>
  <c r="BQ41" i="15" s="1"/>
  <c r="CQ41" i="15" s="1"/>
  <c r="BI41" i="15"/>
  <c r="BJ41" i="15" s="1"/>
  <c r="CP41" i="15" s="1"/>
  <c r="BB41" i="15"/>
  <c r="BC41" i="15" s="1"/>
  <c r="CO41" i="15" s="1"/>
  <c r="N242" i="27" s="1"/>
  <c r="AU41" i="15"/>
  <c r="AV41" i="15" s="1"/>
  <c r="CN41" i="15" s="1"/>
  <c r="N211" i="27" s="1"/>
  <c r="AN41" i="15"/>
  <c r="AO41" i="15" s="1"/>
  <c r="CM41" i="15" s="1"/>
  <c r="N181" i="27" s="1"/>
  <c r="AG41" i="15"/>
  <c r="AH41" i="15" s="1"/>
  <c r="CL41" i="15" s="1"/>
  <c r="N150" i="27" s="1"/>
  <c r="Z41" i="15"/>
  <c r="AA41" i="15" s="1"/>
  <c r="CK41" i="15" s="1"/>
  <c r="N120" i="27" s="1"/>
  <c r="S41" i="15"/>
  <c r="T41" i="15" s="1"/>
  <c r="CJ41" i="15" s="1"/>
  <c r="L41" i="15"/>
  <c r="M41" i="15" s="1"/>
  <c r="F41" i="15"/>
  <c r="CH41" i="15" s="1"/>
  <c r="E41" i="15"/>
  <c r="CR40" i="15"/>
  <c r="CD40" i="15"/>
  <c r="CE40" i="15" s="1"/>
  <c r="CS40" i="15" s="1"/>
  <c r="N363" i="27" s="1"/>
  <c r="BW40" i="15"/>
  <c r="BX40" i="15" s="1"/>
  <c r="BP40" i="15"/>
  <c r="BQ40" i="15" s="1"/>
  <c r="CQ40" i="15" s="1"/>
  <c r="BI40" i="15"/>
  <c r="BJ40" i="15" s="1"/>
  <c r="CP40" i="15" s="1"/>
  <c r="BB40" i="15"/>
  <c r="BC40" i="15" s="1"/>
  <c r="CO40" i="15" s="1"/>
  <c r="AU40" i="15"/>
  <c r="AV40" i="15" s="1"/>
  <c r="CN40" i="15" s="1"/>
  <c r="N210" i="27" s="1"/>
  <c r="AN40" i="15"/>
  <c r="AO40" i="15" s="1"/>
  <c r="CM40" i="15" s="1"/>
  <c r="N180" i="27" s="1"/>
  <c r="AG40" i="15"/>
  <c r="AH40" i="15" s="1"/>
  <c r="CL40" i="15" s="1"/>
  <c r="N149" i="27" s="1"/>
  <c r="Z40" i="15"/>
  <c r="AA40" i="15" s="1"/>
  <c r="CK40" i="15" s="1"/>
  <c r="S40" i="15"/>
  <c r="T40" i="15" s="1"/>
  <c r="CJ40" i="15" s="1"/>
  <c r="L40" i="15"/>
  <c r="M40" i="15" s="1"/>
  <c r="CI40" i="15" s="1"/>
  <c r="N59" i="27" s="1"/>
  <c r="F40" i="15"/>
  <c r="CH40" i="15" s="1"/>
  <c r="E40" i="15"/>
  <c r="CD39" i="15"/>
  <c r="CE39" i="15" s="1"/>
  <c r="CS39" i="15" s="1"/>
  <c r="N362" i="27" s="1"/>
  <c r="BW39" i="15"/>
  <c r="BX39" i="15" s="1"/>
  <c r="CR39" i="15" s="1"/>
  <c r="N332" i="27" s="1"/>
  <c r="BP39" i="15"/>
  <c r="BQ39" i="15" s="1"/>
  <c r="CQ39" i="15" s="1"/>
  <c r="BI39" i="15"/>
  <c r="BJ39" i="15" s="1"/>
  <c r="CP39" i="15" s="1"/>
  <c r="BB39" i="15"/>
  <c r="BC39" i="15" s="1"/>
  <c r="CO39" i="15" s="1"/>
  <c r="AU39" i="15"/>
  <c r="AV39" i="15" s="1"/>
  <c r="CN39" i="15" s="1"/>
  <c r="N209" i="27" s="1"/>
  <c r="AN39" i="15"/>
  <c r="AO39" i="15" s="1"/>
  <c r="CM39" i="15" s="1"/>
  <c r="N179" i="27" s="1"/>
  <c r="AG39" i="15"/>
  <c r="AH39" i="15" s="1"/>
  <c r="CL39" i="15" s="1"/>
  <c r="N148" i="27" s="1"/>
  <c r="Z39" i="15"/>
  <c r="AA39" i="15" s="1"/>
  <c r="CK39" i="15" s="1"/>
  <c r="S39" i="15"/>
  <c r="T39" i="15" s="1"/>
  <c r="CJ39" i="15" s="1"/>
  <c r="N87" i="27" s="1"/>
  <c r="L39" i="15"/>
  <c r="M39" i="15" s="1"/>
  <c r="CI39" i="15" s="1"/>
  <c r="N58" i="27" s="1"/>
  <c r="F39" i="15"/>
  <c r="CH39" i="15" s="1"/>
  <c r="E39" i="15"/>
  <c r="CI38" i="15"/>
  <c r="CD38" i="15"/>
  <c r="CE38" i="15" s="1"/>
  <c r="CS38" i="15" s="1"/>
  <c r="N361" i="27" s="1"/>
  <c r="BW38" i="15"/>
  <c r="BX38" i="15" s="1"/>
  <c r="CR38" i="15" s="1"/>
  <c r="N331" i="27" s="1"/>
  <c r="BP38" i="15"/>
  <c r="BQ38" i="15" s="1"/>
  <c r="CQ38" i="15" s="1"/>
  <c r="BJ38" i="15"/>
  <c r="CP38" i="15" s="1"/>
  <c r="N270" i="27" s="1"/>
  <c r="BB38" i="15"/>
  <c r="BC38" i="15" s="1"/>
  <c r="CO38" i="15" s="1"/>
  <c r="N239" i="27" s="1"/>
  <c r="AU38" i="15"/>
  <c r="AV38" i="15" s="1"/>
  <c r="CN38" i="15" s="1"/>
  <c r="N208" i="27" s="1"/>
  <c r="AN38" i="15"/>
  <c r="AO38" i="15" s="1"/>
  <c r="CM38" i="15" s="1"/>
  <c r="N178" i="27" s="1"/>
  <c r="AG38" i="15"/>
  <c r="AH38" i="15" s="1"/>
  <c r="CL38" i="15" s="1"/>
  <c r="N147" i="27" s="1"/>
  <c r="Z38" i="15"/>
  <c r="AA38" i="15" s="1"/>
  <c r="CK38" i="15" s="1"/>
  <c r="S38" i="15"/>
  <c r="T38" i="15" s="1"/>
  <c r="CJ38" i="15" s="1"/>
  <c r="L38" i="15"/>
  <c r="M38" i="15" s="1"/>
  <c r="E38" i="15"/>
  <c r="F38" i="15" s="1"/>
  <c r="CH38" i="15" s="1"/>
  <c r="N26" i="27" s="1"/>
  <c r="CR37" i="15"/>
  <c r="CI37" i="15"/>
  <c r="CH37" i="15"/>
  <c r="CD37" i="15"/>
  <c r="CE37" i="15" s="1"/>
  <c r="CS37" i="15" s="1"/>
  <c r="N360" i="27" s="1"/>
  <c r="BW37" i="15"/>
  <c r="BX37" i="15" s="1"/>
  <c r="BP37" i="15"/>
  <c r="BQ37" i="15" s="1"/>
  <c r="CQ37" i="15" s="1"/>
  <c r="BJ37" i="15"/>
  <c r="CP37" i="15" s="1"/>
  <c r="BB37" i="15"/>
  <c r="BC37" i="15" s="1"/>
  <c r="CO37" i="15" s="1"/>
  <c r="AU37" i="15"/>
  <c r="AV37" i="15" s="1"/>
  <c r="CN37" i="15" s="1"/>
  <c r="N207" i="27" s="1"/>
  <c r="AN37" i="15"/>
  <c r="AO37" i="15" s="1"/>
  <c r="CM37" i="15" s="1"/>
  <c r="N177" i="27" s="1"/>
  <c r="AG37" i="15"/>
  <c r="AH37" i="15" s="1"/>
  <c r="CL37" i="15" s="1"/>
  <c r="N146" i="27" s="1"/>
  <c r="Z37" i="15"/>
  <c r="AA37" i="15" s="1"/>
  <c r="CK37" i="15" s="1"/>
  <c r="S37" i="15"/>
  <c r="T37" i="15" s="1"/>
  <c r="CJ37" i="15" s="1"/>
  <c r="L37" i="15"/>
  <c r="M37" i="15" s="1"/>
  <c r="F37" i="15"/>
  <c r="E37" i="15"/>
  <c r="CR36" i="15"/>
  <c r="CI36" i="15"/>
  <c r="N55" i="27" s="1"/>
  <c r="CE36" i="15"/>
  <c r="CS36" i="15" s="1"/>
  <c r="N359" i="27" s="1"/>
  <c r="CD36" i="15"/>
  <c r="BW36" i="15"/>
  <c r="BX36" i="15" s="1"/>
  <c r="BP36" i="15"/>
  <c r="BQ36" i="15" s="1"/>
  <c r="CQ36" i="15" s="1"/>
  <c r="BJ36" i="15"/>
  <c r="CP36" i="15" s="1"/>
  <c r="BB36" i="15"/>
  <c r="BC36" i="15" s="1"/>
  <c r="CO36" i="15" s="1"/>
  <c r="N237" i="27" s="1"/>
  <c r="AU36" i="15"/>
  <c r="AV36" i="15" s="1"/>
  <c r="CN36" i="15" s="1"/>
  <c r="N206" i="27" s="1"/>
  <c r="AN36" i="15"/>
  <c r="AO36" i="15" s="1"/>
  <c r="CM36" i="15" s="1"/>
  <c r="N176" i="27" s="1"/>
  <c r="AG36" i="15"/>
  <c r="AH36" i="15" s="1"/>
  <c r="CL36" i="15" s="1"/>
  <c r="N145" i="27" s="1"/>
  <c r="Z36" i="15"/>
  <c r="AA36" i="15" s="1"/>
  <c r="CK36" i="15" s="1"/>
  <c r="N115" i="27" s="1"/>
  <c r="S36" i="15"/>
  <c r="T36" i="15" s="1"/>
  <c r="CJ36" i="15" s="1"/>
  <c r="L36" i="15"/>
  <c r="M36" i="15" s="1"/>
  <c r="F36" i="15"/>
  <c r="CH36" i="15" s="1"/>
  <c r="N24" i="27" s="1"/>
  <c r="E36" i="15"/>
  <c r="CH35" i="15"/>
  <c r="CD35" i="15"/>
  <c r="CE35" i="15" s="1"/>
  <c r="CS35" i="15" s="1"/>
  <c r="N358" i="27" s="1"/>
  <c r="BW35" i="15"/>
  <c r="BX35" i="15" s="1"/>
  <c r="CR35" i="15" s="1"/>
  <c r="N328" i="27" s="1"/>
  <c r="BP35" i="15"/>
  <c r="BQ35" i="15" s="1"/>
  <c r="CQ35" i="15" s="1"/>
  <c r="BJ35" i="15"/>
  <c r="CP35" i="15" s="1"/>
  <c r="N267" i="27" s="1"/>
  <c r="BB35" i="15"/>
  <c r="BC35" i="15" s="1"/>
  <c r="CO35" i="15" s="1"/>
  <c r="N236" i="27" s="1"/>
  <c r="AU35" i="15"/>
  <c r="AV35" i="15" s="1"/>
  <c r="CN35" i="15" s="1"/>
  <c r="N205" i="27" s="1"/>
  <c r="AN35" i="15"/>
  <c r="AO35" i="15" s="1"/>
  <c r="CM35" i="15" s="1"/>
  <c r="N175" i="27" s="1"/>
  <c r="AG35" i="15"/>
  <c r="AH35" i="15" s="1"/>
  <c r="CL35" i="15" s="1"/>
  <c r="N144" i="27" s="1"/>
  <c r="Z35" i="15"/>
  <c r="AA35" i="15" s="1"/>
  <c r="CK35" i="15" s="1"/>
  <c r="S35" i="15"/>
  <c r="T35" i="15" s="1"/>
  <c r="CJ35" i="15" s="1"/>
  <c r="N83" i="27" s="1"/>
  <c r="L35" i="15"/>
  <c r="M35" i="15" s="1"/>
  <c r="CI35" i="15" s="1"/>
  <c r="N54" i="27" s="1"/>
  <c r="F35" i="15"/>
  <c r="E35" i="15"/>
  <c r="CI34" i="15"/>
  <c r="CD34" i="15"/>
  <c r="CE34" i="15" s="1"/>
  <c r="CS34" i="15" s="1"/>
  <c r="N357" i="27" s="1"/>
  <c r="BW34" i="15"/>
  <c r="BX34" i="15" s="1"/>
  <c r="CR34" i="15" s="1"/>
  <c r="N327" i="27" s="1"/>
  <c r="BP34" i="15"/>
  <c r="BQ34" i="15" s="1"/>
  <c r="CQ34" i="15" s="1"/>
  <c r="BJ34" i="15"/>
  <c r="CP34" i="15" s="1"/>
  <c r="N266" i="27" s="1"/>
  <c r="BB34" i="15"/>
  <c r="BC34" i="15" s="1"/>
  <c r="CO34" i="15" s="1"/>
  <c r="AU34" i="15"/>
  <c r="AV34" i="15" s="1"/>
  <c r="CN34" i="15" s="1"/>
  <c r="N204" i="27" s="1"/>
  <c r="AN34" i="15"/>
  <c r="AO34" i="15" s="1"/>
  <c r="CM34" i="15" s="1"/>
  <c r="N174" i="27" s="1"/>
  <c r="AG34" i="15"/>
  <c r="AH34" i="15" s="1"/>
  <c r="CL34" i="15" s="1"/>
  <c r="N143" i="27" s="1"/>
  <c r="Z34" i="15"/>
  <c r="AA34" i="15" s="1"/>
  <c r="CK34" i="15" s="1"/>
  <c r="S34" i="15"/>
  <c r="T34" i="15" s="1"/>
  <c r="CJ34" i="15" s="1"/>
  <c r="N82" i="27" s="1"/>
  <c r="L34" i="15"/>
  <c r="M34" i="15" s="1"/>
  <c r="E34" i="15"/>
  <c r="F34" i="15" s="1"/>
  <c r="CH34" i="15" s="1"/>
  <c r="N22" i="27" s="1"/>
  <c r="CR33" i="15"/>
  <c r="CI33" i="15"/>
  <c r="CH33" i="15"/>
  <c r="CD33" i="15"/>
  <c r="CE33" i="15" s="1"/>
  <c r="CS33" i="15" s="1"/>
  <c r="N356" i="27" s="1"/>
  <c r="BW33" i="15"/>
  <c r="BX33" i="15" s="1"/>
  <c r="BP33" i="15"/>
  <c r="BQ33" i="15" s="1"/>
  <c r="CQ33" i="15" s="1"/>
  <c r="BJ33" i="15"/>
  <c r="CP33" i="15" s="1"/>
  <c r="BB33" i="15"/>
  <c r="BC33" i="15" s="1"/>
  <c r="CO33" i="15" s="1"/>
  <c r="AU33" i="15"/>
  <c r="AV33" i="15" s="1"/>
  <c r="CN33" i="15" s="1"/>
  <c r="N203" i="27" s="1"/>
  <c r="AN33" i="15"/>
  <c r="AO33" i="15" s="1"/>
  <c r="CM33" i="15" s="1"/>
  <c r="N173" i="27" s="1"/>
  <c r="AG33" i="15"/>
  <c r="AH33" i="15" s="1"/>
  <c r="CL33" i="15" s="1"/>
  <c r="N142" i="27" s="1"/>
  <c r="Z33" i="15"/>
  <c r="AA33" i="15" s="1"/>
  <c r="CK33" i="15" s="1"/>
  <c r="S33" i="15"/>
  <c r="T33" i="15" s="1"/>
  <c r="CJ33" i="15" s="1"/>
  <c r="L33" i="15"/>
  <c r="M33" i="15" s="1"/>
  <c r="F33" i="15"/>
  <c r="E33" i="15"/>
  <c r="CR32" i="15"/>
  <c r="CI32" i="15"/>
  <c r="N51" i="27" s="1"/>
  <c r="CE32" i="15"/>
  <c r="CS32" i="15" s="1"/>
  <c r="N355" i="27" s="1"/>
  <c r="CD32" i="15"/>
  <c r="BW32" i="15"/>
  <c r="BX32" i="15" s="1"/>
  <c r="BP32" i="15"/>
  <c r="BQ32" i="15" s="1"/>
  <c r="CQ32" i="15" s="1"/>
  <c r="BJ32" i="15"/>
  <c r="CP32" i="15" s="1"/>
  <c r="BB32" i="15"/>
  <c r="BC32" i="15" s="1"/>
  <c r="CO32" i="15" s="1"/>
  <c r="AU32" i="15"/>
  <c r="AV32" i="15" s="1"/>
  <c r="CN32" i="15" s="1"/>
  <c r="N202" i="27" s="1"/>
  <c r="AN32" i="15"/>
  <c r="AO32" i="15" s="1"/>
  <c r="CM32" i="15" s="1"/>
  <c r="N172" i="27" s="1"/>
  <c r="AG32" i="15"/>
  <c r="AH32" i="15" s="1"/>
  <c r="CL32" i="15" s="1"/>
  <c r="N141" i="27" s="1"/>
  <c r="Z32" i="15"/>
  <c r="AA32" i="15" s="1"/>
  <c r="CK32" i="15" s="1"/>
  <c r="S32" i="15"/>
  <c r="T32" i="15" s="1"/>
  <c r="CJ32" i="15" s="1"/>
  <c r="L32" i="15"/>
  <c r="M32" i="15" s="1"/>
  <c r="F32" i="15"/>
  <c r="CH32" i="15" s="1"/>
  <c r="N20" i="27" s="1"/>
  <c r="E32" i="15"/>
  <c r="CH31" i="15"/>
  <c r="CD31" i="15"/>
  <c r="CE31" i="15" s="1"/>
  <c r="CS31" i="15" s="1"/>
  <c r="N354" i="27" s="1"/>
  <c r="BW31" i="15"/>
  <c r="BX31" i="15" s="1"/>
  <c r="CR31" i="15" s="1"/>
  <c r="N324" i="27" s="1"/>
  <c r="BP31" i="15"/>
  <c r="BQ31" i="15" s="1"/>
  <c r="CQ31" i="15" s="1"/>
  <c r="BJ31" i="15"/>
  <c r="CP31" i="15" s="1"/>
  <c r="BB31" i="15"/>
  <c r="BC31" i="15" s="1"/>
  <c r="CO31" i="15" s="1"/>
  <c r="N232" i="27" s="1"/>
  <c r="AU31" i="15"/>
  <c r="AV31" i="15" s="1"/>
  <c r="CN31" i="15" s="1"/>
  <c r="N201" i="27" s="1"/>
  <c r="AN31" i="15"/>
  <c r="AO31" i="15" s="1"/>
  <c r="CM31" i="15" s="1"/>
  <c r="N171" i="27" s="1"/>
  <c r="AG31" i="15"/>
  <c r="AH31" i="15" s="1"/>
  <c r="CL31" i="15" s="1"/>
  <c r="N140" i="27" s="1"/>
  <c r="Z31" i="15"/>
  <c r="AA31" i="15" s="1"/>
  <c r="CK31" i="15" s="1"/>
  <c r="N110" i="27" s="1"/>
  <c r="S31" i="15"/>
  <c r="T31" i="15" s="1"/>
  <c r="CJ31" i="15" s="1"/>
  <c r="L31" i="15"/>
  <c r="M31" i="15" s="1"/>
  <c r="CI31" i="15" s="1"/>
  <c r="N50" i="27" s="1"/>
  <c r="F31" i="15"/>
  <c r="E31" i="15"/>
  <c r="CD30" i="15"/>
  <c r="CE30" i="15" s="1"/>
  <c r="CS30" i="15" s="1"/>
  <c r="N353" i="27" s="1"/>
  <c r="BW30" i="15"/>
  <c r="BX30" i="15" s="1"/>
  <c r="CR30" i="15" s="1"/>
  <c r="N323" i="27" s="1"/>
  <c r="BP30" i="15"/>
  <c r="BQ30" i="15" s="1"/>
  <c r="CQ30" i="15" s="1"/>
  <c r="N292" i="27" s="1"/>
  <c r="BJ30" i="15"/>
  <c r="CP30" i="15" s="1"/>
  <c r="N262" i="27" s="1"/>
  <c r="BB30" i="15"/>
  <c r="BC30" i="15" s="1"/>
  <c r="CO30" i="15" s="1"/>
  <c r="N231" i="27" s="1"/>
  <c r="AU30" i="15"/>
  <c r="AV30" i="15" s="1"/>
  <c r="CN30" i="15" s="1"/>
  <c r="N200" i="27" s="1"/>
  <c r="AN30" i="15"/>
  <c r="AO30" i="15" s="1"/>
  <c r="CM30" i="15" s="1"/>
  <c r="N170" i="27" s="1"/>
  <c r="AG30" i="15"/>
  <c r="AH30" i="15" s="1"/>
  <c r="CL30" i="15" s="1"/>
  <c r="Z30" i="15"/>
  <c r="AA30" i="15" s="1"/>
  <c r="CK30" i="15" s="1"/>
  <c r="S30" i="15"/>
  <c r="T30" i="15" s="1"/>
  <c r="CJ30" i="15" s="1"/>
  <c r="N78" i="27" s="1"/>
  <c r="L30" i="15"/>
  <c r="M30" i="15" s="1"/>
  <c r="CI30" i="15" s="1"/>
  <c r="N49" i="27" s="1"/>
  <c r="E30" i="15"/>
  <c r="F30" i="15" s="1"/>
  <c r="CH30" i="15" s="1"/>
  <c r="N18" i="27" s="1"/>
  <c r="CS29" i="15"/>
  <c r="CR29" i="15"/>
  <c r="CE29" i="15"/>
  <c r="CD29" i="15"/>
  <c r="BW29" i="15"/>
  <c r="BX29" i="15" s="1"/>
  <c r="BP29" i="15"/>
  <c r="BQ29" i="15" s="1"/>
  <c r="CQ29" i="15" s="1"/>
  <c r="BJ29" i="15"/>
  <c r="CP29" i="15" s="1"/>
  <c r="N261" i="27" s="1"/>
  <c r="BB29" i="15"/>
  <c r="BC29" i="15" s="1"/>
  <c r="CO29" i="15" s="1"/>
  <c r="N230" i="27" s="1"/>
  <c r="AU29" i="15"/>
  <c r="AV29" i="15" s="1"/>
  <c r="CN29" i="15" s="1"/>
  <c r="N199" i="27" s="1"/>
  <c r="AN29" i="15"/>
  <c r="AO29" i="15" s="1"/>
  <c r="CM29" i="15" s="1"/>
  <c r="N169" i="27" s="1"/>
  <c r="AG29" i="15"/>
  <c r="AH29" i="15" s="1"/>
  <c r="CL29" i="15" s="1"/>
  <c r="N138" i="27" s="1"/>
  <c r="Z29" i="15"/>
  <c r="AA29" i="15" s="1"/>
  <c r="CK29" i="15" s="1"/>
  <c r="S29" i="15"/>
  <c r="T29" i="15" s="1"/>
  <c r="CJ29" i="15" s="1"/>
  <c r="L29" i="15"/>
  <c r="M29" i="15" s="1"/>
  <c r="CI29" i="15" s="1"/>
  <c r="N48" i="27" s="1"/>
  <c r="E29" i="15"/>
  <c r="F29" i="15" s="1"/>
  <c r="CH29" i="15" s="1"/>
  <c r="N17" i="27" s="1"/>
  <c r="CR28" i="15"/>
  <c r="CH28" i="15"/>
  <c r="CD28" i="15"/>
  <c r="CE28" i="15" s="1"/>
  <c r="CS28" i="15" s="1"/>
  <c r="N351" i="27" s="1"/>
  <c r="BW28" i="15"/>
  <c r="BX28" i="15" s="1"/>
  <c r="BP28" i="15"/>
  <c r="BQ28" i="15" s="1"/>
  <c r="CQ28" i="15" s="1"/>
  <c r="BJ28" i="15"/>
  <c r="CP28" i="15" s="1"/>
  <c r="N260" i="27" s="1"/>
  <c r="BB28" i="15"/>
  <c r="BC28" i="15" s="1"/>
  <c r="CO28" i="15" s="1"/>
  <c r="N229" i="27" s="1"/>
  <c r="AU28" i="15"/>
  <c r="AV28" i="15" s="1"/>
  <c r="CN28" i="15" s="1"/>
  <c r="N198" i="27" s="1"/>
  <c r="AN28" i="15"/>
  <c r="AO28" i="15" s="1"/>
  <c r="CM28" i="15" s="1"/>
  <c r="N168" i="27" s="1"/>
  <c r="AG28" i="15"/>
  <c r="AH28" i="15" s="1"/>
  <c r="CL28" i="15" s="1"/>
  <c r="N137" i="27" s="1"/>
  <c r="Z28" i="15"/>
  <c r="AA28" i="15" s="1"/>
  <c r="CK28" i="15" s="1"/>
  <c r="S28" i="15"/>
  <c r="T28" i="15" s="1"/>
  <c r="CJ28" i="15" s="1"/>
  <c r="N76" i="27" s="1"/>
  <c r="L28" i="15"/>
  <c r="M28" i="15" s="1"/>
  <c r="CI28" i="15" s="1"/>
  <c r="N47" i="27" s="1"/>
  <c r="F28" i="15"/>
  <c r="E28" i="15"/>
  <c r="CR27" i="15"/>
  <c r="CI27" i="15"/>
  <c r="CE27" i="15"/>
  <c r="CS27" i="15" s="1"/>
  <c r="N350" i="27" s="1"/>
  <c r="CD27" i="15"/>
  <c r="BW27" i="15"/>
  <c r="BX27" i="15" s="1"/>
  <c r="BP27" i="15"/>
  <c r="BQ27" i="15" s="1"/>
  <c r="CQ27" i="15" s="1"/>
  <c r="BJ27" i="15"/>
  <c r="CP27" i="15" s="1"/>
  <c r="N259" i="27" s="1"/>
  <c r="BB27" i="15"/>
  <c r="BC27" i="15" s="1"/>
  <c r="CO27" i="15" s="1"/>
  <c r="N228" i="27" s="1"/>
  <c r="AU27" i="15"/>
  <c r="AV27" i="15" s="1"/>
  <c r="CN27" i="15" s="1"/>
  <c r="N197" i="27" s="1"/>
  <c r="AN27" i="15"/>
  <c r="AO27" i="15" s="1"/>
  <c r="CM27" i="15" s="1"/>
  <c r="N167" i="27" s="1"/>
  <c r="AG27" i="15"/>
  <c r="AH27" i="15" s="1"/>
  <c r="CL27" i="15" s="1"/>
  <c r="N136" i="27" s="1"/>
  <c r="Z27" i="15"/>
  <c r="AA27" i="15" s="1"/>
  <c r="CK27" i="15" s="1"/>
  <c r="S27" i="15"/>
  <c r="T27" i="15" s="1"/>
  <c r="CJ27" i="15" s="1"/>
  <c r="L27" i="15"/>
  <c r="M27" i="15" s="1"/>
  <c r="E27" i="15"/>
  <c r="F27" i="15" s="1"/>
  <c r="CH27" i="15" s="1"/>
  <c r="N15" i="27" s="1"/>
  <c r="CR26" i="15"/>
  <c r="CD26" i="15"/>
  <c r="CE26" i="15" s="1"/>
  <c r="CS26" i="15" s="1"/>
  <c r="N349" i="27" s="1"/>
  <c r="BW26" i="15"/>
  <c r="BX26" i="15" s="1"/>
  <c r="BP26" i="15"/>
  <c r="BQ26" i="15" s="1"/>
  <c r="CQ26" i="15" s="1"/>
  <c r="BJ26" i="15"/>
  <c r="CP26" i="15" s="1"/>
  <c r="N258" i="27" s="1"/>
  <c r="BB26" i="15"/>
  <c r="BC26" i="15" s="1"/>
  <c r="CO26" i="15" s="1"/>
  <c r="AU26" i="15"/>
  <c r="AV26" i="15" s="1"/>
  <c r="CN26" i="15" s="1"/>
  <c r="N196" i="27" s="1"/>
  <c r="AN26" i="15"/>
  <c r="AO26" i="15" s="1"/>
  <c r="CM26" i="15" s="1"/>
  <c r="N166" i="27" s="1"/>
  <c r="AG26" i="15"/>
  <c r="AH26" i="15" s="1"/>
  <c r="CL26" i="15" s="1"/>
  <c r="N135" i="27" s="1"/>
  <c r="Z26" i="15"/>
  <c r="AA26" i="15" s="1"/>
  <c r="CK26" i="15" s="1"/>
  <c r="N105" i="27" s="1"/>
  <c r="S26" i="15"/>
  <c r="T26" i="15" s="1"/>
  <c r="CJ26" i="15" s="1"/>
  <c r="N74" i="27" s="1"/>
  <c r="L26" i="15"/>
  <c r="M26" i="15" s="1"/>
  <c r="CI26" i="15" s="1"/>
  <c r="N45" i="27" s="1"/>
  <c r="E26" i="15"/>
  <c r="F26" i="15" s="1"/>
  <c r="CH26" i="15" s="1"/>
  <c r="N14" i="27" s="1"/>
  <c r="CI25" i="15"/>
  <c r="N44" i="27" s="1"/>
  <c r="CE25" i="15"/>
  <c r="CS25" i="15" s="1"/>
  <c r="N348" i="27" s="1"/>
  <c r="CD25" i="15"/>
  <c r="BW25" i="15"/>
  <c r="BX25" i="15" s="1"/>
  <c r="CR25" i="15" s="1"/>
  <c r="N318" i="27" s="1"/>
  <c r="BP25" i="15"/>
  <c r="BQ25" i="15" s="1"/>
  <c r="CQ25" i="15" s="1"/>
  <c r="BJ25" i="15"/>
  <c r="CP25" i="15" s="1"/>
  <c r="N257" i="27" s="1"/>
  <c r="BB25" i="15"/>
  <c r="BC25" i="15" s="1"/>
  <c r="CO25" i="15" s="1"/>
  <c r="AU25" i="15"/>
  <c r="AV25" i="15" s="1"/>
  <c r="CN25" i="15" s="1"/>
  <c r="N195" i="27" s="1"/>
  <c r="AN25" i="15"/>
  <c r="AO25" i="15" s="1"/>
  <c r="CM25" i="15" s="1"/>
  <c r="N165" i="27" s="1"/>
  <c r="AG25" i="15"/>
  <c r="AH25" i="15" s="1"/>
  <c r="CL25" i="15" s="1"/>
  <c r="N134" i="27" s="1"/>
  <c r="Z25" i="15"/>
  <c r="AA25" i="15" s="1"/>
  <c r="CK25" i="15" s="1"/>
  <c r="N104" i="27" s="1"/>
  <c r="S25" i="15"/>
  <c r="T25" i="15" s="1"/>
  <c r="CJ25" i="15" s="1"/>
  <c r="L25" i="15"/>
  <c r="M25" i="15" s="1"/>
  <c r="F25" i="15"/>
  <c r="CH25" i="15" s="1"/>
  <c r="N13" i="27" s="1"/>
  <c r="E25" i="15"/>
  <c r="CI24" i="15"/>
  <c r="N43" i="27" s="1"/>
  <c r="CH24" i="15"/>
  <c r="CE24" i="15"/>
  <c r="CS24" i="15" s="1"/>
  <c r="N347" i="27" s="1"/>
  <c r="CD24" i="15"/>
  <c r="BW24" i="15"/>
  <c r="BX24" i="15" s="1"/>
  <c r="CR24" i="15" s="1"/>
  <c r="N317" i="27" s="1"/>
  <c r="BP24" i="15"/>
  <c r="BQ24" i="15" s="1"/>
  <c r="CQ24" i="15" s="1"/>
  <c r="N286" i="27" s="1"/>
  <c r="BJ24" i="15"/>
  <c r="CP24" i="15" s="1"/>
  <c r="N256" i="27" s="1"/>
  <c r="BB24" i="15"/>
  <c r="BC24" i="15" s="1"/>
  <c r="CO24" i="15" s="1"/>
  <c r="N225" i="27" s="1"/>
  <c r="AU24" i="15"/>
  <c r="AV24" i="15" s="1"/>
  <c r="CN24" i="15" s="1"/>
  <c r="N194" i="27" s="1"/>
  <c r="AN24" i="15"/>
  <c r="AO24" i="15" s="1"/>
  <c r="CM24" i="15" s="1"/>
  <c r="N164" i="27" s="1"/>
  <c r="AG24" i="15"/>
  <c r="AH24" i="15" s="1"/>
  <c r="CL24" i="15" s="1"/>
  <c r="N133" i="27" s="1"/>
  <c r="Z24" i="15"/>
  <c r="AA24" i="15" s="1"/>
  <c r="CK24" i="15" s="1"/>
  <c r="N103" i="27" s="1"/>
  <c r="S24" i="15"/>
  <c r="T24" i="15" s="1"/>
  <c r="CJ24" i="15" s="1"/>
  <c r="N72" i="27" s="1"/>
  <c r="L24" i="15"/>
  <c r="M24" i="15" s="1"/>
  <c r="F24" i="15"/>
  <c r="E24" i="15"/>
  <c r="CI23" i="15"/>
  <c r="CD23" i="15"/>
  <c r="CE23" i="15" s="1"/>
  <c r="CS23" i="15" s="1"/>
  <c r="N346" i="27" s="1"/>
  <c r="BW23" i="15"/>
  <c r="BX23" i="15" s="1"/>
  <c r="CR23" i="15" s="1"/>
  <c r="N316" i="27" s="1"/>
  <c r="BP23" i="15"/>
  <c r="BQ23" i="15" s="1"/>
  <c r="CQ23" i="15" s="1"/>
  <c r="N285" i="27" s="1"/>
  <c r="BJ23" i="15"/>
  <c r="CP23" i="15" s="1"/>
  <c r="N255" i="27" s="1"/>
  <c r="BB23" i="15"/>
  <c r="BC23" i="15" s="1"/>
  <c r="CO23" i="15" s="1"/>
  <c r="N224" i="27" s="1"/>
  <c r="AU23" i="15"/>
  <c r="AV23" i="15" s="1"/>
  <c r="CN23" i="15" s="1"/>
  <c r="N193" i="27" s="1"/>
  <c r="AN23" i="15"/>
  <c r="AO23" i="15" s="1"/>
  <c r="CM23" i="15" s="1"/>
  <c r="N163" i="27" s="1"/>
  <c r="AG23" i="15"/>
  <c r="AH23" i="15" s="1"/>
  <c r="CL23" i="15" s="1"/>
  <c r="N132" i="27" s="1"/>
  <c r="Z23" i="15"/>
  <c r="AA23" i="15" s="1"/>
  <c r="CK23" i="15" s="1"/>
  <c r="N102" i="27" s="1"/>
  <c r="S23" i="15"/>
  <c r="T23" i="15" s="1"/>
  <c r="CJ23" i="15" s="1"/>
  <c r="N71" i="27" s="1"/>
  <c r="L23" i="15"/>
  <c r="M23" i="15" s="1"/>
  <c r="E23" i="15"/>
  <c r="F23" i="15" s="1"/>
  <c r="CH23" i="15" s="1"/>
  <c r="N11" i="27" s="1"/>
  <c r="CR22" i="15"/>
  <c r="N315" i="27" s="1"/>
  <c r="CD22" i="15"/>
  <c r="CE22" i="15" s="1"/>
  <c r="CS22" i="15" s="1"/>
  <c r="N345" i="27" s="1"/>
  <c r="BW22" i="15"/>
  <c r="BX22" i="15" s="1"/>
  <c r="BP22" i="15"/>
  <c r="BQ22" i="15" s="1"/>
  <c r="CQ22" i="15" s="1"/>
  <c r="N284" i="27" s="1"/>
  <c r="BJ22" i="15"/>
  <c r="CP22" i="15" s="1"/>
  <c r="N254" i="27" s="1"/>
  <c r="BB22" i="15"/>
  <c r="BC22" i="15" s="1"/>
  <c r="CO22" i="15" s="1"/>
  <c r="N223" i="27" s="1"/>
  <c r="AU22" i="15"/>
  <c r="AV22" i="15" s="1"/>
  <c r="CN22" i="15" s="1"/>
  <c r="N192" i="27" s="1"/>
  <c r="AN22" i="15"/>
  <c r="AO22" i="15" s="1"/>
  <c r="CM22" i="15" s="1"/>
  <c r="N162" i="27" s="1"/>
  <c r="AG22" i="15"/>
  <c r="AH22" i="15" s="1"/>
  <c r="CL22" i="15" s="1"/>
  <c r="N131" i="27" s="1"/>
  <c r="Z22" i="15"/>
  <c r="AA22" i="15" s="1"/>
  <c r="CK22" i="15" s="1"/>
  <c r="N101" i="27" s="1"/>
  <c r="S22" i="15"/>
  <c r="T22" i="15" s="1"/>
  <c r="CJ22" i="15" s="1"/>
  <c r="N70" i="27" s="1"/>
  <c r="L22" i="15"/>
  <c r="M22" i="15" s="1"/>
  <c r="CI22" i="15" s="1"/>
  <c r="N41" i="27" s="1"/>
  <c r="F22" i="15"/>
  <c r="CH22" i="15" s="1"/>
  <c r="N10" i="27" s="1"/>
  <c r="E22" i="15"/>
  <c r="CD21" i="15"/>
  <c r="CE21" i="15" s="1"/>
  <c r="CS21" i="15" s="1"/>
  <c r="N344" i="27" s="1"/>
  <c r="BW21" i="15"/>
  <c r="BX21" i="15" s="1"/>
  <c r="CR21" i="15" s="1"/>
  <c r="N314" i="27" s="1"/>
  <c r="BQ21" i="15"/>
  <c r="CQ21" i="15" s="1"/>
  <c r="BP21" i="15"/>
  <c r="BJ21" i="15"/>
  <c r="CP21" i="15" s="1"/>
  <c r="N253" i="27" s="1"/>
  <c r="BB21" i="15"/>
  <c r="BC21" i="15" s="1"/>
  <c r="CO21" i="15" s="1"/>
  <c r="N222" i="27" s="1"/>
  <c r="AU21" i="15"/>
  <c r="AV21" i="15" s="1"/>
  <c r="CN21" i="15" s="1"/>
  <c r="N191" i="27" s="1"/>
  <c r="AN21" i="15"/>
  <c r="AO21" i="15" s="1"/>
  <c r="CM21" i="15" s="1"/>
  <c r="N161" i="27" s="1"/>
  <c r="AG21" i="15"/>
  <c r="AH21" i="15" s="1"/>
  <c r="CL21" i="15" s="1"/>
  <c r="N130" i="27" s="1"/>
  <c r="Z21" i="15"/>
  <c r="AA21" i="15" s="1"/>
  <c r="CK21" i="15" s="1"/>
  <c r="N100" i="27" s="1"/>
  <c r="S21" i="15"/>
  <c r="T21" i="15" s="1"/>
  <c r="CJ21" i="15" s="1"/>
  <c r="N69" i="27" s="1"/>
  <c r="L21" i="15"/>
  <c r="M21" i="15" s="1"/>
  <c r="CI21" i="15" s="1"/>
  <c r="N40" i="27" s="1"/>
  <c r="E21" i="15"/>
  <c r="F21" i="15" s="1"/>
  <c r="CH21" i="15" s="1"/>
  <c r="N9" i="27" s="1"/>
  <c r="CI20" i="15"/>
  <c r="N39" i="27" s="1"/>
  <c r="CH20" i="15"/>
  <c r="CE20" i="15"/>
  <c r="CS20" i="15" s="1"/>
  <c r="N343" i="27" s="1"/>
  <c r="CD20" i="15"/>
  <c r="BW20" i="15"/>
  <c r="BX20" i="15" s="1"/>
  <c r="CR20" i="15" s="1"/>
  <c r="N313" i="27" s="1"/>
  <c r="BP20" i="15"/>
  <c r="BQ20" i="15" s="1"/>
  <c r="CQ20" i="15" s="1"/>
  <c r="N282" i="27" s="1"/>
  <c r="BJ20" i="15"/>
  <c r="CP20" i="15" s="1"/>
  <c r="N252" i="27" s="1"/>
  <c r="BB20" i="15"/>
  <c r="BC20" i="15" s="1"/>
  <c r="CO20" i="15" s="1"/>
  <c r="N221" i="27" s="1"/>
  <c r="AU20" i="15"/>
  <c r="AV20" i="15" s="1"/>
  <c r="CN20" i="15" s="1"/>
  <c r="N190" i="27" s="1"/>
  <c r="AN20" i="15"/>
  <c r="AO20" i="15" s="1"/>
  <c r="CM20" i="15" s="1"/>
  <c r="N160" i="27" s="1"/>
  <c r="AG20" i="15"/>
  <c r="AH20" i="15" s="1"/>
  <c r="CL20" i="15" s="1"/>
  <c r="N129" i="27" s="1"/>
  <c r="Z20" i="15"/>
  <c r="AA20" i="15" s="1"/>
  <c r="CK20" i="15" s="1"/>
  <c r="N99" i="27" s="1"/>
  <c r="S20" i="15"/>
  <c r="T20" i="15" s="1"/>
  <c r="CJ20" i="15" s="1"/>
  <c r="N68" i="27" s="1"/>
  <c r="L20" i="15"/>
  <c r="M20" i="15" s="1"/>
  <c r="F20" i="15"/>
  <c r="E20" i="15"/>
  <c r="CI19" i="15"/>
  <c r="CD19" i="15"/>
  <c r="CE19" i="15" s="1"/>
  <c r="CS19" i="15" s="1"/>
  <c r="N342" i="27" s="1"/>
  <c r="BW19" i="15"/>
  <c r="BX19" i="15" s="1"/>
  <c r="CR19" i="15" s="1"/>
  <c r="N312" i="27" s="1"/>
  <c r="BP19" i="15"/>
  <c r="BQ19" i="15" s="1"/>
  <c r="CQ19" i="15" s="1"/>
  <c r="N281" i="27" s="1"/>
  <c r="BJ19" i="15"/>
  <c r="CP19" i="15" s="1"/>
  <c r="N251" i="27" s="1"/>
  <c r="BB19" i="15"/>
  <c r="BC19" i="15" s="1"/>
  <c r="CO19" i="15" s="1"/>
  <c r="N220" i="27" s="1"/>
  <c r="AU19" i="15"/>
  <c r="AV19" i="15" s="1"/>
  <c r="CN19" i="15" s="1"/>
  <c r="N189" i="27" s="1"/>
  <c r="AN19" i="15"/>
  <c r="AO19" i="15" s="1"/>
  <c r="CM19" i="15" s="1"/>
  <c r="N159" i="27" s="1"/>
  <c r="AG19" i="15"/>
  <c r="AH19" i="15" s="1"/>
  <c r="CL19" i="15" s="1"/>
  <c r="N128" i="27" s="1"/>
  <c r="Z19" i="15"/>
  <c r="AA19" i="15" s="1"/>
  <c r="CK19" i="15" s="1"/>
  <c r="N98" i="27" s="1"/>
  <c r="S19" i="15"/>
  <c r="T19" i="15" s="1"/>
  <c r="CJ19" i="15" s="1"/>
  <c r="N67" i="27" s="1"/>
  <c r="L19" i="15"/>
  <c r="M19" i="15" s="1"/>
  <c r="E19" i="15"/>
  <c r="F19" i="15" s="1"/>
  <c r="CH19" i="15" s="1"/>
  <c r="N7" i="27" s="1"/>
  <c r="CR18" i="15"/>
  <c r="N311" i="27" s="1"/>
  <c r="CD18" i="15"/>
  <c r="CE18" i="15" s="1"/>
  <c r="CS18" i="15" s="1"/>
  <c r="N341" i="27" s="1"/>
  <c r="BW18" i="15"/>
  <c r="BX18" i="15" s="1"/>
  <c r="BP18" i="15"/>
  <c r="BQ18" i="15" s="1"/>
  <c r="CQ18" i="15" s="1"/>
  <c r="N280" i="27" s="1"/>
  <c r="BJ18" i="15"/>
  <c r="CP18" i="15" s="1"/>
  <c r="N250" i="27" s="1"/>
  <c r="BB18" i="15"/>
  <c r="BC18" i="15" s="1"/>
  <c r="CO18" i="15" s="1"/>
  <c r="N219" i="27" s="1"/>
  <c r="AU18" i="15"/>
  <c r="AV18" i="15" s="1"/>
  <c r="CN18" i="15" s="1"/>
  <c r="N188" i="27" s="1"/>
  <c r="AN18" i="15"/>
  <c r="AO18" i="15" s="1"/>
  <c r="CM18" i="15" s="1"/>
  <c r="N158" i="27" s="1"/>
  <c r="AG18" i="15"/>
  <c r="AH18" i="15" s="1"/>
  <c r="CL18" i="15" s="1"/>
  <c r="N127" i="27" s="1"/>
  <c r="Z18" i="15"/>
  <c r="AA18" i="15" s="1"/>
  <c r="CK18" i="15" s="1"/>
  <c r="N97" i="27" s="1"/>
  <c r="S18" i="15"/>
  <c r="T18" i="15" s="1"/>
  <c r="CJ18" i="15" s="1"/>
  <c r="N66" i="27" s="1"/>
  <c r="L18" i="15"/>
  <c r="M18" i="15" s="1"/>
  <c r="CI18" i="15" s="1"/>
  <c r="N37" i="27" s="1"/>
  <c r="F18" i="15"/>
  <c r="CH18" i="15" s="1"/>
  <c r="N6" i="27" s="1"/>
  <c r="E18" i="15"/>
  <c r="CD17" i="15"/>
  <c r="CE17" i="15" s="1"/>
  <c r="CS17" i="15" s="1"/>
  <c r="N340" i="27" s="1"/>
  <c r="BW17" i="15"/>
  <c r="BX17" i="15" s="1"/>
  <c r="CR17" i="15" s="1"/>
  <c r="N310" i="27" s="1"/>
  <c r="BQ17" i="15"/>
  <c r="CQ17" i="15" s="1"/>
  <c r="BP17" i="15"/>
  <c r="BJ17" i="15"/>
  <c r="CP17" i="15" s="1"/>
  <c r="N249" i="27" s="1"/>
  <c r="BB17" i="15"/>
  <c r="BC17" i="15" s="1"/>
  <c r="CO17" i="15" s="1"/>
  <c r="N218" i="27" s="1"/>
  <c r="AU17" i="15"/>
  <c r="AV17" i="15" s="1"/>
  <c r="CN17" i="15" s="1"/>
  <c r="N187" i="27" s="1"/>
  <c r="AN17" i="15"/>
  <c r="AO17" i="15" s="1"/>
  <c r="CM17" i="15" s="1"/>
  <c r="N157" i="27" s="1"/>
  <c r="AG17" i="15"/>
  <c r="AH17" i="15" s="1"/>
  <c r="CL17" i="15" s="1"/>
  <c r="N126" i="27" s="1"/>
  <c r="Z17" i="15"/>
  <c r="AA17" i="15" s="1"/>
  <c r="CK17" i="15" s="1"/>
  <c r="N96" i="27" s="1"/>
  <c r="S17" i="15"/>
  <c r="T17" i="15" s="1"/>
  <c r="CJ17" i="15" s="1"/>
  <c r="N65" i="27" s="1"/>
  <c r="L17" i="15"/>
  <c r="M17" i="15" s="1"/>
  <c r="CI17" i="15" s="1"/>
  <c r="N36" i="27" s="1"/>
  <c r="E17" i="15"/>
  <c r="F17" i="15" s="1"/>
  <c r="CH17" i="15" s="1"/>
  <c r="N5" i="27" s="1"/>
  <c r="CE16" i="15"/>
  <c r="CS16" i="15" s="1"/>
  <c r="N339" i="27" s="1"/>
  <c r="CD16" i="15"/>
  <c r="BX16" i="15"/>
  <c r="CR16" i="15" s="1"/>
  <c r="N309" i="27" s="1"/>
  <c r="BW16" i="15"/>
  <c r="BP16" i="15"/>
  <c r="BQ16" i="15" s="1"/>
  <c r="CQ16" i="15" s="1"/>
  <c r="N278" i="27" s="1"/>
  <c r="BJ16" i="15"/>
  <c r="CP16" i="15" s="1"/>
  <c r="N248" i="27" s="1"/>
  <c r="BB16" i="15"/>
  <c r="BC16" i="15" s="1"/>
  <c r="CO16" i="15" s="1"/>
  <c r="N217" i="27" s="1"/>
  <c r="AU16" i="15"/>
  <c r="AV16" i="15" s="1"/>
  <c r="CN16" i="15" s="1"/>
  <c r="N186" i="27" s="1"/>
  <c r="AO16" i="15"/>
  <c r="CM16" i="15" s="1"/>
  <c r="N156" i="27" s="1"/>
  <c r="AG16" i="15"/>
  <c r="AH16" i="15" s="1"/>
  <c r="CL16" i="15" s="1"/>
  <c r="N125" i="27" s="1"/>
  <c r="Z16" i="15"/>
  <c r="AA16" i="15" s="1"/>
  <c r="CK16" i="15" s="1"/>
  <c r="N95" i="27" s="1"/>
  <c r="S16" i="15"/>
  <c r="T16" i="15" s="1"/>
  <c r="CJ16" i="15" s="1"/>
  <c r="N64" i="27" s="1"/>
  <c r="L16" i="15"/>
  <c r="M16" i="15" s="1"/>
  <c r="CI16" i="15" s="1"/>
  <c r="N35" i="27" s="1"/>
  <c r="F16" i="15"/>
  <c r="CH16" i="15" s="1"/>
  <c r="N4" i="27" s="1"/>
  <c r="E16" i="15"/>
  <c r="CE15" i="15"/>
  <c r="CS15" i="15" s="1"/>
  <c r="N338" i="27" s="1"/>
  <c r="CD15" i="15"/>
  <c r="BX15" i="15"/>
  <c r="CR15" i="15" s="1"/>
  <c r="N308" i="27" s="1"/>
  <c r="BW15" i="15"/>
  <c r="BP15" i="15"/>
  <c r="BQ15" i="15" s="1"/>
  <c r="CQ15" i="15" s="1"/>
  <c r="N277" i="27" s="1"/>
  <c r="BJ15" i="15"/>
  <c r="CP15" i="15" s="1"/>
  <c r="N247" i="27" s="1"/>
  <c r="BB15" i="15"/>
  <c r="BC15" i="15" s="1"/>
  <c r="CO15" i="15" s="1"/>
  <c r="N216" i="27" s="1"/>
  <c r="AU15" i="15"/>
  <c r="AV15" i="15" s="1"/>
  <c r="CN15" i="15" s="1"/>
  <c r="N185" i="27" s="1"/>
  <c r="AN15" i="15"/>
  <c r="AO15" i="15" s="1"/>
  <c r="CM15" i="15" s="1"/>
  <c r="N155" i="27" s="1"/>
  <c r="AG15" i="15"/>
  <c r="AH15" i="15" s="1"/>
  <c r="CL15" i="15" s="1"/>
  <c r="N124" i="27" s="1"/>
  <c r="Z15" i="15"/>
  <c r="AA15" i="15" s="1"/>
  <c r="CK15" i="15" s="1"/>
  <c r="N94" i="27" s="1"/>
  <c r="S15" i="15"/>
  <c r="T15" i="15" s="1"/>
  <c r="CJ15" i="15" s="1"/>
  <c r="N63" i="27" s="1"/>
  <c r="L15" i="15"/>
  <c r="M15" i="15" s="1"/>
  <c r="CI15" i="15" s="1"/>
  <c r="N34" i="27" s="1"/>
  <c r="F15" i="15"/>
  <c r="CH15" i="15" s="1"/>
  <c r="N3" i="27" s="1"/>
  <c r="E15" i="15"/>
  <c r="CE14" i="15"/>
  <c r="CS14" i="15" s="1"/>
  <c r="CD14" i="15"/>
  <c r="BX14" i="15"/>
  <c r="CR14" i="15" s="1"/>
  <c r="BW14" i="15"/>
  <c r="BP14" i="15"/>
  <c r="BQ14" i="15" s="1"/>
  <c r="CQ14" i="15" s="1"/>
  <c r="BI14" i="15"/>
  <c r="BJ14" i="15" s="1"/>
  <c r="CP14" i="15" s="1"/>
  <c r="BB14" i="15"/>
  <c r="BC14" i="15" s="1"/>
  <c r="CO14" i="15" s="1"/>
  <c r="AU14" i="15"/>
  <c r="AV14" i="15" s="1"/>
  <c r="CN14" i="15" s="1"/>
  <c r="AN14" i="15"/>
  <c r="AO14" i="15" s="1"/>
  <c r="CM14" i="15" s="1"/>
  <c r="AG14" i="15"/>
  <c r="AH14" i="15" s="1"/>
  <c r="CL14" i="15" s="1"/>
  <c r="Z14" i="15"/>
  <c r="AA14" i="15" s="1"/>
  <c r="CK14" i="15" s="1"/>
  <c r="S14" i="15"/>
  <c r="T14" i="15" s="1"/>
  <c r="CJ14" i="15" s="1"/>
  <c r="L14" i="15"/>
  <c r="M14" i="15" s="1"/>
  <c r="CI14" i="15" s="1"/>
  <c r="F14" i="15"/>
  <c r="CH14" i="15" s="1"/>
  <c r="E14" i="15"/>
  <c r="L14" i="4"/>
  <c r="M14" i="4" s="1"/>
  <c r="CI14" i="4" s="1"/>
  <c r="L15" i="4"/>
  <c r="L16" i="4"/>
  <c r="L17" i="4"/>
  <c r="L18" i="4"/>
  <c r="L19" i="4"/>
  <c r="CD44" i="12"/>
  <c r="CE44" i="12" s="1"/>
  <c r="CS44" i="12" s="1"/>
  <c r="L367" i="27" s="1"/>
  <c r="BW44" i="12"/>
  <c r="BX44" i="12" s="1"/>
  <c r="BP44" i="12"/>
  <c r="BQ44" i="12" s="1"/>
  <c r="CQ44" i="12" s="1"/>
  <c r="L306" i="27" s="1"/>
  <c r="BI44" i="12"/>
  <c r="BJ44" i="12" s="1"/>
  <c r="BB44" i="12"/>
  <c r="BC44" i="12" s="1"/>
  <c r="CO44" i="12" s="1"/>
  <c r="L245" i="27" s="1"/>
  <c r="AU44" i="12"/>
  <c r="AV44" i="12" s="1"/>
  <c r="CN44" i="12" s="1"/>
  <c r="L214" i="27" s="1"/>
  <c r="AN44" i="12"/>
  <c r="AO44" i="12" s="1"/>
  <c r="AG44" i="12"/>
  <c r="AH44" i="12" s="1"/>
  <c r="CL44" i="12" s="1"/>
  <c r="Z44" i="12"/>
  <c r="AA44" i="12" s="1"/>
  <c r="S44" i="12"/>
  <c r="T44" i="12" s="1"/>
  <c r="CJ44" i="12" s="1"/>
  <c r="L92" i="27" s="1"/>
  <c r="F44" i="12"/>
  <c r="CH44" i="12" s="1"/>
  <c r="E44" i="12"/>
  <c r="CD43" i="12"/>
  <c r="CE43" i="12" s="1"/>
  <c r="CS43" i="12" s="1"/>
  <c r="L366" i="27" s="1"/>
  <c r="BW43" i="12"/>
  <c r="BX43" i="12" s="1"/>
  <c r="CR43" i="12" s="1"/>
  <c r="BP43" i="12"/>
  <c r="BQ43" i="12" s="1"/>
  <c r="CQ43" i="12" s="1"/>
  <c r="L305" i="27" s="1"/>
  <c r="BI43" i="12"/>
  <c r="BJ43" i="12" s="1"/>
  <c r="CP43" i="12" s="1"/>
  <c r="L275" i="27" s="1"/>
  <c r="BB43" i="12"/>
  <c r="BC43" i="12" s="1"/>
  <c r="CO43" i="12" s="1"/>
  <c r="L244" i="27" s="1"/>
  <c r="AU43" i="12"/>
  <c r="AV43" i="12" s="1"/>
  <c r="CN43" i="12" s="1"/>
  <c r="L213" i="27" s="1"/>
  <c r="AN43" i="12"/>
  <c r="AO43" i="12" s="1"/>
  <c r="CM43" i="12" s="1"/>
  <c r="L183" i="27" s="1"/>
  <c r="AG43" i="12"/>
  <c r="AH43" i="12" s="1"/>
  <c r="CL43" i="12" s="1"/>
  <c r="L152" i="27" s="1"/>
  <c r="Z43" i="12"/>
  <c r="AA43" i="12" s="1"/>
  <c r="CK43" i="12" s="1"/>
  <c r="L122" i="27" s="1"/>
  <c r="S43" i="12"/>
  <c r="T43" i="12" s="1"/>
  <c r="CJ43" i="12" s="1"/>
  <c r="L91" i="27" s="1"/>
  <c r="E43" i="12"/>
  <c r="F43" i="12" s="1"/>
  <c r="CH43" i="12" s="1"/>
  <c r="L31" i="27" s="1"/>
  <c r="CE42" i="12"/>
  <c r="CS42" i="12" s="1"/>
  <c r="CD42" i="12"/>
  <c r="BW42" i="12"/>
  <c r="BX42" i="12" s="1"/>
  <c r="CR42" i="12" s="1"/>
  <c r="L335" i="27" s="1"/>
  <c r="BP42" i="12"/>
  <c r="BQ42" i="12" s="1"/>
  <c r="CQ42" i="12" s="1"/>
  <c r="L304" i="27" s="1"/>
  <c r="BI42" i="12"/>
  <c r="BJ42" i="12" s="1"/>
  <c r="CP42" i="12" s="1"/>
  <c r="L274" i="27" s="1"/>
  <c r="BB42" i="12"/>
  <c r="BC42" i="12" s="1"/>
  <c r="CO42" i="12" s="1"/>
  <c r="L243" i="27" s="1"/>
  <c r="AU42" i="12"/>
  <c r="AV42" i="12" s="1"/>
  <c r="CN42" i="12" s="1"/>
  <c r="L212" i="27" s="1"/>
  <c r="AN42" i="12"/>
  <c r="AO42" i="12" s="1"/>
  <c r="CM42" i="12" s="1"/>
  <c r="L182" i="27" s="1"/>
  <c r="AG42" i="12"/>
  <c r="AH42" i="12" s="1"/>
  <c r="CL42" i="12" s="1"/>
  <c r="L151" i="27" s="1"/>
  <c r="Z42" i="12"/>
  <c r="AA42" i="12" s="1"/>
  <c r="CK42" i="12" s="1"/>
  <c r="L121" i="27" s="1"/>
  <c r="S42" i="12"/>
  <c r="T42" i="12" s="1"/>
  <c r="CJ42" i="12" s="1"/>
  <c r="L90" i="27" s="1"/>
  <c r="E42" i="12"/>
  <c r="F42" i="12" s="1"/>
  <c r="CH42" i="12" s="1"/>
  <c r="L30" i="27" s="1"/>
  <c r="CH41" i="12"/>
  <c r="CD41" i="12"/>
  <c r="CE41" i="12" s="1"/>
  <c r="CS41" i="12" s="1"/>
  <c r="L364" i="27" s="1"/>
  <c r="BW41" i="12"/>
  <c r="BX41" i="12" s="1"/>
  <c r="CR41" i="12" s="1"/>
  <c r="L334" i="27" s="1"/>
  <c r="BP41" i="12"/>
  <c r="BQ41" i="12" s="1"/>
  <c r="CQ41" i="12" s="1"/>
  <c r="L303" i="27" s="1"/>
  <c r="BI41" i="12"/>
  <c r="BJ41" i="12" s="1"/>
  <c r="CP41" i="12" s="1"/>
  <c r="L273" i="27" s="1"/>
  <c r="BB41" i="12"/>
  <c r="BC41" i="12" s="1"/>
  <c r="CO41" i="12" s="1"/>
  <c r="L242" i="27" s="1"/>
  <c r="AU41" i="12"/>
  <c r="AV41" i="12" s="1"/>
  <c r="CN41" i="12" s="1"/>
  <c r="L211" i="27" s="1"/>
  <c r="AN41" i="12"/>
  <c r="AO41" i="12" s="1"/>
  <c r="CM41" i="12" s="1"/>
  <c r="L181" i="27" s="1"/>
  <c r="AG41" i="12"/>
  <c r="AH41" i="12" s="1"/>
  <c r="CL41" i="12" s="1"/>
  <c r="L150" i="27" s="1"/>
  <c r="Z41" i="12"/>
  <c r="AA41" i="12" s="1"/>
  <c r="CK41" i="12" s="1"/>
  <c r="L120" i="27" s="1"/>
  <c r="S41" i="12"/>
  <c r="T41" i="12" s="1"/>
  <c r="CJ41" i="12" s="1"/>
  <c r="L89" i="27" s="1"/>
  <c r="L41" i="12"/>
  <c r="M41" i="12" s="1"/>
  <c r="CI41" i="12" s="1"/>
  <c r="E41" i="12"/>
  <c r="F41" i="12" s="1"/>
  <c r="CH40" i="12"/>
  <c r="CD40" i="12"/>
  <c r="CE40" i="12" s="1"/>
  <c r="CS40" i="12" s="1"/>
  <c r="L363" i="27" s="1"/>
  <c r="BW40" i="12"/>
  <c r="BX40" i="12" s="1"/>
  <c r="CR40" i="12" s="1"/>
  <c r="L333" i="27" s="1"/>
  <c r="BP40" i="12"/>
  <c r="BQ40" i="12" s="1"/>
  <c r="CQ40" i="12" s="1"/>
  <c r="L302" i="27" s="1"/>
  <c r="BI40" i="12"/>
  <c r="BJ40" i="12" s="1"/>
  <c r="CP40" i="12" s="1"/>
  <c r="L272" i="27" s="1"/>
  <c r="BB40" i="12"/>
  <c r="BC40" i="12" s="1"/>
  <c r="CO40" i="12" s="1"/>
  <c r="L241" i="27" s="1"/>
  <c r="AU40" i="12"/>
  <c r="AV40" i="12" s="1"/>
  <c r="CN40" i="12" s="1"/>
  <c r="L210" i="27" s="1"/>
  <c r="AN40" i="12"/>
  <c r="AO40" i="12" s="1"/>
  <c r="CM40" i="12" s="1"/>
  <c r="L180" i="27" s="1"/>
  <c r="AG40" i="12"/>
  <c r="AH40" i="12" s="1"/>
  <c r="CL40" i="12" s="1"/>
  <c r="L149" i="27" s="1"/>
  <c r="Z40" i="12"/>
  <c r="AA40" i="12" s="1"/>
  <c r="CK40" i="12" s="1"/>
  <c r="L119" i="27" s="1"/>
  <c r="S40" i="12"/>
  <c r="T40" i="12" s="1"/>
  <c r="CJ40" i="12" s="1"/>
  <c r="L88" i="27" s="1"/>
  <c r="L40" i="12"/>
  <c r="M40" i="12" s="1"/>
  <c r="CI40" i="12" s="1"/>
  <c r="E40" i="12"/>
  <c r="F40" i="12" s="1"/>
  <c r="CS39" i="12"/>
  <c r="CE39" i="12"/>
  <c r="CD39" i="12"/>
  <c r="BW39" i="12"/>
  <c r="BX39" i="12" s="1"/>
  <c r="CR39" i="12" s="1"/>
  <c r="L332" i="27" s="1"/>
  <c r="BP39" i="12"/>
  <c r="BQ39" i="12" s="1"/>
  <c r="CQ39" i="12" s="1"/>
  <c r="L301" i="27" s="1"/>
  <c r="BI39" i="12"/>
  <c r="BJ39" i="12" s="1"/>
  <c r="CP39" i="12" s="1"/>
  <c r="L271" i="27" s="1"/>
  <c r="BB39" i="12"/>
  <c r="BC39" i="12" s="1"/>
  <c r="CO39" i="12" s="1"/>
  <c r="L240" i="27" s="1"/>
  <c r="AU39" i="12"/>
  <c r="AV39" i="12" s="1"/>
  <c r="CN39" i="12" s="1"/>
  <c r="AN39" i="12"/>
  <c r="AO39" i="12" s="1"/>
  <c r="CM39" i="12" s="1"/>
  <c r="L179" i="27" s="1"/>
  <c r="AG39" i="12"/>
  <c r="AH39" i="12" s="1"/>
  <c r="CL39" i="12" s="1"/>
  <c r="L148" i="27" s="1"/>
  <c r="Z39" i="12"/>
  <c r="AA39" i="12" s="1"/>
  <c r="CK39" i="12" s="1"/>
  <c r="L118" i="27" s="1"/>
  <c r="S39" i="12"/>
  <c r="T39" i="12" s="1"/>
  <c r="CJ39" i="12" s="1"/>
  <c r="L87" i="27" s="1"/>
  <c r="L39" i="12"/>
  <c r="M39" i="12" s="1"/>
  <c r="CI39" i="12" s="1"/>
  <c r="E39" i="12"/>
  <c r="F39" i="12" s="1"/>
  <c r="CH39" i="12" s="1"/>
  <c r="L27" i="27" s="1"/>
  <c r="CE38" i="12"/>
  <c r="CS38" i="12" s="1"/>
  <c r="L361" i="27" s="1"/>
  <c r="CD38" i="12"/>
  <c r="BW38" i="12"/>
  <c r="BX38" i="12" s="1"/>
  <c r="CR38" i="12" s="1"/>
  <c r="L331" i="27" s="1"/>
  <c r="BP38" i="12"/>
  <c r="BQ38" i="12" s="1"/>
  <c r="CQ38" i="12" s="1"/>
  <c r="L300" i="27" s="1"/>
  <c r="BI38" i="12"/>
  <c r="BJ38" i="12" s="1"/>
  <c r="CP38" i="12" s="1"/>
  <c r="L270" i="27" s="1"/>
  <c r="BB38" i="12"/>
  <c r="BC38" i="12" s="1"/>
  <c r="CO38" i="12" s="1"/>
  <c r="L239" i="27" s="1"/>
  <c r="AU38" i="12"/>
  <c r="AV38" i="12" s="1"/>
  <c r="CN38" i="12" s="1"/>
  <c r="AN38" i="12"/>
  <c r="AO38" i="12" s="1"/>
  <c r="CM38" i="12" s="1"/>
  <c r="L178" i="27" s="1"/>
  <c r="AG38" i="12"/>
  <c r="AH38" i="12" s="1"/>
  <c r="CL38" i="12" s="1"/>
  <c r="L147" i="27" s="1"/>
  <c r="Z38" i="12"/>
  <c r="AA38" i="12" s="1"/>
  <c r="CK38" i="12" s="1"/>
  <c r="L117" i="27" s="1"/>
  <c r="S38" i="12"/>
  <c r="T38" i="12" s="1"/>
  <c r="CJ38" i="12" s="1"/>
  <c r="L86" i="27" s="1"/>
  <c r="L38" i="12"/>
  <c r="M38" i="12" s="1"/>
  <c r="CI38" i="12" s="1"/>
  <c r="E38" i="12"/>
  <c r="F38" i="12" s="1"/>
  <c r="CH38" i="12" s="1"/>
  <c r="L26" i="27" s="1"/>
  <c r="CH37" i="12"/>
  <c r="CE37" i="12"/>
  <c r="CS37" i="12" s="1"/>
  <c r="L360" i="27" s="1"/>
  <c r="CD37" i="12"/>
  <c r="BW37" i="12"/>
  <c r="BX37" i="12" s="1"/>
  <c r="CR37" i="12" s="1"/>
  <c r="L330" i="27" s="1"/>
  <c r="BP37" i="12"/>
  <c r="BQ37" i="12" s="1"/>
  <c r="CQ37" i="12" s="1"/>
  <c r="L299" i="27" s="1"/>
  <c r="BI37" i="12"/>
  <c r="BJ37" i="12" s="1"/>
  <c r="CP37" i="12" s="1"/>
  <c r="L269" i="27" s="1"/>
  <c r="BB37" i="12"/>
  <c r="BC37" i="12" s="1"/>
  <c r="CO37" i="12" s="1"/>
  <c r="L238" i="27" s="1"/>
  <c r="AU37" i="12"/>
  <c r="AV37" i="12" s="1"/>
  <c r="CN37" i="12" s="1"/>
  <c r="AN37" i="12"/>
  <c r="AO37" i="12" s="1"/>
  <c r="CM37" i="12" s="1"/>
  <c r="L177" i="27" s="1"/>
  <c r="AG37" i="12"/>
  <c r="AH37" i="12" s="1"/>
  <c r="CL37" i="12" s="1"/>
  <c r="L146" i="27" s="1"/>
  <c r="Z37" i="12"/>
  <c r="AA37" i="12" s="1"/>
  <c r="CK37" i="12" s="1"/>
  <c r="L116" i="27" s="1"/>
  <c r="S37" i="12"/>
  <c r="T37" i="12" s="1"/>
  <c r="CJ37" i="12" s="1"/>
  <c r="L85" i="27" s="1"/>
  <c r="L37" i="12"/>
  <c r="M37" i="12" s="1"/>
  <c r="CI37" i="12" s="1"/>
  <c r="E37" i="12"/>
  <c r="F37" i="12" s="1"/>
  <c r="CH36" i="12"/>
  <c r="CD36" i="12"/>
  <c r="CE36" i="12" s="1"/>
  <c r="CS36" i="12" s="1"/>
  <c r="L359" i="27" s="1"/>
  <c r="BW36" i="12"/>
  <c r="BX36" i="12" s="1"/>
  <c r="CR36" i="12" s="1"/>
  <c r="L329" i="27" s="1"/>
  <c r="BQ36" i="12"/>
  <c r="CQ36" i="12" s="1"/>
  <c r="L298" i="27" s="1"/>
  <c r="BP36" i="12"/>
  <c r="BI36" i="12"/>
  <c r="BJ36" i="12" s="1"/>
  <c r="CP36" i="12" s="1"/>
  <c r="L268" i="27" s="1"/>
  <c r="BB36" i="12"/>
  <c r="BC36" i="12" s="1"/>
  <c r="CO36" i="12" s="1"/>
  <c r="L237" i="27" s="1"/>
  <c r="AU36" i="12"/>
  <c r="AV36" i="12" s="1"/>
  <c r="CN36" i="12" s="1"/>
  <c r="AN36" i="12"/>
  <c r="AO36" i="12" s="1"/>
  <c r="CM36" i="12" s="1"/>
  <c r="L176" i="27" s="1"/>
  <c r="AG36" i="12"/>
  <c r="AH36" i="12" s="1"/>
  <c r="CL36" i="12" s="1"/>
  <c r="L145" i="27" s="1"/>
  <c r="Z36" i="12"/>
  <c r="AA36" i="12" s="1"/>
  <c r="CK36" i="12" s="1"/>
  <c r="L115" i="27" s="1"/>
  <c r="S36" i="12"/>
  <c r="T36" i="12" s="1"/>
  <c r="CJ36" i="12" s="1"/>
  <c r="L84" i="27" s="1"/>
  <c r="L36" i="12"/>
  <c r="M36" i="12" s="1"/>
  <c r="CI36" i="12" s="1"/>
  <c r="E36" i="12"/>
  <c r="F36" i="12" s="1"/>
  <c r="CS35" i="12"/>
  <c r="CE35" i="12"/>
  <c r="CD35" i="12"/>
  <c r="BW35" i="12"/>
  <c r="BX35" i="12" s="1"/>
  <c r="CR35" i="12" s="1"/>
  <c r="L328" i="27" s="1"/>
  <c r="BQ35" i="12"/>
  <c r="CQ35" i="12" s="1"/>
  <c r="L297" i="27" s="1"/>
  <c r="BP35" i="12"/>
  <c r="BI35" i="12"/>
  <c r="BJ35" i="12" s="1"/>
  <c r="CP35" i="12" s="1"/>
  <c r="L267" i="27" s="1"/>
  <c r="BB35" i="12"/>
  <c r="BC35" i="12" s="1"/>
  <c r="CO35" i="12" s="1"/>
  <c r="L236" i="27" s="1"/>
  <c r="AU35" i="12"/>
  <c r="AV35" i="12" s="1"/>
  <c r="CN35" i="12" s="1"/>
  <c r="AN35" i="12"/>
  <c r="AO35" i="12" s="1"/>
  <c r="CM35" i="12" s="1"/>
  <c r="L175" i="27" s="1"/>
  <c r="AG35" i="12"/>
  <c r="AH35" i="12" s="1"/>
  <c r="CL35" i="12" s="1"/>
  <c r="L144" i="27" s="1"/>
  <c r="AA35" i="12"/>
  <c r="CK35" i="12" s="1"/>
  <c r="L114" i="27" s="1"/>
  <c r="Z35" i="12"/>
  <c r="S35" i="12"/>
  <c r="T35" i="12" s="1"/>
  <c r="CJ35" i="12" s="1"/>
  <c r="L83" i="27" s="1"/>
  <c r="L35" i="12"/>
  <c r="M35" i="12" s="1"/>
  <c r="CI35" i="12" s="1"/>
  <c r="E35" i="12"/>
  <c r="F35" i="12" s="1"/>
  <c r="CH35" i="12" s="1"/>
  <c r="L23" i="27" s="1"/>
  <c r="CE34" i="12"/>
  <c r="CS34" i="12" s="1"/>
  <c r="L357" i="27" s="1"/>
  <c r="CD34" i="12"/>
  <c r="BW34" i="12"/>
  <c r="BX34" i="12" s="1"/>
  <c r="CR34" i="12" s="1"/>
  <c r="L327" i="27" s="1"/>
  <c r="BP34" i="12"/>
  <c r="BQ34" i="12" s="1"/>
  <c r="CQ34" i="12" s="1"/>
  <c r="L296" i="27" s="1"/>
  <c r="BI34" i="12"/>
  <c r="BJ34" i="12" s="1"/>
  <c r="CP34" i="12" s="1"/>
  <c r="L266" i="27" s="1"/>
  <c r="BB34" i="12"/>
  <c r="BC34" i="12" s="1"/>
  <c r="CO34" i="12" s="1"/>
  <c r="L235" i="27" s="1"/>
  <c r="AU34" i="12"/>
  <c r="AV34" i="12" s="1"/>
  <c r="CN34" i="12" s="1"/>
  <c r="L204" i="27" s="1"/>
  <c r="AN34" i="12"/>
  <c r="AO34" i="12" s="1"/>
  <c r="CM34" i="12" s="1"/>
  <c r="L174" i="27" s="1"/>
  <c r="AG34" i="12"/>
  <c r="AH34" i="12" s="1"/>
  <c r="CL34" i="12" s="1"/>
  <c r="L143" i="27" s="1"/>
  <c r="Z34" i="12"/>
  <c r="AA34" i="12" s="1"/>
  <c r="CK34" i="12" s="1"/>
  <c r="L113" i="27" s="1"/>
  <c r="S34" i="12"/>
  <c r="T34" i="12" s="1"/>
  <c r="CJ34" i="12" s="1"/>
  <c r="L82" i="27" s="1"/>
  <c r="L34" i="12"/>
  <c r="M34" i="12" s="1"/>
  <c r="CI34" i="12" s="1"/>
  <c r="E34" i="12"/>
  <c r="F34" i="12" s="1"/>
  <c r="CH34" i="12" s="1"/>
  <c r="L22" i="27" s="1"/>
  <c r="CH33" i="12"/>
  <c r="CE33" i="12"/>
  <c r="CS33" i="12" s="1"/>
  <c r="L356" i="27" s="1"/>
  <c r="CD33" i="12"/>
  <c r="BW33" i="12"/>
  <c r="BX33" i="12" s="1"/>
  <c r="CR33" i="12" s="1"/>
  <c r="L326" i="27" s="1"/>
  <c r="BP33" i="12"/>
  <c r="BQ33" i="12" s="1"/>
  <c r="CQ33" i="12" s="1"/>
  <c r="L295" i="27" s="1"/>
  <c r="BI33" i="12"/>
  <c r="BJ33" i="12" s="1"/>
  <c r="CP33" i="12" s="1"/>
  <c r="L265" i="27" s="1"/>
  <c r="BB33" i="12"/>
  <c r="BC33" i="12" s="1"/>
  <c r="CO33" i="12" s="1"/>
  <c r="L234" i="27" s="1"/>
  <c r="AU33" i="12"/>
  <c r="AV33" i="12" s="1"/>
  <c r="CN33" i="12" s="1"/>
  <c r="AN33" i="12"/>
  <c r="AO33" i="12" s="1"/>
  <c r="CM33" i="12" s="1"/>
  <c r="L173" i="27" s="1"/>
  <c r="AG33" i="12"/>
  <c r="AH33" i="12" s="1"/>
  <c r="CL33" i="12" s="1"/>
  <c r="L142" i="27" s="1"/>
  <c r="Z33" i="12"/>
  <c r="AA33" i="12" s="1"/>
  <c r="CK33" i="12" s="1"/>
  <c r="L112" i="27" s="1"/>
  <c r="S33" i="12"/>
  <c r="T33" i="12" s="1"/>
  <c r="CJ33" i="12" s="1"/>
  <c r="L81" i="27" s="1"/>
  <c r="L33" i="12"/>
  <c r="M33" i="12" s="1"/>
  <c r="CI33" i="12" s="1"/>
  <c r="E33" i="12"/>
  <c r="F33" i="12" s="1"/>
  <c r="CH32" i="12"/>
  <c r="CD32" i="12"/>
  <c r="CE32" i="12" s="1"/>
  <c r="CS32" i="12" s="1"/>
  <c r="L355" i="27" s="1"/>
  <c r="BW32" i="12"/>
  <c r="BX32" i="12" s="1"/>
  <c r="CR32" i="12" s="1"/>
  <c r="L325" i="27" s="1"/>
  <c r="BP32" i="12"/>
  <c r="BQ32" i="12" s="1"/>
  <c r="CQ32" i="12" s="1"/>
  <c r="L294" i="27" s="1"/>
  <c r="BI32" i="12"/>
  <c r="BJ32" i="12" s="1"/>
  <c r="CP32" i="12" s="1"/>
  <c r="L264" i="27" s="1"/>
  <c r="BB32" i="12"/>
  <c r="BC32" i="12" s="1"/>
  <c r="CO32" i="12" s="1"/>
  <c r="L233" i="27" s="1"/>
  <c r="AU32" i="12"/>
  <c r="AV32" i="12" s="1"/>
  <c r="CN32" i="12" s="1"/>
  <c r="L202" i="27" s="1"/>
  <c r="AN32" i="12"/>
  <c r="AO32" i="12" s="1"/>
  <c r="CM32" i="12" s="1"/>
  <c r="L172" i="27" s="1"/>
  <c r="AG32" i="12"/>
  <c r="AH32" i="12" s="1"/>
  <c r="CL32" i="12" s="1"/>
  <c r="L141" i="27" s="1"/>
  <c r="Z32" i="12"/>
  <c r="AA32" i="12" s="1"/>
  <c r="CK32" i="12" s="1"/>
  <c r="L111" i="27" s="1"/>
  <c r="S32" i="12"/>
  <c r="T32" i="12" s="1"/>
  <c r="CJ32" i="12" s="1"/>
  <c r="L80" i="27" s="1"/>
  <c r="L32" i="12"/>
  <c r="M32" i="12" s="1"/>
  <c r="CI32" i="12" s="1"/>
  <c r="E32" i="12"/>
  <c r="F32" i="12" s="1"/>
  <c r="CS31" i="12"/>
  <c r="CE31" i="12"/>
  <c r="CD31" i="12"/>
  <c r="BW31" i="12"/>
  <c r="BX31" i="12" s="1"/>
  <c r="CR31" i="12" s="1"/>
  <c r="L324" i="27" s="1"/>
  <c r="BP31" i="12"/>
  <c r="BQ31" i="12" s="1"/>
  <c r="CQ31" i="12" s="1"/>
  <c r="L293" i="27" s="1"/>
  <c r="BI31" i="12"/>
  <c r="BJ31" i="12" s="1"/>
  <c r="CP31" i="12" s="1"/>
  <c r="L263" i="27" s="1"/>
  <c r="BB31" i="12"/>
  <c r="BC31" i="12" s="1"/>
  <c r="CO31" i="12" s="1"/>
  <c r="L232" i="27" s="1"/>
  <c r="AU31" i="12"/>
  <c r="AV31" i="12" s="1"/>
  <c r="CN31" i="12" s="1"/>
  <c r="L201" i="27" s="1"/>
  <c r="AN31" i="12"/>
  <c r="AO31" i="12" s="1"/>
  <c r="CM31" i="12" s="1"/>
  <c r="L171" i="27" s="1"/>
  <c r="AG31" i="12"/>
  <c r="AH31" i="12" s="1"/>
  <c r="CL31" i="12" s="1"/>
  <c r="L140" i="27" s="1"/>
  <c r="Z31" i="12"/>
  <c r="AA31" i="12" s="1"/>
  <c r="CK31" i="12" s="1"/>
  <c r="L110" i="27" s="1"/>
  <c r="S31" i="12"/>
  <c r="T31" i="12" s="1"/>
  <c r="CJ31" i="12" s="1"/>
  <c r="L79" i="27" s="1"/>
  <c r="L31" i="12"/>
  <c r="M31" i="12" s="1"/>
  <c r="CI31" i="12" s="1"/>
  <c r="E31" i="12"/>
  <c r="F31" i="12" s="1"/>
  <c r="CH31" i="12" s="1"/>
  <c r="L19" i="27" s="1"/>
  <c r="CE30" i="12"/>
  <c r="CS30" i="12" s="1"/>
  <c r="L353" i="27" s="1"/>
  <c r="CD30" i="12"/>
  <c r="BW30" i="12"/>
  <c r="BX30" i="12" s="1"/>
  <c r="CR30" i="12" s="1"/>
  <c r="L323" i="27" s="1"/>
  <c r="BP30" i="12"/>
  <c r="BQ30" i="12" s="1"/>
  <c r="CQ30" i="12" s="1"/>
  <c r="L292" i="27" s="1"/>
  <c r="BI30" i="12"/>
  <c r="BJ30" i="12" s="1"/>
  <c r="CP30" i="12" s="1"/>
  <c r="L262" i="27" s="1"/>
  <c r="BB30" i="12"/>
  <c r="BC30" i="12" s="1"/>
  <c r="CO30" i="12" s="1"/>
  <c r="L231" i="27" s="1"/>
  <c r="AU30" i="12"/>
  <c r="AV30" i="12" s="1"/>
  <c r="CN30" i="12" s="1"/>
  <c r="AN30" i="12"/>
  <c r="AO30" i="12" s="1"/>
  <c r="CM30" i="12" s="1"/>
  <c r="L170" i="27" s="1"/>
  <c r="AG30" i="12"/>
  <c r="AH30" i="12" s="1"/>
  <c r="CL30" i="12" s="1"/>
  <c r="L139" i="27" s="1"/>
  <c r="Z30" i="12"/>
  <c r="AA30" i="12" s="1"/>
  <c r="CK30" i="12" s="1"/>
  <c r="L109" i="27" s="1"/>
  <c r="S30" i="12"/>
  <c r="T30" i="12" s="1"/>
  <c r="CJ30" i="12" s="1"/>
  <c r="L78" i="27" s="1"/>
  <c r="L30" i="12"/>
  <c r="M30" i="12" s="1"/>
  <c r="CI30" i="12" s="1"/>
  <c r="E30" i="12"/>
  <c r="F30" i="12" s="1"/>
  <c r="CH30" i="12" s="1"/>
  <c r="L18" i="27" s="1"/>
  <c r="CH29" i="12"/>
  <c r="CE29" i="12"/>
  <c r="CS29" i="12" s="1"/>
  <c r="L352" i="27" s="1"/>
  <c r="CD29" i="12"/>
  <c r="BW29" i="12"/>
  <c r="BX29" i="12" s="1"/>
  <c r="CR29" i="12" s="1"/>
  <c r="L322" i="27" s="1"/>
  <c r="BP29" i="12"/>
  <c r="BQ29" i="12" s="1"/>
  <c r="CQ29" i="12" s="1"/>
  <c r="L291" i="27" s="1"/>
  <c r="BI29" i="12"/>
  <c r="BJ29" i="12" s="1"/>
  <c r="CP29" i="12" s="1"/>
  <c r="L261" i="27" s="1"/>
  <c r="BB29" i="12"/>
  <c r="BC29" i="12" s="1"/>
  <c r="CO29" i="12" s="1"/>
  <c r="L230" i="27" s="1"/>
  <c r="AU29" i="12"/>
  <c r="AV29" i="12" s="1"/>
  <c r="CN29" i="12" s="1"/>
  <c r="AN29" i="12"/>
  <c r="AO29" i="12" s="1"/>
  <c r="CM29" i="12" s="1"/>
  <c r="L169" i="27" s="1"/>
  <c r="AG29" i="12"/>
  <c r="AH29" i="12" s="1"/>
  <c r="CL29" i="12" s="1"/>
  <c r="L138" i="27" s="1"/>
  <c r="Z29" i="12"/>
  <c r="AA29" i="12" s="1"/>
  <c r="CK29" i="12" s="1"/>
  <c r="L108" i="27" s="1"/>
  <c r="S29" i="12"/>
  <c r="T29" i="12" s="1"/>
  <c r="CJ29" i="12" s="1"/>
  <c r="L77" i="27" s="1"/>
  <c r="L29" i="12"/>
  <c r="M29" i="12" s="1"/>
  <c r="CI29" i="12" s="1"/>
  <c r="E29" i="12"/>
  <c r="F29" i="12" s="1"/>
  <c r="CH28" i="12"/>
  <c r="CD28" i="12"/>
  <c r="CE28" i="12" s="1"/>
  <c r="CS28" i="12" s="1"/>
  <c r="L351" i="27" s="1"/>
  <c r="BW28" i="12"/>
  <c r="BX28" i="12" s="1"/>
  <c r="CR28" i="12" s="1"/>
  <c r="L321" i="27" s="1"/>
  <c r="BP28" i="12"/>
  <c r="BQ28" i="12" s="1"/>
  <c r="CQ28" i="12" s="1"/>
  <c r="L290" i="27" s="1"/>
  <c r="BI28" i="12"/>
  <c r="BJ28" i="12" s="1"/>
  <c r="CP28" i="12" s="1"/>
  <c r="L260" i="27" s="1"/>
  <c r="BB28" i="12"/>
  <c r="BC28" i="12" s="1"/>
  <c r="CO28" i="12" s="1"/>
  <c r="L229" i="27" s="1"/>
  <c r="AU28" i="12"/>
  <c r="AV28" i="12" s="1"/>
  <c r="CN28" i="12" s="1"/>
  <c r="AN28" i="12"/>
  <c r="AO28" i="12" s="1"/>
  <c r="CM28" i="12" s="1"/>
  <c r="L168" i="27" s="1"/>
  <c r="AG28" i="12"/>
  <c r="AH28" i="12" s="1"/>
  <c r="CL28" i="12" s="1"/>
  <c r="L137" i="27" s="1"/>
  <c r="Z28" i="12"/>
  <c r="AA28" i="12" s="1"/>
  <c r="CK28" i="12" s="1"/>
  <c r="L107" i="27" s="1"/>
  <c r="S28" i="12"/>
  <c r="T28" i="12" s="1"/>
  <c r="CJ28" i="12" s="1"/>
  <c r="L76" i="27" s="1"/>
  <c r="L28" i="12"/>
  <c r="M28" i="12" s="1"/>
  <c r="CI28" i="12" s="1"/>
  <c r="E28" i="12"/>
  <c r="F28" i="12" s="1"/>
  <c r="CE27" i="12"/>
  <c r="CS27" i="12" s="1"/>
  <c r="L350" i="27" s="1"/>
  <c r="CD27" i="12"/>
  <c r="BW27" i="12"/>
  <c r="BX27" i="12" s="1"/>
  <c r="CR27" i="12" s="1"/>
  <c r="L320" i="27" s="1"/>
  <c r="BP27" i="12"/>
  <c r="BQ27" i="12" s="1"/>
  <c r="CQ27" i="12" s="1"/>
  <c r="L289" i="27" s="1"/>
  <c r="BI27" i="12"/>
  <c r="BJ27" i="12" s="1"/>
  <c r="CP27" i="12" s="1"/>
  <c r="L259" i="27" s="1"/>
  <c r="BB27" i="12"/>
  <c r="BC27" i="12" s="1"/>
  <c r="CO27" i="12" s="1"/>
  <c r="L228" i="27" s="1"/>
  <c r="AU27" i="12"/>
  <c r="AV27" i="12" s="1"/>
  <c r="CN27" i="12" s="1"/>
  <c r="AN27" i="12"/>
  <c r="AO27" i="12" s="1"/>
  <c r="CM27" i="12" s="1"/>
  <c r="L167" i="27" s="1"/>
  <c r="AG27" i="12"/>
  <c r="AH27" i="12" s="1"/>
  <c r="CL27" i="12" s="1"/>
  <c r="L136" i="27" s="1"/>
  <c r="AA27" i="12"/>
  <c r="CK27" i="12" s="1"/>
  <c r="L106" i="27" s="1"/>
  <c r="Z27" i="12"/>
  <c r="S27" i="12"/>
  <c r="T27" i="12" s="1"/>
  <c r="CJ27" i="12" s="1"/>
  <c r="L75" i="27" s="1"/>
  <c r="L27" i="12"/>
  <c r="M27" i="12" s="1"/>
  <c r="CI27" i="12" s="1"/>
  <c r="E27" i="12"/>
  <c r="F27" i="12" s="1"/>
  <c r="CH27" i="12" s="1"/>
  <c r="L15" i="27" s="1"/>
  <c r="CE26" i="12"/>
  <c r="CS26" i="12" s="1"/>
  <c r="L349" i="27" s="1"/>
  <c r="CD26" i="12"/>
  <c r="BW26" i="12"/>
  <c r="BX26" i="12" s="1"/>
  <c r="CR26" i="12" s="1"/>
  <c r="L319" i="27" s="1"/>
  <c r="BP26" i="12"/>
  <c r="BQ26" i="12" s="1"/>
  <c r="CQ26" i="12" s="1"/>
  <c r="L288" i="27" s="1"/>
  <c r="BI26" i="12"/>
  <c r="BJ26" i="12" s="1"/>
  <c r="CP26" i="12" s="1"/>
  <c r="L258" i="27" s="1"/>
  <c r="BB26" i="12"/>
  <c r="BC26" i="12" s="1"/>
  <c r="CO26" i="12" s="1"/>
  <c r="L227" i="27" s="1"/>
  <c r="AU26" i="12"/>
  <c r="AV26" i="12" s="1"/>
  <c r="CN26" i="12" s="1"/>
  <c r="L196" i="27" s="1"/>
  <c r="AN26" i="12"/>
  <c r="AO26" i="12" s="1"/>
  <c r="CM26" i="12" s="1"/>
  <c r="L166" i="27" s="1"/>
  <c r="AG26" i="12"/>
  <c r="AH26" i="12" s="1"/>
  <c r="CL26" i="12" s="1"/>
  <c r="L135" i="27" s="1"/>
  <c r="Z26" i="12"/>
  <c r="AA26" i="12" s="1"/>
  <c r="CK26" i="12" s="1"/>
  <c r="L105" i="27" s="1"/>
  <c r="S26" i="12"/>
  <c r="T26" i="12" s="1"/>
  <c r="CJ26" i="12" s="1"/>
  <c r="L74" i="27" s="1"/>
  <c r="L26" i="12"/>
  <c r="M26" i="12" s="1"/>
  <c r="CI26" i="12" s="1"/>
  <c r="E26" i="12"/>
  <c r="F26" i="12" s="1"/>
  <c r="CH26" i="12" s="1"/>
  <c r="L14" i="27" s="1"/>
  <c r="CH25" i="12"/>
  <c r="CE25" i="12"/>
  <c r="CS25" i="12" s="1"/>
  <c r="L348" i="27" s="1"/>
  <c r="CD25" i="12"/>
  <c r="BW25" i="12"/>
  <c r="BX25" i="12" s="1"/>
  <c r="CR25" i="12" s="1"/>
  <c r="L318" i="27" s="1"/>
  <c r="BP25" i="12"/>
  <c r="BQ25" i="12" s="1"/>
  <c r="CQ25" i="12" s="1"/>
  <c r="L287" i="27" s="1"/>
  <c r="BI25" i="12"/>
  <c r="BJ25" i="12" s="1"/>
  <c r="CP25" i="12" s="1"/>
  <c r="L257" i="27" s="1"/>
  <c r="BB25" i="12"/>
  <c r="BC25" i="12" s="1"/>
  <c r="CO25" i="12" s="1"/>
  <c r="L226" i="27" s="1"/>
  <c r="AU25" i="12"/>
  <c r="AV25" i="12" s="1"/>
  <c r="CN25" i="12" s="1"/>
  <c r="L195" i="27" s="1"/>
  <c r="AN25" i="12"/>
  <c r="AO25" i="12" s="1"/>
  <c r="CM25" i="12" s="1"/>
  <c r="L165" i="27" s="1"/>
  <c r="AG25" i="12"/>
  <c r="AH25" i="12" s="1"/>
  <c r="CL25" i="12" s="1"/>
  <c r="L134" i="27" s="1"/>
  <c r="Z25" i="12"/>
  <c r="AA25" i="12" s="1"/>
  <c r="CK25" i="12" s="1"/>
  <c r="L104" i="27" s="1"/>
  <c r="S25" i="12"/>
  <c r="T25" i="12" s="1"/>
  <c r="CJ25" i="12" s="1"/>
  <c r="L73" i="27" s="1"/>
  <c r="L25" i="12"/>
  <c r="M25" i="12" s="1"/>
  <c r="CI25" i="12" s="1"/>
  <c r="E25" i="12"/>
  <c r="F25" i="12" s="1"/>
  <c r="CH24" i="12"/>
  <c r="CE24" i="12"/>
  <c r="CS24" i="12" s="1"/>
  <c r="L347" i="27" s="1"/>
  <c r="CD24" i="12"/>
  <c r="BW24" i="12"/>
  <c r="BX24" i="12" s="1"/>
  <c r="CR24" i="12" s="1"/>
  <c r="L317" i="27" s="1"/>
  <c r="BP24" i="12"/>
  <c r="BQ24" i="12" s="1"/>
  <c r="CQ24" i="12" s="1"/>
  <c r="L286" i="27" s="1"/>
  <c r="BI24" i="12"/>
  <c r="BJ24" i="12" s="1"/>
  <c r="CP24" i="12" s="1"/>
  <c r="L256" i="27" s="1"/>
  <c r="BB24" i="12"/>
  <c r="BC24" i="12" s="1"/>
  <c r="CO24" i="12" s="1"/>
  <c r="L225" i="27" s="1"/>
  <c r="AU24" i="12"/>
  <c r="AV24" i="12" s="1"/>
  <c r="CN24" i="12" s="1"/>
  <c r="L194" i="27" s="1"/>
  <c r="AN24" i="12"/>
  <c r="AO24" i="12" s="1"/>
  <c r="CM24" i="12" s="1"/>
  <c r="L164" i="27" s="1"/>
  <c r="AG24" i="12"/>
  <c r="AH24" i="12" s="1"/>
  <c r="CL24" i="12" s="1"/>
  <c r="L133" i="27" s="1"/>
  <c r="Z24" i="12"/>
  <c r="AA24" i="12" s="1"/>
  <c r="CK24" i="12" s="1"/>
  <c r="L103" i="27" s="1"/>
  <c r="S24" i="12"/>
  <c r="T24" i="12" s="1"/>
  <c r="CJ24" i="12" s="1"/>
  <c r="L72" i="27" s="1"/>
  <c r="L24" i="12"/>
  <c r="M24" i="12" s="1"/>
  <c r="CI24" i="12" s="1"/>
  <c r="E24" i="12"/>
  <c r="F24" i="12" s="1"/>
  <c r="CD23" i="12"/>
  <c r="CE23" i="12" s="1"/>
  <c r="CS23" i="12" s="1"/>
  <c r="L346" i="27" s="1"/>
  <c r="BW23" i="12"/>
  <c r="BX23" i="12" s="1"/>
  <c r="CR23" i="12" s="1"/>
  <c r="L316" i="27" s="1"/>
  <c r="BP23" i="12"/>
  <c r="BQ23" i="12" s="1"/>
  <c r="CQ23" i="12" s="1"/>
  <c r="L285" i="27" s="1"/>
  <c r="BI23" i="12"/>
  <c r="BJ23" i="12" s="1"/>
  <c r="CP23" i="12" s="1"/>
  <c r="L255" i="27" s="1"/>
  <c r="BB23" i="12"/>
  <c r="BC23" i="12" s="1"/>
  <c r="CO23" i="12" s="1"/>
  <c r="L224" i="27" s="1"/>
  <c r="AU23" i="12"/>
  <c r="AV23" i="12" s="1"/>
  <c r="CN23" i="12" s="1"/>
  <c r="L193" i="27" s="1"/>
  <c r="AN23" i="12"/>
  <c r="AO23" i="12" s="1"/>
  <c r="CM23" i="12" s="1"/>
  <c r="L163" i="27" s="1"/>
  <c r="AG23" i="12"/>
  <c r="AH23" i="12" s="1"/>
  <c r="CL23" i="12" s="1"/>
  <c r="L132" i="27" s="1"/>
  <c r="Z23" i="12"/>
  <c r="AA23" i="12" s="1"/>
  <c r="CK23" i="12" s="1"/>
  <c r="L102" i="27" s="1"/>
  <c r="S23" i="12"/>
  <c r="T23" i="12" s="1"/>
  <c r="CJ23" i="12" s="1"/>
  <c r="L71" i="27" s="1"/>
  <c r="L23" i="12"/>
  <c r="M23" i="12" s="1"/>
  <c r="CI23" i="12" s="1"/>
  <c r="E23" i="12"/>
  <c r="F23" i="12" s="1"/>
  <c r="CH23" i="12" s="1"/>
  <c r="L11" i="27" s="1"/>
  <c r="CS22" i="12"/>
  <c r="CH22" i="12"/>
  <c r="CE22" i="12"/>
  <c r="CD22" i="12"/>
  <c r="BW22" i="12"/>
  <c r="BX22" i="12" s="1"/>
  <c r="CR22" i="12" s="1"/>
  <c r="L315" i="27" s="1"/>
  <c r="BP22" i="12"/>
  <c r="BQ22" i="12" s="1"/>
  <c r="CQ22" i="12" s="1"/>
  <c r="L284" i="27" s="1"/>
  <c r="BI22" i="12"/>
  <c r="BJ22" i="12" s="1"/>
  <c r="CP22" i="12" s="1"/>
  <c r="L254" i="27" s="1"/>
  <c r="BB22" i="12"/>
  <c r="BC22" i="12" s="1"/>
  <c r="CO22" i="12" s="1"/>
  <c r="L223" i="27" s="1"/>
  <c r="AU22" i="12"/>
  <c r="AV22" i="12" s="1"/>
  <c r="CN22" i="12" s="1"/>
  <c r="L192" i="27" s="1"/>
  <c r="AN22" i="12"/>
  <c r="AO22" i="12" s="1"/>
  <c r="CM22" i="12" s="1"/>
  <c r="L162" i="27" s="1"/>
  <c r="AG22" i="12"/>
  <c r="AH22" i="12" s="1"/>
  <c r="CL22" i="12" s="1"/>
  <c r="L131" i="27" s="1"/>
  <c r="Z22" i="12"/>
  <c r="AA22" i="12" s="1"/>
  <c r="CK22" i="12" s="1"/>
  <c r="L101" i="27" s="1"/>
  <c r="S22" i="12"/>
  <c r="T22" i="12" s="1"/>
  <c r="CJ22" i="12" s="1"/>
  <c r="L70" i="27" s="1"/>
  <c r="L22" i="12"/>
  <c r="M22" i="12" s="1"/>
  <c r="CI22" i="12" s="1"/>
  <c r="E22" i="12"/>
  <c r="F22" i="12" s="1"/>
  <c r="CH21" i="12"/>
  <c r="CD21" i="12"/>
  <c r="CE21" i="12" s="1"/>
  <c r="CS21" i="12" s="1"/>
  <c r="L344" i="27" s="1"/>
  <c r="BW21" i="12"/>
  <c r="BX21" i="12" s="1"/>
  <c r="CR21" i="12" s="1"/>
  <c r="L314" i="27" s="1"/>
  <c r="BP21" i="12"/>
  <c r="BQ21" i="12" s="1"/>
  <c r="CQ21" i="12" s="1"/>
  <c r="L283" i="27" s="1"/>
  <c r="BI21" i="12"/>
  <c r="BJ21" i="12" s="1"/>
  <c r="CP21" i="12" s="1"/>
  <c r="L253" i="27" s="1"/>
  <c r="BB21" i="12"/>
  <c r="BC21" i="12" s="1"/>
  <c r="CO21" i="12" s="1"/>
  <c r="L222" i="27" s="1"/>
  <c r="AU21" i="12"/>
  <c r="AV21" i="12" s="1"/>
  <c r="CN21" i="12" s="1"/>
  <c r="L191" i="27" s="1"/>
  <c r="AN21" i="12"/>
  <c r="AO21" i="12" s="1"/>
  <c r="CM21" i="12" s="1"/>
  <c r="L161" i="27" s="1"/>
  <c r="AG21" i="12"/>
  <c r="AH21" i="12" s="1"/>
  <c r="CL21" i="12" s="1"/>
  <c r="L130" i="27" s="1"/>
  <c r="Z21" i="12"/>
  <c r="AA21" i="12" s="1"/>
  <c r="CK21" i="12" s="1"/>
  <c r="L100" i="27" s="1"/>
  <c r="S21" i="12"/>
  <c r="T21" i="12" s="1"/>
  <c r="CJ21" i="12" s="1"/>
  <c r="L69" i="27" s="1"/>
  <c r="L21" i="12"/>
  <c r="M21" i="12" s="1"/>
  <c r="CI21" i="12" s="1"/>
  <c r="E21" i="12"/>
  <c r="F21" i="12" s="1"/>
  <c r="CH20" i="12"/>
  <c r="CD20" i="12"/>
  <c r="CE20" i="12" s="1"/>
  <c r="CS20" i="12" s="1"/>
  <c r="L343" i="27" s="1"/>
  <c r="BW20" i="12"/>
  <c r="BX20" i="12" s="1"/>
  <c r="CR20" i="12" s="1"/>
  <c r="L313" i="27" s="1"/>
  <c r="BP20" i="12"/>
  <c r="BQ20" i="12" s="1"/>
  <c r="CQ20" i="12" s="1"/>
  <c r="L282" i="27" s="1"/>
  <c r="BI20" i="12"/>
  <c r="BJ20" i="12" s="1"/>
  <c r="CP20" i="12" s="1"/>
  <c r="L252" i="27" s="1"/>
  <c r="BB20" i="12"/>
  <c r="BC20" i="12" s="1"/>
  <c r="CO20" i="12" s="1"/>
  <c r="L221" i="27" s="1"/>
  <c r="AU20" i="12"/>
  <c r="AV20" i="12" s="1"/>
  <c r="CN20" i="12" s="1"/>
  <c r="L190" i="27" s="1"/>
  <c r="AN20" i="12"/>
  <c r="AO20" i="12" s="1"/>
  <c r="CM20" i="12" s="1"/>
  <c r="L160" i="27" s="1"/>
  <c r="AG20" i="12"/>
  <c r="AH20" i="12" s="1"/>
  <c r="CL20" i="12" s="1"/>
  <c r="L129" i="27" s="1"/>
  <c r="Z20" i="12"/>
  <c r="AA20" i="12" s="1"/>
  <c r="CK20" i="12" s="1"/>
  <c r="L99" i="27" s="1"/>
  <c r="S20" i="12"/>
  <c r="T20" i="12" s="1"/>
  <c r="CJ20" i="12" s="1"/>
  <c r="L68" i="27" s="1"/>
  <c r="L20" i="12"/>
  <c r="M20" i="12" s="1"/>
  <c r="CI20" i="12" s="1"/>
  <c r="E20" i="12"/>
  <c r="F20" i="12" s="1"/>
  <c r="CH19" i="12"/>
  <c r="CD19" i="12"/>
  <c r="CE19" i="12" s="1"/>
  <c r="CS19" i="12" s="1"/>
  <c r="L342" i="27" s="1"/>
  <c r="BW19" i="12"/>
  <c r="BX19" i="12" s="1"/>
  <c r="CR19" i="12" s="1"/>
  <c r="L312" i="27" s="1"/>
  <c r="BP19" i="12"/>
  <c r="BQ19" i="12" s="1"/>
  <c r="CQ19" i="12" s="1"/>
  <c r="L281" i="27" s="1"/>
  <c r="BI19" i="12"/>
  <c r="BJ19" i="12" s="1"/>
  <c r="CP19" i="12" s="1"/>
  <c r="L251" i="27" s="1"/>
  <c r="BB19" i="12"/>
  <c r="BC19" i="12" s="1"/>
  <c r="CO19" i="12" s="1"/>
  <c r="L220" i="27" s="1"/>
  <c r="AU19" i="12"/>
  <c r="AV19" i="12" s="1"/>
  <c r="CN19" i="12" s="1"/>
  <c r="L189" i="27" s="1"/>
  <c r="AN19" i="12"/>
  <c r="AO19" i="12" s="1"/>
  <c r="CM19" i="12" s="1"/>
  <c r="L159" i="27" s="1"/>
  <c r="AG19" i="12"/>
  <c r="AH19" i="12" s="1"/>
  <c r="CL19" i="12" s="1"/>
  <c r="L128" i="27" s="1"/>
  <c r="Z19" i="12"/>
  <c r="AA19" i="12" s="1"/>
  <c r="CK19" i="12" s="1"/>
  <c r="L98" i="27" s="1"/>
  <c r="S19" i="12"/>
  <c r="T19" i="12" s="1"/>
  <c r="CJ19" i="12" s="1"/>
  <c r="L67" i="27" s="1"/>
  <c r="L19" i="12"/>
  <c r="M19" i="12" s="1"/>
  <c r="CI19" i="12" s="1"/>
  <c r="E19" i="12"/>
  <c r="F19" i="12" s="1"/>
  <c r="CE18" i="12"/>
  <c r="CS18" i="12" s="1"/>
  <c r="L341" i="27" s="1"/>
  <c r="CD18" i="12"/>
  <c r="BW18" i="12"/>
  <c r="BX18" i="12" s="1"/>
  <c r="CR18" i="12" s="1"/>
  <c r="L311" i="27" s="1"/>
  <c r="BP18" i="12"/>
  <c r="BQ18" i="12" s="1"/>
  <c r="CQ18" i="12" s="1"/>
  <c r="L280" i="27" s="1"/>
  <c r="BI18" i="12"/>
  <c r="BJ18" i="12" s="1"/>
  <c r="CP18" i="12" s="1"/>
  <c r="L250" i="27" s="1"/>
  <c r="BB18" i="12"/>
  <c r="BC18" i="12" s="1"/>
  <c r="CO18" i="12" s="1"/>
  <c r="L219" i="27" s="1"/>
  <c r="AU18" i="12"/>
  <c r="AV18" i="12" s="1"/>
  <c r="CN18" i="12" s="1"/>
  <c r="L188" i="27" s="1"/>
  <c r="AN18" i="12"/>
  <c r="AO18" i="12" s="1"/>
  <c r="CM18" i="12" s="1"/>
  <c r="L158" i="27" s="1"/>
  <c r="AG18" i="12"/>
  <c r="AH18" i="12" s="1"/>
  <c r="CL18" i="12" s="1"/>
  <c r="L127" i="27" s="1"/>
  <c r="Z18" i="12"/>
  <c r="AA18" i="12" s="1"/>
  <c r="CK18" i="12" s="1"/>
  <c r="L97" i="27" s="1"/>
  <c r="S18" i="12"/>
  <c r="T18" i="12" s="1"/>
  <c r="CJ18" i="12" s="1"/>
  <c r="L66" i="27" s="1"/>
  <c r="L18" i="12"/>
  <c r="M18" i="12" s="1"/>
  <c r="CI18" i="12" s="1"/>
  <c r="E18" i="12"/>
  <c r="F18" i="12" s="1"/>
  <c r="CH18" i="12" s="1"/>
  <c r="L6" i="27" s="1"/>
  <c r="CO17" i="12"/>
  <c r="L218" i="27" s="1"/>
  <c r="CH17" i="12"/>
  <c r="CD17" i="12"/>
  <c r="CE17" i="12" s="1"/>
  <c r="CS17" i="12" s="1"/>
  <c r="L340" i="27" s="1"/>
  <c r="BW17" i="12"/>
  <c r="BX17" i="12" s="1"/>
  <c r="CR17" i="12" s="1"/>
  <c r="L310" i="27" s="1"/>
  <c r="BP17" i="12"/>
  <c r="BQ17" i="12" s="1"/>
  <c r="CQ17" i="12" s="1"/>
  <c r="L279" i="27" s="1"/>
  <c r="BI17" i="12"/>
  <c r="BJ17" i="12" s="1"/>
  <c r="CP17" i="12" s="1"/>
  <c r="L249" i="27" s="1"/>
  <c r="BB17" i="12"/>
  <c r="BC17" i="12" s="1"/>
  <c r="AU17" i="12"/>
  <c r="AV17" i="12" s="1"/>
  <c r="CN17" i="12" s="1"/>
  <c r="L187" i="27" s="1"/>
  <c r="AN17" i="12"/>
  <c r="AO17" i="12" s="1"/>
  <c r="CM17" i="12" s="1"/>
  <c r="L157" i="27" s="1"/>
  <c r="AG17" i="12"/>
  <c r="AH17" i="12" s="1"/>
  <c r="CL17" i="12" s="1"/>
  <c r="L126" i="27" s="1"/>
  <c r="Z17" i="12"/>
  <c r="AA17" i="12" s="1"/>
  <c r="CK17" i="12" s="1"/>
  <c r="L96" i="27" s="1"/>
  <c r="S17" i="12"/>
  <c r="T17" i="12" s="1"/>
  <c r="CJ17" i="12" s="1"/>
  <c r="L65" i="27" s="1"/>
  <c r="L17" i="12"/>
  <c r="M17" i="12" s="1"/>
  <c r="CI17" i="12" s="1"/>
  <c r="E17" i="12"/>
  <c r="F17" i="12" s="1"/>
  <c r="CH16" i="12"/>
  <c r="CE16" i="12"/>
  <c r="CS16" i="12" s="1"/>
  <c r="L339" i="27" s="1"/>
  <c r="CD16" i="12"/>
  <c r="BW16" i="12"/>
  <c r="BX16" i="12" s="1"/>
  <c r="CR16" i="12" s="1"/>
  <c r="L309" i="27" s="1"/>
  <c r="BP16" i="12"/>
  <c r="BQ16" i="12" s="1"/>
  <c r="CQ16" i="12" s="1"/>
  <c r="L278" i="27" s="1"/>
  <c r="BI16" i="12"/>
  <c r="BJ16" i="12" s="1"/>
  <c r="CP16" i="12" s="1"/>
  <c r="L248" i="27" s="1"/>
  <c r="BB16" i="12"/>
  <c r="BC16" i="12" s="1"/>
  <c r="CO16" i="12" s="1"/>
  <c r="L217" i="27" s="1"/>
  <c r="AV16" i="12"/>
  <c r="CN16" i="12" s="1"/>
  <c r="L186" i="27" s="1"/>
  <c r="AU16" i="12"/>
  <c r="AN16" i="12"/>
  <c r="AO16" i="12" s="1"/>
  <c r="CM16" i="12" s="1"/>
  <c r="L156" i="27" s="1"/>
  <c r="AG16" i="12"/>
  <c r="AH16" i="12" s="1"/>
  <c r="CL16" i="12" s="1"/>
  <c r="L125" i="27" s="1"/>
  <c r="Z16" i="12"/>
  <c r="AA16" i="12" s="1"/>
  <c r="CK16" i="12" s="1"/>
  <c r="L95" i="27" s="1"/>
  <c r="S16" i="12"/>
  <c r="T16" i="12" s="1"/>
  <c r="CJ16" i="12" s="1"/>
  <c r="L64" i="27" s="1"/>
  <c r="M16" i="12"/>
  <c r="CI16" i="12" s="1"/>
  <c r="L16" i="12"/>
  <c r="F16" i="12"/>
  <c r="E16" i="12"/>
  <c r="CD15" i="12"/>
  <c r="CE15" i="12" s="1"/>
  <c r="CS15" i="12" s="1"/>
  <c r="L338" i="27" s="1"/>
  <c r="BW15" i="12"/>
  <c r="BX15" i="12" s="1"/>
  <c r="CR15" i="12" s="1"/>
  <c r="L308" i="27" s="1"/>
  <c r="BP15" i="12"/>
  <c r="BQ15" i="12" s="1"/>
  <c r="CQ15" i="12" s="1"/>
  <c r="L277" i="27" s="1"/>
  <c r="BI15" i="12"/>
  <c r="BJ15" i="12" s="1"/>
  <c r="CP15" i="12" s="1"/>
  <c r="L247" i="27" s="1"/>
  <c r="BB15" i="12"/>
  <c r="BC15" i="12" s="1"/>
  <c r="CO15" i="12" s="1"/>
  <c r="L216" i="27" s="1"/>
  <c r="AU15" i="12"/>
  <c r="AV15" i="12" s="1"/>
  <c r="CN15" i="12" s="1"/>
  <c r="L185" i="27" s="1"/>
  <c r="AN15" i="12"/>
  <c r="AO15" i="12" s="1"/>
  <c r="CM15" i="12" s="1"/>
  <c r="L155" i="27" s="1"/>
  <c r="AG15" i="12"/>
  <c r="AH15" i="12" s="1"/>
  <c r="CL15" i="12" s="1"/>
  <c r="L124" i="27" s="1"/>
  <c r="Z15" i="12"/>
  <c r="AA15" i="12" s="1"/>
  <c r="CK15" i="12" s="1"/>
  <c r="L94" i="27" s="1"/>
  <c r="S15" i="12"/>
  <c r="T15" i="12" s="1"/>
  <c r="CJ15" i="12" s="1"/>
  <c r="L63" i="27" s="1"/>
  <c r="M15" i="12"/>
  <c r="CI15" i="12" s="1"/>
  <c r="L34" i="27" s="1"/>
  <c r="L15" i="12"/>
  <c r="F15" i="12"/>
  <c r="CH15" i="12" s="1"/>
  <c r="L3" i="27" s="1"/>
  <c r="E15" i="12"/>
  <c r="CD14" i="12"/>
  <c r="CE14" i="12" s="1"/>
  <c r="CS14" i="12" s="1"/>
  <c r="BW14" i="12"/>
  <c r="BX14" i="12" s="1"/>
  <c r="CR14" i="12" s="1"/>
  <c r="BP14" i="12"/>
  <c r="BQ14" i="12" s="1"/>
  <c r="CQ14" i="12" s="1"/>
  <c r="BI14" i="12"/>
  <c r="BJ14" i="12" s="1"/>
  <c r="CP14" i="12" s="1"/>
  <c r="BB14" i="12"/>
  <c r="BC14" i="12" s="1"/>
  <c r="CO14" i="12" s="1"/>
  <c r="AU14" i="12"/>
  <c r="AV14" i="12" s="1"/>
  <c r="CN14" i="12" s="1"/>
  <c r="L184" i="27" s="1"/>
  <c r="AN14" i="12"/>
  <c r="AO14" i="12" s="1"/>
  <c r="CM14" i="12" s="1"/>
  <c r="AG14" i="12"/>
  <c r="AH14" i="12" s="1"/>
  <c r="CL14" i="12" s="1"/>
  <c r="Z14" i="12"/>
  <c r="AA14" i="12" s="1"/>
  <c r="CK14" i="12" s="1"/>
  <c r="L93" i="27" s="1"/>
  <c r="S14" i="12"/>
  <c r="T14" i="12" s="1"/>
  <c r="CJ14" i="12" s="1"/>
  <c r="M14" i="12"/>
  <c r="CI14" i="12" s="1"/>
  <c r="L14" i="12"/>
  <c r="F14" i="12"/>
  <c r="CH14" i="12" s="1"/>
  <c r="E14" i="12"/>
  <c r="CD44" i="24"/>
  <c r="CE44" i="24" s="1"/>
  <c r="CS44" i="24" s="1"/>
  <c r="W367" i="27" s="1"/>
  <c r="BW44" i="24"/>
  <c r="BX44" i="24" s="1"/>
  <c r="BP44" i="24"/>
  <c r="BQ44" i="24" s="1"/>
  <c r="CQ44" i="24" s="1"/>
  <c r="BI44" i="24"/>
  <c r="BJ44" i="24" s="1"/>
  <c r="BB44" i="24"/>
  <c r="BC44" i="24" s="1"/>
  <c r="CO44" i="24" s="1"/>
  <c r="W245" i="27" s="1"/>
  <c r="AU44" i="24"/>
  <c r="AV44" i="24" s="1"/>
  <c r="CN44" i="24" s="1"/>
  <c r="W214" i="27" s="1"/>
  <c r="AG44" i="24"/>
  <c r="AH44" i="24" s="1"/>
  <c r="CL44" i="24" s="1"/>
  <c r="W153" i="27" s="1"/>
  <c r="S44" i="24"/>
  <c r="T44" i="24" s="1"/>
  <c r="CJ44" i="24" s="1"/>
  <c r="W92" i="27" s="1"/>
  <c r="L44" i="24"/>
  <c r="M44" i="24" s="1"/>
  <c r="E44" i="24"/>
  <c r="F44" i="24" s="1"/>
  <c r="CH44" i="24" s="1"/>
  <c r="CE43" i="24"/>
  <c r="CS43" i="24" s="1"/>
  <c r="CD43" i="24"/>
  <c r="BW43" i="24"/>
  <c r="BX43" i="24" s="1"/>
  <c r="CR43" i="24" s="1"/>
  <c r="BP43" i="24"/>
  <c r="BQ43" i="24" s="1"/>
  <c r="CQ43" i="24" s="1"/>
  <c r="W305" i="27" s="1"/>
  <c r="BI43" i="24"/>
  <c r="BJ43" i="24" s="1"/>
  <c r="CP43" i="24" s="1"/>
  <c r="W275" i="27" s="1"/>
  <c r="BB43" i="24"/>
  <c r="BC43" i="24" s="1"/>
  <c r="CO43" i="24" s="1"/>
  <c r="W244" i="27" s="1"/>
  <c r="AU43" i="24"/>
  <c r="AV43" i="24" s="1"/>
  <c r="CN43" i="24" s="1"/>
  <c r="W213" i="27" s="1"/>
  <c r="AN43" i="24"/>
  <c r="AO43" i="24" s="1"/>
  <c r="CM43" i="24" s="1"/>
  <c r="W183" i="27" s="1"/>
  <c r="AG43" i="24"/>
  <c r="AH43" i="24" s="1"/>
  <c r="CL43" i="24" s="1"/>
  <c r="Z43" i="24"/>
  <c r="AA43" i="24" s="1"/>
  <c r="CK43" i="24" s="1"/>
  <c r="S43" i="24"/>
  <c r="T43" i="24" s="1"/>
  <c r="CJ43" i="24" s="1"/>
  <c r="W91" i="27" s="1"/>
  <c r="L43" i="24"/>
  <c r="M43" i="24" s="1"/>
  <c r="F43" i="24"/>
  <c r="CH43" i="24" s="1"/>
  <c r="E43" i="24"/>
  <c r="CN42" i="24"/>
  <c r="W212" i="27" s="1"/>
  <c r="CD42" i="24"/>
  <c r="CE42" i="24" s="1"/>
  <c r="CS42" i="24" s="1"/>
  <c r="BW42" i="24"/>
  <c r="BX42" i="24" s="1"/>
  <c r="CR42" i="24" s="1"/>
  <c r="W335" i="27" s="1"/>
  <c r="BP42" i="24"/>
  <c r="BQ42" i="24" s="1"/>
  <c r="CQ42" i="24" s="1"/>
  <c r="W304" i="27" s="1"/>
  <c r="BI42" i="24"/>
  <c r="BJ42" i="24" s="1"/>
  <c r="CP42" i="24" s="1"/>
  <c r="W274" i="27" s="1"/>
  <c r="BB42" i="24"/>
  <c r="BC42" i="24" s="1"/>
  <c r="CO42" i="24" s="1"/>
  <c r="AU42" i="24"/>
  <c r="AV42" i="24" s="1"/>
  <c r="AN42" i="24"/>
  <c r="AO42" i="24" s="1"/>
  <c r="CM42" i="24" s="1"/>
  <c r="W182" i="27" s="1"/>
  <c r="AG42" i="24"/>
  <c r="AH42" i="24" s="1"/>
  <c r="CL42" i="24" s="1"/>
  <c r="W151" i="27" s="1"/>
  <c r="Z42" i="24"/>
  <c r="AA42" i="24" s="1"/>
  <c r="CK42" i="24" s="1"/>
  <c r="W121" i="27" s="1"/>
  <c r="S42" i="24"/>
  <c r="T42" i="24" s="1"/>
  <c r="CJ42" i="24" s="1"/>
  <c r="W90" i="27" s="1"/>
  <c r="L42" i="24"/>
  <c r="M42" i="24" s="1"/>
  <c r="E42" i="24"/>
  <c r="F42" i="24" s="1"/>
  <c r="CH42" i="24" s="1"/>
  <c r="W30" i="27" s="1"/>
  <c r="CM41" i="24"/>
  <c r="W181" i="27" s="1"/>
  <c r="CH41" i="24"/>
  <c r="CD41" i="24"/>
  <c r="CE41" i="24" s="1"/>
  <c r="CS41" i="24" s="1"/>
  <c r="BW41" i="24"/>
  <c r="BX41" i="24" s="1"/>
  <c r="CR41" i="24" s="1"/>
  <c r="W334" i="27" s="1"/>
  <c r="BP41" i="24"/>
  <c r="BQ41" i="24" s="1"/>
  <c r="CQ41" i="24" s="1"/>
  <c r="W303" i="27" s="1"/>
  <c r="BI41" i="24"/>
  <c r="BJ41" i="24" s="1"/>
  <c r="CP41" i="24" s="1"/>
  <c r="W273" i="27" s="1"/>
  <c r="BB41" i="24"/>
  <c r="BC41" i="24" s="1"/>
  <c r="CO41" i="24" s="1"/>
  <c r="W242" i="27" s="1"/>
  <c r="AU41" i="24"/>
  <c r="AV41" i="24" s="1"/>
  <c r="CN41" i="24" s="1"/>
  <c r="AN41" i="24"/>
  <c r="AO41" i="24" s="1"/>
  <c r="AG41" i="24"/>
  <c r="AH41" i="24" s="1"/>
  <c r="CL41" i="24" s="1"/>
  <c r="W150" i="27" s="1"/>
  <c r="Z41" i="24"/>
  <c r="AA41" i="24" s="1"/>
  <c r="CK41" i="24" s="1"/>
  <c r="W120" i="27" s="1"/>
  <c r="S41" i="24"/>
  <c r="T41" i="24" s="1"/>
  <c r="CJ41" i="24" s="1"/>
  <c r="W89" i="27" s="1"/>
  <c r="L41" i="24"/>
  <c r="M41" i="24" s="1"/>
  <c r="CI41" i="24" s="1"/>
  <c r="W60" i="27" s="1"/>
  <c r="E41" i="24"/>
  <c r="F41" i="24" s="1"/>
  <c r="CH40" i="24"/>
  <c r="CD40" i="24"/>
  <c r="CE40" i="24" s="1"/>
  <c r="CS40" i="24" s="1"/>
  <c r="BW40" i="24"/>
  <c r="BX40" i="24" s="1"/>
  <c r="CR40" i="24" s="1"/>
  <c r="BP40" i="24"/>
  <c r="BQ40" i="24" s="1"/>
  <c r="CQ40" i="24" s="1"/>
  <c r="W302" i="27" s="1"/>
  <c r="BI40" i="24"/>
  <c r="BJ40" i="24" s="1"/>
  <c r="CP40" i="24" s="1"/>
  <c r="W272" i="27" s="1"/>
  <c r="BB40" i="24"/>
  <c r="BC40" i="24" s="1"/>
  <c r="CO40" i="24" s="1"/>
  <c r="W241" i="27" s="1"/>
  <c r="AU40" i="24"/>
  <c r="AV40" i="24" s="1"/>
  <c r="CN40" i="24" s="1"/>
  <c r="W210" i="27" s="1"/>
  <c r="AN40" i="24"/>
  <c r="AO40" i="24" s="1"/>
  <c r="CM40" i="24" s="1"/>
  <c r="W180" i="27" s="1"/>
  <c r="AG40" i="24"/>
  <c r="AH40" i="24" s="1"/>
  <c r="CL40" i="24" s="1"/>
  <c r="W149" i="27" s="1"/>
  <c r="Z40" i="24"/>
  <c r="AA40" i="24" s="1"/>
  <c r="CK40" i="24" s="1"/>
  <c r="W119" i="27" s="1"/>
  <c r="S40" i="24"/>
  <c r="T40" i="24" s="1"/>
  <c r="CJ40" i="24" s="1"/>
  <c r="W88" i="27" s="1"/>
  <c r="L40" i="24"/>
  <c r="M40" i="24" s="1"/>
  <c r="CI40" i="24" s="1"/>
  <c r="E40" i="24"/>
  <c r="F40" i="24" s="1"/>
  <c r="CM39" i="24"/>
  <c r="W179" i="27" s="1"/>
  <c r="CD39" i="24"/>
  <c r="CE39" i="24" s="1"/>
  <c r="CS39" i="24" s="1"/>
  <c r="BW39" i="24"/>
  <c r="BX39" i="24" s="1"/>
  <c r="CR39" i="24" s="1"/>
  <c r="BP39" i="24"/>
  <c r="BQ39" i="24" s="1"/>
  <c r="CQ39" i="24" s="1"/>
  <c r="W301" i="27" s="1"/>
  <c r="BI39" i="24"/>
  <c r="BJ39" i="24" s="1"/>
  <c r="CP39" i="24" s="1"/>
  <c r="W271" i="27" s="1"/>
  <c r="BB39" i="24"/>
  <c r="BC39" i="24" s="1"/>
  <c r="CO39" i="24" s="1"/>
  <c r="W240" i="27" s="1"/>
  <c r="AU39" i="24"/>
  <c r="AV39" i="24" s="1"/>
  <c r="CN39" i="24" s="1"/>
  <c r="AN39" i="24"/>
  <c r="AO39" i="24" s="1"/>
  <c r="AG39" i="24"/>
  <c r="AH39" i="24" s="1"/>
  <c r="CL39" i="24" s="1"/>
  <c r="W148" i="27" s="1"/>
  <c r="Z39" i="24"/>
  <c r="AA39" i="24" s="1"/>
  <c r="CK39" i="24" s="1"/>
  <c r="W118" i="27" s="1"/>
  <c r="S39" i="24"/>
  <c r="T39" i="24" s="1"/>
  <c r="CJ39" i="24" s="1"/>
  <c r="W87" i="27" s="1"/>
  <c r="L39" i="24"/>
  <c r="M39" i="24" s="1"/>
  <c r="CI39" i="24" s="1"/>
  <c r="E39" i="24"/>
  <c r="F39" i="24" s="1"/>
  <c r="CH39" i="24" s="1"/>
  <c r="W27" i="27" s="1"/>
  <c r="CH38" i="24"/>
  <c r="CD38" i="24"/>
  <c r="CE38" i="24" s="1"/>
  <c r="CS38" i="24" s="1"/>
  <c r="BW38" i="24"/>
  <c r="BX38" i="24" s="1"/>
  <c r="CR38" i="24" s="1"/>
  <c r="W331" i="27" s="1"/>
  <c r="BP38" i="24"/>
  <c r="BQ38" i="24" s="1"/>
  <c r="CQ38" i="24" s="1"/>
  <c r="W300" i="27" s="1"/>
  <c r="BI38" i="24"/>
  <c r="BJ38" i="24" s="1"/>
  <c r="CP38" i="24" s="1"/>
  <c r="W270" i="27" s="1"/>
  <c r="BB38" i="24"/>
  <c r="BC38" i="24" s="1"/>
  <c r="CO38" i="24" s="1"/>
  <c r="W239" i="27" s="1"/>
  <c r="AU38" i="24"/>
  <c r="AV38" i="24" s="1"/>
  <c r="CN38" i="24" s="1"/>
  <c r="W208" i="27" s="1"/>
  <c r="AN38" i="24"/>
  <c r="AO38" i="24" s="1"/>
  <c r="CM38" i="24" s="1"/>
  <c r="W178" i="27" s="1"/>
  <c r="AG38" i="24"/>
  <c r="AH38" i="24" s="1"/>
  <c r="CL38" i="24" s="1"/>
  <c r="W147" i="27" s="1"/>
  <c r="Z38" i="24"/>
  <c r="AA38" i="24" s="1"/>
  <c r="CK38" i="24" s="1"/>
  <c r="W117" i="27" s="1"/>
  <c r="S38" i="24"/>
  <c r="T38" i="24" s="1"/>
  <c r="CJ38" i="24" s="1"/>
  <c r="W86" i="27" s="1"/>
  <c r="L38" i="24"/>
  <c r="M38" i="24" s="1"/>
  <c r="CI38" i="24" s="1"/>
  <c r="W57" i="27" s="1"/>
  <c r="E38" i="24"/>
  <c r="F38" i="24" s="1"/>
  <c r="CD37" i="24"/>
  <c r="CE37" i="24" s="1"/>
  <c r="CS37" i="24" s="1"/>
  <c r="BW37" i="24"/>
  <c r="BX37" i="24" s="1"/>
  <c r="CR37" i="24" s="1"/>
  <c r="BQ37" i="24"/>
  <c r="CQ37" i="24" s="1"/>
  <c r="W299" i="27" s="1"/>
  <c r="BP37" i="24"/>
  <c r="BI37" i="24"/>
  <c r="BJ37" i="24" s="1"/>
  <c r="CP37" i="24" s="1"/>
  <c r="W269" i="27" s="1"/>
  <c r="BB37" i="24"/>
  <c r="BC37" i="24" s="1"/>
  <c r="CO37" i="24" s="1"/>
  <c r="W238" i="27" s="1"/>
  <c r="AU37" i="24"/>
  <c r="AV37" i="24" s="1"/>
  <c r="CN37" i="24" s="1"/>
  <c r="W207" i="27" s="1"/>
  <c r="AN37" i="24"/>
  <c r="AO37" i="24" s="1"/>
  <c r="CM37" i="24" s="1"/>
  <c r="W177" i="27" s="1"/>
  <c r="AG37" i="24"/>
  <c r="AH37" i="24" s="1"/>
  <c r="CL37" i="24" s="1"/>
  <c r="W146" i="27" s="1"/>
  <c r="Z37" i="24"/>
  <c r="AA37" i="24" s="1"/>
  <c r="CK37" i="24" s="1"/>
  <c r="W116" i="27" s="1"/>
  <c r="S37" i="24"/>
  <c r="T37" i="24" s="1"/>
  <c r="CJ37" i="24" s="1"/>
  <c r="W85" i="27" s="1"/>
  <c r="L37" i="24"/>
  <c r="M37" i="24" s="1"/>
  <c r="CI37" i="24" s="1"/>
  <c r="E37" i="24"/>
  <c r="F37" i="24" s="1"/>
  <c r="CH37" i="24" s="1"/>
  <c r="W25" i="27" s="1"/>
  <c r="CH36" i="24"/>
  <c r="CD36" i="24"/>
  <c r="CE36" i="24" s="1"/>
  <c r="CS36" i="24" s="1"/>
  <c r="BW36" i="24"/>
  <c r="BX36" i="24" s="1"/>
  <c r="CR36" i="24" s="1"/>
  <c r="BP36" i="24"/>
  <c r="BQ36" i="24" s="1"/>
  <c r="CQ36" i="24" s="1"/>
  <c r="W298" i="27" s="1"/>
  <c r="BI36" i="24"/>
  <c r="BJ36" i="24" s="1"/>
  <c r="CP36" i="24" s="1"/>
  <c r="W268" i="27" s="1"/>
  <c r="BB36" i="24"/>
  <c r="BC36" i="24" s="1"/>
  <c r="CO36" i="24" s="1"/>
  <c r="W237" i="27" s="1"/>
  <c r="AU36" i="24"/>
  <c r="AV36" i="24" s="1"/>
  <c r="CN36" i="24" s="1"/>
  <c r="AN36" i="24"/>
  <c r="AO36" i="24" s="1"/>
  <c r="CM36" i="24" s="1"/>
  <c r="W176" i="27" s="1"/>
  <c r="AG36" i="24"/>
  <c r="AH36" i="24" s="1"/>
  <c r="CL36" i="24" s="1"/>
  <c r="W145" i="27" s="1"/>
  <c r="Z36" i="24"/>
  <c r="AA36" i="24" s="1"/>
  <c r="CK36" i="24" s="1"/>
  <c r="W115" i="27" s="1"/>
  <c r="S36" i="24"/>
  <c r="T36" i="24" s="1"/>
  <c r="CJ36" i="24" s="1"/>
  <c r="W84" i="27" s="1"/>
  <c r="M36" i="24"/>
  <c r="CI36" i="24" s="1"/>
  <c r="W55" i="27" s="1"/>
  <c r="E36" i="24"/>
  <c r="F36" i="24" s="1"/>
  <c r="CH35" i="24"/>
  <c r="W23" i="27" s="1"/>
  <c r="CD35" i="24"/>
  <c r="CE35" i="24" s="1"/>
  <c r="CS35" i="24" s="1"/>
  <c r="BW35" i="24"/>
  <c r="BX35" i="24" s="1"/>
  <c r="CR35" i="24" s="1"/>
  <c r="BP35" i="24"/>
  <c r="BQ35" i="24" s="1"/>
  <c r="CQ35" i="24" s="1"/>
  <c r="W297" i="27" s="1"/>
  <c r="BJ35" i="24"/>
  <c r="CP35" i="24" s="1"/>
  <c r="W267" i="27" s="1"/>
  <c r="BI35" i="24"/>
  <c r="BB35" i="24"/>
  <c r="BC35" i="24" s="1"/>
  <c r="CO35" i="24" s="1"/>
  <c r="W236" i="27" s="1"/>
  <c r="AU35" i="24"/>
  <c r="AV35" i="24" s="1"/>
  <c r="CN35" i="24" s="1"/>
  <c r="AN35" i="24"/>
  <c r="AO35" i="24" s="1"/>
  <c r="CM35" i="24" s="1"/>
  <c r="W175" i="27" s="1"/>
  <c r="AG35" i="24"/>
  <c r="AH35" i="24" s="1"/>
  <c r="CL35" i="24" s="1"/>
  <c r="W144" i="27" s="1"/>
  <c r="Z35" i="24"/>
  <c r="AA35" i="24" s="1"/>
  <c r="CK35" i="24" s="1"/>
  <c r="W114" i="27" s="1"/>
  <c r="S35" i="24"/>
  <c r="T35" i="24" s="1"/>
  <c r="CJ35" i="24" s="1"/>
  <c r="W83" i="27" s="1"/>
  <c r="L35" i="24"/>
  <c r="M35" i="24" s="1"/>
  <c r="CI35" i="24" s="1"/>
  <c r="E35" i="24"/>
  <c r="F35" i="24" s="1"/>
  <c r="CH34" i="24"/>
  <c r="CD34" i="24"/>
  <c r="CE34" i="24" s="1"/>
  <c r="CS34" i="24" s="1"/>
  <c r="BW34" i="24"/>
  <c r="BX34" i="24" s="1"/>
  <c r="CR34" i="24" s="1"/>
  <c r="BP34" i="24"/>
  <c r="BQ34" i="24" s="1"/>
  <c r="CQ34" i="24" s="1"/>
  <c r="W296" i="27" s="1"/>
  <c r="BI34" i="24"/>
  <c r="BJ34" i="24" s="1"/>
  <c r="CP34" i="24" s="1"/>
  <c r="W266" i="27" s="1"/>
  <c r="BB34" i="24"/>
  <c r="BC34" i="24" s="1"/>
  <c r="CO34" i="24" s="1"/>
  <c r="W235" i="27" s="1"/>
  <c r="AU34" i="24"/>
  <c r="AV34" i="24" s="1"/>
  <c r="CN34" i="24" s="1"/>
  <c r="AN34" i="24"/>
  <c r="AO34" i="24" s="1"/>
  <c r="CM34" i="24" s="1"/>
  <c r="W174" i="27" s="1"/>
  <c r="AG34" i="24"/>
  <c r="AH34" i="24" s="1"/>
  <c r="CL34" i="24" s="1"/>
  <c r="W143" i="27" s="1"/>
  <c r="Z34" i="24"/>
  <c r="AA34" i="24" s="1"/>
  <c r="CK34" i="24" s="1"/>
  <c r="W113" i="27" s="1"/>
  <c r="S34" i="24"/>
  <c r="T34" i="24" s="1"/>
  <c r="CJ34" i="24" s="1"/>
  <c r="W82" i="27" s="1"/>
  <c r="L34" i="24"/>
  <c r="M34" i="24" s="1"/>
  <c r="CI34" i="24" s="1"/>
  <c r="W53" i="27" s="1"/>
  <c r="E34" i="24"/>
  <c r="F34" i="24" s="1"/>
  <c r="CD33" i="24"/>
  <c r="CE33" i="24" s="1"/>
  <c r="CS33" i="24" s="1"/>
  <c r="BW33" i="24"/>
  <c r="BX33" i="24" s="1"/>
  <c r="CR33" i="24" s="1"/>
  <c r="W326" i="27" s="1"/>
  <c r="BP33" i="24"/>
  <c r="BQ33" i="24" s="1"/>
  <c r="CQ33" i="24" s="1"/>
  <c r="W295" i="27" s="1"/>
  <c r="BI33" i="24"/>
  <c r="BJ33" i="24" s="1"/>
  <c r="CP33" i="24" s="1"/>
  <c r="W265" i="27" s="1"/>
  <c r="BB33" i="24"/>
  <c r="BC33" i="24" s="1"/>
  <c r="CO33" i="24" s="1"/>
  <c r="W234" i="27" s="1"/>
  <c r="AU33" i="24"/>
  <c r="AV33" i="24" s="1"/>
  <c r="CN33" i="24" s="1"/>
  <c r="AN33" i="24"/>
  <c r="AO33" i="24" s="1"/>
  <c r="CM33" i="24" s="1"/>
  <c r="W173" i="27" s="1"/>
  <c r="AG33" i="24"/>
  <c r="AH33" i="24" s="1"/>
  <c r="CL33" i="24" s="1"/>
  <c r="W142" i="27" s="1"/>
  <c r="Z33" i="24"/>
  <c r="AA33" i="24" s="1"/>
  <c r="CK33" i="24" s="1"/>
  <c r="W112" i="27" s="1"/>
  <c r="S33" i="24"/>
  <c r="T33" i="24" s="1"/>
  <c r="CJ33" i="24" s="1"/>
  <c r="W81" i="27" s="1"/>
  <c r="L33" i="24"/>
  <c r="M33" i="24" s="1"/>
  <c r="CI33" i="24" s="1"/>
  <c r="E33" i="24"/>
  <c r="F33" i="24" s="1"/>
  <c r="CH33" i="24" s="1"/>
  <c r="W21" i="27" s="1"/>
  <c r="CM32" i="24"/>
  <c r="W172" i="27" s="1"/>
  <c r="CH32" i="24"/>
  <c r="CD32" i="24"/>
  <c r="CE32" i="24" s="1"/>
  <c r="CS32" i="24" s="1"/>
  <c r="BW32" i="24"/>
  <c r="BX32" i="24" s="1"/>
  <c r="CR32" i="24" s="1"/>
  <c r="W325" i="27" s="1"/>
  <c r="BP32" i="24"/>
  <c r="BQ32" i="24" s="1"/>
  <c r="CQ32" i="24" s="1"/>
  <c r="W294" i="27" s="1"/>
  <c r="BI32" i="24"/>
  <c r="BJ32" i="24" s="1"/>
  <c r="CP32" i="24" s="1"/>
  <c r="W264" i="27" s="1"/>
  <c r="BB32" i="24"/>
  <c r="BC32" i="24" s="1"/>
  <c r="CO32" i="24" s="1"/>
  <c r="W233" i="27" s="1"/>
  <c r="AU32" i="24"/>
  <c r="AV32" i="24" s="1"/>
  <c r="CN32" i="24" s="1"/>
  <c r="W202" i="27" s="1"/>
  <c r="AN32" i="24"/>
  <c r="AO32" i="24" s="1"/>
  <c r="AG32" i="24"/>
  <c r="AH32" i="24" s="1"/>
  <c r="CL32" i="24" s="1"/>
  <c r="W141" i="27" s="1"/>
  <c r="Z32" i="24"/>
  <c r="AA32" i="24" s="1"/>
  <c r="CK32" i="24" s="1"/>
  <c r="W111" i="27" s="1"/>
  <c r="S32" i="24"/>
  <c r="T32" i="24" s="1"/>
  <c r="CJ32" i="24" s="1"/>
  <c r="W80" i="27" s="1"/>
  <c r="L32" i="24"/>
  <c r="M32" i="24" s="1"/>
  <c r="CI32" i="24" s="1"/>
  <c r="E32" i="24"/>
  <c r="F32" i="24" s="1"/>
  <c r="CH31" i="24"/>
  <c r="CD31" i="24"/>
  <c r="CE31" i="24" s="1"/>
  <c r="CS31" i="24" s="1"/>
  <c r="BW31" i="24"/>
  <c r="BX31" i="24" s="1"/>
  <c r="CR31" i="24" s="1"/>
  <c r="W324" i="27" s="1"/>
  <c r="BP31" i="24"/>
  <c r="BQ31" i="24" s="1"/>
  <c r="CQ31" i="24" s="1"/>
  <c r="W293" i="27" s="1"/>
  <c r="BI31" i="24"/>
  <c r="BJ31" i="24" s="1"/>
  <c r="CP31" i="24" s="1"/>
  <c r="W263" i="27" s="1"/>
  <c r="BB31" i="24"/>
  <c r="BC31" i="24" s="1"/>
  <c r="CO31" i="24" s="1"/>
  <c r="W232" i="27" s="1"/>
  <c r="AU31" i="24"/>
  <c r="AV31" i="24" s="1"/>
  <c r="CN31" i="24" s="1"/>
  <c r="AN31" i="24"/>
  <c r="AO31" i="24" s="1"/>
  <c r="CM31" i="24" s="1"/>
  <c r="W171" i="27" s="1"/>
  <c r="AG31" i="24"/>
  <c r="AH31" i="24" s="1"/>
  <c r="CL31" i="24" s="1"/>
  <c r="W140" i="27" s="1"/>
  <c r="Z31" i="24"/>
  <c r="AA31" i="24" s="1"/>
  <c r="CK31" i="24" s="1"/>
  <c r="W110" i="27" s="1"/>
  <c r="S31" i="24"/>
  <c r="T31" i="24" s="1"/>
  <c r="CJ31" i="24" s="1"/>
  <c r="W79" i="27" s="1"/>
  <c r="L31" i="24"/>
  <c r="M31" i="24" s="1"/>
  <c r="CI31" i="24" s="1"/>
  <c r="E31" i="24"/>
  <c r="F31" i="24" s="1"/>
  <c r="CD30" i="24"/>
  <c r="CE30" i="24" s="1"/>
  <c r="CS30" i="24" s="1"/>
  <c r="BW30" i="24"/>
  <c r="BX30" i="24" s="1"/>
  <c r="CR30" i="24" s="1"/>
  <c r="W323" i="27" s="1"/>
  <c r="BP30" i="24"/>
  <c r="BQ30" i="24" s="1"/>
  <c r="CQ30" i="24" s="1"/>
  <c r="W292" i="27" s="1"/>
  <c r="BI30" i="24"/>
  <c r="BJ30" i="24" s="1"/>
  <c r="CP30" i="24" s="1"/>
  <c r="W262" i="27" s="1"/>
  <c r="BB30" i="24"/>
  <c r="BC30" i="24" s="1"/>
  <c r="CO30" i="24" s="1"/>
  <c r="W231" i="27" s="1"/>
  <c r="AU30" i="24"/>
  <c r="AV30" i="24" s="1"/>
  <c r="CN30" i="24" s="1"/>
  <c r="W200" i="27" s="1"/>
  <c r="AN30" i="24"/>
  <c r="AO30" i="24" s="1"/>
  <c r="CM30" i="24" s="1"/>
  <c r="W170" i="27" s="1"/>
  <c r="AG30" i="24"/>
  <c r="AH30" i="24" s="1"/>
  <c r="CL30" i="24" s="1"/>
  <c r="W139" i="27" s="1"/>
  <c r="Z30" i="24"/>
  <c r="AA30" i="24" s="1"/>
  <c r="CK30" i="24" s="1"/>
  <c r="W109" i="27" s="1"/>
  <c r="S30" i="24"/>
  <c r="T30" i="24" s="1"/>
  <c r="CJ30" i="24" s="1"/>
  <c r="W78" i="27" s="1"/>
  <c r="L30" i="24"/>
  <c r="M30" i="24" s="1"/>
  <c r="CI30" i="24" s="1"/>
  <c r="E30" i="24"/>
  <c r="F30" i="24" s="1"/>
  <c r="CH30" i="24" s="1"/>
  <c r="W18" i="27" s="1"/>
  <c r="CI29" i="24"/>
  <c r="CD29" i="24"/>
  <c r="CE29" i="24" s="1"/>
  <c r="CS29" i="24" s="1"/>
  <c r="BW29" i="24"/>
  <c r="BX29" i="24" s="1"/>
  <c r="CR29" i="24" s="1"/>
  <c r="W322" i="27" s="1"/>
  <c r="BP29" i="24"/>
  <c r="BQ29" i="24" s="1"/>
  <c r="CQ29" i="24" s="1"/>
  <c r="W291" i="27" s="1"/>
  <c r="BI29" i="24"/>
  <c r="BJ29" i="24" s="1"/>
  <c r="CP29" i="24" s="1"/>
  <c r="W261" i="27" s="1"/>
  <c r="BB29" i="24"/>
  <c r="BC29" i="24" s="1"/>
  <c r="CO29" i="24" s="1"/>
  <c r="W230" i="27" s="1"/>
  <c r="AU29" i="24"/>
  <c r="AV29" i="24" s="1"/>
  <c r="CN29" i="24" s="1"/>
  <c r="W199" i="27" s="1"/>
  <c r="AN29" i="24"/>
  <c r="AO29" i="24" s="1"/>
  <c r="CM29" i="24" s="1"/>
  <c r="W169" i="27" s="1"/>
  <c r="AG29" i="24"/>
  <c r="AH29" i="24" s="1"/>
  <c r="CL29" i="24" s="1"/>
  <c r="W138" i="27" s="1"/>
  <c r="Z29" i="24"/>
  <c r="AA29" i="24" s="1"/>
  <c r="CK29" i="24" s="1"/>
  <c r="W108" i="27" s="1"/>
  <c r="S29" i="24"/>
  <c r="T29" i="24" s="1"/>
  <c r="CJ29" i="24" s="1"/>
  <c r="W77" i="27" s="1"/>
  <c r="L29" i="24"/>
  <c r="M29" i="24" s="1"/>
  <c r="E29" i="24"/>
  <c r="F29" i="24" s="1"/>
  <c r="CH29" i="24" s="1"/>
  <c r="W17" i="27" s="1"/>
  <c r="CD28" i="24"/>
  <c r="CE28" i="24" s="1"/>
  <c r="CS28" i="24" s="1"/>
  <c r="BW28" i="24"/>
  <c r="BX28" i="24" s="1"/>
  <c r="CR28" i="24" s="1"/>
  <c r="W321" i="27" s="1"/>
  <c r="BP28" i="24"/>
  <c r="BQ28" i="24" s="1"/>
  <c r="CQ28" i="24" s="1"/>
  <c r="W290" i="27" s="1"/>
  <c r="BI28" i="24"/>
  <c r="BJ28" i="24" s="1"/>
  <c r="CP28" i="24" s="1"/>
  <c r="W260" i="27" s="1"/>
  <c r="BB28" i="24"/>
  <c r="BC28" i="24" s="1"/>
  <c r="CO28" i="24" s="1"/>
  <c r="W229" i="27" s="1"/>
  <c r="AU28" i="24"/>
  <c r="AV28" i="24" s="1"/>
  <c r="CN28" i="24" s="1"/>
  <c r="W198" i="27" s="1"/>
  <c r="AN28" i="24"/>
  <c r="AO28" i="24" s="1"/>
  <c r="CM28" i="24" s="1"/>
  <c r="W168" i="27" s="1"/>
  <c r="AG28" i="24"/>
  <c r="AH28" i="24" s="1"/>
  <c r="CL28" i="24" s="1"/>
  <c r="W137" i="27" s="1"/>
  <c r="Z28" i="24"/>
  <c r="AA28" i="24" s="1"/>
  <c r="CK28" i="24" s="1"/>
  <c r="W107" i="27" s="1"/>
  <c r="S28" i="24"/>
  <c r="T28" i="24" s="1"/>
  <c r="CJ28" i="24" s="1"/>
  <c r="W76" i="27" s="1"/>
  <c r="L28" i="24"/>
  <c r="M28" i="24" s="1"/>
  <c r="CI28" i="24" s="1"/>
  <c r="W47" i="27" s="1"/>
  <c r="E28" i="24"/>
  <c r="F28" i="24" s="1"/>
  <c r="CH28" i="24" s="1"/>
  <c r="W16" i="27" s="1"/>
  <c r="CD27" i="24"/>
  <c r="CE27" i="24" s="1"/>
  <c r="CS27" i="24" s="1"/>
  <c r="BW27" i="24"/>
  <c r="BX27" i="24" s="1"/>
  <c r="CR27" i="24" s="1"/>
  <c r="W320" i="27" s="1"/>
  <c r="BP27" i="24"/>
  <c r="BQ27" i="24" s="1"/>
  <c r="CQ27" i="24" s="1"/>
  <c r="W289" i="27" s="1"/>
  <c r="BI27" i="24"/>
  <c r="BJ27" i="24" s="1"/>
  <c r="CP27" i="24" s="1"/>
  <c r="W259" i="27" s="1"/>
  <c r="BB27" i="24"/>
  <c r="BC27" i="24" s="1"/>
  <c r="CO27" i="24" s="1"/>
  <c r="W228" i="27" s="1"/>
  <c r="AU27" i="24"/>
  <c r="AV27" i="24" s="1"/>
  <c r="CN27" i="24" s="1"/>
  <c r="W197" i="27" s="1"/>
  <c r="AN27" i="24"/>
  <c r="AO27" i="24" s="1"/>
  <c r="CM27" i="24" s="1"/>
  <c r="W167" i="27" s="1"/>
  <c r="AG27" i="24"/>
  <c r="AH27" i="24" s="1"/>
  <c r="CL27" i="24" s="1"/>
  <c r="W136" i="27" s="1"/>
  <c r="Z27" i="24"/>
  <c r="AA27" i="24" s="1"/>
  <c r="CK27" i="24" s="1"/>
  <c r="W106" i="27" s="1"/>
  <c r="S27" i="24"/>
  <c r="T27" i="24" s="1"/>
  <c r="CJ27" i="24" s="1"/>
  <c r="W75" i="27" s="1"/>
  <c r="L27" i="24"/>
  <c r="M27" i="24" s="1"/>
  <c r="CI27" i="24" s="1"/>
  <c r="W46" i="27" s="1"/>
  <c r="F27" i="24"/>
  <c r="CH27" i="24" s="1"/>
  <c r="W15" i="27" s="1"/>
  <c r="E27" i="24"/>
  <c r="CM26" i="24"/>
  <c r="W166" i="27" s="1"/>
  <c r="CD26" i="24"/>
  <c r="CE26" i="24" s="1"/>
  <c r="CS26" i="24" s="1"/>
  <c r="BW26" i="24"/>
  <c r="BX26" i="24" s="1"/>
  <c r="CR26" i="24" s="1"/>
  <c r="W319" i="27" s="1"/>
  <c r="BP26" i="24"/>
  <c r="BQ26" i="24" s="1"/>
  <c r="CQ26" i="24" s="1"/>
  <c r="W288" i="27" s="1"/>
  <c r="BI26" i="24"/>
  <c r="BJ26" i="24" s="1"/>
  <c r="CP26" i="24" s="1"/>
  <c r="W258" i="27" s="1"/>
  <c r="BB26" i="24"/>
  <c r="BC26" i="24" s="1"/>
  <c r="CO26" i="24" s="1"/>
  <c r="W227" i="27" s="1"/>
  <c r="AU26" i="24"/>
  <c r="AV26" i="24" s="1"/>
  <c r="CN26" i="24" s="1"/>
  <c r="W196" i="27" s="1"/>
  <c r="AN26" i="24"/>
  <c r="AO26" i="24" s="1"/>
  <c r="AG26" i="24"/>
  <c r="AH26" i="24" s="1"/>
  <c r="CL26" i="24" s="1"/>
  <c r="W135" i="27" s="1"/>
  <c r="Z26" i="24"/>
  <c r="AA26" i="24" s="1"/>
  <c r="CK26" i="24" s="1"/>
  <c r="W105" i="27" s="1"/>
  <c r="S26" i="24"/>
  <c r="T26" i="24" s="1"/>
  <c r="CJ26" i="24" s="1"/>
  <c r="W74" i="27" s="1"/>
  <c r="L26" i="24"/>
  <c r="M26" i="24" s="1"/>
  <c r="CI26" i="24" s="1"/>
  <c r="W45" i="27" s="1"/>
  <c r="E26" i="24"/>
  <c r="F26" i="24" s="1"/>
  <c r="CH26" i="24" s="1"/>
  <c r="W14" i="27" s="1"/>
  <c r="CD25" i="24"/>
  <c r="CE25" i="24" s="1"/>
  <c r="CS25" i="24" s="1"/>
  <c r="BW25" i="24"/>
  <c r="BX25" i="24" s="1"/>
  <c r="CR25" i="24" s="1"/>
  <c r="W318" i="27" s="1"/>
  <c r="BP25" i="24"/>
  <c r="BQ25" i="24" s="1"/>
  <c r="CQ25" i="24" s="1"/>
  <c r="W287" i="27" s="1"/>
  <c r="BI25" i="24"/>
  <c r="BJ25" i="24" s="1"/>
  <c r="CP25" i="24" s="1"/>
  <c r="W257" i="27" s="1"/>
  <c r="BB25" i="24"/>
  <c r="BC25" i="24" s="1"/>
  <c r="CO25" i="24" s="1"/>
  <c r="W226" i="27" s="1"/>
  <c r="AU25" i="24"/>
  <c r="AV25" i="24" s="1"/>
  <c r="CN25" i="24" s="1"/>
  <c r="W195" i="27" s="1"/>
  <c r="AN25" i="24"/>
  <c r="AO25" i="24" s="1"/>
  <c r="CM25" i="24" s="1"/>
  <c r="W165" i="27" s="1"/>
  <c r="AG25" i="24"/>
  <c r="AH25" i="24" s="1"/>
  <c r="CL25" i="24" s="1"/>
  <c r="W134" i="27" s="1"/>
  <c r="Z25" i="24"/>
  <c r="AA25" i="24" s="1"/>
  <c r="CK25" i="24" s="1"/>
  <c r="W104" i="27" s="1"/>
  <c r="S25" i="24"/>
  <c r="T25" i="24" s="1"/>
  <c r="CJ25" i="24" s="1"/>
  <c r="W73" i="27" s="1"/>
  <c r="L25" i="24"/>
  <c r="M25" i="24" s="1"/>
  <c r="CI25" i="24" s="1"/>
  <c r="W44" i="27" s="1"/>
  <c r="E25" i="24"/>
  <c r="F25" i="24" s="1"/>
  <c r="CH25" i="24" s="1"/>
  <c r="W13" i="27" s="1"/>
  <c r="CD24" i="24"/>
  <c r="CE24" i="24" s="1"/>
  <c r="CS24" i="24" s="1"/>
  <c r="BW24" i="24"/>
  <c r="BX24" i="24" s="1"/>
  <c r="CR24" i="24" s="1"/>
  <c r="W317" i="27" s="1"/>
  <c r="BP24" i="24"/>
  <c r="BQ24" i="24" s="1"/>
  <c r="CQ24" i="24" s="1"/>
  <c r="W286" i="27" s="1"/>
  <c r="BI24" i="24"/>
  <c r="BJ24" i="24" s="1"/>
  <c r="CP24" i="24" s="1"/>
  <c r="W256" i="27" s="1"/>
  <c r="BB24" i="24"/>
  <c r="BC24" i="24" s="1"/>
  <c r="CO24" i="24" s="1"/>
  <c r="W225" i="27" s="1"/>
  <c r="AU24" i="24"/>
  <c r="AV24" i="24" s="1"/>
  <c r="CN24" i="24" s="1"/>
  <c r="W194" i="27" s="1"/>
  <c r="AN24" i="24"/>
  <c r="AO24" i="24" s="1"/>
  <c r="CM24" i="24" s="1"/>
  <c r="W164" i="27" s="1"/>
  <c r="AG24" i="24"/>
  <c r="AH24" i="24" s="1"/>
  <c r="CL24" i="24" s="1"/>
  <c r="W133" i="27" s="1"/>
  <c r="Z24" i="24"/>
  <c r="AA24" i="24" s="1"/>
  <c r="CK24" i="24" s="1"/>
  <c r="W103" i="27" s="1"/>
  <c r="S24" i="24"/>
  <c r="T24" i="24" s="1"/>
  <c r="CJ24" i="24" s="1"/>
  <c r="W72" i="27" s="1"/>
  <c r="M24" i="24"/>
  <c r="CI24" i="24" s="1"/>
  <c r="W43" i="27" s="1"/>
  <c r="L24" i="24"/>
  <c r="E24" i="24"/>
  <c r="F24" i="24" s="1"/>
  <c r="CH24" i="24" s="1"/>
  <c r="W12" i="27" s="1"/>
  <c r="CD23" i="24"/>
  <c r="CE23" i="24" s="1"/>
  <c r="CS23" i="24" s="1"/>
  <c r="BW23" i="24"/>
  <c r="BX23" i="24" s="1"/>
  <c r="CR23" i="24" s="1"/>
  <c r="W316" i="27" s="1"/>
  <c r="BP23" i="24"/>
  <c r="BQ23" i="24" s="1"/>
  <c r="CQ23" i="24" s="1"/>
  <c r="W285" i="27" s="1"/>
  <c r="BI23" i="24"/>
  <c r="BJ23" i="24" s="1"/>
  <c r="CP23" i="24" s="1"/>
  <c r="W255" i="27" s="1"/>
  <c r="BB23" i="24"/>
  <c r="BC23" i="24" s="1"/>
  <c r="CO23" i="24" s="1"/>
  <c r="W224" i="27" s="1"/>
  <c r="AV23" i="24"/>
  <c r="CN23" i="24" s="1"/>
  <c r="W193" i="27" s="1"/>
  <c r="AU23" i="24"/>
  <c r="AN23" i="24"/>
  <c r="AO23" i="24" s="1"/>
  <c r="CM23" i="24" s="1"/>
  <c r="W163" i="27" s="1"/>
  <c r="AG23" i="24"/>
  <c r="AH23" i="24" s="1"/>
  <c r="CL23" i="24" s="1"/>
  <c r="W132" i="27" s="1"/>
  <c r="Z23" i="24"/>
  <c r="AA23" i="24" s="1"/>
  <c r="CK23" i="24" s="1"/>
  <c r="W102" i="27" s="1"/>
  <c r="S23" i="24"/>
  <c r="T23" i="24" s="1"/>
  <c r="CJ23" i="24" s="1"/>
  <c r="W71" i="27" s="1"/>
  <c r="M23" i="24"/>
  <c r="CI23" i="24" s="1"/>
  <c r="W42" i="27" s="1"/>
  <c r="L23" i="24"/>
  <c r="E23" i="24"/>
  <c r="F23" i="24" s="1"/>
  <c r="CH23" i="24" s="1"/>
  <c r="W11" i="27" s="1"/>
  <c r="CD22" i="24"/>
  <c r="CE22" i="24" s="1"/>
  <c r="CS22" i="24" s="1"/>
  <c r="W345" i="27" s="1"/>
  <c r="BW22" i="24"/>
  <c r="BX22" i="24" s="1"/>
  <c r="CR22" i="24" s="1"/>
  <c r="W315" i="27" s="1"/>
  <c r="BP22" i="24"/>
  <c r="BQ22" i="24" s="1"/>
  <c r="CQ22" i="24" s="1"/>
  <c r="W284" i="27" s="1"/>
  <c r="BI22" i="24"/>
  <c r="BJ22" i="24" s="1"/>
  <c r="CP22" i="24" s="1"/>
  <c r="W254" i="27" s="1"/>
  <c r="BB22" i="24"/>
  <c r="BC22" i="24" s="1"/>
  <c r="CO22" i="24" s="1"/>
  <c r="W223" i="27" s="1"/>
  <c r="AU22" i="24"/>
  <c r="AV22" i="24" s="1"/>
  <c r="CN22" i="24" s="1"/>
  <c r="W192" i="27" s="1"/>
  <c r="AN22" i="24"/>
  <c r="AO22" i="24" s="1"/>
  <c r="CM22" i="24" s="1"/>
  <c r="W162" i="27" s="1"/>
  <c r="AG22" i="24"/>
  <c r="AH22" i="24" s="1"/>
  <c r="CL22" i="24" s="1"/>
  <c r="W131" i="27" s="1"/>
  <c r="Z22" i="24"/>
  <c r="AA22" i="24" s="1"/>
  <c r="CK22" i="24" s="1"/>
  <c r="W101" i="27" s="1"/>
  <c r="S22" i="24"/>
  <c r="T22" i="24" s="1"/>
  <c r="CJ22" i="24" s="1"/>
  <c r="W70" i="27" s="1"/>
  <c r="L22" i="24"/>
  <c r="M22" i="24" s="1"/>
  <c r="CI22" i="24" s="1"/>
  <c r="W41" i="27" s="1"/>
  <c r="E22" i="24"/>
  <c r="F22" i="24" s="1"/>
  <c r="CH22" i="24" s="1"/>
  <c r="W10" i="27" s="1"/>
  <c r="CD21" i="24"/>
  <c r="CE21" i="24" s="1"/>
  <c r="CS21" i="24" s="1"/>
  <c r="BW21" i="24"/>
  <c r="BX21" i="24" s="1"/>
  <c r="CR21" i="24" s="1"/>
  <c r="W314" i="27" s="1"/>
  <c r="BP21" i="24"/>
  <c r="BQ21" i="24" s="1"/>
  <c r="CQ21" i="24" s="1"/>
  <c r="W283" i="27" s="1"/>
  <c r="BI21" i="24"/>
  <c r="BJ21" i="24" s="1"/>
  <c r="CP21" i="24" s="1"/>
  <c r="W253" i="27" s="1"/>
  <c r="BB21" i="24"/>
  <c r="BC21" i="24" s="1"/>
  <c r="CO21" i="24" s="1"/>
  <c r="W222" i="27" s="1"/>
  <c r="AU21" i="24"/>
  <c r="AV21" i="24" s="1"/>
  <c r="CN21" i="24" s="1"/>
  <c r="W191" i="27" s="1"/>
  <c r="AN21" i="24"/>
  <c r="AO21" i="24" s="1"/>
  <c r="CM21" i="24" s="1"/>
  <c r="W161" i="27" s="1"/>
  <c r="AG21" i="24"/>
  <c r="AH21" i="24" s="1"/>
  <c r="CL21" i="24" s="1"/>
  <c r="W130" i="27" s="1"/>
  <c r="Z21" i="24"/>
  <c r="AA21" i="24" s="1"/>
  <c r="CK21" i="24" s="1"/>
  <c r="W100" i="27" s="1"/>
  <c r="S21" i="24"/>
  <c r="T21" i="24" s="1"/>
  <c r="CJ21" i="24" s="1"/>
  <c r="W69" i="27" s="1"/>
  <c r="M21" i="24"/>
  <c r="CI21" i="24" s="1"/>
  <c r="W40" i="27" s="1"/>
  <c r="L21" i="24"/>
  <c r="F21" i="24"/>
  <c r="CH21" i="24" s="1"/>
  <c r="W9" i="27" s="1"/>
  <c r="E21" i="24"/>
  <c r="CD20" i="24"/>
  <c r="CE20" i="24" s="1"/>
  <c r="CS20" i="24" s="1"/>
  <c r="BW20" i="24"/>
  <c r="BX20" i="24" s="1"/>
  <c r="CR20" i="24" s="1"/>
  <c r="W313" i="27" s="1"/>
  <c r="BP20" i="24"/>
  <c r="BQ20" i="24" s="1"/>
  <c r="CQ20" i="24" s="1"/>
  <c r="W282" i="27" s="1"/>
  <c r="BI20" i="24"/>
  <c r="BJ20" i="24" s="1"/>
  <c r="CP20" i="24" s="1"/>
  <c r="W252" i="27" s="1"/>
  <c r="BB20" i="24"/>
  <c r="BC20" i="24" s="1"/>
  <c r="CO20" i="24" s="1"/>
  <c r="W221" i="27" s="1"/>
  <c r="AU20" i="24"/>
  <c r="AV20" i="24" s="1"/>
  <c r="CN20" i="24" s="1"/>
  <c r="W190" i="27" s="1"/>
  <c r="AN20" i="24"/>
  <c r="AO20" i="24" s="1"/>
  <c r="CM20" i="24" s="1"/>
  <c r="W160" i="27" s="1"/>
  <c r="AG20" i="24"/>
  <c r="AH20" i="24" s="1"/>
  <c r="CL20" i="24" s="1"/>
  <c r="W129" i="27" s="1"/>
  <c r="Z20" i="24"/>
  <c r="AA20" i="24" s="1"/>
  <c r="CK20" i="24" s="1"/>
  <c r="W99" i="27" s="1"/>
  <c r="S20" i="24"/>
  <c r="T20" i="24" s="1"/>
  <c r="CJ20" i="24" s="1"/>
  <c r="W68" i="27" s="1"/>
  <c r="M20" i="24"/>
  <c r="CI20" i="24" s="1"/>
  <c r="W39" i="27" s="1"/>
  <c r="L20" i="24"/>
  <c r="E20" i="24"/>
  <c r="F20" i="24" s="1"/>
  <c r="CH20" i="24" s="1"/>
  <c r="W8" i="27" s="1"/>
  <c r="CD19" i="24"/>
  <c r="CE19" i="24" s="1"/>
  <c r="CS19" i="24" s="1"/>
  <c r="BW19" i="24"/>
  <c r="BX19" i="24" s="1"/>
  <c r="CR19" i="24" s="1"/>
  <c r="W312" i="27" s="1"/>
  <c r="BP19" i="24"/>
  <c r="BQ19" i="24" s="1"/>
  <c r="CQ19" i="24" s="1"/>
  <c r="W281" i="27" s="1"/>
  <c r="BI19" i="24"/>
  <c r="BJ19" i="24" s="1"/>
  <c r="CP19" i="24" s="1"/>
  <c r="W251" i="27" s="1"/>
  <c r="BB19" i="24"/>
  <c r="BC19" i="24" s="1"/>
  <c r="CO19" i="24" s="1"/>
  <c r="W220" i="27" s="1"/>
  <c r="AU19" i="24"/>
  <c r="AV19" i="24" s="1"/>
  <c r="CN19" i="24" s="1"/>
  <c r="W189" i="27" s="1"/>
  <c r="AN19" i="24"/>
  <c r="AO19" i="24" s="1"/>
  <c r="CM19" i="24" s="1"/>
  <c r="W159" i="27" s="1"/>
  <c r="AG19" i="24"/>
  <c r="AH19" i="24" s="1"/>
  <c r="CL19" i="24" s="1"/>
  <c r="W128" i="27" s="1"/>
  <c r="Z19" i="24"/>
  <c r="AA19" i="24" s="1"/>
  <c r="CK19" i="24" s="1"/>
  <c r="W98" i="27" s="1"/>
  <c r="S19" i="24"/>
  <c r="T19" i="24" s="1"/>
  <c r="CJ19" i="24" s="1"/>
  <c r="W67" i="27" s="1"/>
  <c r="M19" i="24"/>
  <c r="CI19" i="24" s="1"/>
  <c r="W38" i="27" s="1"/>
  <c r="L19" i="24"/>
  <c r="E19" i="24"/>
  <c r="F19" i="24" s="1"/>
  <c r="CH19" i="24" s="1"/>
  <c r="W7" i="27" s="1"/>
  <c r="CD18" i="24"/>
  <c r="CE18" i="24" s="1"/>
  <c r="CS18" i="24" s="1"/>
  <c r="BW18" i="24"/>
  <c r="BX18" i="24" s="1"/>
  <c r="CR18" i="24" s="1"/>
  <c r="W311" i="27" s="1"/>
  <c r="BP18" i="24"/>
  <c r="BQ18" i="24" s="1"/>
  <c r="CQ18" i="24" s="1"/>
  <c r="W280" i="27" s="1"/>
  <c r="BI18" i="24"/>
  <c r="BJ18" i="24" s="1"/>
  <c r="CP18" i="24" s="1"/>
  <c r="W250" i="27" s="1"/>
  <c r="BB18" i="24"/>
  <c r="BC18" i="24" s="1"/>
  <c r="CO18" i="24" s="1"/>
  <c r="W219" i="27" s="1"/>
  <c r="AU18" i="24"/>
  <c r="AV18" i="24" s="1"/>
  <c r="CN18" i="24" s="1"/>
  <c r="W188" i="27" s="1"/>
  <c r="AN18" i="24"/>
  <c r="AO18" i="24" s="1"/>
  <c r="CM18" i="24" s="1"/>
  <c r="W158" i="27" s="1"/>
  <c r="AH18" i="24"/>
  <c r="CL18" i="24" s="1"/>
  <c r="W127" i="27" s="1"/>
  <c r="AG18" i="24"/>
  <c r="Z18" i="24"/>
  <c r="AA18" i="24" s="1"/>
  <c r="CK18" i="24" s="1"/>
  <c r="W97" i="27" s="1"/>
  <c r="S18" i="24"/>
  <c r="T18" i="24" s="1"/>
  <c r="CJ18" i="24" s="1"/>
  <c r="W66" i="27" s="1"/>
  <c r="L18" i="24"/>
  <c r="M18" i="24" s="1"/>
  <c r="CI18" i="24" s="1"/>
  <c r="W37" i="27" s="1"/>
  <c r="E18" i="24"/>
  <c r="F18" i="24" s="1"/>
  <c r="CH18" i="24" s="1"/>
  <c r="W6" i="27" s="1"/>
  <c r="CD17" i="24"/>
  <c r="CE17" i="24" s="1"/>
  <c r="CS17" i="24" s="1"/>
  <c r="BW17" i="24"/>
  <c r="BX17" i="24" s="1"/>
  <c r="CR17" i="24" s="1"/>
  <c r="W310" i="27" s="1"/>
  <c r="BP17" i="24"/>
  <c r="BQ17" i="24" s="1"/>
  <c r="CQ17" i="24" s="1"/>
  <c r="W279" i="27" s="1"/>
  <c r="BI17" i="24"/>
  <c r="BJ17" i="24" s="1"/>
  <c r="CP17" i="24" s="1"/>
  <c r="W249" i="27" s="1"/>
  <c r="BB17" i="24"/>
  <c r="BC17" i="24" s="1"/>
  <c r="CO17" i="24" s="1"/>
  <c r="W218" i="27" s="1"/>
  <c r="AU17" i="24"/>
  <c r="AV17" i="24" s="1"/>
  <c r="CN17" i="24" s="1"/>
  <c r="W187" i="27" s="1"/>
  <c r="AN17" i="24"/>
  <c r="AO17" i="24" s="1"/>
  <c r="CM17" i="24" s="1"/>
  <c r="W157" i="27" s="1"/>
  <c r="AG17" i="24"/>
  <c r="AH17" i="24" s="1"/>
  <c r="CL17" i="24" s="1"/>
  <c r="W126" i="27" s="1"/>
  <c r="Z17" i="24"/>
  <c r="AA17" i="24" s="1"/>
  <c r="CK17" i="24" s="1"/>
  <c r="W96" i="27" s="1"/>
  <c r="S17" i="24"/>
  <c r="T17" i="24" s="1"/>
  <c r="CJ17" i="24" s="1"/>
  <c r="W65" i="27" s="1"/>
  <c r="M17" i="24"/>
  <c r="CI17" i="24" s="1"/>
  <c r="W36" i="27" s="1"/>
  <c r="L17" i="24"/>
  <c r="F17" i="24"/>
  <c r="CH17" i="24" s="1"/>
  <c r="W5" i="27" s="1"/>
  <c r="E17" i="24"/>
  <c r="CD16" i="24"/>
  <c r="CE16" i="24" s="1"/>
  <c r="CS16" i="24" s="1"/>
  <c r="BW16" i="24"/>
  <c r="BX16" i="24" s="1"/>
  <c r="CR16" i="24" s="1"/>
  <c r="W309" i="27" s="1"/>
  <c r="BP16" i="24"/>
  <c r="BQ16" i="24" s="1"/>
  <c r="CQ16" i="24" s="1"/>
  <c r="W278" i="27" s="1"/>
  <c r="BI16" i="24"/>
  <c r="BJ16" i="24" s="1"/>
  <c r="CP16" i="24" s="1"/>
  <c r="W248" i="27" s="1"/>
  <c r="BB16" i="24"/>
  <c r="BC16" i="24" s="1"/>
  <c r="CO16" i="24" s="1"/>
  <c r="W217" i="27" s="1"/>
  <c r="AU16" i="24"/>
  <c r="AV16" i="24" s="1"/>
  <c r="CN16" i="24" s="1"/>
  <c r="W186" i="27" s="1"/>
  <c r="AN16" i="24"/>
  <c r="AO16" i="24" s="1"/>
  <c r="CM16" i="24" s="1"/>
  <c r="W156" i="27" s="1"/>
  <c r="AG16" i="24"/>
  <c r="AH16" i="24" s="1"/>
  <c r="CL16" i="24" s="1"/>
  <c r="W125" i="27" s="1"/>
  <c r="Z16" i="24"/>
  <c r="AA16" i="24" s="1"/>
  <c r="CK16" i="24" s="1"/>
  <c r="W95" i="27" s="1"/>
  <c r="S16" i="24"/>
  <c r="T16" i="24" s="1"/>
  <c r="CJ16" i="24" s="1"/>
  <c r="W64" i="27" s="1"/>
  <c r="L16" i="24"/>
  <c r="M16" i="24" s="1"/>
  <c r="CI16" i="24" s="1"/>
  <c r="W35" i="27" s="1"/>
  <c r="F16" i="24"/>
  <c r="CH16" i="24" s="1"/>
  <c r="W4" i="27" s="1"/>
  <c r="E16" i="24"/>
  <c r="CE15" i="24"/>
  <c r="CS15" i="24" s="1"/>
  <c r="W338" i="27" s="1"/>
  <c r="CD15" i="24"/>
  <c r="BX15" i="24"/>
  <c r="CR15" i="24" s="1"/>
  <c r="W308" i="27" s="1"/>
  <c r="BW15" i="24"/>
  <c r="BP15" i="24"/>
  <c r="BQ15" i="24" s="1"/>
  <c r="CQ15" i="24" s="1"/>
  <c r="W277" i="27" s="1"/>
  <c r="BI15" i="24"/>
  <c r="BJ15" i="24" s="1"/>
  <c r="CP15" i="24" s="1"/>
  <c r="W247" i="27" s="1"/>
  <c r="BB15" i="24"/>
  <c r="BC15" i="24" s="1"/>
  <c r="CO15" i="24" s="1"/>
  <c r="W216" i="27" s="1"/>
  <c r="AU15" i="24"/>
  <c r="AV15" i="24" s="1"/>
  <c r="CN15" i="24" s="1"/>
  <c r="W185" i="27" s="1"/>
  <c r="AN15" i="24"/>
  <c r="AO15" i="24" s="1"/>
  <c r="CM15" i="24" s="1"/>
  <c r="W155" i="27" s="1"/>
  <c r="AG15" i="24"/>
  <c r="AH15" i="24" s="1"/>
  <c r="CL15" i="24" s="1"/>
  <c r="W124" i="27" s="1"/>
  <c r="Z15" i="24"/>
  <c r="AA15" i="24" s="1"/>
  <c r="CK15" i="24" s="1"/>
  <c r="W94" i="27" s="1"/>
  <c r="S15" i="24"/>
  <c r="T15" i="24" s="1"/>
  <c r="CJ15" i="24" s="1"/>
  <c r="W63" i="27" s="1"/>
  <c r="L15" i="24"/>
  <c r="M15" i="24" s="1"/>
  <c r="CI15" i="24" s="1"/>
  <c r="W34" i="27" s="1"/>
  <c r="F15" i="24"/>
  <c r="CH15" i="24" s="1"/>
  <c r="W3" i="27" s="1"/>
  <c r="E15" i="24"/>
  <c r="CE14" i="24"/>
  <c r="CS14" i="24" s="1"/>
  <c r="CD14" i="24"/>
  <c r="BW14" i="24"/>
  <c r="BX14" i="24" s="1"/>
  <c r="CR14" i="24" s="1"/>
  <c r="BP14" i="24"/>
  <c r="BQ14" i="24" s="1"/>
  <c r="CQ14" i="24" s="1"/>
  <c r="BI14" i="24"/>
  <c r="BJ14" i="24" s="1"/>
  <c r="CP14" i="24" s="1"/>
  <c r="BB14" i="24"/>
  <c r="BC14" i="24" s="1"/>
  <c r="CO14" i="24" s="1"/>
  <c r="AU14" i="24"/>
  <c r="AV14" i="24" s="1"/>
  <c r="CN14" i="24" s="1"/>
  <c r="AN14" i="24"/>
  <c r="AO14" i="24" s="1"/>
  <c r="CM14" i="24" s="1"/>
  <c r="AG14" i="24"/>
  <c r="AH14" i="24" s="1"/>
  <c r="CL14" i="24" s="1"/>
  <c r="W123" i="27" s="1"/>
  <c r="Z14" i="24"/>
  <c r="AA14" i="24" s="1"/>
  <c r="CK14" i="24" s="1"/>
  <c r="S14" i="24"/>
  <c r="T14" i="24" s="1"/>
  <c r="CJ14" i="24" s="1"/>
  <c r="L14" i="24"/>
  <c r="M14" i="24" s="1"/>
  <c r="CI14" i="24" s="1"/>
  <c r="F14" i="24"/>
  <c r="CH14" i="24" s="1"/>
  <c r="E14" i="24"/>
  <c r="CD44" i="10"/>
  <c r="CE44" i="10" s="1"/>
  <c r="CS44" i="10" s="1"/>
  <c r="J367" i="27" s="1"/>
  <c r="BW44" i="10"/>
  <c r="BX44" i="10" s="1"/>
  <c r="BP44" i="10"/>
  <c r="BQ44" i="10" s="1"/>
  <c r="CQ44" i="10" s="1"/>
  <c r="J306" i="27" s="1"/>
  <c r="BI44" i="10"/>
  <c r="BJ44" i="10" s="1"/>
  <c r="BB44" i="10"/>
  <c r="BC44" i="10" s="1"/>
  <c r="CO44" i="10" s="1"/>
  <c r="J245" i="27" s="1"/>
  <c r="AU44" i="10"/>
  <c r="AV44" i="10" s="1"/>
  <c r="CN44" i="10" s="1"/>
  <c r="J214" i="27" s="1"/>
  <c r="AN44" i="10"/>
  <c r="AO44" i="10" s="1"/>
  <c r="AG44" i="10"/>
  <c r="AH44" i="10" s="1"/>
  <c r="CL44" i="10" s="1"/>
  <c r="J153" i="27" s="1"/>
  <c r="Z44" i="10"/>
  <c r="AA44" i="10" s="1"/>
  <c r="S44" i="10"/>
  <c r="T44" i="10" s="1"/>
  <c r="CJ44" i="10" s="1"/>
  <c r="J92" i="27" s="1"/>
  <c r="M44" i="10"/>
  <c r="L44" i="10"/>
  <c r="F44" i="10"/>
  <c r="CH44" i="10" s="1"/>
  <c r="E44" i="10"/>
  <c r="CS43" i="10"/>
  <c r="CP43" i="10"/>
  <c r="J275" i="27" s="1"/>
  <c r="CD43" i="10"/>
  <c r="CE43" i="10" s="1"/>
  <c r="BW43" i="10"/>
  <c r="BX43" i="10" s="1"/>
  <c r="CR43" i="10" s="1"/>
  <c r="J336" i="27" s="1"/>
  <c r="BP43" i="10"/>
  <c r="BQ43" i="10" s="1"/>
  <c r="CQ43" i="10" s="1"/>
  <c r="J305" i="27" s="1"/>
  <c r="BI43" i="10"/>
  <c r="BJ43" i="10" s="1"/>
  <c r="BB43" i="10"/>
  <c r="BC43" i="10" s="1"/>
  <c r="CO43" i="10" s="1"/>
  <c r="J244" i="27" s="1"/>
  <c r="AU43" i="10"/>
  <c r="AV43" i="10" s="1"/>
  <c r="CN43" i="10" s="1"/>
  <c r="J213" i="27" s="1"/>
  <c r="AN43" i="10"/>
  <c r="AO43" i="10" s="1"/>
  <c r="CM43" i="10" s="1"/>
  <c r="J183" i="27" s="1"/>
  <c r="AG43" i="10"/>
  <c r="AH43" i="10" s="1"/>
  <c r="CL43" i="10" s="1"/>
  <c r="J152" i="27" s="1"/>
  <c r="Z43" i="10"/>
  <c r="AA43" i="10" s="1"/>
  <c r="CK43" i="10" s="1"/>
  <c r="J122" i="27" s="1"/>
  <c r="S43" i="10"/>
  <c r="T43" i="10" s="1"/>
  <c r="CJ43" i="10" s="1"/>
  <c r="L43" i="10"/>
  <c r="M43" i="10" s="1"/>
  <c r="E43" i="10"/>
  <c r="F43" i="10" s="1"/>
  <c r="CH43" i="10" s="1"/>
  <c r="J31" i="27" s="1"/>
  <c r="CE42" i="10"/>
  <c r="CS42" i="10" s="1"/>
  <c r="CD42" i="10"/>
  <c r="BW42" i="10"/>
  <c r="BX42" i="10" s="1"/>
  <c r="CR42" i="10" s="1"/>
  <c r="J335" i="27" s="1"/>
  <c r="BP42" i="10"/>
  <c r="BQ42" i="10" s="1"/>
  <c r="CQ42" i="10" s="1"/>
  <c r="J304" i="27" s="1"/>
  <c r="BI42" i="10"/>
  <c r="BJ42" i="10" s="1"/>
  <c r="CP42" i="10" s="1"/>
  <c r="BB42" i="10"/>
  <c r="BC42" i="10" s="1"/>
  <c r="CO42" i="10" s="1"/>
  <c r="J243" i="27" s="1"/>
  <c r="AU42" i="10"/>
  <c r="AV42" i="10" s="1"/>
  <c r="CN42" i="10" s="1"/>
  <c r="J212" i="27" s="1"/>
  <c r="AN42" i="10"/>
  <c r="AO42" i="10" s="1"/>
  <c r="CM42" i="10" s="1"/>
  <c r="J182" i="27" s="1"/>
  <c r="AG42" i="10"/>
  <c r="AH42" i="10" s="1"/>
  <c r="CL42" i="10" s="1"/>
  <c r="J151" i="27" s="1"/>
  <c r="Z42" i="10"/>
  <c r="AA42" i="10" s="1"/>
  <c r="CK42" i="10" s="1"/>
  <c r="S42" i="10"/>
  <c r="T42" i="10" s="1"/>
  <c r="CJ42" i="10" s="1"/>
  <c r="M42" i="10"/>
  <c r="L42" i="10"/>
  <c r="F42" i="10"/>
  <c r="CH42" i="10" s="1"/>
  <c r="E42" i="10"/>
  <c r="CS41" i="10"/>
  <c r="J364" i="27" s="1"/>
  <c r="CI41" i="10"/>
  <c r="CE41" i="10"/>
  <c r="CD41" i="10"/>
  <c r="BW41" i="10"/>
  <c r="BX41" i="10" s="1"/>
  <c r="CR41" i="10" s="1"/>
  <c r="J334" i="27" s="1"/>
  <c r="BP41" i="10"/>
  <c r="BQ41" i="10" s="1"/>
  <c r="CQ41" i="10" s="1"/>
  <c r="J303" i="27" s="1"/>
  <c r="BI41" i="10"/>
  <c r="BJ41" i="10" s="1"/>
  <c r="CP41" i="10" s="1"/>
  <c r="J273" i="27" s="1"/>
  <c r="BB41" i="10"/>
  <c r="BC41" i="10" s="1"/>
  <c r="CO41" i="10" s="1"/>
  <c r="J242" i="27" s="1"/>
  <c r="AU41" i="10"/>
  <c r="AV41" i="10" s="1"/>
  <c r="CN41" i="10" s="1"/>
  <c r="J211" i="27" s="1"/>
  <c r="AN41" i="10"/>
  <c r="AO41" i="10" s="1"/>
  <c r="CM41" i="10" s="1"/>
  <c r="J181" i="27" s="1"/>
  <c r="AG41" i="10"/>
  <c r="AH41" i="10" s="1"/>
  <c r="CL41" i="10" s="1"/>
  <c r="J150" i="27" s="1"/>
  <c r="Z41" i="10"/>
  <c r="AA41" i="10" s="1"/>
  <c r="CK41" i="10" s="1"/>
  <c r="S41" i="10"/>
  <c r="T41" i="10" s="1"/>
  <c r="CJ41" i="10" s="1"/>
  <c r="M41" i="10"/>
  <c r="L41" i="10"/>
  <c r="F41" i="10"/>
  <c r="CH41" i="10" s="1"/>
  <c r="E41" i="10"/>
  <c r="CI40" i="10"/>
  <c r="CE40" i="10"/>
  <c r="CS40" i="10" s="1"/>
  <c r="J363" i="27" s="1"/>
  <c r="CD40" i="10"/>
  <c r="BW40" i="10"/>
  <c r="BX40" i="10" s="1"/>
  <c r="CR40" i="10" s="1"/>
  <c r="J333" i="27" s="1"/>
  <c r="BP40" i="10"/>
  <c r="BQ40" i="10" s="1"/>
  <c r="CQ40" i="10" s="1"/>
  <c r="J302" i="27" s="1"/>
  <c r="BI40" i="10"/>
  <c r="BJ40" i="10" s="1"/>
  <c r="CP40" i="10" s="1"/>
  <c r="J272" i="27" s="1"/>
  <c r="BB40" i="10"/>
  <c r="BC40" i="10" s="1"/>
  <c r="CO40" i="10" s="1"/>
  <c r="J241" i="27" s="1"/>
  <c r="AU40" i="10"/>
  <c r="AV40" i="10" s="1"/>
  <c r="CN40" i="10" s="1"/>
  <c r="J210" i="27" s="1"/>
  <c r="AN40" i="10"/>
  <c r="AO40" i="10" s="1"/>
  <c r="CM40" i="10" s="1"/>
  <c r="J180" i="27" s="1"/>
  <c r="AG40" i="10"/>
  <c r="AH40" i="10" s="1"/>
  <c r="CL40" i="10" s="1"/>
  <c r="J149" i="27" s="1"/>
  <c r="Z40" i="10"/>
  <c r="AA40" i="10" s="1"/>
  <c r="CK40" i="10" s="1"/>
  <c r="S40" i="10"/>
  <c r="T40" i="10" s="1"/>
  <c r="CJ40" i="10" s="1"/>
  <c r="M40" i="10"/>
  <c r="L40" i="10"/>
  <c r="F40" i="10"/>
  <c r="CH40" i="10" s="1"/>
  <c r="J28" i="27" s="1"/>
  <c r="E40" i="10"/>
  <c r="CI39" i="10"/>
  <c r="CE39" i="10"/>
  <c r="CS39" i="10" s="1"/>
  <c r="J362" i="27" s="1"/>
  <c r="CD39" i="10"/>
  <c r="BW39" i="10"/>
  <c r="BX39" i="10" s="1"/>
  <c r="CR39" i="10" s="1"/>
  <c r="J332" i="27" s="1"/>
  <c r="BP39" i="10"/>
  <c r="BQ39" i="10" s="1"/>
  <c r="CQ39" i="10" s="1"/>
  <c r="J301" i="27" s="1"/>
  <c r="BI39" i="10"/>
  <c r="BJ39" i="10" s="1"/>
  <c r="CP39" i="10" s="1"/>
  <c r="J271" i="27" s="1"/>
  <c r="BB39" i="10"/>
  <c r="BC39" i="10" s="1"/>
  <c r="CO39" i="10" s="1"/>
  <c r="J240" i="27" s="1"/>
  <c r="AU39" i="10"/>
  <c r="AV39" i="10" s="1"/>
  <c r="CN39" i="10" s="1"/>
  <c r="J209" i="27" s="1"/>
  <c r="AN39" i="10"/>
  <c r="AO39" i="10" s="1"/>
  <c r="CM39" i="10" s="1"/>
  <c r="J179" i="27" s="1"/>
  <c r="AG39" i="10"/>
  <c r="AH39" i="10" s="1"/>
  <c r="CL39" i="10" s="1"/>
  <c r="J148" i="27" s="1"/>
  <c r="Z39" i="10"/>
  <c r="AA39" i="10" s="1"/>
  <c r="CK39" i="10" s="1"/>
  <c r="J118" i="27" s="1"/>
  <c r="S39" i="10"/>
  <c r="T39" i="10" s="1"/>
  <c r="CJ39" i="10" s="1"/>
  <c r="J87" i="27" s="1"/>
  <c r="M39" i="10"/>
  <c r="L39" i="10"/>
  <c r="F39" i="10"/>
  <c r="CH39" i="10" s="1"/>
  <c r="E39" i="10"/>
  <c r="CS38" i="10"/>
  <c r="CE38" i="10"/>
  <c r="CD38" i="10"/>
  <c r="BW38" i="10"/>
  <c r="BX38" i="10" s="1"/>
  <c r="CR38" i="10" s="1"/>
  <c r="J331" i="27" s="1"/>
  <c r="BP38" i="10"/>
  <c r="BQ38" i="10" s="1"/>
  <c r="CQ38" i="10" s="1"/>
  <c r="J300" i="27" s="1"/>
  <c r="BI38" i="10"/>
  <c r="BJ38" i="10" s="1"/>
  <c r="CP38" i="10" s="1"/>
  <c r="J270" i="27" s="1"/>
  <c r="BB38" i="10"/>
  <c r="BC38" i="10" s="1"/>
  <c r="CO38" i="10" s="1"/>
  <c r="J239" i="27" s="1"/>
  <c r="AV38" i="10"/>
  <c r="CN38" i="10" s="1"/>
  <c r="J208" i="27" s="1"/>
  <c r="AU38" i="10"/>
  <c r="AN38" i="10"/>
  <c r="AO38" i="10" s="1"/>
  <c r="CM38" i="10" s="1"/>
  <c r="J178" i="27" s="1"/>
  <c r="AG38" i="10"/>
  <c r="AH38" i="10" s="1"/>
  <c r="CL38" i="10" s="1"/>
  <c r="J147" i="27" s="1"/>
  <c r="Z38" i="10"/>
  <c r="AA38" i="10" s="1"/>
  <c r="CK38" i="10" s="1"/>
  <c r="S38" i="10"/>
  <c r="T38" i="10" s="1"/>
  <c r="CJ38" i="10" s="1"/>
  <c r="M38" i="10"/>
  <c r="CI38" i="10" s="1"/>
  <c r="L38" i="10"/>
  <c r="F38" i="10"/>
  <c r="CH38" i="10" s="1"/>
  <c r="E38" i="10"/>
  <c r="CS37" i="10"/>
  <c r="CE37" i="10"/>
  <c r="CD37" i="10"/>
  <c r="BW37" i="10"/>
  <c r="BX37" i="10" s="1"/>
  <c r="CR37" i="10" s="1"/>
  <c r="J330" i="27" s="1"/>
  <c r="BP37" i="10"/>
  <c r="BQ37" i="10" s="1"/>
  <c r="CQ37" i="10" s="1"/>
  <c r="J299" i="27" s="1"/>
  <c r="BI37" i="10"/>
  <c r="BJ37" i="10" s="1"/>
  <c r="CP37" i="10" s="1"/>
  <c r="J269" i="27" s="1"/>
  <c r="BB37" i="10"/>
  <c r="BC37" i="10" s="1"/>
  <c r="CO37" i="10" s="1"/>
  <c r="J238" i="27" s="1"/>
  <c r="AU37" i="10"/>
  <c r="AV37" i="10" s="1"/>
  <c r="CN37" i="10" s="1"/>
  <c r="J207" i="27" s="1"/>
  <c r="AN37" i="10"/>
  <c r="AO37" i="10" s="1"/>
  <c r="CM37" i="10" s="1"/>
  <c r="J177" i="27" s="1"/>
  <c r="AG37" i="10"/>
  <c r="AH37" i="10" s="1"/>
  <c r="CL37" i="10" s="1"/>
  <c r="J146" i="27" s="1"/>
  <c r="Z37" i="10"/>
  <c r="AA37" i="10" s="1"/>
  <c r="CK37" i="10" s="1"/>
  <c r="J116" i="27" s="1"/>
  <c r="S37" i="10"/>
  <c r="T37" i="10" s="1"/>
  <c r="CJ37" i="10" s="1"/>
  <c r="M37" i="10"/>
  <c r="CI37" i="10" s="1"/>
  <c r="L37" i="10"/>
  <c r="F37" i="10"/>
  <c r="CH37" i="10" s="1"/>
  <c r="E37" i="10"/>
  <c r="CS36" i="10"/>
  <c r="CE36" i="10"/>
  <c r="CD36" i="10"/>
  <c r="BW36" i="10"/>
  <c r="BX36" i="10" s="1"/>
  <c r="CR36" i="10" s="1"/>
  <c r="J329" i="27" s="1"/>
  <c r="BP36" i="10"/>
  <c r="BQ36" i="10" s="1"/>
  <c r="CQ36" i="10" s="1"/>
  <c r="J298" i="27" s="1"/>
  <c r="BI36" i="10"/>
  <c r="BJ36" i="10" s="1"/>
  <c r="CP36" i="10" s="1"/>
  <c r="J268" i="27" s="1"/>
  <c r="BB36" i="10"/>
  <c r="BC36" i="10" s="1"/>
  <c r="CO36" i="10" s="1"/>
  <c r="J237" i="27" s="1"/>
  <c r="AU36" i="10"/>
  <c r="AV36" i="10" s="1"/>
  <c r="CN36" i="10" s="1"/>
  <c r="J206" i="27" s="1"/>
  <c r="AN36" i="10"/>
  <c r="AO36" i="10" s="1"/>
  <c r="CM36" i="10" s="1"/>
  <c r="J176" i="27" s="1"/>
  <c r="AG36" i="10"/>
  <c r="AH36" i="10" s="1"/>
  <c r="CL36" i="10" s="1"/>
  <c r="J145" i="27" s="1"/>
  <c r="Z36" i="10"/>
  <c r="AA36" i="10" s="1"/>
  <c r="CK36" i="10" s="1"/>
  <c r="J115" i="27" s="1"/>
  <c r="S36" i="10"/>
  <c r="T36" i="10" s="1"/>
  <c r="CJ36" i="10" s="1"/>
  <c r="J84" i="27" s="1"/>
  <c r="M36" i="10"/>
  <c r="CI36" i="10" s="1"/>
  <c r="L36" i="10"/>
  <c r="F36" i="10"/>
  <c r="CH36" i="10" s="1"/>
  <c r="E36" i="10"/>
  <c r="CS35" i="10"/>
  <c r="CE35" i="10"/>
  <c r="CD35" i="10"/>
  <c r="BW35" i="10"/>
  <c r="BX35" i="10" s="1"/>
  <c r="CR35" i="10" s="1"/>
  <c r="J328" i="27" s="1"/>
  <c r="BP35" i="10"/>
  <c r="BQ35" i="10" s="1"/>
  <c r="CQ35" i="10" s="1"/>
  <c r="J297" i="27" s="1"/>
  <c r="BI35" i="10"/>
  <c r="BJ35" i="10" s="1"/>
  <c r="CP35" i="10" s="1"/>
  <c r="J267" i="27" s="1"/>
  <c r="BB35" i="10"/>
  <c r="BC35" i="10" s="1"/>
  <c r="CO35" i="10" s="1"/>
  <c r="J236" i="27" s="1"/>
  <c r="AV35" i="10"/>
  <c r="CN35" i="10" s="1"/>
  <c r="J205" i="27" s="1"/>
  <c r="AU35" i="10"/>
  <c r="AN35" i="10"/>
  <c r="AO35" i="10" s="1"/>
  <c r="CM35" i="10" s="1"/>
  <c r="J175" i="27" s="1"/>
  <c r="AG35" i="10"/>
  <c r="AH35" i="10" s="1"/>
  <c r="CL35" i="10" s="1"/>
  <c r="J144" i="27" s="1"/>
  <c r="Z35" i="10"/>
  <c r="AA35" i="10" s="1"/>
  <c r="CK35" i="10" s="1"/>
  <c r="S35" i="10"/>
  <c r="T35" i="10" s="1"/>
  <c r="CJ35" i="10" s="1"/>
  <c r="J83" i="27" s="1"/>
  <c r="M35" i="10"/>
  <c r="CI35" i="10" s="1"/>
  <c r="L35" i="10"/>
  <c r="F35" i="10"/>
  <c r="CH35" i="10" s="1"/>
  <c r="E35" i="10"/>
  <c r="CS34" i="10"/>
  <c r="CE34" i="10"/>
  <c r="CD34" i="10"/>
  <c r="BW34" i="10"/>
  <c r="BX34" i="10" s="1"/>
  <c r="CR34" i="10" s="1"/>
  <c r="J327" i="27" s="1"/>
  <c r="BP34" i="10"/>
  <c r="BQ34" i="10" s="1"/>
  <c r="CQ34" i="10" s="1"/>
  <c r="J296" i="27" s="1"/>
  <c r="BI34" i="10"/>
  <c r="BJ34" i="10" s="1"/>
  <c r="CP34" i="10" s="1"/>
  <c r="J266" i="27" s="1"/>
  <c r="BB34" i="10"/>
  <c r="BC34" i="10" s="1"/>
  <c r="CO34" i="10" s="1"/>
  <c r="J235" i="27" s="1"/>
  <c r="AU34" i="10"/>
  <c r="AV34" i="10" s="1"/>
  <c r="CN34" i="10" s="1"/>
  <c r="J204" i="27" s="1"/>
  <c r="AN34" i="10"/>
  <c r="AO34" i="10" s="1"/>
  <c r="CM34" i="10" s="1"/>
  <c r="J174" i="27" s="1"/>
  <c r="AG34" i="10"/>
  <c r="AH34" i="10" s="1"/>
  <c r="CL34" i="10" s="1"/>
  <c r="J143" i="27" s="1"/>
  <c r="Z34" i="10"/>
  <c r="AA34" i="10" s="1"/>
  <c r="CK34" i="10" s="1"/>
  <c r="J113" i="27" s="1"/>
  <c r="S34" i="10"/>
  <c r="T34" i="10" s="1"/>
  <c r="CJ34" i="10" s="1"/>
  <c r="M34" i="10"/>
  <c r="CI34" i="10" s="1"/>
  <c r="L34" i="10"/>
  <c r="F34" i="10"/>
  <c r="CH34" i="10" s="1"/>
  <c r="E34" i="10"/>
  <c r="CS33" i="10"/>
  <c r="CE33" i="10"/>
  <c r="CD33" i="10"/>
  <c r="BW33" i="10"/>
  <c r="BX33" i="10" s="1"/>
  <c r="CR33" i="10" s="1"/>
  <c r="J326" i="27" s="1"/>
  <c r="BP33" i="10"/>
  <c r="BQ33" i="10" s="1"/>
  <c r="CQ33" i="10" s="1"/>
  <c r="J295" i="27" s="1"/>
  <c r="BI33" i="10"/>
  <c r="BJ33" i="10" s="1"/>
  <c r="CP33" i="10" s="1"/>
  <c r="J265" i="27" s="1"/>
  <c r="BB33" i="10"/>
  <c r="BC33" i="10" s="1"/>
  <c r="CO33" i="10" s="1"/>
  <c r="J234" i="27" s="1"/>
  <c r="AU33" i="10"/>
  <c r="AV33" i="10" s="1"/>
  <c r="CN33" i="10" s="1"/>
  <c r="J203" i="27" s="1"/>
  <c r="AN33" i="10"/>
  <c r="AO33" i="10" s="1"/>
  <c r="CM33" i="10" s="1"/>
  <c r="J173" i="27" s="1"/>
  <c r="AG33" i="10"/>
  <c r="AH33" i="10" s="1"/>
  <c r="CL33" i="10" s="1"/>
  <c r="J142" i="27" s="1"/>
  <c r="Z33" i="10"/>
  <c r="AA33" i="10" s="1"/>
  <c r="CK33" i="10" s="1"/>
  <c r="J112" i="27" s="1"/>
  <c r="S33" i="10"/>
  <c r="T33" i="10" s="1"/>
  <c r="CJ33" i="10" s="1"/>
  <c r="M33" i="10"/>
  <c r="CI33" i="10" s="1"/>
  <c r="L33" i="10"/>
  <c r="F33" i="10"/>
  <c r="CH33" i="10" s="1"/>
  <c r="E33" i="10"/>
  <c r="CS32" i="10"/>
  <c r="CE32" i="10"/>
  <c r="CD32" i="10"/>
  <c r="BW32" i="10"/>
  <c r="BX32" i="10" s="1"/>
  <c r="CR32" i="10" s="1"/>
  <c r="J325" i="27" s="1"/>
  <c r="BP32" i="10"/>
  <c r="BQ32" i="10" s="1"/>
  <c r="CQ32" i="10" s="1"/>
  <c r="J294" i="27" s="1"/>
  <c r="BI32" i="10"/>
  <c r="BJ32" i="10" s="1"/>
  <c r="CP32" i="10" s="1"/>
  <c r="J264" i="27" s="1"/>
  <c r="BB32" i="10"/>
  <c r="BC32" i="10" s="1"/>
  <c r="CO32" i="10" s="1"/>
  <c r="J233" i="27" s="1"/>
  <c r="AU32" i="10"/>
  <c r="AV32" i="10" s="1"/>
  <c r="CN32" i="10" s="1"/>
  <c r="J202" i="27" s="1"/>
  <c r="AN32" i="10"/>
  <c r="AO32" i="10" s="1"/>
  <c r="CM32" i="10" s="1"/>
  <c r="J172" i="27" s="1"/>
  <c r="AG32" i="10"/>
  <c r="AH32" i="10" s="1"/>
  <c r="CL32" i="10" s="1"/>
  <c r="J141" i="27" s="1"/>
  <c r="Z32" i="10"/>
  <c r="AA32" i="10" s="1"/>
  <c r="CK32" i="10" s="1"/>
  <c r="S32" i="10"/>
  <c r="T32" i="10" s="1"/>
  <c r="CJ32" i="10" s="1"/>
  <c r="M32" i="10"/>
  <c r="CI32" i="10" s="1"/>
  <c r="L32" i="10"/>
  <c r="F32" i="10"/>
  <c r="CH32" i="10" s="1"/>
  <c r="E32" i="10"/>
  <c r="CS31" i="10"/>
  <c r="CE31" i="10"/>
  <c r="CD31" i="10"/>
  <c r="BW31" i="10"/>
  <c r="BX31" i="10" s="1"/>
  <c r="CR31" i="10" s="1"/>
  <c r="J324" i="27" s="1"/>
  <c r="BP31" i="10"/>
  <c r="BQ31" i="10" s="1"/>
  <c r="CQ31" i="10" s="1"/>
  <c r="J293" i="27" s="1"/>
  <c r="BI31" i="10"/>
  <c r="BJ31" i="10" s="1"/>
  <c r="CP31" i="10" s="1"/>
  <c r="J263" i="27" s="1"/>
  <c r="BB31" i="10"/>
  <c r="BC31" i="10" s="1"/>
  <c r="CO31" i="10" s="1"/>
  <c r="J232" i="27" s="1"/>
  <c r="AU31" i="10"/>
  <c r="AV31" i="10" s="1"/>
  <c r="CN31" i="10" s="1"/>
  <c r="J201" i="27" s="1"/>
  <c r="AO31" i="10"/>
  <c r="CM31" i="10" s="1"/>
  <c r="J171" i="27" s="1"/>
  <c r="AN31" i="10"/>
  <c r="AG31" i="10"/>
  <c r="AH31" i="10" s="1"/>
  <c r="CL31" i="10" s="1"/>
  <c r="J140" i="27" s="1"/>
  <c r="Z31" i="10"/>
  <c r="AA31" i="10" s="1"/>
  <c r="CK31" i="10" s="1"/>
  <c r="J110" i="27" s="1"/>
  <c r="S31" i="10"/>
  <c r="T31" i="10" s="1"/>
  <c r="CJ31" i="10" s="1"/>
  <c r="J79" i="27" s="1"/>
  <c r="M31" i="10"/>
  <c r="CI31" i="10" s="1"/>
  <c r="L31" i="10"/>
  <c r="F31" i="10"/>
  <c r="CH31" i="10" s="1"/>
  <c r="E31" i="10"/>
  <c r="CS30" i="10"/>
  <c r="CE30" i="10"/>
  <c r="CD30" i="10"/>
  <c r="BW30" i="10"/>
  <c r="BX30" i="10" s="1"/>
  <c r="CR30" i="10" s="1"/>
  <c r="J323" i="27" s="1"/>
  <c r="BP30" i="10"/>
  <c r="BQ30" i="10" s="1"/>
  <c r="CQ30" i="10" s="1"/>
  <c r="J292" i="27" s="1"/>
  <c r="BI30" i="10"/>
  <c r="BJ30" i="10" s="1"/>
  <c r="CP30" i="10" s="1"/>
  <c r="J262" i="27" s="1"/>
  <c r="BB30" i="10"/>
  <c r="BC30" i="10" s="1"/>
  <c r="CO30" i="10" s="1"/>
  <c r="J231" i="27" s="1"/>
  <c r="AU30" i="10"/>
  <c r="AV30" i="10" s="1"/>
  <c r="CN30" i="10" s="1"/>
  <c r="J200" i="27" s="1"/>
  <c r="AN30" i="10"/>
  <c r="AO30" i="10" s="1"/>
  <c r="CM30" i="10" s="1"/>
  <c r="J170" i="27" s="1"/>
  <c r="AG30" i="10"/>
  <c r="AH30" i="10" s="1"/>
  <c r="CL30" i="10" s="1"/>
  <c r="J139" i="27" s="1"/>
  <c r="Z30" i="10"/>
  <c r="AA30" i="10" s="1"/>
  <c r="CK30" i="10" s="1"/>
  <c r="J109" i="27" s="1"/>
  <c r="S30" i="10"/>
  <c r="T30" i="10" s="1"/>
  <c r="CJ30" i="10" s="1"/>
  <c r="M30" i="10"/>
  <c r="CI30" i="10" s="1"/>
  <c r="L30" i="10"/>
  <c r="F30" i="10"/>
  <c r="CH30" i="10" s="1"/>
  <c r="E30" i="10"/>
  <c r="CS29" i="10"/>
  <c r="CE29" i="10"/>
  <c r="CD29" i="10"/>
  <c r="BW29" i="10"/>
  <c r="BX29" i="10" s="1"/>
  <c r="CR29" i="10" s="1"/>
  <c r="J322" i="27" s="1"/>
  <c r="BP29" i="10"/>
  <c r="BQ29" i="10" s="1"/>
  <c r="CQ29" i="10" s="1"/>
  <c r="J291" i="27" s="1"/>
  <c r="BI29" i="10"/>
  <c r="BJ29" i="10" s="1"/>
  <c r="CP29" i="10" s="1"/>
  <c r="J261" i="27" s="1"/>
  <c r="BB29" i="10"/>
  <c r="BC29" i="10" s="1"/>
  <c r="CO29" i="10" s="1"/>
  <c r="J230" i="27" s="1"/>
  <c r="AU29" i="10"/>
  <c r="AV29" i="10" s="1"/>
  <c r="CN29" i="10" s="1"/>
  <c r="J199" i="27" s="1"/>
  <c r="AN29" i="10"/>
  <c r="AO29" i="10" s="1"/>
  <c r="CM29" i="10" s="1"/>
  <c r="J169" i="27" s="1"/>
  <c r="AG29" i="10"/>
  <c r="AH29" i="10" s="1"/>
  <c r="CL29" i="10" s="1"/>
  <c r="J138" i="27" s="1"/>
  <c r="Z29" i="10"/>
  <c r="AA29" i="10" s="1"/>
  <c r="CK29" i="10" s="1"/>
  <c r="J108" i="27" s="1"/>
  <c r="S29" i="10"/>
  <c r="T29" i="10" s="1"/>
  <c r="CJ29" i="10" s="1"/>
  <c r="J77" i="27" s="1"/>
  <c r="M29" i="10"/>
  <c r="CI29" i="10" s="1"/>
  <c r="L29" i="10"/>
  <c r="E29" i="10"/>
  <c r="F29" i="10" s="1"/>
  <c r="CH29" i="10" s="1"/>
  <c r="J17" i="27" s="1"/>
  <c r="CS28" i="10"/>
  <c r="CE28" i="10"/>
  <c r="CD28" i="10"/>
  <c r="BW28" i="10"/>
  <c r="BX28" i="10" s="1"/>
  <c r="CR28" i="10" s="1"/>
  <c r="J321" i="27" s="1"/>
  <c r="BP28" i="10"/>
  <c r="BQ28" i="10" s="1"/>
  <c r="CQ28" i="10" s="1"/>
  <c r="J290" i="27" s="1"/>
  <c r="BI28" i="10"/>
  <c r="BJ28" i="10" s="1"/>
  <c r="CP28" i="10" s="1"/>
  <c r="J260" i="27" s="1"/>
  <c r="BB28" i="10"/>
  <c r="BC28" i="10" s="1"/>
  <c r="CO28" i="10" s="1"/>
  <c r="J229" i="27" s="1"/>
  <c r="AU28" i="10"/>
  <c r="AV28" i="10" s="1"/>
  <c r="CN28" i="10" s="1"/>
  <c r="J198" i="27" s="1"/>
  <c r="AN28" i="10"/>
  <c r="AO28" i="10" s="1"/>
  <c r="CM28" i="10" s="1"/>
  <c r="J168" i="27" s="1"/>
  <c r="AG28" i="10"/>
  <c r="AH28" i="10" s="1"/>
  <c r="CL28" i="10" s="1"/>
  <c r="J137" i="27" s="1"/>
  <c r="Z28" i="10"/>
  <c r="AA28" i="10" s="1"/>
  <c r="CK28" i="10" s="1"/>
  <c r="J107" i="27" s="1"/>
  <c r="S28" i="10"/>
  <c r="T28" i="10" s="1"/>
  <c r="CJ28" i="10" s="1"/>
  <c r="M28" i="10"/>
  <c r="CI28" i="10" s="1"/>
  <c r="L28" i="10"/>
  <c r="E28" i="10"/>
  <c r="F28" i="10" s="1"/>
  <c r="CH28" i="10" s="1"/>
  <c r="CD27" i="10"/>
  <c r="CE27" i="10" s="1"/>
  <c r="CS27" i="10" s="1"/>
  <c r="J350" i="27" s="1"/>
  <c r="BW27" i="10"/>
  <c r="BX27" i="10" s="1"/>
  <c r="CR27" i="10" s="1"/>
  <c r="J320" i="27" s="1"/>
  <c r="BP27" i="10"/>
  <c r="BQ27" i="10" s="1"/>
  <c r="CQ27" i="10" s="1"/>
  <c r="J289" i="27" s="1"/>
  <c r="BI27" i="10"/>
  <c r="BJ27" i="10" s="1"/>
  <c r="CP27" i="10" s="1"/>
  <c r="J259" i="27" s="1"/>
  <c r="BB27" i="10"/>
  <c r="BC27" i="10" s="1"/>
  <c r="CO27" i="10" s="1"/>
  <c r="J228" i="27" s="1"/>
  <c r="AU27" i="10"/>
  <c r="AV27" i="10" s="1"/>
  <c r="CN27" i="10" s="1"/>
  <c r="J197" i="27" s="1"/>
  <c r="AN27" i="10"/>
  <c r="AO27" i="10" s="1"/>
  <c r="CM27" i="10" s="1"/>
  <c r="J167" i="27" s="1"/>
  <c r="AG27" i="10"/>
  <c r="AH27" i="10" s="1"/>
  <c r="CL27" i="10" s="1"/>
  <c r="J136" i="27" s="1"/>
  <c r="Z27" i="10"/>
  <c r="AA27" i="10" s="1"/>
  <c r="CK27" i="10" s="1"/>
  <c r="J106" i="27" s="1"/>
  <c r="S27" i="10"/>
  <c r="T27" i="10" s="1"/>
  <c r="CJ27" i="10" s="1"/>
  <c r="M27" i="10"/>
  <c r="CI27" i="10" s="1"/>
  <c r="L27" i="10"/>
  <c r="E27" i="10"/>
  <c r="F27" i="10" s="1"/>
  <c r="CH27" i="10" s="1"/>
  <c r="CD26" i="10"/>
  <c r="CE26" i="10" s="1"/>
  <c r="CS26" i="10" s="1"/>
  <c r="J349" i="27" s="1"/>
  <c r="BW26" i="10"/>
  <c r="BX26" i="10" s="1"/>
  <c r="CR26" i="10" s="1"/>
  <c r="J319" i="27" s="1"/>
  <c r="BP26" i="10"/>
  <c r="BQ26" i="10" s="1"/>
  <c r="CQ26" i="10" s="1"/>
  <c r="J288" i="27" s="1"/>
  <c r="BI26" i="10"/>
  <c r="BJ26" i="10" s="1"/>
  <c r="CP26" i="10" s="1"/>
  <c r="J258" i="27" s="1"/>
  <c r="BB26" i="10"/>
  <c r="BC26" i="10" s="1"/>
  <c r="CO26" i="10" s="1"/>
  <c r="J227" i="27" s="1"/>
  <c r="AU26" i="10"/>
  <c r="AV26" i="10" s="1"/>
  <c r="CN26" i="10" s="1"/>
  <c r="J196" i="27" s="1"/>
  <c r="AN26" i="10"/>
  <c r="AO26" i="10" s="1"/>
  <c r="CM26" i="10" s="1"/>
  <c r="J166" i="27" s="1"/>
  <c r="AG26" i="10"/>
  <c r="AH26" i="10" s="1"/>
  <c r="CL26" i="10" s="1"/>
  <c r="J135" i="27" s="1"/>
  <c r="Z26" i="10"/>
  <c r="AA26" i="10" s="1"/>
  <c r="CK26" i="10" s="1"/>
  <c r="J105" i="27" s="1"/>
  <c r="S26" i="10"/>
  <c r="T26" i="10" s="1"/>
  <c r="CJ26" i="10" s="1"/>
  <c r="J74" i="27" s="1"/>
  <c r="M26" i="10"/>
  <c r="CI26" i="10" s="1"/>
  <c r="L26" i="10"/>
  <c r="E26" i="10"/>
  <c r="F26" i="10" s="1"/>
  <c r="CH26" i="10" s="1"/>
  <c r="CD25" i="10"/>
  <c r="CE25" i="10" s="1"/>
  <c r="CS25" i="10" s="1"/>
  <c r="J348" i="27" s="1"/>
  <c r="BW25" i="10"/>
  <c r="BX25" i="10" s="1"/>
  <c r="CR25" i="10" s="1"/>
  <c r="J318" i="27" s="1"/>
  <c r="BP25" i="10"/>
  <c r="BQ25" i="10" s="1"/>
  <c r="CQ25" i="10" s="1"/>
  <c r="J287" i="27" s="1"/>
  <c r="BI25" i="10"/>
  <c r="BJ25" i="10" s="1"/>
  <c r="CP25" i="10" s="1"/>
  <c r="J257" i="27" s="1"/>
  <c r="BB25" i="10"/>
  <c r="BC25" i="10" s="1"/>
  <c r="CO25" i="10" s="1"/>
  <c r="J226" i="27" s="1"/>
  <c r="AU25" i="10"/>
  <c r="AV25" i="10" s="1"/>
  <c r="CN25" i="10" s="1"/>
  <c r="J195" i="27" s="1"/>
  <c r="AN25" i="10"/>
  <c r="AO25" i="10" s="1"/>
  <c r="CM25" i="10" s="1"/>
  <c r="J165" i="27" s="1"/>
  <c r="AG25" i="10"/>
  <c r="AH25" i="10" s="1"/>
  <c r="CL25" i="10" s="1"/>
  <c r="J134" i="27" s="1"/>
  <c r="Z25" i="10"/>
  <c r="AA25" i="10" s="1"/>
  <c r="CK25" i="10" s="1"/>
  <c r="J104" i="27" s="1"/>
  <c r="S25" i="10"/>
  <c r="T25" i="10" s="1"/>
  <c r="CJ25" i="10" s="1"/>
  <c r="J73" i="27" s="1"/>
  <c r="M25" i="10"/>
  <c r="CI25" i="10" s="1"/>
  <c r="L25" i="10"/>
  <c r="E25" i="10"/>
  <c r="F25" i="10" s="1"/>
  <c r="CH25" i="10" s="1"/>
  <c r="CD24" i="10"/>
  <c r="CE24" i="10" s="1"/>
  <c r="CS24" i="10" s="1"/>
  <c r="J347" i="27" s="1"/>
  <c r="BW24" i="10"/>
  <c r="BX24" i="10" s="1"/>
  <c r="CR24" i="10" s="1"/>
  <c r="J317" i="27" s="1"/>
  <c r="BP24" i="10"/>
  <c r="BQ24" i="10" s="1"/>
  <c r="CQ24" i="10" s="1"/>
  <c r="J286" i="27" s="1"/>
  <c r="BI24" i="10"/>
  <c r="BJ24" i="10" s="1"/>
  <c r="CP24" i="10" s="1"/>
  <c r="J256" i="27" s="1"/>
  <c r="BB24" i="10"/>
  <c r="BC24" i="10" s="1"/>
  <c r="CO24" i="10" s="1"/>
  <c r="J225" i="27" s="1"/>
  <c r="AU24" i="10"/>
  <c r="AV24" i="10" s="1"/>
  <c r="CN24" i="10" s="1"/>
  <c r="J194" i="27" s="1"/>
  <c r="AN24" i="10"/>
  <c r="AO24" i="10" s="1"/>
  <c r="CM24" i="10" s="1"/>
  <c r="J164" i="27" s="1"/>
  <c r="AG24" i="10"/>
  <c r="AH24" i="10" s="1"/>
  <c r="CL24" i="10" s="1"/>
  <c r="J133" i="27" s="1"/>
  <c r="Z24" i="10"/>
  <c r="AA24" i="10" s="1"/>
  <c r="CK24" i="10" s="1"/>
  <c r="J103" i="27" s="1"/>
  <c r="S24" i="10"/>
  <c r="T24" i="10" s="1"/>
  <c r="CJ24" i="10" s="1"/>
  <c r="J72" i="27" s="1"/>
  <c r="M24" i="10"/>
  <c r="CI24" i="10" s="1"/>
  <c r="L24" i="10"/>
  <c r="E24" i="10"/>
  <c r="F24" i="10" s="1"/>
  <c r="CH24" i="10" s="1"/>
  <c r="J12" i="27" s="1"/>
  <c r="CH23" i="10"/>
  <c r="J11" i="27" s="1"/>
  <c r="CE23" i="10"/>
  <c r="CS23" i="10" s="1"/>
  <c r="J346" i="27" s="1"/>
  <c r="CD23" i="10"/>
  <c r="BW23" i="10"/>
  <c r="BX23" i="10" s="1"/>
  <c r="CR23" i="10" s="1"/>
  <c r="J316" i="27" s="1"/>
  <c r="BP23" i="10"/>
  <c r="BQ23" i="10" s="1"/>
  <c r="CQ23" i="10" s="1"/>
  <c r="J285" i="27" s="1"/>
  <c r="BI23" i="10"/>
  <c r="BJ23" i="10" s="1"/>
  <c r="CP23" i="10" s="1"/>
  <c r="J255" i="27" s="1"/>
  <c r="BB23" i="10"/>
  <c r="BC23" i="10" s="1"/>
  <c r="CO23" i="10" s="1"/>
  <c r="J224" i="27" s="1"/>
  <c r="AU23" i="10"/>
  <c r="AV23" i="10" s="1"/>
  <c r="CN23" i="10" s="1"/>
  <c r="J193" i="27" s="1"/>
  <c r="AN23" i="10"/>
  <c r="AO23" i="10" s="1"/>
  <c r="CM23" i="10" s="1"/>
  <c r="J163" i="27" s="1"/>
  <c r="AG23" i="10"/>
  <c r="AH23" i="10" s="1"/>
  <c r="CL23" i="10" s="1"/>
  <c r="J132" i="27" s="1"/>
  <c r="Z23" i="10"/>
  <c r="AA23" i="10" s="1"/>
  <c r="CK23" i="10" s="1"/>
  <c r="J102" i="27" s="1"/>
  <c r="S23" i="10"/>
  <c r="T23" i="10" s="1"/>
  <c r="CJ23" i="10" s="1"/>
  <c r="J71" i="27" s="1"/>
  <c r="L23" i="10"/>
  <c r="M23" i="10" s="1"/>
  <c r="CI23" i="10" s="1"/>
  <c r="J42" i="27" s="1"/>
  <c r="E23" i="10"/>
  <c r="F23" i="10" s="1"/>
  <c r="CH22" i="10"/>
  <c r="CD22" i="10"/>
  <c r="CE22" i="10" s="1"/>
  <c r="CS22" i="10" s="1"/>
  <c r="J345" i="27" s="1"/>
  <c r="BW22" i="10"/>
  <c r="BX22" i="10" s="1"/>
  <c r="CR22" i="10" s="1"/>
  <c r="J315" i="27" s="1"/>
  <c r="BP22" i="10"/>
  <c r="BQ22" i="10" s="1"/>
  <c r="CQ22" i="10" s="1"/>
  <c r="J284" i="27" s="1"/>
  <c r="BI22" i="10"/>
  <c r="BJ22" i="10" s="1"/>
  <c r="CP22" i="10" s="1"/>
  <c r="J254" i="27" s="1"/>
  <c r="BB22" i="10"/>
  <c r="BC22" i="10" s="1"/>
  <c r="CO22" i="10" s="1"/>
  <c r="J223" i="27" s="1"/>
  <c r="AU22" i="10"/>
  <c r="AV22" i="10" s="1"/>
  <c r="CN22" i="10" s="1"/>
  <c r="J192" i="27" s="1"/>
  <c r="AN22" i="10"/>
  <c r="AO22" i="10" s="1"/>
  <c r="CM22" i="10" s="1"/>
  <c r="J162" i="27" s="1"/>
  <c r="AG22" i="10"/>
  <c r="AH22" i="10" s="1"/>
  <c r="CL22" i="10" s="1"/>
  <c r="J131" i="27" s="1"/>
  <c r="Z22" i="10"/>
  <c r="AA22" i="10" s="1"/>
  <c r="CK22" i="10" s="1"/>
  <c r="J101" i="27" s="1"/>
  <c r="S22" i="10"/>
  <c r="T22" i="10" s="1"/>
  <c r="CJ22" i="10" s="1"/>
  <c r="J70" i="27" s="1"/>
  <c r="L22" i="10"/>
  <c r="M22" i="10" s="1"/>
  <c r="CI22" i="10" s="1"/>
  <c r="J41" i="27" s="1"/>
  <c r="E22" i="10"/>
  <c r="F22" i="10" s="1"/>
  <c r="CH21" i="10"/>
  <c r="CD21" i="10"/>
  <c r="CE21" i="10" s="1"/>
  <c r="CS21" i="10" s="1"/>
  <c r="J344" i="27" s="1"/>
  <c r="BW21" i="10"/>
  <c r="BX21" i="10" s="1"/>
  <c r="CR21" i="10" s="1"/>
  <c r="J314" i="27" s="1"/>
  <c r="BP21" i="10"/>
  <c r="BQ21" i="10" s="1"/>
  <c r="CQ21" i="10" s="1"/>
  <c r="J283" i="27" s="1"/>
  <c r="BI21" i="10"/>
  <c r="BJ21" i="10" s="1"/>
  <c r="CP21" i="10" s="1"/>
  <c r="J253" i="27" s="1"/>
  <c r="BB21" i="10"/>
  <c r="BC21" i="10" s="1"/>
  <c r="CO21" i="10" s="1"/>
  <c r="J222" i="27" s="1"/>
  <c r="AU21" i="10"/>
  <c r="AV21" i="10" s="1"/>
  <c r="CN21" i="10" s="1"/>
  <c r="J191" i="27" s="1"/>
  <c r="AN21" i="10"/>
  <c r="AO21" i="10" s="1"/>
  <c r="CM21" i="10" s="1"/>
  <c r="J161" i="27" s="1"/>
  <c r="AG21" i="10"/>
  <c r="AH21" i="10" s="1"/>
  <c r="CL21" i="10" s="1"/>
  <c r="J130" i="27" s="1"/>
  <c r="Z21" i="10"/>
  <c r="AA21" i="10" s="1"/>
  <c r="CK21" i="10" s="1"/>
  <c r="J100" i="27" s="1"/>
  <c r="S21" i="10"/>
  <c r="T21" i="10" s="1"/>
  <c r="CJ21" i="10" s="1"/>
  <c r="J69" i="27" s="1"/>
  <c r="L21" i="10"/>
  <c r="M21" i="10" s="1"/>
  <c r="CI21" i="10" s="1"/>
  <c r="J40" i="27" s="1"/>
  <c r="E21" i="10"/>
  <c r="F21" i="10" s="1"/>
  <c r="CD20" i="10"/>
  <c r="CE20" i="10" s="1"/>
  <c r="CS20" i="10" s="1"/>
  <c r="J343" i="27" s="1"/>
  <c r="BW20" i="10"/>
  <c r="BX20" i="10" s="1"/>
  <c r="CR20" i="10" s="1"/>
  <c r="J313" i="27" s="1"/>
  <c r="BP20" i="10"/>
  <c r="BQ20" i="10" s="1"/>
  <c r="CQ20" i="10" s="1"/>
  <c r="J282" i="27" s="1"/>
  <c r="BI20" i="10"/>
  <c r="BJ20" i="10" s="1"/>
  <c r="CP20" i="10" s="1"/>
  <c r="J252" i="27" s="1"/>
  <c r="BB20" i="10"/>
  <c r="BC20" i="10" s="1"/>
  <c r="CO20" i="10" s="1"/>
  <c r="J221" i="27" s="1"/>
  <c r="AU20" i="10"/>
  <c r="AV20" i="10" s="1"/>
  <c r="CN20" i="10" s="1"/>
  <c r="J190" i="27" s="1"/>
  <c r="AN20" i="10"/>
  <c r="AO20" i="10" s="1"/>
  <c r="CM20" i="10" s="1"/>
  <c r="J160" i="27" s="1"/>
  <c r="AG20" i="10"/>
  <c r="AH20" i="10" s="1"/>
  <c r="CL20" i="10" s="1"/>
  <c r="J129" i="27" s="1"/>
  <c r="Z20" i="10"/>
  <c r="AA20" i="10" s="1"/>
  <c r="CK20" i="10" s="1"/>
  <c r="J99" i="27" s="1"/>
  <c r="S20" i="10"/>
  <c r="T20" i="10" s="1"/>
  <c r="CJ20" i="10" s="1"/>
  <c r="J68" i="27" s="1"/>
  <c r="M20" i="10"/>
  <c r="CI20" i="10" s="1"/>
  <c r="L20" i="10"/>
  <c r="E20" i="10"/>
  <c r="F20" i="10" s="1"/>
  <c r="CH20" i="10" s="1"/>
  <c r="J8" i="27" s="1"/>
  <c r="CS19" i="10"/>
  <c r="J342" i="27" s="1"/>
  <c r="CH19" i="10"/>
  <c r="CE19" i="10"/>
  <c r="CD19" i="10"/>
  <c r="BW19" i="10"/>
  <c r="BX19" i="10" s="1"/>
  <c r="CR19" i="10" s="1"/>
  <c r="J312" i="27" s="1"/>
  <c r="BP19" i="10"/>
  <c r="BQ19" i="10" s="1"/>
  <c r="CQ19" i="10" s="1"/>
  <c r="J281" i="27" s="1"/>
  <c r="BI19" i="10"/>
  <c r="BJ19" i="10" s="1"/>
  <c r="CP19" i="10" s="1"/>
  <c r="J251" i="27" s="1"/>
  <c r="BB19" i="10"/>
  <c r="BC19" i="10" s="1"/>
  <c r="CO19" i="10" s="1"/>
  <c r="J220" i="27" s="1"/>
  <c r="AU19" i="10"/>
  <c r="AV19" i="10" s="1"/>
  <c r="CN19" i="10" s="1"/>
  <c r="J189" i="27" s="1"/>
  <c r="AN19" i="10"/>
  <c r="AO19" i="10" s="1"/>
  <c r="CM19" i="10" s="1"/>
  <c r="J159" i="27" s="1"/>
  <c r="AG19" i="10"/>
  <c r="AH19" i="10" s="1"/>
  <c r="CL19" i="10" s="1"/>
  <c r="J128" i="27" s="1"/>
  <c r="Z19" i="10"/>
  <c r="AA19" i="10" s="1"/>
  <c r="CK19" i="10" s="1"/>
  <c r="J98" i="27" s="1"/>
  <c r="S19" i="10"/>
  <c r="T19" i="10" s="1"/>
  <c r="CJ19" i="10" s="1"/>
  <c r="J67" i="27" s="1"/>
  <c r="L19" i="10"/>
  <c r="M19" i="10" s="1"/>
  <c r="CI19" i="10" s="1"/>
  <c r="J38" i="27" s="1"/>
  <c r="E19" i="10"/>
  <c r="F19" i="10" s="1"/>
  <c r="CK18" i="10"/>
  <c r="J97" i="27" s="1"/>
  <c r="CD18" i="10"/>
  <c r="CE18" i="10" s="1"/>
  <c r="CS18" i="10" s="1"/>
  <c r="J341" i="27" s="1"/>
  <c r="BW18" i="10"/>
  <c r="BX18" i="10" s="1"/>
  <c r="CR18" i="10" s="1"/>
  <c r="J311" i="27" s="1"/>
  <c r="BP18" i="10"/>
  <c r="BQ18" i="10" s="1"/>
  <c r="CQ18" i="10" s="1"/>
  <c r="J280" i="27" s="1"/>
  <c r="BI18" i="10"/>
  <c r="BJ18" i="10" s="1"/>
  <c r="CP18" i="10" s="1"/>
  <c r="J250" i="27" s="1"/>
  <c r="BB18" i="10"/>
  <c r="BC18" i="10" s="1"/>
  <c r="CO18" i="10" s="1"/>
  <c r="J219" i="27" s="1"/>
  <c r="AU18" i="10"/>
  <c r="AV18" i="10" s="1"/>
  <c r="CN18" i="10" s="1"/>
  <c r="J188" i="27" s="1"/>
  <c r="AN18" i="10"/>
  <c r="AO18" i="10" s="1"/>
  <c r="CM18" i="10" s="1"/>
  <c r="J158" i="27" s="1"/>
  <c r="AG18" i="10"/>
  <c r="AH18" i="10" s="1"/>
  <c r="CL18" i="10" s="1"/>
  <c r="J127" i="27" s="1"/>
  <c r="Z18" i="10"/>
  <c r="AA18" i="10" s="1"/>
  <c r="S18" i="10"/>
  <c r="T18" i="10" s="1"/>
  <c r="CJ18" i="10" s="1"/>
  <c r="J66" i="27" s="1"/>
  <c r="L18" i="10"/>
  <c r="M18" i="10" s="1"/>
  <c r="CI18" i="10" s="1"/>
  <c r="J37" i="27" s="1"/>
  <c r="E18" i="10"/>
  <c r="F18" i="10" s="1"/>
  <c r="CH18" i="10" s="1"/>
  <c r="J6" i="27" s="1"/>
  <c r="CD17" i="10"/>
  <c r="CE17" i="10" s="1"/>
  <c r="CS17" i="10" s="1"/>
  <c r="J340" i="27" s="1"/>
  <c r="BW17" i="10"/>
  <c r="BX17" i="10" s="1"/>
  <c r="CR17" i="10" s="1"/>
  <c r="J310" i="27" s="1"/>
  <c r="BP17" i="10"/>
  <c r="BQ17" i="10" s="1"/>
  <c r="CQ17" i="10" s="1"/>
  <c r="J279" i="27" s="1"/>
  <c r="BI17" i="10"/>
  <c r="BJ17" i="10" s="1"/>
  <c r="CP17" i="10" s="1"/>
  <c r="J249" i="27" s="1"/>
  <c r="BB17" i="10"/>
  <c r="BC17" i="10" s="1"/>
  <c r="CO17" i="10" s="1"/>
  <c r="J218" i="27" s="1"/>
  <c r="AU17" i="10"/>
  <c r="AV17" i="10" s="1"/>
  <c r="CN17" i="10" s="1"/>
  <c r="J187" i="27" s="1"/>
  <c r="AN17" i="10"/>
  <c r="AO17" i="10" s="1"/>
  <c r="CM17" i="10" s="1"/>
  <c r="J157" i="27" s="1"/>
  <c r="AG17" i="10"/>
  <c r="AH17" i="10" s="1"/>
  <c r="CL17" i="10" s="1"/>
  <c r="J126" i="27" s="1"/>
  <c r="Z17" i="10"/>
  <c r="AA17" i="10" s="1"/>
  <c r="CK17" i="10" s="1"/>
  <c r="J96" i="27" s="1"/>
  <c r="S17" i="10"/>
  <c r="T17" i="10" s="1"/>
  <c r="CJ17" i="10" s="1"/>
  <c r="J65" i="27" s="1"/>
  <c r="M17" i="10"/>
  <c r="CI17" i="10" s="1"/>
  <c r="J36" i="27" s="1"/>
  <c r="L17" i="10"/>
  <c r="F17" i="10"/>
  <c r="CH17" i="10" s="1"/>
  <c r="J5" i="27" s="1"/>
  <c r="E17" i="10"/>
  <c r="CD16" i="10"/>
  <c r="CE16" i="10" s="1"/>
  <c r="CS16" i="10" s="1"/>
  <c r="J339" i="27" s="1"/>
  <c r="BW16" i="10"/>
  <c r="BX16" i="10" s="1"/>
  <c r="CR16" i="10" s="1"/>
  <c r="J309" i="27" s="1"/>
  <c r="BP16" i="10"/>
  <c r="BQ16" i="10" s="1"/>
  <c r="CQ16" i="10" s="1"/>
  <c r="J278" i="27" s="1"/>
  <c r="BI16" i="10"/>
  <c r="BJ16" i="10" s="1"/>
  <c r="CP16" i="10" s="1"/>
  <c r="J248" i="27" s="1"/>
  <c r="BB16" i="10"/>
  <c r="BC16" i="10" s="1"/>
  <c r="CO16" i="10" s="1"/>
  <c r="J217" i="27" s="1"/>
  <c r="AU16" i="10"/>
  <c r="AV16" i="10" s="1"/>
  <c r="CN16" i="10" s="1"/>
  <c r="J186" i="27" s="1"/>
  <c r="AN16" i="10"/>
  <c r="AO16" i="10" s="1"/>
  <c r="CM16" i="10" s="1"/>
  <c r="J156" i="27" s="1"/>
  <c r="AG16" i="10"/>
  <c r="AH16" i="10" s="1"/>
  <c r="CL16" i="10" s="1"/>
  <c r="J125" i="27" s="1"/>
  <c r="Z16" i="10"/>
  <c r="AA16" i="10" s="1"/>
  <c r="CK16" i="10" s="1"/>
  <c r="J95" i="27" s="1"/>
  <c r="S16" i="10"/>
  <c r="T16" i="10" s="1"/>
  <c r="CJ16" i="10" s="1"/>
  <c r="J64" i="27" s="1"/>
  <c r="L16" i="10"/>
  <c r="M16" i="10" s="1"/>
  <c r="CI16" i="10" s="1"/>
  <c r="J35" i="27" s="1"/>
  <c r="E16" i="10"/>
  <c r="F16" i="10" s="1"/>
  <c r="CH16" i="10" s="1"/>
  <c r="J4" i="27" s="1"/>
  <c r="CD15" i="10"/>
  <c r="CE15" i="10" s="1"/>
  <c r="CS15" i="10" s="1"/>
  <c r="J338" i="27" s="1"/>
  <c r="BW15" i="10"/>
  <c r="BX15" i="10" s="1"/>
  <c r="CR15" i="10" s="1"/>
  <c r="J308" i="27" s="1"/>
  <c r="BP15" i="10"/>
  <c r="BQ15" i="10" s="1"/>
  <c r="CQ15" i="10" s="1"/>
  <c r="J277" i="27" s="1"/>
  <c r="BI15" i="10"/>
  <c r="BJ15" i="10" s="1"/>
  <c r="CP15" i="10" s="1"/>
  <c r="J247" i="27" s="1"/>
  <c r="BB15" i="10"/>
  <c r="BC15" i="10" s="1"/>
  <c r="CO15" i="10" s="1"/>
  <c r="J216" i="27" s="1"/>
  <c r="AU15" i="10"/>
  <c r="AV15" i="10" s="1"/>
  <c r="CN15" i="10" s="1"/>
  <c r="J185" i="27" s="1"/>
  <c r="AN15" i="10"/>
  <c r="AO15" i="10" s="1"/>
  <c r="CM15" i="10" s="1"/>
  <c r="J155" i="27" s="1"/>
  <c r="AG15" i="10"/>
  <c r="AH15" i="10" s="1"/>
  <c r="CL15" i="10" s="1"/>
  <c r="J124" i="27" s="1"/>
  <c r="Z15" i="10"/>
  <c r="AA15" i="10" s="1"/>
  <c r="CK15" i="10" s="1"/>
  <c r="J94" i="27" s="1"/>
  <c r="S15" i="10"/>
  <c r="T15" i="10" s="1"/>
  <c r="CJ15" i="10" s="1"/>
  <c r="J63" i="27" s="1"/>
  <c r="L15" i="10"/>
  <c r="M15" i="10" s="1"/>
  <c r="CI15" i="10" s="1"/>
  <c r="J34" i="27" s="1"/>
  <c r="E15" i="10"/>
  <c r="F15" i="10" s="1"/>
  <c r="CH15" i="10" s="1"/>
  <c r="J3" i="27" s="1"/>
  <c r="CD14" i="10"/>
  <c r="CE14" i="10" s="1"/>
  <c r="CS14" i="10" s="1"/>
  <c r="BW14" i="10"/>
  <c r="BX14" i="10" s="1"/>
  <c r="CR14" i="10" s="1"/>
  <c r="BP14" i="10"/>
  <c r="BQ14" i="10" s="1"/>
  <c r="CQ14" i="10" s="1"/>
  <c r="BI14" i="10"/>
  <c r="BJ14" i="10" s="1"/>
  <c r="CP14" i="10" s="1"/>
  <c r="BB14" i="10"/>
  <c r="BC14" i="10" s="1"/>
  <c r="CO14" i="10" s="1"/>
  <c r="AU14" i="10"/>
  <c r="AV14" i="10" s="1"/>
  <c r="CN14" i="10" s="1"/>
  <c r="AN14" i="10"/>
  <c r="AO14" i="10" s="1"/>
  <c r="CM14" i="10" s="1"/>
  <c r="AG14" i="10"/>
  <c r="AH14" i="10" s="1"/>
  <c r="CL14" i="10" s="1"/>
  <c r="Z14" i="10"/>
  <c r="AA14" i="10" s="1"/>
  <c r="CK14" i="10" s="1"/>
  <c r="S14" i="10"/>
  <c r="T14" i="10" s="1"/>
  <c r="CJ14" i="10" s="1"/>
  <c r="L14" i="10"/>
  <c r="M14" i="10" s="1"/>
  <c r="CI14" i="10" s="1"/>
  <c r="E14" i="10"/>
  <c r="F14" i="10" s="1"/>
  <c r="CH14" i="10" s="1"/>
  <c r="CD44" i="9"/>
  <c r="CE44" i="9" s="1"/>
  <c r="CS44" i="9" s="1"/>
  <c r="BW44" i="9"/>
  <c r="BX44" i="9" s="1"/>
  <c r="BQ44" i="9"/>
  <c r="CQ44" i="9" s="1"/>
  <c r="BP44" i="9"/>
  <c r="BI44" i="9"/>
  <c r="BJ44" i="9" s="1"/>
  <c r="BB44" i="9"/>
  <c r="BC44" i="9" s="1"/>
  <c r="CO44" i="9" s="1"/>
  <c r="AV44" i="9"/>
  <c r="CN44" i="9" s="1"/>
  <c r="AU44" i="9"/>
  <c r="AN44" i="9"/>
  <c r="AO44" i="9" s="1"/>
  <c r="AG44" i="9"/>
  <c r="AH44" i="9" s="1"/>
  <c r="CL44" i="9" s="1"/>
  <c r="I153" i="27" s="1"/>
  <c r="AA44" i="9"/>
  <c r="Z44" i="9"/>
  <c r="T44" i="9"/>
  <c r="CJ44" i="9" s="1"/>
  <c r="L44" i="9"/>
  <c r="M44" i="9" s="1"/>
  <c r="F44" i="9"/>
  <c r="CH44" i="9" s="1"/>
  <c r="E44" i="9"/>
  <c r="CR43" i="9"/>
  <c r="CP43" i="9"/>
  <c r="CO43" i="9"/>
  <c r="CH43" i="9"/>
  <c r="CE43" i="9"/>
  <c r="CS43" i="9" s="1"/>
  <c r="I366" i="27" s="1"/>
  <c r="CD43" i="9"/>
  <c r="BX43" i="9"/>
  <c r="BW43" i="9"/>
  <c r="BP43" i="9"/>
  <c r="BQ43" i="9" s="1"/>
  <c r="CQ43" i="9" s="1"/>
  <c r="BJ43" i="9"/>
  <c r="BI43" i="9"/>
  <c r="BB43" i="9"/>
  <c r="BC43" i="9" s="1"/>
  <c r="AU43" i="9"/>
  <c r="AV43" i="9" s="1"/>
  <c r="CN43" i="9" s="1"/>
  <c r="AO43" i="9"/>
  <c r="CM43" i="9" s="1"/>
  <c r="AN43" i="9"/>
  <c r="AH43" i="9"/>
  <c r="CL43" i="9" s="1"/>
  <c r="AG43" i="9"/>
  <c r="Z43" i="9"/>
  <c r="AA43" i="9" s="1"/>
  <c r="CK43" i="9" s="1"/>
  <c r="T43" i="9"/>
  <c r="CJ43" i="9" s="1"/>
  <c r="I91" i="27" s="1"/>
  <c r="L43" i="9"/>
  <c r="M43" i="9" s="1"/>
  <c r="E43" i="9"/>
  <c r="F43" i="9" s="1"/>
  <c r="CN42" i="9"/>
  <c r="CE42" i="9"/>
  <c r="CS42" i="9" s="1"/>
  <c r="CD42" i="9"/>
  <c r="BW42" i="9"/>
  <c r="BX42" i="9" s="1"/>
  <c r="CR42" i="9" s="1"/>
  <c r="BP42" i="9"/>
  <c r="BQ42" i="9" s="1"/>
  <c r="CQ42" i="9" s="1"/>
  <c r="I304" i="27" s="1"/>
  <c r="BJ42" i="9"/>
  <c r="CP42" i="9" s="1"/>
  <c r="I274" i="27" s="1"/>
  <c r="BI42" i="9"/>
  <c r="BB42" i="9"/>
  <c r="BC42" i="9" s="1"/>
  <c r="CO42" i="9" s="1"/>
  <c r="AU42" i="9"/>
  <c r="AV42" i="9" s="1"/>
  <c r="AO42" i="9"/>
  <c r="CM42" i="9" s="1"/>
  <c r="AN42" i="9"/>
  <c r="AG42" i="9"/>
  <c r="AH42" i="9" s="1"/>
  <c r="CL42" i="9" s="1"/>
  <c r="Z42" i="9"/>
  <c r="AA42" i="9" s="1"/>
  <c r="CK42" i="9" s="1"/>
  <c r="T42" i="9"/>
  <c r="CJ42" i="9" s="1"/>
  <c r="I90" i="27" s="1"/>
  <c r="L42" i="9"/>
  <c r="M42" i="9" s="1"/>
  <c r="E42" i="9"/>
  <c r="F42" i="9" s="1"/>
  <c r="CH42" i="9" s="1"/>
  <c r="CS41" i="9"/>
  <c r="I364" i="27" s="1"/>
  <c r="CE41" i="9"/>
  <c r="CD41" i="9"/>
  <c r="BW41" i="9"/>
  <c r="BX41" i="9" s="1"/>
  <c r="CR41" i="9" s="1"/>
  <c r="BP41" i="9"/>
  <c r="BQ41" i="9" s="1"/>
  <c r="CQ41" i="9" s="1"/>
  <c r="BJ41" i="9"/>
  <c r="CP41" i="9" s="1"/>
  <c r="I273" i="27" s="1"/>
  <c r="BI41" i="9"/>
  <c r="BB41" i="9"/>
  <c r="BC41" i="9" s="1"/>
  <c r="CO41" i="9" s="1"/>
  <c r="AU41" i="9"/>
  <c r="AV41" i="9" s="1"/>
  <c r="CN41" i="9" s="1"/>
  <c r="AO41" i="9"/>
  <c r="CM41" i="9" s="1"/>
  <c r="I181" i="27" s="1"/>
  <c r="AN41" i="9"/>
  <c r="AG41" i="9"/>
  <c r="AH41" i="9" s="1"/>
  <c r="CL41" i="9" s="1"/>
  <c r="Z41" i="9"/>
  <c r="AA41" i="9" s="1"/>
  <c r="CK41" i="9" s="1"/>
  <c r="T41" i="9"/>
  <c r="CJ41" i="9" s="1"/>
  <c r="I89" i="27" s="1"/>
  <c r="L41" i="9"/>
  <c r="M41" i="9" s="1"/>
  <c r="CI41" i="9" s="1"/>
  <c r="E41" i="9"/>
  <c r="F41" i="9" s="1"/>
  <c r="CH41" i="9" s="1"/>
  <c r="CP40" i="9"/>
  <c r="CM40" i="9"/>
  <c r="CH40" i="9"/>
  <c r="CE40" i="9"/>
  <c r="CS40" i="9" s="1"/>
  <c r="I363" i="27" s="1"/>
  <c r="CD40" i="9"/>
  <c r="BW40" i="9"/>
  <c r="BX40" i="9" s="1"/>
  <c r="CR40" i="9" s="1"/>
  <c r="BP40" i="9"/>
  <c r="BQ40" i="9" s="1"/>
  <c r="CQ40" i="9" s="1"/>
  <c r="BJ40" i="9"/>
  <c r="BI40" i="9"/>
  <c r="BB40" i="9"/>
  <c r="BC40" i="9" s="1"/>
  <c r="CO40" i="9" s="1"/>
  <c r="AU40" i="9"/>
  <c r="AV40" i="9" s="1"/>
  <c r="CN40" i="9" s="1"/>
  <c r="AO40" i="9"/>
  <c r="AN40" i="9"/>
  <c r="AG40" i="9"/>
  <c r="AH40" i="9" s="1"/>
  <c r="CL40" i="9" s="1"/>
  <c r="Z40" i="9"/>
  <c r="AA40" i="9" s="1"/>
  <c r="CK40" i="9" s="1"/>
  <c r="T40" i="9"/>
  <c r="CJ40" i="9" s="1"/>
  <c r="I88" i="27" s="1"/>
  <c r="L40" i="9"/>
  <c r="M40" i="9" s="1"/>
  <c r="CI40" i="9" s="1"/>
  <c r="E40" i="9"/>
  <c r="F40" i="9" s="1"/>
  <c r="CM39" i="9"/>
  <c r="CE39" i="9"/>
  <c r="CS39" i="9" s="1"/>
  <c r="I362" i="27" s="1"/>
  <c r="CD39" i="9"/>
  <c r="BW39" i="9"/>
  <c r="BX39" i="9" s="1"/>
  <c r="CR39" i="9" s="1"/>
  <c r="BP39" i="9"/>
  <c r="BQ39" i="9" s="1"/>
  <c r="CQ39" i="9" s="1"/>
  <c r="BJ39" i="9"/>
  <c r="CP39" i="9" s="1"/>
  <c r="I271" i="27" s="1"/>
  <c r="BI39" i="9"/>
  <c r="BB39" i="9"/>
  <c r="BC39" i="9" s="1"/>
  <c r="CO39" i="9" s="1"/>
  <c r="AU39" i="9"/>
  <c r="AV39" i="9" s="1"/>
  <c r="CN39" i="9" s="1"/>
  <c r="AO39" i="9"/>
  <c r="AN39" i="9"/>
  <c r="AG39" i="9"/>
  <c r="AH39" i="9" s="1"/>
  <c r="CL39" i="9" s="1"/>
  <c r="Z39" i="9"/>
  <c r="AA39" i="9" s="1"/>
  <c r="CK39" i="9" s="1"/>
  <c r="I118" i="27" s="1"/>
  <c r="T39" i="9"/>
  <c r="CJ39" i="9" s="1"/>
  <c r="L39" i="9"/>
  <c r="M39" i="9" s="1"/>
  <c r="CI39" i="9" s="1"/>
  <c r="E39" i="9"/>
  <c r="F39" i="9" s="1"/>
  <c r="CH39" i="9" s="1"/>
  <c r="I27" i="27" s="1"/>
  <c r="CS38" i="9"/>
  <c r="CP38" i="9"/>
  <c r="I270" i="27" s="1"/>
  <c r="CE38" i="9"/>
  <c r="CD38" i="9"/>
  <c r="BW38" i="9"/>
  <c r="BX38" i="9" s="1"/>
  <c r="CR38" i="9" s="1"/>
  <c r="BP38" i="9"/>
  <c r="BQ38" i="9" s="1"/>
  <c r="CQ38" i="9" s="1"/>
  <c r="BJ38" i="9"/>
  <c r="BI38" i="9"/>
  <c r="BB38" i="9"/>
  <c r="BC38" i="9" s="1"/>
  <c r="CO38" i="9" s="1"/>
  <c r="AU38" i="9"/>
  <c r="AV38" i="9" s="1"/>
  <c r="CN38" i="9" s="1"/>
  <c r="AO38" i="9"/>
  <c r="CM38" i="9" s="1"/>
  <c r="I178" i="27" s="1"/>
  <c r="AN38" i="9"/>
  <c r="AG38" i="9"/>
  <c r="AH38" i="9" s="1"/>
  <c r="CL38" i="9" s="1"/>
  <c r="Z38" i="9"/>
  <c r="AA38" i="9" s="1"/>
  <c r="CK38" i="9" s="1"/>
  <c r="I117" i="27" s="1"/>
  <c r="T38" i="9"/>
  <c r="CJ38" i="9" s="1"/>
  <c r="I86" i="27" s="1"/>
  <c r="L38" i="9"/>
  <c r="M38" i="9" s="1"/>
  <c r="CI38" i="9" s="1"/>
  <c r="E38" i="9"/>
  <c r="F38" i="9" s="1"/>
  <c r="CH38" i="9" s="1"/>
  <c r="I26" i="27" s="1"/>
  <c r="CP37" i="9"/>
  <c r="CN37" i="9"/>
  <c r="CM37" i="9"/>
  <c r="CH37" i="9"/>
  <c r="CE37" i="9"/>
  <c r="CS37" i="9" s="1"/>
  <c r="I360" i="27" s="1"/>
  <c r="CD37" i="9"/>
  <c r="BW37" i="9"/>
  <c r="BX37" i="9" s="1"/>
  <c r="CR37" i="9" s="1"/>
  <c r="BP37" i="9"/>
  <c r="BQ37" i="9" s="1"/>
  <c r="CQ37" i="9" s="1"/>
  <c r="BJ37" i="9"/>
  <c r="BI37" i="9"/>
  <c r="BB37" i="9"/>
  <c r="BC37" i="9" s="1"/>
  <c r="CO37" i="9" s="1"/>
  <c r="AU37" i="9"/>
  <c r="AV37" i="9" s="1"/>
  <c r="AO37" i="9"/>
  <c r="AN37" i="9"/>
  <c r="AG37" i="9"/>
  <c r="AH37" i="9" s="1"/>
  <c r="CL37" i="9" s="1"/>
  <c r="Z37" i="9"/>
  <c r="AA37" i="9" s="1"/>
  <c r="CK37" i="9" s="1"/>
  <c r="T37" i="9"/>
  <c r="CJ37" i="9" s="1"/>
  <c r="I85" i="27" s="1"/>
  <c r="L37" i="9"/>
  <c r="M37" i="9" s="1"/>
  <c r="CI37" i="9" s="1"/>
  <c r="E37" i="9"/>
  <c r="F37" i="9" s="1"/>
  <c r="CP36" i="9"/>
  <c r="CN36" i="9"/>
  <c r="CE36" i="9"/>
  <c r="CS36" i="9" s="1"/>
  <c r="I359" i="27" s="1"/>
  <c r="CD36" i="9"/>
  <c r="BW36" i="9"/>
  <c r="BX36" i="9" s="1"/>
  <c r="CR36" i="9" s="1"/>
  <c r="BP36" i="9"/>
  <c r="BQ36" i="9" s="1"/>
  <c r="CQ36" i="9" s="1"/>
  <c r="I298" i="27" s="1"/>
  <c r="BJ36" i="9"/>
  <c r="BI36" i="9"/>
  <c r="BB36" i="9"/>
  <c r="BC36" i="9" s="1"/>
  <c r="CO36" i="9" s="1"/>
  <c r="AU36" i="9"/>
  <c r="AV36" i="9" s="1"/>
  <c r="AO36" i="9"/>
  <c r="CM36" i="9" s="1"/>
  <c r="I176" i="27" s="1"/>
  <c r="AN36" i="9"/>
  <c r="AG36" i="9"/>
  <c r="AH36" i="9" s="1"/>
  <c r="CL36" i="9" s="1"/>
  <c r="Z36" i="9"/>
  <c r="AA36" i="9" s="1"/>
  <c r="CK36" i="9" s="1"/>
  <c r="T36" i="9"/>
  <c r="CJ36" i="9" s="1"/>
  <c r="I84" i="27" s="1"/>
  <c r="L36" i="9"/>
  <c r="M36" i="9" s="1"/>
  <c r="CI36" i="9" s="1"/>
  <c r="E36" i="9"/>
  <c r="F36" i="9" s="1"/>
  <c r="CH36" i="9" s="1"/>
  <c r="I24" i="27" s="1"/>
  <c r="CN35" i="9"/>
  <c r="CE35" i="9"/>
  <c r="CS35" i="9" s="1"/>
  <c r="I358" i="27" s="1"/>
  <c r="CD35" i="9"/>
  <c r="BW35" i="9"/>
  <c r="BX35" i="9" s="1"/>
  <c r="CR35" i="9" s="1"/>
  <c r="BP35" i="9"/>
  <c r="BQ35" i="9" s="1"/>
  <c r="CQ35" i="9" s="1"/>
  <c r="BJ35" i="9"/>
  <c r="CP35" i="9" s="1"/>
  <c r="I267" i="27" s="1"/>
  <c r="BI35" i="9"/>
  <c r="BB35" i="9"/>
  <c r="BC35" i="9" s="1"/>
  <c r="CO35" i="9" s="1"/>
  <c r="I236" i="27" s="1"/>
  <c r="AU35" i="9"/>
  <c r="AV35" i="9" s="1"/>
  <c r="AO35" i="9"/>
  <c r="CM35" i="9" s="1"/>
  <c r="I175" i="27" s="1"/>
  <c r="AN35" i="9"/>
  <c r="AG35" i="9"/>
  <c r="AH35" i="9" s="1"/>
  <c r="CL35" i="9" s="1"/>
  <c r="Z35" i="9"/>
  <c r="AA35" i="9" s="1"/>
  <c r="CK35" i="9" s="1"/>
  <c r="T35" i="9"/>
  <c r="CJ35" i="9" s="1"/>
  <c r="I83" i="27" s="1"/>
  <c r="L35" i="9"/>
  <c r="M35" i="9" s="1"/>
  <c r="CI35" i="9" s="1"/>
  <c r="E35" i="9"/>
  <c r="F35" i="9" s="1"/>
  <c r="CH35" i="9" s="1"/>
  <c r="I23" i="27" s="1"/>
  <c r="CS34" i="9"/>
  <c r="CP34" i="9"/>
  <c r="I266" i="27" s="1"/>
  <c r="CM34" i="9"/>
  <c r="CE34" i="9"/>
  <c r="CD34" i="9"/>
  <c r="BW34" i="9"/>
  <c r="BX34" i="9" s="1"/>
  <c r="CR34" i="9" s="1"/>
  <c r="BP34" i="9"/>
  <c r="BQ34" i="9" s="1"/>
  <c r="CQ34" i="9" s="1"/>
  <c r="I296" i="27" s="1"/>
  <c r="BJ34" i="9"/>
  <c r="BI34" i="9"/>
  <c r="BB34" i="9"/>
  <c r="BC34" i="9" s="1"/>
  <c r="CO34" i="9" s="1"/>
  <c r="I235" i="27" s="1"/>
  <c r="AU34" i="9"/>
  <c r="AV34" i="9" s="1"/>
  <c r="CN34" i="9" s="1"/>
  <c r="I204" i="27" s="1"/>
  <c r="AO34" i="9"/>
  <c r="AN34" i="9"/>
  <c r="AG34" i="9"/>
  <c r="AH34" i="9" s="1"/>
  <c r="CL34" i="9" s="1"/>
  <c r="Z34" i="9"/>
  <c r="AA34" i="9" s="1"/>
  <c r="CK34" i="9" s="1"/>
  <c r="I113" i="27" s="1"/>
  <c r="T34" i="9"/>
  <c r="CJ34" i="9" s="1"/>
  <c r="I82" i="27" s="1"/>
  <c r="L34" i="9"/>
  <c r="M34" i="9" s="1"/>
  <c r="CI34" i="9" s="1"/>
  <c r="I53" i="27" s="1"/>
  <c r="F34" i="9"/>
  <c r="CH34" i="9" s="1"/>
  <c r="I22" i="27" s="1"/>
  <c r="E34" i="9"/>
  <c r="CP33" i="9"/>
  <c r="CM33" i="9"/>
  <c r="CI33" i="9"/>
  <c r="CH33" i="9"/>
  <c r="CE33" i="9"/>
  <c r="CS33" i="9" s="1"/>
  <c r="I356" i="27" s="1"/>
  <c r="CD33" i="9"/>
  <c r="BW33" i="9"/>
  <c r="BX33" i="9" s="1"/>
  <c r="CR33" i="9" s="1"/>
  <c r="BQ33" i="9"/>
  <c r="CQ33" i="9" s="1"/>
  <c r="I295" i="27" s="1"/>
  <c r="BP33" i="9"/>
  <c r="BJ33" i="9"/>
  <c r="BI33" i="9"/>
  <c r="BB33" i="9"/>
  <c r="BC33" i="9" s="1"/>
  <c r="CO33" i="9" s="1"/>
  <c r="I234" i="27" s="1"/>
  <c r="AU33" i="9"/>
  <c r="AV33" i="9" s="1"/>
  <c r="CN33" i="9" s="1"/>
  <c r="I203" i="27" s="1"/>
  <c r="AO33" i="9"/>
  <c r="AN33" i="9"/>
  <c r="AG33" i="9"/>
  <c r="AH33" i="9" s="1"/>
  <c r="CL33" i="9" s="1"/>
  <c r="Z33" i="9"/>
  <c r="AA33" i="9" s="1"/>
  <c r="CK33" i="9" s="1"/>
  <c r="I112" i="27" s="1"/>
  <c r="T33" i="9"/>
  <c r="CJ33" i="9" s="1"/>
  <c r="I81" i="27" s="1"/>
  <c r="L33" i="9"/>
  <c r="M33" i="9" s="1"/>
  <c r="F33" i="9"/>
  <c r="E33" i="9"/>
  <c r="CM32" i="9"/>
  <c r="CI32" i="9"/>
  <c r="CH32" i="9"/>
  <c r="CE32" i="9"/>
  <c r="CS32" i="9" s="1"/>
  <c r="I355" i="27" s="1"/>
  <c r="CD32" i="9"/>
  <c r="BW32" i="9"/>
  <c r="BX32" i="9" s="1"/>
  <c r="CR32" i="9" s="1"/>
  <c r="BQ32" i="9"/>
  <c r="CQ32" i="9" s="1"/>
  <c r="BP32" i="9"/>
  <c r="BJ32" i="9"/>
  <c r="CP32" i="9" s="1"/>
  <c r="I264" i="27" s="1"/>
  <c r="BI32" i="9"/>
  <c r="BB32" i="9"/>
  <c r="BC32" i="9" s="1"/>
  <c r="CO32" i="9" s="1"/>
  <c r="I233" i="27" s="1"/>
  <c r="AU32" i="9"/>
  <c r="AV32" i="9" s="1"/>
  <c r="CN32" i="9" s="1"/>
  <c r="I202" i="27" s="1"/>
  <c r="AO32" i="9"/>
  <c r="AN32" i="9"/>
  <c r="AG32" i="9"/>
  <c r="AH32" i="9" s="1"/>
  <c r="CL32" i="9" s="1"/>
  <c r="I141" i="27" s="1"/>
  <c r="Z32" i="9"/>
  <c r="AA32" i="9" s="1"/>
  <c r="CK32" i="9" s="1"/>
  <c r="I111" i="27" s="1"/>
  <c r="T32" i="9"/>
  <c r="CJ32" i="9" s="1"/>
  <c r="I80" i="27" s="1"/>
  <c r="L32" i="9"/>
  <c r="M32" i="9" s="1"/>
  <c r="F32" i="9"/>
  <c r="E32" i="9"/>
  <c r="CS31" i="9"/>
  <c r="CP31" i="9"/>
  <c r="CM31" i="9"/>
  <c r="I171" i="27" s="1"/>
  <c r="CE31" i="9"/>
  <c r="CD31" i="9"/>
  <c r="BW31" i="9"/>
  <c r="BX31" i="9" s="1"/>
  <c r="CR31" i="9" s="1"/>
  <c r="BQ31" i="9"/>
  <c r="CQ31" i="9" s="1"/>
  <c r="BP31" i="9"/>
  <c r="BJ31" i="9"/>
  <c r="BI31" i="9"/>
  <c r="BB31" i="9"/>
  <c r="BC31" i="9" s="1"/>
  <c r="CO31" i="9" s="1"/>
  <c r="I232" i="27" s="1"/>
  <c r="AU31" i="9"/>
  <c r="AV31" i="9" s="1"/>
  <c r="CN31" i="9" s="1"/>
  <c r="I201" i="27" s="1"/>
  <c r="AO31" i="9"/>
  <c r="AN31" i="9"/>
  <c r="AG31" i="9"/>
  <c r="AH31" i="9" s="1"/>
  <c r="CL31" i="9" s="1"/>
  <c r="Z31" i="9"/>
  <c r="AA31" i="9" s="1"/>
  <c r="CK31" i="9" s="1"/>
  <c r="I110" i="27" s="1"/>
  <c r="T31" i="9"/>
  <c r="CJ31" i="9" s="1"/>
  <c r="I79" i="27" s="1"/>
  <c r="L31" i="9"/>
  <c r="M31" i="9" s="1"/>
  <c r="CI31" i="9" s="1"/>
  <c r="I50" i="27" s="1"/>
  <c r="F31" i="9"/>
  <c r="CH31" i="9" s="1"/>
  <c r="I19" i="27" s="1"/>
  <c r="E31" i="9"/>
  <c r="CS30" i="9"/>
  <c r="CP30" i="9"/>
  <c r="I262" i="27" s="1"/>
  <c r="CM30" i="9"/>
  <c r="CE30" i="9"/>
  <c r="CD30" i="9"/>
  <c r="BW30" i="9"/>
  <c r="BX30" i="9" s="1"/>
  <c r="CR30" i="9" s="1"/>
  <c r="BQ30" i="9"/>
  <c r="CQ30" i="9" s="1"/>
  <c r="BP30" i="9"/>
  <c r="BJ30" i="9"/>
  <c r="BI30" i="9"/>
  <c r="BB30" i="9"/>
  <c r="BC30" i="9" s="1"/>
  <c r="CO30" i="9" s="1"/>
  <c r="I231" i="27" s="1"/>
  <c r="AU30" i="9"/>
  <c r="AV30" i="9" s="1"/>
  <c r="CN30" i="9" s="1"/>
  <c r="I200" i="27" s="1"/>
  <c r="AO30" i="9"/>
  <c r="AN30" i="9"/>
  <c r="AG30" i="9"/>
  <c r="AH30" i="9" s="1"/>
  <c r="CL30" i="9" s="1"/>
  <c r="Z30" i="9"/>
  <c r="AA30" i="9" s="1"/>
  <c r="CK30" i="9" s="1"/>
  <c r="I109" i="27" s="1"/>
  <c r="T30" i="9"/>
  <c r="CJ30" i="9" s="1"/>
  <c r="I78" i="27" s="1"/>
  <c r="L30" i="9"/>
  <c r="M30" i="9" s="1"/>
  <c r="CI30" i="9" s="1"/>
  <c r="I49" i="27" s="1"/>
  <c r="F30" i="9"/>
  <c r="CH30" i="9" s="1"/>
  <c r="I18" i="27" s="1"/>
  <c r="E30" i="9"/>
  <c r="CP29" i="9"/>
  <c r="CM29" i="9"/>
  <c r="CI29" i="9"/>
  <c r="CH29" i="9"/>
  <c r="CE29" i="9"/>
  <c r="CS29" i="9" s="1"/>
  <c r="I352" i="27" s="1"/>
  <c r="CD29" i="9"/>
  <c r="BW29" i="9"/>
  <c r="BX29" i="9" s="1"/>
  <c r="CR29" i="9" s="1"/>
  <c r="BQ29" i="9"/>
  <c r="CQ29" i="9" s="1"/>
  <c r="I291" i="27" s="1"/>
  <c r="BP29" i="9"/>
  <c r="BJ29" i="9"/>
  <c r="BI29" i="9"/>
  <c r="BB29" i="9"/>
  <c r="BC29" i="9" s="1"/>
  <c r="CO29" i="9" s="1"/>
  <c r="I230" i="27" s="1"/>
  <c r="AU29" i="9"/>
  <c r="AV29" i="9" s="1"/>
  <c r="CN29" i="9" s="1"/>
  <c r="I199" i="27" s="1"/>
  <c r="AO29" i="9"/>
  <c r="AN29" i="9"/>
  <c r="AG29" i="9"/>
  <c r="AH29" i="9" s="1"/>
  <c r="CL29" i="9" s="1"/>
  <c r="Z29" i="9"/>
  <c r="AA29" i="9" s="1"/>
  <c r="CK29" i="9" s="1"/>
  <c r="I108" i="27" s="1"/>
  <c r="T29" i="9"/>
  <c r="CJ29" i="9" s="1"/>
  <c r="I77" i="27" s="1"/>
  <c r="L29" i="9"/>
  <c r="M29" i="9" s="1"/>
  <c r="F29" i="9"/>
  <c r="E29" i="9"/>
  <c r="CM28" i="9"/>
  <c r="CH28" i="9"/>
  <c r="CE28" i="9"/>
  <c r="CS28" i="9" s="1"/>
  <c r="I351" i="27" s="1"/>
  <c r="CD28" i="9"/>
  <c r="BW28" i="9"/>
  <c r="BX28" i="9" s="1"/>
  <c r="CR28" i="9" s="1"/>
  <c r="BQ28" i="9"/>
  <c r="CQ28" i="9" s="1"/>
  <c r="BP28" i="9"/>
  <c r="BJ28" i="9"/>
  <c r="CP28" i="9" s="1"/>
  <c r="I260" i="27" s="1"/>
  <c r="BI28" i="9"/>
  <c r="BB28" i="9"/>
  <c r="BC28" i="9" s="1"/>
  <c r="CO28" i="9" s="1"/>
  <c r="I229" i="27" s="1"/>
  <c r="AU28" i="9"/>
  <c r="AV28" i="9" s="1"/>
  <c r="CN28" i="9" s="1"/>
  <c r="I198" i="27" s="1"/>
  <c r="AO28" i="9"/>
  <c r="AN28" i="9"/>
  <c r="AG28" i="9"/>
  <c r="AH28" i="9" s="1"/>
  <c r="CL28" i="9" s="1"/>
  <c r="I137" i="27" s="1"/>
  <c r="Z28" i="9"/>
  <c r="AA28" i="9" s="1"/>
  <c r="CK28" i="9" s="1"/>
  <c r="I107" i="27" s="1"/>
  <c r="S28" i="9"/>
  <c r="T28" i="9" s="1"/>
  <c r="CJ28" i="9" s="1"/>
  <c r="I76" i="27" s="1"/>
  <c r="L28" i="9"/>
  <c r="M28" i="9" s="1"/>
  <c r="CI28" i="9" s="1"/>
  <c r="I47" i="27" s="1"/>
  <c r="F28" i="9"/>
  <c r="E28" i="9"/>
  <c r="CS27" i="9"/>
  <c r="CP27" i="9"/>
  <c r="CM27" i="9"/>
  <c r="I167" i="27" s="1"/>
  <c r="CE27" i="9"/>
  <c r="CD27" i="9"/>
  <c r="BW27" i="9"/>
  <c r="BX27" i="9" s="1"/>
  <c r="CR27" i="9" s="1"/>
  <c r="BQ27" i="9"/>
  <c r="CQ27" i="9" s="1"/>
  <c r="BP27" i="9"/>
  <c r="BJ27" i="9"/>
  <c r="BI27" i="9"/>
  <c r="BB27" i="9"/>
  <c r="BC27" i="9" s="1"/>
  <c r="CO27" i="9" s="1"/>
  <c r="I228" i="27" s="1"/>
  <c r="AU27" i="9"/>
  <c r="AV27" i="9" s="1"/>
  <c r="CN27" i="9" s="1"/>
  <c r="I197" i="27" s="1"/>
  <c r="AO27" i="9"/>
  <c r="AN27" i="9"/>
  <c r="AG27" i="9"/>
  <c r="AH27" i="9" s="1"/>
  <c r="CL27" i="9" s="1"/>
  <c r="Z27" i="9"/>
  <c r="AA27" i="9" s="1"/>
  <c r="CK27" i="9" s="1"/>
  <c r="I106" i="27" s="1"/>
  <c r="T27" i="9"/>
  <c r="CJ27" i="9" s="1"/>
  <c r="I75" i="27" s="1"/>
  <c r="S27" i="9"/>
  <c r="L27" i="9"/>
  <c r="M27" i="9" s="1"/>
  <c r="CI27" i="9" s="1"/>
  <c r="I46" i="27" s="1"/>
  <c r="F27" i="9"/>
  <c r="CH27" i="9" s="1"/>
  <c r="I15" i="27" s="1"/>
  <c r="E27" i="9"/>
  <c r="CS26" i="9"/>
  <c r="CP26" i="9"/>
  <c r="I258" i="27" s="1"/>
  <c r="CM26" i="9"/>
  <c r="CE26" i="9"/>
  <c r="CD26" i="9"/>
  <c r="BW26" i="9"/>
  <c r="BX26" i="9" s="1"/>
  <c r="CR26" i="9" s="1"/>
  <c r="BQ26" i="9"/>
  <c r="CQ26" i="9" s="1"/>
  <c r="BP26" i="9"/>
  <c r="BJ26" i="9"/>
  <c r="BI26" i="9"/>
  <c r="BB26" i="9"/>
  <c r="BC26" i="9" s="1"/>
  <c r="CO26" i="9" s="1"/>
  <c r="I227" i="27" s="1"/>
  <c r="AU26" i="9"/>
  <c r="AV26" i="9" s="1"/>
  <c r="CN26" i="9" s="1"/>
  <c r="I196" i="27" s="1"/>
  <c r="AO26" i="9"/>
  <c r="AN26" i="9"/>
  <c r="AG26" i="9"/>
  <c r="AH26" i="9" s="1"/>
  <c r="CL26" i="9" s="1"/>
  <c r="Z26" i="9"/>
  <c r="AA26" i="9" s="1"/>
  <c r="CK26" i="9" s="1"/>
  <c r="I105" i="27" s="1"/>
  <c r="S26" i="9"/>
  <c r="T26" i="9" s="1"/>
  <c r="CJ26" i="9" s="1"/>
  <c r="I74" i="27" s="1"/>
  <c r="L26" i="9"/>
  <c r="M26" i="9" s="1"/>
  <c r="CI26" i="9" s="1"/>
  <c r="I45" i="27" s="1"/>
  <c r="F26" i="9"/>
  <c r="CH26" i="9" s="1"/>
  <c r="I14" i="27" s="1"/>
  <c r="E26" i="9"/>
  <c r="CI25" i="9"/>
  <c r="CE25" i="9"/>
  <c r="CS25" i="9" s="1"/>
  <c r="I348" i="27" s="1"/>
  <c r="CD25" i="9"/>
  <c r="BW25" i="9"/>
  <c r="BX25" i="9" s="1"/>
  <c r="CR25" i="9" s="1"/>
  <c r="I318" i="27" s="1"/>
  <c r="BP25" i="9"/>
  <c r="BQ25" i="9" s="1"/>
  <c r="CQ25" i="9" s="1"/>
  <c r="I287" i="27" s="1"/>
  <c r="BJ25" i="9"/>
  <c r="CP25" i="9" s="1"/>
  <c r="I257" i="27" s="1"/>
  <c r="BI25" i="9"/>
  <c r="BB25" i="9"/>
  <c r="BC25" i="9" s="1"/>
  <c r="CO25" i="9" s="1"/>
  <c r="I226" i="27" s="1"/>
  <c r="AV25" i="9"/>
  <c r="CN25" i="9" s="1"/>
  <c r="I195" i="27" s="1"/>
  <c r="AU25" i="9"/>
  <c r="AO25" i="9"/>
  <c r="CM25" i="9" s="1"/>
  <c r="I165" i="27" s="1"/>
  <c r="AN25" i="9"/>
  <c r="AG25" i="9"/>
  <c r="AH25" i="9" s="1"/>
  <c r="CL25" i="9" s="1"/>
  <c r="I134" i="27" s="1"/>
  <c r="Z25" i="9"/>
  <c r="AA25" i="9" s="1"/>
  <c r="CK25" i="9" s="1"/>
  <c r="I104" i="27" s="1"/>
  <c r="S25" i="9"/>
  <c r="T25" i="9" s="1"/>
  <c r="CJ25" i="9" s="1"/>
  <c r="I73" i="27" s="1"/>
  <c r="L25" i="9"/>
  <c r="M25" i="9" s="1"/>
  <c r="E25" i="9"/>
  <c r="F25" i="9" s="1"/>
  <c r="CH25" i="9" s="1"/>
  <c r="I13" i="27" s="1"/>
  <c r="CL24" i="9"/>
  <c r="CI24" i="9"/>
  <c r="I43" i="27" s="1"/>
  <c r="CD24" i="9"/>
  <c r="CE24" i="9" s="1"/>
  <c r="CS24" i="9" s="1"/>
  <c r="I347" i="27" s="1"/>
  <c r="BW24" i="9"/>
  <c r="BX24" i="9" s="1"/>
  <c r="CR24" i="9" s="1"/>
  <c r="BP24" i="9"/>
  <c r="BQ24" i="9" s="1"/>
  <c r="CQ24" i="9" s="1"/>
  <c r="I286" i="27" s="1"/>
  <c r="BI24" i="9"/>
  <c r="BJ24" i="9" s="1"/>
  <c r="CP24" i="9" s="1"/>
  <c r="I256" i="27" s="1"/>
  <c r="BB24" i="9"/>
  <c r="BC24" i="9" s="1"/>
  <c r="CO24" i="9" s="1"/>
  <c r="I225" i="27" s="1"/>
  <c r="AU24" i="9"/>
  <c r="AV24" i="9" s="1"/>
  <c r="CN24" i="9" s="1"/>
  <c r="I194" i="27" s="1"/>
  <c r="AO24" i="9"/>
  <c r="CM24" i="9" s="1"/>
  <c r="I164" i="27" s="1"/>
  <c r="AN24" i="9"/>
  <c r="AG24" i="9"/>
  <c r="AH24" i="9" s="1"/>
  <c r="AA24" i="9"/>
  <c r="CK24" i="9" s="1"/>
  <c r="Z24" i="9"/>
  <c r="S24" i="9"/>
  <c r="T24" i="9" s="1"/>
  <c r="CJ24" i="9" s="1"/>
  <c r="I72" i="27" s="1"/>
  <c r="L24" i="9"/>
  <c r="M24" i="9" s="1"/>
  <c r="E24" i="9"/>
  <c r="F24" i="9" s="1"/>
  <c r="CH24" i="9" s="1"/>
  <c r="I12" i="27" s="1"/>
  <c r="CD23" i="9"/>
  <c r="CE23" i="9" s="1"/>
  <c r="CS23" i="9" s="1"/>
  <c r="I346" i="27" s="1"/>
  <c r="BW23" i="9"/>
  <c r="BX23" i="9" s="1"/>
  <c r="CR23" i="9" s="1"/>
  <c r="I316" i="27" s="1"/>
  <c r="BP23" i="9"/>
  <c r="BQ23" i="9" s="1"/>
  <c r="CQ23" i="9" s="1"/>
  <c r="I285" i="27" s="1"/>
  <c r="BJ23" i="9"/>
  <c r="CP23" i="9" s="1"/>
  <c r="I255" i="27" s="1"/>
  <c r="BI23" i="9"/>
  <c r="BB23" i="9"/>
  <c r="BC23" i="9" s="1"/>
  <c r="CO23" i="9" s="1"/>
  <c r="I224" i="27" s="1"/>
  <c r="AV23" i="9"/>
  <c r="CN23" i="9" s="1"/>
  <c r="I193" i="27" s="1"/>
  <c r="AU23" i="9"/>
  <c r="AN23" i="9"/>
  <c r="AO23" i="9" s="1"/>
  <c r="CM23" i="9" s="1"/>
  <c r="I163" i="27" s="1"/>
  <c r="AG23" i="9"/>
  <c r="AH23" i="9" s="1"/>
  <c r="CL23" i="9" s="1"/>
  <c r="I132" i="27" s="1"/>
  <c r="Z23" i="9"/>
  <c r="AA23" i="9" s="1"/>
  <c r="CK23" i="9" s="1"/>
  <c r="I102" i="27" s="1"/>
  <c r="S23" i="9"/>
  <c r="T23" i="9" s="1"/>
  <c r="CJ23" i="9" s="1"/>
  <c r="I71" i="27" s="1"/>
  <c r="L23" i="9"/>
  <c r="M23" i="9" s="1"/>
  <c r="CI23" i="9" s="1"/>
  <c r="I42" i="27" s="1"/>
  <c r="E23" i="9"/>
  <c r="F23" i="9" s="1"/>
  <c r="CH23" i="9" s="1"/>
  <c r="I11" i="27" s="1"/>
  <c r="CO22" i="9"/>
  <c r="CH22" i="9"/>
  <c r="CE22" i="9"/>
  <c r="CS22" i="9" s="1"/>
  <c r="I345" i="27" s="1"/>
  <c r="CD22" i="9"/>
  <c r="BW22" i="9"/>
  <c r="BX22" i="9" s="1"/>
  <c r="CR22" i="9" s="1"/>
  <c r="I315" i="27" s="1"/>
  <c r="BQ22" i="9"/>
  <c r="CQ22" i="9" s="1"/>
  <c r="BP22" i="9"/>
  <c r="BI22" i="9"/>
  <c r="BJ22" i="9" s="1"/>
  <c r="CP22" i="9" s="1"/>
  <c r="I254" i="27" s="1"/>
  <c r="BB22" i="9"/>
  <c r="BC22" i="9" s="1"/>
  <c r="AU22" i="9"/>
  <c r="AV22" i="9" s="1"/>
  <c r="CN22" i="9" s="1"/>
  <c r="I192" i="27" s="1"/>
  <c r="AN22" i="9"/>
  <c r="AO22" i="9" s="1"/>
  <c r="CM22" i="9" s="1"/>
  <c r="I162" i="27" s="1"/>
  <c r="AG22" i="9"/>
  <c r="AH22" i="9" s="1"/>
  <c r="CL22" i="9" s="1"/>
  <c r="I131" i="27" s="1"/>
  <c r="Z22" i="9"/>
  <c r="AA22" i="9" s="1"/>
  <c r="CK22" i="9" s="1"/>
  <c r="I101" i="27" s="1"/>
  <c r="T22" i="9"/>
  <c r="CJ22" i="9" s="1"/>
  <c r="S22" i="9"/>
  <c r="L22" i="9"/>
  <c r="M22" i="9" s="1"/>
  <c r="CI22" i="9" s="1"/>
  <c r="I41" i="27" s="1"/>
  <c r="F22" i="9"/>
  <c r="E22" i="9"/>
  <c r="CR21" i="9"/>
  <c r="CD21" i="9"/>
  <c r="CE21" i="9" s="1"/>
  <c r="CS21" i="9" s="1"/>
  <c r="I344" i="27" s="1"/>
  <c r="BW21" i="9"/>
  <c r="BX21" i="9" s="1"/>
  <c r="BP21" i="9"/>
  <c r="BQ21" i="9" s="1"/>
  <c r="CQ21" i="9" s="1"/>
  <c r="I283" i="27" s="1"/>
  <c r="BI21" i="9"/>
  <c r="BJ21" i="9" s="1"/>
  <c r="CP21" i="9" s="1"/>
  <c r="I253" i="27" s="1"/>
  <c r="BB21" i="9"/>
  <c r="BC21" i="9" s="1"/>
  <c r="CO21" i="9" s="1"/>
  <c r="I222" i="27" s="1"/>
  <c r="AU21" i="9"/>
  <c r="AV21" i="9" s="1"/>
  <c r="CN21" i="9" s="1"/>
  <c r="I191" i="27" s="1"/>
  <c r="AO21" i="9"/>
  <c r="CM21" i="9" s="1"/>
  <c r="I161" i="27" s="1"/>
  <c r="AN21" i="9"/>
  <c r="AG21" i="9"/>
  <c r="AH21" i="9" s="1"/>
  <c r="CL21" i="9" s="1"/>
  <c r="I130" i="27" s="1"/>
  <c r="Z21" i="9"/>
  <c r="AA21" i="9" s="1"/>
  <c r="CK21" i="9" s="1"/>
  <c r="I100" i="27" s="1"/>
  <c r="S21" i="9"/>
  <c r="T21" i="9" s="1"/>
  <c r="CJ21" i="9" s="1"/>
  <c r="I69" i="27" s="1"/>
  <c r="L21" i="9"/>
  <c r="M21" i="9" s="1"/>
  <c r="CI21" i="9" s="1"/>
  <c r="I40" i="27" s="1"/>
  <c r="E21" i="9"/>
  <c r="F21" i="9" s="1"/>
  <c r="CH21" i="9" s="1"/>
  <c r="I9" i="27" s="1"/>
  <c r="CI20" i="9"/>
  <c r="CD20" i="9"/>
  <c r="CE20" i="9" s="1"/>
  <c r="CS20" i="9" s="1"/>
  <c r="I343" i="27" s="1"/>
  <c r="BW20" i="9"/>
  <c r="BX20" i="9" s="1"/>
  <c r="CR20" i="9" s="1"/>
  <c r="I313" i="27" s="1"/>
  <c r="BP20" i="9"/>
  <c r="BQ20" i="9" s="1"/>
  <c r="CQ20" i="9" s="1"/>
  <c r="I282" i="27" s="1"/>
  <c r="BJ20" i="9"/>
  <c r="CP20" i="9" s="1"/>
  <c r="I252" i="27" s="1"/>
  <c r="BI20" i="9"/>
  <c r="BB20" i="9"/>
  <c r="BC20" i="9" s="1"/>
  <c r="CO20" i="9" s="1"/>
  <c r="I221" i="27" s="1"/>
  <c r="AV20" i="9"/>
  <c r="CN20" i="9" s="1"/>
  <c r="I190" i="27" s="1"/>
  <c r="AU20" i="9"/>
  <c r="AN20" i="9"/>
  <c r="AO20" i="9" s="1"/>
  <c r="CM20" i="9" s="1"/>
  <c r="I160" i="27" s="1"/>
  <c r="AG20" i="9"/>
  <c r="AH20" i="9" s="1"/>
  <c r="CL20" i="9" s="1"/>
  <c r="I129" i="27" s="1"/>
  <c r="Z20" i="9"/>
  <c r="AA20" i="9" s="1"/>
  <c r="CK20" i="9" s="1"/>
  <c r="I99" i="27" s="1"/>
  <c r="S20" i="9"/>
  <c r="T20" i="9" s="1"/>
  <c r="CJ20" i="9" s="1"/>
  <c r="I68" i="27" s="1"/>
  <c r="L20" i="9"/>
  <c r="M20" i="9" s="1"/>
  <c r="E20" i="9"/>
  <c r="F20" i="9" s="1"/>
  <c r="CH20" i="9" s="1"/>
  <c r="I8" i="27" s="1"/>
  <c r="CS19" i="9"/>
  <c r="CO19" i="9"/>
  <c r="CL19" i="9"/>
  <c r="I128" i="27" s="1"/>
  <c r="CE19" i="9"/>
  <c r="CD19" i="9"/>
  <c r="BW19" i="9"/>
  <c r="BX19" i="9" s="1"/>
  <c r="CR19" i="9" s="1"/>
  <c r="I312" i="27" s="1"/>
  <c r="BQ19" i="9"/>
  <c r="CQ19" i="9" s="1"/>
  <c r="BP19" i="9"/>
  <c r="BI19" i="9"/>
  <c r="BJ19" i="9" s="1"/>
  <c r="CP19" i="9" s="1"/>
  <c r="I251" i="27" s="1"/>
  <c r="BB19" i="9"/>
  <c r="BC19" i="9" s="1"/>
  <c r="AU19" i="9"/>
  <c r="AV19" i="9" s="1"/>
  <c r="CN19" i="9" s="1"/>
  <c r="I189" i="27" s="1"/>
  <c r="AN19" i="9"/>
  <c r="AO19" i="9" s="1"/>
  <c r="CM19" i="9" s="1"/>
  <c r="I159" i="27" s="1"/>
  <c r="AG19" i="9"/>
  <c r="AH19" i="9" s="1"/>
  <c r="Z19" i="9"/>
  <c r="AA19" i="9" s="1"/>
  <c r="CK19" i="9" s="1"/>
  <c r="I98" i="27" s="1"/>
  <c r="S19" i="9"/>
  <c r="T19" i="9" s="1"/>
  <c r="CJ19" i="9" s="1"/>
  <c r="I67" i="27" s="1"/>
  <c r="L19" i="9"/>
  <c r="M19" i="9" s="1"/>
  <c r="CI19" i="9" s="1"/>
  <c r="I38" i="27" s="1"/>
  <c r="F19" i="9"/>
  <c r="CH19" i="9" s="1"/>
  <c r="I7" i="27" s="1"/>
  <c r="E19" i="9"/>
  <c r="CR18" i="9"/>
  <c r="I311" i="27" s="1"/>
  <c r="CL18" i="9"/>
  <c r="CI18" i="9"/>
  <c r="CD18" i="9"/>
  <c r="CE18" i="9" s="1"/>
  <c r="CS18" i="9" s="1"/>
  <c r="I341" i="27" s="1"/>
  <c r="BW18" i="9"/>
  <c r="BX18" i="9" s="1"/>
  <c r="BP18" i="9"/>
  <c r="BQ18" i="9" s="1"/>
  <c r="CQ18" i="9" s="1"/>
  <c r="I280" i="27" s="1"/>
  <c r="BI18" i="9"/>
  <c r="BJ18" i="9" s="1"/>
  <c r="CP18" i="9" s="1"/>
  <c r="I250" i="27" s="1"/>
  <c r="BB18" i="9"/>
  <c r="BC18" i="9" s="1"/>
  <c r="CO18" i="9" s="1"/>
  <c r="I219" i="27" s="1"/>
  <c r="AU18" i="9"/>
  <c r="AV18" i="9" s="1"/>
  <c r="CN18" i="9" s="1"/>
  <c r="I188" i="27" s="1"/>
  <c r="AO18" i="9"/>
  <c r="CM18" i="9" s="1"/>
  <c r="I158" i="27" s="1"/>
  <c r="AN18" i="9"/>
  <c r="AG18" i="9"/>
  <c r="AH18" i="9" s="1"/>
  <c r="Z18" i="9"/>
  <c r="AA18" i="9" s="1"/>
  <c r="CK18" i="9" s="1"/>
  <c r="I97" i="27" s="1"/>
  <c r="S18" i="9"/>
  <c r="T18" i="9" s="1"/>
  <c r="CJ18" i="9" s="1"/>
  <c r="I66" i="27" s="1"/>
  <c r="L18" i="9"/>
  <c r="M18" i="9" s="1"/>
  <c r="E18" i="9"/>
  <c r="F18" i="9" s="1"/>
  <c r="CH18" i="9" s="1"/>
  <c r="I6" i="27" s="1"/>
  <c r="CR17" i="9"/>
  <c r="CL17" i="9"/>
  <c r="CI17" i="9"/>
  <c r="CD17" i="9"/>
  <c r="CE17" i="9" s="1"/>
  <c r="CS17" i="9" s="1"/>
  <c r="I340" i="27" s="1"/>
  <c r="BW17" i="9"/>
  <c r="BX17" i="9" s="1"/>
  <c r="BP17" i="9"/>
  <c r="BQ17" i="9" s="1"/>
  <c r="CQ17" i="9" s="1"/>
  <c r="I279" i="27" s="1"/>
  <c r="BI17" i="9"/>
  <c r="BJ17" i="9" s="1"/>
  <c r="CP17" i="9" s="1"/>
  <c r="I249" i="27" s="1"/>
  <c r="BB17" i="9"/>
  <c r="BC17" i="9" s="1"/>
  <c r="CO17" i="9" s="1"/>
  <c r="I218" i="27" s="1"/>
  <c r="AU17" i="9"/>
  <c r="AV17" i="9" s="1"/>
  <c r="CN17" i="9" s="1"/>
  <c r="I187" i="27" s="1"/>
  <c r="AO17" i="9"/>
  <c r="CM17" i="9" s="1"/>
  <c r="I157" i="27" s="1"/>
  <c r="AN17" i="9"/>
  <c r="AG17" i="9"/>
  <c r="AH17" i="9" s="1"/>
  <c r="Z17" i="9"/>
  <c r="AA17" i="9" s="1"/>
  <c r="CK17" i="9" s="1"/>
  <c r="I96" i="27" s="1"/>
  <c r="S17" i="9"/>
  <c r="T17" i="9" s="1"/>
  <c r="CJ17" i="9" s="1"/>
  <c r="I65" i="27" s="1"/>
  <c r="L17" i="9"/>
  <c r="M17" i="9" s="1"/>
  <c r="E17" i="9"/>
  <c r="F17" i="9" s="1"/>
  <c r="CH17" i="9" s="1"/>
  <c r="I5" i="27" s="1"/>
  <c r="CR16" i="9"/>
  <c r="CI16" i="9"/>
  <c r="CD16" i="9"/>
  <c r="CE16" i="9" s="1"/>
  <c r="CS16" i="9" s="1"/>
  <c r="I339" i="27" s="1"/>
  <c r="BW16" i="9"/>
  <c r="BX16" i="9" s="1"/>
  <c r="BP16" i="9"/>
  <c r="BQ16" i="9" s="1"/>
  <c r="CQ16" i="9" s="1"/>
  <c r="I278" i="27" s="1"/>
  <c r="BI16" i="9"/>
  <c r="BJ16" i="9" s="1"/>
  <c r="CP16" i="9" s="1"/>
  <c r="I248" i="27" s="1"/>
  <c r="BC16" i="9"/>
  <c r="CO16" i="9" s="1"/>
  <c r="I217" i="27" s="1"/>
  <c r="BB16" i="9"/>
  <c r="AU16" i="9"/>
  <c r="AV16" i="9" s="1"/>
  <c r="CN16" i="9" s="1"/>
  <c r="I186" i="27" s="1"/>
  <c r="AN16" i="9"/>
  <c r="AO16" i="9" s="1"/>
  <c r="CM16" i="9" s="1"/>
  <c r="I156" i="27" s="1"/>
  <c r="AH16" i="9"/>
  <c r="CL16" i="9" s="1"/>
  <c r="I125" i="27" s="1"/>
  <c r="AG16" i="9"/>
  <c r="Z16" i="9"/>
  <c r="AA16" i="9" s="1"/>
  <c r="CK16" i="9" s="1"/>
  <c r="I95" i="27" s="1"/>
  <c r="S16" i="9"/>
  <c r="T16" i="9" s="1"/>
  <c r="CJ16" i="9" s="1"/>
  <c r="I64" i="27" s="1"/>
  <c r="M16" i="9"/>
  <c r="L16" i="9"/>
  <c r="E16" i="9"/>
  <c r="F16" i="9" s="1"/>
  <c r="CH16" i="9" s="1"/>
  <c r="I4" i="27" s="1"/>
  <c r="CO15" i="9"/>
  <c r="CI15" i="9"/>
  <c r="CD15" i="9"/>
  <c r="CE15" i="9" s="1"/>
  <c r="CS15" i="9" s="1"/>
  <c r="I338" i="27" s="1"/>
  <c r="BX15" i="9"/>
  <c r="CR15" i="9" s="1"/>
  <c r="I308" i="27" s="1"/>
  <c r="BW15" i="9"/>
  <c r="BP15" i="9"/>
  <c r="BQ15" i="9" s="1"/>
  <c r="CQ15" i="9" s="1"/>
  <c r="I277" i="27" s="1"/>
  <c r="BI15" i="9"/>
  <c r="BJ15" i="9" s="1"/>
  <c r="CP15" i="9" s="1"/>
  <c r="I247" i="27" s="1"/>
  <c r="BC15" i="9"/>
  <c r="BB15" i="9"/>
  <c r="AU15" i="9"/>
  <c r="AV15" i="9" s="1"/>
  <c r="CN15" i="9" s="1"/>
  <c r="I185" i="27" s="1"/>
  <c r="AN15" i="9"/>
  <c r="AO15" i="9" s="1"/>
  <c r="CM15" i="9" s="1"/>
  <c r="I155" i="27" s="1"/>
  <c r="AH15" i="9"/>
  <c r="CL15" i="9" s="1"/>
  <c r="I124" i="27" s="1"/>
  <c r="AG15" i="9"/>
  <c r="Z15" i="9"/>
  <c r="AA15" i="9" s="1"/>
  <c r="CK15" i="9" s="1"/>
  <c r="I94" i="27" s="1"/>
  <c r="S15" i="9"/>
  <c r="T15" i="9" s="1"/>
  <c r="CJ15" i="9" s="1"/>
  <c r="I63" i="27" s="1"/>
  <c r="M15" i="9"/>
  <c r="L15" i="9"/>
  <c r="E15" i="9"/>
  <c r="F15" i="9" s="1"/>
  <c r="CH15" i="9" s="1"/>
  <c r="I3" i="27" s="1"/>
  <c r="CO14" i="9"/>
  <c r="CI14" i="9"/>
  <c r="CD14" i="9"/>
  <c r="CE14" i="9" s="1"/>
  <c r="CS14" i="9" s="1"/>
  <c r="BX14" i="9"/>
  <c r="CR14" i="9" s="1"/>
  <c r="BW14" i="9"/>
  <c r="BP14" i="9"/>
  <c r="BQ14" i="9" s="1"/>
  <c r="CQ14" i="9" s="1"/>
  <c r="BI14" i="9"/>
  <c r="BJ14" i="9" s="1"/>
  <c r="CP14" i="9" s="1"/>
  <c r="BC14" i="9"/>
  <c r="BB14" i="9"/>
  <c r="AU14" i="9"/>
  <c r="AV14" i="9" s="1"/>
  <c r="CN14" i="9" s="1"/>
  <c r="AN14" i="9"/>
  <c r="AO14" i="9" s="1"/>
  <c r="CM14" i="9" s="1"/>
  <c r="AH14" i="9"/>
  <c r="CL14" i="9" s="1"/>
  <c r="AG14" i="9"/>
  <c r="Z14" i="9"/>
  <c r="AA14" i="9" s="1"/>
  <c r="CK14" i="9" s="1"/>
  <c r="S14" i="9"/>
  <c r="T14" i="9" s="1"/>
  <c r="CJ14" i="9" s="1"/>
  <c r="M14" i="9"/>
  <c r="L14" i="9"/>
  <c r="E14" i="9"/>
  <c r="F14" i="9" s="1"/>
  <c r="CH14" i="9" s="1"/>
  <c r="CD44" i="8"/>
  <c r="CE44" i="8" s="1"/>
  <c r="CS44" i="8" s="1"/>
  <c r="BW44" i="8"/>
  <c r="BX44" i="8" s="1"/>
  <c r="BQ44" i="8"/>
  <c r="CQ44" i="8" s="1"/>
  <c r="BP44" i="8"/>
  <c r="BI44" i="8"/>
  <c r="BJ44" i="8" s="1"/>
  <c r="BB44" i="8"/>
  <c r="BC44" i="8" s="1"/>
  <c r="CO44" i="8" s="1"/>
  <c r="H245" i="27" s="1"/>
  <c r="AV44" i="8"/>
  <c r="CN44" i="8" s="1"/>
  <c r="AU44" i="8"/>
  <c r="AN44" i="8"/>
  <c r="AO44" i="8" s="1"/>
  <c r="AG44" i="8"/>
  <c r="AH44" i="8" s="1"/>
  <c r="CL44" i="8" s="1"/>
  <c r="H153" i="27" s="1"/>
  <c r="AA44" i="8"/>
  <c r="Z44" i="8"/>
  <c r="S44" i="8"/>
  <c r="T44" i="8" s="1"/>
  <c r="CJ44" i="8" s="1"/>
  <c r="H92" i="27" s="1"/>
  <c r="L44" i="8"/>
  <c r="M44" i="8" s="1"/>
  <c r="F44" i="8"/>
  <c r="CH44" i="8" s="1"/>
  <c r="E44" i="8"/>
  <c r="CR43" i="8"/>
  <c r="CP43" i="8"/>
  <c r="CO43" i="8"/>
  <c r="CH43" i="8"/>
  <c r="CE43" i="8"/>
  <c r="CS43" i="8" s="1"/>
  <c r="H366" i="27" s="1"/>
  <c r="CD43" i="8"/>
  <c r="BX43" i="8"/>
  <c r="BW43" i="8"/>
  <c r="BP43" i="8"/>
  <c r="BQ43" i="8" s="1"/>
  <c r="CQ43" i="8" s="1"/>
  <c r="H305" i="27" s="1"/>
  <c r="BI43" i="8"/>
  <c r="BJ43" i="8" s="1"/>
  <c r="BC43" i="8"/>
  <c r="BB43" i="8"/>
  <c r="AU43" i="8"/>
  <c r="AV43" i="8" s="1"/>
  <c r="CN43" i="8" s="1"/>
  <c r="AO43" i="8"/>
  <c r="CM43" i="8" s="1"/>
  <c r="AN43" i="8"/>
  <c r="AH43" i="8"/>
  <c r="CL43" i="8" s="1"/>
  <c r="H152" i="27" s="1"/>
  <c r="AG43" i="8"/>
  <c r="Z43" i="8"/>
  <c r="AA43" i="8" s="1"/>
  <c r="CK43" i="8" s="1"/>
  <c r="H122" i="27" s="1"/>
  <c r="S43" i="8"/>
  <c r="T43" i="8" s="1"/>
  <c r="CJ43" i="8" s="1"/>
  <c r="M43" i="8"/>
  <c r="L43" i="8"/>
  <c r="E43" i="8"/>
  <c r="F43" i="8" s="1"/>
  <c r="CO42" i="8"/>
  <c r="CN42" i="8"/>
  <c r="CE42" i="8"/>
  <c r="CS42" i="8" s="1"/>
  <c r="H365" i="27" s="1"/>
  <c r="CD42" i="8"/>
  <c r="BW42" i="8"/>
  <c r="BX42" i="8" s="1"/>
  <c r="CR42" i="8" s="1"/>
  <c r="BP42" i="8"/>
  <c r="BQ42" i="8" s="1"/>
  <c r="CQ42" i="8" s="1"/>
  <c r="H304" i="27" s="1"/>
  <c r="BJ42" i="8"/>
  <c r="CP42" i="8" s="1"/>
  <c r="BI42" i="8"/>
  <c r="BB42" i="8"/>
  <c r="BC42" i="8" s="1"/>
  <c r="AU42" i="8"/>
  <c r="AV42" i="8" s="1"/>
  <c r="AO42" i="8"/>
  <c r="CM42" i="8" s="1"/>
  <c r="AN42" i="8"/>
  <c r="AG42" i="8"/>
  <c r="AH42" i="8" s="1"/>
  <c r="CL42" i="8" s="1"/>
  <c r="Z42" i="8"/>
  <c r="AA42" i="8" s="1"/>
  <c r="CK42" i="8" s="1"/>
  <c r="H121" i="27" s="1"/>
  <c r="T42" i="8"/>
  <c r="CJ42" i="8" s="1"/>
  <c r="H90" i="27" s="1"/>
  <c r="S42" i="8"/>
  <c r="L42" i="8"/>
  <c r="M42" i="8" s="1"/>
  <c r="E42" i="8"/>
  <c r="F42" i="8" s="1"/>
  <c r="CH42" i="8" s="1"/>
  <c r="CS41" i="8"/>
  <c r="CP41" i="8"/>
  <c r="CE41" i="8"/>
  <c r="CD41" i="8"/>
  <c r="BW41" i="8"/>
  <c r="BX41" i="8" s="1"/>
  <c r="CR41" i="8" s="1"/>
  <c r="BP41" i="8"/>
  <c r="BQ41" i="8" s="1"/>
  <c r="CQ41" i="8" s="1"/>
  <c r="H303" i="27" s="1"/>
  <c r="BJ41" i="8"/>
  <c r="BI41" i="8"/>
  <c r="BB41" i="8"/>
  <c r="BC41" i="8" s="1"/>
  <c r="CO41" i="8" s="1"/>
  <c r="AU41" i="8"/>
  <c r="AV41" i="8" s="1"/>
  <c r="CN41" i="8" s="1"/>
  <c r="H211" i="27" s="1"/>
  <c r="AO41" i="8"/>
  <c r="CM41" i="8" s="1"/>
  <c r="H181" i="27" s="1"/>
  <c r="AN41" i="8"/>
  <c r="AG41" i="8"/>
  <c r="AH41" i="8" s="1"/>
  <c r="CL41" i="8" s="1"/>
  <c r="Z41" i="8"/>
  <c r="AA41" i="8" s="1"/>
  <c r="CK41" i="8" s="1"/>
  <c r="S41" i="8"/>
  <c r="T41" i="8" s="1"/>
  <c r="CJ41" i="8" s="1"/>
  <c r="H89" i="27" s="1"/>
  <c r="L41" i="8"/>
  <c r="M41" i="8" s="1"/>
  <c r="CI41" i="8" s="1"/>
  <c r="E41" i="8"/>
  <c r="F41" i="8" s="1"/>
  <c r="CH41" i="8" s="1"/>
  <c r="H29" i="27" s="1"/>
  <c r="CN40" i="8"/>
  <c r="CM40" i="8"/>
  <c r="CE40" i="8"/>
  <c r="CS40" i="8" s="1"/>
  <c r="H363" i="27" s="1"/>
  <c r="CD40" i="8"/>
  <c r="BW40" i="8"/>
  <c r="BX40" i="8" s="1"/>
  <c r="CR40" i="8" s="1"/>
  <c r="BP40" i="8"/>
  <c r="BQ40" i="8" s="1"/>
  <c r="CQ40" i="8" s="1"/>
  <c r="BJ40" i="8"/>
  <c r="CP40" i="8" s="1"/>
  <c r="H272" i="27" s="1"/>
  <c r="BI40" i="8"/>
  <c r="BB40" i="8"/>
  <c r="BC40" i="8" s="1"/>
  <c r="CO40" i="8" s="1"/>
  <c r="H241" i="27" s="1"/>
  <c r="AU40" i="8"/>
  <c r="AV40" i="8" s="1"/>
  <c r="AO40" i="8"/>
  <c r="AN40" i="8"/>
  <c r="AG40" i="8"/>
  <c r="AH40" i="8" s="1"/>
  <c r="CL40" i="8" s="1"/>
  <c r="Z40" i="8"/>
  <c r="AA40" i="8" s="1"/>
  <c r="CK40" i="8" s="1"/>
  <c r="S40" i="8"/>
  <c r="T40" i="8" s="1"/>
  <c r="CJ40" i="8" s="1"/>
  <c r="H88" i="27" s="1"/>
  <c r="L40" i="8"/>
  <c r="M40" i="8" s="1"/>
  <c r="CI40" i="8" s="1"/>
  <c r="E40" i="8"/>
  <c r="F40" i="8" s="1"/>
  <c r="CH40" i="8" s="1"/>
  <c r="CP39" i="8"/>
  <c r="CN39" i="8"/>
  <c r="H209" i="27" s="1"/>
  <c r="CE39" i="8"/>
  <c r="CS39" i="8" s="1"/>
  <c r="H362" i="27" s="1"/>
  <c r="CD39" i="8"/>
  <c r="BW39" i="8"/>
  <c r="BX39" i="8" s="1"/>
  <c r="CR39" i="8" s="1"/>
  <c r="BP39" i="8"/>
  <c r="BQ39" i="8" s="1"/>
  <c r="CQ39" i="8" s="1"/>
  <c r="BJ39" i="8"/>
  <c r="BI39" i="8"/>
  <c r="BB39" i="8"/>
  <c r="BC39" i="8" s="1"/>
  <c r="CO39" i="8" s="1"/>
  <c r="AU39" i="8"/>
  <c r="AV39" i="8" s="1"/>
  <c r="AO39" i="8"/>
  <c r="CM39" i="8" s="1"/>
  <c r="H179" i="27" s="1"/>
  <c r="AN39" i="8"/>
  <c r="AG39" i="8"/>
  <c r="AH39" i="8" s="1"/>
  <c r="CL39" i="8" s="1"/>
  <c r="Z39" i="8"/>
  <c r="AA39" i="8" s="1"/>
  <c r="CK39" i="8" s="1"/>
  <c r="H118" i="27" s="1"/>
  <c r="S39" i="8"/>
  <c r="T39" i="8" s="1"/>
  <c r="CJ39" i="8" s="1"/>
  <c r="H87" i="27" s="1"/>
  <c r="L39" i="8"/>
  <c r="M39" i="8" s="1"/>
  <c r="CI39" i="8" s="1"/>
  <c r="H58" i="27" s="1"/>
  <c r="E39" i="8"/>
  <c r="F39" i="8" s="1"/>
  <c r="CH39" i="8" s="1"/>
  <c r="CN38" i="8"/>
  <c r="CM38" i="8"/>
  <c r="CE38" i="8"/>
  <c r="CS38" i="8" s="1"/>
  <c r="H361" i="27" s="1"/>
  <c r="CD38" i="8"/>
  <c r="BW38" i="8"/>
  <c r="BX38" i="8" s="1"/>
  <c r="CR38" i="8" s="1"/>
  <c r="BP38" i="8"/>
  <c r="BQ38" i="8" s="1"/>
  <c r="CQ38" i="8" s="1"/>
  <c r="BJ38" i="8"/>
  <c r="CP38" i="8" s="1"/>
  <c r="H270" i="27" s="1"/>
  <c r="BI38" i="8"/>
  <c r="BB38" i="8"/>
  <c r="BC38" i="8" s="1"/>
  <c r="CO38" i="8" s="1"/>
  <c r="AU38" i="8"/>
  <c r="AV38" i="8" s="1"/>
  <c r="AO38" i="8"/>
  <c r="AN38" i="8"/>
  <c r="AG38" i="8"/>
  <c r="AH38" i="8" s="1"/>
  <c r="CL38" i="8" s="1"/>
  <c r="Z38" i="8"/>
  <c r="AA38" i="8" s="1"/>
  <c r="CK38" i="8" s="1"/>
  <c r="T38" i="8"/>
  <c r="CJ38" i="8" s="1"/>
  <c r="H86" i="27" s="1"/>
  <c r="S38" i="8"/>
  <c r="L38" i="8"/>
  <c r="M38" i="8" s="1"/>
  <c r="CI38" i="8" s="1"/>
  <c r="E38" i="8"/>
  <c r="F38" i="8" s="1"/>
  <c r="CH38" i="8" s="1"/>
  <c r="H26" i="27" s="1"/>
  <c r="CS37" i="8"/>
  <c r="CP37" i="8"/>
  <c r="H269" i="27" s="1"/>
  <c r="CE37" i="8"/>
  <c r="CD37" i="8"/>
  <c r="BW37" i="8"/>
  <c r="BX37" i="8" s="1"/>
  <c r="CR37" i="8" s="1"/>
  <c r="BP37" i="8"/>
  <c r="BQ37" i="8" s="1"/>
  <c r="CQ37" i="8" s="1"/>
  <c r="H299" i="27" s="1"/>
  <c r="BJ37" i="8"/>
  <c r="BI37" i="8"/>
  <c r="BB37" i="8"/>
  <c r="BC37" i="8" s="1"/>
  <c r="CO37" i="8" s="1"/>
  <c r="H238" i="27" s="1"/>
  <c r="AU37" i="8"/>
  <c r="AV37" i="8" s="1"/>
  <c r="CN37" i="8" s="1"/>
  <c r="H207" i="27" s="1"/>
  <c r="AO37" i="8"/>
  <c r="CM37" i="8" s="1"/>
  <c r="H177" i="27" s="1"/>
  <c r="AN37" i="8"/>
  <c r="AG37" i="8"/>
  <c r="AH37" i="8" s="1"/>
  <c r="CL37" i="8" s="1"/>
  <c r="Z37" i="8"/>
  <c r="AA37" i="8" s="1"/>
  <c r="CK37" i="8" s="1"/>
  <c r="S37" i="8"/>
  <c r="T37" i="8" s="1"/>
  <c r="CJ37" i="8" s="1"/>
  <c r="H85" i="27" s="1"/>
  <c r="L37" i="8"/>
  <c r="M37" i="8" s="1"/>
  <c r="CI37" i="8" s="1"/>
  <c r="E37" i="8"/>
  <c r="F37" i="8" s="1"/>
  <c r="CH37" i="8" s="1"/>
  <c r="H25" i="27" s="1"/>
  <c r="CN36" i="8"/>
  <c r="CM36" i="8"/>
  <c r="CJ36" i="8"/>
  <c r="CE36" i="8"/>
  <c r="CS36" i="8" s="1"/>
  <c r="H359" i="27" s="1"/>
  <c r="CD36" i="8"/>
  <c r="BW36" i="8"/>
  <c r="BX36" i="8" s="1"/>
  <c r="CR36" i="8" s="1"/>
  <c r="BP36" i="8"/>
  <c r="BQ36" i="8" s="1"/>
  <c r="CQ36" i="8" s="1"/>
  <c r="BJ36" i="8"/>
  <c r="CP36" i="8" s="1"/>
  <c r="H268" i="27" s="1"/>
  <c r="BI36" i="8"/>
  <c r="BB36" i="8"/>
  <c r="BC36" i="8" s="1"/>
  <c r="CO36" i="8" s="1"/>
  <c r="H237" i="27" s="1"/>
  <c r="AU36" i="8"/>
  <c r="AV36" i="8" s="1"/>
  <c r="AO36" i="8"/>
  <c r="AN36" i="8"/>
  <c r="AG36" i="8"/>
  <c r="AH36" i="8" s="1"/>
  <c r="CL36" i="8" s="1"/>
  <c r="H145" i="27" s="1"/>
  <c r="Z36" i="8"/>
  <c r="AA36" i="8" s="1"/>
  <c r="CK36" i="8" s="1"/>
  <c r="H115" i="27" s="1"/>
  <c r="T36" i="8"/>
  <c r="S36" i="8"/>
  <c r="L36" i="8"/>
  <c r="M36" i="8" s="1"/>
  <c r="CI36" i="8" s="1"/>
  <c r="E36" i="8"/>
  <c r="F36" i="8" s="1"/>
  <c r="CH36" i="8" s="1"/>
  <c r="CP35" i="8"/>
  <c r="CN35" i="8"/>
  <c r="H205" i="27" s="1"/>
  <c r="CE35" i="8"/>
  <c r="CS35" i="8" s="1"/>
  <c r="H358" i="27" s="1"/>
  <c r="CD35" i="8"/>
  <c r="BW35" i="8"/>
  <c r="BX35" i="8" s="1"/>
  <c r="CR35" i="8" s="1"/>
  <c r="H328" i="27" s="1"/>
  <c r="BP35" i="8"/>
  <c r="BQ35" i="8" s="1"/>
  <c r="CQ35" i="8" s="1"/>
  <c r="BJ35" i="8"/>
  <c r="BI35" i="8"/>
  <c r="BB35" i="8"/>
  <c r="BC35" i="8" s="1"/>
  <c r="CO35" i="8" s="1"/>
  <c r="AU35" i="8"/>
  <c r="AV35" i="8" s="1"/>
  <c r="AO35" i="8"/>
  <c r="CM35" i="8" s="1"/>
  <c r="H175" i="27" s="1"/>
  <c r="AN35" i="8"/>
  <c r="AG35" i="8"/>
  <c r="AH35" i="8" s="1"/>
  <c r="CL35" i="8" s="1"/>
  <c r="Z35" i="8"/>
  <c r="AA35" i="8" s="1"/>
  <c r="CK35" i="8" s="1"/>
  <c r="H114" i="27" s="1"/>
  <c r="T35" i="8"/>
  <c r="CJ35" i="8" s="1"/>
  <c r="H83" i="27" s="1"/>
  <c r="S35" i="8"/>
  <c r="L35" i="8"/>
  <c r="M35" i="8" s="1"/>
  <c r="CI35" i="8" s="1"/>
  <c r="E35" i="8"/>
  <c r="F35" i="8" s="1"/>
  <c r="CH35" i="8" s="1"/>
  <c r="CN34" i="8"/>
  <c r="CM34" i="8"/>
  <c r="CE34" i="8"/>
  <c r="CS34" i="8" s="1"/>
  <c r="H357" i="27" s="1"/>
  <c r="CD34" i="8"/>
  <c r="BW34" i="8"/>
  <c r="BX34" i="8" s="1"/>
  <c r="CR34" i="8" s="1"/>
  <c r="BP34" i="8"/>
  <c r="BQ34" i="8" s="1"/>
  <c r="CQ34" i="8" s="1"/>
  <c r="BJ34" i="8"/>
  <c r="CP34" i="8" s="1"/>
  <c r="H266" i="27" s="1"/>
  <c r="BI34" i="8"/>
  <c r="BB34" i="8"/>
  <c r="BC34" i="8" s="1"/>
  <c r="CO34" i="8" s="1"/>
  <c r="AU34" i="8"/>
  <c r="AV34" i="8" s="1"/>
  <c r="AO34" i="8"/>
  <c r="AN34" i="8"/>
  <c r="AG34" i="8"/>
  <c r="AH34" i="8" s="1"/>
  <c r="CL34" i="8" s="1"/>
  <c r="Z34" i="8"/>
  <c r="AA34" i="8" s="1"/>
  <c r="CK34" i="8" s="1"/>
  <c r="S34" i="8"/>
  <c r="T34" i="8" s="1"/>
  <c r="CJ34" i="8" s="1"/>
  <c r="H82" i="27" s="1"/>
  <c r="L34" i="8"/>
  <c r="M34" i="8" s="1"/>
  <c r="CI34" i="8" s="1"/>
  <c r="E34" i="8"/>
  <c r="F34" i="8" s="1"/>
  <c r="CH34" i="8" s="1"/>
  <c r="H22" i="27" s="1"/>
  <c r="CS33" i="8"/>
  <c r="CP33" i="8"/>
  <c r="H265" i="27" s="1"/>
  <c r="CE33" i="8"/>
  <c r="CD33" i="8"/>
  <c r="BW33" i="8"/>
  <c r="BX33" i="8" s="1"/>
  <c r="CR33" i="8" s="1"/>
  <c r="BP33" i="8"/>
  <c r="BQ33" i="8" s="1"/>
  <c r="CQ33" i="8" s="1"/>
  <c r="H295" i="27" s="1"/>
  <c r="BJ33" i="8"/>
  <c r="BI33" i="8"/>
  <c r="BB33" i="8"/>
  <c r="BC33" i="8" s="1"/>
  <c r="CO33" i="8" s="1"/>
  <c r="H234" i="27" s="1"/>
  <c r="AU33" i="8"/>
  <c r="AV33" i="8" s="1"/>
  <c r="CN33" i="8" s="1"/>
  <c r="H203" i="27" s="1"/>
  <c r="AO33" i="8"/>
  <c r="CM33" i="8" s="1"/>
  <c r="H173" i="27" s="1"/>
  <c r="AN33" i="8"/>
  <c r="AG33" i="8"/>
  <c r="AH33" i="8" s="1"/>
  <c r="CL33" i="8" s="1"/>
  <c r="Z33" i="8"/>
  <c r="AA33" i="8" s="1"/>
  <c r="CK33" i="8" s="1"/>
  <c r="T33" i="8"/>
  <c r="CJ33" i="8" s="1"/>
  <c r="H81" i="27" s="1"/>
  <c r="S33" i="8"/>
  <c r="L33" i="8"/>
  <c r="M33" i="8" s="1"/>
  <c r="CI33" i="8" s="1"/>
  <c r="E33" i="8"/>
  <c r="F33" i="8" s="1"/>
  <c r="CH33" i="8" s="1"/>
  <c r="H21" i="27" s="1"/>
  <c r="CN32" i="8"/>
  <c r="H202" i="27" s="1"/>
  <c r="CM32" i="8"/>
  <c r="H172" i="27" s="1"/>
  <c r="CE32" i="8"/>
  <c r="CS32" i="8" s="1"/>
  <c r="H355" i="27" s="1"/>
  <c r="CD32" i="8"/>
  <c r="BW32" i="8"/>
  <c r="BX32" i="8" s="1"/>
  <c r="CR32" i="8" s="1"/>
  <c r="BP32" i="8"/>
  <c r="BQ32" i="8" s="1"/>
  <c r="CQ32" i="8" s="1"/>
  <c r="BJ32" i="8"/>
  <c r="CP32" i="8" s="1"/>
  <c r="H264" i="27" s="1"/>
  <c r="BI32" i="8"/>
  <c r="BB32" i="8"/>
  <c r="BC32" i="8" s="1"/>
  <c r="CO32" i="8" s="1"/>
  <c r="H233" i="27" s="1"/>
  <c r="AU32" i="8"/>
  <c r="AV32" i="8" s="1"/>
  <c r="AO32" i="8"/>
  <c r="AN32" i="8"/>
  <c r="AG32" i="8"/>
  <c r="AH32" i="8" s="1"/>
  <c r="CL32" i="8" s="1"/>
  <c r="Z32" i="8"/>
  <c r="AA32" i="8" s="1"/>
  <c r="CK32" i="8" s="1"/>
  <c r="H111" i="27" s="1"/>
  <c r="S32" i="8"/>
  <c r="T32" i="8" s="1"/>
  <c r="CJ32" i="8" s="1"/>
  <c r="H80" i="27" s="1"/>
  <c r="L32" i="8"/>
  <c r="M32" i="8" s="1"/>
  <c r="CI32" i="8" s="1"/>
  <c r="E32" i="8"/>
  <c r="F32" i="8" s="1"/>
  <c r="CH32" i="8" s="1"/>
  <c r="CP31" i="8"/>
  <c r="CN31" i="8"/>
  <c r="H201" i="27" s="1"/>
  <c r="CE31" i="8"/>
  <c r="CS31" i="8" s="1"/>
  <c r="H354" i="27" s="1"/>
  <c r="CD31" i="8"/>
  <c r="BW31" i="8"/>
  <c r="BX31" i="8" s="1"/>
  <c r="CR31" i="8" s="1"/>
  <c r="BP31" i="8"/>
  <c r="BQ31" i="8" s="1"/>
  <c r="CQ31" i="8" s="1"/>
  <c r="BJ31" i="8"/>
  <c r="BI31" i="8"/>
  <c r="BB31" i="8"/>
  <c r="BC31" i="8" s="1"/>
  <c r="CO31" i="8" s="1"/>
  <c r="AU31" i="8"/>
  <c r="AV31" i="8" s="1"/>
  <c r="AO31" i="8"/>
  <c r="CM31" i="8" s="1"/>
  <c r="H171" i="27" s="1"/>
  <c r="AN31" i="8"/>
  <c r="AG31" i="8"/>
  <c r="AH31" i="8" s="1"/>
  <c r="CL31" i="8" s="1"/>
  <c r="Z31" i="8"/>
  <c r="AA31" i="8" s="1"/>
  <c r="CK31" i="8" s="1"/>
  <c r="T31" i="8"/>
  <c r="CJ31" i="8" s="1"/>
  <c r="H79" i="27" s="1"/>
  <c r="S31" i="8"/>
  <c r="L31" i="8"/>
  <c r="M31" i="8" s="1"/>
  <c r="CI31" i="8" s="1"/>
  <c r="H50" i="27" s="1"/>
  <c r="E31" i="8"/>
  <c r="F31" i="8" s="1"/>
  <c r="CH31" i="8" s="1"/>
  <c r="CN30" i="8"/>
  <c r="CM30" i="8"/>
  <c r="CE30" i="8"/>
  <c r="CS30" i="8" s="1"/>
  <c r="H353" i="27" s="1"/>
  <c r="CD30" i="8"/>
  <c r="BW30" i="8"/>
  <c r="BX30" i="8" s="1"/>
  <c r="CR30" i="8" s="1"/>
  <c r="BP30" i="8"/>
  <c r="BQ30" i="8" s="1"/>
  <c r="CQ30" i="8" s="1"/>
  <c r="H292" i="27" s="1"/>
  <c r="BJ30" i="8"/>
  <c r="CP30" i="8" s="1"/>
  <c r="H262" i="27" s="1"/>
  <c r="BI30" i="8"/>
  <c r="BB30" i="8"/>
  <c r="BC30" i="8" s="1"/>
  <c r="CO30" i="8" s="1"/>
  <c r="AU30" i="8"/>
  <c r="AV30" i="8" s="1"/>
  <c r="AO30" i="8"/>
  <c r="AN30" i="8"/>
  <c r="AG30" i="8"/>
  <c r="AH30" i="8" s="1"/>
  <c r="CL30" i="8" s="1"/>
  <c r="Z30" i="8"/>
  <c r="AA30" i="8" s="1"/>
  <c r="CK30" i="8" s="1"/>
  <c r="H109" i="27" s="1"/>
  <c r="S30" i="8"/>
  <c r="T30" i="8" s="1"/>
  <c r="CJ30" i="8" s="1"/>
  <c r="H78" i="27" s="1"/>
  <c r="L30" i="8"/>
  <c r="M30" i="8" s="1"/>
  <c r="CI30" i="8" s="1"/>
  <c r="E30" i="8"/>
  <c r="F30" i="8" s="1"/>
  <c r="CH30" i="8" s="1"/>
  <c r="CS29" i="8"/>
  <c r="H352" i="27" s="1"/>
  <c r="CP29" i="8"/>
  <c r="CE29" i="8"/>
  <c r="CD29" i="8"/>
  <c r="BW29" i="8"/>
  <c r="BX29" i="8" s="1"/>
  <c r="CR29" i="8" s="1"/>
  <c r="BP29" i="8"/>
  <c r="BQ29" i="8" s="1"/>
  <c r="CQ29" i="8" s="1"/>
  <c r="H291" i="27" s="1"/>
  <c r="BJ29" i="8"/>
  <c r="BI29" i="8"/>
  <c r="BB29" i="8"/>
  <c r="BC29" i="8" s="1"/>
  <c r="CO29" i="8" s="1"/>
  <c r="AU29" i="8"/>
  <c r="AV29" i="8" s="1"/>
  <c r="CN29" i="8" s="1"/>
  <c r="H199" i="27" s="1"/>
  <c r="AO29" i="8"/>
  <c r="CM29" i="8" s="1"/>
  <c r="H169" i="27" s="1"/>
  <c r="AN29" i="8"/>
  <c r="AG29" i="8"/>
  <c r="AH29" i="8" s="1"/>
  <c r="CL29" i="8" s="1"/>
  <c r="Z29" i="8"/>
  <c r="AA29" i="8" s="1"/>
  <c r="CK29" i="8" s="1"/>
  <c r="H108" i="27" s="1"/>
  <c r="S29" i="8"/>
  <c r="T29" i="8" s="1"/>
  <c r="CJ29" i="8" s="1"/>
  <c r="H77" i="27" s="1"/>
  <c r="L29" i="8"/>
  <c r="M29" i="8" s="1"/>
  <c r="CI29" i="8" s="1"/>
  <c r="E29" i="8"/>
  <c r="F29" i="8" s="1"/>
  <c r="CH29" i="8" s="1"/>
  <c r="H17" i="27" s="1"/>
  <c r="CN28" i="8"/>
  <c r="H198" i="27" s="1"/>
  <c r="CM28" i="8"/>
  <c r="CE28" i="8"/>
  <c r="CS28" i="8" s="1"/>
  <c r="H351" i="27" s="1"/>
  <c r="CD28" i="8"/>
  <c r="BW28" i="8"/>
  <c r="BX28" i="8" s="1"/>
  <c r="CR28" i="8" s="1"/>
  <c r="BP28" i="8"/>
  <c r="BQ28" i="8" s="1"/>
  <c r="CQ28" i="8" s="1"/>
  <c r="BJ28" i="8"/>
  <c r="CP28" i="8" s="1"/>
  <c r="H260" i="27" s="1"/>
  <c r="BI28" i="8"/>
  <c r="BB28" i="8"/>
  <c r="BC28" i="8" s="1"/>
  <c r="CO28" i="8" s="1"/>
  <c r="H229" i="27" s="1"/>
  <c r="AU28" i="8"/>
  <c r="AV28" i="8" s="1"/>
  <c r="AO28" i="8"/>
  <c r="AN28" i="8"/>
  <c r="AG28" i="8"/>
  <c r="AH28" i="8" s="1"/>
  <c r="CL28" i="8" s="1"/>
  <c r="H137" i="27" s="1"/>
  <c r="Z28" i="8"/>
  <c r="AA28" i="8" s="1"/>
  <c r="CK28" i="8" s="1"/>
  <c r="H107" i="27" s="1"/>
  <c r="T28" i="8"/>
  <c r="CJ28" i="8" s="1"/>
  <c r="H76" i="27" s="1"/>
  <c r="S28" i="8"/>
  <c r="L28" i="8"/>
  <c r="M28" i="8" s="1"/>
  <c r="CI28" i="8" s="1"/>
  <c r="E28" i="8"/>
  <c r="F28" i="8" s="1"/>
  <c r="CH28" i="8" s="1"/>
  <c r="CP27" i="8"/>
  <c r="CN27" i="8"/>
  <c r="H197" i="27" s="1"/>
  <c r="CE27" i="8"/>
  <c r="CS27" i="8" s="1"/>
  <c r="H350" i="27" s="1"/>
  <c r="CD27" i="8"/>
  <c r="BW27" i="8"/>
  <c r="BX27" i="8" s="1"/>
  <c r="CR27" i="8" s="1"/>
  <c r="BP27" i="8"/>
  <c r="BQ27" i="8" s="1"/>
  <c r="CQ27" i="8" s="1"/>
  <c r="BJ27" i="8"/>
  <c r="BI27" i="8"/>
  <c r="BB27" i="8"/>
  <c r="BC27" i="8" s="1"/>
  <c r="CO27" i="8" s="1"/>
  <c r="AU27" i="8"/>
  <c r="AV27" i="8" s="1"/>
  <c r="AO27" i="8"/>
  <c r="CM27" i="8" s="1"/>
  <c r="H167" i="27" s="1"/>
  <c r="AN27" i="8"/>
  <c r="AG27" i="8"/>
  <c r="AH27" i="8" s="1"/>
  <c r="CL27" i="8" s="1"/>
  <c r="Z27" i="8"/>
  <c r="AA27" i="8" s="1"/>
  <c r="CK27" i="8" s="1"/>
  <c r="S27" i="8"/>
  <c r="T27" i="8" s="1"/>
  <c r="CJ27" i="8" s="1"/>
  <c r="H75" i="27" s="1"/>
  <c r="L27" i="8"/>
  <c r="M27" i="8" s="1"/>
  <c r="CI27" i="8" s="1"/>
  <c r="H46" i="27" s="1"/>
  <c r="E27" i="8"/>
  <c r="F27" i="8" s="1"/>
  <c r="CH27" i="8" s="1"/>
  <c r="CN26" i="8"/>
  <c r="CM26" i="8"/>
  <c r="H166" i="27" s="1"/>
  <c r="CE26" i="8"/>
  <c r="CS26" i="8" s="1"/>
  <c r="H349" i="27" s="1"/>
  <c r="CD26" i="8"/>
  <c r="BW26" i="8"/>
  <c r="BX26" i="8" s="1"/>
  <c r="CR26" i="8" s="1"/>
  <c r="BP26" i="8"/>
  <c r="BQ26" i="8" s="1"/>
  <c r="CQ26" i="8" s="1"/>
  <c r="BJ26" i="8"/>
  <c r="CP26" i="8" s="1"/>
  <c r="H258" i="27" s="1"/>
  <c r="BI26" i="8"/>
  <c r="BB26" i="8"/>
  <c r="BC26" i="8" s="1"/>
  <c r="CO26" i="8" s="1"/>
  <c r="AU26" i="8"/>
  <c r="AV26" i="8" s="1"/>
  <c r="AO26" i="8"/>
  <c r="AN26" i="8"/>
  <c r="AG26" i="8"/>
  <c r="AH26" i="8" s="1"/>
  <c r="CL26" i="8" s="1"/>
  <c r="H135" i="27" s="1"/>
  <c r="Z26" i="8"/>
  <c r="AA26" i="8" s="1"/>
  <c r="CK26" i="8" s="1"/>
  <c r="T26" i="8"/>
  <c r="CJ26" i="8" s="1"/>
  <c r="H74" i="27" s="1"/>
  <c r="S26" i="8"/>
  <c r="L26" i="8"/>
  <c r="M26" i="8" s="1"/>
  <c r="CI26" i="8" s="1"/>
  <c r="E26" i="8"/>
  <c r="F26" i="8" s="1"/>
  <c r="CH26" i="8" s="1"/>
  <c r="H14" i="27" s="1"/>
  <c r="CS25" i="8"/>
  <c r="CM25" i="8"/>
  <c r="CE25" i="8"/>
  <c r="CD25" i="8"/>
  <c r="BW25" i="8"/>
  <c r="BX25" i="8" s="1"/>
  <c r="CR25" i="8" s="1"/>
  <c r="H318" i="27" s="1"/>
  <c r="BP25" i="8"/>
  <c r="BQ25" i="8" s="1"/>
  <c r="CQ25" i="8" s="1"/>
  <c r="BJ25" i="8"/>
  <c r="CP25" i="8" s="1"/>
  <c r="H257" i="27" s="1"/>
  <c r="BI25" i="8"/>
  <c r="BB25" i="8"/>
  <c r="BC25" i="8" s="1"/>
  <c r="CO25" i="8" s="1"/>
  <c r="H226" i="27" s="1"/>
  <c r="AU25" i="8"/>
  <c r="AV25" i="8" s="1"/>
  <c r="CN25" i="8" s="1"/>
  <c r="H195" i="27" s="1"/>
  <c r="AO25" i="8"/>
  <c r="AN25" i="8"/>
  <c r="AG25" i="8"/>
  <c r="AH25" i="8" s="1"/>
  <c r="CL25" i="8" s="1"/>
  <c r="Z25" i="8"/>
  <c r="AA25" i="8" s="1"/>
  <c r="CK25" i="8" s="1"/>
  <c r="S25" i="8"/>
  <c r="T25" i="8" s="1"/>
  <c r="CJ25" i="8" s="1"/>
  <c r="H73" i="27" s="1"/>
  <c r="L25" i="8"/>
  <c r="M25" i="8" s="1"/>
  <c r="CI25" i="8" s="1"/>
  <c r="H44" i="27" s="1"/>
  <c r="E25" i="8"/>
  <c r="F25" i="8" s="1"/>
  <c r="CH25" i="8" s="1"/>
  <c r="CR24" i="8"/>
  <c r="H317" i="27" s="1"/>
  <c r="CN24" i="8"/>
  <c r="CD24" i="8"/>
  <c r="CE24" i="8" s="1"/>
  <c r="CS24" i="8" s="1"/>
  <c r="H347" i="27" s="1"/>
  <c r="BW24" i="8"/>
  <c r="BX24" i="8" s="1"/>
  <c r="BP24" i="8"/>
  <c r="BQ24" i="8" s="1"/>
  <c r="CQ24" i="8" s="1"/>
  <c r="BJ24" i="8"/>
  <c r="CP24" i="8" s="1"/>
  <c r="H256" i="27" s="1"/>
  <c r="BI24" i="8"/>
  <c r="BB24" i="8"/>
  <c r="BC24" i="8" s="1"/>
  <c r="CO24" i="8" s="1"/>
  <c r="AU24" i="8"/>
  <c r="AV24" i="8" s="1"/>
  <c r="AN24" i="8"/>
  <c r="AO24" i="8" s="1"/>
  <c r="CM24" i="8" s="1"/>
  <c r="H164" i="27" s="1"/>
  <c r="AG24" i="8"/>
  <c r="AH24" i="8" s="1"/>
  <c r="CL24" i="8" s="1"/>
  <c r="Z24" i="8"/>
  <c r="AA24" i="8" s="1"/>
  <c r="CK24" i="8" s="1"/>
  <c r="S24" i="8"/>
  <c r="T24" i="8" s="1"/>
  <c r="CJ24" i="8" s="1"/>
  <c r="H72" i="27" s="1"/>
  <c r="L24" i="8"/>
  <c r="M24" i="8" s="1"/>
  <c r="CI24" i="8" s="1"/>
  <c r="E24" i="8"/>
  <c r="F24" i="8" s="1"/>
  <c r="CH24" i="8" s="1"/>
  <c r="CS23" i="8"/>
  <c r="H346" i="27" s="1"/>
  <c r="CN23" i="8"/>
  <c r="H193" i="27" s="1"/>
  <c r="CE23" i="8"/>
  <c r="CD23" i="8"/>
  <c r="BW23" i="8"/>
  <c r="BX23" i="8" s="1"/>
  <c r="CR23" i="8" s="1"/>
  <c r="H316" i="27" s="1"/>
  <c r="BP23" i="8"/>
  <c r="BQ23" i="8" s="1"/>
  <c r="CQ23" i="8" s="1"/>
  <c r="BJ23" i="8"/>
  <c r="CP23" i="8" s="1"/>
  <c r="H255" i="27" s="1"/>
  <c r="BI23" i="8"/>
  <c r="BB23" i="8"/>
  <c r="BC23" i="8" s="1"/>
  <c r="CO23" i="8" s="1"/>
  <c r="H224" i="27" s="1"/>
  <c r="AU23" i="8"/>
  <c r="AV23" i="8" s="1"/>
  <c r="AN23" i="8"/>
  <c r="AO23" i="8" s="1"/>
  <c r="CM23" i="8" s="1"/>
  <c r="H163" i="27" s="1"/>
  <c r="AG23" i="8"/>
  <c r="AH23" i="8" s="1"/>
  <c r="CL23" i="8" s="1"/>
  <c r="Z23" i="8"/>
  <c r="AA23" i="8" s="1"/>
  <c r="CK23" i="8" s="1"/>
  <c r="H102" i="27" s="1"/>
  <c r="S23" i="8"/>
  <c r="T23" i="8" s="1"/>
  <c r="CJ23" i="8" s="1"/>
  <c r="H71" i="27" s="1"/>
  <c r="L23" i="8"/>
  <c r="M23" i="8" s="1"/>
  <c r="CI23" i="8" s="1"/>
  <c r="E23" i="8"/>
  <c r="F23" i="8" s="1"/>
  <c r="CH23" i="8" s="1"/>
  <c r="CR22" i="8"/>
  <c r="CP22" i="8"/>
  <c r="H254" i="27" s="1"/>
  <c r="CD22" i="8"/>
  <c r="CE22" i="8" s="1"/>
  <c r="CS22" i="8" s="1"/>
  <c r="H345" i="27" s="1"/>
  <c r="BW22" i="8"/>
  <c r="BX22" i="8" s="1"/>
  <c r="BP22" i="8"/>
  <c r="BQ22" i="8" s="1"/>
  <c r="CQ22" i="8" s="1"/>
  <c r="BJ22" i="8"/>
  <c r="BI22" i="8"/>
  <c r="BB22" i="8"/>
  <c r="BC22" i="8" s="1"/>
  <c r="CO22" i="8" s="1"/>
  <c r="AU22" i="8"/>
  <c r="AV22" i="8" s="1"/>
  <c r="CN22" i="8" s="1"/>
  <c r="H192" i="27" s="1"/>
  <c r="AO22" i="8"/>
  <c r="CM22" i="8" s="1"/>
  <c r="H162" i="27" s="1"/>
  <c r="AN22" i="8"/>
  <c r="AG22" i="8"/>
  <c r="AH22" i="8" s="1"/>
  <c r="CL22" i="8" s="1"/>
  <c r="Z22" i="8"/>
  <c r="AA22" i="8" s="1"/>
  <c r="CK22" i="8" s="1"/>
  <c r="H101" i="27" s="1"/>
  <c r="T22" i="8"/>
  <c r="CJ22" i="8" s="1"/>
  <c r="H70" i="27" s="1"/>
  <c r="S22" i="8"/>
  <c r="L22" i="8"/>
  <c r="M22" i="8" s="1"/>
  <c r="CI22" i="8" s="1"/>
  <c r="E22" i="8"/>
  <c r="F22" i="8" s="1"/>
  <c r="CH22" i="8" s="1"/>
  <c r="CP21" i="8"/>
  <c r="H253" i="27" s="1"/>
  <c r="CM21" i="8"/>
  <c r="H161" i="27" s="1"/>
  <c r="CD21" i="8"/>
  <c r="CE21" i="8" s="1"/>
  <c r="CS21" i="8" s="1"/>
  <c r="H344" i="27" s="1"/>
  <c r="BW21" i="8"/>
  <c r="BX21" i="8" s="1"/>
  <c r="CR21" i="8" s="1"/>
  <c r="H314" i="27" s="1"/>
  <c r="BP21" i="8"/>
  <c r="BQ21" i="8" s="1"/>
  <c r="CQ21" i="8" s="1"/>
  <c r="BJ21" i="8"/>
  <c r="BI21" i="8"/>
  <c r="BB21" i="8"/>
  <c r="BC21" i="8" s="1"/>
  <c r="CO21" i="8" s="1"/>
  <c r="AU21" i="8"/>
  <c r="AV21" i="8" s="1"/>
  <c r="CN21" i="8" s="1"/>
  <c r="H191" i="27" s="1"/>
  <c r="AO21" i="8"/>
  <c r="AN21" i="8"/>
  <c r="AG21" i="8"/>
  <c r="AH21" i="8" s="1"/>
  <c r="CL21" i="8" s="1"/>
  <c r="H130" i="27" s="1"/>
  <c r="Z21" i="8"/>
  <c r="AA21" i="8" s="1"/>
  <c r="CK21" i="8" s="1"/>
  <c r="S21" i="8"/>
  <c r="T21" i="8" s="1"/>
  <c r="CJ21" i="8" s="1"/>
  <c r="H69" i="27" s="1"/>
  <c r="L21" i="8"/>
  <c r="M21" i="8" s="1"/>
  <c r="CI21" i="8" s="1"/>
  <c r="H40" i="27" s="1"/>
  <c r="E21" i="8"/>
  <c r="F21" i="8" s="1"/>
  <c r="CH21" i="8" s="1"/>
  <c r="H9" i="27" s="1"/>
  <c r="CN20" i="8"/>
  <c r="CE20" i="8"/>
  <c r="CS20" i="8" s="1"/>
  <c r="H343" i="27" s="1"/>
  <c r="CD20" i="8"/>
  <c r="BW20" i="8"/>
  <c r="BX20" i="8" s="1"/>
  <c r="CR20" i="8" s="1"/>
  <c r="H313" i="27" s="1"/>
  <c r="BP20" i="8"/>
  <c r="BQ20" i="8" s="1"/>
  <c r="CQ20" i="8" s="1"/>
  <c r="H282" i="27" s="1"/>
  <c r="BJ20" i="8"/>
  <c r="CP20" i="8" s="1"/>
  <c r="H252" i="27" s="1"/>
  <c r="BI20" i="8"/>
  <c r="BB20" i="8"/>
  <c r="BC20" i="8" s="1"/>
  <c r="CO20" i="8" s="1"/>
  <c r="AU20" i="8"/>
  <c r="AV20" i="8" s="1"/>
  <c r="AN20" i="8"/>
  <c r="AO20" i="8" s="1"/>
  <c r="CM20" i="8" s="1"/>
  <c r="H160" i="27" s="1"/>
  <c r="AG20" i="8"/>
  <c r="AH20" i="8" s="1"/>
  <c r="CL20" i="8" s="1"/>
  <c r="Z20" i="8"/>
  <c r="AA20" i="8" s="1"/>
  <c r="CK20" i="8" s="1"/>
  <c r="S20" i="8"/>
  <c r="T20" i="8" s="1"/>
  <c r="CJ20" i="8" s="1"/>
  <c r="H68" i="27" s="1"/>
  <c r="L20" i="8"/>
  <c r="M20" i="8" s="1"/>
  <c r="CI20" i="8" s="1"/>
  <c r="E20" i="8"/>
  <c r="F20" i="8" s="1"/>
  <c r="CH20" i="8" s="1"/>
  <c r="CS19" i="8"/>
  <c r="H342" i="27" s="1"/>
  <c r="CM19" i="8"/>
  <c r="CE19" i="8"/>
  <c r="CD19" i="8"/>
  <c r="BW19" i="8"/>
  <c r="BX19" i="8" s="1"/>
  <c r="CR19" i="8" s="1"/>
  <c r="H312" i="27" s="1"/>
  <c r="BP19" i="8"/>
  <c r="BQ19" i="8" s="1"/>
  <c r="CQ19" i="8" s="1"/>
  <c r="BJ19" i="8"/>
  <c r="CP19" i="8" s="1"/>
  <c r="H251" i="27" s="1"/>
  <c r="BI19" i="8"/>
  <c r="BB19" i="8"/>
  <c r="BC19" i="8" s="1"/>
  <c r="CO19" i="8" s="1"/>
  <c r="H220" i="27" s="1"/>
  <c r="AU19" i="8"/>
  <c r="AV19" i="8" s="1"/>
  <c r="CN19" i="8" s="1"/>
  <c r="H189" i="27" s="1"/>
  <c r="AO19" i="8"/>
  <c r="AN19" i="8"/>
  <c r="AG19" i="8"/>
  <c r="AH19" i="8" s="1"/>
  <c r="CL19" i="8" s="1"/>
  <c r="Z19" i="8"/>
  <c r="AA19" i="8" s="1"/>
  <c r="CK19" i="8" s="1"/>
  <c r="S19" i="8"/>
  <c r="T19" i="8" s="1"/>
  <c r="CJ19" i="8" s="1"/>
  <c r="H67" i="27" s="1"/>
  <c r="L19" i="8"/>
  <c r="M19" i="8" s="1"/>
  <c r="CI19" i="8" s="1"/>
  <c r="H38" i="27" s="1"/>
  <c r="E19" i="8"/>
  <c r="F19" i="8" s="1"/>
  <c r="CH19" i="8" s="1"/>
  <c r="CR18" i="8"/>
  <c r="H311" i="27" s="1"/>
  <c r="CP18" i="8"/>
  <c r="H250" i="27" s="1"/>
  <c r="CN18" i="8"/>
  <c r="CD18" i="8"/>
  <c r="CE18" i="8" s="1"/>
  <c r="CS18" i="8" s="1"/>
  <c r="H341" i="27" s="1"/>
  <c r="BW18" i="8"/>
  <c r="BX18" i="8" s="1"/>
  <c r="BP18" i="8"/>
  <c r="BQ18" i="8" s="1"/>
  <c r="CQ18" i="8" s="1"/>
  <c r="H280" i="27" s="1"/>
  <c r="BJ18" i="8"/>
  <c r="BI18" i="8"/>
  <c r="BB18" i="8"/>
  <c r="BC18" i="8" s="1"/>
  <c r="CO18" i="8" s="1"/>
  <c r="H219" i="27" s="1"/>
  <c r="AU18" i="8"/>
  <c r="AV18" i="8" s="1"/>
  <c r="AO18" i="8"/>
  <c r="CM18" i="8" s="1"/>
  <c r="H158" i="27" s="1"/>
  <c r="AN18" i="8"/>
  <c r="AG18" i="8"/>
  <c r="AH18" i="8" s="1"/>
  <c r="CL18" i="8" s="1"/>
  <c r="Z18" i="8"/>
  <c r="AA18" i="8" s="1"/>
  <c r="CK18" i="8" s="1"/>
  <c r="S18" i="8"/>
  <c r="T18" i="8" s="1"/>
  <c r="CJ18" i="8" s="1"/>
  <c r="H66" i="27" s="1"/>
  <c r="L18" i="8"/>
  <c r="M18" i="8" s="1"/>
  <c r="CI18" i="8" s="1"/>
  <c r="E18" i="8"/>
  <c r="F18" i="8" s="1"/>
  <c r="CH18" i="8" s="1"/>
  <c r="H6" i="27" s="1"/>
  <c r="CM17" i="8"/>
  <c r="H157" i="27" s="1"/>
  <c r="CD17" i="8"/>
  <c r="CE17" i="8" s="1"/>
  <c r="CS17" i="8" s="1"/>
  <c r="H340" i="27" s="1"/>
  <c r="BW17" i="8"/>
  <c r="BX17" i="8" s="1"/>
  <c r="CR17" i="8" s="1"/>
  <c r="H310" i="27" s="1"/>
  <c r="BP17" i="8"/>
  <c r="BQ17" i="8" s="1"/>
  <c r="CQ17" i="8" s="1"/>
  <c r="H279" i="27" s="1"/>
  <c r="BI17" i="8"/>
  <c r="BJ17" i="8" s="1"/>
  <c r="CP17" i="8" s="1"/>
  <c r="H249" i="27" s="1"/>
  <c r="BC17" i="8"/>
  <c r="CO17" i="8" s="1"/>
  <c r="BB17" i="8"/>
  <c r="AU17" i="8"/>
  <c r="AV17" i="8" s="1"/>
  <c r="CN17" i="8" s="1"/>
  <c r="H187" i="27" s="1"/>
  <c r="AO17" i="8"/>
  <c r="AN17" i="8"/>
  <c r="AG17" i="8"/>
  <c r="AH17" i="8" s="1"/>
  <c r="CL17" i="8" s="1"/>
  <c r="Z17" i="8"/>
  <c r="AA17" i="8" s="1"/>
  <c r="CK17" i="8" s="1"/>
  <c r="H96" i="27" s="1"/>
  <c r="S17" i="8"/>
  <c r="T17" i="8" s="1"/>
  <c r="CJ17" i="8" s="1"/>
  <c r="H65" i="27" s="1"/>
  <c r="L17" i="8"/>
  <c r="M17" i="8" s="1"/>
  <c r="CI17" i="8" s="1"/>
  <c r="H36" i="27" s="1"/>
  <c r="E17" i="8"/>
  <c r="F17" i="8" s="1"/>
  <c r="CH17" i="8" s="1"/>
  <c r="H5" i="27" s="1"/>
  <c r="CR16" i="8"/>
  <c r="CD16" i="8"/>
  <c r="CE16" i="8" s="1"/>
  <c r="CS16" i="8" s="1"/>
  <c r="H339" i="27" s="1"/>
  <c r="BW16" i="8"/>
  <c r="BX16" i="8" s="1"/>
  <c r="BQ16" i="8"/>
  <c r="CQ16" i="8" s="1"/>
  <c r="BP16" i="8"/>
  <c r="BI16" i="8"/>
  <c r="BJ16" i="8" s="1"/>
  <c r="CP16" i="8" s="1"/>
  <c r="H248" i="27" s="1"/>
  <c r="BB16" i="8"/>
  <c r="BC16" i="8" s="1"/>
  <c r="CO16" i="8" s="1"/>
  <c r="H217" i="27" s="1"/>
  <c r="AU16" i="8"/>
  <c r="AV16" i="8" s="1"/>
  <c r="CN16" i="8" s="1"/>
  <c r="H186" i="27" s="1"/>
  <c r="AN16" i="8"/>
  <c r="AO16" i="8" s="1"/>
  <c r="CM16" i="8" s="1"/>
  <c r="H156" i="27" s="1"/>
  <c r="AH16" i="8"/>
  <c r="CL16" i="8" s="1"/>
  <c r="H125" i="27" s="1"/>
  <c r="AG16" i="8"/>
  <c r="AA16" i="8"/>
  <c r="CK16" i="8" s="1"/>
  <c r="H95" i="27" s="1"/>
  <c r="Z16" i="8"/>
  <c r="S16" i="8"/>
  <c r="T16" i="8" s="1"/>
  <c r="CJ16" i="8" s="1"/>
  <c r="H64" i="27" s="1"/>
  <c r="L16" i="8"/>
  <c r="M16" i="8" s="1"/>
  <c r="CI16" i="8" s="1"/>
  <c r="H35" i="27" s="1"/>
  <c r="E16" i="8"/>
  <c r="F16" i="8" s="1"/>
  <c r="CH16" i="8" s="1"/>
  <c r="H4" i="27" s="1"/>
  <c r="CD15" i="8"/>
  <c r="CE15" i="8" s="1"/>
  <c r="CS15" i="8" s="1"/>
  <c r="H338" i="27" s="1"/>
  <c r="BX15" i="8"/>
  <c r="CR15" i="8" s="1"/>
  <c r="H308" i="27" s="1"/>
  <c r="BW15" i="8"/>
  <c r="BQ15" i="8"/>
  <c r="CQ15" i="8" s="1"/>
  <c r="H277" i="27" s="1"/>
  <c r="BP15" i="8"/>
  <c r="BI15" i="8"/>
  <c r="BJ15" i="8" s="1"/>
  <c r="CP15" i="8" s="1"/>
  <c r="H247" i="27" s="1"/>
  <c r="BB15" i="8"/>
  <c r="BC15" i="8" s="1"/>
  <c r="CO15" i="8" s="1"/>
  <c r="H216" i="27" s="1"/>
  <c r="AU15" i="8"/>
  <c r="AV15" i="8" s="1"/>
  <c r="CN15" i="8" s="1"/>
  <c r="H185" i="27" s="1"/>
  <c r="AN15" i="8"/>
  <c r="AO15" i="8" s="1"/>
  <c r="CM15" i="8" s="1"/>
  <c r="H155" i="27" s="1"/>
  <c r="AH15" i="8"/>
  <c r="CL15" i="8" s="1"/>
  <c r="H124" i="27" s="1"/>
  <c r="AG15" i="8"/>
  <c r="AA15" i="8"/>
  <c r="CK15" i="8" s="1"/>
  <c r="H94" i="27" s="1"/>
  <c r="Z15" i="8"/>
  <c r="S15" i="8"/>
  <c r="T15" i="8" s="1"/>
  <c r="CJ15" i="8" s="1"/>
  <c r="H63" i="27" s="1"/>
  <c r="L15" i="8"/>
  <c r="M15" i="8" s="1"/>
  <c r="CI15" i="8" s="1"/>
  <c r="H34" i="27" s="1"/>
  <c r="E15" i="8"/>
  <c r="F15" i="8" s="1"/>
  <c r="CH15" i="8" s="1"/>
  <c r="H3" i="27" s="1"/>
  <c r="CD14" i="8"/>
  <c r="CE14" i="8" s="1"/>
  <c r="CS14" i="8" s="1"/>
  <c r="BX14" i="8"/>
  <c r="CR14" i="8" s="1"/>
  <c r="BW14" i="8"/>
  <c r="BQ14" i="8"/>
  <c r="CQ14" i="8" s="1"/>
  <c r="BP14" i="8"/>
  <c r="BI14" i="8"/>
  <c r="BJ14" i="8" s="1"/>
  <c r="CP14" i="8" s="1"/>
  <c r="BB14" i="8"/>
  <c r="BC14" i="8" s="1"/>
  <c r="CO14" i="8" s="1"/>
  <c r="AU14" i="8"/>
  <c r="AV14" i="8" s="1"/>
  <c r="CN14" i="8" s="1"/>
  <c r="AN14" i="8"/>
  <c r="AO14" i="8" s="1"/>
  <c r="CM14" i="8" s="1"/>
  <c r="AH14" i="8"/>
  <c r="CL14" i="8" s="1"/>
  <c r="AG14" i="8"/>
  <c r="AA14" i="8"/>
  <c r="CK14" i="8" s="1"/>
  <c r="Z14" i="8"/>
  <c r="S14" i="8"/>
  <c r="T14" i="8" s="1"/>
  <c r="CJ14" i="8" s="1"/>
  <c r="L14" i="8"/>
  <c r="M14" i="8" s="1"/>
  <c r="CI14" i="8" s="1"/>
  <c r="E14" i="8"/>
  <c r="F14" i="8" s="1"/>
  <c r="CH14" i="8" s="1"/>
  <c r="CS44" i="7"/>
  <c r="CD44" i="7"/>
  <c r="CE44" i="7" s="1"/>
  <c r="BX44" i="7"/>
  <c r="BW44" i="7"/>
  <c r="BP44" i="7"/>
  <c r="BQ44" i="7" s="1"/>
  <c r="CQ44" i="7" s="1"/>
  <c r="G306" i="27" s="1"/>
  <c r="BC44" i="7"/>
  <c r="CO44" i="7" s="1"/>
  <c r="BB44" i="7"/>
  <c r="AU44" i="7"/>
  <c r="AV44" i="7" s="1"/>
  <c r="CN44" i="7" s="1"/>
  <c r="G214" i="27" s="1"/>
  <c r="AH44" i="7"/>
  <c r="CL44" i="7" s="1"/>
  <c r="G153" i="27" s="1"/>
  <c r="AG44" i="7"/>
  <c r="Z44" i="7"/>
  <c r="AA44" i="7" s="1"/>
  <c r="S44" i="7"/>
  <c r="T44" i="7" s="1"/>
  <c r="CJ44" i="7" s="1"/>
  <c r="G92" i="27" s="1"/>
  <c r="M44" i="7"/>
  <c r="L44" i="7"/>
  <c r="F44" i="7"/>
  <c r="CH44" i="7" s="1"/>
  <c r="E44" i="7"/>
  <c r="CS43" i="7"/>
  <c r="CD43" i="7"/>
  <c r="CE43" i="7" s="1"/>
  <c r="BW43" i="7"/>
  <c r="BX43" i="7" s="1"/>
  <c r="CR43" i="7" s="1"/>
  <c r="BQ43" i="7"/>
  <c r="CQ43" i="7" s="1"/>
  <c r="G305" i="27" s="1"/>
  <c r="BP43" i="7"/>
  <c r="BJ43" i="7"/>
  <c r="CP43" i="7" s="1"/>
  <c r="G275" i="27" s="1"/>
  <c r="BB43" i="7"/>
  <c r="BC43" i="7" s="1"/>
  <c r="CO43" i="7" s="1"/>
  <c r="AV43" i="7"/>
  <c r="CN43" i="7" s="1"/>
  <c r="G213" i="27" s="1"/>
  <c r="AU43" i="7"/>
  <c r="AN43" i="7"/>
  <c r="AO43" i="7" s="1"/>
  <c r="CM43" i="7" s="1"/>
  <c r="G183" i="27" s="1"/>
  <c r="AG43" i="7"/>
  <c r="AH43" i="7" s="1"/>
  <c r="CL43" i="7" s="1"/>
  <c r="G152" i="27" s="1"/>
  <c r="Z43" i="7"/>
  <c r="AA43" i="7" s="1"/>
  <c r="CK43" i="7" s="1"/>
  <c r="G122" i="27" s="1"/>
  <c r="S43" i="7"/>
  <c r="T43" i="7" s="1"/>
  <c r="CJ43" i="7" s="1"/>
  <c r="G91" i="27" s="1"/>
  <c r="L43" i="7"/>
  <c r="M43" i="7" s="1"/>
  <c r="F43" i="7"/>
  <c r="CH43" i="7" s="1"/>
  <c r="E43" i="7"/>
  <c r="CH42" i="7"/>
  <c r="G30" i="27" s="1"/>
  <c r="CE42" i="7"/>
  <c r="CS42" i="7" s="1"/>
  <c r="CD42" i="7"/>
  <c r="BX42" i="7"/>
  <c r="CR42" i="7" s="1"/>
  <c r="G335" i="27" s="1"/>
  <c r="BW42" i="7"/>
  <c r="BP42" i="7"/>
  <c r="BQ42" i="7" s="1"/>
  <c r="CQ42" i="7" s="1"/>
  <c r="G304" i="27" s="1"/>
  <c r="BJ42" i="7"/>
  <c r="CP42" i="7" s="1"/>
  <c r="G274" i="27" s="1"/>
  <c r="BC42" i="7"/>
  <c r="CO42" i="7" s="1"/>
  <c r="G243" i="27" s="1"/>
  <c r="BB42" i="7"/>
  <c r="AU42" i="7"/>
  <c r="AV42" i="7" s="1"/>
  <c r="CN42" i="7" s="1"/>
  <c r="G212" i="27" s="1"/>
  <c r="AN42" i="7"/>
  <c r="AO42" i="7" s="1"/>
  <c r="CM42" i="7" s="1"/>
  <c r="G182" i="27" s="1"/>
  <c r="AG42" i="7"/>
  <c r="AH42" i="7" s="1"/>
  <c r="CL42" i="7" s="1"/>
  <c r="G151" i="27" s="1"/>
  <c r="Z42" i="7"/>
  <c r="AA42" i="7" s="1"/>
  <c r="CK42" i="7" s="1"/>
  <c r="G121" i="27" s="1"/>
  <c r="S42" i="7"/>
  <c r="T42" i="7" s="1"/>
  <c r="CJ42" i="7" s="1"/>
  <c r="G90" i="27" s="1"/>
  <c r="M42" i="7"/>
  <c r="L42" i="7"/>
  <c r="F42" i="7"/>
  <c r="E42" i="7"/>
  <c r="CI41" i="7"/>
  <c r="CE41" i="7"/>
  <c r="CS41" i="7" s="1"/>
  <c r="CD41" i="7"/>
  <c r="BW41" i="7"/>
  <c r="BX41" i="7" s="1"/>
  <c r="CR41" i="7" s="1"/>
  <c r="G334" i="27" s="1"/>
  <c r="BP41" i="7"/>
  <c r="BQ41" i="7" s="1"/>
  <c r="CQ41" i="7" s="1"/>
  <c r="G303" i="27" s="1"/>
  <c r="BJ41" i="7"/>
  <c r="CP41" i="7" s="1"/>
  <c r="BB41" i="7"/>
  <c r="BC41" i="7" s="1"/>
  <c r="CO41" i="7" s="1"/>
  <c r="G242" i="27" s="1"/>
  <c r="AU41" i="7"/>
  <c r="AV41" i="7" s="1"/>
  <c r="CN41" i="7" s="1"/>
  <c r="G211" i="27" s="1"/>
  <c r="AN41" i="7"/>
  <c r="AO41" i="7" s="1"/>
  <c r="CM41" i="7" s="1"/>
  <c r="G181" i="27" s="1"/>
  <c r="AH41" i="7"/>
  <c r="CL41" i="7" s="1"/>
  <c r="G150" i="27" s="1"/>
  <c r="AG41" i="7"/>
  <c r="AA41" i="7"/>
  <c r="CK41" i="7" s="1"/>
  <c r="G120" i="27" s="1"/>
  <c r="Z41" i="7"/>
  <c r="S41" i="7"/>
  <c r="T41" i="7" s="1"/>
  <c r="CJ41" i="7" s="1"/>
  <c r="G89" i="27" s="1"/>
  <c r="M41" i="7"/>
  <c r="L41" i="7"/>
  <c r="F41" i="7"/>
  <c r="CH41" i="7" s="1"/>
  <c r="G29" i="27" s="1"/>
  <c r="E41" i="7"/>
  <c r="CL40" i="7"/>
  <c r="G149" i="27" s="1"/>
  <c r="CI40" i="7"/>
  <c r="CE40" i="7"/>
  <c r="CS40" i="7" s="1"/>
  <c r="CD40" i="7"/>
  <c r="BW40" i="7"/>
  <c r="BX40" i="7" s="1"/>
  <c r="CR40" i="7" s="1"/>
  <c r="G333" i="27" s="1"/>
  <c r="BP40" i="7"/>
  <c r="BQ40" i="7" s="1"/>
  <c r="CQ40" i="7" s="1"/>
  <c r="G302" i="27" s="1"/>
  <c r="BJ40" i="7"/>
  <c r="CP40" i="7" s="1"/>
  <c r="G272" i="27" s="1"/>
  <c r="BC40" i="7"/>
  <c r="CO40" i="7" s="1"/>
  <c r="G241" i="27" s="1"/>
  <c r="BB40" i="7"/>
  <c r="AU40" i="7"/>
  <c r="AV40" i="7" s="1"/>
  <c r="CN40" i="7" s="1"/>
  <c r="G210" i="27" s="1"/>
  <c r="AN40" i="7"/>
  <c r="AO40" i="7" s="1"/>
  <c r="CM40" i="7" s="1"/>
  <c r="G180" i="27" s="1"/>
  <c r="AH40" i="7"/>
  <c r="AG40" i="7"/>
  <c r="AA40" i="7"/>
  <c r="CK40" i="7" s="1"/>
  <c r="Z40" i="7"/>
  <c r="S40" i="7"/>
  <c r="T40" i="7" s="1"/>
  <c r="CJ40" i="7" s="1"/>
  <c r="G88" i="27" s="1"/>
  <c r="M40" i="7"/>
  <c r="L40" i="7"/>
  <c r="F40" i="7"/>
  <c r="CH40" i="7" s="1"/>
  <c r="G28" i="27" s="1"/>
  <c r="E40" i="7"/>
  <c r="CI39" i="7"/>
  <c r="CE39" i="7"/>
  <c r="CS39" i="7" s="1"/>
  <c r="G362" i="27" s="1"/>
  <c r="CD39" i="7"/>
  <c r="BW39" i="7"/>
  <c r="BX39" i="7" s="1"/>
  <c r="CR39" i="7" s="1"/>
  <c r="G332" i="27" s="1"/>
  <c r="BP39" i="7"/>
  <c r="BQ39" i="7" s="1"/>
  <c r="CQ39" i="7" s="1"/>
  <c r="G301" i="27" s="1"/>
  <c r="BJ39" i="7"/>
  <c r="CP39" i="7" s="1"/>
  <c r="BB39" i="7"/>
  <c r="BC39" i="7" s="1"/>
  <c r="CO39" i="7" s="1"/>
  <c r="G240" i="27" s="1"/>
  <c r="AU39" i="7"/>
  <c r="AV39" i="7" s="1"/>
  <c r="CN39" i="7" s="1"/>
  <c r="G209" i="27" s="1"/>
  <c r="AN39" i="7"/>
  <c r="AO39" i="7" s="1"/>
  <c r="CM39" i="7" s="1"/>
  <c r="G179" i="27" s="1"/>
  <c r="AG39" i="7"/>
  <c r="AH39" i="7" s="1"/>
  <c r="CL39" i="7" s="1"/>
  <c r="G148" i="27" s="1"/>
  <c r="Z39" i="7"/>
  <c r="AA39" i="7" s="1"/>
  <c r="CK39" i="7" s="1"/>
  <c r="G118" i="27" s="1"/>
  <c r="S39" i="7"/>
  <c r="T39" i="7" s="1"/>
  <c r="CJ39" i="7" s="1"/>
  <c r="M39" i="7"/>
  <c r="L39" i="7"/>
  <c r="E39" i="7"/>
  <c r="F39" i="7" s="1"/>
  <c r="CH39" i="7" s="1"/>
  <c r="G27" i="27" s="1"/>
  <c r="CI38" i="7"/>
  <c r="CH38" i="7"/>
  <c r="CE38" i="7"/>
  <c r="CS38" i="7" s="1"/>
  <c r="G361" i="27" s="1"/>
  <c r="CD38" i="7"/>
  <c r="BX38" i="7"/>
  <c r="CR38" i="7" s="1"/>
  <c r="BW38" i="7"/>
  <c r="BQ38" i="7"/>
  <c r="CQ38" i="7" s="1"/>
  <c r="G300" i="27" s="1"/>
  <c r="BP38" i="7"/>
  <c r="BJ38" i="7"/>
  <c r="CP38" i="7" s="1"/>
  <c r="BC38" i="7"/>
  <c r="CO38" i="7" s="1"/>
  <c r="G239" i="27" s="1"/>
  <c r="BB38" i="7"/>
  <c r="AU38" i="7"/>
  <c r="AV38" i="7" s="1"/>
  <c r="CN38" i="7" s="1"/>
  <c r="G208" i="27" s="1"/>
  <c r="AN38" i="7"/>
  <c r="AO38" i="7" s="1"/>
  <c r="CM38" i="7" s="1"/>
  <c r="G178" i="27" s="1"/>
  <c r="AH38" i="7"/>
  <c r="CL38" i="7" s="1"/>
  <c r="G147" i="27" s="1"/>
  <c r="AG38" i="7"/>
  <c r="AA38" i="7"/>
  <c r="CK38" i="7" s="1"/>
  <c r="G117" i="27" s="1"/>
  <c r="Z38" i="7"/>
  <c r="S38" i="7"/>
  <c r="T38" i="7" s="1"/>
  <c r="CJ38" i="7" s="1"/>
  <c r="G86" i="27" s="1"/>
  <c r="M38" i="7"/>
  <c r="L38" i="7"/>
  <c r="F38" i="7"/>
  <c r="E38" i="7"/>
  <c r="CS37" i="7"/>
  <c r="CE37" i="7"/>
  <c r="CD37" i="7"/>
  <c r="BX37" i="7"/>
  <c r="CR37" i="7" s="1"/>
  <c r="G330" i="27" s="1"/>
  <c r="BW37" i="7"/>
  <c r="BP37" i="7"/>
  <c r="BQ37" i="7" s="1"/>
  <c r="CQ37" i="7" s="1"/>
  <c r="G299" i="27" s="1"/>
  <c r="BJ37" i="7"/>
  <c r="CP37" i="7" s="1"/>
  <c r="BB37" i="7"/>
  <c r="BC37" i="7" s="1"/>
  <c r="CO37" i="7" s="1"/>
  <c r="G238" i="27" s="1"/>
  <c r="AU37" i="7"/>
  <c r="AV37" i="7" s="1"/>
  <c r="CN37" i="7" s="1"/>
  <c r="G207" i="27" s="1"/>
  <c r="AN37" i="7"/>
  <c r="AO37" i="7" s="1"/>
  <c r="CM37" i="7" s="1"/>
  <c r="G177" i="27" s="1"/>
  <c r="AG37" i="7"/>
  <c r="AH37" i="7" s="1"/>
  <c r="CL37" i="7" s="1"/>
  <c r="G146" i="27" s="1"/>
  <c r="Z37" i="7"/>
  <c r="AA37" i="7" s="1"/>
  <c r="CK37" i="7" s="1"/>
  <c r="G116" i="27" s="1"/>
  <c r="S37" i="7"/>
  <c r="T37" i="7" s="1"/>
  <c r="CJ37" i="7" s="1"/>
  <c r="M37" i="7"/>
  <c r="CI37" i="7" s="1"/>
  <c r="G56" i="27" s="1"/>
  <c r="L37" i="7"/>
  <c r="E37" i="7"/>
  <c r="F37" i="7" s="1"/>
  <c r="CH37" i="7" s="1"/>
  <c r="G25" i="27" s="1"/>
  <c r="CE36" i="7"/>
  <c r="CS36" i="7" s="1"/>
  <c r="G359" i="27" s="1"/>
  <c r="CD36" i="7"/>
  <c r="BW36" i="7"/>
  <c r="BX36" i="7" s="1"/>
  <c r="CR36" i="7" s="1"/>
  <c r="G329" i="27" s="1"/>
  <c r="BQ36" i="7"/>
  <c r="CQ36" i="7" s="1"/>
  <c r="G298" i="27" s="1"/>
  <c r="BP36" i="7"/>
  <c r="BJ36" i="7"/>
  <c r="CP36" i="7" s="1"/>
  <c r="BC36" i="7"/>
  <c r="CO36" i="7" s="1"/>
  <c r="G237" i="27" s="1"/>
  <c r="BB36" i="7"/>
  <c r="AU36" i="7"/>
  <c r="AV36" i="7" s="1"/>
  <c r="CN36" i="7" s="1"/>
  <c r="G206" i="27" s="1"/>
  <c r="AN36" i="7"/>
  <c r="AO36" i="7" s="1"/>
  <c r="CM36" i="7" s="1"/>
  <c r="G176" i="27" s="1"/>
  <c r="AH36" i="7"/>
  <c r="CL36" i="7" s="1"/>
  <c r="G145" i="27" s="1"/>
  <c r="AG36" i="7"/>
  <c r="AA36" i="7"/>
  <c r="CK36" i="7" s="1"/>
  <c r="G115" i="27" s="1"/>
  <c r="Z36" i="7"/>
  <c r="S36" i="7"/>
  <c r="T36" i="7" s="1"/>
  <c r="CJ36" i="7" s="1"/>
  <c r="M36" i="7"/>
  <c r="CI36" i="7" s="1"/>
  <c r="G55" i="27" s="1"/>
  <c r="L36" i="7"/>
  <c r="E36" i="7"/>
  <c r="F36" i="7" s="1"/>
  <c r="CH36" i="7" s="1"/>
  <c r="G24" i="27" s="1"/>
  <c r="CS35" i="7"/>
  <c r="CI35" i="7"/>
  <c r="CE35" i="7"/>
  <c r="CD35" i="7"/>
  <c r="BX35" i="7"/>
  <c r="CR35" i="7" s="1"/>
  <c r="BW35" i="7"/>
  <c r="BP35" i="7"/>
  <c r="BQ35" i="7" s="1"/>
  <c r="CQ35" i="7" s="1"/>
  <c r="G297" i="27" s="1"/>
  <c r="BJ35" i="7"/>
  <c r="CP35" i="7" s="1"/>
  <c r="G267" i="27" s="1"/>
  <c r="BC35" i="7"/>
  <c r="CO35" i="7" s="1"/>
  <c r="G236" i="27" s="1"/>
  <c r="BB35" i="7"/>
  <c r="AV35" i="7"/>
  <c r="CN35" i="7" s="1"/>
  <c r="AU35" i="7"/>
  <c r="AN35" i="7"/>
  <c r="AO35" i="7" s="1"/>
  <c r="CM35" i="7" s="1"/>
  <c r="G175" i="27" s="1"/>
  <c r="AG35" i="7"/>
  <c r="AH35" i="7" s="1"/>
  <c r="CL35" i="7" s="1"/>
  <c r="G144" i="27" s="1"/>
  <c r="Z35" i="7"/>
  <c r="AA35" i="7" s="1"/>
  <c r="CK35" i="7" s="1"/>
  <c r="G114" i="27" s="1"/>
  <c r="S35" i="7"/>
  <c r="T35" i="7" s="1"/>
  <c r="CJ35" i="7" s="1"/>
  <c r="G83" i="27" s="1"/>
  <c r="M35" i="7"/>
  <c r="L35" i="7"/>
  <c r="E35" i="7"/>
  <c r="F35" i="7" s="1"/>
  <c r="CH35" i="7" s="1"/>
  <c r="G23" i="27" s="1"/>
  <c r="CH34" i="7"/>
  <c r="G22" i="27" s="1"/>
  <c r="CE34" i="7"/>
  <c r="CS34" i="7" s="1"/>
  <c r="G357" i="27" s="1"/>
  <c r="CD34" i="7"/>
  <c r="BW34" i="7"/>
  <c r="BX34" i="7" s="1"/>
  <c r="CR34" i="7" s="1"/>
  <c r="G327" i="27" s="1"/>
  <c r="BQ34" i="7"/>
  <c r="CQ34" i="7" s="1"/>
  <c r="G296" i="27" s="1"/>
  <c r="BP34" i="7"/>
  <c r="BJ34" i="7"/>
  <c r="CP34" i="7" s="1"/>
  <c r="BC34" i="7"/>
  <c r="CO34" i="7" s="1"/>
  <c r="G235" i="27" s="1"/>
  <c r="BB34" i="7"/>
  <c r="AU34" i="7"/>
  <c r="AV34" i="7" s="1"/>
  <c r="CN34" i="7" s="1"/>
  <c r="G204" i="27" s="1"/>
  <c r="AN34" i="7"/>
  <c r="AO34" i="7" s="1"/>
  <c r="CM34" i="7" s="1"/>
  <c r="G174" i="27" s="1"/>
  <c r="AG34" i="7"/>
  <c r="AH34" i="7" s="1"/>
  <c r="CL34" i="7" s="1"/>
  <c r="G143" i="27" s="1"/>
  <c r="Z34" i="7"/>
  <c r="AA34" i="7" s="1"/>
  <c r="CK34" i="7" s="1"/>
  <c r="G113" i="27" s="1"/>
  <c r="S34" i="7"/>
  <c r="T34" i="7" s="1"/>
  <c r="CJ34" i="7" s="1"/>
  <c r="M34" i="7"/>
  <c r="CI34" i="7" s="1"/>
  <c r="G53" i="27" s="1"/>
  <c r="L34" i="7"/>
  <c r="F34" i="7"/>
  <c r="E34" i="7"/>
  <c r="CS33" i="7"/>
  <c r="CE33" i="7"/>
  <c r="CD33" i="7"/>
  <c r="BX33" i="7"/>
  <c r="CR33" i="7" s="1"/>
  <c r="BW33" i="7"/>
  <c r="BQ33" i="7"/>
  <c r="CQ33" i="7" s="1"/>
  <c r="G295" i="27" s="1"/>
  <c r="BP33" i="7"/>
  <c r="BJ33" i="7"/>
  <c r="CP33" i="7" s="1"/>
  <c r="G265" i="27" s="1"/>
  <c r="BC33" i="7"/>
  <c r="CO33" i="7" s="1"/>
  <c r="G234" i="27" s="1"/>
  <c r="BB33" i="7"/>
  <c r="AU33" i="7"/>
  <c r="AV33" i="7" s="1"/>
  <c r="CN33" i="7" s="1"/>
  <c r="G203" i="27" s="1"/>
  <c r="AN33" i="7"/>
  <c r="AO33" i="7" s="1"/>
  <c r="CM33" i="7" s="1"/>
  <c r="G173" i="27" s="1"/>
  <c r="AH33" i="7"/>
  <c r="CL33" i="7" s="1"/>
  <c r="G142" i="27" s="1"/>
  <c r="AG33" i="7"/>
  <c r="AA33" i="7"/>
  <c r="CK33" i="7" s="1"/>
  <c r="G112" i="27" s="1"/>
  <c r="Z33" i="7"/>
  <c r="S33" i="7"/>
  <c r="T33" i="7" s="1"/>
  <c r="CJ33" i="7" s="1"/>
  <c r="M33" i="7"/>
  <c r="CI33" i="7" s="1"/>
  <c r="G52" i="27" s="1"/>
  <c r="L33" i="7"/>
  <c r="E33" i="7"/>
  <c r="F33" i="7" s="1"/>
  <c r="CH33" i="7" s="1"/>
  <c r="G21" i="27" s="1"/>
  <c r="CS32" i="7"/>
  <c r="CE32" i="7"/>
  <c r="CD32" i="7"/>
  <c r="BW32" i="7"/>
  <c r="BX32" i="7" s="1"/>
  <c r="CR32" i="7" s="1"/>
  <c r="G325" i="27" s="1"/>
  <c r="BP32" i="7"/>
  <c r="BQ32" i="7" s="1"/>
  <c r="CQ32" i="7" s="1"/>
  <c r="G294" i="27" s="1"/>
  <c r="BJ32" i="7"/>
  <c r="CP32" i="7" s="1"/>
  <c r="BB32" i="7"/>
  <c r="BC32" i="7" s="1"/>
  <c r="CO32" i="7" s="1"/>
  <c r="G233" i="27" s="1"/>
  <c r="AU32" i="7"/>
  <c r="AV32" i="7" s="1"/>
  <c r="CN32" i="7" s="1"/>
  <c r="G202" i="27" s="1"/>
  <c r="AO32" i="7"/>
  <c r="CM32" i="7" s="1"/>
  <c r="G172" i="27" s="1"/>
  <c r="AN32" i="7"/>
  <c r="AG32" i="7"/>
  <c r="AH32" i="7" s="1"/>
  <c r="CL32" i="7" s="1"/>
  <c r="G141" i="27" s="1"/>
  <c r="Z32" i="7"/>
  <c r="AA32" i="7" s="1"/>
  <c r="CK32" i="7" s="1"/>
  <c r="G111" i="27" s="1"/>
  <c r="S32" i="7"/>
  <c r="T32" i="7" s="1"/>
  <c r="CJ32" i="7" s="1"/>
  <c r="M32" i="7"/>
  <c r="CI32" i="7" s="1"/>
  <c r="G51" i="27" s="1"/>
  <c r="L32" i="7"/>
  <c r="F32" i="7"/>
  <c r="CH32" i="7" s="1"/>
  <c r="G20" i="27" s="1"/>
  <c r="E32" i="7"/>
  <c r="CE31" i="7"/>
  <c r="CS31" i="7" s="1"/>
  <c r="G354" i="27" s="1"/>
  <c r="CD31" i="7"/>
  <c r="BW31" i="7"/>
  <c r="BX31" i="7" s="1"/>
  <c r="CR31" i="7" s="1"/>
  <c r="G324" i="27" s="1"/>
  <c r="BQ31" i="7"/>
  <c r="CQ31" i="7" s="1"/>
  <c r="G293" i="27" s="1"/>
  <c r="BP31" i="7"/>
  <c r="BJ31" i="7"/>
  <c r="CP31" i="7" s="1"/>
  <c r="G263" i="27" s="1"/>
  <c r="BC31" i="7"/>
  <c r="CO31" i="7" s="1"/>
  <c r="G232" i="27" s="1"/>
  <c r="BB31" i="7"/>
  <c r="AU31" i="7"/>
  <c r="AV31" i="7" s="1"/>
  <c r="CN31" i="7" s="1"/>
  <c r="G201" i="27" s="1"/>
  <c r="AN31" i="7"/>
  <c r="AO31" i="7" s="1"/>
  <c r="CM31" i="7" s="1"/>
  <c r="G171" i="27" s="1"/>
  <c r="AG31" i="7"/>
  <c r="AH31" i="7" s="1"/>
  <c r="CL31" i="7" s="1"/>
  <c r="G140" i="27" s="1"/>
  <c r="Z31" i="7"/>
  <c r="AA31" i="7" s="1"/>
  <c r="CK31" i="7" s="1"/>
  <c r="G110" i="27" s="1"/>
  <c r="S31" i="7"/>
  <c r="T31" i="7" s="1"/>
  <c r="CJ31" i="7" s="1"/>
  <c r="M31" i="7"/>
  <c r="CI31" i="7" s="1"/>
  <c r="G50" i="27" s="1"/>
  <c r="L31" i="7"/>
  <c r="F31" i="7"/>
  <c r="CH31" i="7" s="1"/>
  <c r="G19" i="27" s="1"/>
  <c r="E31" i="7"/>
  <c r="CE30" i="7"/>
  <c r="CS30" i="7" s="1"/>
  <c r="G353" i="27" s="1"/>
  <c r="CD30" i="7"/>
  <c r="BX30" i="7"/>
  <c r="CR30" i="7" s="1"/>
  <c r="BW30" i="7"/>
  <c r="BP30" i="7"/>
  <c r="BQ30" i="7" s="1"/>
  <c r="CQ30" i="7" s="1"/>
  <c r="G292" i="27" s="1"/>
  <c r="BJ30" i="7"/>
  <c r="CP30" i="7" s="1"/>
  <c r="BC30" i="7"/>
  <c r="CO30" i="7" s="1"/>
  <c r="G231" i="27" s="1"/>
  <c r="BB30" i="7"/>
  <c r="AU30" i="7"/>
  <c r="AV30" i="7" s="1"/>
  <c r="CN30" i="7" s="1"/>
  <c r="G200" i="27" s="1"/>
  <c r="AO30" i="7"/>
  <c r="CM30" i="7" s="1"/>
  <c r="AN30" i="7"/>
  <c r="AH30" i="7"/>
  <c r="CL30" i="7" s="1"/>
  <c r="G139" i="27" s="1"/>
  <c r="AG30" i="7"/>
  <c r="AA30" i="7"/>
  <c r="CK30" i="7" s="1"/>
  <c r="G109" i="27" s="1"/>
  <c r="Z30" i="7"/>
  <c r="S30" i="7"/>
  <c r="T30" i="7" s="1"/>
  <c r="CJ30" i="7" s="1"/>
  <c r="M30" i="7"/>
  <c r="CI30" i="7" s="1"/>
  <c r="G49" i="27" s="1"/>
  <c r="L30" i="7"/>
  <c r="F30" i="7"/>
  <c r="CH30" i="7" s="1"/>
  <c r="G18" i="27" s="1"/>
  <c r="E30" i="7"/>
  <c r="CS29" i="7"/>
  <c r="CI29" i="7"/>
  <c r="G48" i="27" s="1"/>
  <c r="CE29" i="7"/>
  <c r="CD29" i="7"/>
  <c r="BW29" i="7"/>
  <c r="BX29" i="7" s="1"/>
  <c r="CR29" i="7" s="1"/>
  <c r="G322" i="27" s="1"/>
  <c r="BQ29" i="7"/>
  <c r="CQ29" i="7" s="1"/>
  <c r="G291" i="27" s="1"/>
  <c r="BP29" i="7"/>
  <c r="BJ29" i="7"/>
  <c r="CP29" i="7" s="1"/>
  <c r="BB29" i="7"/>
  <c r="BC29" i="7" s="1"/>
  <c r="CO29" i="7" s="1"/>
  <c r="G230" i="27" s="1"/>
  <c r="AU29" i="7"/>
  <c r="AV29" i="7" s="1"/>
  <c r="CN29" i="7" s="1"/>
  <c r="G199" i="27" s="1"/>
  <c r="AO29" i="7"/>
  <c r="CM29" i="7" s="1"/>
  <c r="G169" i="27" s="1"/>
  <c r="AN29" i="7"/>
  <c r="AG29" i="7"/>
  <c r="AH29" i="7" s="1"/>
  <c r="CL29" i="7" s="1"/>
  <c r="G138" i="27" s="1"/>
  <c r="Z29" i="7"/>
  <c r="AA29" i="7" s="1"/>
  <c r="CK29" i="7" s="1"/>
  <c r="G108" i="27" s="1"/>
  <c r="S29" i="7"/>
  <c r="T29" i="7" s="1"/>
  <c r="CJ29" i="7" s="1"/>
  <c r="G77" i="27" s="1"/>
  <c r="M29" i="7"/>
  <c r="L29" i="7"/>
  <c r="E29" i="7"/>
  <c r="F29" i="7" s="1"/>
  <c r="CH29" i="7" s="1"/>
  <c r="G17" i="27" s="1"/>
  <c r="CS28" i="7"/>
  <c r="G351" i="27" s="1"/>
  <c r="CI28" i="7"/>
  <c r="CE28" i="7"/>
  <c r="CD28" i="7"/>
  <c r="BX28" i="7"/>
  <c r="CR28" i="7" s="1"/>
  <c r="BW28" i="7"/>
  <c r="BP28" i="7"/>
  <c r="BQ28" i="7" s="1"/>
  <c r="CQ28" i="7" s="1"/>
  <c r="G290" i="27" s="1"/>
  <c r="BJ28" i="7"/>
  <c r="CP28" i="7" s="1"/>
  <c r="G260" i="27" s="1"/>
  <c r="BC28" i="7"/>
  <c r="CO28" i="7" s="1"/>
  <c r="G229" i="27" s="1"/>
  <c r="BB28" i="7"/>
  <c r="AU28" i="7"/>
  <c r="AV28" i="7" s="1"/>
  <c r="CN28" i="7" s="1"/>
  <c r="G198" i="27" s="1"/>
  <c r="AN28" i="7"/>
  <c r="AO28" i="7" s="1"/>
  <c r="CM28" i="7" s="1"/>
  <c r="G168" i="27" s="1"/>
  <c r="AH28" i="7"/>
  <c r="CL28" i="7" s="1"/>
  <c r="G137" i="27" s="1"/>
  <c r="AG28" i="7"/>
  <c r="AA28" i="7"/>
  <c r="CK28" i="7" s="1"/>
  <c r="G107" i="27" s="1"/>
  <c r="Z28" i="7"/>
  <c r="S28" i="7"/>
  <c r="T28" i="7" s="1"/>
  <c r="CJ28" i="7" s="1"/>
  <c r="G76" i="27" s="1"/>
  <c r="M28" i="7"/>
  <c r="L28" i="7"/>
  <c r="E28" i="7"/>
  <c r="F28" i="7" s="1"/>
  <c r="CH28" i="7" s="1"/>
  <c r="G16" i="27" s="1"/>
  <c r="CI27" i="7"/>
  <c r="CE27" i="7"/>
  <c r="CS27" i="7" s="1"/>
  <c r="G350" i="27" s="1"/>
  <c r="CD27" i="7"/>
  <c r="BX27" i="7"/>
  <c r="CR27" i="7" s="1"/>
  <c r="BW27" i="7"/>
  <c r="BQ27" i="7"/>
  <c r="CQ27" i="7" s="1"/>
  <c r="G289" i="27" s="1"/>
  <c r="BP27" i="7"/>
  <c r="BJ27" i="7"/>
  <c r="CP27" i="7" s="1"/>
  <c r="BC27" i="7"/>
  <c r="CO27" i="7" s="1"/>
  <c r="G228" i="27" s="1"/>
  <c r="BB27" i="7"/>
  <c r="AV27" i="7"/>
  <c r="CN27" i="7" s="1"/>
  <c r="AU27" i="7"/>
  <c r="AN27" i="7"/>
  <c r="AO27" i="7" s="1"/>
  <c r="CM27" i="7" s="1"/>
  <c r="G167" i="27" s="1"/>
  <c r="AH27" i="7"/>
  <c r="CL27" i="7" s="1"/>
  <c r="G136" i="27" s="1"/>
  <c r="AG27" i="7"/>
  <c r="AA27" i="7"/>
  <c r="CK27" i="7" s="1"/>
  <c r="G106" i="27" s="1"/>
  <c r="Z27" i="7"/>
  <c r="S27" i="7"/>
  <c r="T27" i="7" s="1"/>
  <c r="CJ27" i="7" s="1"/>
  <c r="M27" i="7"/>
  <c r="L27" i="7"/>
  <c r="E27" i="7"/>
  <c r="F27" i="7" s="1"/>
  <c r="CH27" i="7" s="1"/>
  <c r="G15" i="27" s="1"/>
  <c r="CI26" i="7"/>
  <c r="CH26" i="7"/>
  <c r="CE26" i="7"/>
  <c r="CS26" i="7" s="1"/>
  <c r="G349" i="27" s="1"/>
  <c r="CD26" i="7"/>
  <c r="BW26" i="7"/>
  <c r="BX26" i="7" s="1"/>
  <c r="CR26" i="7" s="1"/>
  <c r="G319" i="27" s="1"/>
  <c r="BQ26" i="7"/>
  <c r="CQ26" i="7" s="1"/>
  <c r="G288" i="27" s="1"/>
  <c r="BP26" i="7"/>
  <c r="BJ26" i="7"/>
  <c r="CP26" i="7" s="1"/>
  <c r="G258" i="27" s="1"/>
  <c r="BB26" i="7"/>
  <c r="BC26" i="7" s="1"/>
  <c r="CO26" i="7" s="1"/>
  <c r="G227" i="27" s="1"/>
  <c r="AU26" i="7"/>
  <c r="AV26" i="7" s="1"/>
  <c r="CN26" i="7" s="1"/>
  <c r="G196" i="27" s="1"/>
  <c r="AN26" i="7"/>
  <c r="AO26" i="7" s="1"/>
  <c r="CM26" i="7" s="1"/>
  <c r="G166" i="27" s="1"/>
  <c r="AH26" i="7"/>
  <c r="CL26" i="7" s="1"/>
  <c r="G135" i="27" s="1"/>
  <c r="AG26" i="7"/>
  <c r="AA26" i="7"/>
  <c r="CK26" i="7" s="1"/>
  <c r="G105" i="27" s="1"/>
  <c r="Z26" i="7"/>
  <c r="S26" i="7"/>
  <c r="T26" i="7" s="1"/>
  <c r="CJ26" i="7" s="1"/>
  <c r="G74" i="27" s="1"/>
  <c r="M26" i="7"/>
  <c r="L26" i="7"/>
  <c r="F26" i="7"/>
  <c r="E26" i="7"/>
  <c r="CS25" i="7"/>
  <c r="CE25" i="7"/>
  <c r="CD25" i="7"/>
  <c r="BW25" i="7"/>
  <c r="BX25" i="7" s="1"/>
  <c r="CR25" i="7" s="1"/>
  <c r="G318" i="27" s="1"/>
  <c r="BP25" i="7"/>
  <c r="BQ25" i="7" s="1"/>
  <c r="CQ25" i="7" s="1"/>
  <c r="G287" i="27" s="1"/>
  <c r="BJ25" i="7"/>
  <c r="CP25" i="7" s="1"/>
  <c r="G257" i="27" s="1"/>
  <c r="BB25" i="7"/>
  <c r="BC25" i="7" s="1"/>
  <c r="CO25" i="7" s="1"/>
  <c r="G226" i="27" s="1"/>
  <c r="AV25" i="7"/>
  <c r="CN25" i="7" s="1"/>
  <c r="G195" i="27" s="1"/>
  <c r="AU25" i="7"/>
  <c r="AO25" i="7"/>
  <c r="CM25" i="7" s="1"/>
  <c r="G165" i="27" s="1"/>
  <c r="AN25" i="7"/>
  <c r="AG25" i="7"/>
  <c r="AH25" i="7" s="1"/>
  <c r="CL25" i="7" s="1"/>
  <c r="G134" i="27" s="1"/>
  <c r="Z25" i="7"/>
  <c r="AA25" i="7" s="1"/>
  <c r="CK25" i="7" s="1"/>
  <c r="G104" i="27" s="1"/>
  <c r="S25" i="7"/>
  <c r="T25" i="7" s="1"/>
  <c r="CJ25" i="7" s="1"/>
  <c r="G73" i="27" s="1"/>
  <c r="M25" i="7"/>
  <c r="CI25" i="7" s="1"/>
  <c r="G44" i="27" s="1"/>
  <c r="L25" i="7"/>
  <c r="E25" i="7"/>
  <c r="F25" i="7" s="1"/>
  <c r="CH25" i="7" s="1"/>
  <c r="G13" i="27" s="1"/>
  <c r="CE24" i="7"/>
  <c r="CS24" i="7" s="1"/>
  <c r="G347" i="27" s="1"/>
  <c r="CD24" i="7"/>
  <c r="BW24" i="7"/>
  <c r="BX24" i="7" s="1"/>
  <c r="CR24" i="7" s="1"/>
  <c r="G317" i="27" s="1"/>
  <c r="BP24" i="7"/>
  <c r="BQ24" i="7" s="1"/>
  <c r="CQ24" i="7" s="1"/>
  <c r="G286" i="27" s="1"/>
  <c r="BJ24" i="7"/>
  <c r="CP24" i="7" s="1"/>
  <c r="G256" i="27" s="1"/>
  <c r="BC24" i="7"/>
  <c r="CO24" i="7" s="1"/>
  <c r="G225" i="27" s="1"/>
  <c r="BB24" i="7"/>
  <c r="AV24" i="7"/>
  <c r="CN24" i="7" s="1"/>
  <c r="G194" i="27" s="1"/>
  <c r="AU24" i="7"/>
  <c r="AN24" i="7"/>
  <c r="AO24" i="7" s="1"/>
  <c r="CM24" i="7" s="1"/>
  <c r="G164" i="27" s="1"/>
  <c r="AH24" i="7"/>
  <c r="CL24" i="7" s="1"/>
  <c r="G133" i="27" s="1"/>
  <c r="AG24" i="7"/>
  <c r="AA24" i="7"/>
  <c r="CK24" i="7" s="1"/>
  <c r="G103" i="27" s="1"/>
  <c r="Z24" i="7"/>
  <c r="S24" i="7"/>
  <c r="T24" i="7" s="1"/>
  <c r="CJ24" i="7" s="1"/>
  <c r="M24" i="7"/>
  <c r="CI24" i="7" s="1"/>
  <c r="G43" i="27" s="1"/>
  <c r="L24" i="7"/>
  <c r="F24" i="7"/>
  <c r="CH24" i="7" s="1"/>
  <c r="G12" i="27" s="1"/>
  <c r="E24" i="7"/>
  <c r="CE23" i="7"/>
  <c r="CS23" i="7" s="1"/>
  <c r="G346" i="27" s="1"/>
  <c r="CD23" i="7"/>
  <c r="BW23" i="7"/>
  <c r="BX23" i="7" s="1"/>
  <c r="CR23" i="7" s="1"/>
  <c r="G316" i="27" s="1"/>
  <c r="BP23" i="7"/>
  <c r="BQ23" i="7" s="1"/>
  <c r="CQ23" i="7" s="1"/>
  <c r="G285" i="27" s="1"/>
  <c r="BJ23" i="7"/>
  <c r="CP23" i="7" s="1"/>
  <c r="BB23" i="7"/>
  <c r="BC23" i="7" s="1"/>
  <c r="CO23" i="7" s="1"/>
  <c r="G224" i="27" s="1"/>
  <c r="AV23" i="7"/>
  <c r="CN23" i="7" s="1"/>
  <c r="G193" i="27" s="1"/>
  <c r="AU23" i="7"/>
  <c r="AO23" i="7"/>
  <c r="CM23" i="7" s="1"/>
  <c r="AN23" i="7"/>
  <c r="AG23" i="7"/>
  <c r="AH23" i="7" s="1"/>
  <c r="CL23" i="7" s="1"/>
  <c r="G132" i="27" s="1"/>
  <c r="AA23" i="7"/>
  <c r="CK23" i="7" s="1"/>
  <c r="G102" i="27" s="1"/>
  <c r="Z23" i="7"/>
  <c r="S23" i="7"/>
  <c r="T23" i="7" s="1"/>
  <c r="CJ23" i="7" s="1"/>
  <c r="L23" i="7"/>
  <c r="M23" i="7" s="1"/>
  <c r="CI23" i="7" s="1"/>
  <c r="G42" i="27" s="1"/>
  <c r="E23" i="7"/>
  <c r="F23" i="7" s="1"/>
  <c r="CH23" i="7" s="1"/>
  <c r="G11" i="27" s="1"/>
  <c r="CE22" i="7"/>
  <c r="CS22" i="7" s="1"/>
  <c r="G345" i="27" s="1"/>
  <c r="CD22" i="7"/>
  <c r="BW22" i="7"/>
  <c r="BX22" i="7" s="1"/>
  <c r="CR22" i="7" s="1"/>
  <c r="G315" i="27" s="1"/>
  <c r="BP22" i="7"/>
  <c r="BQ22" i="7" s="1"/>
  <c r="CQ22" i="7" s="1"/>
  <c r="G284" i="27" s="1"/>
  <c r="BJ22" i="7"/>
  <c r="CP22" i="7" s="1"/>
  <c r="G254" i="27" s="1"/>
  <c r="BC22" i="7"/>
  <c r="CO22" i="7" s="1"/>
  <c r="G223" i="27" s="1"/>
  <c r="BB22" i="7"/>
  <c r="AU22" i="7"/>
  <c r="AV22" i="7" s="1"/>
  <c r="CN22" i="7" s="1"/>
  <c r="G192" i="27" s="1"/>
  <c r="AO22" i="7"/>
  <c r="CM22" i="7" s="1"/>
  <c r="G162" i="27" s="1"/>
  <c r="AN22" i="7"/>
  <c r="AG22" i="7"/>
  <c r="AH22" i="7" s="1"/>
  <c r="CL22" i="7" s="1"/>
  <c r="G131" i="27" s="1"/>
  <c r="Z22" i="7"/>
  <c r="AA22" i="7" s="1"/>
  <c r="CK22" i="7" s="1"/>
  <c r="G101" i="27" s="1"/>
  <c r="S22" i="7"/>
  <c r="T22" i="7" s="1"/>
  <c r="CJ22" i="7" s="1"/>
  <c r="G70" i="27" s="1"/>
  <c r="M22" i="7"/>
  <c r="CI22" i="7" s="1"/>
  <c r="G41" i="27" s="1"/>
  <c r="L22" i="7"/>
  <c r="E22" i="7"/>
  <c r="F22" i="7" s="1"/>
  <c r="CH22" i="7" s="1"/>
  <c r="G10" i="27" s="1"/>
  <c r="CS21" i="7"/>
  <c r="G344" i="27" s="1"/>
  <c r="CE21" i="7"/>
  <c r="CD21" i="7"/>
  <c r="BW21" i="7"/>
  <c r="BX21" i="7" s="1"/>
  <c r="CR21" i="7" s="1"/>
  <c r="G314" i="27" s="1"/>
  <c r="BP21" i="7"/>
  <c r="BQ21" i="7" s="1"/>
  <c r="CQ21" i="7" s="1"/>
  <c r="G283" i="27" s="1"/>
  <c r="BJ21" i="7"/>
  <c r="CP21" i="7" s="1"/>
  <c r="G253" i="27" s="1"/>
  <c r="BC21" i="7"/>
  <c r="CO21" i="7" s="1"/>
  <c r="G222" i="27" s="1"/>
  <c r="BB21" i="7"/>
  <c r="AU21" i="7"/>
  <c r="AV21" i="7" s="1"/>
  <c r="CN21" i="7" s="1"/>
  <c r="G191" i="27" s="1"/>
  <c r="AN21" i="7"/>
  <c r="AO21" i="7" s="1"/>
  <c r="CM21" i="7" s="1"/>
  <c r="G161" i="27" s="1"/>
  <c r="AG21" i="7"/>
  <c r="AH21" i="7" s="1"/>
  <c r="CL21" i="7" s="1"/>
  <c r="G130" i="27" s="1"/>
  <c r="AA21" i="7"/>
  <c r="CK21" i="7" s="1"/>
  <c r="G100" i="27" s="1"/>
  <c r="Z21" i="7"/>
  <c r="S21" i="7"/>
  <c r="T21" i="7" s="1"/>
  <c r="CJ21" i="7" s="1"/>
  <c r="G69" i="27" s="1"/>
  <c r="L21" i="7"/>
  <c r="M21" i="7" s="1"/>
  <c r="CI21" i="7" s="1"/>
  <c r="G40" i="27" s="1"/>
  <c r="E21" i="7"/>
  <c r="F21" i="7" s="1"/>
  <c r="CH21" i="7" s="1"/>
  <c r="G9" i="27" s="1"/>
  <c r="CS20" i="7"/>
  <c r="CE20" i="7"/>
  <c r="CD20" i="7"/>
  <c r="BW20" i="7"/>
  <c r="BX20" i="7" s="1"/>
  <c r="CR20" i="7" s="1"/>
  <c r="G313" i="27" s="1"/>
  <c r="BP20" i="7"/>
  <c r="BQ20" i="7" s="1"/>
  <c r="CQ20" i="7" s="1"/>
  <c r="G282" i="27" s="1"/>
  <c r="BJ20" i="7"/>
  <c r="CP20" i="7" s="1"/>
  <c r="G252" i="27" s="1"/>
  <c r="BC20" i="7"/>
  <c r="CO20" i="7" s="1"/>
  <c r="G221" i="27" s="1"/>
  <c r="BB20" i="7"/>
  <c r="AU20" i="7"/>
  <c r="AV20" i="7" s="1"/>
  <c r="CN20" i="7" s="1"/>
  <c r="G190" i="27" s="1"/>
  <c r="AO20" i="7"/>
  <c r="CM20" i="7" s="1"/>
  <c r="G160" i="27" s="1"/>
  <c r="AN20" i="7"/>
  <c r="AG20" i="7"/>
  <c r="AH20" i="7" s="1"/>
  <c r="CL20" i="7" s="1"/>
  <c r="G129" i="27" s="1"/>
  <c r="AA20" i="7"/>
  <c r="CK20" i="7" s="1"/>
  <c r="G99" i="27" s="1"/>
  <c r="Z20" i="7"/>
  <c r="S20" i="7"/>
  <c r="T20" i="7" s="1"/>
  <c r="CJ20" i="7" s="1"/>
  <c r="G68" i="27" s="1"/>
  <c r="L20" i="7"/>
  <c r="M20" i="7" s="1"/>
  <c r="CI20" i="7" s="1"/>
  <c r="G39" i="27" s="1"/>
  <c r="E20" i="7"/>
  <c r="F20" i="7" s="1"/>
  <c r="CH20" i="7" s="1"/>
  <c r="G8" i="27" s="1"/>
  <c r="CI19" i="7"/>
  <c r="CE19" i="7"/>
  <c r="CS19" i="7" s="1"/>
  <c r="G342" i="27" s="1"/>
  <c r="CD19" i="7"/>
  <c r="BW19" i="7"/>
  <c r="BX19" i="7" s="1"/>
  <c r="CR19" i="7" s="1"/>
  <c r="G312" i="27" s="1"/>
  <c r="BP19" i="7"/>
  <c r="BQ19" i="7" s="1"/>
  <c r="CQ19" i="7" s="1"/>
  <c r="G281" i="27" s="1"/>
  <c r="BJ19" i="7"/>
  <c r="CP19" i="7" s="1"/>
  <c r="G251" i="27" s="1"/>
  <c r="BB19" i="7"/>
  <c r="BC19" i="7" s="1"/>
  <c r="CO19" i="7" s="1"/>
  <c r="G220" i="27" s="1"/>
  <c r="AU19" i="7"/>
  <c r="AV19" i="7" s="1"/>
  <c r="CN19" i="7" s="1"/>
  <c r="G189" i="27" s="1"/>
  <c r="AN19" i="7"/>
  <c r="AO19" i="7" s="1"/>
  <c r="CM19" i="7" s="1"/>
  <c r="G159" i="27" s="1"/>
  <c r="AG19" i="7"/>
  <c r="AH19" i="7" s="1"/>
  <c r="CL19" i="7" s="1"/>
  <c r="G128" i="27" s="1"/>
  <c r="Z19" i="7"/>
  <c r="AA19" i="7" s="1"/>
  <c r="CK19" i="7" s="1"/>
  <c r="G98" i="27" s="1"/>
  <c r="S19" i="7"/>
  <c r="T19" i="7" s="1"/>
  <c r="CJ19" i="7" s="1"/>
  <c r="G67" i="27" s="1"/>
  <c r="M19" i="7"/>
  <c r="L19" i="7"/>
  <c r="E19" i="7"/>
  <c r="F19" i="7" s="1"/>
  <c r="CH19" i="7" s="1"/>
  <c r="G7" i="27" s="1"/>
  <c r="CD18" i="7"/>
  <c r="CE18" i="7" s="1"/>
  <c r="CS18" i="7" s="1"/>
  <c r="G341" i="27" s="1"/>
  <c r="BW18" i="7"/>
  <c r="BX18" i="7" s="1"/>
  <c r="CR18" i="7" s="1"/>
  <c r="G311" i="27" s="1"/>
  <c r="BP18" i="7"/>
  <c r="BQ18" i="7" s="1"/>
  <c r="CQ18" i="7" s="1"/>
  <c r="G280" i="27" s="1"/>
  <c r="BJ18" i="7"/>
  <c r="CP18" i="7" s="1"/>
  <c r="G250" i="27" s="1"/>
  <c r="BB18" i="7"/>
  <c r="BC18" i="7" s="1"/>
  <c r="CO18" i="7" s="1"/>
  <c r="G219" i="27" s="1"/>
  <c r="AV18" i="7"/>
  <c r="CN18" i="7" s="1"/>
  <c r="G188" i="27" s="1"/>
  <c r="AU18" i="7"/>
  <c r="AN18" i="7"/>
  <c r="AO18" i="7" s="1"/>
  <c r="CM18" i="7" s="1"/>
  <c r="G158" i="27" s="1"/>
  <c r="AH18" i="7"/>
  <c r="CL18" i="7" s="1"/>
  <c r="G127" i="27" s="1"/>
  <c r="AG18" i="7"/>
  <c r="AA18" i="7"/>
  <c r="CK18" i="7" s="1"/>
  <c r="G97" i="27" s="1"/>
  <c r="Z18" i="7"/>
  <c r="S18" i="7"/>
  <c r="T18" i="7" s="1"/>
  <c r="CJ18" i="7" s="1"/>
  <c r="G66" i="27" s="1"/>
  <c r="L18" i="7"/>
  <c r="M18" i="7" s="1"/>
  <c r="CI18" i="7" s="1"/>
  <c r="G37" i="27" s="1"/>
  <c r="F18" i="7"/>
  <c r="CH18" i="7" s="1"/>
  <c r="G6" i="27" s="1"/>
  <c r="E18" i="7"/>
  <c r="CP17" i="7"/>
  <c r="G249" i="27" s="1"/>
  <c r="CH17" i="7"/>
  <c r="G5" i="27" s="1"/>
  <c r="CE17" i="7"/>
  <c r="CS17" i="7" s="1"/>
  <c r="G340" i="27" s="1"/>
  <c r="CD17" i="7"/>
  <c r="BW17" i="7"/>
  <c r="BX17" i="7" s="1"/>
  <c r="CR17" i="7" s="1"/>
  <c r="G310" i="27" s="1"/>
  <c r="BQ17" i="7"/>
  <c r="CQ17" i="7" s="1"/>
  <c r="G279" i="27" s="1"/>
  <c r="BP17" i="7"/>
  <c r="BJ17" i="7"/>
  <c r="BB17" i="7"/>
  <c r="BC17" i="7" s="1"/>
  <c r="CO17" i="7" s="1"/>
  <c r="G218" i="27" s="1"/>
  <c r="AU17" i="7"/>
  <c r="AV17" i="7" s="1"/>
  <c r="CN17" i="7" s="1"/>
  <c r="G187" i="27" s="1"/>
  <c r="AO17" i="7"/>
  <c r="CM17" i="7" s="1"/>
  <c r="G157" i="27" s="1"/>
  <c r="AN17" i="7"/>
  <c r="AG17" i="7"/>
  <c r="AH17" i="7" s="1"/>
  <c r="CL17" i="7" s="1"/>
  <c r="G126" i="27" s="1"/>
  <c r="Z17" i="7"/>
  <c r="AA17" i="7" s="1"/>
  <c r="CK17" i="7" s="1"/>
  <c r="G96" i="27" s="1"/>
  <c r="S17" i="7"/>
  <c r="T17" i="7" s="1"/>
  <c r="CJ17" i="7" s="1"/>
  <c r="G65" i="27" s="1"/>
  <c r="M17" i="7"/>
  <c r="CI17" i="7" s="1"/>
  <c r="G36" i="27" s="1"/>
  <c r="L17" i="7"/>
  <c r="F17" i="7"/>
  <c r="E17" i="7"/>
  <c r="CH16" i="7"/>
  <c r="CD16" i="7"/>
  <c r="CE16" i="7" s="1"/>
  <c r="CS16" i="7" s="1"/>
  <c r="G339" i="27" s="1"/>
  <c r="BX16" i="7"/>
  <c r="CR16" i="7" s="1"/>
  <c r="G309" i="27" s="1"/>
  <c r="BW16" i="7"/>
  <c r="BP16" i="7"/>
  <c r="BQ16" i="7" s="1"/>
  <c r="CQ16" i="7" s="1"/>
  <c r="G278" i="27" s="1"/>
  <c r="BJ16" i="7"/>
  <c r="CP16" i="7" s="1"/>
  <c r="G248" i="27" s="1"/>
  <c r="BB16" i="7"/>
  <c r="BC16" i="7" s="1"/>
  <c r="CO16" i="7" s="1"/>
  <c r="G217" i="27" s="1"/>
  <c r="AU16" i="7"/>
  <c r="AV16" i="7" s="1"/>
  <c r="CN16" i="7" s="1"/>
  <c r="G186" i="27" s="1"/>
  <c r="AN16" i="7"/>
  <c r="AO16" i="7" s="1"/>
  <c r="CM16" i="7" s="1"/>
  <c r="G156" i="27" s="1"/>
  <c r="AG16" i="7"/>
  <c r="AH16" i="7" s="1"/>
  <c r="CL16" i="7" s="1"/>
  <c r="G125" i="27" s="1"/>
  <c r="Z16" i="7"/>
  <c r="AA16" i="7" s="1"/>
  <c r="CK16" i="7" s="1"/>
  <c r="G95" i="27" s="1"/>
  <c r="S16" i="7"/>
  <c r="T16" i="7" s="1"/>
  <c r="CJ16" i="7" s="1"/>
  <c r="G64" i="27" s="1"/>
  <c r="M16" i="7"/>
  <c r="CI16" i="7" s="1"/>
  <c r="G35" i="27" s="1"/>
  <c r="L16" i="7"/>
  <c r="F16" i="7"/>
  <c r="E16" i="7"/>
  <c r="CK15" i="7"/>
  <c r="G94" i="27" s="1"/>
  <c r="CE15" i="7"/>
  <c r="CS15" i="7" s="1"/>
  <c r="G338" i="27" s="1"/>
  <c r="CD15" i="7"/>
  <c r="BW15" i="7"/>
  <c r="BX15" i="7" s="1"/>
  <c r="CR15" i="7" s="1"/>
  <c r="G308" i="27" s="1"/>
  <c r="BP15" i="7"/>
  <c r="BQ15" i="7" s="1"/>
  <c r="CQ15" i="7" s="1"/>
  <c r="G277" i="27" s="1"/>
  <c r="BJ15" i="7"/>
  <c r="CP15" i="7" s="1"/>
  <c r="G247" i="27" s="1"/>
  <c r="BB15" i="7"/>
  <c r="BC15" i="7" s="1"/>
  <c r="CO15" i="7" s="1"/>
  <c r="G216" i="27" s="1"/>
  <c r="AV15" i="7"/>
  <c r="CN15" i="7" s="1"/>
  <c r="G185" i="27" s="1"/>
  <c r="AU15" i="7"/>
  <c r="AO15" i="7"/>
  <c r="CM15" i="7" s="1"/>
  <c r="G155" i="27" s="1"/>
  <c r="AN15" i="7"/>
  <c r="AG15" i="7"/>
  <c r="AH15" i="7" s="1"/>
  <c r="CL15" i="7" s="1"/>
  <c r="G124" i="27" s="1"/>
  <c r="AA15" i="7"/>
  <c r="Z15" i="7"/>
  <c r="S15" i="7"/>
  <c r="T15" i="7" s="1"/>
  <c r="CJ15" i="7" s="1"/>
  <c r="G63" i="27" s="1"/>
  <c r="M15" i="7"/>
  <c r="CI15" i="7" s="1"/>
  <c r="G34" i="27" s="1"/>
  <c r="L15" i="7"/>
  <c r="F15" i="7"/>
  <c r="CH15" i="7" s="1"/>
  <c r="G3" i="27" s="1"/>
  <c r="E15" i="7"/>
  <c r="CE14" i="7"/>
  <c r="CS14" i="7" s="1"/>
  <c r="CD14" i="7"/>
  <c r="BW14" i="7"/>
  <c r="BX14" i="7" s="1"/>
  <c r="CR14" i="7" s="1"/>
  <c r="BQ14" i="7"/>
  <c r="CQ14" i="7" s="1"/>
  <c r="BP14" i="7"/>
  <c r="BJ14" i="7"/>
  <c r="CP14" i="7" s="1"/>
  <c r="BB14" i="7"/>
  <c r="BC14" i="7" s="1"/>
  <c r="CO14" i="7" s="1"/>
  <c r="AU14" i="7"/>
  <c r="AV14" i="7" s="1"/>
  <c r="CN14" i="7" s="1"/>
  <c r="AN14" i="7"/>
  <c r="AO14" i="7" s="1"/>
  <c r="CM14" i="7" s="1"/>
  <c r="AG14" i="7"/>
  <c r="AH14" i="7" s="1"/>
  <c r="CL14" i="7" s="1"/>
  <c r="Z14" i="7"/>
  <c r="AA14" i="7" s="1"/>
  <c r="CK14" i="7" s="1"/>
  <c r="S14" i="7"/>
  <c r="T14" i="7" s="1"/>
  <c r="CJ14" i="7" s="1"/>
  <c r="M14" i="7"/>
  <c r="CI14" i="7" s="1"/>
  <c r="L14" i="7"/>
  <c r="F14" i="7"/>
  <c r="CH14" i="7" s="1"/>
  <c r="E14" i="7"/>
  <c r="CQ44" i="5"/>
  <c r="CO44" i="5"/>
  <c r="CN44" i="5"/>
  <c r="CL44" i="5"/>
  <c r="CJ44" i="5"/>
  <c r="CD44" i="5"/>
  <c r="CE44" i="5" s="1"/>
  <c r="CS44" i="5" s="1"/>
  <c r="F367" i="27" s="1"/>
  <c r="BW44" i="5"/>
  <c r="BP44" i="5"/>
  <c r="BB44" i="5"/>
  <c r="AU44" i="5"/>
  <c r="AG44" i="5"/>
  <c r="Z44" i="5"/>
  <c r="S44" i="5"/>
  <c r="M44" i="5"/>
  <c r="L44" i="5"/>
  <c r="E44" i="5"/>
  <c r="F44" i="5" s="1"/>
  <c r="CH44" i="5" s="1"/>
  <c r="F32" i="27" s="1"/>
  <c r="CR43" i="5"/>
  <c r="CQ43" i="5"/>
  <c r="CP43" i="5"/>
  <c r="CO43" i="5"/>
  <c r="CN43" i="5"/>
  <c r="F213" i="27" s="1"/>
  <c r="CM43" i="5"/>
  <c r="CL43" i="5"/>
  <c r="CK43" i="5"/>
  <c r="CJ43" i="5"/>
  <c r="CD43" i="5"/>
  <c r="CE43" i="5" s="1"/>
  <c r="CS43" i="5" s="1"/>
  <c r="F366" i="27" s="1"/>
  <c r="BW43" i="5"/>
  <c r="BP43" i="5"/>
  <c r="BI43" i="5"/>
  <c r="BB43" i="5"/>
  <c r="AU43" i="5"/>
  <c r="AN43" i="5"/>
  <c r="AG43" i="5"/>
  <c r="Z43" i="5"/>
  <c r="S43" i="5"/>
  <c r="L43" i="5"/>
  <c r="M43" i="5" s="1"/>
  <c r="F43" i="5"/>
  <c r="CH43" i="5" s="1"/>
  <c r="F31" i="27" s="1"/>
  <c r="E43" i="5"/>
  <c r="CR42" i="5"/>
  <c r="CQ42" i="5"/>
  <c r="CP42" i="5"/>
  <c r="CO42" i="5"/>
  <c r="CN42" i="5"/>
  <c r="CM42" i="5"/>
  <c r="F182" i="27" s="1"/>
  <c r="CL42" i="5"/>
  <c r="CK42" i="5"/>
  <c r="CJ42" i="5"/>
  <c r="CH42" i="5"/>
  <c r="F30" i="27" s="1"/>
  <c r="CD42" i="5"/>
  <c r="CE42" i="5" s="1"/>
  <c r="CS42" i="5" s="1"/>
  <c r="F365" i="27" s="1"/>
  <c r="BW42" i="5"/>
  <c r="BP42" i="5"/>
  <c r="BI42" i="5"/>
  <c r="BB42" i="5"/>
  <c r="AU42" i="5"/>
  <c r="AN42" i="5"/>
  <c r="AG42" i="5"/>
  <c r="Z42" i="5"/>
  <c r="S42" i="5"/>
  <c r="M42" i="5"/>
  <c r="L42" i="5"/>
  <c r="F42" i="5"/>
  <c r="E42" i="5"/>
  <c r="CR41" i="5"/>
  <c r="CQ41" i="5"/>
  <c r="CP41" i="5"/>
  <c r="CO41" i="5"/>
  <c r="CN41" i="5"/>
  <c r="CM41" i="5"/>
  <c r="CL41" i="5"/>
  <c r="CK41" i="5"/>
  <c r="F120" i="27" s="1"/>
  <c r="CJ41" i="5"/>
  <c r="CI41" i="5"/>
  <c r="CE41" i="5"/>
  <c r="CS41" i="5" s="1"/>
  <c r="F364" i="27" s="1"/>
  <c r="CD41" i="5"/>
  <c r="BW41" i="5"/>
  <c r="BP41" i="5"/>
  <c r="BI41" i="5"/>
  <c r="BB41" i="5"/>
  <c r="AU41" i="5"/>
  <c r="AN41" i="5"/>
  <c r="AG41" i="5"/>
  <c r="Z41" i="5"/>
  <c r="S41" i="5"/>
  <c r="M41" i="5"/>
  <c r="L41" i="5"/>
  <c r="E41" i="5"/>
  <c r="F41" i="5" s="1"/>
  <c r="CH41" i="5" s="1"/>
  <c r="F29" i="27" s="1"/>
  <c r="CR40" i="5"/>
  <c r="CQ40" i="5"/>
  <c r="CP40" i="5"/>
  <c r="CO40" i="5"/>
  <c r="CN40" i="5"/>
  <c r="F210" i="27" s="1"/>
  <c r="CM40" i="5"/>
  <c r="CL40" i="5"/>
  <c r="CK40" i="5"/>
  <c r="CJ40" i="5"/>
  <c r="CE40" i="5"/>
  <c r="CS40" i="5" s="1"/>
  <c r="F363" i="27" s="1"/>
  <c r="CD40" i="5"/>
  <c r="BW40" i="5"/>
  <c r="BP40" i="5"/>
  <c r="BI40" i="5"/>
  <c r="BB40" i="5"/>
  <c r="AU40" i="5"/>
  <c r="AN40" i="5"/>
  <c r="AG40" i="5"/>
  <c r="Z40" i="5"/>
  <c r="S40" i="5"/>
  <c r="L40" i="5"/>
  <c r="M40" i="5" s="1"/>
  <c r="CI40" i="5" s="1"/>
  <c r="F59" i="27" s="1"/>
  <c r="F40" i="5"/>
  <c r="CH40" i="5" s="1"/>
  <c r="F28" i="27" s="1"/>
  <c r="E40" i="5"/>
  <c r="CR39" i="5"/>
  <c r="CQ39" i="5"/>
  <c r="F301" i="27" s="1"/>
  <c r="CP39" i="5"/>
  <c r="CO39" i="5"/>
  <c r="CN39" i="5"/>
  <c r="CM39" i="5"/>
  <c r="CL39" i="5"/>
  <c r="CK39" i="5"/>
  <c r="CJ39" i="5"/>
  <c r="CI39" i="5"/>
  <c r="CD39" i="5"/>
  <c r="CE39" i="5" s="1"/>
  <c r="CS39" i="5" s="1"/>
  <c r="F362" i="27" s="1"/>
  <c r="BW39" i="5"/>
  <c r="BP39" i="5"/>
  <c r="BI39" i="5"/>
  <c r="BB39" i="5"/>
  <c r="AU39" i="5"/>
  <c r="AN39" i="5"/>
  <c r="AG39" i="5"/>
  <c r="Z39" i="5"/>
  <c r="S39" i="5"/>
  <c r="M39" i="5"/>
  <c r="L39" i="5"/>
  <c r="E39" i="5"/>
  <c r="F39" i="5" s="1"/>
  <c r="CH39" i="5" s="1"/>
  <c r="F27" i="27" s="1"/>
  <c r="CR38" i="5"/>
  <c r="CQ38" i="5"/>
  <c r="F300" i="27" s="1"/>
  <c r="CP38" i="5"/>
  <c r="CO38" i="5"/>
  <c r="F239" i="27" s="1"/>
  <c r="CN38" i="5"/>
  <c r="CM38" i="5"/>
  <c r="CL38" i="5"/>
  <c r="CK38" i="5"/>
  <c r="CJ38" i="5"/>
  <c r="CH38" i="5"/>
  <c r="F26" i="27" s="1"/>
  <c r="CD38" i="5"/>
  <c r="CE38" i="5" s="1"/>
  <c r="CS38" i="5" s="1"/>
  <c r="F361" i="27" s="1"/>
  <c r="BW38" i="5"/>
  <c r="BP38" i="5"/>
  <c r="BI38" i="5"/>
  <c r="BB38" i="5"/>
  <c r="AU38" i="5"/>
  <c r="AN38" i="5"/>
  <c r="AG38" i="5"/>
  <c r="Z38" i="5"/>
  <c r="S38" i="5"/>
  <c r="M38" i="5"/>
  <c r="CI38" i="5" s="1"/>
  <c r="F57" i="27" s="1"/>
  <c r="L38" i="5"/>
  <c r="F38" i="5"/>
  <c r="E38" i="5"/>
  <c r="CR37" i="5"/>
  <c r="CQ37" i="5"/>
  <c r="F299" i="27" s="1"/>
  <c r="CP37" i="5"/>
  <c r="CO37" i="5"/>
  <c r="CN37" i="5"/>
  <c r="CM37" i="5"/>
  <c r="F177" i="27" s="1"/>
  <c r="CL37" i="5"/>
  <c r="CK37" i="5"/>
  <c r="F116" i="27" s="1"/>
  <c r="CJ37" i="5"/>
  <c r="CI37" i="5"/>
  <c r="CE37" i="5"/>
  <c r="CS37" i="5" s="1"/>
  <c r="F360" i="27" s="1"/>
  <c r="CD37" i="5"/>
  <c r="BW37" i="5"/>
  <c r="BP37" i="5"/>
  <c r="BI37" i="5"/>
  <c r="BB37" i="5"/>
  <c r="AU37" i="5"/>
  <c r="AN37" i="5"/>
  <c r="AG37" i="5"/>
  <c r="Z37" i="5"/>
  <c r="S37" i="5"/>
  <c r="M37" i="5"/>
  <c r="L37" i="5"/>
  <c r="E37" i="5"/>
  <c r="F37" i="5" s="1"/>
  <c r="CH37" i="5" s="1"/>
  <c r="F25" i="27" s="1"/>
  <c r="CR36" i="5"/>
  <c r="CQ36" i="5"/>
  <c r="CP36" i="5"/>
  <c r="CO36" i="5"/>
  <c r="CN36" i="5"/>
  <c r="F206" i="27" s="1"/>
  <c r="CM36" i="5"/>
  <c r="CL36" i="5"/>
  <c r="CK36" i="5"/>
  <c r="CJ36" i="5"/>
  <c r="CE36" i="5"/>
  <c r="CS36" i="5" s="1"/>
  <c r="F359" i="27" s="1"/>
  <c r="CD36" i="5"/>
  <c r="BW36" i="5"/>
  <c r="BP36" i="5"/>
  <c r="BI36" i="5"/>
  <c r="BB36" i="5"/>
  <c r="AU36" i="5"/>
  <c r="AN36" i="5"/>
  <c r="AG36" i="5"/>
  <c r="Z36" i="5"/>
  <c r="S36" i="5"/>
  <c r="L36" i="5"/>
  <c r="M36" i="5" s="1"/>
  <c r="CI36" i="5" s="1"/>
  <c r="F55" i="27" s="1"/>
  <c r="F36" i="5"/>
  <c r="CH36" i="5" s="1"/>
  <c r="F24" i="27" s="1"/>
  <c r="E36" i="5"/>
  <c r="CR35" i="5"/>
  <c r="CQ35" i="5"/>
  <c r="F297" i="27" s="1"/>
  <c r="CP35" i="5"/>
  <c r="F267" i="27" s="1"/>
  <c r="CO35" i="5"/>
  <c r="F236" i="27" s="1"/>
  <c r="CN35" i="5"/>
  <c r="F205" i="27" s="1"/>
  <c r="CM35" i="5"/>
  <c r="CL35" i="5"/>
  <c r="CK35" i="5"/>
  <c r="CJ35" i="5"/>
  <c r="CI35" i="5"/>
  <c r="CE35" i="5"/>
  <c r="CS35" i="5" s="1"/>
  <c r="F358" i="27" s="1"/>
  <c r="CD35" i="5"/>
  <c r="BW35" i="5"/>
  <c r="BP35" i="5"/>
  <c r="BI35" i="5"/>
  <c r="BB35" i="5"/>
  <c r="AU35" i="5"/>
  <c r="AN35" i="5"/>
  <c r="AG35" i="5"/>
  <c r="Z35" i="5"/>
  <c r="S35" i="5"/>
  <c r="M35" i="5"/>
  <c r="L35" i="5"/>
  <c r="E35" i="5"/>
  <c r="F35" i="5" s="1"/>
  <c r="CH35" i="5" s="1"/>
  <c r="F23" i="27" s="1"/>
  <c r="CR34" i="5"/>
  <c r="CQ34" i="5"/>
  <c r="CP34" i="5"/>
  <c r="F266" i="27" s="1"/>
  <c r="CO34" i="5"/>
  <c r="F235" i="27" s="1"/>
  <c r="CN34" i="5"/>
  <c r="F204" i="27" s="1"/>
  <c r="CM34" i="5"/>
  <c r="CL34" i="5"/>
  <c r="CK34" i="5"/>
  <c r="CJ34" i="5"/>
  <c r="CH34" i="5"/>
  <c r="CD34" i="5"/>
  <c r="CE34" i="5" s="1"/>
  <c r="CS34" i="5" s="1"/>
  <c r="F357" i="27" s="1"/>
  <c r="BW34" i="5"/>
  <c r="BP34" i="5"/>
  <c r="BI34" i="5"/>
  <c r="BB34" i="5"/>
  <c r="AU34" i="5"/>
  <c r="AN34" i="5"/>
  <c r="AG34" i="5"/>
  <c r="Z34" i="5"/>
  <c r="S34" i="5"/>
  <c r="M34" i="5"/>
  <c r="CI34" i="5" s="1"/>
  <c r="F53" i="27" s="1"/>
  <c r="L34" i="5"/>
  <c r="F34" i="5"/>
  <c r="E34" i="5"/>
  <c r="CR33" i="5"/>
  <c r="CQ33" i="5"/>
  <c r="CP33" i="5"/>
  <c r="CO33" i="5"/>
  <c r="F234" i="27" s="1"/>
  <c r="CN33" i="5"/>
  <c r="F203" i="27" s="1"/>
  <c r="CM33" i="5"/>
  <c r="CL33" i="5"/>
  <c r="CK33" i="5"/>
  <c r="F112" i="27" s="1"/>
  <c r="CI33" i="5"/>
  <c r="CE33" i="5"/>
  <c r="CS33" i="5" s="1"/>
  <c r="F356" i="27" s="1"/>
  <c r="CD33" i="5"/>
  <c r="BW33" i="5"/>
  <c r="BP33" i="5"/>
  <c r="BI33" i="5"/>
  <c r="BB33" i="5"/>
  <c r="AU33" i="5"/>
  <c r="AN33" i="5"/>
  <c r="AG33" i="5"/>
  <c r="Z33" i="5"/>
  <c r="CJ33" i="5"/>
  <c r="F81" i="27" s="1"/>
  <c r="S33" i="5"/>
  <c r="M33" i="5"/>
  <c r="L33" i="5"/>
  <c r="E33" i="5"/>
  <c r="F33" i="5" s="1"/>
  <c r="CH33" i="5" s="1"/>
  <c r="F21" i="27" s="1"/>
  <c r="CR32" i="5"/>
  <c r="CQ32" i="5"/>
  <c r="CP32" i="5"/>
  <c r="F264" i="27" s="1"/>
  <c r="CO32" i="5"/>
  <c r="F233" i="27" s="1"/>
  <c r="CN32" i="5"/>
  <c r="F202" i="27" s="1"/>
  <c r="CM32" i="5"/>
  <c r="CL32" i="5"/>
  <c r="CK32" i="5"/>
  <c r="CH32" i="5"/>
  <c r="CE32" i="5"/>
  <c r="CS32" i="5" s="1"/>
  <c r="F355" i="27" s="1"/>
  <c r="CD32" i="5"/>
  <c r="BW32" i="5"/>
  <c r="BP32" i="5"/>
  <c r="BI32" i="5"/>
  <c r="BB32" i="5"/>
  <c r="AU32" i="5"/>
  <c r="AN32" i="5"/>
  <c r="AG32" i="5"/>
  <c r="Z32" i="5"/>
  <c r="S32" i="5"/>
  <c r="CJ32" i="5" s="1"/>
  <c r="F80" i="27" s="1"/>
  <c r="M32" i="5"/>
  <c r="CI32" i="5" s="1"/>
  <c r="F51" i="27" s="1"/>
  <c r="L32" i="5"/>
  <c r="F32" i="5"/>
  <c r="E32" i="5"/>
  <c r="CR31" i="5"/>
  <c r="CQ31" i="5"/>
  <c r="CP31" i="5"/>
  <c r="CO31" i="5"/>
  <c r="F232" i="27" s="1"/>
  <c r="CN31" i="5"/>
  <c r="F201" i="27" s="1"/>
  <c r="CM31" i="5"/>
  <c r="CL31" i="5"/>
  <c r="CK31" i="5"/>
  <c r="CJ31" i="5"/>
  <c r="CE31" i="5"/>
  <c r="CS31" i="5" s="1"/>
  <c r="F354" i="27" s="1"/>
  <c r="CD31" i="5"/>
  <c r="BW31" i="5"/>
  <c r="BP31" i="5"/>
  <c r="BI31" i="5"/>
  <c r="BB31" i="5"/>
  <c r="AU31" i="5"/>
  <c r="AN31" i="5"/>
  <c r="AG31" i="5"/>
  <c r="Z31" i="5"/>
  <c r="S31" i="5"/>
  <c r="M31" i="5"/>
  <c r="CI31" i="5" s="1"/>
  <c r="F50" i="27" s="1"/>
  <c r="L31" i="5"/>
  <c r="F31" i="5"/>
  <c r="CH31" i="5" s="1"/>
  <c r="F19" i="27" s="1"/>
  <c r="E31" i="5"/>
  <c r="CR30" i="5"/>
  <c r="CQ30" i="5"/>
  <c r="CP30" i="5"/>
  <c r="F262" i="27" s="1"/>
  <c r="CO30" i="5"/>
  <c r="F231" i="27" s="1"/>
  <c r="CN30" i="5"/>
  <c r="CM30" i="5"/>
  <c r="CL30" i="5"/>
  <c r="CK30" i="5"/>
  <c r="F109" i="27" s="1"/>
  <c r="CJ30" i="5"/>
  <c r="CI30" i="5"/>
  <c r="CE30" i="5"/>
  <c r="CS30" i="5" s="1"/>
  <c r="F353" i="27" s="1"/>
  <c r="CD30" i="5"/>
  <c r="BW30" i="5"/>
  <c r="BP30" i="5"/>
  <c r="BI30" i="5"/>
  <c r="BB30" i="5"/>
  <c r="AU30" i="5"/>
  <c r="AN30" i="5"/>
  <c r="AG30" i="5"/>
  <c r="Z30" i="5"/>
  <c r="S30" i="5"/>
  <c r="M30" i="5"/>
  <c r="L30" i="5"/>
  <c r="E30" i="5"/>
  <c r="F30" i="5" s="1"/>
  <c r="CH30" i="5" s="1"/>
  <c r="F18" i="27" s="1"/>
  <c r="CR29" i="5"/>
  <c r="CQ29" i="5"/>
  <c r="CP29" i="5"/>
  <c r="CO29" i="5"/>
  <c r="F230" i="27" s="1"/>
  <c r="CN29" i="5"/>
  <c r="F199" i="27" s="1"/>
  <c r="CM29" i="5"/>
  <c r="CL29" i="5"/>
  <c r="CK29" i="5"/>
  <c r="CJ29" i="5"/>
  <c r="CE29" i="5"/>
  <c r="CS29" i="5" s="1"/>
  <c r="F352" i="27" s="1"/>
  <c r="CD29" i="5"/>
  <c r="BW29" i="5"/>
  <c r="BP29" i="5"/>
  <c r="BI29" i="5"/>
  <c r="BB29" i="5"/>
  <c r="AU29" i="5"/>
  <c r="AN29" i="5"/>
  <c r="AG29" i="5"/>
  <c r="Z29" i="5"/>
  <c r="S29" i="5"/>
  <c r="L29" i="5"/>
  <c r="M29" i="5" s="1"/>
  <c r="CI29" i="5" s="1"/>
  <c r="F48" i="27" s="1"/>
  <c r="F29" i="5"/>
  <c r="CH29" i="5" s="1"/>
  <c r="F17" i="27" s="1"/>
  <c r="E29" i="5"/>
  <c r="CR28" i="5"/>
  <c r="CQ28" i="5"/>
  <c r="F290" i="27" s="1"/>
  <c r="CP28" i="5"/>
  <c r="CO28" i="5"/>
  <c r="F229" i="27" s="1"/>
  <c r="CN28" i="5"/>
  <c r="F198" i="27" s="1"/>
  <c r="CM28" i="5"/>
  <c r="F168" i="27" s="1"/>
  <c r="CL28" i="5"/>
  <c r="CK28" i="5"/>
  <c r="CJ28" i="5"/>
  <c r="CI28" i="5"/>
  <c r="CE28" i="5"/>
  <c r="CS28" i="5" s="1"/>
  <c r="F351" i="27" s="1"/>
  <c r="CD28" i="5"/>
  <c r="BW28" i="5"/>
  <c r="BP28" i="5"/>
  <c r="BI28" i="5"/>
  <c r="BB28" i="5"/>
  <c r="AU28" i="5"/>
  <c r="AN28" i="5"/>
  <c r="AG28" i="5"/>
  <c r="Z28" i="5"/>
  <c r="S28" i="5"/>
  <c r="M28" i="5"/>
  <c r="L28" i="5"/>
  <c r="E28" i="5"/>
  <c r="F28" i="5" s="1"/>
  <c r="CH28" i="5" s="1"/>
  <c r="F16" i="27" s="1"/>
  <c r="CR27" i="5"/>
  <c r="CQ27" i="5"/>
  <c r="CP27" i="5"/>
  <c r="CO27" i="5"/>
  <c r="CN27" i="5"/>
  <c r="F197" i="27" s="1"/>
  <c r="CM27" i="5"/>
  <c r="F167" i="27" s="1"/>
  <c r="CL27" i="5"/>
  <c r="CK27" i="5"/>
  <c r="CJ27" i="5"/>
  <c r="CH27" i="5"/>
  <c r="F15" i="27" s="1"/>
  <c r="CD27" i="5"/>
  <c r="CE27" i="5" s="1"/>
  <c r="CS27" i="5" s="1"/>
  <c r="F350" i="27" s="1"/>
  <c r="BW27" i="5"/>
  <c r="BP27" i="5"/>
  <c r="BI27" i="5"/>
  <c r="BB27" i="5"/>
  <c r="AU27" i="5"/>
  <c r="AN27" i="5"/>
  <c r="AG27" i="5"/>
  <c r="Z27" i="5"/>
  <c r="S27" i="5"/>
  <c r="M27" i="5"/>
  <c r="CI27" i="5" s="1"/>
  <c r="F46" i="27" s="1"/>
  <c r="L27" i="5"/>
  <c r="F27" i="5"/>
  <c r="E27" i="5"/>
  <c r="CR26" i="5"/>
  <c r="CQ26" i="5"/>
  <c r="CP26" i="5"/>
  <c r="CO26" i="5"/>
  <c r="F227" i="27" s="1"/>
  <c r="CN26" i="5"/>
  <c r="F196" i="27" s="1"/>
  <c r="CM26" i="5"/>
  <c r="CL26" i="5"/>
  <c r="CK26" i="5"/>
  <c r="F105" i="27" s="1"/>
  <c r="CJ26" i="5"/>
  <c r="CI26" i="5"/>
  <c r="CE26" i="5"/>
  <c r="CS26" i="5" s="1"/>
  <c r="F349" i="27" s="1"/>
  <c r="CD26" i="5"/>
  <c r="BW26" i="5"/>
  <c r="BP26" i="5"/>
  <c r="BI26" i="5"/>
  <c r="BB26" i="5"/>
  <c r="AU26" i="5"/>
  <c r="AN26" i="5"/>
  <c r="AG26" i="5"/>
  <c r="Z26" i="5"/>
  <c r="S26" i="5"/>
  <c r="M26" i="5"/>
  <c r="L26" i="5"/>
  <c r="E26" i="5"/>
  <c r="F26" i="5" s="1"/>
  <c r="CH26" i="5" s="1"/>
  <c r="F14" i="27" s="1"/>
  <c r="CR25" i="5"/>
  <c r="CQ25" i="5"/>
  <c r="CP25" i="5"/>
  <c r="CO25" i="5"/>
  <c r="F226" i="27" s="1"/>
  <c r="CN25" i="5"/>
  <c r="F195" i="27" s="1"/>
  <c r="CM25" i="5"/>
  <c r="CL25" i="5"/>
  <c r="CK25" i="5"/>
  <c r="CJ25" i="5"/>
  <c r="CE25" i="5"/>
  <c r="CS25" i="5" s="1"/>
  <c r="F348" i="27" s="1"/>
  <c r="CD25" i="5"/>
  <c r="BW25" i="5"/>
  <c r="BP25" i="5"/>
  <c r="BI25" i="5"/>
  <c r="BB25" i="5"/>
  <c r="AU25" i="5"/>
  <c r="AN25" i="5"/>
  <c r="AG25" i="5"/>
  <c r="Z25" i="5"/>
  <c r="S25" i="5"/>
  <c r="L25" i="5"/>
  <c r="M25" i="5" s="1"/>
  <c r="CI25" i="5" s="1"/>
  <c r="F44" i="27" s="1"/>
  <c r="F25" i="5"/>
  <c r="CH25" i="5" s="1"/>
  <c r="F13" i="27" s="1"/>
  <c r="E25" i="5"/>
  <c r="CR24" i="5"/>
  <c r="CQ24" i="5"/>
  <c r="F286" i="27" s="1"/>
  <c r="CP24" i="5"/>
  <c r="CO24" i="5"/>
  <c r="CN24" i="5"/>
  <c r="CM24" i="5"/>
  <c r="F164" i="27" s="1"/>
  <c r="CL24" i="5"/>
  <c r="CK24" i="5"/>
  <c r="CJ24" i="5"/>
  <c r="CI24" i="5"/>
  <c r="CE24" i="5"/>
  <c r="CS24" i="5" s="1"/>
  <c r="F347" i="27" s="1"/>
  <c r="CD24" i="5"/>
  <c r="BW24" i="5"/>
  <c r="BP24" i="5"/>
  <c r="BI24" i="5"/>
  <c r="BB24" i="5"/>
  <c r="AU24" i="5"/>
  <c r="AN24" i="5"/>
  <c r="AG24" i="5"/>
  <c r="Z24" i="5"/>
  <c r="S24" i="5"/>
  <c r="M24" i="5"/>
  <c r="L24" i="5"/>
  <c r="E24" i="5"/>
  <c r="F24" i="5" s="1"/>
  <c r="CH24" i="5" s="1"/>
  <c r="F12" i="27" s="1"/>
  <c r="CR23" i="5"/>
  <c r="CQ23" i="5"/>
  <c r="F285" i="27" s="1"/>
  <c r="CP23" i="5"/>
  <c r="CO23" i="5"/>
  <c r="CN23" i="5"/>
  <c r="CM23" i="5"/>
  <c r="F163" i="27" s="1"/>
  <c r="CL23" i="5"/>
  <c r="CK23" i="5"/>
  <c r="CJ23" i="5"/>
  <c r="CH23" i="5"/>
  <c r="F11" i="27" s="1"/>
  <c r="CD23" i="5"/>
  <c r="CE23" i="5" s="1"/>
  <c r="CS23" i="5" s="1"/>
  <c r="F346" i="27" s="1"/>
  <c r="BW23" i="5"/>
  <c r="BP23" i="5"/>
  <c r="BI23" i="5"/>
  <c r="BB23" i="5"/>
  <c r="AU23" i="5"/>
  <c r="AN23" i="5"/>
  <c r="AG23" i="5"/>
  <c r="Z23" i="5"/>
  <c r="S23" i="5"/>
  <c r="M23" i="5"/>
  <c r="CI23" i="5" s="1"/>
  <c r="F42" i="27" s="1"/>
  <c r="L23" i="5"/>
  <c r="F23" i="5"/>
  <c r="E23" i="5"/>
  <c r="CR22" i="5"/>
  <c r="CQ22" i="5"/>
  <c r="F284" i="27" s="1"/>
  <c r="CP22" i="5"/>
  <c r="CO22" i="5"/>
  <c r="CN22" i="5"/>
  <c r="CM22" i="5"/>
  <c r="F162" i="27" s="1"/>
  <c r="CL22" i="5"/>
  <c r="CK22" i="5"/>
  <c r="F101" i="27" s="1"/>
  <c r="CJ22" i="5"/>
  <c r="CI22" i="5"/>
  <c r="CE22" i="5"/>
  <c r="CS22" i="5" s="1"/>
  <c r="F345" i="27" s="1"/>
  <c r="CD22" i="5"/>
  <c r="BW22" i="5"/>
  <c r="BP22" i="5"/>
  <c r="BI22" i="5"/>
  <c r="BB22" i="5"/>
  <c r="AU22" i="5"/>
  <c r="AN22" i="5"/>
  <c r="AG22" i="5"/>
  <c r="Z22" i="5"/>
  <c r="S22" i="5"/>
  <c r="M22" i="5"/>
  <c r="L22" i="5"/>
  <c r="E22" i="5"/>
  <c r="F22" i="5" s="1"/>
  <c r="CH22" i="5" s="1"/>
  <c r="F10" i="27" s="1"/>
  <c r="CR21" i="5"/>
  <c r="CQ21" i="5"/>
  <c r="CP21" i="5"/>
  <c r="CO21" i="5"/>
  <c r="CN21" i="5"/>
  <c r="F191" i="27" s="1"/>
  <c r="CM21" i="5"/>
  <c r="F161" i="27" s="1"/>
  <c r="CL21" i="5"/>
  <c r="CK21" i="5"/>
  <c r="CJ21" i="5"/>
  <c r="CE21" i="5"/>
  <c r="CS21" i="5" s="1"/>
  <c r="F344" i="27" s="1"/>
  <c r="CD21" i="5"/>
  <c r="BW21" i="5"/>
  <c r="BP21" i="5"/>
  <c r="BI21" i="5"/>
  <c r="BB21" i="5"/>
  <c r="AU21" i="5"/>
  <c r="AN21" i="5"/>
  <c r="AG21" i="5"/>
  <c r="Z21" i="5"/>
  <c r="S21" i="5"/>
  <c r="L21" i="5"/>
  <c r="M21" i="5" s="1"/>
  <c r="CI21" i="5" s="1"/>
  <c r="F40" i="27" s="1"/>
  <c r="F21" i="5"/>
  <c r="CH21" i="5" s="1"/>
  <c r="F9" i="27" s="1"/>
  <c r="E21" i="5"/>
  <c r="CR20" i="5"/>
  <c r="CQ20" i="5"/>
  <c r="F282" i="27" s="1"/>
  <c r="CP20" i="5"/>
  <c r="CO20" i="5"/>
  <c r="CN20" i="5"/>
  <c r="F190" i="27" s="1"/>
  <c r="CM20" i="5"/>
  <c r="CL20" i="5"/>
  <c r="CK20" i="5"/>
  <c r="CJ20" i="5"/>
  <c r="CI20" i="5"/>
  <c r="CE20" i="5"/>
  <c r="CS20" i="5" s="1"/>
  <c r="F343" i="27" s="1"/>
  <c r="CD20" i="5"/>
  <c r="BW20" i="5"/>
  <c r="BP20" i="5"/>
  <c r="BI20" i="5"/>
  <c r="BB20" i="5"/>
  <c r="AU20" i="5"/>
  <c r="AN20" i="5"/>
  <c r="AG20" i="5"/>
  <c r="Z20" i="5"/>
  <c r="S20" i="5"/>
  <c r="M20" i="5"/>
  <c r="L20" i="5"/>
  <c r="E20" i="5"/>
  <c r="F20" i="5" s="1"/>
  <c r="CH20" i="5" s="1"/>
  <c r="F8" i="27" s="1"/>
  <c r="CR19" i="5"/>
  <c r="F312" i="27" s="1"/>
  <c r="CQ19" i="5"/>
  <c r="CP19" i="5"/>
  <c r="CO19" i="5"/>
  <c r="CN19" i="5"/>
  <c r="F189" i="27" s="1"/>
  <c r="CM19" i="5"/>
  <c r="CL19" i="5"/>
  <c r="CK19" i="5"/>
  <c r="CJ19" i="5"/>
  <c r="CH19" i="5"/>
  <c r="F7" i="27" s="1"/>
  <c r="CD19" i="5"/>
  <c r="CE19" i="5" s="1"/>
  <c r="CS19" i="5" s="1"/>
  <c r="F342" i="27" s="1"/>
  <c r="BW19" i="5"/>
  <c r="BP19" i="5"/>
  <c r="BI19" i="5"/>
  <c r="BB19" i="5"/>
  <c r="AU19" i="5"/>
  <c r="AN19" i="5"/>
  <c r="AG19" i="5"/>
  <c r="Z19" i="5"/>
  <c r="S19" i="5"/>
  <c r="M19" i="5"/>
  <c r="CI19" i="5" s="1"/>
  <c r="F38" i="27" s="1"/>
  <c r="L19" i="5"/>
  <c r="F19" i="5"/>
  <c r="E19" i="5"/>
  <c r="CR18" i="5"/>
  <c r="CQ18" i="5"/>
  <c r="CP18" i="5"/>
  <c r="CO18" i="5"/>
  <c r="CN18" i="5"/>
  <c r="F188" i="27" s="1"/>
  <c r="CM18" i="5"/>
  <c r="CL18" i="5"/>
  <c r="CK18" i="5"/>
  <c r="F97" i="27" s="1"/>
  <c r="CI18" i="5"/>
  <c r="CE18" i="5"/>
  <c r="CS18" i="5" s="1"/>
  <c r="F341" i="27" s="1"/>
  <c r="CD18" i="5"/>
  <c r="BW18" i="5"/>
  <c r="BP18" i="5"/>
  <c r="BI18" i="5"/>
  <c r="BB18" i="5"/>
  <c r="AU18" i="5"/>
  <c r="AN18" i="5"/>
  <c r="AG18" i="5"/>
  <c r="Z18" i="5"/>
  <c r="CJ18" i="5"/>
  <c r="F66" i="27" s="1"/>
  <c r="S18" i="5"/>
  <c r="M18" i="5"/>
  <c r="L18" i="5"/>
  <c r="E18" i="5"/>
  <c r="F18" i="5" s="1"/>
  <c r="CH18" i="5" s="1"/>
  <c r="F6" i="27" s="1"/>
  <c r="CR17" i="5"/>
  <c r="CQ17" i="5"/>
  <c r="F279" i="27" s="1"/>
  <c r="CP17" i="5"/>
  <c r="CO17" i="5"/>
  <c r="F218" i="27" s="1"/>
  <c r="CN17" i="5"/>
  <c r="F187" i="27" s="1"/>
  <c r="CM17" i="5"/>
  <c r="F157" i="27" s="1"/>
  <c r="CL17" i="5"/>
  <c r="CK17" i="5"/>
  <c r="CE17" i="5"/>
  <c r="CS17" i="5" s="1"/>
  <c r="F340" i="27" s="1"/>
  <c r="CD17" i="5"/>
  <c r="BW17" i="5"/>
  <c r="BP17" i="5"/>
  <c r="BI17" i="5"/>
  <c r="BB17" i="5"/>
  <c r="AU17" i="5"/>
  <c r="AN17" i="5"/>
  <c r="AG17" i="5"/>
  <c r="Z17" i="5"/>
  <c r="S17" i="5"/>
  <c r="CJ17" i="5" s="1"/>
  <c r="F65" i="27" s="1"/>
  <c r="M17" i="5"/>
  <c r="CI17" i="5" s="1"/>
  <c r="F36" i="27" s="1"/>
  <c r="L17" i="5"/>
  <c r="E17" i="5"/>
  <c r="F17" i="5" s="1"/>
  <c r="CH17" i="5" s="1"/>
  <c r="F5" i="27" s="1"/>
  <c r="CR16" i="5"/>
  <c r="CQ16" i="5"/>
  <c r="F278" i="27" s="1"/>
  <c r="CP16" i="5"/>
  <c r="CO16" i="5"/>
  <c r="CN16" i="5"/>
  <c r="CM16" i="5"/>
  <c r="F156" i="27" s="1"/>
  <c r="CL16" i="5"/>
  <c r="CK16" i="5"/>
  <c r="CJ16" i="5"/>
  <c r="CE16" i="5"/>
  <c r="CS16" i="5" s="1"/>
  <c r="F339" i="27" s="1"/>
  <c r="CD16" i="5"/>
  <c r="BW16" i="5"/>
  <c r="BP16" i="5"/>
  <c r="BI16" i="5"/>
  <c r="BB16" i="5"/>
  <c r="AU16" i="5"/>
  <c r="AN16" i="5"/>
  <c r="AG16" i="5"/>
  <c r="Z16" i="5"/>
  <c r="S16" i="5"/>
  <c r="L16" i="5"/>
  <c r="M16" i="5" s="1"/>
  <c r="CI16" i="5" s="1"/>
  <c r="F35" i="27" s="1"/>
  <c r="E16" i="5"/>
  <c r="F16" i="5" s="1"/>
  <c r="CH16" i="5" s="1"/>
  <c r="F4" i="27" s="1"/>
  <c r="CR15" i="5"/>
  <c r="CQ15" i="5"/>
  <c r="CP15" i="5"/>
  <c r="F247" i="27" s="1"/>
  <c r="CO15" i="5"/>
  <c r="CN15" i="5"/>
  <c r="CM15" i="5"/>
  <c r="CL15" i="5"/>
  <c r="CK15" i="5"/>
  <c r="CJ15" i="5"/>
  <c r="F63" i="27" s="1"/>
  <c r="CH15" i="5"/>
  <c r="CE15" i="5"/>
  <c r="CS15" i="5" s="1"/>
  <c r="F338" i="27" s="1"/>
  <c r="CD15" i="5"/>
  <c r="BW15" i="5"/>
  <c r="BP15" i="5"/>
  <c r="BI15" i="5"/>
  <c r="BB15" i="5"/>
  <c r="AU15" i="5"/>
  <c r="AN15" i="5"/>
  <c r="AG15" i="5"/>
  <c r="Z15" i="5"/>
  <c r="S15" i="5"/>
  <c r="M15" i="5"/>
  <c r="CI15" i="5" s="1"/>
  <c r="F34" i="27" s="1"/>
  <c r="L15" i="5"/>
  <c r="F15" i="5"/>
  <c r="E15" i="5"/>
  <c r="CR14" i="5"/>
  <c r="F307" i="27" s="1"/>
  <c r="CQ14" i="5"/>
  <c r="CP14" i="5"/>
  <c r="CO14" i="5"/>
  <c r="CN14" i="5"/>
  <c r="CM14" i="5"/>
  <c r="CL14" i="5"/>
  <c r="CK14" i="5"/>
  <c r="F93" i="27" s="1"/>
  <c r="CJ14" i="5"/>
  <c r="CD14" i="5"/>
  <c r="CE14" i="5" s="1"/>
  <c r="CS14" i="5" s="1"/>
  <c r="BW14" i="5"/>
  <c r="BP14" i="5"/>
  <c r="BI14" i="5"/>
  <c r="BB14" i="5"/>
  <c r="AU14" i="5"/>
  <c r="AN14" i="5"/>
  <c r="AG14" i="5"/>
  <c r="Z14" i="5"/>
  <c r="S14" i="5"/>
  <c r="L14" i="5"/>
  <c r="M14" i="5" s="1"/>
  <c r="CI14" i="5" s="1"/>
  <c r="F14" i="5"/>
  <c r="CH14" i="5" s="1"/>
  <c r="E14" i="5"/>
  <c r="CH44" i="3"/>
  <c r="CD44" i="3"/>
  <c r="CE44" i="3" s="1"/>
  <c r="CS44" i="3" s="1"/>
  <c r="BW44" i="3"/>
  <c r="BX44" i="3" s="1"/>
  <c r="BP44" i="3"/>
  <c r="BQ44" i="3" s="1"/>
  <c r="CQ44" i="3" s="1"/>
  <c r="E306" i="27" s="1"/>
  <c r="BJ44" i="3"/>
  <c r="BI44" i="3"/>
  <c r="BB44" i="3"/>
  <c r="BC44" i="3" s="1"/>
  <c r="CO44" i="3" s="1"/>
  <c r="AU44" i="3"/>
  <c r="AV44" i="3" s="1"/>
  <c r="CN44" i="3" s="1"/>
  <c r="AG44" i="3"/>
  <c r="AH44" i="3" s="1"/>
  <c r="CL44" i="3" s="1"/>
  <c r="Z44" i="3"/>
  <c r="AA44" i="3" s="1"/>
  <c r="S44" i="3"/>
  <c r="T44" i="3" s="1"/>
  <c r="CJ44" i="3" s="1"/>
  <c r="E92" i="27" s="1"/>
  <c r="M44" i="3"/>
  <c r="L44" i="3"/>
  <c r="E44" i="3"/>
  <c r="F44" i="3" s="1"/>
  <c r="CE43" i="3"/>
  <c r="CS43" i="3" s="1"/>
  <c r="CD43" i="3"/>
  <c r="BW43" i="3"/>
  <c r="BX43" i="3" s="1"/>
  <c r="CR43" i="3" s="1"/>
  <c r="E336" i="27" s="1"/>
  <c r="BP43" i="3"/>
  <c r="BQ43" i="3" s="1"/>
  <c r="CQ43" i="3" s="1"/>
  <c r="E305" i="27" s="1"/>
  <c r="BI43" i="3"/>
  <c r="BJ43" i="3" s="1"/>
  <c r="CP43" i="3" s="1"/>
  <c r="E275" i="27" s="1"/>
  <c r="BB43" i="3"/>
  <c r="BC43" i="3" s="1"/>
  <c r="CO43" i="3" s="1"/>
  <c r="AU43" i="3"/>
  <c r="AV43" i="3" s="1"/>
  <c r="CN43" i="3" s="1"/>
  <c r="E213" i="27" s="1"/>
  <c r="AN43" i="3"/>
  <c r="AO43" i="3" s="1"/>
  <c r="CM43" i="3" s="1"/>
  <c r="E183" i="27" s="1"/>
  <c r="AG43" i="3"/>
  <c r="AH43" i="3" s="1"/>
  <c r="CL43" i="3" s="1"/>
  <c r="E152" i="27" s="1"/>
  <c r="Z43" i="3"/>
  <c r="AA43" i="3" s="1"/>
  <c r="CK43" i="3" s="1"/>
  <c r="E122" i="27" s="1"/>
  <c r="S43" i="3"/>
  <c r="T43" i="3" s="1"/>
  <c r="CJ43" i="3" s="1"/>
  <c r="E91" i="27" s="1"/>
  <c r="L43" i="3"/>
  <c r="M43" i="3" s="1"/>
  <c r="F43" i="3"/>
  <c r="CH43" i="3" s="1"/>
  <c r="E43" i="3"/>
  <c r="CD42" i="3"/>
  <c r="CE42" i="3" s="1"/>
  <c r="CS42" i="3" s="1"/>
  <c r="BW42" i="3"/>
  <c r="BX42" i="3" s="1"/>
  <c r="CR42" i="3" s="1"/>
  <c r="E335" i="27" s="1"/>
  <c r="BP42" i="3"/>
  <c r="BQ42" i="3" s="1"/>
  <c r="CQ42" i="3" s="1"/>
  <c r="E304" i="27" s="1"/>
  <c r="BI42" i="3"/>
  <c r="BJ42" i="3" s="1"/>
  <c r="CP42" i="3" s="1"/>
  <c r="BB42" i="3"/>
  <c r="BC42" i="3" s="1"/>
  <c r="CO42" i="3" s="1"/>
  <c r="E243" i="27" s="1"/>
  <c r="AU42" i="3"/>
  <c r="AV42" i="3" s="1"/>
  <c r="CN42" i="3" s="1"/>
  <c r="E212" i="27" s="1"/>
  <c r="AN42" i="3"/>
  <c r="AO42" i="3" s="1"/>
  <c r="CM42" i="3" s="1"/>
  <c r="E182" i="27" s="1"/>
  <c r="AG42" i="3"/>
  <c r="AH42" i="3" s="1"/>
  <c r="CL42" i="3" s="1"/>
  <c r="E151" i="27" s="1"/>
  <c r="Z42" i="3"/>
  <c r="AA42" i="3" s="1"/>
  <c r="CK42" i="3" s="1"/>
  <c r="E121" i="27" s="1"/>
  <c r="S42" i="3"/>
  <c r="T42" i="3" s="1"/>
  <c r="CJ42" i="3" s="1"/>
  <c r="E90" i="27" s="1"/>
  <c r="L42" i="3"/>
  <c r="M42" i="3" s="1"/>
  <c r="F42" i="3"/>
  <c r="CH42" i="3" s="1"/>
  <c r="E42" i="3"/>
  <c r="CD41" i="3"/>
  <c r="CE41" i="3" s="1"/>
  <c r="CS41" i="3" s="1"/>
  <c r="BW41" i="3"/>
  <c r="BX41" i="3" s="1"/>
  <c r="CR41" i="3" s="1"/>
  <c r="BP41" i="3"/>
  <c r="BQ41" i="3" s="1"/>
  <c r="CQ41" i="3" s="1"/>
  <c r="E303" i="27" s="1"/>
  <c r="BI41" i="3"/>
  <c r="BJ41" i="3" s="1"/>
  <c r="CP41" i="3" s="1"/>
  <c r="E273" i="27" s="1"/>
  <c r="BB41" i="3"/>
  <c r="BC41" i="3" s="1"/>
  <c r="CO41" i="3" s="1"/>
  <c r="AU41" i="3"/>
  <c r="AV41" i="3" s="1"/>
  <c r="CN41" i="3" s="1"/>
  <c r="E211" i="27" s="1"/>
  <c r="AN41" i="3"/>
  <c r="AO41" i="3" s="1"/>
  <c r="CM41" i="3" s="1"/>
  <c r="AG41" i="3"/>
  <c r="AH41" i="3" s="1"/>
  <c r="CL41" i="3" s="1"/>
  <c r="E150" i="27" s="1"/>
  <c r="Z41" i="3"/>
  <c r="AA41" i="3" s="1"/>
  <c r="CK41" i="3" s="1"/>
  <c r="E120" i="27" s="1"/>
  <c r="S41" i="3"/>
  <c r="T41" i="3" s="1"/>
  <c r="CJ41" i="3" s="1"/>
  <c r="L41" i="3"/>
  <c r="M41" i="3" s="1"/>
  <c r="CI41" i="3" s="1"/>
  <c r="E60" i="27" s="1"/>
  <c r="F41" i="3"/>
  <c r="CH41" i="3" s="1"/>
  <c r="E41" i="3"/>
  <c r="CP40" i="3"/>
  <c r="E272" i="27" s="1"/>
  <c r="CD40" i="3"/>
  <c r="CE40" i="3" s="1"/>
  <c r="CS40" i="3" s="1"/>
  <c r="BW40" i="3"/>
  <c r="BX40" i="3" s="1"/>
  <c r="CR40" i="3" s="1"/>
  <c r="BP40" i="3"/>
  <c r="BQ40" i="3" s="1"/>
  <c r="CQ40" i="3" s="1"/>
  <c r="E302" i="27" s="1"/>
  <c r="BI40" i="3"/>
  <c r="BJ40" i="3" s="1"/>
  <c r="BB40" i="3"/>
  <c r="BC40" i="3" s="1"/>
  <c r="CO40" i="3" s="1"/>
  <c r="AU40" i="3"/>
  <c r="AV40" i="3" s="1"/>
  <c r="CN40" i="3" s="1"/>
  <c r="E210" i="27" s="1"/>
  <c r="AN40" i="3"/>
  <c r="AO40" i="3" s="1"/>
  <c r="CM40" i="3" s="1"/>
  <c r="E180" i="27" s="1"/>
  <c r="AG40" i="3"/>
  <c r="AH40" i="3" s="1"/>
  <c r="CL40" i="3" s="1"/>
  <c r="E149" i="27" s="1"/>
  <c r="Z40" i="3"/>
  <c r="AA40" i="3" s="1"/>
  <c r="CK40" i="3" s="1"/>
  <c r="E119" i="27" s="1"/>
  <c r="S40" i="3"/>
  <c r="T40" i="3" s="1"/>
  <c r="CJ40" i="3" s="1"/>
  <c r="L40" i="3"/>
  <c r="M40" i="3" s="1"/>
  <c r="CI40" i="3" s="1"/>
  <c r="E59" i="27" s="1"/>
  <c r="F40" i="3"/>
  <c r="CH40" i="3" s="1"/>
  <c r="E40" i="3"/>
  <c r="CD39" i="3"/>
  <c r="CE39" i="3" s="1"/>
  <c r="CS39" i="3" s="1"/>
  <c r="BW39" i="3"/>
  <c r="BX39" i="3" s="1"/>
  <c r="CR39" i="3" s="1"/>
  <c r="BP39" i="3"/>
  <c r="BQ39" i="3" s="1"/>
  <c r="CQ39" i="3" s="1"/>
  <c r="E301" i="27" s="1"/>
  <c r="BI39" i="3"/>
  <c r="BJ39" i="3" s="1"/>
  <c r="CP39" i="3" s="1"/>
  <c r="E271" i="27" s="1"/>
  <c r="BB39" i="3"/>
  <c r="BC39" i="3" s="1"/>
  <c r="CO39" i="3" s="1"/>
  <c r="E240" i="27" s="1"/>
  <c r="AU39" i="3"/>
  <c r="AV39" i="3" s="1"/>
  <c r="CN39" i="3" s="1"/>
  <c r="E209" i="27" s="1"/>
  <c r="AN39" i="3"/>
  <c r="AO39" i="3" s="1"/>
  <c r="CM39" i="3" s="1"/>
  <c r="E179" i="27" s="1"/>
  <c r="AG39" i="3"/>
  <c r="AH39" i="3" s="1"/>
  <c r="CL39" i="3" s="1"/>
  <c r="E148" i="27" s="1"/>
  <c r="Z39" i="3"/>
  <c r="AA39" i="3" s="1"/>
  <c r="CK39" i="3" s="1"/>
  <c r="S39" i="3"/>
  <c r="T39" i="3" s="1"/>
  <c r="CJ39" i="3" s="1"/>
  <c r="L39" i="3"/>
  <c r="M39" i="3" s="1"/>
  <c r="CI39" i="3" s="1"/>
  <c r="E58" i="27" s="1"/>
  <c r="F39" i="3"/>
  <c r="CH39" i="3" s="1"/>
  <c r="E39" i="3"/>
  <c r="CD38" i="3"/>
  <c r="CE38" i="3" s="1"/>
  <c r="CS38" i="3" s="1"/>
  <c r="BW38" i="3"/>
  <c r="BX38" i="3" s="1"/>
  <c r="CR38" i="3" s="1"/>
  <c r="E331" i="27" s="1"/>
  <c r="BP38" i="3"/>
  <c r="BQ38" i="3" s="1"/>
  <c r="CQ38" i="3" s="1"/>
  <c r="BI38" i="3"/>
  <c r="BJ38" i="3" s="1"/>
  <c r="CP38" i="3" s="1"/>
  <c r="E270" i="27" s="1"/>
  <c r="BB38" i="3"/>
  <c r="BC38" i="3" s="1"/>
  <c r="CO38" i="3" s="1"/>
  <c r="AU38" i="3"/>
  <c r="AV38" i="3" s="1"/>
  <c r="CN38" i="3" s="1"/>
  <c r="E208" i="27" s="1"/>
  <c r="AN38" i="3"/>
  <c r="AO38" i="3" s="1"/>
  <c r="CM38" i="3" s="1"/>
  <c r="AG38" i="3"/>
  <c r="AH38" i="3" s="1"/>
  <c r="CL38" i="3" s="1"/>
  <c r="E147" i="27" s="1"/>
  <c r="Z38" i="3"/>
  <c r="AA38" i="3" s="1"/>
  <c r="CK38" i="3" s="1"/>
  <c r="S38" i="3"/>
  <c r="T38" i="3" s="1"/>
  <c r="CJ38" i="3" s="1"/>
  <c r="L38" i="3"/>
  <c r="M38" i="3" s="1"/>
  <c r="CI38" i="3" s="1"/>
  <c r="E57" i="27" s="1"/>
  <c r="F38" i="3"/>
  <c r="CH38" i="3" s="1"/>
  <c r="E38" i="3"/>
  <c r="CP37" i="3"/>
  <c r="E269" i="27" s="1"/>
  <c r="CD37" i="3"/>
  <c r="CE37" i="3" s="1"/>
  <c r="CS37" i="3" s="1"/>
  <c r="BW37" i="3"/>
  <c r="BX37" i="3" s="1"/>
  <c r="CR37" i="3" s="1"/>
  <c r="E330" i="27" s="1"/>
  <c r="BP37" i="3"/>
  <c r="BQ37" i="3" s="1"/>
  <c r="CQ37" i="3" s="1"/>
  <c r="E299" i="27" s="1"/>
  <c r="BI37" i="3"/>
  <c r="BJ37" i="3" s="1"/>
  <c r="BB37" i="3"/>
  <c r="BC37" i="3" s="1"/>
  <c r="CO37" i="3" s="1"/>
  <c r="AU37" i="3"/>
  <c r="AV37" i="3" s="1"/>
  <c r="CN37" i="3" s="1"/>
  <c r="E207" i="27" s="1"/>
  <c r="AN37" i="3"/>
  <c r="AO37" i="3" s="1"/>
  <c r="CM37" i="3" s="1"/>
  <c r="AG37" i="3"/>
  <c r="AH37" i="3" s="1"/>
  <c r="CL37" i="3" s="1"/>
  <c r="E146" i="27" s="1"/>
  <c r="Z37" i="3"/>
  <c r="AA37" i="3" s="1"/>
  <c r="CK37" i="3" s="1"/>
  <c r="S37" i="3"/>
  <c r="T37" i="3" s="1"/>
  <c r="CJ37" i="3" s="1"/>
  <c r="L37" i="3"/>
  <c r="M37" i="3" s="1"/>
  <c r="CI37" i="3" s="1"/>
  <c r="E56" i="27" s="1"/>
  <c r="F37" i="3"/>
  <c r="CH37" i="3" s="1"/>
  <c r="E37" i="3"/>
  <c r="CD36" i="3"/>
  <c r="CE36" i="3" s="1"/>
  <c r="CS36" i="3" s="1"/>
  <c r="BW36" i="3"/>
  <c r="BX36" i="3" s="1"/>
  <c r="BP36" i="3"/>
  <c r="BQ36" i="3" s="1"/>
  <c r="CQ36" i="3" s="1"/>
  <c r="E298" i="27" s="1"/>
  <c r="BI36" i="3"/>
  <c r="BJ36" i="3" s="1"/>
  <c r="CP36" i="3" s="1"/>
  <c r="E268" i="27" s="1"/>
  <c r="BB36" i="3"/>
  <c r="BC36" i="3" s="1"/>
  <c r="CO36" i="3" s="1"/>
  <c r="E237" i="27" s="1"/>
  <c r="AU36" i="3"/>
  <c r="AV36" i="3" s="1"/>
  <c r="CN36" i="3" s="1"/>
  <c r="E206" i="27" s="1"/>
  <c r="AN36" i="3"/>
  <c r="AO36" i="3" s="1"/>
  <c r="CM36" i="3" s="1"/>
  <c r="AG36" i="3"/>
  <c r="AH36" i="3" s="1"/>
  <c r="CL36" i="3" s="1"/>
  <c r="E145" i="27" s="1"/>
  <c r="Z36" i="3"/>
  <c r="AA36" i="3" s="1"/>
  <c r="CK36" i="3" s="1"/>
  <c r="E115" i="27" s="1"/>
  <c r="S36" i="3"/>
  <c r="T36" i="3" s="1"/>
  <c r="CJ36" i="3" s="1"/>
  <c r="L36" i="3"/>
  <c r="M36" i="3" s="1"/>
  <c r="CI36" i="3" s="1"/>
  <c r="E55" i="27" s="1"/>
  <c r="F36" i="3"/>
  <c r="CH36" i="3" s="1"/>
  <c r="E36" i="3"/>
  <c r="CD35" i="3"/>
  <c r="CE35" i="3" s="1"/>
  <c r="CS35" i="3" s="1"/>
  <c r="BW35" i="3"/>
  <c r="BX35" i="3" s="1"/>
  <c r="E328" i="27" s="1"/>
  <c r="BP35" i="3"/>
  <c r="BQ35" i="3" s="1"/>
  <c r="CQ35" i="3" s="1"/>
  <c r="E297" i="27" s="1"/>
  <c r="BI35" i="3"/>
  <c r="BJ35" i="3" s="1"/>
  <c r="CP35" i="3" s="1"/>
  <c r="E267" i="27" s="1"/>
  <c r="BB35" i="3"/>
  <c r="BC35" i="3" s="1"/>
  <c r="CO35" i="3" s="1"/>
  <c r="E236" i="27" s="1"/>
  <c r="AU35" i="3"/>
  <c r="AV35" i="3" s="1"/>
  <c r="CN35" i="3" s="1"/>
  <c r="E205" i="27" s="1"/>
  <c r="AN35" i="3"/>
  <c r="AO35" i="3" s="1"/>
  <c r="CM35" i="3" s="1"/>
  <c r="E175" i="27" s="1"/>
  <c r="AG35" i="3"/>
  <c r="AH35" i="3" s="1"/>
  <c r="CL35" i="3" s="1"/>
  <c r="E144" i="27" s="1"/>
  <c r="Z35" i="3"/>
  <c r="AA35" i="3" s="1"/>
  <c r="CK35" i="3" s="1"/>
  <c r="E114" i="27" s="1"/>
  <c r="S35" i="3"/>
  <c r="T35" i="3" s="1"/>
  <c r="CJ35" i="3" s="1"/>
  <c r="E83" i="27" s="1"/>
  <c r="L35" i="3"/>
  <c r="M35" i="3" s="1"/>
  <c r="CI35" i="3" s="1"/>
  <c r="E54" i="27" s="1"/>
  <c r="F35" i="3"/>
  <c r="CH35" i="3" s="1"/>
  <c r="E35" i="3"/>
  <c r="CD34" i="3"/>
  <c r="CE34" i="3" s="1"/>
  <c r="CS34" i="3" s="1"/>
  <c r="BW34" i="3"/>
  <c r="BX34" i="3" s="1"/>
  <c r="E327" i="27" s="1"/>
  <c r="BP34" i="3"/>
  <c r="BQ34" i="3" s="1"/>
  <c r="CQ34" i="3" s="1"/>
  <c r="BI34" i="3"/>
  <c r="BJ34" i="3" s="1"/>
  <c r="CP34" i="3" s="1"/>
  <c r="E266" i="27" s="1"/>
  <c r="BB34" i="3"/>
  <c r="BC34" i="3" s="1"/>
  <c r="CO34" i="3" s="1"/>
  <c r="AU34" i="3"/>
  <c r="AV34" i="3" s="1"/>
  <c r="CN34" i="3" s="1"/>
  <c r="E204" i="27" s="1"/>
  <c r="AN34" i="3"/>
  <c r="AO34" i="3" s="1"/>
  <c r="CM34" i="3" s="1"/>
  <c r="AG34" i="3"/>
  <c r="AH34" i="3" s="1"/>
  <c r="CL34" i="3" s="1"/>
  <c r="E143" i="27" s="1"/>
  <c r="Z34" i="3"/>
  <c r="AA34" i="3" s="1"/>
  <c r="CK34" i="3" s="1"/>
  <c r="E113" i="27" s="1"/>
  <c r="S34" i="3"/>
  <c r="T34" i="3" s="1"/>
  <c r="CJ34" i="3" s="1"/>
  <c r="E82" i="27" s="1"/>
  <c r="L34" i="3"/>
  <c r="M34" i="3" s="1"/>
  <c r="CI34" i="3" s="1"/>
  <c r="E53" i="27" s="1"/>
  <c r="F34" i="3"/>
  <c r="CH34" i="3" s="1"/>
  <c r="E34" i="3"/>
  <c r="CD33" i="3"/>
  <c r="CE33" i="3" s="1"/>
  <c r="CS33" i="3" s="1"/>
  <c r="BW33" i="3"/>
  <c r="BX33" i="3" s="1"/>
  <c r="BP33" i="3"/>
  <c r="BQ33" i="3" s="1"/>
  <c r="CQ33" i="3" s="1"/>
  <c r="E295" i="27" s="1"/>
  <c r="BI33" i="3"/>
  <c r="BJ33" i="3" s="1"/>
  <c r="CP33" i="3" s="1"/>
  <c r="E265" i="27" s="1"/>
  <c r="BB33" i="3"/>
  <c r="BC33" i="3" s="1"/>
  <c r="CO33" i="3" s="1"/>
  <c r="E234" i="27" s="1"/>
  <c r="AU33" i="3"/>
  <c r="AV33" i="3" s="1"/>
  <c r="CN33" i="3" s="1"/>
  <c r="E203" i="27" s="1"/>
  <c r="AN33" i="3"/>
  <c r="AO33" i="3" s="1"/>
  <c r="CM33" i="3" s="1"/>
  <c r="AG33" i="3"/>
  <c r="AH33" i="3" s="1"/>
  <c r="CL33" i="3" s="1"/>
  <c r="E142" i="27" s="1"/>
  <c r="Z33" i="3"/>
  <c r="AA33" i="3" s="1"/>
  <c r="CK33" i="3" s="1"/>
  <c r="S33" i="3"/>
  <c r="T33" i="3" s="1"/>
  <c r="CJ33" i="3" s="1"/>
  <c r="L33" i="3"/>
  <c r="M33" i="3" s="1"/>
  <c r="CI33" i="3" s="1"/>
  <c r="E52" i="27" s="1"/>
  <c r="F33" i="3"/>
  <c r="CH33" i="3" s="1"/>
  <c r="E33" i="3"/>
  <c r="CD32" i="3"/>
  <c r="CE32" i="3" s="1"/>
  <c r="CS32" i="3" s="1"/>
  <c r="BW32" i="3"/>
  <c r="BX32" i="3" s="1"/>
  <c r="E325" i="27" s="1"/>
  <c r="BP32" i="3"/>
  <c r="BQ32" i="3" s="1"/>
  <c r="CQ32" i="3" s="1"/>
  <c r="BI32" i="3"/>
  <c r="BJ32" i="3" s="1"/>
  <c r="CP32" i="3" s="1"/>
  <c r="E264" i="27" s="1"/>
  <c r="BB32" i="3"/>
  <c r="BC32" i="3" s="1"/>
  <c r="CO32" i="3" s="1"/>
  <c r="AU32" i="3"/>
  <c r="AV32" i="3" s="1"/>
  <c r="CN32" i="3" s="1"/>
  <c r="E202" i="27" s="1"/>
  <c r="AN32" i="3"/>
  <c r="AO32" i="3" s="1"/>
  <c r="CM32" i="3" s="1"/>
  <c r="E172" i="27" s="1"/>
  <c r="AG32" i="3"/>
  <c r="AH32" i="3" s="1"/>
  <c r="CL32" i="3" s="1"/>
  <c r="E141" i="27" s="1"/>
  <c r="Z32" i="3"/>
  <c r="AA32" i="3" s="1"/>
  <c r="CK32" i="3" s="1"/>
  <c r="E111" i="27" s="1"/>
  <c r="S32" i="3"/>
  <c r="T32" i="3" s="1"/>
  <c r="CJ32" i="3" s="1"/>
  <c r="E80" i="27" s="1"/>
  <c r="L32" i="3"/>
  <c r="M32" i="3" s="1"/>
  <c r="CI32" i="3" s="1"/>
  <c r="E51" i="27" s="1"/>
  <c r="F32" i="3"/>
  <c r="CH32" i="3" s="1"/>
  <c r="E32" i="3"/>
  <c r="CD31" i="3"/>
  <c r="CE31" i="3" s="1"/>
  <c r="CS31" i="3" s="1"/>
  <c r="E354" i="27" s="1"/>
  <c r="BW31" i="3"/>
  <c r="BX31" i="3" s="1"/>
  <c r="E324" i="27" s="1"/>
  <c r="BP31" i="3"/>
  <c r="BQ31" i="3" s="1"/>
  <c r="CQ31" i="3" s="1"/>
  <c r="BI31" i="3"/>
  <c r="BJ31" i="3" s="1"/>
  <c r="CP31" i="3" s="1"/>
  <c r="E263" i="27" s="1"/>
  <c r="BB31" i="3"/>
  <c r="BC31" i="3" s="1"/>
  <c r="CO31" i="3" s="1"/>
  <c r="E232" i="27" s="1"/>
  <c r="AU31" i="3"/>
  <c r="AV31" i="3" s="1"/>
  <c r="CN31" i="3" s="1"/>
  <c r="E201" i="27" s="1"/>
  <c r="AN31" i="3"/>
  <c r="AO31" i="3" s="1"/>
  <c r="CM31" i="3" s="1"/>
  <c r="E171" i="27" s="1"/>
  <c r="AG31" i="3"/>
  <c r="AH31" i="3" s="1"/>
  <c r="CL31" i="3" s="1"/>
  <c r="E140" i="27" s="1"/>
  <c r="Z31" i="3"/>
  <c r="AA31" i="3" s="1"/>
  <c r="CK31" i="3" s="1"/>
  <c r="E110" i="27" s="1"/>
  <c r="S31" i="3"/>
  <c r="T31" i="3" s="1"/>
  <c r="CJ31" i="3" s="1"/>
  <c r="L31" i="3"/>
  <c r="M31" i="3" s="1"/>
  <c r="CI31" i="3" s="1"/>
  <c r="E50" i="27" s="1"/>
  <c r="F31" i="3"/>
  <c r="CH31" i="3" s="1"/>
  <c r="E19" i="27" s="1"/>
  <c r="E31" i="3"/>
  <c r="CD30" i="3"/>
  <c r="CE30" i="3" s="1"/>
  <c r="CS30" i="3" s="1"/>
  <c r="BW30" i="3"/>
  <c r="BX30" i="3" s="1"/>
  <c r="E323" i="27" s="1"/>
  <c r="BP30" i="3"/>
  <c r="BQ30" i="3" s="1"/>
  <c r="CQ30" i="3" s="1"/>
  <c r="E292" i="27" s="1"/>
  <c r="BI30" i="3"/>
  <c r="BJ30" i="3" s="1"/>
  <c r="CP30" i="3" s="1"/>
  <c r="E262" i="27" s="1"/>
  <c r="BB30" i="3"/>
  <c r="BC30" i="3" s="1"/>
  <c r="CO30" i="3" s="1"/>
  <c r="AU30" i="3"/>
  <c r="AV30" i="3" s="1"/>
  <c r="CN30" i="3" s="1"/>
  <c r="E200" i="27" s="1"/>
  <c r="AN30" i="3"/>
  <c r="AO30" i="3" s="1"/>
  <c r="CM30" i="3" s="1"/>
  <c r="E170" i="27" s="1"/>
  <c r="AG30" i="3"/>
  <c r="AH30" i="3" s="1"/>
  <c r="CL30" i="3" s="1"/>
  <c r="E139" i="27" s="1"/>
  <c r="Z30" i="3"/>
  <c r="AA30" i="3" s="1"/>
  <c r="CK30" i="3" s="1"/>
  <c r="E109" i="27" s="1"/>
  <c r="S30" i="3"/>
  <c r="T30" i="3" s="1"/>
  <c r="CJ30" i="3" s="1"/>
  <c r="E78" i="27" s="1"/>
  <c r="L30" i="3"/>
  <c r="M30" i="3" s="1"/>
  <c r="CI30" i="3" s="1"/>
  <c r="E49" i="27" s="1"/>
  <c r="F30" i="3"/>
  <c r="CH30" i="3" s="1"/>
  <c r="E30" i="3"/>
  <c r="CD29" i="3"/>
  <c r="CE29" i="3" s="1"/>
  <c r="CS29" i="3" s="1"/>
  <c r="BW29" i="3"/>
  <c r="BX29" i="3" s="1"/>
  <c r="E322" i="27" s="1"/>
  <c r="BP29" i="3"/>
  <c r="BQ29" i="3" s="1"/>
  <c r="CQ29" i="3" s="1"/>
  <c r="E291" i="27" s="1"/>
  <c r="BI29" i="3"/>
  <c r="BJ29" i="3" s="1"/>
  <c r="CP29" i="3" s="1"/>
  <c r="E261" i="27" s="1"/>
  <c r="BB29" i="3"/>
  <c r="BC29" i="3" s="1"/>
  <c r="CO29" i="3" s="1"/>
  <c r="AU29" i="3"/>
  <c r="AV29" i="3" s="1"/>
  <c r="CN29" i="3" s="1"/>
  <c r="E199" i="27" s="1"/>
  <c r="AN29" i="3"/>
  <c r="AO29" i="3" s="1"/>
  <c r="CM29" i="3" s="1"/>
  <c r="E169" i="27" s="1"/>
  <c r="AG29" i="3"/>
  <c r="AH29" i="3" s="1"/>
  <c r="CL29" i="3" s="1"/>
  <c r="E138" i="27" s="1"/>
  <c r="Z29" i="3"/>
  <c r="AA29" i="3" s="1"/>
  <c r="CK29" i="3" s="1"/>
  <c r="E108" i="27" s="1"/>
  <c r="S29" i="3"/>
  <c r="T29" i="3" s="1"/>
  <c r="CJ29" i="3" s="1"/>
  <c r="E77" i="27" s="1"/>
  <c r="L29" i="3"/>
  <c r="M29" i="3" s="1"/>
  <c r="CI29" i="3" s="1"/>
  <c r="E48" i="27" s="1"/>
  <c r="F29" i="3"/>
  <c r="CH29" i="3" s="1"/>
  <c r="E29" i="3"/>
  <c r="CD28" i="3"/>
  <c r="CE28" i="3" s="1"/>
  <c r="CS28" i="3" s="1"/>
  <c r="BW28" i="3"/>
  <c r="BX28" i="3" s="1"/>
  <c r="E321" i="27" s="1"/>
  <c r="BP28" i="3"/>
  <c r="BQ28" i="3" s="1"/>
  <c r="CQ28" i="3" s="1"/>
  <c r="BI28" i="3"/>
  <c r="BJ28" i="3" s="1"/>
  <c r="CP28" i="3" s="1"/>
  <c r="E260" i="27" s="1"/>
  <c r="BB28" i="3"/>
  <c r="BC28" i="3" s="1"/>
  <c r="CO28" i="3" s="1"/>
  <c r="AU28" i="3"/>
  <c r="AV28" i="3" s="1"/>
  <c r="CN28" i="3" s="1"/>
  <c r="E198" i="27" s="1"/>
  <c r="AN28" i="3"/>
  <c r="AO28" i="3" s="1"/>
  <c r="CM28" i="3" s="1"/>
  <c r="AG28" i="3"/>
  <c r="AH28" i="3" s="1"/>
  <c r="CL28" i="3" s="1"/>
  <c r="E137" i="27" s="1"/>
  <c r="Z28" i="3"/>
  <c r="AA28" i="3" s="1"/>
  <c r="CK28" i="3" s="1"/>
  <c r="S28" i="3"/>
  <c r="T28" i="3" s="1"/>
  <c r="CJ28" i="3" s="1"/>
  <c r="L28" i="3"/>
  <c r="M28" i="3" s="1"/>
  <c r="CI28" i="3" s="1"/>
  <c r="E47" i="27" s="1"/>
  <c r="F28" i="3"/>
  <c r="CH28" i="3" s="1"/>
  <c r="E28" i="3"/>
  <c r="CD27" i="3"/>
  <c r="CE27" i="3" s="1"/>
  <c r="CS27" i="3" s="1"/>
  <c r="BW27" i="3"/>
  <c r="BX27" i="3" s="1"/>
  <c r="E320" i="27" s="1"/>
  <c r="BP27" i="3"/>
  <c r="BQ27" i="3" s="1"/>
  <c r="CQ27" i="3" s="1"/>
  <c r="BI27" i="3"/>
  <c r="BJ27" i="3" s="1"/>
  <c r="CP27" i="3" s="1"/>
  <c r="E259" i="27" s="1"/>
  <c r="BB27" i="3"/>
  <c r="BC27" i="3" s="1"/>
  <c r="CO27" i="3" s="1"/>
  <c r="AU27" i="3"/>
  <c r="AV27" i="3" s="1"/>
  <c r="CN27" i="3" s="1"/>
  <c r="E197" i="27" s="1"/>
  <c r="AN27" i="3"/>
  <c r="AO27" i="3" s="1"/>
  <c r="CM27" i="3" s="1"/>
  <c r="AG27" i="3"/>
  <c r="AH27" i="3" s="1"/>
  <c r="CL27" i="3" s="1"/>
  <c r="E136" i="27" s="1"/>
  <c r="Z27" i="3"/>
  <c r="AA27" i="3" s="1"/>
  <c r="CK27" i="3" s="1"/>
  <c r="E106" i="27" s="1"/>
  <c r="S27" i="3"/>
  <c r="T27" i="3" s="1"/>
  <c r="CJ27" i="3" s="1"/>
  <c r="E75" i="27" s="1"/>
  <c r="L27" i="3"/>
  <c r="M27" i="3" s="1"/>
  <c r="CI27" i="3" s="1"/>
  <c r="E46" i="27" s="1"/>
  <c r="E27" i="3"/>
  <c r="F27" i="3" s="1"/>
  <c r="CH27" i="3" s="1"/>
  <c r="E15" i="27" s="1"/>
  <c r="CD26" i="3"/>
  <c r="CE26" i="3" s="1"/>
  <c r="CS26" i="3" s="1"/>
  <c r="E349" i="27" s="1"/>
  <c r="BW26" i="3"/>
  <c r="BX26" i="3" s="1"/>
  <c r="CR26" i="3" s="1"/>
  <c r="E319" i="27" s="1"/>
  <c r="BP26" i="3"/>
  <c r="BQ26" i="3" s="1"/>
  <c r="CQ26" i="3" s="1"/>
  <c r="E288" i="27" s="1"/>
  <c r="BI26" i="3"/>
  <c r="BJ26" i="3" s="1"/>
  <c r="CP26" i="3" s="1"/>
  <c r="E258" i="27" s="1"/>
  <c r="BB26" i="3"/>
  <c r="BC26" i="3" s="1"/>
  <c r="CO26" i="3" s="1"/>
  <c r="AU26" i="3"/>
  <c r="AV26" i="3" s="1"/>
  <c r="CN26" i="3" s="1"/>
  <c r="E196" i="27" s="1"/>
  <c r="AN26" i="3"/>
  <c r="AO26" i="3" s="1"/>
  <c r="CM26" i="3" s="1"/>
  <c r="E166" i="27" s="1"/>
  <c r="AG26" i="3"/>
  <c r="AH26" i="3" s="1"/>
  <c r="CL26" i="3" s="1"/>
  <c r="E135" i="27" s="1"/>
  <c r="Z26" i="3"/>
  <c r="AA26" i="3" s="1"/>
  <c r="CK26" i="3" s="1"/>
  <c r="S26" i="3"/>
  <c r="T26" i="3" s="1"/>
  <c r="CJ26" i="3" s="1"/>
  <c r="L26" i="3"/>
  <c r="M26" i="3" s="1"/>
  <c r="CI26" i="3" s="1"/>
  <c r="E45" i="27" s="1"/>
  <c r="F26" i="3"/>
  <c r="CH26" i="3" s="1"/>
  <c r="E14" i="27" s="1"/>
  <c r="E26" i="3"/>
  <c r="CI25" i="3"/>
  <c r="CD25" i="3"/>
  <c r="CE25" i="3" s="1"/>
  <c r="CS25" i="3" s="1"/>
  <c r="BW25" i="3"/>
  <c r="BX25" i="3" s="1"/>
  <c r="CR25" i="3" s="1"/>
  <c r="E318" i="27" s="1"/>
  <c r="BP25" i="3"/>
  <c r="BQ25" i="3" s="1"/>
  <c r="CQ25" i="3" s="1"/>
  <c r="BI25" i="3"/>
  <c r="BJ25" i="3" s="1"/>
  <c r="CP25" i="3" s="1"/>
  <c r="E257" i="27" s="1"/>
  <c r="BB25" i="3"/>
  <c r="BC25" i="3" s="1"/>
  <c r="CO25" i="3" s="1"/>
  <c r="AU25" i="3"/>
  <c r="AV25" i="3" s="1"/>
  <c r="CN25" i="3" s="1"/>
  <c r="E195" i="27" s="1"/>
  <c r="AN25" i="3"/>
  <c r="AO25" i="3" s="1"/>
  <c r="CM25" i="3" s="1"/>
  <c r="AG25" i="3"/>
  <c r="AH25" i="3" s="1"/>
  <c r="CL25" i="3" s="1"/>
  <c r="E134" i="27" s="1"/>
  <c r="Z25" i="3"/>
  <c r="AA25" i="3" s="1"/>
  <c r="CK25" i="3" s="1"/>
  <c r="E104" i="27" s="1"/>
  <c r="S25" i="3"/>
  <c r="T25" i="3" s="1"/>
  <c r="CJ25" i="3" s="1"/>
  <c r="E73" i="27" s="1"/>
  <c r="L25" i="3"/>
  <c r="M25" i="3" s="1"/>
  <c r="F25" i="3"/>
  <c r="CH25" i="3" s="1"/>
  <c r="E13" i="27" s="1"/>
  <c r="E25" i="3"/>
  <c r="CD24" i="3"/>
  <c r="CE24" i="3" s="1"/>
  <c r="CS24" i="3" s="1"/>
  <c r="BW24" i="3"/>
  <c r="BX24" i="3" s="1"/>
  <c r="CR24" i="3" s="1"/>
  <c r="E317" i="27" s="1"/>
  <c r="BP24" i="3"/>
  <c r="BQ24" i="3" s="1"/>
  <c r="CQ24" i="3" s="1"/>
  <c r="E286" i="27" s="1"/>
  <c r="BI24" i="3"/>
  <c r="BJ24" i="3" s="1"/>
  <c r="CP24" i="3" s="1"/>
  <c r="E256" i="27" s="1"/>
  <c r="BB24" i="3"/>
  <c r="BC24" i="3" s="1"/>
  <c r="CO24" i="3" s="1"/>
  <c r="E225" i="27" s="1"/>
  <c r="AU24" i="3"/>
  <c r="AV24" i="3" s="1"/>
  <c r="CN24" i="3" s="1"/>
  <c r="E194" i="27" s="1"/>
  <c r="AN24" i="3"/>
  <c r="AO24" i="3" s="1"/>
  <c r="CM24" i="3" s="1"/>
  <c r="AG24" i="3"/>
  <c r="AH24" i="3" s="1"/>
  <c r="CL24" i="3" s="1"/>
  <c r="E133" i="27" s="1"/>
  <c r="Z24" i="3"/>
  <c r="AA24" i="3" s="1"/>
  <c r="CK24" i="3" s="1"/>
  <c r="E103" i="27" s="1"/>
  <c r="S24" i="3"/>
  <c r="T24" i="3" s="1"/>
  <c r="CJ24" i="3" s="1"/>
  <c r="E72" i="27" s="1"/>
  <c r="L24" i="3"/>
  <c r="M24" i="3" s="1"/>
  <c r="CI24" i="3" s="1"/>
  <c r="E43" i="27" s="1"/>
  <c r="E24" i="3"/>
  <c r="F24" i="3" s="1"/>
  <c r="CH24" i="3" s="1"/>
  <c r="E12" i="27" s="1"/>
  <c r="CD23" i="3"/>
  <c r="CE23" i="3" s="1"/>
  <c r="CS23" i="3" s="1"/>
  <c r="BW23" i="3"/>
  <c r="BX23" i="3" s="1"/>
  <c r="CR23" i="3" s="1"/>
  <c r="E316" i="27" s="1"/>
  <c r="BP23" i="3"/>
  <c r="BQ23" i="3" s="1"/>
  <c r="CQ23" i="3" s="1"/>
  <c r="BI23" i="3"/>
  <c r="BJ23" i="3" s="1"/>
  <c r="CP23" i="3" s="1"/>
  <c r="E255" i="27" s="1"/>
  <c r="BB23" i="3"/>
  <c r="BC23" i="3" s="1"/>
  <c r="CO23" i="3" s="1"/>
  <c r="E224" i="27" s="1"/>
  <c r="AU23" i="3"/>
  <c r="AV23" i="3" s="1"/>
  <c r="CN23" i="3" s="1"/>
  <c r="E193" i="27" s="1"/>
  <c r="AN23" i="3"/>
  <c r="AO23" i="3" s="1"/>
  <c r="CM23" i="3" s="1"/>
  <c r="E163" i="27" s="1"/>
  <c r="AG23" i="3"/>
  <c r="AH23" i="3" s="1"/>
  <c r="CL23" i="3" s="1"/>
  <c r="E132" i="27" s="1"/>
  <c r="Z23" i="3"/>
  <c r="AA23" i="3" s="1"/>
  <c r="CK23" i="3" s="1"/>
  <c r="E102" i="27" s="1"/>
  <c r="S23" i="3"/>
  <c r="T23" i="3" s="1"/>
  <c r="CJ23" i="3" s="1"/>
  <c r="E71" i="27" s="1"/>
  <c r="L23" i="3"/>
  <c r="M23" i="3" s="1"/>
  <c r="CI23" i="3" s="1"/>
  <c r="E42" i="27" s="1"/>
  <c r="F23" i="3"/>
  <c r="CH23" i="3" s="1"/>
  <c r="E11" i="27" s="1"/>
  <c r="E23" i="3"/>
  <c r="CD22" i="3"/>
  <c r="CE22" i="3" s="1"/>
  <c r="CS22" i="3" s="1"/>
  <c r="E345" i="27" s="1"/>
  <c r="BW22" i="3"/>
  <c r="BX22" i="3" s="1"/>
  <c r="CR22" i="3" s="1"/>
  <c r="E315" i="27" s="1"/>
  <c r="BP22" i="3"/>
  <c r="BQ22" i="3" s="1"/>
  <c r="CQ22" i="3" s="1"/>
  <c r="E284" i="27" s="1"/>
  <c r="BI22" i="3"/>
  <c r="BJ22" i="3" s="1"/>
  <c r="CP22" i="3" s="1"/>
  <c r="E254" i="27" s="1"/>
  <c r="BB22" i="3"/>
  <c r="BC22" i="3" s="1"/>
  <c r="CO22" i="3" s="1"/>
  <c r="AU22" i="3"/>
  <c r="AV22" i="3" s="1"/>
  <c r="CN22" i="3" s="1"/>
  <c r="E192" i="27" s="1"/>
  <c r="AN22" i="3"/>
  <c r="AO22" i="3" s="1"/>
  <c r="CM22" i="3" s="1"/>
  <c r="E162" i="27" s="1"/>
  <c r="AG22" i="3"/>
  <c r="AH22" i="3" s="1"/>
  <c r="CL22" i="3" s="1"/>
  <c r="E131" i="27" s="1"/>
  <c r="Z22" i="3"/>
  <c r="AA22" i="3" s="1"/>
  <c r="CK22" i="3" s="1"/>
  <c r="E101" i="27" s="1"/>
  <c r="S22" i="3"/>
  <c r="T22" i="3" s="1"/>
  <c r="CJ22" i="3" s="1"/>
  <c r="E70" i="27" s="1"/>
  <c r="L22" i="3"/>
  <c r="M22" i="3" s="1"/>
  <c r="CI22" i="3" s="1"/>
  <c r="E41" i="27" s="1"/>
  <c r="F22" i="3"/>
  <c r="CH22" i="3" s="1"/>
  <c r="E10" i="27" s="1"/>
  <c r="E22" i="3"/>
  <c r="CI21" i="3"/>
  <c r="CD21" i="3"/>
  <c r="CE21" i="3" s="1"/>
  <c r="CS21" i="3" s="1"/>
  <c r="BW21" i="3"/>
  <c r="BX21" i="3" s="1"/>
  <c r="CR21" i="3" s="1"/>
  <c r="E314" i="27" s="1"/>
  <c r="BP21" i="3"/>
  <c r="BQ21" i="3" s="1"/>
  <c r="CQ21" i="3" s="1"/>
  <c r="BI21" i="3"/>
  <c r="BJ21" i="3" s="1"/>
  <c r="CP21" i="3" s="1"/>
  <c r="E253" i="27" s="1"/>
  <c r="BB21" i="3"/>
  <c r="BC21" i="3" s="1"/>
  <c r="CO21" i="3" s="1"/>
  <c r="E222" i="27" s="1"/>
  <c r="AU21" i="3"/>
  <c r="AV21" i="3" s="1"/>
  <c r="CN21" i="3" s="1"/>
  <c r="E191" i="27" s="1"/>
  <c r="AN21" i="3"/>
  <c r="AO21" i="3" s="1"/>
  <c r="CM21" i="3" s="1"/>
  <c r="E161" i="27" s="1"/>
  <c r="AG21" i="3"/>
  <c r="AH21" i="3" s="1"/>
  <c r="CL21" i="3" s="1"/>
  <c r="E130" i="27" s="1"/>
  <c r="Z21" i="3"/>
  <c r="AA21" i="3" s="1"/>
  <c r="CK21" i="3" s="1"/>
  <c r="E100" i="27" s="1"/>
  <c r="S21" i="3"/>
  <c r="T21" i="3" s="1"/>
  <c r="CJ21" i="3" s="1"/>
  <c r="E69" i="27" s="1"/>
  <c r="L21" i="3"/>
  <c r="M21" i="3" s="1"/>
  <c r="F21" i="3"/>
  <c r="CH21" i="3" s="1"/>
  <c r="E9" i="27" s="1"/>
  <c r="E21" i="3"/>
  <c r="CD20" i="3"/>
  <c r="CE20" i="3" s="1"/>
  <c r="CS20" i="3" s="1"/>
  <c r="BW20" i="3"/>
  <c r="BX20" i="3" s="1"/>
  <c r="CR20" i="3" s="1"/>
  <c r="E313" i="27" s="1"/>
  <c r="BP20" i="3"/>
  <c r="BQ20" i="3" s="1"/>
  <c r="CQ20" i="3" s="1"/>
  <c r="BI20" i="3"/>
  <c r="BJ20" i="3" s="1"/>
  <c r="CP20" i="3" s="1"/>
  <c r="E252" i="27" s="1"/>
  <c r="BB20" i="3"/>
  <c r="BC20" i="3" s="1"/>
  <c r="CO20" i="3" s="1"/>
  <c r="E221" i="27" s="1"/>
  <c r="AU20" i="3"/>
  <c r="AV20" i="3" s="1"/>
  <c r="CN20" i="3" s="1"/>
  <c r="E190" i="27" s="1"/>
  <c r="AN20" i="3"/>
  <c r="AO20" i="3" s="1"/>
  <c r="CM20" i="3" s="1"/>
  <c r="AG20" i="3"/>
  <c r="AH20" i="3" s="1"/>
  <c r="CL20" i="3" s="1"/>
  <c r="E129" i="27" s="1"/>
  <c r="Z20" i="3"/>
  <c r="AA20" i="3" s="1"/>
  <c r="CK20" i="3" s="1"/>
  <c r="E99" i="27" s="1"/>
  <c r="S20" i="3"/>
  <c r="T20" i="3" s="1"/>
  <c r="CJ20" i="3" s="1"/>
  <c r="E68" i="27" s="1"/>
  <c r="L20" i="3"/>
  <c r="M20" i="3" s="1"/>
  <c r="CI20" i="3" s="1"/>
  <c r="E39" i="27" s="1"/>
  <c r="E20" i="3"/>
  <c r="F20" i="3" s="1"/>
  <c r="CH20" i="3" s="1"/>
  <c r="E8" i="27" s="1"/>
  <c r="CD19" i="3"/>
  <c r="CE19" i="3" s="1"/>
  <c r="CS19" i="3" s="1"/>
  <c r="BW19" i="3"/>
  <c r="BX19" i="3" s="1"/>
  <c r="CR19" i="3" s="1"/>
  <c r="E312" i="27" s="1"/>
  <c r="BP19" i="3"/>
  <c r="BQ19" i="3" s="1"/>
  <c r="CQ19" i="3" s="1"/>
  <c r="E281" i="27" s="1"/>
  <c r="BI19" i="3"/>
  <c r="BJ19" i="3" s="1"/>
  <c r="CP19" i="3" s="1"/>
  <c r="E251" i="27" s="1"/>
  <c r="BB19" i="3"/>
  <c r="BC19" i="3" s="1"/>
  <c r="CO19" i="3" s="1"/>
  <c r="AU19" i="3"/>
  <c r="AV19" i="3" s="1"/>
  <c r="CN19" i="3" s="1"/>
  <c r="E189" i="27" s="1"/>
  <c r="AN19" i="3"/>
  <c r="AO19" i="3" s="1"/>
  <c r="CM19" i="3" s="1"/>
  <c r="AG19" i="3"/>
  <c r="AH19" i="3" s="1"/>
  <c r="CL19" i="3" s="1"/>
  <c r="E128" i="27" s="1"/>
  <c r="Z19" i="3"/>
  <c r="AA19" i="3" s="1"/>
  <c r="CK19" i="3" s="1"/>
  <c r="E98" i="27" s="1"/>
  <c r="S19" i="3"/>
  <c r="T19" i="3" s="1"/>
  <c r="CJ19" i="3" s="1"/>
  <c r="E67" i="27" s="1"/>
  <c r="L19" i="3"/>
  <c r="M19" i="3" s="1"/>
  <c r="CI19" i="3" s="1"/>
  <c r="E38" i="27" s="1"/>
  <c r="F19" i="3"/>
  <c r="CH19" i="3" s="1"/>
  <c r="E7" i="27" s="1"/>
  <c r="E19" i="3"/>
  <c r="CD18" i="3"/>
  <c r="CE18" i="3" s="1"/>
  <c r="CS18" i="3" s="1"/>
  <c r="E341" i="27" s="1"/>
  <c r="BW18" i="3"/>
  <c r="BX18" i="3" s="1"/>
  <c r="CR18" i="3" s="1"/>
  <c r="E311" i="27" s="1"/>
  <c r="BP18" i="3"/>
  <c r="BQ18" i="3" s="1"/>
  <c r="CQ18" i="3" s="1"/>
  <c r="BI18" i="3"/>
  <c r="BJ18" i="3" s="1"/>
  <c r="CP18" i="3" s="1"/>
  <c r="E250" i="27" s="1"/>
  <c r="BB18" i="3"/>
  <c r="BC18" i="3" s="1"/>
  <c r="CO18" i="3" s="1"/>
  <c r="AU18" i="3"/>
  <c r="AV18" i="3" s="1"/>
  <c r="CN18" i="3" s="1"/>
  <c r="E188" i="27" s="1"/>
  <c r="AN18" i="3"/>
  <c r="AO18" i="3" s="1"/>
  <c r="CM18" i="3" s="1"/>
  <c r="E158" i="27" s="1"/>
  <c r="AG18" i="3"/>
  <c r="AH18" i="3" s="1"/>
  <c r="CL18" i="3" s="1"/>
  <c r="E127" i="27" s="1"/>
  <c r="Z18" i="3"/>
  <c r="AA18" i="3" s="1"/>
  <c r="CK18" i="3" s="1"/>
  <c r="S18" i="3"/>
  <c r="T18" i="3" s="1"/>
  <c r="CJ18" i="3" s="1"/>
  <c r="E66" i="27" s="1"/>
  <c r="L18" i="3"/>
  <c r="M18" i="3" s="1"/>
  <c r="CI18" i="3" s="1"/>
  <c r="E37" i="27" s="1"/>
  <c r="F18" i="3"/>
  <c r="CH18" i="3" s="1"/>
  <c r="E6" i="27" s="1"/>
  <c r="E18" i="3"/>
  <c r="CI17" i="3"/>
  <c r="CD17" i="3"/>
  <c r="CE17" i="3" s="1"/>
  <c r="CS17" i="3" s="1"/>
  <c r="BW17" i="3"/>
  <c r="BX17" i="3" s="1"/>
  <c r="CR17" i="3" s="1"/>
  <c r="E310" i="27" s="1"/>
  <c r="BP17" i="3"/>
  <c r="BQ17" i="3" s="1"/>
  <c r="CQ17" i="3" s="1"/>
  <c r="BI17" i="3"/>
  <c r="BJ17" i="3" s="1"/>
  <c r="CP17" i="3" s="1"/>
  <c r="E249" i="27" s="1"/>
  <c r="BB17" i="3"/>
  <c r="BC17" i="3" s="1"/>
  <c r="CO17" i="3" s="1"/>
  <c r="AU17" i="3"/>
  <c r="AV17" i="3" s="1"/>
  <c r="CN17" i="3" s="1"/>
  <c r="E187" i="27" s="1"/>
  <c r="AO17" i="3"/>
  <c r="CM17" i="3" s="1"/>
  <c r="AG17" i="3"/>
  <c r="AH17" i="3" s="1"/>
  <c r="CL17" i="3" s="1"/>
  <c r="E126" i="27" s="1"/>
  <c r="Z17" i="3"/>
  <c r="AA17" i="3" s="1"/>
  <c r="CK17" i="3" s="1"/>
  <c r="S17" i="3"/>
  <c r="T17" i="3" s="1"/>
  <c r="CJ17" i="3" s="1"/>
  <c r="E65" i="27" s="1"/>
  <c r="L17" i="3"/>
  <c r="M17" i="3" s="1"/>
  <c r="F17" i="3"/>
  <c r="CH17" i="3" s="1"/>
  <c r="E5" i="27" s="1"/>
  <c r="E17" i="3"/>
  <c r="CD16" i="3"/>
  <c r="CE16" i="3" s="1"/>
  <c r="CS16" i="3" s="1"/>
  <c r="BW16" i="3"/>
  <c r="BX16" i="3" s="1"/>
  <c r="CR16" i="3" s="1"/>
  <c r="E309" i="27" s="1"/>
  <c r="BP16" i="3"/>
  <c r="BQ16" i="3" s="1"/>
  <c r="CQ16" i="3" s="1"/>
  <c r="E278" i="27" s="1"/>
  <c r="BI16" i="3"/>
  <c r="BJ16" i="3" s="1"/>
  <c r="CP16" i="3" s="1"/>
  <c r="E248" i="27" s="1"/>
  <c r="BB16" i="3"/>
  <c r="BC16" i="3" s="1"/>
  <c r="CO16" i="3" s="1"/>
  <c r="E217" i="27" s="1"/>
  <c r="AU16" i="3"/>
  <c r="AV16" i="3" s="1"/>
  <c r="CN16" i="3" s="1"/>
  <c r="E186" i="27" s="1"/>
  <c r="AN16" i="3"/>
  <c r="AO16" i="3" s="1"/>
  <c r="CM16" i="3" s="1"/>
  <c r="E156" i="27" s="1"/>
  <c r="AG16" i="3"/>
  <c r="AH16" i="3" s="1"/>
  <c r="CL16" i="3" s="1"/>
  <c r="E125" i="27" s="1"/>
  <c r="Z16" i="3"/>
  <c r="AA16" i="3" s="1"/>
  <c r="CK16" i="3" s="1"/>
  <c r="E95" i="27" s="1"/>
  <c r="S16" i="3"/>
  <c r="T16" i="3" s="1"/>
  <c r="CJ16" i="3" s="1"/>
  <c r="E64" i="27" s="1"/>
  <c r="M16" i="3"/>
  <c r="CI16" i="3" s="1"/>
  <c r="E35" i="27" s="1"/>
  <c r="L16" i="3"/>
  <c r="E16" i="3"/>
  <c r="F16" i="3" s="1"/>
  <c r="CH16" i="3" s="1"/>
  <c r="E4" i="27" s="1"/>
  <c r="CD15" i="3"/>
  <c r="CE15" i="3" s="1"/>
  <c r="CS15" i="3" s="1"/>
  <c r="E338" i="27" s="1"/>
  <c r="BW15" i="3"/>
  <c r="BX15" i="3" s="1"/>
  <c r="CR15" i="3" s="1"/>
  <c r="E308" i="27" s="1"/>
  <c r="BP15" i="3"/>
  <c r="BQ15" i="3" s="1"/>
  <c r="CQ15" i="3" s="1"/>
  <c r="E277" i="27" s="1"/>
  <c r="BI15" i="3"/>
  <c r="BJ15" i="3" s="1"/>
  <c r="CP15" i="3" s="1"/>
  <c r="E247" i="27" s="1"/>
  <c r="BB15" i="3"/>
  <c r="BC15" i="3" s="1"/>
  <c r="CO15" i="3" s="1"/>
  <c r="E216" i="27" s="1"/>
  <c r="AU15" i="3"/>
  <c r="AV15" i="3" s="1"/>
  <c r="CN15" i="3" s="1"/>
  <c r="E185" i="27" s="1"/>
  <c r="AN15" i="3"/>
  <c r="AO15" i="3" s="1"/>
  <c r="CM15" i="3" s="1"/>
  <c r="E155" i="27" s="1"/>
  <c r="AG15" i="3"/>
  <c r="AH15" i="3" s="1"/>
  <c r="CL15" i="3" s="1"/>
  <c r="E124" i="27" s="1"/>
  <c r="Z15" i="3"/>
  <c r="AA15" i="3" s="1"/>
  <c r="CK15" i="3" s="1"/>
  <c r="E94" i="27" s="1"/>
  <c r="S15" i="3"/>
  <c r="T15" i="3" s="1"/>
  <c r="CJ15" i="3" s="1"/>
  <c r="E63" i="27" s="1"/>
  <c r="M15" i="3"/>
  <c r="CI15" i="3" s="1"/>
  <c r="E34" i="27" s="1"/>
  <c r="L15" i="3"/>
  <c r="E15" i="3"/>
  <c r="F15" i="3" s="1"/>
  <c r="CH15" i="3" s="1"/>
  <c r="E3" i="27" s="1"/>
  <c r="CD14" i="3"/>
  <c r="CE14" i="3" s="1"/>
  <c r="CS14" i="3" s="1"/>
  <c r="BW14" i="3"/>
  <c r="BX14" i="3" s="1"/>
  <c r="CR14" i="3" s="1"/>
  <c r="BP14" i="3"/>
  <c r="BQ14" i="3" s="1"/>
  <c r="CQ14" i="3" s="1"/>
  <c r="BI14" i="3"/>
  <c r="BJ14" i="3" s="1"/>
  <c r="CP14" i="3" s="1"/>
  <c r="BB14" i="3"/>
  <c r="BC14" i="3" s="1"/>
  <c r="CO14" i="3" s="1"/>
  <c r="AU14" i="3"/>
  <c r="AV14" i="3" s="1"/>
  <c r="CN14" i="3" s="1"/>
  <c r="AN14" i="3"/>
  <c r="AO14" i="3" s="1"/>
  <c r="CM14" i="3" s="1"/>
  <c r="AG14" i="3"/>
  <c r="AH14" i="3" s="1"/>
  <c r="CL14" i="3" s="1"/>
  <c r="Z14" i="3"/>
  <c r="AA14" i="3" s="1"/>
  <c r="CK14" i="3" s="1"/>
  <c r="S14" i="3"/>
  <c r="T14" i="3" s="1"/>
  <c r="CJ14" i="3" s="1"/>
  <c r="M14" i="3"/>
  <c r="CI14" i="3" s="1"/>
  <c r="L14" i="3"/>
  <c r="E14" i="3"/>
  <c r="F14" i="3" s="1"/>
  <c r="CH14" i="3" s="1"/>
  <c r="CD44" i="4"/>
  <c r="CE44" i="4" s="1"/>
  <c r="CS44" i="4" s="1"/>
  <c r="BW44" i="4"/>
  <c r="BX44" i="4" s="1"/>
  <c r="BP44" i="4"/>
  <c r="BQ44" i="4" s="1"/>
  <c r="CQ44" i="4" s="1"/>
  <c r="D306" i="27" s="1"/>
  <c r="BI44" i="4"/>
  <c r="BJ44" i="4" s="1"/>
  <c r="BB44" i="4"/>
  <c r="BC44" i="4" s="1"/>
  <c r="CO44" i="4" s="1"/>
  <c r="AU44" i="4"/>
  <c r="AV44" i="4" s="1"/>
  <c r="CN44" i="4" s="1"/>
  <c r="D214" i="27" s="1"/>
  <c r="AG44" i="4"/>
  <c r="AH44" i="4" s="1"/>
  <c r="CL44" i="4" s="1"/>
  <c r="D153" i="27" s="1"/>
  <c r="Z44" i="4"/>
  <c r="AA44" i="4" s="1"/>
  <c r="S44" i="4"/>
  <c r="T44" i="4" s="1"/>
  <c r="CJ44" i="4" s="1"/>
  <c r="D92" i="27" s="1"/>
  <c r="M44" i="4"/>
  <c r="L44" i="4"/>
  <c r="E44" i="4"/>
  <c r="F44" i="4" s="1"/>
  <c r="CH44" i="4" s="1"/>
  <c r="CD43" i="4"/>
  <c r="CE43" i="4" s="1"/>
  <c r="CS43" i="4" s="1"/>
  <c r="BW43" i="4"/>
  <c r="BX43" i="4" s="1"/>
  <c r="CR43" i="4" s="1"/>
  <c r="D336" i="27" s="1"/>
  <c r="BP43" i="4"/>
  <c r="BQ43" i="4" s="1"/>
  <c r="CQ43" i="4" s="1"/>
  <c r="D305" i="27" s="1"/>
  <c r="BI43" i="4"/>
  <c r="BJ43" i="4" s="1"/>
  <c r="CP43" i="4" s="1"/>
  <c r="D275" i="27" s="1"/>
  <c r="BB43" i="4"/>
  <c r="BC43" i="4" s="1"/>
  <c r="CO43" i="4" s="1"/>
  <c r="AU43" i="4"/>
  <c r="AV43" i="4" s="1"/>
  <c r="CN43" i="4" s="1"/>
  <c r="D213" i="27" s="1"/>
  <c r="AN43" i="4"/>
  <c r="AO43" i="4" s="1"/>
  <c r="CM43" i="4" s="1"/>
  <c r="D183" i="27" s="1"/>
  <c r="AG43" i="4"/>
  <c r="AH43" i="4" s="1"/>
  <c r="CL43" i="4" s="1"/>
  <c r="D152" i="27" s="1"/>
  <c r="Z43" i="4"/>
  <c r="AA43" i="4" s="1"/>
  <c r="CK43" i="4" s="1"/>
  <c r="D122" i="27" s="1"/>
  <c r="S43" i="4"/>
  <c r="T43" i="4" s="1"/>
  <c r="CJ43" i="4" s="1"/>
  <c r="D91" i="27" s="1"/>
  <c r="L43" i="4"/>
  <c r="M43" i="4" s="1"/>
  <c r="F43" i="4"/>
  <c r="CH43" i="4" s="1"/>
  <c r="D31" i="27" s="1"/>
  <c r="E43" i="4"/>
  <c r="CO42" i="4"/>
  <c r="D243" i="27" s="1"/>
  <c r="CD42" i="4"/>
  <c r="CE42" i="4" s="1"/>
  <c r="CS42" i="4" s="1"/>
  <c r="BW42" i="4"/>
  <c r="BX42" i="4" s="1"/>
  <c r="CR42" i="4" s="1"/>
  <c r="D335" i="27" s="1"/>
  <c r="BP42" i="4"/>
  <c r="BQ42" i="4" s="1"/>
  <c r="CQ42" i="4" s="1"/>
  <c r="D304" i="27" s="1"/>
  <c r="BI42" i="4"/>
  <c r="BJ42" i="4" s="1"/>
  <c r="CP42" i="4" s="1"/>
  <c r="D274" i="27" s="1"/>
  <c r="BB42" i="4"/>
  <c r="BC42" i="4" s="1"/>
  <c r="AU42" i="4"/>
  <c r="AV42" i="4" s="1"/>
  <c r="CN42" i="4" s="1"/>
  <c r="D212" i="27" s="1"/>
  <c r="AN42" i="4"/>
  <c r="AO42" i="4" s="1"/>
  <c r="CM42" i="4" s="1"/>
  <c r="D182" i="27" s="1"/>
  <c r="AG42" i="4"/>
  <c r="AH42" i="4" s="1"/>
  <c r="CL42" i="4" s="1"/>
  <c r="D151" i="27" s="1"/>
  <c r="Z42" i="4"/>
  <c r="AA42" i="4" s="1"/>
  <c r="CK42" i="4" s="1"/>
  <c r="D121" i="27" s="1"/>
  <c r="S42" i="4"/>
  <c r="T42" i="4" s="1"/>
  <c r="CJ42" i="4" s="1"/>
  <c r="D90" i="27" s="1"/>
  <c r="L42" i="4"/>
  <c r="M42" i="4" s="1"/>
  <c r="E42" i="4"/>
  <c r="F42" i="4" s="1"/>
  <c r="CH42" i="4" s="1"/>
  <c r="D30" i="27" s="1"/>
  <c r="CD41" i="4"/>
  <c r="CE41" i="4" s="1"/>
  <c r="CS41" i="4" s="1"/>
  <c r="D364" i="27" s="1"/>
  <c r="BW41" i="4"/>
  <c r="BX41" i="4" s="1"/>
  <c r="CR41" i="4" s="1"/>
  <c r="D334" i="27" s="1"/>
  <c r="BP41" i="4"/>
  <c r="BQ41" i="4" s="1"/>
  <c r="CQ41" i="4" s="1"/>
  <c r="D303" i="27" s="1"/>
  <c r="BI41" i="4"/>
  <c r="BJ41" i="4" s="1"/>
  <c r="CP41" i="4" s="1"/>
  <c r="BB41" i="4"/>
  <c r="BC41" i="4" s="1"/>
  <c r="CO41" i="4" s="1"/>
  <c r="D242" i="27" s="1"/>
  <c r="AU41" i="4"/>
  <c r="AV41" i="4" s="1"/>
  <c r="CN41" i="4" s="1"/>
  <c r="D211" i="27" s="1"/>
  <c r="AN41" i="4"/>
  <c r="AO41" i="4" s="1"/>
  <c r="CM41" i="4" s="1"/>
  <c r="D181" i="27" s="1"/>
  <c r="AG41" i="4"/>
  <c r="AH41" i="4" s="1"/>
  <c r="CL41" i="4" s="1"/>
  <c r="D150" i="27" s="1"/>
  <c r="Z41" i="4"/>
  <c r="AA41" i="4" s="1"/>
  <c r="CK41" i="4" s="1"/>
  <c r="S41" i="4"/>
  <c r="T41" i="4" s="1"/>
  <c r="CJ41" i="4" s="1"/>
  <c r="D89" i="27" s="1"/>
  <c r="L41" i="4"/>
  <c r="M41" i="4" s="1"/>
  <c r="CI41" i="4" s="1"/>
  <c r="D60" i="27" s="1"/>
  <c r="F41" i="4"/>
  <c r="CH41" i="4" s="1"/>
  <c r="D29" i="27" s="1"/>
  <c r="E41" i="4"/>
  <c r="CI40" i="4"/>
  <c r="D59" i="27" s="1"/>
  <c r="CD40" i="4"/>
  <c r="CE40" i="4" s="1"/>
  <c r="CS40" i="4" s="1"/>
  <c r="D363" i="27" s="1"/>
  <c r="BW40" i="4"/>
  <c r="BX40" i="4" s="1"/>
  <c r="CR40" i="4" s="1"/>
  <c r="D333" i="27" s="1"/>
  <c r="BP40" i="4"/>
  <c r="BQ40" i="4" s="1"/>
  <c r="CQ40" i="4" s="1"/>
  <c r="D302" i="27" s="1"/>
  <c r="BI40" i="4"/>
  <c r="BJ40" i="4" s="1"/>
  <c r="CP40" i="4" s="1"/>
  <c r="D272" i="27" s="1"/>
  <c r="BB40" i="4"/>
  <c r="BC40" i="4" s="1"/>
  <c r="CO40" i="4" s="1"/>
  <c r="D241" i="27" s="1"/>
  <c r="AU40" i="4"/>
  <c r="AV40" i="4" s="1"/>
  <c r="CN40" i="4" s="1"/>
  <c r="D210" i="27" s="1"/>
  <c r="AN40" i="4"/>
  <c r="AO40" i="4" s="1"/>
  <c r="CM40" i="4" s="1"/>
  <c r="D180" i="27" s="1"/>
  <c r="AG40" i="4"/>
  <c r="AH40" i="4" s="1"/>
  <c r="CL40" i="4" s="1"/>
  <c r="D149" i="27" s="1"/>
  <c r="Z40" i="4"/>
  <c r="AA40" i="4" s="1"/>
  <c r="CK40" i="4" s="1"/>
  <c r="D119" i="27" s="1"/>
  <c r="S40" i="4"/>
  <c r="T40" i="4" s="1"/>
  <c r="CJ40" i="4" s="1"/>
  <c r="D88" i="27" s="1"/>
  <c r="L40" i="4"/>
  <c r="M40" i="4" s="1"/>
  <c r="E40" i="4"/>
  <c r="F40" i="4" s="1"/>
  <c r="CH40" i="4" s="1"/>
  <c r="D28" i="27" s="1"/>
  <c r="CI39" i="4"/>
  <c r="CD39" i="4"/>
  <c r="CE39" i="4" s="1"/>
  <c r="CS39" i="4" s="1"/>
  <c r="BW39" i="4"/>
  <c r="BX39" i="4" s="1"/>
  <c r="CR39" i="4" s="1"/>
  <c r="D332" i="27" s="1"/>
  <c r="BP39" i="4"/>
  <c r="BQ39" i="4" s="1"/>
  <c r="CQ39" i="4" s="1"/>
  <c r="D301" i="27" s="1"/>
  <c r="BI39" i="4"/>
  <c r="BJ39" i="4" s="1"/>
  <c r="CP39" i="4" s="1"/>
  <c r="D271" i="27" s="1"/>
  <c r="BB39" i="4"/>
  <c r="BC39" i="4" s="1"/>
  <c r="CO39" i="4" s="1"/>
  <c r="D240" i="27" s="1"/>
  <c r="AU39" i="4"/>
  <c r="AV39" i="4" s="1"/>
  <c r="CN39" i="4" s="1"/>
  <c r="D209" i="27" s="1"/>
  <c r="AN39" i="4"/>
  <c r="AO39" i="4" s="1"/>
  <c r="CM39" i="4" s="1"/>
  <c r="D179" i="27" s="1"/>
  <c r="AG39" i="4"/>
  <c r="AH39" i="4" s="1"/>
  <c r="CL39" i="4" s="1"/>
  <c r="D148" i="27" s="1"/>
  <c r="Z39" i="4"/>
  <c r="AA39" i="4" s="1"/>
  <c r="CK39" i="4" s="1"/>
  <c r="D118" i="27" s="1"/>
  <c r="S39" i="4"/>
  <c r="T39" i="4" s="1"/>
  <c r="CJ39" i="4" s="1"/>
  <c r="D87" i="27" s="1"/>
  <c r="L39" i="4"/>
  <c r="M39" i="4" s="1"/>
  <c r="F39" i="4"/>
  <c r="CH39" i="4" s="1"/>
  <c r="D27" i="27" s="1"/>
  <c r="E39" i="4"/>
  <c r="CI38" i="4"/>
  <c r="D57" i="27" s="1"/>
  <c r="CD38" i="4"/>
  <c r="CE38" i="4" s="1"/>
  <c r="CS38" i="4" s="1"/>
  <c r="BW38" i="4"/>
  <c r="BX38" i="4" s="1"/>
  <c r="CR38" i="4" s="1"/>
  <c r="D331" i="27" s="1"/>
  <c r="BP38" i="4"/>
  <c r="BQ38" i="4" s="1"/>
  <c r="CQ38" i="4" s="1"/>
  <c r="D300" i="27" s="1"/>
  <c r="BI38" i="4"/>
  <c r="BJ38" i="4" s="1"/>
  <c r="CP38" i="4" s="1"/>
  <c r="BB38" i="4"/>
  <c r="BC38" i="4" s="1"/>
  <c r="CO38" i="4" s="1"/>
  <c r="D239" i="27" s="1"/>
  <c r="AU38" i="4"/>
  <c r="AV38" i="4" s="1"/>
  <c r="CN38" i="4" s="1"/>
  <c r="D208" i="27" s="1"/>
  <c r="AN38" i="4"/>
  <c r="AO38" i="4" s="1"/>
  <c r="CM38" i="4" s="1"/>
  <c r="D178" i="27" s="1"/>
  <c r="AG38" i="4"/>
  <c r="AH38" i="4" s="1"/>
  <c r="CL38" i="4" s="1"/>
  <c r="D147" i="27" s="1"/>
  <c r="Z38" i="4"/>
  <c r="AA38" i="4" s="1"/>
  <c r="CK38" i="4" s="1"/>
  <c r="D117" i="27" s="1"/>
  <c r="S38" i="4"/>
  <c r="T38" i="4" s="1"/>
  <c r="CJ38" i="4" s="1"/>
  <c r="L38" i="4"/>
  <c r="M38" i="4" s="1"/>
  <c r="E38" i="4"/>
  <c r="F38" i="4" s="1"/>
  <c r="CH38" i="4" s="1"/>
  <c r="D26" i="27" s="1"/>
  <c r="CD37" i="4"/>
  <c r="CE37" i="4" s="1"/>
  <c r="CS37" i="4" s="1"/>
  <c r="BW37" i="4"/>
  <c r="BX37" i="4" s="1"/>
  <c r="CR37" i="4" s="1"/>
  <c r="D330" i="27" s="1"/>
  <c r="BP37" i="4"/>
  <c r="BQ37" i="4" s="1"/>
  <c r="CQ37" i="4" s="1"/>
  <c r="D299" i="27" s="1"/>
  <c r="BI37" i="4"/>
  <c r="BJ37" i="4" s="1"/>
  <c r="CP37" i="4" s="1"/>
  <c r="D269" i="27" s="1"/>
  <c r="BB37" i="4"/>
  <c r="BC37" i="4" s="1"/>
  <c r="CO37" i="4" s="1"/>
  <c r="D238" i="27" s="1"/>
  <c r="AU37" i="4"/>
  <c r="AV37" i="4" s="1"/>
  <c r="CN37" i="4" s="1"/>
  <c r="D207" i="27" s="1"/>
  <c r="AN37" i="4"/>
  <c r="AO37" i="4" s="1"/>
  <c r="CM37" i="4" s="1"/>
  <c r="AG37" i="4"/>
  <c r="AH37" i="4" s="1"/>
  <c r="CL37" i="4" s="1"/>
  <c r="D146" i="27" s="1"/>
  <c r="Z37" i="4"/>
  <c r="AA37" i="4" s="1"/>
  <c r="CK37" i="4" s="1"/>
  <c r="D116" i="27" s="1"/>
  <c r="S37" i="4"/>
  <c r="T37" i="4" s="1"/>
  <c r="CJ37" i="4" s="1"/>
  <c r="D85" i="27" s="1"/>
  <c r="L37" i="4"/>
  <c r="M37" i="4" s="1"/>
  <c r="CI37" i="4" s="1"/>
  <c r="D56" i="27" s="1"/>
  <c r="E37" i="4"/>
  <c r="F37" i="4" s="1"/>
  <c r="CH37" i="4" s="1"/>
  <c r="D25" i="27" s="1"/>
  <c r="CD36" i="4"/>
  <c r="CE36" i="4" s="1"/>
  <c r="CS36" i="4" s="1"/>
  <c r="BW36" i="4"/>
  <c r="BX36" i="4" s="1"/>
  <c r="CR36" i="4" s="1"/>
  <c r="D329" i="27" s="1"/>
  <c r="BP36" i="4"/>
  <c r="BQ36" i="4" s="1"/>
  <c r="CQ36" i="4" s="1"/>
  <c r="D298" i="27" s="1"/>
  <c r="BI36" i="4"/>
  <c r="BJ36" i="4" s="1"/>
  <c r="CP36" i="4" s="1"/>
  <c r="BB36" i="4"/>
  <c r="BC36" i="4" s="1"/>
  <c r="CO36" i="4" s="1"/>
  <c r="D237" i="27" s="1"/>
  <c r="AU36" i="4"/>
  <c r="AV36" i="4" s="1"/>
  <c r="CN36" i="4" s="1"/>
  <c r="D206" i="27" s="1"/>
  <c r="AN36" i="4"/>
  <c r="AO36" i="4" s="1"/>
  <c r="CM36" i="4" s="1"/>
  <c r="D176" i="27" s="1"/>
  <c r="AG36" i="4"/>
  <c r="AH36" i="4" s="1"/>
  <c r="CL36" i="4" s="1"/>
  <c r="D145" i="27" s="1"/>
  <c r="Z36" i="4"/>
  <c r="AA36" i="4" s="1"/>
  <c r="CK36" i="4" s="1"/>
  <c r="D115" i="27" s="1"/>
  <c r="S36" i="4"/>
  <c r="T36" i="4" s="1"/>
  <c r="CJ36" i="4" s="1"/>
  <c r="D84" i="27" s="1"/>
  <c r="L36" i="4"/>
  <c r="M36" i="4" s="1"/>
  <c r="CI36" i="4" s="1"/>
  <c r="D55" i="27" s="1"/>
  <c r="E36" i="4"/>
  <c r="F36" i="4" s="1"/>
  <c r="CH36" i="4" s="1"/>
  <c r="D24" i="27" s="1"/>
  <c r="CD35" i="4"/>
  <c r="CE35" i="4" s="1"/>
  <c r="CS35" i="4" s="1"/>
  <c r="BX35" i="4"/>
  <c r="CR35" i="4" s="1"/>
  <c r="D328" i="27" s="1"/>
  <c r="BW35" i="4"/>
  <c r="BP35" i="4"/>
  <c r="BQ35" i="4" s="1"/>
  <c r="CQ35" i="4" s="1"/>
  <c r="D297" i="27" s="1"/>
  <c r="BI35" i="4"/>
  <c r="BJ35" i="4" s="1"/>
  <c r="CP35" i="4" s="1"/>
  <c r="BB35" i="4"/>
  <c r="BC35" i="4" s="1"/>
  <c r="CO35" i="4" s="1"/>
  <c r="D236" i="27" s="1"/>
  <c r="AU35" i="4"/>
  <c r="AV35" i="4" s="1"/>
  <c r="CN35" i="4" s="1"/>
  <c r="D205" i="27" s="1"/>
  <c r="AN35" i="4"/>
  <c r="AO35" i="4" s="1"/>
  <c r="CM35" i="4" s="1"/>
  <c r="D175" i="27" s="1"/>
  <c r="AG35" i="4"/>
  <c r="AH35" i="4" s="1"/>
  <c r="CL35" i="4" s="1"/>
  <c r="D144" i="27" s="1"/>
  <c r="Z35" i="4"/>
  <c r="AA35" i="4" s="1"/>
  <c r="CK35" i="4" s="1"/>
  <c r="D114" i="27" s="1"/>
  <c r="S35" i="4"/>
  <c r="T35" i="4" s="1"/>
  <c r="CJ35" i="4" s="1"/>
  <c r="D83" i="27" s="1"/>
  <c r="L35" i="4"/>
  <c r="M35" i="4" s="1"/>
  <c r="CI35" i="4" s="1"/>
  <c r="D54" i="27" s="1"/>
  <c r="E35" i="4"/>
  <c r="F35" i="4" s="1"/>
  <c r="CH35" i="4" s="1"/>
  <c r="D23" i="27" s="1"/>
  <c r="CI34" i="4"/>
  <c r="CD34" i="4"/>
  <c r="CE34" i="4" s="1"/>
  <c r="CS34" i="4" s="1"/>
  <c r="BW34" i="4"/>
  <c r="BX34" i="4" s="1"/>
  <c r="CR34" i="4" s="1"/>
  <c r="D327" i="27" s="1"/>
  <c r="BP34" i="4"/>
  <c r="BQ34" i="4" s="1"/>
  <c r="CQ34" i="4" s="1"/>
  <c r="D296" i="27" s="1"/>
  <c r="BI34" i="4"/>
  <c r="BJ34" i="4" s="1"/>
  <c r="CP34" i="4" s="1"/>
  <c r="D266" i="27" s="1"/>
  <c r="BB34" i="4"/>
  <c r="BC34" i="4" s="1"/>
  <c r="CO34" i="4" s="1"/>
  <c r="D235" i="27" s="1"/>
  <c r="AV34" i="4"/>
  <c r="CN34" i="4" s="1"/>
  <c r="D204" i="27" s="1"/>
  <c r="AU34" i="4"/>
  <c r="AN34" i="4"/>
  <c r="AO34" i="4" s="1"/>
  <c r="CM34" i="4" s="1"/>
  <c r="AG34" i="4"/>
  <c r="AH34" i="4" s="1"/>
  <c r="CL34" i="4" s="1"/>
  <c r="D143" i="27" s="1"/>
  <c r="Z34" i="4"/>
  <c r="AA34" i="4" s="1"/>
  <c r="CK34" i="4" s="1"/>
  <c r="D113" i="27" s="1"/>
  <c r="S34" i="4"/>
  <c r="T34" i="4" s="1"/>
  <c r="CJ34" i="4" s="1"/>
  <c r="D82" i="27" s="1"/>
  <c r="L34" i="4"/>
  <c r="M34" i="4" s="1"/>
  <c r="E34" i="4"/>
  <c r="F34" i="4" s="1"/>
  <c r="CH34" i="4" s="1"/>
  <c r="D22" i="27" s="1"/>
  <c r="CH33" i="4"/>
  <c r="CD33" i="4"/>
  <c r="CE33" i="4" s="1"/>
  <c r="CS33" i="4" s="1"/>
  <c r="D356" i="27" s="1"/>
  <c r="BW33" i="4"/>
  <c r="BX33" i="4" s="1"/>
  <c r="CR33" i="4" s="1"/>
  <c r="D326" i="27" s="1"/>
  <c r="BP33" i="4"/>
  <c r="BQ33" i="4" s="1"/>
  <c r="CQ33" i="4" s="1"/>
  <c r="D295" i="27" s="1"/>
  <c r="BI33" i="4"/>
  <c r="BJ33" i="4" s="1"/>
  <c r="CP33" i="4" s="1"/>
  <c r="BB33" i="4"/>
  <c r="BC33" i="4" s="1"/>
  <c r="CO33" i="4" s="1"/>
  <c r="D234" i="27" s="1"/>
  <c r="AU33" i="4"/>
  <c r="AV33" i="4" s="1"/>
  <c r="CN33" i="4" s="1"/>
  <c r="D203" i="27" s="1"/>
  <c r="AN33" i="4"/>
  <c r="AO33" i="4" s="1"/>
  <c r="CM33" i="4" s="1"/>
  <c r="D173" i="27" s="1"/>
  <c r="AG33" i="4"/>
  <c r="AH33" i="4" s="1"/>
  <c r="CL33" i="4" s="1"/>
  <c r="D142" i="27" s="1"/>
  <c r="Z33" i="4"/>
  <c r="AA33" i="4" s="1"/>
  <c r="CK33" i="4" s="1"/>
  <c r="D112" i="27" s="1"/>
  <c r="S33" i="4"/>
  <c r="T33" i="4" s="1"/>
  <c r="CJ33" i="4" s="1"/>
  <c r="D81" i="27" s="1"/>
  <c r="L33" i="4"/>
  <c r="M33" i="4" s="1"/>
  <c r="CI33" i="4" s="1"/>
  <c r="D52" i="27" s="1"/>
  <c r="F33" i="4"/>
  <c r="E33" i="4"/>
  <c r="CI32" i="4"/>
  <c r="D51" i="27" s="1"/>
  <c r="CD32" i="4"/>
  <c r="CE32" i="4" s="1"/>
  <c r="CS32" i="4" s="1"/>
  <c r="D355" i="27" s="1"/>
  <c r="BW32" i="4"/>
  <c r="BX32" i="4" s="1"/>
  <c r="CR32" i="4" s="1"/>
  <c r="D325" i="27" s="1"/>
  <c r="BP32" i="4"/>
  <c r="BQ32" i="4" s="1"/>
  <c r="CQ32" i="4" s="1"/>
  <c r="D294" i="27" s="1"/>
  <c r="BI32" i="4"/>
  <c r="BJ32" i="4" s="1"/>
  <c r="CP32" i="4" s="1"/>
  <c r="BB32" i="4"/>
  <c r="BC32" i="4" s="1"/>
  <c r="CO32" i="4" s="1"/>
  <c r="D233" i="27" s="1"/>
  <c r="AU32" i="4"/>
  <c r="AV32" i="4" s="1"/>
  <c r="CN32" i="4" s="1"/>
  <c r="D202" i="27" s="1"/>
  <c r="AN32" i="4"/>
  <c r="AO32" i="4" s="1"/>
  <c r="CM32" i="4" s="1"/>
  <c r="D172" i="27" s="1"/>
  <c r="AG32" i="4"/>
  <c r="AH32" i="4" s="1"/>
  <c r="CL32" i="4" s="1"/>
  <c r="D141" i="27" s="1"/>
  <c r="Z32" i="4"/>
  <c r="AA32" i="4" s="1"/>
  <c r="CK32" i="4" s="1"/>
  <c r="D111" i="27" s="1"/>
  <c r="S32" i="4"/>
  <c r="T32" i="4" s="1"/>
  <c r="CJ32" i="4" s="1"/>
  <c r="D80" i="27" s="1"/>
  <c r="L32" i="4"/>
  <c r="M32" i="4" s="1"/>
  <c r="E32" i="4"/>
  <c r="F32" i="4" s="1"/>
  <c r="CH32" i="4" s="1"/>
  <c r="D20" i="27" s="1"/>
  <c r="CD31" i="4"/>
  <c r="CE31" i="4" s="1"/>
  <c r="CS31" i="4" s="1"/>
  <c r="BW31" i="4"/>
  <c r="BX31" i="4" s="1"/>
  <c r="CR31" i="4" s="1"/>
  <c r="D324" i="27" s="1"/>
  <c r="BP31" i="4"/>
  <c r="BQ31" i="4" s="1"/>
  <c r="CQ31" i="4" s="1"/>
  <c r="D293" i="27" s="1"/>
  <c r="BI31" i="4"/>
  <c r="BJ31" i="4" s="1"/>
  <c r="CP31" i="4" s="1"/>
  <c r="BB31" i="4"/>
  <c r="BC31" i="4" s="1"/>
  <c r="CO31" i="4" s="1"/>
  <c r="D232" i="27" s="1"/>
  <c r="AV31" i="4"/>
  <c r="CN31" i="4" s="1"/>
  <c r="D201" i="27" s="1"/>
  <c r="AU31" i="4"/>
  <c r="AN31" i="4"/>
  <c r="AO31" i="4" s="1"/>
  <c r="CM31" i="4" s="1"/>
  <c r="D171" i="27" s="1"/>
  <c r="AG31" i="4"/>
  <c r="AH31" i="4" s="1"/>
  <c r="CL31" i="4" s="1"/>
  <c r="D140" i="27" s="1"/>
  <c r="Z31" i="4"/>
  <c r="AA31" i="4" s="1"/>
  <c r="CK31" i="4" s="1"/>
  <c r="S31" i="4"/>
  <c r="T31" i="4" s="1"/>
  <c r="CJ31" i="4" s="1"/>
  <c r="D79" i="27" s="1"/>
  <c r="L31" i="4"/>
  <c r="M31" i="4" s="1"/>
  <c r="CI31" i="4" s="1"/>
  <c r="D50" i="27" s="1"/>
  <c r="F31" i="4"/>
  <c r="CH31" i="4" s="1"/>
  <c r="D19" i="27" s="1"/>
  <c r="E31" i="4"/>
  <c r="CI30" i="4"/>
  <c r="D49" i="27" s="1"/>
  <c r="CD30" i="4"/>
  <c r="CE30" i="4" s="1"/>
  <c r="CS30" i="4" s="1"/>
  <c r="BW30" i="4"/>
  <c r="BX30" i="4" s="1"/>
  <c r="CR30" i="4" s="1"/>
  <c r="D323" i="27" s="1"/>
  <c r="BP30" i="4"/>
  <c r="BQ30" i="4" s="1"/>
  <c r="CQ30" i="4" s="1"/>
  <c r="D292" i="27" s="1"/>
  <c r="BI30" i="4"/>
  <c r="BJ30" i="4" s="1"/>
  <c r="CP30" i="4" s="1"/>
  <c r="D262" i="27" s="1"/>
  <c r="BB30" i="4"/>
  <c r="BC30" i="4" s="1"/>
  <c r="CO30" i="4" s="1"/>
  <c r="D231" i="27" s="1"/>
  <c r="AU30" i="4"/>
  <c r="AV30" i="4" s="1"/>
  <c r="CN30" i="4" s="1"/>
  <c r="D200" i="27" s="1"/>
  <c r="AN30" i="4"/>
  <c r="AO30" i="4" s="1"/>
  <c r="CM30" i="4" s="1"/>
  <c r="AG30" i="4"/>
  <c r="AH30" i="4" s="1"/>
  <c r="CL30" i="4" s="1"/>
  <c r="D139" i="27" s="1"/>
  <c r="Z30" i="4"/>
  <c r="AA30" i="4" s="1"/>
  <c r="CK30" i="4" s="1"/>
  <c r="D109" i="27" s="1"/>
  <c r="S30" i="4"/>
  <c r="T30" i="4" s="1"/>
  <c r="CJ30" i="4" s="1"/>
  <c r="D78" i="27" s="1"/>
  <c r="L30" i="4"/>
  <c r="M30" i="4" s="1"/>
  <c r="E30" i="4"/>
  <c r="F30" i="4" s="1"/>
  <c r="CH30" i="4" s="1"/>
  <c r="D18" i="27" s="1"/>
  <c r="CD29" i="4"/>
  <c r="CE29" i="4" s="1"/>
  <c r="CS29" i="4" s="1"/>
  <c r="D352" i="27" s="1"/>
  <c r="BW29" i="4"/>
  <c r="BX29" i="4" s="1"/>
  <c r="CR29" i="4" s="1"/>
  <c r="D322" i="27" s="1"/>
  <c r="BP29" i="4"/>
  <c r="BQ29" i="4" s="1"/>
  <c r="CQ29" i="4" s="1"/>
  <c r="D291" i="27" s="1"/>
  <c r="BI29" i="4"/>
  <c r="BJ29" i="4" s="1"/>
  <c r="CP29" i="4" s="1"/>
  <c r="D261" i="27" s="1"/>
  <c r="BB29" i="4"/>
  <c r="BC29" i="4" s="1"/>
  <c r="CO29" i="4" s="1"/>
  <c r="AU29" i="4"/>
  <c r="AV29" i="4" s="1"/>
  <c r="CN29" i="4" s="1"/>
  <c r="D199" i="27" s="1"/>
  <c r="AN29" i="4"/>
  <c r="AO29" i="4" s="1"/>
  <c r="CM29" i="4" s="1"/>
  <c r="AG29" i="4"/>
  <c r="AH29" i="4" s="1"/>
  <c r="CL29" i="4" s="1"/>
  <c r="Z29" i="4"/>
  <c r="AA29" i="4" s="1"/>
  <c r="CK29" i="4" s="1"/>
  <c r="D108" i="27" s="1"/>
  <c r="S29" i="4"/>
  <c r="T29" i="4" s="1"/>
  <c r="CJ29" i="4" s="1"/>
  <c r="D77" i="27" s="1"/>
  <c r="L29" i="4"/>
  <c r="M29" i="4" s="1"/>
  <c r="CI29" i="4" s="1"/>
  <c r="D48" i="27" s="1"/>
  <c r="E29" i="4"/>
  <c r="F29" i="4" s="1"/>
  <c r="CH29" i="4" s="1"/>
  <c r="D17" i="27" s="1"/>
  <c r="CI28" i="4"/>
  <c r="D47" i="27" s="1"/>
  <c r="CD28" i="4"/>
  <c r="CE28" i="4" s="1"/>
  <c r="CS28" i="4" s="1"/>
  <c r="BW28" i="4"/>
  <c r="BX28" i="4" s="1"/>
  <c r="CR28" i="4" s="1"/>
  <c r="D321" i="27" s="1"/>
  <c r="BP28" i="4"/>
  <c r="BQ28" i="4" s="1"/>
  <c r="CQ28" i="4" s="1"/>
  <c r="D290" i="27" s="1"/>
  <c r="BI28" i="4"/>
  <c r="BJ28" i="4" s="1"/>
  <c r="CP28" i="4" s="1"/>
  <c r="D260" i="27" s="1"/>
  <c r="BB28" i="4"/>
  <c r="BC28" i="4" s="1"/>
  <c r="CO28" i="4" s="1"/>
  <c r="D229" i="27" s="1"/>
  <c r="AU28" i="4"/>
  <c r="AV28" i="4" s="1"/>
  <c r="CN28" i="4" s="1"/>
  <c r="D198" i="27" s="1"/>
  <c r="AN28" i="4"/>
  <c r="AO28" i="4" s="1"/>
  <c r="CM28" i="4" s="1"/>
  <c r="D168" i="27" s="1"/>
  <c r="AG28" i="4"/>
  <c r="AH28" i="4" s="1"/>
  <c r="CL28" i="4" s="1"/>
  <c r="D137" i="27" s="1"/>
  <c r="Z28" i="4"/>
  <c r="AA28" i="4" s="1"/>
  <c r="CK28" i="4" s="1"/>
  <c r="D107" i="27" s="1"/>
  <c r="S28" i="4"/>
  <c r="T28" i="4" s="1"/>
  <c r="CJ28" i="4" s="1"/>
  <c r="D76" i="27" s="1"/>
  <c r="L28" i="4"/>
  <c r="M28" i="4" s="1"/>
  <c r="E28" i="4"/>
  <c r="F28" i="4" s="1"/>
  <c r="CH28" i="4" s="1"/>
  <c r="D16" i="27" s="1"/>
  <c r="CD27" i="4"/>
  <c r="CE27" i="4" s="1"/>
  <c r="CS27" i="4" s="1"/>
  <c r="D350" i="27" s="1"/>
  <c r="BW27" i="4"/>
  <c r="BX27" i="4" s="1"/>
  <c r="CR27" i="4" s="1"/>
  <c r="D320" i="27" s="1"/>
  <c r="BP27" i="4"/>
  <c r="BQ27" i="4" s="1"/>
  <c r="CQ27" i="4" s="1"/>
  <c r="D289" i="27" s="1"/>
  <c r="BI27" i="4"/>
  <c r="BJ27" i="4" s="1"/>
  <c r="CP27" i="4" s="1"/>
  <c r="D259" i="27" s="1"/>
  <c r="BB27" i="4"/>
  <c r="BC27" i="4" s="1"/>
  <c r="CO27" i="4" s="1"/>
  <c r="D228" i="27" s="1"/>
  <c r="AU27" i="4"/>
  <c r="AV27" i="4" s="1"/>
  <c r="CN27" i="4" s="1"/>
  <c r="D197" i="27" s="1"/>
  <c r="AN27" i="4"/>
  <c r="AO27" i="4" s="1"/>
  <c r="CM27" i="4" s="1"/>
  <c r="AG27" i="4"/>
  <c r="AH27" i="4" s="1"/>
  <c r="CL27" i="4" s="1"/>
  <c r="D136" i="27" s="1"/>
  <c r="Z27" i="4"/>
  <c r="AA27" i="4" s="1"/>
  <c r="CK27" i="4" s="1"/>
  <c r="S27" i="4"/>
  <c r="T27" i="4" s="1"/>
  <c r="CJ27" i="4" s="1"/>
  <c r="D75" i="27" s="1"/>
  <c r="L27" i="4"/>
  <c r="M27" i="4" s="1"/>
  <c r="CI27" i="4" s="1"/>
  <c r="D46" i="27" s="1"/>
  <c r="F27" i="4"/>
  <c r="CH27" i="4" s="1"/>
  <c r="D15" i="27" s="1"/>
  <c r="E27" i="4"/>
  <c r="CJ26" i="4"/>
  <c r="D74" i="27" s="1"/>
  <c r="CD26" i="4"/>
  <c r="CE26" i="4" s="1"/>
  <c r="CS26" i="4" s="1"/>
  <c r="BW26" i="4"/>
  <c r="BX26" i="4" s="1"/>
  <c r="CR26" i="4" s="1"/>
  <c r="D319" i="27" s="1"/>
  <c r="BP26" i="4"/>
  <c r="BQ26" i="4" s="1"/>
  <c r="CQ26" i="4" s="1"/>
  <c r="D288" i="27" s="1"/>
  <c r="BI26" i="4"/>
  <c r="BJ26" i="4" s="1"/>
  <c r="CP26" i="4" s="1"/>
  <c r="D258" i="27" s="1"/>
  <c r="BB26" i="4"/>
  <c r="BC26" i="4" s="1"/>
  <c r="CO26" i="4" s="1"/>
  <c r="D227" i="27" s="1"/>
  <c r="AU26" i="4"/>
  <c r="AV26" i="4" s="1"/>
  <c r="CN26" i="4" s="1"/>
  <c r="D196" i="27" s="1"/>
  <c r="AN26" i="4"/>
  <c r="AO26" i="4" s="1"/>
  <c r="CM26" i="4" s="1"/>
  <c r="AG26" i="4"/>
  <c r="AH26" i="4" s="1"/>
  <c r="CL26" i="4" s="1"/>
  <c r="D135" i="27" s="1"/>
  <c r="Z26" i="4"/>
  <c r="AA26" i="4" s="1"/>
  <c r="CK26" i="4" s="1"/>
  <c r="D105" i="27" s="1"/>
  <c r="S26" i="4"/>
  <c r="T26" i="4" s="1"/>
  <c r="L26" i="4"/>
  <c r="M26" i="4" s="1"/>
  <c r="CI26" i="4" s="1"/>
  <c r="D45" i="27" s="1"/>
  <c r="E26" i="4"/>
  <c r="F26" i="4" s="1"/>
  <c r="CH26" i="4" s="1"/>
  <c r="D14" i="27" s="1"/>
  <c r="CJ25" i="4"/>
  <c r="CI25" i="4"/>
  <c r="CD25" i="4"/>
  <c r="CE25" i="4" s="1"/>
  <c r="CS25" i="4" s="1"/>
  <c r="BW25" i="4"/>
  <c r="BX25" i="4" s="1"/>
  <c r="CR25" i="4" s="1"/>
  <c r="D318" i="27" s="1"/>
  <c r="BP25" i="4"/>
  <c r="BQ25" i="4" s="1"/>
  <c r="CQ25" i="4" s="1"/>
  <c r="D287" i="27" s="1"/>
  <c r="BI25" i="4"/>
  <c r="BJ25" i="4" s="1"/>
  <c r="CP25" i="4" s="1"/>
  <c r="D257" i="27" s="1"/>
  <c r="BB25" i="4"/>
  <c r="BC25" i="4" s="1"/>
  <c r="CO25" i="4" s="1"/>
  <c r="AU25" i="4"/>
  <c r="AV25" i="4" s="1"/>
  <c r="CN25" i="4" s="1"/>
  <c r="D195" i="27" s="1"/>
  <c r="AN25" i="4"/>
  <c r="AO25" i="4" s="1"/>
  <c r="CM25" i="4" s="1"/>
  <c r="AG25" i="4"/>
  <c r="AH25" i="4" s="1"/>
  <c r="CL25" i="4" s="1"/>
  <c r="D134" i="27" s="1"/>
  <c r="Z25" i="4"/>
  <c r="AA25" i="4" s="1"/>
  <c r="CK25" i="4" s="1"/>
  <c r="D104" i="27" s="1"/>
  <c r="S25" i="4"/>
  <c r="T25" i="4" s="1"/>
  <c r="L25" i="4"/>
  <c r="M25" i="4" s="1"/>
  <c r="E25" i="4"/>
  <c r="F25" i="4" s="1"/>
  <c r="CH25" i="4" s="1"/>
  <c r="D13" i="27" s="1"/>
  <c r="CJ24" i="4"/>
  <c r="D72" i="27" s="1"/>
  <c r="CI24" i="4"/>
  <c r="CD24" i="4"/>
  <c r="CE24" i="4" s="1"/>
  <c r="CS24" i="4" s="1"/>
  <c r="BW24" i="4"/>
  <c r="BX24" i="4" s="1"/>
  <c r="CR24" i="4" s="1"/>
  <c r="D317" i="27" s="1"/>
  <c r="BP24" i="4"/>
  <c r="BQ24" i="4" s="1"/>
  <c r="CQ24" i="4" s="1"/>
  <c r="D286" i="27" s="1"/>
  <c r="BI24" i="4"/>
  <c r="BJ24" i="4" s="1"/>
  <c r="CP24" i="4" s="1"/>
  <c r="D256" i="27" s="1"/>
  <c r="BB24" i="4"/>
  <c r="BC24" i="4" s="1"/>
  <c r="CO24" i="4" s="1"/>
  <c r="D225" i="27" s="1"/>
  <c r="AU24" i="4"/>
  <c r="AV24" i="4" s="1"/>
  <c r="CN24" i="4" s="1"/>
  <c r="D194" i="27" s="1"/>
  <c r="AN24" i="4"/>
  <c r="AO24" i="4" s="1"/>
  <c r="CM24" i="4" s="1"/>
  <c r="AG24" i="4"/>
  <c r="AH24" i="4" s="1"/>
  <c r="CL24" i="4" s="1"/>
  <c r="D133" i="27" s="1"/>
  <c r="Z24" i="4"/>
  <c r="AA24" i="4" s="1"/>
  <c r="CK24" i="4" s="1"/>
  <c r="D103" i="27" s="1"/>
  <c r="S24" i="4"/>
  <c r="T24" i="4" s="1"/>
  <c r="L24" i="4"/>
  <c r="M24" i="4" s="1"/>
  <c r="F24" i="4"/>
  <c r="CH24" i="4" s="1"/>
  <c r="D12" i="27" s="1"/>
  <c r="E24" i="4"/>
  <c r="CI23" i="4"/>
  <c r="D42" i="27" s="1"/>
  <c r="CD23" i="4"/>
  <c r="CE23" i="4" s="1"/>
  <c r="CS23" i="4" s="1"/>
  <c r="BW23" i="4"/>
  <c r="BX23" i="4" s="1"/>
  <c r="CR23" i="4" s="1"/>
  <c r="D316" i="27" s="1"/>
  <c r="BP23" i="4"/>
  <c r="BQ23" i="4" s="1"/>
  <c r="CQ23" i="4" s="1"/>
  <c r="D285" i="27" s="1"/>
  <c r="BI23" i="4"/>
  <c r="BJ23" i="4" s="1"/>
  <c r="CP23" i="4" s="1"/>
  <c r="D255" i="27" s="1"/>
  <c r="BB23" i="4"/>
  <c r="BC23" i="4" s="1"/>
  <c r="CO23" i="4" s="1"/>
  <c r="D224" i="27" s="1"/>
  <c r="AU23" i="4"/>
  <c r="AV23" i="4" s="1"/>
  <c r="CN23" i="4" s="1"/>
  <c r="D193" i="27" s="1"/>
  <c r="AN23" i="4"/>
  <c r="AO23" i="4" s="1"/>
  <c r="CM23" i="4" s="1"/>
  <c r="AG23" i="4"/>
  <c r="AH23" i="4" s="1"/>
  <c r="CL23" i="4" s="1"/>
  <c r="D132" i="27" s="1"/>
  <c r="Z23" i="4"/>
  <c r="AA23" i="4" s="1"/>
  <c r="CK23" i="4" s="1"/>
  <c r="D102" i="27" s="1"/>
  <c r="S23" i="4"/>
  <c r="T23" i="4" s="1"/>
  <c r="CJ23" i="4" s="1"/>
  <c r="D71" i="27" s="1"/>
  <c r="L23" i="4"/>
  <c r="M23" i="4" s="1"/>
  <c r="E23" i="4"/>
  <c r="F23" i="4" s="1"/>
  <c r="CH23" i="4" s="1"/>
  <c r="D11" i="27" s="1"/>
  <c r="CD22" i="4"/>
  <c r="CE22" i="4" s="1"/>
  <c r="CS22" i="4" s="1"/>
  <c r="BW22" i="4"/>
  <c r="BX22" i="4" s="1"/>
  <c r="CR22" i="4" s="1"/>
  <c r="D315" i="27" s="1"/>
  <c r="BP22" i="4"/>
  <c r="BQ22" i="4" s="1"/>
  <c r="CQ22" i="4" s="1"/>
  <c r="D284" i="27" s="1"/>
  <c r="BI22" i="4"/>
  <c r="BJ22" i="4" s="1"/>
  <c r="CP22" i="4" s="1"/>
  <c r="D254" i="27" s="1"/>
  <c r="BB22" i="4"/>
  <c r="BC22" i="4" s="1"/>
  <c r="CO22" i="4" s="1"/>
  <c r="D223" i="27" s="1"/>
  <c r="AU22" i="4"/>
  <c r="AV22" i="4" s="1"/>
  <c r="CN22" i="4" s="1"/>
  <c r="D192" i="27" s="1"/>
  <c r="AN22" i="4"/>
  <c r="AO22" i="4" s="1"/>
  <c r="CM22" i="4" s="1"/>
  <c r="AG22" i="4"/>
  <c r="AH22" i="4" s="1"/>
  <c r="CL22" i="4" s="1"/>
  <c r="D131" i="27" s="1"/>
  <c r="Z22" i="4"/>
  <c r="AA22" i="4" s="1"/>
  <c r="CK22" i="4" s="1"/>
  <c r="D101" i="27" s="1"/>
  <c r="S22" i="4"/>
  <c r="T22" i="4" s="1"/>
  <c r="CJ22" i="4" s="1"/>
  <c r="D70" i="27" s="1"/>
  <c r="L22" i="4"/>
  <c r="M22" i="4" s="1"/>
  <c r="CI22" i="4" s="1"/>
  <c r="D41" i="27" s="1"/>
  <c r="F22" i="4"/>
  <c r="CH22" i="4" s="1"/>
  <c r="D10" i="27" s="1"/>
  <c r="E22" i="4"/>
  <c r="CI21" i="4"/>
  <c r="D40" i="27" s="1"/>
  <c r="CD21" i="4"/>
  <c r="CE21" i="4" s="1"/>
  <c r="CS21" i="4" s="1"/>
  <c r="D344" i="27" s="1"/>
  <c r="BW21" i="4"/>
  <c r="BX21" i="4" s="1"/>
  <c r="CR21" i="4" s="1"/>
  <c r="D314" i="27" s="1"/>
  <c r="BP21" i="4"/>
  <c r="BQ21" i="4" s="1"/>
  <c r="CQ21" i="4" s="1"/>
  <c r="D283" i="27" s="1"/>
  <c r="BI21" i="4"/>
  <c r="BJ21" i="4" s="1"/>
  <c r="CP21" i="4" s="1"/>
  <c r="D253" i="27" s="1"/>
  <c r="BB21" i="4"/>
  <c r="BC21" i="4" s="1"/>
  <c r="CO21" i="4" s="1"/>
  <c r="D222" i="27" s="1"/>
  <c r="AU21" i="4"/>
  <c r="AV21" i="4" s="1"/>
  <c r="CN21" i="4" s="1"/>
  <c r="D191" i="27" s="1"/>
  <c r="AN21" i="4"/>
  <c r="AO21" i="4" s="1"/>
  <c r="CM21" i="4" s="1"/>
  <c r="AG21" i="4"/>
  <c r="AH21" i="4" s="1"/>
  <c r="CL21" i="4" s="1"/>
  <c r="D130" i="27" s="1"/>
  <c r="AA21" i="4"/>
  <c r="CK21" i="4" s="1"/>
  <c r="Z21" i="4"/>
  <c r="S21" i="4"/>
  <c r="T21" i="4" s="1"/>
  <c r="CJ21" i="4" s="1"/>
  <c r="D69" i="27" s="1"/>
  <c r="L21" i="4"/>
  <c r="M21" i="4" s="1"/>
  <c r="E21" i="4"/>
  <c r="F21" i="4" s="1"/>
  <c r="CH21" i="4" s="1"/>
  <c r="D9" i="27" s="1"/>
  <c r="CI20" i="4"/>
  <c r="D39" i="27" s="1"/>
  <c r="CD20" i="4"/>
  <c r="CE20" i="4" s="1"/>
  <c r="CS20" i="4" s="1"/>
  <c r="BW20" i="4"/>
  <c r="BX20" i="4" s="1"/>
  <c r="CR20" i="4" s="1"/>
  <c r="D313" i="27" s="1"/>
  <c r="BP20" i="4"/>
  <c r="BQ20" i="4" s="1"/>
  <c r="CQ20" i="4" s="1"/>
  <c r="D282" i="27" s="1"/>
  <c r="BI20" i="4"/>
  <c r="BJ20" i="4" s="1"/>
  <c r="CP20" i="4" s="1"/>
  <c r="D252" i="27" s="1"/>
  <c r="BB20" i="4"/>
  <c r="BC20" i="4" s="1"/>
  <c r="CO20" i="4" s="1"/>
  <c r="D221" i="27" s="1"/>
  <c r="AU20" i="4"/>
  <c r="AV20" i="4" s="1"/>
  <c r="CN20" i="4" s="1"/>
  <c r="D190" i="27" s="1"/>
  <c r="AN20" i="4"/>
  <c r="AO20" i="4" s="1"/>
  <c r="CM20" i="4" s="1"/>
  <c r="AG20" i="4"/>
  <c r="AH20" i="4" s="1"/>
  <c r="CL20" i="4" s="1"/>
  <c r="D129" i="27" s="1"/>
  <c r="Z20" i="4"/>
  <c r="AA20" i="4" s="1"/>
  <c r="CK20" i="4" s="1"/>
  <c r="D99" i="27" s="1"/>
  <c r="S20" i="4"/>
  <c r="T20" i="4" s="1"/>
  <c r="CJ20" i="4" s="1"/>
  <c r="D68" i="27" s="1"/>
  <c r="L20" i="4"/>
  <c r="M20" i="4" s="1"/>
  <c r="E20" i="4"/>
  <c r="F20" i="4" s="1"/>
  <c r="CH20" i="4" s="1"/>
  <c r="D8" i="27" s="1"/>
  <c r="CD19" i="4"/>
  <c r="CE19" i="4" s="1"/>
  <c r="CS19" i="4" s="1"/>
  <c r="BW19" i="4"/>
  <c r="BX19" i="4" s="1"/>
  <c r="CR19" i="4" s="1"/>
  <c r="D312" i="27" s="1"/>
  <c r="BP19" i="4"/>
  <c r="BQ19" i="4" s="1"/>
  <c r="CQ19" i="4" s="1"/>
  <c r="D281" i="27" s="1"/>
  <c r="BI19" i="4"/>
  <c r="BJ19" i="4" s="1"/>
  <c r="CP19" i="4" s="1"/>
  <c r="D251" i="27" s="1"/>
  <c r="BB19" i="4"/>
  <c r="BC19" i="4" s="1"/>
  <c r="CO19" i="4" s="1"/>
  <c r="D220" i="27" s="1"/>
  <c r="AU19" i="4"/>
  <c r="AV19" i="4" s="1"/>
  <c r="CN19" i="4" s="1"/>
  <c r="D189" i="27" s="1"/>
  <c r="AN19" i="4"/>
  <c r="AO19" i="4" s="1"/>
  <c r="CM19" i="4" s="1"/>
  <c r="D159" i="27" s="1"/>
  <c r="AG19" i="4"/>
  <c r="AH19" i="4" s="1"/>
  <c r="CL19" i="4" s="1"/>
  <c r="D128" i="27" s="1"/>
  <c r="Z19" i="4"/>
  <c r="AA19" i="4" s="1"/>
  <c r="CK19" i="4" s="1"/>
  <c r="D98" i="27" s="1"/>
  <c r="S19" i="4"/>
  <c r="T19" i="4" s="1"/>
  <c r="CJ19" i="4" s="1"/>
  <c r="D67" i="27" s="1"/>
  <c r="M19" i="4"/>
  <c r="CI19" i="4" s="1"/>
  <c r="D38" i="27" s="1"/>
  <c r="E19" i="4"/>
  <c r="F19" i="4" s="1"/>
  <c r="CH19" i="4" s="1"/>
  <c r="D7" i="27" s="1"/>
  <c r="CD18" i="4"/>
  <c r="CE18" i="4" s="1"/>
  <c r="CS18" i="4" s="1"/>
  <c r="BW18" i="4"/>
  <c r="BX18" i="4" s="1"/>
  <c r="CR18" i="4" s="1"/>
  <c r="D311" i="27" s="1"/>
  <c r="BQ18" i="4"/>
  <c r="CQ18" i="4" s="1"/>
  <c r="D280" i="27" s="1"/>
  <c r="BP18" i="4"/>
  <c r="BI18" i="4"/>
  <c r="BJ18" i="4" s="1"/>
  <c r="CP18" i="4" s="1"/>
  <c r="D250" i="27" s="1"/>
  <c r="BB18" i="4"/>
  <c r="BC18" i="4" s="1"/>
  <c r="CO18" i="4" s="1"/>
  <c r="D219" i="27" s="1"/>
  <c r="AU18" i="4"/>
  <c r="AV18" i="4" s="1"/>
  <c r="CN18" i="4" s="1"/>
  <c r="D188" i="27" s="1"/>
  <c r="AN18" i="4"/>
  <c r="AO18" i="4" s="1"/>
  <c r="CM18" i="4" s="1"/>
  <c r="D158" i="27" s="1"/>
  <c r="AH18" i="4"/>
  <c r="CL18" i="4" s="1"/>
  <c r="D127" i="27" s="1"/>
  <c r="AG18" i="4"/>
  <c r="Z18" i="4"/>
  <c r="AA18" i="4" s="1"/>
  <c r="CK18" i="4" s="1"/>
  <c r="D97" i="27" s="1"/>
  <c r="S18" i="4"/>
  <c r="T18" i="4" s="1"/>
  <c r="CJ18" i="4" s="1"/>
  <c r="D66" i="27" s="1"/>
  <c r="M18" i="4"/>
  <c r="CI18" i="4" s="1"/>
  <c r="D37" i="27" s="1"/>
  <c r="E18" i="4"/>
  <c r="F18" i="4" s="1"/>
  <c r="CH18" i="4" s="1"/>
  <c r="D6" i="27" s="1"/>
  <c r="CD17" i="4"/>
  <c r="CE17" i="4" s="1"/>
  <c r="CS17" i="4" s="1"/>
  <c r="BW17" i="4"/>
  <c r="BX17" i="4" s="1"/>
  <c r="CR17" i="4" s="1"/>
  <c r="D310" i="27" s="1"/>
  <c r="BP17" i="4"/>
  <c r="BQ17" i="4" s="1"/>
  <c r="CQ17" i="4" s="1"/>
  <c r="D279" i="27" s="1"/>
  <c r="BI17" i="4"/>
  <c r="BJ17" i="4" s="1"/>
  <c r="CP17" i="4" s="1"/>
  <c r="D249" i="27" s="1"/>
  <c r="BB17" i="4"/>
  <c r="BC17" i="4" s="1"/>
  <c r="CO17" i="4" s="1"/>
  <c r="D218" i="27" s="1"/>
  <c r="AU17" i="4"/>
  <c r="AV17" i="4" s="1"/>
  <c r="CN17" i="4" s="1"/>
  <c r="AN17" i="4"/>
  <c r="AO17" i="4" s="1"/>
  <c r="CM17" i="4" s="1"/>
  <c r="D157" i="27" s="1"/>
  <c r="AG17" i="4"/>
  <c r="AH17" i="4" s="1"/>
  <c r="CL17" i="4" s="1"/>
  <c r="D126" i="27" s="1"/>
  <c r="Z17" i="4"/>
  <c r="AA17" i="4" s="1"/>
  <c r="CK17" i="4" s="1"/>
  <c r="D96" i="27" s="1"/>
  <c r="S17" i="4"/>
  <c r="T17" i="4" s="1"/>
  <c r="CJ17" i="4" s="1"/>
  <c r="D65" i="27" s="1"/>
  <c r="M17" i="4"/>
  <c r="CI17" i="4" s="1"/>
  <c r="D36" i="27" s="1"/>
  <c r="E17" i="4"/>
  <c r="F17" i="4" s="1"/>
  <c r="CH17" i="4" s="1"/>
  <c r="D5" i="27" s="1"/>
  <c r="CD16" i="4"/>
  <c r="CE16" i="4" s="1"/>
  <c r="CS16" i="4" s="1"/>
  <c r="BW16" i="4"/>
  <c r="BX16" i="4" s="1"/>
  <c r="CR16" i="4" s="1"/>
  <c r="D309" i="27" s="1"/>
  <c r="BP16" i="4"/>
  <c r="BQ16" i="4" s="1"/>
  <c r="CQ16" i="4" s="1"/>
  <c r="D278" i="27" s="1"/>
  <c r="BI16" i="4"/>
  <c r="BJ16" i="4" s="1"/>
  <c r="CP16" i="4" s="1"/>
  <c r="D248" i="27" s="1"/>
  <c r="BB16" i="4"/>
  <c r="BC16" i="4" s="1"/>
  <c r="CO16" i="4" s="1"/>
  <c r="D217" i="27" s="1"/>
  <c r="AU16" i="4"/>
  <c r="AV16" i="4" s="1"/>
  <c r="CN16" i="4" s="1"/>
  <c r="D186" i="27" s="1"/>
  <c r="AN16" i="4"/>
  <c r="AO16" i="4" s="1"/>
  <c r="CM16" i="4" s="1"/>
  <c r="D156" i="27" s="1"/>
  <c r="AG16" i="4"/>
  <c r="AH16" i="4" s="1"/>
  <c r="CL16" i="4" s="1"/>
  <c r="D125" i="27" s="1"/>
  <c r="Z16" i="4"/>
  <c r="AA16" i="4" s="1"/>
  <c r="CK16" i="4" s="1"/>
  <c r="D95" i="27" s="1"/>
  <c r="S16" i="4"/>
  <c r="T16" i="4" s="1"/>
  <c r="CJ16" i="4" s="1"/>
  <c r="D64" i="27" s="1"/>
  <c r="M16" i="4"/>
  <c r="CI16" i="4" s="1"/>
  <c r="D35" i="27" s="1"/>
  <c r="E16" i="4"/>
  <c r="F16" i="4" s="1"/>
  <c r="CH16" i="4" s="1"/>
  <c r="D4" i="27" s="1"/>
  <c r="CE15" i="4"/>
  <c r="CS15" i="4" s="1"/>
  <c r="D338" i="27" s="1"/>
  <c r="CD15" i="4"/>
  <c r="BW15" i="4"/>
  <c r="BX15" i="4" s="1"/>
  <c r="CR15" i="4" s="1"/>
  <c r="D308" i="27" s="1"/>
  <c r="BP15" i="4"/>
  <c r="BQ15" i="4" s="1"/>
  <c r="CQ15" i="4" s="1"/>
  <c r="D277" i="27" s="1"/>
  <c r="BI15" i="4"/>
  <c r="BJ15" i="4" s="1"/>
  <c r="CP15" i="4" s="1"/>
  <c r="BB15" i="4"/>
  <c r="BC15" i="4" s="1"/>
  <c r="CO15" i="4" s="1"/>
  <c r="D216" i="27" s="1"/>
  <c r="AU15" i="4"/>
  <c r="AV15" i="4" s="1"/>
  <c r="CN15" i="4" s="1"/>
  <c r="D185" i="27" s="1"/>
  <c r="AN15" i="4"/>
  <c r="AO15" i="4" s="1"/>
  <c r="CM15" i="4" s="1"/>
  <c r="D155" i="27" s="1"/>
  <c r="AG15" i="4"/>
  <c r="AH15" i="4" s="1"/>
  <c r="CL15" i="4" s="1"/>
  <c r="D124" i="27" s="1"/>
  <c r="Z15" i="4"/>
  <c r="AA15" i="4" s="1"/>
  <c r="CK15" i="4" s="1"/>
  <c r="D94" i="27" s="1"/>
  <c r="S15" i="4"/>
  <c r="T15" i="4" s="1"/>
  <c r="CJ15" i="4" s="1"/>
  <c r="M15" i="4"/>
  <c r="CI15" i="4" s="1"/>
  <c r="D34" i="27" s="1"/>
  <c r="E15" i="4"/>
  <c r="F15" i="4" s="1"/>
  <c r="CH15" i="4" s="1"/>
  <c r="D3" i="27" s="1"/>
  <c r="CE14" i="4"/>
  <c r="CS14" i="4" s="1"/>
  <c r="CS47" i="4" s="1"/>
  <c r="CS49" i="4" s="1"/>
  <c r="CD14" i="4"/>
  <c r="BW14" i="4"/>
  <c r="BX14" i="4" s="1"/>
  <c r="CR14" i="4" s="1"/>
  <c r="BP14" i="4"/>
  <c r="BQ14" i="4" s="1"/>
  <c r="CQ14" i="4" s="1"/>
  <c r="BI14" i="4"/>
  <c r="BJ14" i="4" s="1"/>
  <c r="CP14" i="4" s="1"/>
  <c r="BB14" i="4"/>
  <c r="BC14" i="4" s="1"/>
  <c r="CO14" i="4" s="1"/>
  <c r="AU14" i="4"/>
  <c r="AV14" i="4" s="1"/>
  <c r="CN14" i="4" s="1"/>
  <c r="D184" i="27" s="1"/>
  <c r="AN14" i="4"/>
  <c r="AO14" i="4" s="1"/>
  <c r="CM14" i="4" s="1"/>
  <c r="AG14" i="4"/>
  <c r="AH14" i="4" s="1"/>
  <c r="CL14" i="4" s="1"/>
  <c r="Z14" i="4"/>
  <c r="AA14" i="4" s="1"/>
  <c r="CK14" i="4" s="1"/>
  <c r="S14" i="4"/>
  <c r="T14" i="4" s="1"/>
  <c r="CJ14" i="4" s="1"/>
  <c r="F14" i="4"/>
  <c r="CH14" i="4" s="1"/>
  <c r="E14" i="4"/>
  <c r="D341" i="27"/>
  <c r="D342" i="27"/>
  <c r="D345" i="27"/>
  <c r="D346" i="27"/>
  <c r="D347" i="27"/>
  <c r="D44" i="27"/>
  <c r="D106" i="27"/>
  <c r="D351" i="27"/>
  <c r="D230" i="27"/>
  <c r="D353" i="27"/>
  <c r="D354" i="27"/>
  <c r="D21" i="27"/>
  <c r="D53" i="27"/>
  <c r="D357" i="27"/>
  <c r="D358" i="27"/>
  <c r="D359" i="27"/>
  <c r="D177" i="27"/>
  <c r="D360" i="27"/>
  <c r="D86" i="27"/>
  <c r="D361" i="27"/>
  <c r="D58" i="27"/>
  <c r="D362" i="27"/>
  <c r="D120" i="27"/>
  <c r="D365" i="27"/>
  <c r="D244" i="27"/>
  <c r="D366" i="27"/>
  <c r="D32" i="27"/>
  <c r="D245" i="27"/>
  <c r="D367" i="27"/>
  <c r="D268" i="27"/>
  <c r="D110" i="27"/>
  <c r="D349" i="27"/>
  <c r="D348" i="27"/>
  <c r="D343" i="27"/>
  <c r="D340" i="27"/>
  <c r="D339" i="27"/>
  <c r="CS44" i="2"/>
  <c r="CD44" i="2"/>
  <c r="CE44" i="2" s="1"/>
  <c r="BW44" i="2"/>
  <c r="BX44" i="2" s="1"/>
  <c r="BP44" i="2"/>
  <c r="BQ44" i="2" s="1"/>
  <c r="CQ44" i="2" s="1"/>
  <c r="C306" i="27" s="1"/>
  <c r="BB44" i="2"/>
  <c r="BC44" i="2" s="1"/>
  <c r="CO44" i="2" s="1"/>
  <c r="C245" i="27" s="1"/>
  <c r="AU44" i="2"/>
  <c r="AV44" i="2" s="1"/>
  <c r="CN44" i="2" s="1"/>
  <c r="C214" i="27" s="1"/>
  <c r="AG44" i="2"/>
  <c r="AH44" i="2" s="1"/>
  <c r="CL44" i="2" s="1"/>
  <c r="C153" i="27" s="1"/>
  <c r="Z44" i="2"/>
  <c r="AA44" i="2" s="1"/>
  <c r="S44" i="2"/>
  <c r="T44" i="2" s="1"/>
  <c r="CJ44" i="2" s="1"/>
  <c r="C92" i="27" s="1"/>
  <c r="L44" i="2"/>
  <c r="M44" i="2" s="1"/>
  <c r="F44" i="2"/>
  <c r="CH44" i="2" s="1"/>
  <c r="E44" i="2"/>
  <c r="CE43" i="2"/>
  <c r="CS43" i="2" s="1"/>
  <c r="CD43" i="2"/>
  <c r="BW43" i="2"/>
  <c r="BX43" i="2" s="1"/>
  <c r="CR43" i="2" s="1"/>
  <c r="C336" i="27" s="1"/>
  <c r="BP43" i="2"/>
  <c r="BQ43" i="2" s="1"/>
  <c r="CQ43" i="2" s="1"/>
  <c r="C305" i="27" s="1"/>
  <c r="BI43" i="2"/>
  <c r="BJ43" i="2" s="1"/>
  <c r="CP43" i="2" s="1"/>
  <c r="C275" i="27" s="1"/>
  <c r="BC43" i="2"/>
  <c r="CO43" i="2" s="1"/>
  <c r="C244" i="27" s="1"/>
  <c r="BB43" i="2"/>
  <c r="AU43" i="2"/>
  <c r="AV43" i="2" s="1"/>
  <c r="CN43" i="2" s="1"/>
  <c r="C213" i="27" s="1"/>
  <c r="AN43" i="2"/>
  <c r="AO43" i="2" s="1"/>
  <c r="CM43" i="2" s="1"/>
  <c r="C183" i="27" s="1"/>
  <c r="AG43" i="2"/>
  <c r="AH43" i="2" s="1"/>
  <c r="CL43" i="2" s="1"/>
  <c r="C152" i="27" s="1"/>
  <c r="Z43" i="2"/>
  <c r="AA43" i="2" s="1"/>
  <c r="CK43" i="2" s="1"/>
  <c r="C122" i="27" s="1"/>
  <c r="S43" i="2"/>
  <c r="T43" i="2" s="1"/>
  <c r="CJ43" i="2" s="1"/>
  <c r="C91" i="27" s="1"/>
  <c r="M43" i="2"/>
  <c r="L43" i="2"/>
  <c r="F43" i="2"/>
  <c r="CH43" i="2" s="1"/>
  <c r="C31" i="27" s="1"/>
  <c r="E43" i="2"/>
  <c r="CE42" i="2"/>
  <c r="CS42" i="2" s="1"/>
  <c r="CD42" i="2"/>
  <c r="BW42" i="2"/>
  <c r="BX42" i="2" s="1"/>
  <c r="CR42" i="2" s="1"/>
  <c r="C335" i="27" s="1"/>
  <c r="BP42" i="2"/>
  <c r="BQ42" i="2" s="1"/>
  <c r="CQ42" i="2" s="1"/>
  <c r="C304" i="27" s="1"/>
  <c r="BI42" i="2"/>
  <c r="BJ42" i="2" s="1"/>
  <c r="CP42" i="2" s="1"/>
  <c r="C274" i="27" s="1"/>
  <c r="BB42" i="2"/>
  <c r="BC42" i="2" s="1"/>
  <c r="CO42" i="2" s="1"/>
  <c r="C243" i="27" s="1"/>
  <c r="AU42" i="2"/>
  <c r="AV42" i="2" s="1"/>
  <c r="CN42" i="2" s="1"/>
  <c r="C212" i="27" s="1"/>
  <c r="AN42" i="2"/>
  <c r="AO42" i="2" s="1"/>
  <c r="CM42" i="2" s="1"/>
  <c r="C182" i="27" s="1"/>
  <c r="AG42" i="2"/>
  <c r="AH42" i="2" s="1"/>
  <c r="CL42" i="2" s="1"/>
  <c r="Z42" i="2"/>
  <c r="AA42" i="2" s="1"/>
  <c r="CK42" i="2" s="1"/>
  <c r="C121" i="27" s="1"/>
  <c r="S42" i="2"/>
  <c r="T42" i="2" s="1"/>
  <c r="CJ42" i="2" s="1"/>
  <c r="C90" i="27" s="1"/>
  <c r="L42" i="2"/>
  <c r="M42" i="2" s="1"/>
  <c r="E42" i="2"/>
  <c r="F42" i="2" s="1"/>
  <c r="CH42" i="2" s="1"/>
  <c r="C30" i="27" s="1"/>
  <c r="CS41" i="2"/>
  <c r="CI41" i="2"/>
  <c r="CE41" i="2"/>
  <c r="CD41" i="2"/>
  <c r="BW41" i="2"/>
  <c r="BX41" i="2" s="1"/>
  <c r="CR41" i="2" s="1"/>
  <c r="C334" i="27" s="1"/>
  <c r="BP41" i="2"/>
  <c r="BQ41" i="2" s="1"/>
  <c r="CQ41" i="2" s="1"/>
  <c r="C303" i="27" s="1"/>
  <c r="BI41" i="2"/>
  <c r="BJ41" i="2" s="1"/>
  <c r="CP41" i="2" s="1"/>
  <c r="C273" i="27" s="1"/>
  <c r="BB41" i="2"/>
  <c r="BC41" i="2" s="1"/>
  <c r="CO41" i="2" s="1"/>
  <c r="C242" i="27" s="1"/>
  <c r="AU41" i="2"/>
  <c r="AV41" i="2" s="1"/>
  <c r="CN41" i="2" s="1"/>
  <c r="C211" i="27" s="1"/>
  <c r="AN41" i="2"/>
  <c r="AO41" i="2" s="1"/>
  <c r="CM41" i="2" s="1"/>
  <c r="C181" i="27" s="1"/>
  <c r="AG41" i="2"/>
  <c r="AH41" i="2" s="1"/>
  <c r="CL41" i="2" s="1"/>
  <c r="C150" i="27" s="1"/>
  <c r="Z41" i="2"/>
  <c r="AA41" i="2" s="1"/>
  <c r="CK41" i="2" s="1"/>
  <c r="C120" i="27" s="1"/>
  <c r="S41" i="2"/>
  <c r="T41" i="2" s="1"/>
  <c r="CJ41" i="2" s="1"/>
  <c r="C89" i="27" s="1"/>
  <c r="L41" i="2"/>
  <c r="M41" i="2" s="1"/>
  <c r="F41" i="2"/>
  <c r="CH41" i="2" s="1"/>
  <c r="C29" i="27" s="1"/>
  <c r="E41" i="2"/>
  <c r="CS40" i="2"/>
  <c r="CE40" i="2"/>
  <c r="CD40" i="2"/>
  <c r="BW40" i="2"/>
  <c r="BX40" i="2" s="1"/>
  <c r="CR40" i="2" s="1"/>
  <c r="C333" i="27" s="1"/>
  <c r="BP40" i="2"/>
  <c r="BQ40" i="2" s="1"/>
  <c r="CQ40" i="2" s="1"/>
  <c r="C302" i="27" s="1"/>
  <c r="BI40" i="2"/>
  <c r="BJ40" i="2" s="1"/>
  <c r="CP40" i="2" s="1"/>
  <c r="BB40" i="2"/>
  <c r="BC40" i="2" s="1"/>
  <c r="CO40" i="2" s="1"/>
  <c r="C241" i="27" s="1"/>
  <c r="AU40" i="2"/>
  <c r="AV40" i="2" s="1"/>
  <c r="CN40" i="2" s="1"/>
  <c r="C210" i="27" s="1"/>
  <c r="AN40" i="2"/>
  <c r="AO40" i="2" s="1"/>
  <c r="CM40" i="2" s="1"/>
  <c r="C180" i="27" s="1"/>
  <c r="AG40" i="2"/>
  <c r="AH40" i="2" s="1"/>
  <c r="CL40" i="2" s="1"/>
  <c r="C149" i="27" s="1"/>
  <c r="Z40" i="2"/>
  <c r="AA40" i="2" s="1"/>
  <c r="CK40" i="2" s="1"/>
  <c r="C119" i="27" s="1"/>
  <c r="S40" i="2"/>
  <c r="T40" i="2" s="1"/>
  <c r="CJ40" i="2" s="1"/>
  <c r="C88" i="27" s="1"/>
  <c r="L40" i="2"/>
  <c r="M40" i="2" s="1"/>
  <c r="CI40" i="2" s="1"/>
  <c r="C59" i="27" s="1"/>
  <c r="F40" i="2"/>
  <c r="CH40" i="2" s="1"/>
  <c r="C28" i="27" s="1"/>
  <c r="E40" i="2"/>
  <c r="CS39" i="2"/>
  <c r="CE39" i="2"/>
  <c r="CD39" i="2"/>
  <c r="BW39" i="2"/>
  <c r="BX39" i="2" s="1"/>
  <c r="CR39" i="2" s="1"/>
  <c r="C332" i="27" s="1"/>
  <c r="BP39" i="2"/>
  <c r="BQ39" i="2" s="1"/>
  <c r="CQ39" i="2" s="1"/>
  <c r="C301" i="27" s="1"/>
  <c r="BI39" i="2"/>
  <c r="BJ39" i="2" s="1"/>
  <c r="CP39" i="2" s="1"/>
  <c r="C271" i="27" s="1"/>
  <c r="BB39" i="2"/>
  <c r="BC39" i="2" s="1"/>
  <c r="CO39" i="2" s="1"/>
  <c r="C240" i="27" s="1"/>
  <c r="AU39" i="2"/>
  <c r="AV39" i="2" s="1"/>
  <c r="CN39" i="2" s="1"/>
  <c r="C209" i="27" s="1"/>
  <c r="AN39" i="2"/>
  <c r="AO39" i="2" s="1"/>
  <c r="CM39" i="2" s="1"/>
  <c r="C179" i="27" s="1"/>
  <c r="AG39" i="2"/>
  <c r="AH39" i="2" s="1"/>
  <c r="CL39" i="2" s="1"/>
  <c r="C148" i="27" s="1"/>
  <c r="Z39" i="2"/>
  <c r="AA39" i="2" s="1"/>
  <c r="CK39" i="2" s="1"/>
  <c r="C118" i="27" s="1"/>
  <c r="S39" i="2"/>
  <c r="T39" i="2" s="1"/>
  <c r="CJ39" i="2" s="1"/>
  <c r="C87" i="27" s="1"/>
  <c r="L39" i="2"/>
  <c r="M39" i="2" s="1"/>
  <c r="CI39" i="2" s="1"/>
  <c r="C58" i="27" s="1"/>
  <c r="F39" i="2"/>
  <c r="CH39" i="2" s="1"/>
  <c r="C27" i="27" s="1"/>
  <c r="E39" i="2"/>
  <c r="CS38" i="2"/>
  <c r="C361" i="27" s="1"/>
  <c r="CI38" i="2"/>
  <c r="CE38" i="2"/>
  <c r="CD38" i="2"/>
  <c r="BW38" i="2"/>
  <c r="BX38" i="2" s="1"/>
  <c r="CR38" i="2" s="1"/>
  <c r="C331" i="27" s="1"/>
  <c r="BP38" i="2"/>
  <c r="BQ38" i="2" s="1"/>
  <c r="CQ38" i="2" s="1"/>
  <c r="C300" i="27" s="1"/>
  <c r="BI38" i="2"/>
  <c r="BJ38" i="2" s="1"/>
  <c r="CP38" i="2" s="1"/>
  <c r="C270" i="27" s="1"/>
  <c r="BB38" i="2"/>
  <c r="BC38" i="2" s="1"/>
  <c r="CO38" i="2" s="1"/>
  <c r="C239" i="27" s="1"/>
  <c r="AU38" i="2"/>
  <c r="AV38" i="2" s="1"/>
  <c r="CN38" i="2" s="1"/>
  <c r="C208" i="27" s="1"/>
  <c r="AN38" i="2"/>
  <c r="AO38" i="2" s="1"/>
  <c r="CM38" i="2" s="1"/>
  <c r="C178" i="27" s="1"/>
  <c r="AG38" i="2"/>
  <c r="AH38" i="2" s="1"/>
  <c r="CL38" i="2" s="1"/>
  <c r="C147" i="27" s="1"/>
  <c r="Z38" i="2"/>
  <c r="AA38" i="2" s="1"/>
  <c r="CK38" i="2" s="1"/>
  <c r="C117" i="27" s="1"/>
  <c r="S38" i="2"/>
  <c r="T38" i="2" s="1"/>
  <c r="CJ38" i="2" s="1"/>
  <c r="C86" i="27" s="1"/>
  <c r="L38" i="2"/>
  <c r="M38" i="2" s="1"/>
  <c r="E38" i="2"/>
  <c r="F38" i="2" s="1"/>
  <c r="CH38" i="2" s="1"/>
  <c r="C26" i="27" s="1"/>
  <c r="CS37" i="2"/>
  <c r="CI37" i="2"/>
  <c r="C56" i="27" s="1"/>
  <c r="CE37" i="2"/>
  <c r="CD37" i="2"/>
  <c r="BW37" i="2"/>
  <c r="BX37" i="2" s="1"/>
  <c r="CR37" i="2" s="1"/>
  <c r="C330" i="27" s="1"/>
  <c r="BP37" i="2"/>
  <c r="BQ37" i="2" s="1"/>
  <c r="CQ37" i="2" s="1"/>
  <c r="C299" i="27" s="1"/>
  <c r="BI37" i="2"/>
  <c r="BJ37" i="2" s="1"/>
  <c r="CP37" i="2" s="1"/>
  <c r="C269" i="27" s="1"/>
  <c r="BB37" i="2"/>
  <c r="BC37" i="2" s="1"/>
  <c r="CO37" i="2" s="1"/>
  <c r="C238" i="27" s="1"/>
  <c r="AU37" i="2"/>
  <c r="AV37" i="2" s="1"/>
  <c r="CN37" i="2" s="1"/>
  <c r="C207" i="27" s="1"/>
  <c r="AN37" i="2"/>
  <c r="AO37" i="2" s="1"/>
  <c r="CM37" i="2" s="1"/>
  <c r="C177" i="27" s="1"/>
  <c r="AG37" i="2"/>
  <c r="AH37" i="2" s="1"/>
  <c r="CL37" i="2" s="1"/>
  <c r="C146" i="27" s="1"/>
  <c r="Z37" i="2"/>
  <c r="AA37" i="2" s="1"/>
  <c r="CK37" i="2" s="1"/>
  <c r="C116" i="27" s="1"/>
  <c r="S37" i="2"/>
  <c r="T37" i="2" s="1"/>
  <c r="CJ37" i="2" s="1"/>
  <c r="C85" i="27" s="1"/>
  <c r="L37" i="2"/>
  <c r="M37" i="2" s="1"/>
  <c r="F37" i="2"/>
  <c r="CH37" i="2" s="1"/>
  <c r="C25" i="27" s="1"/>
  <c r="E37" i="2"/>
  <c r="CS36" i="2"/>
  <c r="CE36" i="2"/>
  <c r="CD36" i="2"/>
  <c r="BW36" i="2"/>
  <c r="BX36" i="2" s="1"/>
  <c r="CR36" i="2" s="1"/>
  <c r="BP36" i="2"/>
  <c r="BQ36" i="2" s="1"/>
  <c r="CQ36" i="2" s="1"/>
  <c r="C298" i="27" s="1"/>
  <c r="BI36" i="2"/>
  <c r="BJ36" i="2" s="1"/>
  <c r="CP36" i="2" s="1"/>
  <c r="C268" i="27" s="1"/>
  <c r="BB36" i="2"/>
  <c r="BC36" i="2" s="1"/>
  <c r="CO36" i="2" s="1"/>
  <c r="C237" i="27" s="1"/>
  <c r="AU36" i="2"/>
  <c r="AV36" i="2" s="1"/>
  <c r="CN36" i="2" s="1"/>
  <c r="C206" i="27" s="1"/>
  <c r="AO36" i="2"/>
  <c r="CM36" i="2" s="1"/>
  <c r="C176" i="27" s="1"/>
  <c r="AN36" i="2"/>
  <c r="AG36" i="2"/>
  <c r="AH36" i="2" s="1"/>
  <c r="CL36" i="2" s="1"/>
  <c r="C145" i="27" s="1"/>
  <c r="Z36" i="2"/>
  <c r="AA36" i="2" s="1"/>
  <c r="CK36" i="2" s="1"/>
  <c r="C115" i="27" s="1"/>
  <c r="S36" i="2"/>
  <c r="T36" i="2" s="1"/>
  <c r="CJ36" i="2" s="1"/>
  <c r="C84" i="27" s="1"/>
  <c r="L36" i="2"/>
  <c r="M36" i="2" s="1"/>
  <c r="CI36" i="2" s="1"/>
  <c r="C55" i="27" s="1"/>
  <c r="F36" i="2"/>
  <c r="CH36" i="2" s="1"/>
  <c r="C24" i="27" s="1"/>
  <c r="E36" i="2"/>
  <c r="CS35" i="2"/>
  <c r="CE35" i="2"/>
  <c r="CD35" i="2"/>
  <c r="BW35" i="2"/>
  <c r="BX35" i="2" s="1"/>
  <c r="CR35" i="2" s="1"/>
  <c r="C328" i="27" s="1"/>
  <c r="BP35" i="2"/>
  <c r="BQ35" i="2" s="1"/>
  <c r="CQ35" i="2" s="1"/>
  <c r="C297" i="27" s="1"/>
  <c r="BI35" i="2"/>
  <c r="BJ35" i="2" s="1"/>
  <c r="CP35" i="2" s="1"/>
  <c r="C267" i="27" s="1"/>
  <c r="BB35" i="2"/>
  <c r="BC35" i="2" s="1"/>
  <c r="CO35" i="2" s="1"/>
  <c r="C236" i="27" s="1"/>
  <c r="AU35" i="2"/>
  <c r="AV35" i="2" s="1"/>
  <c r="CN35" i="2" s="1"/>
  <c r="C205" i="27" s="1"/>
  <c r="AN35" i="2"/>
  <c r="AO35" i="2" s="1"/>
  <c r="CM35" i="2" s="1"/>
  <c r="C175" i="27" s="1"/>
  <c r="AG35" i="2"/>
  <c r="AH35" i="2" s="1"/>
  <c r="CL35" i="2" s="1"/>
  <c r="C144" i="27" s="1"/>
  <c r="Z35" i="2"/>
  <c r="AA35" i="2" s="1"/>
  <c r="CK35" i="2" s="1"/>
  <c r="C114" i="27" s="1"/>
  <c r="S35" i="2"/>
  <c r="T35" i="2" s="1"/>
  <c r="CJ35" i="2" s="1"/>
  <c r="C83" i="27" s="1"/>
  <c r="L35" i="2"/>
  <c r="M35" i="2" s="1"/>
  <c r="CI35" i="2" s="1"/>
  <c r="C54" i="27" s="1"/>
  <c r="F35" i="2"/>
  <c r="CH35" i="2" s="1"/>
  <c r="C23" i="27" s="1"/>
  <c r="E35" i="2"/>
  <c r="CI34" i="2"/>
  <c r="C53" i="27" s="1"/>
  <c r="CD34" i="2"/>
  <c r="CE34" i="2" s="1"/>
  <c r="CS34" i="2" s="1"/>
  <c r="C357" i="27" s="1"/>
  <c r="BW34" i="2"/>
  <c r="BX34" i="2" s="1"/>
  <c r="CR34" i="2" s="1"/>
  <c r="C327" i="27" s="1"/>
  <c r="BP34" i="2"/>
  <c r="BQ34" i="2" s="1"/>
  <c r="CQ34" i="2" s="1"/>
  <c r="C296" i="27" s="1"/>
  <c r="BI34" i="2"/>
  <c r="BJ34" i="2" s="1"/>
  <c r="CP34" i="2" s="1"/>
  <c r="BB34" i="2"/>
  <c r="BC34" i="2" s="1"/>
  <c r="CO34" i="2" s="1"/>
  <c r="C235" i="27" s="1"/>
  <c r="AU34" i="2"/>
  <c r="AV34" i="2" s="1"/>
  <c r="CN34" i="2" s="1"/>
  <c r="C204" i="27" s="1"/>
  <c r="AN34" i="2"/>
  <c r="AO34" i="2" s="1"/>
  <c r="CM34" i="2" s="1"/>
  <c r="C174" i="27" s="1"/>
  <c r="AG34" i="2"/>
  <c r="AH34" i="2" s="1"/>
  <c r="CL34" i="2" s="1"/>
  <c r="C143" i="27" s="1"/>
  <c r="Z34" i="2"/>
  <c r="AA34" i="2" s="1"/>
  <c r="CK34" i="2" s="1"/>
  <c r="C113" i="27" s="1"/>
  <c r="S34" i="2"/>
  <c r="T34" i="2" s="1"/>
  <c r="CJ34" i="2" s="1"/>
  <c r="C82" i="27" s="1"/>
  <c r="L34" i="2"/>
  <c r="M34" i="2" s="1"/>
  <c r="F34" i="2"/>
  <c r="CH34" i="2" s="1"/>
  <c r="C22" i="27" s="1"/>
  <c r="E34" i="2"/>
  <c r="CI33" i="2"/>
  <c r="CD33" i="2"/>
  <c r="CE33" i="2" s="1"/>
  <c r="CS33" i="2" s="1"/>
  <c r="C356" i="27" s="1"/>
  <c r="BW33" i="2"/>
  <c r="BX33" i="2" s="1"/>
  <c r="CR33" i="2" s="1"/>
  <c r="C326" i="27" s="1"/>
  <c r="BP33" i="2"/>
  <c r="BQ33" i="2" s="1"/>
  <c r="CQ33" i="2" s="1"/>
  <c r="C295" i="27" s="1"/>
  <c r="BI33" i="2"/>
  <c r="BJ33" i="2" s="1"/>
  <c r="CP33" i="2" s="1"/>
  <c r="C265" i="27" s="1"/>
  <c r="BB33" i="2"/>
  <c r="BC33" i="2" s="1"/>
  <c r="CO33" i="2" s="1"/>
  <c r="C234" i="27" s="1"/>
  <c r="AU33" i="2"/>
  <c r="AV33" i="2" s="1"/>
  <c r="CN33" i="2" s="1"/>
  <c r="C203" i="27" s="1"/>
  <c r="AN33" i="2"/>
  <c r="AO33" i="2" s="1"/>
  <c r="CM33" i="2" s="1"/>
  <c r="C173" i="27" s="1"/>
  <c r="AG33" i="2"/>
  <c r="AH33" i="2" s="1"/>
  <c r="CL33" i="2" s="1"/>
  <c r="C142" i="27" s="1"/>
  <c r="Z33" i="2"/>
  <c r="AA33" i="2" s="1"/>
  <c r="CK33" i="2" s="1"/>
  <c r="C112" i="27" s="1"/>
  <c r="S33" i="2"/>
  <c r="T33" i="2" s="1"/>
  <c r="CJ33" i="2" s="1"/>
  <c r="C81" i="27" s="1"/>
  <c r="L33" i="2"/>
  <c r="M33" i="2" s="1"/>
  <c r="E33" i="2"/>
  <c r="F33" i="2" s="1"/>
  <c r="CH33" i="2" s="1"/>
  <c r="C21" i="27" s="1"/>
  <c r="CE32" i="2"/>
  <c r="CS32" i="2" s="1"/>
  <c r="C355" i="27" s="1"/>
  <c r="CD32" i="2"/>
  <c r="BW32" i="2"/>
  <c r="BX32" i="2" s="1"/>
  <c r="CR32" i="2" s="1"/>
  <c r="C325" i="27" s="1"/>
  <c r="BP32" i="2"/>
  <c r="BQ32" i="2" s="1"/>
  <c r="CQ32" i="2" s="1"/>
  <c r="C294" i="27" s="1"/>
  <c r="BI32" i="2"/>
  <c r="BJ32" i="2" s="1"/>
  <c r="CP32" i="2" s="1"/>
  <c r="C264" i="27" s="1"/>
  <c r="BB32" i="2"/>
  <c r="BC32" i="2" s="1"/>
  <c r="CO32" i="2" s="1"/>
  <c r="C233" i="27" s="1"/>
  <c r="AU32" i="2"/>
  <c r="AV32" i="2" s="1"/>
  <c r="CN32" i="2" s="1"/>
  <c r="C202" i="27" s="1"/>
  <c r="AN32" i="2"/>
  <c r="AO32" i="2" s="1"/>
  <c r="CM32" i="2" s="1"/>
  <c r="C172" i="27" s="1"/>
  <c r="AG32" i="2"/>
  <c r="AH32" i="2" s="1"/>
  <c r="CL32" i="2" s="1"/>
  <c r="C141" i="27" s="1"/>
  <c r="Z32" i="2"/>
  <c r="AA32" i="2" s="1"/>
  <c r="CK32" i="2" s="1"/>
  <c r="S32" i="2"/>
  <c r="T32" i="2" s="1"/>
  <c r="CJ32" i="2" s="1"/>
  <c r="C80" i="27" s="1"/>
  <c r="L32" i="2"/>
  <c r="M32" i="2" s="1"/>
  <c r="CI32" i="2" s="1"/>
  <c r="C51" i="27" s="1"/>
  <c r="E32" i="2"/>
  <c r="F32" i="2" s="1"/>
  <c r="CH32" i="2" s="1"/>
  <c r="C20" i="27" s="1"/>
  <c r="CJ31" i="2"/>
  <c r="C79" i="27" s="1"/>
  <c r="CD31" i="2"/>
  <c r="CE31" i="2" s="1"/>
  <c r="CS31" i="2" s="1"/>
  <c r="C354" i="27" s="1"/>
  <c r="BW31" i="2"/>
  <c r="BX31" i="2" s="1"/>
  <c r="CR31" i="2" s="1"/>
  <c r="C324" i="27" s="1"/>
  <c r="BP31" i="2"/>
  <c r="BQ31" i="2" s="1"/>
  <c r="CQ31" i="2" s="1"/>
  <c r="C293" i="27" s="1"/>
  <c r="BI31" i="2"/>
  <c r="BJ31" i="2" s="1"/>
  <c r="CP31" i="2" s="1"/>
  <c r="C263" i="27" s="1"/>
  <c r="BB31" i="2"/>
  <c r="BC31" i="2" s="1"/>
  <c r="CO31" i="2" s="1"/>
  <c r="C232" i="27" s="1"/>
  <c r="AU31" i="2"/>
  <c r="AV31" i="2" s="1"/>
  <c r="CN31" i="2" s="1"/>
  <c r="C201" i="27" s="1"/>
  <c r="AN31" i="2"/>
  <c r="AO31" i="2" s="1"/>
  <c r="CM31" i="2" s="1"/>
  <c r="C171" i="27" s="1"/>
  <c r="AG31" i="2"/>
  <c r="AH31" i="2" s="1"/>
  <c r="CL31" i="2" s="1"/>
  <c r="C140" i="27" s="1"/>
  <c r="Z31" i="2"/>
  <c r="AA31" i="2" s="1"/>
  <c r="CK31" i="2" s="1"/>
  <c r="C110" i="27" s="1"/>
  <c r="S31" i="2"/>
  <c r="T31" i="2" s="1"/>
  <c r="L31" i="2"/>
  <c r="M31" i="2" s="1"/>
  <c r="CI31" i="2" s="1"/>
  <c r="C50" i="27" s="1"/>
  <c r="E31" i="2"/>
  <c r="F31" i="2" s="1"/>
  <c r="CH31" i="2" s="1"/>
  <c r="C19" i="27" s="1"/>
  <c r="CI30" i="2"/>
  <c r="C49" i="27" s="1"/>
  <c r="CD30" i="2"/>
  <c r="CE30" i="2" s="1"/>
  <c r="CS30" i="2" s="1"/>
  <c r="C353" i="27" s="1"/>
  <c r="BW30" i="2"/>
  <c r="BX30" i="2" s="1"/>
  <c r="CR30" i="2" s="1"/>
  <c r="C323" i="27" s="1"/>
  <c r="BP30" i="2"/>
  <c r="BQ30" i="2" s="1"/>
  <c r="CQ30" i="2" s="1"/>
  <c r="BI30" i="2"/>
  <c r="BJ30" i="2" s="1"/>
  <c r="CP30" i="2" s="1"/>
  <c r="C262" i="27" s="1"/>
  <c r="BB30" i="2"/>
  <c r="BC30" i="2" s="1"/>
  <c r="CO30" i="2" s="1"/>
  <c r="C231" i="27" s="1"/>
  <c r="AU30" i="2"/>
  <c r="AV30" i="2" s="1"/>
  <c r="CN30" i="2" s="1"/>
  <c r="C200" i="27" s="1"/>
  <c r="AN30" i="2"/>
  <c r="AO30" i="2" s="1"/>
  <c r="CM30" i="2" s="1"/>
  <c r="C170" i="27" s="1"/>
  <c r="AG30" i="2"/>
  <c r="AH30" i="2" s="1"/>
  <c r="CL30" i="2" s="1"/>
  <c r="C139" i="27" s="1"/>
  <c r="Z30" i="2"/>
  <c r="AA30" i="2" s="1"/>
  <c r="CK30" i="2" s="1"/>
  <c r="C109" i="27" s="1"/>
  <c r="S30" i="2"/>
  <c r="T30" i="2" s="1"/>
  <c r="CJ30" i="2" s="1"/>
  <c r="C78" i="27" s="1"/>
  <c r="L30" i="2"/>
  <c r="M30" i="2" s="1"/>
  <c r="F30" i="2"/>
  <c r="CH30" i="2" s="1"/>
  <c r="C18" i="27" s="1"/>
  <c r="E30" i="2"/>
  <c r="CE29" i="2"/>
  <c r="CS29" i="2" s="1"/>
  <c r="C352" i="27" s="1"/>
  <c r="CD29" i="2"/>
  <c r="BW29" i="2"/>
  <c r="BX29" i="2" s="1"/>
  <c r="CR29" i="2" s="1"/>
  <c r="C322" i="27" s="1"/>
  <c r="BP29" i="2"/>
  <c r="BQ29" i="2" s="1"/>
  <c r="CQ29" i="2" s="1"/>
  <c r="BI29" i="2"/>
  <c r="BJ29" i="2" s="1"/>
  <c r="CP29" i="2" s="1"/>
  <c r="C261" i="27" s="1"/>
  <c r="BB29" i="2"/>
  <c r="BC29" i="2" s="1"/>
  <c r="CO29" i="2" s="1"/>
  <c r="C230" i="27" s="1"/>
  <c r="AU29" i="2"/>
  <c r="AV29" i="2" s="1"/>
  <c r="CN29" i="2" s="1"/>
  <c r="C199" i="27" s="1"/>
  <c r="AN29" i="2"/>
  <c r="AO29" i="2" s="1"/>
  <c r="CM29" i="2" s="1"/>
  <c r="C169" i="27" s="1"/>
  <c r="AG29" i="2"/>
  <c r="AH29" i="2" s="1"/>
  <c r="CL29" i="2" s="1"/>
  <c r="C138" i="27" s="1"/>
  <c r="Z29" i="2"/>
  <c r="AA29" i="2" s="1"/>
  <c r="CK29" i="2" s="1"/>
  <c r="C108" i="27" s="1"/>
  <c r="S29" i="2"/>
  <c r="T29" i="2" s="1"/>
  <c r="CJ29" i="2" s="1"/>
  <c r="C77" i="27" s="1"/>
  <c r="L29" i="2"/>
  <c r="M29" i="2" s="1"/>
  <c r="CI29" i="2" s="1"/>
  <c r="C48" i="27" s="1"/>
  <c r="E29" i="2"/>
  <c r="F29" i="2" s="1"/>
  <c r="CH29" i="2" s="1"/>
  <c r="C17" i="27" s="1"/>
  <c r="CE28" i="2"/>
  <c r="CS28" i="2" s="1"/>
  <c r="C351" i="27" s="1"/>
  <c r="CD28" i="2"/>
  <c r="BW28" i="2"/>
  <c r="BX28" i="2" s="1"/>
  <c r="CR28" i="2" s="1"/>
  <c r="C321" i="27" s="1"/>
  <c r="BP28" i="2"/>
  <c r="BQ28" i="2" s="1"/>
  <c r="CQ28" i="2" s="1"/>
  <c r="C290" i="27" s="1"/>
  <c r="BI28" i="2"/>
  <c r="BJ28" i="2" s="1"/>
  <c r="CP28" i="2" s="1"/>
  <c r="C260" i="27" s="1"/>
  <c r="BB28" i="2"/>
  <c r="BC28" i="2" s="1"/>
  <c r="CO28" i="2" s="1"/>
  <c r="C229" i="27" s="1"/>
  <c r="AU28" i="2"/>
  <c r="AV28" i="2" s="1"/>
  <c r="CN28" i="2" s="1"/>
  <c r="C198" i="27" s="1"/>
  <c r="AN28" i="2"/>
  <c r="AO28" i="2" s="1"/>
  <c r="CM28" i="2" s="1"/>
  <c r="C168" i="27" s="1"/>
  <c r="AG28" i="2"/>
  <c r="AH28" i="2" s="1"/>
  <c r="CL28" i="2" s="1"/>
  <c r="C137" i="27" s="1"/>
  <c r="Z28" i="2"/>
  <c r="AA28" i="2" s="1"/>
  <c r="CK28" i="2" s="1"/>
  <c r="C107" i="27" s="1"/>
  <c r="S28" i="2"/>
  <c r="T28" i="2" s="1"/>
  <c r="CJ28" i="2" s="1"/>
  <c r="C76" i="27" s="1"/>
  <c r="L28" i="2"/>
  <c r="M28" i="2" s="1"/>
  <c r="CI28" i="2" s="1"/>
  <c r="C47" i="27" s="1"/>
  <c r="E28" i="2"/>
  <c r="F28" i="2" s="1"/>
  <c r="CH28" i="2" s="1"/>
  <c r="C16" i="27" s="1"/>
  <c r="CE27" i="2"/>
  <c r="CS27" i="2" s="1"/>
  <c r="C350" i="27" s="1"/>
  <c r="CD27" i="2"/>
  <c r="BW27" i="2"/>
  <c r="BX27" i="2" s="1"/>
  <c r="CR27" i="2" s="1"/>
  <c r="C320" i="27" s="1"/>
  <c r="BP27" i="2"/>
  <c r="BQ27" i="2" s="1"/>
  <c r="CQ27" i="2" s="1"/>
  <c r="C289" i="27" s="1"/>
  <c r="BI27" i="2"/>
  <c r="BJ27" i="2" s="1"/>
  <c r="CP27" i="2" s="1"/>
  <c r="C259" i="27" s="1"/>
  <c r="BB27" i="2"/>
  <c r="BC27" i="2" s="1"/>
  <c r="CO27" i="2" s="1"/>
  <c r="C228" i="27" s="1"/>
  <c r="AU27" i="2"/>
  <c r="AV27" i="2" s="1"/>
  <c r="CN27" i="2" s="1"/>
  <c r="C197" i="27" s="1"/>
  <c r="AN27" i="2"/>
  <c r="AO27" i="2" s="1"/>
  <c r="CM27" i="2" s="1"/>
  <c r="C167" i="27" s="1"/>
  <c r="AG27" i="2"/>
  <c r="AH27" i="2" s="1"/>
  <c r="CL27" i="2" s="1"/>
  <c r="C136" i="27" s="1"/>
  <c r="Z27" i="2"/>
  <c r="AA27" i="2" s="1"/>
  <c r="CK27" i="2" s="1"/>
  <c r="C106" i="27" s="1"/>
  <c r="S27" i="2"/>
  <c r="T27" i="2" s="1"/>
  <c r="CJ27" i="2" s="1"/>
  <c r="C75" i="27" s="1"/>
  <c r="L27" i="2"/>
  <c r="M27" i="2" s="1"/>
  <c r="CI27" i="2" s="1"/>
  <c r="C46" i="27" s="1"/>
  <c r="E27" i="2"/>
  <c r="F27" i="2" s="1"/>
  <c r="CH27" i="2" s="1"/>
  <c r="C15" i="27" s="1"/>
  <c r="CE26" i="2"/>
  <c r="CS26" i="2" s="1"/>
  <c r="C349" i="27" s="1"/>
  <c r="CD26" i="2"/>
  <c r="BW26" i="2"/>
  <c r="BX26" i="2" s="1"/>
  <c r="CR26" i="2" s="1"/>
  <c r="C319" i="27" s="1"/>
  <c r="BP26" i="2"/>
  <c r="BQ26" i="2" s="1"/>
  <c r="CQ26" i="2" s="1"/>
  <c r="C288" i="27" s="1"/>
  <c r="BI26" i="2"/>
  <c r="BJ26" i="2" s="1"/>
  <c r="CP26" i="2" s="1"/>
  <c r="C258" i="27" s="1"/>
  <c r="BB26" i="2"/>
  <c r="BC26" i="2" s="1"/>
  <c r="CO26" i="2" s="1"/>
  <c r="C227" i="27" s="1"/>
  <c r="AU26" i="2"/>
  <c r="AV26" i="2" s="1"/>
  <c r="CN26" i="2" s="1"/>
  <c r="C196" i="27" s="1"/>
  <c r="AN26" i="2"/>
  <c r="AO26" i="2" s="1"/>
  <c r="CM26" i="2" s="1"/>
  <c r="C166" i="27" s="1"/>
  <c r="AG26" i="2"/>
  <c r="AH26" i="2" s="1"/>
  <c r="CL26" i="2" s="1"/>
  <c r="C135" i="27" s="1"/>
  <c r="Z26" i="2"/>
  <c r="AA26" i="2" s="1"/>
  <c r="CK26" i="2" s="1"/>
  <c r="C105" i="27" s="1"/>
  <c r="S26" i="2"/>
  <c r="T26" i="2" s="1"/>
  <c r="CJ26" i="2" s="1"/>
  <c r="C74" i="27" s="1"/>
  <c r="L26" i="2"/>
  <c r="M26" i="2" s="1"/>
  <c r="CI26" i="2" s="1"/>
  <c r="C45" i="27" s="1"/>
  <c r="E26" i="2"/>
  <c r="F26" i="2" s="1"/>
  <c r="CH26" i="2" s="1"/>
  <c r="C14" i="27" s="1"/>
  <c r="CE25" i="2"/>
  <c r="CS25" i="2" s="1"/>
  <c r="C348" i="27" s="1"/>
  <c r="CD25" i="2"/>
  <c r="BW25" i="2"/>
  <c r="BX25" i="2" s="1"/>
  <c r="CR25" i="2" s="1"/>
  <c r="C318" i="27" s="1"/>
  <c r="BP25" i="2"/>
  <c r="BQ25" i="2" s="1"/>
  <c r="CQ25" i="2" s="1"/>
  <c r="BI25" i="2"/>
  <c r="BJ25" i="2" s="1"/>
  <c r="CP25" i="2" s="1"/>
  <c r="C257" i="27" s="1"/>
  <c r="BB25" i="2"/>
  <c r="BC25" i="2" s="1"/>
  <c r="CO25" i="2" s="1"/>
  <c r="AU25" i="2"/>
  <c r="AV25" i="2" s="1"/>
  <c r="CN25" i="2" s="1"/>
  <c r="C195" i="27" s="1"/>
  <c r="AN25" i="2"/>
  <c r="AO25" i="2" s="1"/>
  <c r="CM25" i="2" s="1"/>
  <c r="C165" i="27" s="1"/>
  <c r="AG25" i="2"/>
  <c r="AH25" i="2" s="1"/>
  <c r="CL25" i="2" s="1"/>
  <c r="C134" i="27" s="1"/>
  <c r="Z25" i="2"/>
  <c r="AA25" i="2" s="1"/>
  <c r="CK25" i="2" s="1"/>
  <c r="C104" i="27" s="1"/>
  <c r="S25" i="2"/>
  <c r="T25" i="2" s="1"/>
  <c r="CJ25" i="2" s="1"/>
  <c r="C73" i="27" s="1"/>
  <c r="L25" i="2"/>
  <c r="M25" i="2" s="1"/>
  <c r="CI25" i="2" s="1"/>
  <c r="C44" i="27" s="1"/>
  <c r="E25" i="2"/>
  <c r="F25" i="2" s="1"/>
  <c r="CH25" i="2" s="1"/>
  <c r="C13" i="27" s="1"/>
  <c r="CE24" i="2"/>
  <c r="CS24" i="2" s="1"/>
  <c r="C347" i="27" s="1"/>
  <c r="CD24" i="2"/>
  <c r="BW24" i="2"/>
  <c r="BX24" i="2" s="1"/>
  <c r="CR24" i="2" s="1"/>
  <c r="C317" i="27" s="1"/>
  <c r="BP24" i="2"/>
  <c r="BQ24" i="2" s="1"/>
  <c r="CQ24" i="2" s="1"/>
  <c r="C286" i="27" s="1"/>
  <c r="BI24" i="2"/>
  <c r="BJ24" i="2" s="1"/>
  <c r="CP24" i="2" s="1"/>
  <c r="C256" i="27" s="1"/>
  <c r="BB24" i="2"/>
  <c r="BC24" i="2" s="1"/>
  <c r="CO24" i="2" s="1"/>
  <c r="C225" i="27" s="1"/>
  <c r="AU24" i="2"/>
  <c r="AV24" i="2" s="1"/>
  <c r="CN24" i="2" s="1"/>
  <c r="C194" i="27" s="1"/>
  <c r="AN24" i="2"/>
  <c r="AO24" i="2" s="1"/>
  <c r="CM24" i="2" s="1"/>
  <c r="C164" i="27" s="1"/>
  <c r="AG24" i="2"/>
  <c r="AH24" i="2" s="1"/>
  <c r="CL24" i="2" s="1"/>
  <c r="C133" i="27" s="1"/>
  <c r="Z24" i="2"/>
  <c r="AA24" i="2" s="1"/>
  <c r="CK24" i="2" s="1"/>
  <c r="C103" i="27" s="1"/>
  <c r="S24" i="2"/>
  <c r="T24" i="2" s="1"/>
  <c r="CJ24" i="2" s="1"/>
  <c r="C72" i="27" s="1"/>
  <c r="L24" i="2"/>
  <c r="M24" i="2" s="1"/>
  <c r="CI24" i="2" s="1"/>
  <c r="C43" i="27" s="1"/>
  <c r="E24" i="2"/>
  <c r="F24" i="2" s="1"/>
  <c r="CH24" i="2" s="1"/>
  <c r="C12" i="27" s="1"/>
  <c r="CE23" i="2"/>
  <c r="CS23" i="2" s="1"/>
  <c r="C346" i="27" s="1"/>
  <c r="CD23" i="2"/>
  <c r="BW23" i="2"/>
  <c r="BX23" i="2" s="1"/>
  <c r="CR23" i="2" s="1"/>
  <c r="BP23" i="2"/>
  <c r="BQ23" i="2" s="1"/>
  <c r="CQ23" i="2" s="1"/>
  <c r="C285" i="27" s="1"/>
  <c r="BI23" i="2"/>
  <c r="BJ23" i="2" s="1"/>
  <c r="CP23" i="2" s="1"/>
  <c r="C255" i="27" s="1"/>
  <c r="BB23" i="2"/>
  <c r="BC23" i="2" s="1"/>
  <c r="CO23" i="2" s="1"/>
  <c r="C224" i="27" s="1"/>
  <c r="AU23" i="2"/>
  <c r="AV23" i="2" s="1"/>
  <c r="CN23" i="2" s="1"/>
  <c r="C193" i="27" s="1"/>
  <c r="AN23" i="2"/>
  <c r="AO23" i="2" s="1"/>
  <c r="CM23" i="2" s="1"/>
  <c r="C163" i="27" s="1"/>
  <c r="AG23" i="2"/>
  <c r="AH23" i="2" s="1"/>
  <c r="CL23" i="2" s="1"/>
  <c r="C132" i="27" s="1"/>
  <c r="Z23" i="2"/>
  <c r="AA23" i="2" s="1"/>
  <c r="CK23" i="2" s="1"/>
  <c r="C102" i="27" s="1"/>
  <c r="S23" i="2"/>
  <c r="T23" i="2" s="1"/>
  <c r="CJ23" i="2" s="1"/>
  <c r="C71" i="27" s="1"/>
  <c r="L23" i="2"/>
  <c r="M23" i="2" s="1"/>
  <c r="CI23" i="2" s="1"/>
  <c r="C42" i="27" s="1"/>
  <c r="E23" i="2"/>
  <c r="F23" i="2" s="1"/>
  <c r="CH23" i="2" s="1"/>
  <c r="C11" i="27" s="1"/>
  <c r="CE22" i="2"/>
  <c r="CS22" i="2" s="1"/>
  <c r="C345" i="27" s="1"/>
  <c r="CD22" i="2"/>
  <c r="BW22" i="2"/>
  <c r="BX22" i="2" s="1"/>
  <c r="CR22" i="2" s="1"/>
  <c r="C315" i="27" s="1"/>
  <c r="BP22" i="2"/>
  <c r="BQ22" i="2" s="1"/>
  <c r="CQ22" i="2" s="1"/>
  <c r="C284" i="27" s="1"/>
  <c r="BI22" i="2"/>
  <c r="BJ22" i="2" s="1"/>
  <c r="CP22" i="2" s="1"/>
  <c r="C254" i="27" s="1"/>
  <c r="BB22" i="2"/>
  <c r="BC22" i="2" s="1"/>
  <c r="CO22" i="2" s="1"/>
  <c r="C223" i="27" s="1"/>
  <c r="AU22" i="2"/>
  <c r="AV22" i="2" s="1"/>
  <c r="CN22" i="2" s="1"/>
  <c r="C192" i="27" s="1"/>
  <c r="AN22" i="2"/>
  <c r="AO22" i="2" s="1"/>
  <c r="CM22" i="2" s="1"/>
  <c r="C162" i="27" s="1"/>
  <c r="AG22" i="2"/>
  <c r="AH22" i="2" s="1"/>
  <c r="CL22" i="2" s="1"/>
  <c r="C131" i="27" s="1"/>
  <c r="Z22" i="2"/>
  <c r="AA22" i="2" s="1"/>
  <c r="CK22" i="2" s="1"/>
  <c r="C101" i="27" s="1"/>
  <c r="S22" i="2"/>
  <c r="T22" i="2" s="1"/>
  <c r="CJ22" i="2" s="1"/>
  <c r="C70" i="27" s="1"/>
  <c r="L22" i="2"/>
  <c r="M22" i="2" s="1"/>
  <c r="CI22" i="2" s="1"/>
  <c r="C41" i="27" s="1"/>
  <c r="E22" i="2"/>
  <c r="F22" i="2" s="1"/>
  <c r="CH22" i="2" s="1"/>
  <c r="C10" i="27" s="1"/>
  <c r="CE21" i="2"/>
  <c r="CS21" i="2" s="1"/>
  <c r="C344" i="27" s="1"/>
  <c r="CD21" i="2"/>
  <c r="BW21" i="2"/>
  <c r="BX21" i="2" s="1"/>
  <c r="CR21" i="2" s="1"/>
  <c r="C314" i="27" s="1"/>
  <c r="BP21" i="2"/>
  <c r="BQ21" i="2" s="1"/>
  <c r="CQ21" i="2" s="1"/>
  <c r="C283" i="27" s="1"/>
  <c r="BI21" i="2"/>
  <c r="BJ21" i="2" s="1"/>
  <c r="CP21" i="2" s="1"/>
  <c r="C253" i="27" s="1"/>
  <c r="BB21" i="2"/>
  <c r="BC21" i="2" s="1"/>
  <c r="CO21" i="2" s="1"/>
  <c r="AU21" i="2"/>
  <c r="AV21" i="2" s="1"/>
  <c r="CN21" i="2" s="1"/>
  <c r="C191" i="27" s="1"/>
  <c r="AN21" i="2"/>
  <c r="AO21" i="2" s="1"/>
  <c r="CM21" i="2" s="1"/>
  <c r="C161" i="27" s="1"/>
  <c r="AG21" i="2"/>
  <c r="AH21" i="2" s="1"/>
  <c r="CL21" i="2" s="1"/>
  <c r="C130" i="27" s="1"/>
  <c r="Z21" i="2"/>
  <c r="AA21" i="2" s="1"/>
  <c r="CK21" i="2" s="1"/>
  <c r="C100" i="27" s="1"/>
  <c r="S21" i="2"/>
  <c r="T21" i="2" s="1"/>
  <c r="CJ21" i="2" s="1"/>
  <c r="C69" i="27" s="1"/>
  <c r="L21" i="2"/>
  <c r="M21" i="2" s="1"/>
  <c r="CI21" i="2" s="1"/>
  <c r="C40" i="27" s="1"/>
  <c r="E21" i="2"/>
  <c r="F21" i="2" s="1"/>
  <c r="CH21" i="2" s="1"/>
  <c r="C9" i="27" s="1"/>
  <c r="CH20" i="2"/>
  <c r="C8" i="27" s="1"/>
  <c r="CE20" i="2"/>
  <c r="CS20" i="2" s="1"/>
  <c r="C343" i="27" s="1"/>
  <c r="CD20" i="2"/>
  <c r="BW20" i="2"/>
  <c r="BX20" i="2" s="1"/>
  <c r="CR20" i="2" s="1"/>
  <c r="C313" i="27" s="1"/>
  <c r="BP20" i="2"/>
  <c r="BQ20" i="2" s="1"/>
  <c r="CQ20" i="2" s="1"/>
  <c r="C282" i="27" s="1"/>
  <c r="BI20" i="2"/>
  <c r="BJ20" i="2" s="1"/>
  <c r="CP20" i="2" s="1"/>
  <c r="C252" i="27" s="1"/>
  <c r="BB20" i="2"/>
  <c r="BC20" i="2" s="1"/>
  <c r="CO20" i="2" s="1"/>
  <c r="C221" i="27" s="1"/>
  <c r="AU20" i="2"/>
  <c r="AV20" i="2" s="1"/>
  <c r="CN20" i="2" s="1"/>
  <c r="C190" i="27" s="1"/>
  <c r="AN20" i="2"/>
  <c r="AO20" i="2" s="1"/>
  <c r="CM20" i="2" s="1"/>
  <c r="C160" i="27" s="1"/>
  <c r="AG20" i="2"/>
  <c r="AH20" i="2" s="1"/>
  <c r="CL20" i="2" s="1"/>
  <c r="C129" i="27" s="1"/>
  <c r="Z20" i="2"/>
  <c r="AA20" i="2" s="1"/>
  <c r="CK20" i="2" s="1"/>
  <c r="C99" i="27" s="1"/>
  <c r="S20" i="2"/>
  <c r="T20" i="2" s="1"/>
  <c r="CJ20" i="2" s="1"/>
  <c r="C68" i="27" s="1"/>
  <c r="L20" i="2"/>
  <c r="M20" i="2" s="1"/>
  <c r="CI20" i="2" s="1"/>
  <c r="C39" i="27" s="1"/>
  <c r="F20" i="2"/>
  <c r="E20" i="2"/>
  <c r="CD19" i="2"/>
  <c r="CE19" i="2" s="1"/>
  <c r="CS19" i="2" s="1"/>
  <c r="C342" i="27" s="1"/>
  <c r="BW19" i="2"/>
  <c r="BX19" i="2" s="1"/>
  <c r="CR19" i="2" s="1"/>
  <c r="C312" i="27" s="1"/>
  <c r="BP19" i="2"/>
  <c r="BQ19" i="2" s="1"/>
  <c r="CQ19" i="2" s="1"/>
  <c r="BI19" i="2"/>
  <c r="BJ19" i="2" s="1"/>
  <c r="CP19" i="2" s="1"/>
  <c r="C251" i="27" s="1"/>
  <c r="BB19" i="2"/>
  <c r="BC19" i="2" s="1"/>
  <c r="CO19" i="2" s="1"/>
  <c r="C220" i="27" s="1"/>
  <c r="AU19" i="2"/>
  <c r="AV19" i="2" s="1"/>
  <c r="CN19" i="2" s="1"/>
  <c r="C189" i="27" s="1"/>
  <c r="AN19" i="2"/>
  <c r="AO19" i="2" s="1"/>
  <c r="CM19" i="2" s="1"/>
  <c r="C159" i="27" s="1"/>
  <c r="AG19" i="2"/>
  <c r="AH19" i="2" s="1"/>
  <c r="CL19" i="2" s="1"/>
  <c r="C128" i="27" s="1"/>
  <c r="Z19" i="2"/>
  <c r="AA19" i="2" s="1"/>
  <c r="CK19" i="2" s="1"/>
  <c r="C98" i="27" s="1"/>
  <c r="S19" i="2"/>
  <c r="T19" i="2" s="1"/>
  <c r="CJ19" i="2" s="1"/>
  <c r="C67" i="27" s="1"/>
  <c r="L19" i="2"/>
  <c r="M19" i="2" s="1"/>
  <c r="CI19" i="2" s="1"/>
  <c r="C38" i="27" s="1"/>
  <c r="F19" i="2"/>
  <c r="CH19" i="2" s="1"/>
  <c r="C7" i="27" s="1"/>
  <c r="E19" i="2"/>
  <c r="CE18" i="2"/>
  <c r="CS18" i="2" s="1"/>
  <c r="C341" i="27" s="1"/>
  <c r="CD18" i="2"/>
  <c r="BW18" i="2"/>
  <c r="BX18" i="2" s="1"/>
  <c r="CR18" i="2" s="1"/>
  <c r="C311" i="27" s="1"/>
  <c r="BP18" i="2"/>
  <c r="BQ18" i="2" s="1"/>
  <c r="CQ18" i="2" s="1"/>
  <c r="C280" i="27" s="1"/>
  <c r="BI18" i="2"/>
  <c r="BJ18" i="2" s="1"/>
  <c r="CP18" i="2" s="1"/>
  <c r="C250" i="27" s="1"/>
  <c r="BB18" i="2"/>
  <c r="BC18" i="2" s="1"/>
  <c r="CO18" i="2" s="1"/>
  <c r="C219" i="27" s="1"/>
  <c r="AU18" i="2"/>
  <c r="AV18" i="2" s="1"/>
  <c r="CN18" i="2" s="1"/>
  <c r="C188" i="27" s="1"/>
  <c r="AN18" i="2"/>
  <c r="AO18" i="2" s="1"/>
  <c r="CM18" i="2" s="1"/>
  <c r="C158" i="27" s="1"/>
  <c r="AG18" i="2"/>
  <c r="AH18" i="2" s="1"/>
  <c r="CL18" i="2" s="1"/>
  <c r="C127" i="27" s="1"/>
  <c r="Z18" i="2"/>
  <c r="AA18" i="2" s="1"/>
  <c r="CK18" i="2" s="1"/>
  <c r="C97" i="27" s="1"/>
  <c r="S18" i="2"/>
  <c r="T18" i="2" s="1"/>
  <c r="CJ18" i="2" s="1"/>
  <c r="C66" i="27" s="1"/>
  <c r="L18" i="2"/>
  <c r="M18" i="2" s="1"/>
  <c r="CI18" i="2" s="1"/>
  <c r="C37" i="27" s="1"/>
  <c r="E18" i="2"/>
  <c r="F18" i="2" s="1"/>
  <c r="CH18" i="2" s="1"/>
  <c r="C6" i="27" s="1"/>
  <c r="CD17" i="2"/>
  <c r="CE17" i="2" s="1"/>
  <c r="CS17" i="2" s="1"/>
  <c r="C340" i="27" s="1"/>
  <c r="BW17" i="2"/>
  <c r="BX17" i="2" s="1"/>
  <c r="CR17" i="2" s="1"/>
  <c r="C310" i="27" s="1"/>
  <c r="BP17" i="2"/>
  <c r="BQ17" i="2" s="1"/>
  <c r="CQ17" i="2" s="1"/>
  <c r="C279" i="27" s="1"/>
  <c r="BI17" i="2"/>
  <c r="BJ17" i="2" s="1"/>
  <c r="CP17" i="2" s="1"/>
  <c r="C249" i="27" s="1"/>
  <c r="BB17" i="2"/>
  <c r="BC17" i="2" s="1"/>
  <c r="CO17" i="2" s="1"/>
  <c r="C218" i="27" s="1"/>
  <c r="AU17" i="2"/>
  <c r="AV17" i="2" s="1"/>
  <c r="CN17" i="2" s="1"/>
  <c r="C187" i="27" s="1"/>
  <c r="AN17" i="2"/>
  <c r="AO17" i="2" s="1"/>
  <c r="CM17" i="2" s="1"/>
  <c r="C157" i="27" s="1"/>
  <c r="AG17" i="2"/>
  <c r="AH17" i="2" s="1"/>
  <c r="CL17" i="2" s="1"/>
  <c r="C126" i="27" s="1"/>
  <c r="Z17" i="2"/>
  <c r="AA17" i="2" s="1"/>
  <c r="CK17" i="2" s="1"/>
  <c r="C96" i="27" s="1"/>
  <c r="S17" i="2"/>
  <c r="T17" i="2" s="1"/>
  <c r="CJ17" i="2" s="1"/>
  <c r="C65" i="27" s="1"/>
  <c r="L17" i="2"/>
  <c r="M17" i="2" s="1"/>
  <c r="CI17" i="2" s="1"/>
  <c r="C36" i="27" s="1"/>
  <c r="F17" i="2"/>
  <c r="CH17" i="2" s="1"/>
  <c r="C5" i="27" s="1"/>
  <c r="E17" i="2"/>
  <c r="CE16" i="2"/>
  <c r="CS16" i="2" s="1"/>
  <c r="CD16" i="2"/>
  <c r="BW16" i="2"/>
  <c r="BX16" i="2" s="1"/>
  <c r="CR16" i="2" s="1"/>
  <c r="C309" i="27" s="1"/>
  <c r="BP16" i="2"/>
  <c r="BQ16" i="2" s="1"/>
  <c r="CQ16" i="2" s="1"/>
  <c r="C278" i="27" s="1"/>
  <c r="BI16" i="2"/>
  <c r="BJ16" i="2" s="1"/>
  <c r="CP16" i="2" s="1"/>
  <c r="C248" i="27" s="1"/>
  <c r="BB16" i="2"/>
  <c r="BC16" i="2" s="1"/>
  <c r="CO16" i="2" s="1"/>
  <c r="C217" i="27" s="1"/>
  <c r="AU16" i="2"/>
  <c r="AV16" i="2" s="1"/>
  <c r="CN16" i="2" s="1"/>
  <c r="C186" i="27" s="1"/>
  <c r="AN16" i="2"/>
  <c r="AO16" i="2" s="1"/>
  <c r="CM16" i="2" s="1"/>
  <c r="C156" i="27" s="1"/>
  <c r="AG16" i="2"/>
  <c r="AH16" i="2" s="1"/>
  <c r="CL16" i="2" s="1"/>
  <c r="C125" i="27" s="1"/>
  <c r="Z16" i="2"/>
  <c r="AA16" i="2" s="1"/>
  <c r="CK16" i="2" s="1"/>
  <c r="C95" i="27" s="1"/>
  <c r="S16" i="2"/>
  <c r="T16" i="2" s="1"/>
  <c r="CJ16" i="2" s="1"/>
  <c r="C64" i="27" s="1"/>
  <c r="L16" i="2"/>
  <c r="M16" i="2" s="1"/>
  <c r="CI16" i="2" s="1"/>
  <c r="C35" i="27" s="1"/>
  <c r="E16" i="2"/>
  <c r="F16" i="2" s="1"/>
  <c r="CH16" i="2" s="1"/>
  <c r="C4" i="27" s="1"/>
  <c r="CD15" i="2"/>
  <c r="CE15" i="2" s="1"/>
  <c r="CS15" i="2" s="1"/>
  <c r="C338" i="27" s="1"/>
  <c r="BW15" i="2"/>
  <c r="BX15" i="2" s="1"/>
  <c r="CR15" i="2" s="1"/>
  <c r="C308" i="27" s="1"/>
  <c r="BP15" i="2"/>
  <c r="BQ15" i="2" s="1"/>
  <c r="CQ15" i="2" s="1"/>
  <c r="C277" i="27" s="1"/>
  <c r="BI15" i="2"/>
  <c r="BJ15" i="2" s="1"/>
  <c r="CP15" i="2" s="1"/>
  <c r="C247" i="27" s="1"/>
  <c r="BB15" i="2"/>
  <c r="BC15" i="2" s="1"/>
  <c r="CO15" i="2" s="1"/>
  <c r="C216" i="27" s="1"/>
  <c r="AU15" i="2"/>
  <c r="AV15" i="2" s="1"/>
  <c r="CN15" i="2" s="1"/>
  <c r="C185" i="27" s="1"/>
  <c r="AN15" i="2"/>
  <c r="AO15" i="2" s="1"/>
  <c r="CM15" i="2" s="1"/>
  <c r="C155" i="27" s="1"/>
  <c r="AG15" i="2"/>
  <c r="AH15" i="2" s="1"/>
  <c r="CL15" i="2" s="1"/>
  <c r="C124" i="27" s="1"/>
  <c r="Z15" i="2"/>
  <c r="AA15" i="2" s="1"/>
  <c r="CK15" i="2" s="1"/>
  <c r="C94" i="27" s="1"/>
  <c r="S15" i="2"/>
  <c r="T15" i="2" s="1"/>
  <c r="CJ15" i="2" s="1"/>
  <c r="C63" i="27" s="1"/>
  <c r="L15" i="2"/>
  <c r="M15" i="2" s="1"/>
  <c r="CI15" i="2" s="1"/>
  <c r="C34" i="27" s="1"/>
  <c r="E15" i="2"/>
  <c r="F15" i="2" s="1"/>
  <c r="CH15" i="2" s="1"/>
  <c r="C3" i="27" s="1"/>
  <c r="CD14" i="2"/>
  <c r="CE14" i="2" s="1"/>
  <c r="CS14" i="2" s="1"/>
  <c r="BW14" i="2"/>
  <c r="BX14" i="2" s="1"/>
  <c r="CR14" i="2" s="1"/>
  <c r="BP14" i="2"/>
  <c r="BQ14" i="2" s="1"/>
  <c r="CQ14" i="2" s="1"/>
  <c r="BI14" i="2"/>
  <c r="BJ14" i="2" s="1"/>
  <c r="CP14" i="2" s="1"/>
  <c r="BB14" i="2"/>
  <c r="BC14" i="2" s="1"/>
  <c r="CO14" i="2" s="1"/>
  <c r="AU14" i="2"/>
  <c r="AV14" i="2" s="1"/>
  <c r="CN14" i="2" s="1"/>
  <c r="AN14" i="2"/>
  <c r="AO14" i="2" s="1"/>
  <c r="CM14" i="2" s="1"/>
  <c r="AG14" i="2"/>
  <c r="AH14" i="2" s="1"/>
  <c r="CL14" i="2" s="1"/>
  <c r="Z14" i="2"/>
  <c r="AA14" i="2" s="1"/>
  <c r="CK14" i="2" s="1"/>
  <c r="S14" i="2"/>
  <c r="T14" i="2" s="1"/>
  <c r="CJ14" i="2" s="1"/>
  <c r="L14" i="2"/>
  <c r="M14" i="2" s="1"/>
  <c r="CI14" i="2" s="1"/>
  <c r="E14" i="2"/>
  <c r="F14" i="2" s="1"/>
  <c r="CH14" i="2" s="1"/>
  <c r="C222" i="27"/>
  <c r="C291" i="27"/>
  <c r="C292" i="27"/>
  <c r="C266" i="27"/>
  <c r="C358" i="27"/>
  <c r="C359" i="27"/>
  <c r="C360" i="27"/>
  <c r="C362" i="27"/>
  <c r="C272" i="27"/>
  <c r="C363" i="27"/>
  <c r="C364" i="27"/>
  <c r="C61" i="27"/>
  <c r="C365" i="27"/>
  <c r="C366" i="27"/>
  <c r="C32" i="27"/>
  <c r="C367" i="27"/>
  <c r="C57" i="27"/>
  <c r="C52" i="27"/>
  <c r="C287" i="27"/>
  <c r="C281" i="27"/>
  <c r="CD44" i="1"/>
  <c r="CE44" i="1" s="1"/>
  <c r="CS44" i="1" s="1"/>
  <c r="BW44" i="1"/>
  <c r="BX44" i="1" s="1"/>
  <c r="BP44" i="1"/>
  <c r="BQ44" i="1" s="1"/>
  <c r="CQ44" i="1" s="1"/>
  <c r="BB44" i="1"/>
  <c r="BC44" i="1" s="1"/>
  <c r="CO44" i="1" s="1"/>
  <c r="AU44" i="1"/>
  <c r="AV44" i="1" s="1"/>
  <c r="CN44" i="1" s="1"/>
  <c r="B214" i="27" s="1"/>
  <c r="AG44" i="1"/>
  <c r="AH44" i="1" s="1"/>
  <c r="CL44" i="1" s="1"/>
  <c r="B153" i="27" s="1"/>
  <c r="Z44" i="1"/>
  <c r="AA44" i="1" s="1"/>
  <c r="S44" i="1"/>
  <c r="T44" i="1" s="1"/>
  <c r="CJ44" i="1" s="1"/>
  <c r="B92" i="27" s="1"/>
  <c r="L44" i="1"/>
  <c r="M44" i="1" s="1"/>
  <c r="E44" i="1"/>
  <c r="F44" i="1" s="1"/>
  <c r="CH44" i="1" s="1"/>
  <c r="CE43" i="1"/>
  <c r="CS43" i="1" s="1"/>
  <c r="CD43" i="1"/>
  <c r="BW43" i="1"/>
  <c r="BX43" i="1" s="1"/>
  <c r="CR43" i="1" s="1"/>
  <c r="B336" i="27" s="1"/>
  <c r="BP43" i="1"/>
  <c r="BQ43" i="1" s="1"/>
  <c r="CQ43" i="1" s="1"/>
  <c r="BI43" i="1"/>
  <c r="BJ43" i="1" s="1"/>
  <c r="CP43" i="1" s="1"/>
  <c r="B275" i="27" s="1"/>
  <c r="BB43" i="1"/>
  <c r="BC43" i="1" s="1"/>
  <c r="CO43" i="1" s="1"/>
  <c r="B244" i="27" s="1"/>
  <c r="AU43" i="1"/>
  <c r="AV43" i="1" s="1"/>
  <c r="CN43" i="1" s="1"/>
  <c r="B213" i="27" s="1"/>
  <c r="AN43" i="1"/>
  <c r="AO43" i="1" s="1"/>
  <c r="CM43" i="1" s="1"/>
  <c r="B183" i="27" s="1"/>
  <c r="AG43" i="1"/>
  <c r="AH43" i="1" s="1"/>
  <c r="CL43" i="1" s="1"/>
  <c r="B152" i="27" s="1"/>
  <c r="Z43" i="1"/>
  <c r="AA43" i="1" s="1"/>
  <c r="CK43" i="1" s="1"/>
  <c r="B122" i="27" s="1"/>
  <c r="S43" i="1"/>
  <c r="T43" i="1" s="1"/>
  <c r="CJ43" i="1" s="1"/>
  <c r="B91" i="27" s="1"/>
  <c r="L43" i="1"/>
  <c r="M43" i="1" s="1"/>
  <c r="F43" i="1"/>
  <c r="CH43" i="1" s="1"/>
  <c r="E43" i="1"/>
  <c r="CD42" i="1"/>
  <c r="CE42" i="1" s="1"/>
  <c r="CS42" i="1" s="1"/>
  <c r="BW42" i="1"/>
  <c r="BX42" i="1" s="1"/>
  <c r="CR42" i="1" s="1"/>
  <c r="B335" i="27" s="1"/>
  <c r="BP42" i="1"/>
  <c r="BQ42" i="1" s="1"/>
  <c r="CQ42" i="1" s="1"/>
  <c r="B304" i="27" s="1"/>
  <c r="BI42" i="1"/>
  <c r="BJ42" i="1" s="1"/>
  <c r="CP42" i="1" s="1"/>
  <c r="B274" i="27" s="1"/>
  <c r="BB42" i="1"/>
  <c r="BC42" i="1" s="1"/>
  <c r="CO42" i="1" s="1"/>
  <c r="B243" i="27" s="1"/>
  <c r="AU42" i="1"/>
  <c r="AV42" i="1" s="1"/>
  <c r="CN42" i="1" s="1"/>
  <c r="AN42" i="1"/>
  <c r="AO42" i="1" s="1"/>
  <c r="CM42" i="1" s="1"/>
  <c r="B182" i="27" s="1"/>
  <c r="AG42" i="1"/>
  <c r="AH42" i="1" s="1"/>
  <c r="CL42" i="1" s="1"/>
  <c r="AA42" i="1"/>
  <c r="CK42" i="1" s="1"/>
  <c r="B121" i="27" s="1"/>
  <c r="Z42" i="1"/>
  <c r="S42" i="1"/>
  <c r="T42" i="1" s="1"/>
  <c r="CJ42" i="1" s="1"/>
  <c r="B90" i="27" s="1"/>
  <c r="L42" i="1"/>
  <c r="M42" i="1" s="1"/>
  <c r="E42" i="1"/>
  <c r="F42" i="1" s="1"/>
  <c r="CH42" i="1" s="1"/>
  <c r="B30" i="27" s="1"/>
  <c r="CD41" i="1"/>
  <c r="CE41" i="1" s="1"/>
  <c r="CS41" i="1" s="1"/>
  <c r="BW41" i="1"/>
  <c r="BX41" i="1" s="1"/>
  <c r="CR41" i="1" s="1"/>
  <c r="BP41" i="1"/>
  <c r="BQ41" i="1" s="1"/>
  <c r="CQ41" i="1" s="1"/>
  <c r="B303" i="27" s="1"/>
  <c r="BI41" i="1"/>
  <c r="BJ41" i="1" s="1"/>
  <c r="CP41" i="1" s="1"/>
  <c r="BB41" i="1"/>
  <c r="BC41" i="1" s="1"/>
  <c r="CO41" i="1" s="1"/>
  <c r="B242" i="27" s="1"/>
  <c r="AU41" i="1"/>
  <c r="AV41" i="1" s="1"/>
  <c r="CN41" i="1" s="1"/>
  <c r="B211" i="27" s="1"/>
  <c r="AN41" i="1"/>
  <c r="AO41" i="1" s="1"/>
  <c r="CM41" i="1" s="1"/>
  <c r="B181" i="27" s="1"/>
  <c r="AG41" i="1"/>
  <c r="AH41" i="1" s="1"/>
  <c r="CL41" i="1" s="1"/>
  <c r="B150" i="27" s="1"/>
  <c r="Z41" i="1"/>
  <c r="AA41" i="1" s="1"/>
  <c r="CK41" i="1" s="1"/>
  <c r="B120" i="27" s="1"/>
  <c r="S41" i="1"/>
  <c r="T41" i="1" s="1"/>
  <c r="L41" i="1"/>
  <c r="M41" i="1" s="1"/>
  <c r="CI41" i="1" s="1"/>
  <c r="E41" i="1"/>
  <c r="F41" i="1" s="1"/>
  <c r="CH41" i="1" s="1"/>
  <c r="CD40" i="1"/>
  <c r="CE40" i="1" s="1"/>
  <c r="CS40" i="1" s="1"/>
  <c r="BW40" i="1"/>
  <c r="BX40" i="1" s="1"/>
  <c r="CR40" i="1" s="1"/>
  <c r="BP40" i="1"/>
  <c r="BQ40" i="1" s="1"/>
  <c r="CQ40" i="1" s="1"/>
  <c r="B302" i="27" s="1"/>
  <c r="BI40" i="1"/>
  <c r="BJ40" i="1" s="1"/>
  <c r="CP40" i="1" s="1"/>
  <c r="BB40" i="1"/>
  <c r="BC40" i="1" s="1"/>
  <c r="CO40" i="1" s="1"/>
  <c r="B241" i="27" s="1"/>
  <c r="AU40" i="1"/>
  <c r="AV40" i="1" s="1"/>
  <c r="CN40" i="1" s="1"/>
  <c r="AN40" i="1"/>
  <c r="AO40" i="1" s="1"/>
  <c r="CM40" i="1" s="1"/>
  <c r="B180" i="27" s="1"/>
  <c r="AG40" i="1"/>
  <c r="AH40" i="1" s="1"/>
  <c r="CL40" i="1" s="1"/>
  <c r="B149" i="27" s="1"/>
  <c r="Z40" i="1"/>
  <c r="AA40" i="1" s="1"/>
  <c r="CK40" i="1" s="1"/>
  <c r="B119" i="27" s="1"/>
  <c r="S40" i="1"/>
  <c r="T40" i="1" s="1"/>
  <c r="CJ40" i="1" s="1"/>
  <c r="L40" i="1"/>
  <c r="M40" i="1" s="1"/>
  <c r="CI40" i="1" s="1"/>
  <c r="E40" i="1"/>
  <c r="F40" i="1" s="1"/>
  <c r="CH40" i="1" s="1"/>
  <c r="CD39" i="1"/>
  <c r="CE39" i="1" s="1"/>
  <c r="CS39" i="1" s="1"/>
  <c r="BW39" i="1"/>
  <c r="BX39" i="1" s="1"/>
  <c r="CR39" i="1" s="1"/>
  <c r="BP39" i="1"/>
  <c r="BQ39" i="1" s="1"/>
  <c r="CQ39" i="1" s="1"/>
  <c r="B301" i="27" s="1"/>
  <c r="BI39" i="1"/>
  <c r="BJ39" i="1" s="1"/>
  <c r="CP39" i="1" s="1"/>
  <c r="B271" i="27" s="1"/>
  <c r="BB39" i="1"/>
  <c r="BC39" i="1" s="1"/>
  <c r="CO39" i="1" s="1"/>
  <c r="B240" i="27" s="1"/>
  <c r="AU39" i="1"/>
  <c r="AV39" i="1" s="1"/>
  <c r="CN39" i="1" s="1"/>
  <c r="AN39" i="1"/>
  <c r="AO39" i="1" s="1"/>
  <c r="CM39" i="1" s="1"/>
  <c r="B179" i="27" s="1"/>
  <c r="AG39" i="1"/>
  <c r="AH39" i="1" s="1"/>
  <c r="CL39" i="1" s="1"/>
  <c r="B148" i="27" s="1"/>
  <c r="Z39" i="1"/>
  <c r="AA39" i="1" s="1"/>
  <c r="CK39" i="1" s="1"/>
  <c r="B118" i="27" s="1"/>
  <c r="S39" i="1"/>
  <c r="T39" i="1" s="1"/>
  <c r="CJ39" i="1" s="1"/>
  <c r="L39" i="1"/>
  <c r="M39" i="1" s="1"/>
  <c r="CI39" i="1" s="1"/>
  <c r="E39" i="1"/>
  <c r="F39" i="1" s="1"/>
  <c r="CH39" i="1" s="1"/>
  <c r="CD38" i="1"/>
  <c r="CE38" i="1" s="1"/>
  <c r="CS38" i="1" s="1"/>
  <c r="B361" i="27" s="1"/>
  <c r="BW38" i="1"/>
  <c r="BX38" i="1" s="1"/>
  <c r="CR38" i="1" s="1"/>
  <c r="BP38" i="1"/>
  <c r="BQ38" i="1" s="1"/>
  <c r="CQ38" i="1" s="1"/>
  <c r="B300" i="27" s="1"/>
  <c r="BI38" i="1"/>
  <c r="BJ38" i="1" s="1"/>
  <c r="CP38" i="1" s="1"/>
  <c r="B270" i="27" s="1"/>
  <c r="BB38" i="1"/>
  <c r="BC38" i="1" s="1"/>
  <c r="CO38" i="1" s="1"/>
  <c r="B239" i="27" s="1"/>
  <c r="AU38" i="1"/>
  <c r="AV38" i="1" s="1"/>
  <c r="CN38" i="1" s="1"/>
  <c r="AN38" i="1"/>
  <c r="AO38" i="1" s="1"/>
  <c r="CM38" i="1" s="1"/>
  <c r="B178" i="27" s="1"/>
  <c r="AG38" i="1"/>
  <c r="AH38" i="1" s="1"/>
  <c r="CL38" i="1" s="1"/>
  <c r="B147" i="27" s="1"/>
  <c r="Z38" i="1"/>
  <c r="AA38" i="1" s="1"/>
  <c r="CK38" i="1" s="1"/>
  <c r="B117" i="27" s="1"/>
  <c r="S38" i="1"/>
  <c r="T38" i="1" s="1"/>
  <c r="CJ38" i="1" s="1"/>
  <c r="B86" i="27" s="1"/>
  <c r="L38" i="1"/>
  <c r="M38" i="1" s="1"/>
  <c r="CI38" i="1" s="1"/>
  <c r="B57" i="27" s="1"/>
  <c r="E38" i="1"/>
  <c r="F38" i="1" s="1"/>
  <c r="CH38" i="1" s="1"/>
  <c r="CH37" i="1"/>
  <c r="CD37" i="1"/>
  <c r="CE37" i="1" s="1"/>
  <c r="CS37" i="1" s="1"/>
  <c r="BW37" i="1"/>
  <c r="BX37" i="1" s="1"/>
  <c r="CR37" i="1" s="1"/>
  <c r="B330" i="27" s="1"/>
  <c r="BP37" i="1"/>
  <c r="BQ37" i="1" s="1"/>
  <c r="CQ37" i="1" s="1"/>
  <c r="B299" i="27" s="1"/>
  <c r="BI37" i="1"/>
  <c r="BJ37" i="1" s="1"/>
  <c r="CP37" i="1" s="1"/>
  <c r="B269" i="27" s="1"/>
  <c r="BB37" i="1"/>
  <c r="BC37" i="1" s="1"/>
  <c r="CO37" i="1" s="1"/>
  <c r="B238" i="27" s="1"/>
  <c r="AU37" i="1"/>
  <c r="AV37" i="1" s="1"/>
  <c r="CN37" i="1" s="1"/>
  <c r="B207" i="27" s="1"/>
  <c r="AN37" i="1"/>
  <c r="AO37" i="1" s="1"/>
  <c r="CM37" i="1" s="1"/>
  <c r="B177" i="27" s="1"/>
  <c r="AG37" i="1"/>
  <c r="AH37" i="1" s="1"/>
  <c r="CL37" i="1" s="1"/>
  <c r="B146" i="27" s="1"/>
  <c r="Z37" i="1"/>
  <c r="AA37" i="1" s="1"/>
  <c r="CK37" i="1" s="1"/>
  <c r="B116" i="27" s="1"/>
  <c r="S37" i="1"/>
  <c r="T37" i="1" s="1"/>
  <c r="CJ37" i="1" s="1"/>
  <c r="L37" i="1"/>
  <c r="M37" i="1" s="1"/>
  <c r="CI37" i="1" s="1"/>
  <c r="E37" i="1"/>
  <c r="F37" i="1" s="1"/>
  <c r="CH36" i="1"/>
  <c r="B24" i="27" s="1"/>
  <c r="CD36" i="1"/>
  <c r="CE36" i="1" s="1"/>
  <c r="CS36" i="1" s="1"/>
  <c r="BW36" i="1"/>
  <c r="BX36" i="1" s="1"/>
  <c r="CR36" i="1" s="1"/>
  <c r="B329" i="27" s="1"/>
  <c r="BP36" i="1"/>
  <c r="BQ36" i="1" s="1"/>
  <c r="CQ36" i="1" s="1"/>
  <c r="B298" i="27" s="1"/>
  <c r="BI36" i="1"/>
  <c r="BJ36" i="1" s="1"/>
  <c r="CP36" i="1" s="1"/>
  <c r="B268" i="27" s="1"/>
  <c r="BB36" i="1"/>
  <c r="BC36" i="1" s="1"/>
  <c r="CO36" i="1" s="1"/>
  <c r="B237" i="27" s="1"/>
  <c r="AU36" i="1"/>
  <c r="AV36" i="1" s="1"/>
  <c r="CN36" i="1" s="1"/>
  <c r="B206" i="27" s="1"/>
  <c r="AN36" i="1"/>
  <c r="AO36" i="1" s="1"/>
  <c r="CM36" i="1" s="1"/>
  <c r="B176" i="27" s="1"/>
  <c r="AG36" i="1"/>
  <c r="AH36" i="1" s="1"/>
  <c r="CL36" i="1" s="1"/>
  <c r="B145" i="27" s="1"/>
  <c r="Z36" i="1"/>
  <c r="AA36" i="1" s="1"/>
  <c r="CK36" i="1" s="1"/>
  <c r="B115" i="27" s="1"/>
  <c r="S36" i="1"/>
  <c r="T36" i="1" s="1"/>
  <c r="CJ36" i="1" s="1"/>
  <c r="B84" i="27" s="1"/>
  <c r="L36" i="1"/>
  <c r="M36" i="1" s="1"/>
  <c r="CI36" i="1" s="1"/>
  <c r="E36" i="1"/>
  <c r="F36" i="1" s="1"/>
  <c r="CD35" i="1"/>
  <c r="CE35" i="1" s="1"/>
  <c r="CS35" i="1" s="1"/>
  <c r="BW35" i="1"/>
  <c r="BX35" i="1" s="1"/>
  <c r="CR35" i="1" s="1"/>
  <c r="B328" i="27" s="1"/>
  <c r="BP35" i="1"/>
  <c r="BQ35" i="1" s="1"/>
  <c r="CQ35" i="1" s="1"/>
  <c r="B297" i="27" s="1"/>
  <c r="BI35" i="1"/>
  <c r="BJ35" i="1" s="1"/>
  <c r="CP35" i="1" s="1"/>
  <c r="B267" i="27" s="1"/>
  <c r="BB35" i="1"/>
  <c r="BC35" i="1" s="1"/>
  <c r="CO35" i="1" s="1"/>
  <c r="B236" i="27" s="1"/>
  <c r="AU35" i="1"/>
  <c r="AV35" i="1" s="1"/>
  <c r="CN35" i="1" s="1"/>
  <c r="B205" i="27" s="1"/>
  <c r="AN35" i="1"/>
  <c r="AO35" i="1" s="1"/>
  <c r="CM35" i="1" s="1"/>
  <c r="B175" i="27" s="1"/>
  <c r="AG35" i="1"/>
  <c r="AH35" i="1" s="1"/>
  <c r="CL35" i="1" s="1"/>
  <c r="B144" i="27" s="1"/>
  <c r="Z35" i="1"/>
  <c r="AA35" i="1" s="1"/>
  <c r="CK35" i="1" s="1"/>
  <c r="B114" i="27" s="1"/>
  <c r="S35" i="1"/>
  <c r="T35" i="1" s="1"/>
  <c r="CJ35" i="1" s="1"/>
  <c r="B83" i="27" s="1"/>
  <c r="L35" i="1"/>
  <c r="M35" i="1" s="1"/>
  <c r="CI35" i="1" s="1"/>
  <c r="E35" i="1"/>
  <c r="F35" i="1" s="1"/>
  <c r="CH35" i="1" s="1"/>
  <c r="B23" i="27" s="1"/>
  <c r="CH34" i="1"/>
  <c r="CD34" i="1"/>
  <c r="CE34" i="1" s="1"/>
  <c r="CS34" i="1" s="1"/>
  <c r="BW34" i="1"/>
  <c r="BX34" i="1" s="1"/>
  <c r="CR34" i="1" s="1"/>
  <c r="B327" i="27" s="1"/>
  <c r="BP34" i="1"/>
  <c r="BQ34" i="1" s="1"/>
  <c r="CQ34" i="1" s="1"/>
  <c r="B296" i="27" s="1"/>
  <c r="BI34" i="1"/>
  <c r="BJ34" i="1" s="1"/>
  <c r="CP34" i="1" s="1"/>
  <c r="B266" i="27" s="1"/>
  <c r="BB34" i="1"/>
  <c r="BC34" i="1" s="1"/>
  <c r="CO34" i="1" s="1"/>
  <c r="B235" i="27" s="1"/>
  <c r="AU34" i="1"/>
  <c r="AV34" i="1" s="1"/>
  <c r="CN34" i="1" s="1"/>
  <c r="B204" i="27" s="1"/>
  <c r="AN34" i="1"/>
  <c r="AO34" i="1" s="1"/>
  <c r="CM34" i="1" s="1"/>
  <c r="B174" i="27" s="1"/>
  <c r="AG34" i="1"/>
  <c r="AH34" i="1" s="1"/>
  <c r="CL34" i="1" s="1"/>
  <c r="B143" i="27" s="1"/>
  <c r="Z34" i="1"/>
  <c r="AA34" i="1" s="1"/>
  <c r="CK34" i="1" s="1"/>
  <c r="B113" i="27" s="1"/>
  <c r="S34" i="1"/>
  <c r="T34" i="1" s="1"/>
  <c r="CJ34" i="1" s="1"/>
  <c r="B82" i="27" s="1"/>
  <c r="L34" i="1"/>
  <c r="M34" i="1" s="1"/>
  <c r="CI34" i="1" s="1"/>
  <c r="E34" i="1"/>
  <c r="F34" i="1" s="1"/>
  <c r="CD33" i="1"/>
  <c r="CE33" i="1" s="1"/>
  <c r="CS33" i="1" s="1"/>
  <c r="B356" i="27" s="1"/>
  <c r="BW33" i="1"/>
  <c r="BX33" i="1" s="1"/>
  <c r="CR33" i="1" s="1"/>
  <c r="B326" i="27" s="1"/>
  <c r="BP33" i="1"/>
  <c r="BQ33" i="1" s="1"/>
  <c r="CQ33" i="1" s="1"/>
  <c r="B295" i="27" s="1"/>
  <c r="BI33" i="1"/>
  <c r="BJ33" i="1" s="1"/>
  <c r="CP33" i="1" s="1"/>
  <c r="B265" i="27" s="1"/>
  <c r="BB33" i="1"/>
  <c r="BC33" i="1" s="1"/>
  <c r="CO33" i="1" s="1"/>
  <c r="B234" i="27" s="1"/>
  <c r="AU33" i="1"/>
  <c r="AV33" i="1" s="1"/>
  <c r="CN33" i="1" s="1"/>
  <c r="AN33" i="1"/>
  <c r="AO33" i="1" s="1"/>
  <c r="CM33" i="1" s="1"/>
  <c r="B173" i="27" s="1"/>
  <c r="AG33" i="1"/>
  <c r="AH33" i="1" s="1"/>
  <c r="CL33" i="1" s="1"/>
  <c r="B142" i="27" s="1"/>
  <c r="Z33" i="1"/>
  <c r="AA33" i="1" s="1"/>
  <c r="CK33" i="1" s="1"/>
  <c r="B112" i="27" s="1"/>
  <c r="S33" i="1"/>
  <c r="T33" i="1" s="1"/>
  <c r="CJ33" i="1" s="1"/>
  <c r="B81" i="27" s="1"/>
  <c r="L33" i="1"/>
  <c r="M33" i="1" s="1"/>
  <c r="CI33" i="1" s="1"/>
  <c r="B52" i="27" s="1"/>
  <c r="E33" i="1"/>
  <c r="F33" i="1" s="1"/>
  <c r="CH33" i="1" s="1"/>
  <c r="B21" i="27" s="1"/>
  <c r="CD32" i="1"/>
  <c r="CE32" i="1" s="1"/>
  <c r="CS32" i="1" s="1"/>
  <c r="BW32" i="1"/>
  <c r="BX32" i="1" s="1"/>
  <c r="CR32" i="1" s="1"/>
  <c r="B325" i="27" s="1"/>
  <c r="BP32" i="1"/>
  <c r="BQ32" i="1" s="1"/>
  <c r="CQ32" i="1" s="1"/>
  <c r="B294" i="27" s="1"/>
  <c r="BI32" i="1"/>
  <c r="BJ32" i="1" s="1"/>
  <c r="CP32" i="1" s="1"/>
  <c r="B264" i="27" s="1"/>
  <c r="BB32" i="1"/>
  <c r="BC32" i="1" s="1"/>
  <c r="CO32" i="1" s="1"/>
  <c r="B233" i="27" s="1"/>
  <c r="AU32" i="1"/>
  <c r="AV32" i="1" s="1"/>
  <c r="CN32" i="1" s="1"/>
  <c r="AN32" i="1"/>
  <c r="AO32" i="1" s="1"/>
  <c r="CM32" i="1" s="1"/>
  <c r="AG32" i="1"/>
  <c r="AH32" i="1" s="1"/>
  <c r="CL32" i="1" s="1"/>
  <c r="B141" i="27" s="1"/>
  <c r="AA32" i="1"/>
  <c r="CK32" i="1" s="1"/>
  <c r="B111" i="27" s="1"/>
  <c r="Z32" i="1"/>
  <c r="S32" i="1"/>
  <c r="T32" i="1" s="1"/>
  <c r="CJ32" i="1" s="1"/>
  <c r="B80" i="27" s="1"/>
  <c r="L32" i="1"/>
  <c r="M32" i="1" s="1"/>
  <c r="CI32" i="1" s="1"/>
  <c r="E32" i="1"/>
  <c r="F32" i="1" s="1"/>
  <c r="CH32" i="1" s="1"/>
  <c r="B20" i="27" s="1"/>
  <c r="CR31" i="1"/>
  <c r="CP31" i="1"/>
  <c r="B263" i="27" s="1"/>
  <c r="CH31" i="1"/>
  <c r="CD31" i="1"/>
  <c r="CE31" i="1" s="1"/>
  <c r="CS31" i="1" s="1"/>
  <c r="BW31" i="1"/>
  <c r="BX31" i="1" s="1"/>
  <c r="BP31" i="1"/>
  <c r="BQ31" i="1" s="1"/>
  <c r="CQ31" i="1" s="1"/>
  <c r="B293" i="27" s="1"/>
  <c r="BI31" i="1"/>
  <c r="BJ31" i="1" s="1"/>
  <c r="BB31" i="1"/>
  <c r="BC31" i="1" s="1"/>
  <c r="CO31" i="1" s="1"/>
  <c r="B232" i="27" s="1"/>
  <c r="AU31" i="1"/>
  <c r="AV31" i="1" s="1"/>
  <c r="CN31" i="1" s="1"/>
  <c r="AN31" i="1"/>
  <c r="AO31" i="1" s="1"/>
  <c r="CM31" i="1" s="1"/>
  <c r="B171" i="27" s="1"/>
  <c r="AG31" i="1"/>
  <c r="AH31" i="1" s="1"/>
  <c r="CL31" i="1" s="1"/>
  <c r="B140" i="27" s="1"/>
  <c r="Z31" i="1"/>
  <c r="AA31" i="1" s="1"/>
  <c r="CK31" i="1" s="1"/>
  <c r="B110" i="27" s="1"/>
  <c r="S31" i="1"/>
  <c r="T31" i="1" s="1"/>
  <c r="CJ31" i="1" s="1"/>
  <c r="B79" i="27" s="1"/>
  <c r="L31" i="1"/>
  <c r="M31" i="1" s="1"/>
  <c r="CI31" i="1" s="1"/>
  <c r="E31" i="1"/>
  <c r="F31" i="1" s="1"/>
  <c r="CD30" i="1"/>
  <c r="CE30" i="1" s="1"/>
  <c r="CS30" i="1" s="1"/>
  <c r="B353" i="27" s="1"/>
  <c r="BW30" i="1"/>
  <c r="BX30" i="1" s="1"/>
  <c r="CR30" i="1" s="1"/>
  <c r="B323" i="27" s="1"/>
  <c r="BP30" i="1"/>
  <c r="BQ30" i="1" s="1"/>
  <c r="CQ30" i="1" s="1"/>
  <c r="B292" i="27" s="1"/>
  <c r="BI30" i="1"/>
  <c r="BJ30" i="1" s="1"/>
  <c r="CP30" i="1" s="1"/>
  <c r="B262" i="27" s="1"/>
  <c r="BB30" i="1"/>
  <c r="BC30" i="1" s="1"/>
  <c r="CO30" i="1" s="1"/>
  <c r="B231" i="27" s="1"/>
  <c r="AU30" i="1"/>
  <c r="AV30" i="1" s="1"/>
  <c r="CN30" i="1" s="1"/>
  <c r="B200" i="27" s="1"/>
  <c r="AN30" i="1"/>
  <c r="AO30" i="1" s="1"/>
  <c r="CM30" i="1" s="1"/>
  <c r="B170" i="27" s="1"/>
  <c r="AG30" i="1"/>
  <c r="AH30" i="1" s="1"/>
  <c r="CL30" i="1" s="1"/>
  <c r="B139" i="27" s="1"/>
  <c r="Z30" i="1"/>
  <c r="AA30" i="1" s="1"/>
  <c r="CK30" i="1" s="1"/>
  <c r="B109" i="27" s="1"/>
  <c r="S30" i="1"/>
  <c r="T30" i="1" s="1"/>
  <c r="CJ30" i="1" s="1"/>
  <c r="B78" i="27" s="1"/>
  <c r="L30" i="1"/>
  <c r="M30" i="1" s="1"/>
  <c r="CI30" i="1" s="1"/>
  <c r="B49" i="27" s="1"/>
  <c r="E30" i="1"/>
  <c r="F30" i="1" s="1"/>
  <c r="CH30" i="1" s="1"/>
  <c r="B18" i="27" s="1"/>
  <c r="CD29" i="1"/>
  <c r="CE29" i="1" s="1"/>
  <c r="CS29" i="1" s="1"/>
  <c r="BW29" i="1"/>
  <c r="BX29" i="1" s="1"/>
  <c r="CR29" i="1" s="1"/>
  <c r="B322" i="27" s="1"/>
  <c r="BQ29" i="1"/>
  <c r="CQ29" i="1" s="1"/>
  <c r="BP29" i="1"/>
  <c r="BI29" i="1"/>
  <c r="BJ29" i="1" s="1"/>
  <c r="CP29" i="1" s="1"/>
  <c r="B261" i="27" s="1"/>
  <c r="BB29" i="1"/>
  <c r="BC29" i="1" s="1"/>
  <c r="CO29" i="1" s="1"/>
  <c r="B230" i="27" s="1"/>
  <c r="AU29" i="1"/>
  <c r="AV29" i="1" s="1"/>
  <c r="CN29" i="1" s="1"/>
  <c r="AN29" i="1"/>
  <c r="AO29" i="1" s="1"/>
  <c r="CM29" i="1" s="1"/>
  <c r="B169" i="27" s="1"/>
  <c r="AG29" i="1"/>
  <c r="AH29" i="1" s="1"/>
  <c r="CL29" i="1" s="1"/>
  <c r="B138" i="27" s="1"/>
  <c r="Z29" i="1"/>
  <c r="AA29" i="1" s="1"/>
  <c r="CK29" i="1" s="1"/>
  <c r="B108" i="27" s="1"/>
  <c r="S29" i="1"/>
  <c r="T29" i="1" s="1"/>
  <c r="CJ29" i="1" s="1"/>
  <c r="B77" i="27" s="1"/>
  <c r="L29" i="1"/>
  <c r="M29" i="1" s="1"/>
  <c r="CI29" i="1" s="1"/>
  <c r="E29" i="1"/>
  <c r="F29" i="1" s="1"/>
  <c r="CH29" i="1" s="1"/>
  <c r="B17" i="27" s="1"/>
  <c r="CH28" i="1"/>
  <c r="CD28" i="1"/>
  <c r="CE28" i="1" s="1"/>
  <c r="CS28" i="1" s="1"/>
  <c r="BW28" i="1"/>
  <c r="BX28" i="1" s="1"/>
  <c r="CR28" i="1" s="1"/>
  <c r="B321" i="27" s="1"/>
  <c r="BP28" i="1"/>
  <c r="BQ28" i="1" s="1"/>
  <c r="CQ28" i="1" s="1"/>
  <c r="B290" i="27" s="1"/>
  <c r="BI28" i="1"/>
  <c r="BJ28" i="1" s="1"/>
  <c r="CP28" i="1" s="1"/>
  <c r="B260" i="27" s="1"/>
  <c r="BB28" i="1"/>
  <c r="BC28" i="1" s="1"/>
  <c r="CO28" i="1" s="1"/>
  <c r="B229" i="27" s="1"/>
  <c r="AU28" i="1"/>
  <c r="AV28" i="1" s="1"/>
  <c r="CN28" i="1" s="1"/>
  <c r="B198" i="27" s="1"/>
  <c r="AN28" i="1"/>
  <c r="AO28" i="1" s="1"/>
  <c r="CM28" i="1" s="1"/>
  <c r="B168" i="27" s="1"/>
  <c r="AG28" i="1"/>
  <c r="AH28" i="1" s="1"/>
  <c r="CL28" i="1" s="1"/>
  <c r="B137" i="27" s="1"/>
  <c r="AA28" i="1"/>
  <c r="CK28" i="1" s="1"/>
  <c r="B107" i="27" s="1"/>
  <c r="Z28" i="1"/>
  <c r="S28" i="1"/>
  <c r="T28" i="1" s="1"/>
  <c r="CJ28" i="1" s="1"/>
  <c r="B76" i="27" s="1"/>
  <c r="L28" i="1"/>
  <c r="M28" i="1" s="1"/>
  <c r="CI28" i="1" s="1"/>
  <c r="E28" i="1"/>
  <c r="F28" i="1" s="1"/>
  <c r="CD27" i="1"/>
  <c r="CE27" i="1" s="1"/>
  <c r="CS27" i="1" s="1"/>
  <c r="B350" i="27" s="1"/>
  <c r="BW27" i="1"/>
  <c r="BX27" i="1" s="1"/>
  <c r="CR27" i="1" s="1"/>
  <c r="B320" i="27" s="1"/>
  <c r="BQ27" i="1"/>
  <c r="CQ27" i="1" s="1"/>
  <c r="B289" i="27" s="1"/>
  <c r="BP27" i="1"/>
  <c r="BI27" i="1"/>
  <c r="BJ27" i="1" s="1"/>
  <c r="CP27" i="1" s="1"/>
  <c r="B259" i="27" s="1"/>
  <c r="BB27" i="1"/>
  <c r="BC27" i="1" s="1"/>
  <c r="CO27" i="1" s="1"/>
  <c r="B228" i="27" s="1"/>
  <c r="AU27" i="1"/>
  <c r="AV27" i="1" s="1"/>
  <c r="CN27" i="1" s="1"/>
  <c r="B197" i="27" s="1"/>
  <c r="AN27" i="1"/>
  <c r="AO27" i="1" s="1"/>
  <c r="CM27" i="1" s="1"/>
  <c r="B167" i="27" s="1"/>
  <c r="AG27" i="1"/>
  <c r="AH27" i="1" s="1"/>
  <c r="CL27" i="1" s="1"/>
  <c r="B136" i="27" s="1"/>
  <c r="AA27" i="1"/>
  <c r="CK27" i="1" s="1"/>
  <c r="B106" i="27" s="1"/>
  <c r="Z27" i="1"/>
  <c r="S27" i="1"/>
  <c r="T27" i="1" s="1"/>
  <c r="CJ27" i="1" s="1"/>
  <c r="B75" i="27" s="1"/>
  <c r="L27" i="1"/>
  <c r="M27" i="1" s="1"/>
  <c r="CI27" i="1" s="1"/>
  <c r="B46" i="27" s="1"/>
  <c r="E27" i="1"/>
  <c r="F27" i="1" s="1"/>
  <c r="CH27" i="1" s="1"/>
  <c r="B15" i="27" s="1"/>
  <c r="CD26" i="1"/>
  <c r="CE26" i="1" s="1"/>
  <c r="CS26" i="1" s="1"/>
  <c r="BW26" i="1"/>
  <c r="BX26" i="1" s="1"/>
  <c r="CR26" i="1" s="1"/>
  <c r="B319" i="27" s="1"/>
  <c r="BP26" i="1"/>
  <c r="BQ26" i="1" s="1"/>
  <c r="CQ26" i="1" s="1"/>
  <c r="B288" i="27" s="1"/>
  <c r="BI26" i="1"/>
  <c r="BJ26" i="1" s="1"/>
  <c r="CP26" i="1" s="1"/>
  <c r="B258" i="27" s="1"/>
  <c r="BB26" i="1"/>
  <c r="BC26" i="1" s="1"/>
  <c r="CO26" i="1" s="1"/>
  <c r="B227" i="27" s="1"/>
  <c r="AU26" i="1"/>
  <c r="AV26" i="1" s="1"/>
  <c r="CN26" i="1" s="1"/>
  <c r="AN26" i="1"/>
  <c r="AO26" i="1" s="1"/>
  <c r="CM26" i="1" s="1"/>
  <c r="B166" i="27" s="1"/>
  <c r="AG26" i="1"/>
  <c r="AH26" i="1" s="1"/>
  <c r="CL26" i="1" s="1"/>
  <c r="B135" i="27" s="1"/>
  <c r="Z26" i="1"/>
  <c r="AA26" i="1" s="1"/>
  <c r="CK26" i="1" s="1"/>
  <c r="B105" i="27" s="1"/>
  <c r="S26" i="1"/>
  <c r="T26" i="1" s="1"/>
  <c r="CJ26" i="1" s="1"/>
  <c r="B74" i="27" s="1"/>
  <c r="L26" i="1"/>
  <c r="M26" i="1" s="1"/>
  <c r="CI26" i="1" s="1"/>
  <c r="E26" i="1"/>
  <c r="F26" i="1" s="1"/>
  <c r="CH26" i="1" s="1"/>
  <c r="B14" i="27" s="1"/>
  <c r="CD25" i="1"/>
  <c r="CE25" i="1" s="1"/>
  <c r="CS25" i="1" s="1"/>
  <c r="BW25" i="1"/>
  <c r="BX25" i="1" s="1"/>
  <c r="CR25" i="1" s="1"/>
  <c r="B318" i="27" s="1"/>
  <c r="BP25" i="1"/>
  <c r="BQ25" i="1" s="1"/>
  <c r="CQ25" i="1" s="1"/>
  <c r="B287" i="27" s="1"/>
  <c r="BI25" i="1"/>
  <c r="BJ25" i="1" s="1"/>
  <c r="CP25" i="1" s="1"/>
  <c r="B257" i="27" s="1"/>
  <c r="BB25" i="1"/>
  <c r="BC25" i="1" s="1"/>
  <c r="CO25" i="1" s="1"/>
  <c r="B226" i="27" s="1"/>
  <c r="AU25" i="1"/>
  <c r="AV25" i="1" s="1"/>
  <c r="CN25" i="1" s="1"/>
  <c r="B195" i="27" s="1"/>
  <c r="AN25" i="1"/>
  <c r="AO25" i="1" s="1"/>
  <c r="CM25" i="1" s="1"/>
  <c r="B165" i="27" s="1"/>
  <c r="AG25" i="1"/>
  <c r="AH25" i="1" s="1"/>
  <c r="CL25" i="1" s="1"/>
  <c r="B134" i="27" s="1"/>
  <c r="Z25" i="1"/>
  <c r="AA25" i="1" s="1"/>
  <c r="CK25" i="1" s="1"/>
  <c r="B104" i="27" s="1"/>
  <c r="S25" i="1"/>
  <c r="T25" i="1" s="1"/>
  <c r="CJ25" i="1" s="1"/>
  <c r="B73" i="27" s="1"/>
  <c r="L25" i="1"/>
  <c r="M25" i="1" s="1"/>
  <c r="CI25" i="1" s="1"/>
  <c r="E25" i="1"/>
  <c r="F25" i="1" s="1"/>
  <c r="CH25" i="1" s="1"/>
  <c r="B13" i="27" s="1"/>
  <c r="CH24" i="1"/>
  <c r="B12" i="27" s="1"/>
  <c r="CD24" i="1"/>
  <c r="CE24" i="1" s="1"/>
  <c r="CS24" i="1" s="1"/>
  <c r="BW24" i="1"/>
  <c r="BX24" i="1" s="1"/>
  <c r="CR24" i="1" s="1"/>
  <c r="B317" i="27" s="1"/>
  <c r="BP24" i="1"/>
  <c r="BQ24" i="1" s="1"/>
  <c r="CQ24" i="1" s="1"/>
  <c r="B286" i="27" s="1"/>
  <c r="BI24" i="1"/>
  <c r="BJ24" i="1" s="1"/>
  <c r="CP24" i="1" s="1"/>
  <c r="B256" i="27" s="1"/>
  <c r="BB24" i="1"/>
  <c r="BC24" i="1" s="1"/>
  <c r="CO24" i="1" s="1"/>
  <c r="B225" i="27" s="1"/>
  <c r="AU24" i="1"/>
  <c r="AV24" i="1" s="1"/>
  <c r="CN24" i="1" s="1"/>
  <c r="B194" i="27" s="1"/>
  <c r="AN24" i="1"/>
  <c r="AO24" i="1" s="1"/>
  <c r="CM24" i="1" s="1"/>
  <c r="B164" i="27" s="1"/>
  <c r="AG24" i="1"/>
  <c r="AH24" i="1" s="1"/>
  <c r="CL24" i="1" s="1"/>
  <c r="B133" i="27" s="1"/>
  <c r="Z24" i="1"/>
  <c r="AA24" i="1" s="1"/>
  <c r="CK24" i="1" s="1"/>
  <c r="B103" i="27" s="1"/>
  <c r="S24" i="1"/>
  <c r="T24" i="1" s="1"/>
  <c r="CJ24" i="1" s="1"/>
  <c r="B72" i="27" s="1"/>
  <c r="L24" i="1"/>
  <c r="M24" i="1" s="1"/>
  <c r="CI24" i="1" s="1"/>
  <c r="E24" i="1"/>
  <c r="F24" i="1" s="1"/>
  <c r="CD23" i="1"/>
  <c r="CE23" i="1" s="1"/>
  <c r="CS23" i="1" s="1"/>
  <c r="BW23" i="1"/>
  <c r="BX23" i="1" s="1"/>
  <c r="CR23" i="1" s="1"/>
  <c r="B316" i="27" s="1"/>
  <c r="BP23" i="1"/>
  <c r="BQ23" i="1" s="1"/>
  <c r="CQ23" i="1" s="1"/>
  <c r="B285" i="27" s="1"/>
  <c r="BI23" i="1"/>
  <c r="BJ23" i="1" s="1"/>
  <c r="CP23" i="1" s="1"/>
  <c r="B255" i="27" s="1"/>
  <c r="BB23" i="1"/>
  <c r="BC23" i="1" s="1"/>
  <c r="CO23" i="1" s="1"/>
  <c r="B224" i="27" s="1"/>
  <c r="AU23" i="1"/>
  <c r="AV23" i="1" s="1"/>
  <c r="CN23" i="1" s="1"/>
  <c r="B193" i="27" s="1"/>
  <c r="AN23" i="1"/>
  <c r="AO23" i="1" s="1"/>
  <c r="CM23" i="1" s="1"/>
  <c r="B163" i="27" s="1"/>
  <c r="AG23" i="1"/>
  <c r="AH23" i="1" s="1"/>
  <c r="CL23" i="1" s="1"/>
  <c r="B132" i="27" s="1"/>
  <c r="Z23" i="1"/>
  <c r="AA23" i="1" s="1"/>
  <c r="CK23" i="1" s="1"/>
  <c r="B102" i="27" s="1"/>
  <c r="S23" i="1"/>
  <c r="T23" i="1" s="1"/>
  <c r="CJ23" i="1" s="1"/>
  <c r="B71" i="27" s="1"/>
  <c r="L23" i="1"/>
  <c r="M23" i="1" s="1"/>
  <c r="CI23" i="1" s="1"/>
  <c r="E23" i="1"/>
  <c r="F23" i="1" s="1"/>
  <c r="CH23" i="1" s="1"/>
  <c r="B11" i="27" s="1"/>
  <c r="CD22" i="1"/>
  <c r="CE22" i="1" s="1"/>
  <c r="CS22" i="1" s="1"/>
  <c r="BW22" i="1"/>
  <c r="BX22" i="1" s="1"/>
  <c r="CR22" i="1" s="1"/>
  <c r="B315" i="27" s="1"/>
  <c r="BP22" i="1"/>
  <c r="BQ22" i="1" s="1"/>
  <c r="CQ22" i="1" s="1"/>
  <c r="B284" i="27" s="1"/>
  <c r="BI22" i="1"/>
  <c r="BJ22" i="1" s="1"/>
  <c r="CP22" i="1" s="1"/>
  <c r="B254" i="27" s="1"/>
  <c r="BB22" i="1"/>
  <c r="BC22" i="1" s="1"/>
  <c r="CO22" i="1" s="1"/>
  <c r="B223" i="27" s="1"/>
  <c r="AU22" i="1"/>
  <c r="AV22" i="1" s="1"/>
  <c r="CN22" i="1" s="1"/>
  <c r="B192" i="27" s="1"/>
  <c r="AN22" i="1"/>
  <c r="AO22" i="1" s="1"/>
  <c r="CM22" i="1" s="1"/>
  <c r="B162" i="27" s="1"/>
  <c r="AG22" i="1"/>
  <c r="AH22" i="1" s="1"/>
  <c r="CL22" i="1" s="1"/>
  <c r="B131" i="27" s="1"/>
  <c r="Z22" i="1"/>
  <c r="AA22" i="1" s="1"/>
  <c r="CK22" i="1" s="1"/>
  <c r="B101" i="27" s="1"/>
  <c r="S22" i="1"/>
  <c r="T22" i="1" s="1"/>
  <c r="CJ22" i="1" s="1"/>
  <c r="B70" i="27" s="1"/>
  <c r="L22" i="1"/>
  <c r="M22" i="1" s="1"/>
  <c r="CI22" i="1" s="1"/>
  <c r="E22" i="1"/>
  <c r="F22" i="1" s="1"/>
  <c r="CH22" i="1" s="1"/>
  <c r="B10" i="27" s="1"/>
  <c r="CD21" i="1"/>
  <c r="CE21" i="1" s="1"/>
  <c r="CS21" i="1" s="1"/>
  <c r="BW21" i="1"/>
  <c r="BX21" i="1" s="1"/>
  <c r="CR21" i="1" s="1"/>
  <c r="B314" i="27" s="1"/>
  <c r="BP21" i="1"/>
  <c r="BQ21" i="1" s="1"/>
  <c r="CQ21" i="1" s="1"/>
  <c r="B283" i="27" s="1"/>
  <c r="BI21" i="1"/>
  <c r="BJ21" i="1" s="1"/>
  <c r="CP21" i="1" s="1"/>
  <c r="B253" i="27" s="1"/>
  <c r="BB21" i="1"/>
  <c r="BC21" i="1" s="1"/>
  <c r="CO21" i="1" s="1"/>
  <c r="B222" i="27" s="1"/>
  <c r="AU21" i="1"/>
  <c r="AV21" i="1" s="1"/>
  <c r="CN21" i="1" s="1"/>
  <c r="B191" i="27" s="1"/>
  <c r="AN21" i="1"/>
  <c r="AO21" i="1" s="1"/>
  <c r="CM21" i="1" s="1"/>
  <c r="B161" i="27" s="1"/>
  <c r="AG21" i="1"/>
  <c r="AH21" i="1" s="1"/>
  <c r="CL21" i="1" s="1"/>
  <c r="B130" i="27" s="1"/>
  <c r="Z21" i="1"/>
  <c r="AA21" i="1" s="1"/>
  <c r="CK21" i="1" s="1"/>
  <c r="B100" i="27" s="1"/>
  <c r="S21" i="1"/>
  <c r="T21" i="1" s="1"/>
  <c r="CJ21" i="1" s="1"/>
  <c r="B69" i="27" s="1"/>
  <c r="L21" i="1"/>
  <c r="M21" i="1" s="1"/>
  <c r="CI21" i="1" s="1"/>
  <c r="E21" i="1"/>
  <c r="F21" i="1" s="1"/>
  <c r="CH21" i="1" s="1"/>
  <c r="B9" i="27" s="1"/>
  <c r="CD20" i="1"/>
  <c r="CE20" i="1" s="1"/>
  <c r="CS20" i="1" s="1"/>
  <c r="BW20" i="1"/>
  <c r="BX20" i="1" s="1"/>
  <c r="CR20" i="1" s="1"/>
  <c r="B313" i="27" s="1"/>
  <c r="BP20" i="1"/>
  <c r="BQ20" i="1" s="1"/>
  <c r="CQ20" i="1" s="1"/>
  <c r="B282" i="27" s="1"/>
  <c r="BI20" i="1"/>
  <c r="BJ20" i="1" s="1"/>
  <c r="CP20" i="1" s="1"/>
  <c r="B252" i="27" s="1"/>
  <c r="BB20" i="1"/>
  <c r="BC20" i="1" s="1"/>
  <c r="CO20" i="1" s="1"/>
  <c r="B221" i="27" s="1"/>
  <c r="AU20" i="1"/>
  <c r="AV20" i="1" s="1"/>
  <c r="CN20" i="1" s="1"/>
  <c r="B190" i="27" s="1"/>
  <c r="AN20" i="1"/>
  <c r="AO20" i="1" s="1"/>
  <c r="CM20" i="1" s="1"/>
  <c r="B160" i="27" s="1"/>
  <c r="AG20" i="1"/>
  <c r="AH20" i="1" s="1"/>
  <c r="CL20" i="1" s="1"/>
  <c r="B129" i="27" s="1"/>
  <c r="Z20" i="1"/>
  <c r="AA20" i="1" s="1"/>
  <c r="CK20" i="1" s="1"/>
  <c r="B99" i="27" s="1"/>
  <c r="S20" i="1"/>
  <c r="T20" i="1" s="1"/>
  <c r="CJ20" i="1" s="1"/>
  <c r="B68" i="27" s="1"/>
  <c r="L20" i="1"/>
  <c r="M20" i="1" s="1"/>
  <c r="CI20" i="1" s="1"/>
  <c r="B39" i="27" s="1"/>
  <c r="E20" i="1"/>
  <c r="F20" i="1" s="1"/>
  <c r="CH20" i="1" s="1"/>
  <c r="B8" i="27" s="1"/>
  <c r="CD19" i="1"/>
  <c r="CE19" i="1" s="1"/>
  <c r="CS19" i="1" s="1"/>
  <c r="BW19" i="1"/>
  <c r="BX19" i="1" s="1"/>
  <c r="CR19" i="1" s="1"/>
  <c r="B312" i="27" s="1"/>
  <c r="BP19" i="1"/>
  <c r="BQ19" i="1" s="1"/>
  <c r="CQ19" i="1" s="1"/>
  <c r="B281" i="27" s="1"/>
  <c r="BI19" i="1"/>
  <c r="BJ19" i="1" s="1"/>
  <c r="CP19" i="1" s="1"/>
  <c r="B251" i="27" s="1"/>
  <c r="BB19" i="1"/>
  <c r="BC19" i="1" s="1"/>
  <c r="CO19" i="1" s="1"/>
  <c r="B220" i="27" s="1"/>
  <c r="AU19" i="1"/>
  <c r="AV19" i="1" s="1"/>
  <c r="CN19" i="1" s="1"/>
  <c r="B189" i="27" s="1"/>
  <c r="AN19" i="1"/>
  <c r="AO19" i="1" s="1"/>
  <c r="CM19" i="1" s="1"/>
  <c r="B159" i="27" s="1"/>
  <c r="AG19" i="1"/>
  <c r="AH19" i="1" s="1"/>
  <c r="CL19" i="1" s="1"/>
  <c r="B128" i="27" s="1"/>
  <c r="Z19" i="1"/>
  <c r="AA19" i="1" s="1"/>
  <c r="CK19" i="1" s="1"/>
  <c r="B98" i="27" s="1"/>
  <c r="S19" i="1"/>
  <c r="T19" i="1" s="1"/>
  <c r="CJ19" i="1" s="1"/>
  <c r="B67" i="27" s="1"/>
  <c r="L19" i="1"/>
  <c r="M19" i="1" s="1"/>
  <c r="CI19" i="1" s="1"/>
  <c r="B38" i="27" s="1"/>
  <c r="E19" i="1"/>
  <c r="F19" i="1" s="1"/>
  <c r="CH19" i="1" s="1"/>
  <c r="B7" i="27" s="1"/>
  <c r="CD18" i="1"/>
  <c r="CE18" i="1" s="1"/>
  <c r="CS18" i="1" s="1"/>
  <c r="BW18" i="1"/>
  <c r="BX18" i="1" s="1"/>
  <c r="CR18" i="1" s="1"/>
  <c r="B311" i="27" s="1"/>
  <c r="BP18" i="1"/>
  <c r="BQ18" i="1" s="1"/>
  <c r="CQ18" i="1" s="1"/>
  <c r="B280" i="27" s="1"/>
  <c r="BI18" i="1"/>
  <c r="BJ18" i="1" s="1"/>
  <c r="CP18" i="1" s="1"/>
  <c r="B250" i="27" s="1"/>
  <c r="BB18" i="1"/>
  <c r="BC18" i="1" s="1"/>
  <c r="CO18" i="1" s="1"/>
  <c r="B219" i="27" s="1"/>
  <c r="AU18" i="1"/>
  <c r="AV18" i="1" s="1"/>
  <c r="CN18" i="1" s="1"/>
  <c r="B188" i="27" s="1"/>
  <c r="AN18" i="1"/>
  <c r="AO18" i="1" s="1"/>
  <c r="CM18" i="1" s="1"/>
  <c r="B158" i="27" s="1"/>
  <c r="AG18" i="1"/>
  <c r="AH18" i="1" s="1"/>
  <c r="CL18" i="1" s="1"/>
  <c r="B127" i="27" s="1"/>
  <c r="Z18" i="1"/>
  <c r="AA18" i="1" s="1"/>
  <c r="CK18" i="1" s="1"/>
  <c r="B97" i="27" s="1"/>
  <c r="S18" i="1"/>
  <c r="T18" i="1" s="1"/>
  <c r="CJ18" i="1" s="1"/>
  <c r="B66" i="27" s="1"/>
  <c r="L18" i="1"/>
  <c r="M18" i="1" s="1"/>
  <c r="CI18" i="1" s="1"/>
  <c r="B37" i="27" s="1"/>
  <c r="E18" i="1"/>
  <c r="F18" i="1" s="1"/>
  <c r="CH18" i="1" s="1"/>
  <c r="B6" i="27" s="1"/>
  <c r="CD17" i="1"/>
  <c r="CE17" i="1" s="1"/>
  <c r="CS17" i="1" s="1"/>
  <c r="BW17" i="1"/>
  <c r="BX17" i="1" s="1"/>
  <c r="CR17" i="1" s="1"/>
  <c r="B310" i="27" s="1"/>
  <c r="BP17" i="1"/>
  <c r="BQ17" i="1" s="1"/>
  <c r="CQ17" i="1" s="1"/>
  <c r="B279" i="27" s="1"/>
  <c r="BI17" i="1"/>
  <c r="BJ17" i="1" s="1"/>
  <c r="CP17" i="1" s="1"/>
  <c r="B249" i="27" s="1"/>
  <c r="BB17" i="1"/>
  <c r="BC17" i="1" s="1"/>
  <c r="CO17" i="1" s="1"/>
  <c r="B218" i="27" s="1"/>
  <c r="AU17" i="1"/>
  <c r="AV17" i="1" s="1"/>
  <c r="CN17" i="1" s="1"/>
  <c r="B187" i="27" s="1"/>
  <c r="AN17" i="1"/>
  <c r="AO17" i="1" s="1"/>
  <c r="CM17" i="1" s="1"/>
  <c r="B157" i="27" s="1"/>
  <c r="AG17" i="1"/>
  <c r="AH17" i="1" s="1"/>
  <c r="CL17" i="1" s="1"/>
  <c r="B126" i="27" s="1"/>
  <c r="Z17" i="1"/>
  <c r="AA17" i="1" s="1"/>
  <c r="CK17" i="1" s="1"/>
  <c r="B96" i="27" s="1"/>
  <c r="S17" i="1"/>
  <c r="T17" i="1" s="1"/>
  <c r="CJ17" i="1" s="1"/>
  <c r="B65" i="27" s="1"/>
  <c r="L17" i="1"/>
  <c r="M17" i="1" s="1"/>
  <c r="CI17" i="1" s="1"/>
  <c r="B36" i="27" s="1"/>
  <c r="E17" i="1"/>
  <c r="F17" i="1" s="1"/>
  <c r="CH17" i="1" s="1"/>
  <c r="B5" i="27" s="1"/>
  <c r="CR16" i="1"/>
  <c r="B309" i="27" s="1"/>
  <c r="CD16" i="1"/>
  <c r="CE16" i="1" s="1"/>
  <c r="CS16" i="1" s="1"/>
  <c r="B339" i="27" s="1"/>
  <c r="BW16" i="1"/>
  <c r="BX16" i="1" s="1"/>
  <c r="BP16" i="1"/>
  <c r="BQ16" i="1" s="1"/>
  <c r="CQ16" i="1" s="1"/>
  <c r="B278" i="27" s="1"/>
  <c r="BI16" i="1"/>
  <c r="BJ16" i="1" s="1"/>
  <c r="CP16" i="1" s="1"/>
  <c r="B248" i="27" s="1"/>
  <c r="BB16" i="1"/>
  <c r="BC16" i="1" s="1"/>
  <c r="CO16" i="1" s="1"/>
  <c r="B217" i="27" s="1"/>
  <c r="AU16" i="1"/>
  <c r="AV16" i="1" s="1"/>
  <c r="CN16" i="1" s="1"/>
  <c r="B186" i="27" s="1"/>
  <c r="AN16" i="1"/>
  <c r="AO16" i="1" s="1"/>
  <c r="CM16" i="1" s="1"/>
  <c r="B156" i="27" s="1"/>
  <c r="AG16" i="1"/>
  <c r="AH16" i="1" s="1"/>
  <c r="CL16" i="1" s="1"/>
  <c r="B125" i="27" s="1"/>
  <c r="Z16" i="1"/>
  <c r="AA16" i="1" s="1"/>
  <c r="CK16" i="1" s="1"/>
  <c r="B95" i="27" s="1"/>
  <c r="S16" i="1"/>
  <c r="T16" i="1" s="1"/>
  <c r="CJ16" i="1" s="1"/>
  <c r="B64" i="27" s="1"/>
  <c r="L16" i="1"/>
  <c r="M16" i="1" s="1"/>
  <c r="CI16" i="1" s="1"/>
  <c r="B35" i="27" s="1"/>
  <c r="F16" i="1"/>
  <c r="CH16" i="1" s="1"/>
  <c r="B4" i="27" s="1"/>
  <c r="E16" i="1"/>
  <c r="CJ15" i="1"/>
  <c r="B63" i="27" s="1"/>
  <c r="CD15" i="1"/>
  <c r="CE15" i="1" s="1"/>
  <c r="CS15" i="1" s="1"/>
  <c r="B338" i="27" s="1"/>
  <c r="BW15" i="1"/>
  <c r="BX15" i="1" s="1"/>
  <c r="CR15" i="1" s="1"/>
  <c r="B308" i="27" s="1"/>
  <c r="BP15" i="1"/>
  <c r="BQ15" i="1" s="1"/>
  <c r="CQ15" i="1" s="1"/>
  <c r="B277" i="27" s="1"/>
  <c r="BI15" i="1"/>
  <c r="BJ15" i="1" s="1"/>
  <c r="CP15" i="1" s="1"/>
  <c r="B247" i="27" s="1"/>
  <c r="BB15" i="1"/>
  <c r="BC15" i="1" s="1"/>
  <c r="CO15" i="1" s="1"/>
  <c r="B216" i="27" s="1"/>
  <c r="AU15" i="1"/>
  <c r="AV15" i="1" s="1"/>
  <c r="CN15" i="1" s="1"/>
  <c r="B185" i="27" s="1"/>
  <c r="AN15" i="1"/>
  <c r="AO15" i="1" s="1"/>
  <c r="CM15" i="1" s="1"/>
  <c r="B155" i="27" s="1"/>
  <c r="AG15" i="1"/>
  <c r="AH15" i="1" s="1"/>
  <c r="CL15" i="1" s="1"/>
  <c r="B124" i="27" s="1"/>
  <c r="Z15" i="1"/>
  <c r="AA15" i="1" s="1"/>
  <c r="CK15" i="1" s="1"/>
  <c r="B94" i="27" s="1"/>
  <c r="T15" i="1"/>
  <c r="S15" i="1"/>
  <c r="L15" i="1"/>
  <c r="M15" i="1" s="1"/>
  <c r="CI15" i="1" s="1"/>
  <c r="B34" i="27" s="1"/>
  <c r="F15" i="1"/>
  <c r="CH15" i="1" s="1"/>
  <c r="B3" i="27" s="1"/>
  <c r="E15" i="1"/>
  <c r="CJ14" i="1"/>
  <c r="CD14" i="1"/>
  <c r="CE14" i="1" s="1"/>
  <c r="CS14" i="1" s="1"/>
  <c r="BW14" i="1"/>
  <c r="BX14" i="1" s="1"/>
  <c r="CR14" i="1" s="1"/>
  <c r="BP14" i="1"/>
  <c r="BQ14" i="1" s="1"/>
  <c r="CQ14" i="1" s="1"/>
  <c r="BI14" i="1"/>
  <c r="BJ14" i="1" s="1"/>
  <c r="CP14" i="1" s="1"/>
  <c r="BB14" i="1"/>
  <c r="BC14" i="1" s="1"/>
  <c r="CO14" i="1" s="1"/>
  <c r="AU14" i="1"/>
  <c r="AV14" i="1" s="1"/>
  <c r="CN14" i="1" s="1"/>
  <c r="AN14" i="1"/>
  <c r="AO14" i="1" s="1"/>
  <c r="CM14" i="1" s="1"/>
  <c r="AG14" i="1"/>
  <c r="AH14" i="1" s="1"/>
  <c r="CL14" i="1" s="1"/>
  <c r="Z14" i="1"/>
  <c r="AA14" i="1" s="1"/>
  <c r="CK14" i="1" s="1"/>
  <c r="T14" i="1"/>
  <c r="S14" i="1"/>
  <c r="L14" i="1"/>
  <c r="M14" i="1" s="1"/>
  <c r="CI14" i="1" s="1"/>
  <c r="F14" i="1"/>
  <c r="CH14" i="1" s="1"/>
  <c r="E14" i="1"/>
  <c r="B367" i="27"/>
  <c r="B365" i="27"/>
  <c r="B364" i="27"/>
  <c r="B334" i="27"/>
  <c r="B273" i="27"/>
  <c r="B60" i="27"/>
  <c r="B29" i="27"/>
  <c r="B363" i="27"/>
  <c r="B333" i="27"/>
  <c r="B272" i="27"/>
  <c r="B88" i="27"/>
  <c r="B59" i="27"/>
  <c r="B362" i="27"/>
  <c r="B332" i="27"/>
  <c r="B87" i="27"/>
  <c r="B58" i="27"/>
  <c r="B27" i="27"/>
  <c r="B331" i="27"/>
  <c r="B360" i="27"/>
  <c r="B85" i="27"/>
  <c r="B56" i="27"/>
  <c r="B359" i="27"/>
  <c r="B358" i="27"/>
  <c r="B54" i="27"/>
  <c r="B357" i="27"/>
  <c r="B53" i="27"/>
  <c r="B355" i="27"/>
  <c r="B51" i="27"/>
  <c r="B354" i="27"/>
  <c r="B48" i="27"/>
  <c r="B352" i="27"/>
  <c r="B291" i="27"/>
  <c r="B199" i="27"/>
  <c r="B47" i="27"/>
  <c r="B349" i="27"/>
  <c r="B196" i="27"/>
  <c r="B348" i="27"/>
  <c r="B44" i="27"/>
  <c r="B347" i="27"/>
  <c r="B43" i="27"/>
  <c r="B346" i="27"/>
  <c r="B42" i="27"/>
  <c r="B41" i="27"/>
  <c r="B345" i="27"/>
  <c r="B344" i="27"/>
  <c r="B40" i="27"/>
  <c r="B343" i="27"/>
  <c r="B342" i="27"/>
  <c r="B341" i="27"/>
  <c r="B340" i="27"/>
  <c r="D61" i="27"/>
  <c r="E61" i="27"/>
  <c r="H61" i="27"/>
  <c r="CI42" i="11"/>
  <c r="CI42" i="14"/>
  <c r="CI42" i="21"/>
  <c r="CI42" i="22"/>
  <c r="CI42" i="23"/>
  <c r="W61" i="27"/>
  <c r="H367" i="27"/>
  <c r="H364" i="27"/>
  <c r="H360" i="27"/>
  <c r="H356" i="27"/>
  <c r="H348" i="27"/>
  <c r="H336" i="27"/>
  <c r="H335" i="27"/>
  <c r="H334" i="27"/>
  <c r="H333" i="27"/>
  <c r="H332" i="27"/>
  <c r="H331" i="27"/>
  <c r="H330" i="27"/>
  <c r="H329" i="27"/>
  <c r="H327" i="27"/>
  <c r="H326" i="27"/>
  <c r="H325" i="27"/>
  <c r="H324" i="27"/>
  <c r="H323" i="27"/>
  <c r="H322" i="27"/>
  <c r="H321" i="27"/>
  <c r="H320" i="27"/>
  <c r="H319" i="27"/>
  <c r="H315" i="27"/>
  <c r="H309" i="27"/>
  <c r="H306" i="27"/>
  <c r="H302" i="27"/>
  <c r="H301" i="27"/>
  <c r="H300" i="27"/>
  <c r="H298" i="27"/>
  <c r="H297" i="27"/>
  <c r="H296" i="27"/>
  <c r="H294" i="27"/>
  <c r="H293" i="27"/>
  <c r="H290" i="27"/>
  <c r="H289" i="27"/>
  <c r="H288" i="27"/>
  <c r="H287" i="27"/>
  <c r="H286" i="27"/>
  <c r="H285" i="27"/>
  <c r="H284" i="27"/>
  <c r="H283" i="27"/>
  <c r="H281" i="27"/>
  <c r="H278" i="27"/>
  <c r="H275" i="27"/>
  <c r="H274" i="27"/>
  <c r="H273" i="27"/>
  <c r="H271" i="27"/>
  <c r="H267" i="27"/>
  <c r="H263" i="27"/>
  <c r="H261" i="27"/>
  <c r="H259" i="27"/>
  <c r="H244" i="27"/>
  <c r="H243" i="27"/>
  <c r="H242" i="27"/>
  <c r="H240" i="27"/>
  <c r="H239" i="27"/>
  <c r="H236" i="27"/>
  <c r="H235" i="27"/>
  <c r="H232" i="27"/>
  <c r="H231" i="27"/>
  <c r="H230" i="27"/>
  <c r="H228" i="27"/>
  <c r="H227" i="27"/>
  <c r="H225" i="27"/>
  <c r="H223" i="27"/>
  <c r="H222" i="27"/>
  <c r="H221" i="27"/>
  <c r="H218" i="27"/>
  <c r="H214" i="27"/>
  <c r="H213" i="27"/>
  <c r="H212" i="27"/>
  <c r="H210" i="27"/>
  <c r="H208" i="27"/>
  <c r="H206" i="27"/>
  <c r="H204" i="27"/>
  <c r="H200" i="27"/>
  <c r="H196" i="27"/>
  <c r="H194" i="27"/>
  <c r="H190" i="27"/>
  <c r="H188" i="27"/>
  <c r="H183" i="27"/>
  <c r="H182" i="27"/>
  <c r="H180" i="27"/>
  <c r="H178" i="27"/>
  <c r="H176" i="27"/>
  <c r="H174" i="27"/>
  <c r="H170" i="27"/>
  <c r="H168" i="27"/>
  <c r="H165" i="27"/>
  <c r="H159" i="27"/>
  <c r="H151" i="27"/>
  <c r="H150" i="27"/>
  <c r="H149" i="27"/>
  <c r="H148" i="27"/>
  <c r="H147" i="27"/>
  <c r="H146" i="27"/>
  <c r="H144" i="27"/>
  <c r="H143" i="27"/>
  <c r="H142" i="27"/>
  <c r="H141" i="27"/>
  <c r="H140" i="27"/>
  <c r="H139" i="27"/>
  <c r="H138" i="27"/>
  <c r="H136" i="27"/>
  <c r="H134" i="27"/>
  <c r="H133" i="27"/>
  <c r="H132" i="27"/>
  <c r="H131" i="27"/>
  <c r="H129" i="27"/>
  <c r="H128" i="27"/>
  <c r="H127" i="27"/>
  <c r="H126" i="27"/>
  <c r="H120" i="27"/>
  <c r="H119" i="27"/>
  <c r="H117" i="27"/>
  <c r="H116" i="27"/>
  <c r="H113" i="27"/>
  <c r="H112" i="27"/>
  <c r="H110" i="27"/>
  <c r="H106" i="27"/>
  <c r="H105" i="27"/>
  <c r="H104" i="27"/>
  <c r="H103" i="27"/>
  <c r="H100" i="27"/>
  <c r="H99" i="27"/>
  <c r="H98" i="27"/>
  <c r="H97" i="27"/>
  <c r="H91" i="27"/>
  <c r="H84" i="27"/>
  <c r="H60" i="27"/>
  <c r="H59" i="27"/>
  <c r="H57" i="27"/>
  <c r="H56" i="27"/>
  <c r="H55" i="27"/>
  <c r="H54" i="27"/>
  <c r="H53" i="27"/>
  <c r="H52" i="27"/>
  <c r="H51" i="27"/>
  <c r="H49" i="27"/>
  <c r="H48" i="27"/>
  <c r="H47" i="27"/>
  <c r="H45" i="27"/>
  <c r="H43" i="27"/>
  <c r="H42" i="27"/>
  <c r="H41" i="27"/>
  <c r="H39" i="27"/>
  <c r="H37" i="27"/>
  <c r="H32" i="27"/>
  <c r="H31" i="27"/>
  <c r="H30" i="27"/>
  <c r="H28" i="27"/>
  <c r="H27" i="27"/>
  <c r="H24" i="27"/>
  <c r="H23" i="27"/>
  <c r="H20" i="27"/>
  <c r="H19" i="27"/>
  <c r="H18" i="27"/>
  <c r="H16" i="27"/>
  <c r="H15" i="27"/>
  <c r="H13" i="27"/>
  <c r="H12" i="27"/>
  <c r="H11" i="27"/>
  <c r="H10" i="27"/>
  <c r="H8" i="27"/>
  <c r="H7" i="27"/>
  <c r="G367" i="27"/>
  <c r="G366" i="27"/>
  <c r="G365" i="27"/>
  <c r="G364" i="27"/>
  <c r="G363" i="27"/>
  <c r="G360" i="27"/>
  <c r="G358" i="27"/>
  <c r="G356" i="27"/>
  <c r="G355" i="27"/>
  <c r="G352" i="27"/>
  <c r="G348" i="27"/>
  <c r="G343" i="27"/>
  <c r="G336" i="27"/>
  <c r="G331" i="27"/>
  <c r="G328" i="27"/>
  <c r="G326" i="27"/>
  <c r="G323" i="27"/>
  <c r="G321" i="27"/>
  <c r="G320" i="27"/>
  <c r="G273" i="27"/>
  <c r="G271" i="27"/>
  <c r="G270" i="27"/>
  <c r="G269" i="27"/>
  <c r="G268" i="27"/>
  <c r="G266" i="27"/>
  <c r="G264" i="27"/>
  <c r="G262" i="27"/>
  <c r="G261" i="27"/>
  <c r="G259" i="27"/>
  <c r="G255" i="27"/>
  <c r="G245" i="27"/>
  <c r="G244" i="27"/>
  <c r="G205" i="27"/>
  <c r="G197" i="27"/>
  <c r="G170" i="27"/>
  <c r="G163" i="27"/>
  <c r="G119" i="27"/>
  <c r="G87" i="27"/>
  <c r="G85" i="27"/>
  <c r="G84" i="27"/>
  <c r="G82" i="27"/>
  <c r="G81" i="27"/>
  <c r="G80" i="27"/>
  <c r="G79" i="27"/>
  <c r="G78" i="27"/>
  <c r="G75" i="27"/>
  <c r="G72" i="27"/>
  <c r="G71" i="27"/>
  <c r="G61" i="27"/>
  <c r="G60" i="27"/>
  <c r="G59" i="27"/>
  <c r="G58" i="27"/>
  <c r="G57" i="27"/>
  <c r="G54" i="27"/>
  <c r="G47" i="27"/>
  <c r="G46" i="27"/>
  <c r="G45" i="27"/>
  <c r="G38" i="27"/>
  <c r="G32" i="27"/>
  <c r="G31" i="27"/>
  <c r="G26" i="27"/>
  <c r="G14" i="27"/>
  <c r="G4" i="27"/>
  <c r="F336" i="27"/>
  <c r="F335" i="27"/>
  <c r="F334" i="27"/>
  <c r="F333" i="27"/>
  <c r="F332" i="27"/>
  <c r="F331" i="27"/>
  <c r="F330" i="27"/>
  <c r="F329" i="27"/>
  <c r="F328" i="27"/>
  <c r="F327" i="27"/>
  <c r="F326" i="27"/>
  <c r="F325" i="27"/>
  <c r="F324" i="27"/>
  <c r="F323" i="27"/>
  <c r="F322" i="27"/>
  <c r="F321" i="27"/>
  <c r="F320" i="27"/>
  <c r="F319" i="27"/>
  <c r="F318" i="27"/>
  <c r="F317" i="27"/>
  <c r="F316" i="27"/>
  <c r="F315" i="27"/>
  <c r="F314" i="27"/>
  <c r="F313" i="27"/>
  <c r="F311" i="27"/>
  <c r="F310" i="27"/>
  <c r="F309" i="27"/>
  <c r="F308" i="27"/>
  <c r="F306" i="27"/>
  <c r="F305" i="27"/>
  <c r="F304" i="27"/>
  <c r="F303" i="27"/>
  <c r="F302" i="27"/>
  <c r="F298" i="27"/>
  <c r="F296" i="27"/>
  <c r="F295" i="27"/>
  <c r="F294" i="27"/>
  <c r="F293" i="27"/>
  <c r="F292" i="27"/>
  <c r="F291" i="27"/>
  <c r="F289" i="27"/>
  <c r="F288" i="27"/>
  <c r="F287" i="27"/>
  <c r="F283" i="27"/>
  <c r="F281" i="27"/>
  <c r="F280" i="27"/>
  <c r="F277" i="27"/>
  <c r="F275" i="27"/>
  <c r="F274" i="27"/>
  <c r="F273" i="27"/>
  <c r="F272" i="27"/>
  <c r="F271" i="27"/>
  <c r="F270" i="27"/>
  <c r="F269" i="27"/>
  <c r="F268" i="27"/>
  <c r="F265" i="27"/>
  <c r="F263" i="27"/>
  <c r="F261" i="27"/>
  <c r="F260" i="27"/>
  <c r="F259" i="27"/>
  <c r="F258" i="27"/>
  <c r="F257" i="27"/>
  <c r="F256" i="27"/>
  <c r="F255" i="27"/>
  <c r="F254" i="27"/>
  <c r="F253" i="27"/>
  <c r="F252" i="27"/>
  <c r="F251" i="27"/>
  <c r="F250" i="27"/>
  <c r="F249" i="27"/>
  <c r="F248" i="27"/>
  <c r="F246" i="27"/>
  <c r="F245" i="27"/>
  <c r="F244" i="27"/>
  <c r="F243" i="27"/>
  <c r="F242" i="27"/>
  <c r="F241" i="27"/>
  <c r="F240" i="27"/>
  <c r="F238" i="27"/>
  <c r="F237" i="27"/>
  <c r="F228" i="27"/>
  <c r="F225" i="27"/>
  <c r="F224" i="27"/>
  <c r="F223" i="27"/>
  <c r="F222" i="27"/>
  <c r="F221" i="27"/>
  <c r="F220" i="27"/>
  <c r="F219" i="27"/>
  <c r="F217" i="27"/>
  <c r="F215" i="27"/>
  <c r="F214" i="27"/>
  <c r="F212" i="27"/>
  <c r="F211" i="27"/>
  <c r="F209" i="27"/>
  <c r="F208" i="27"/>
  <c r="F207" i="27"/>
  <c r="F200" i="27"/>
  <c r="F194" i="27"/>
  <c r="F193" i="27"/>
  <c r="F192" i="27"/>
  <c r="F186" i="27"/>
  <c r="F185" i="27"/>
  <c r="F184" i="27"/>
  <c r="F183" i="27"/>
  <c r="F181" i="27"/>
  <c r="F180" i="27"/>
  <c r="F179" i="27"/>
  <c r="F178" i="27"/>
  <c r="F176" i="27"/>
  <c r="F175" i="27"/>
  <c r="F174" i="27"/>
  <c r="F173" i="27"/>
  <c r="F172" i="27"/>
  <c r="F171" i="27"/>
  <c r="F170" i="27"/>
  <c r="F169" i="27"/>
  <c r="F166" i="27"/>
  <c r="F165" i="27"/>
  <c r="F160" i="27"/>
  <c r="F159" i="27"/>
  <c r="F158" i="27"/>
  <c r="F155" i="27"/>
  <c r="F154" i="27"/>
  <c r="F153" i="27"/>
  <c r="F152" i="27"/>
  <c r="F151" i="27"/>
  <c r="F150" i="27"/>
  <c r="F149" i="27"/>
  <c r="F148" i="27"/>
  <c r="F147" i="27"/>
  <c r="F146" i="27"/>
  <c r="F145" i="27"/>
  <c r="F144" i="27"/>
  <c r="F143" i="27"/>
  <c r="F142" i="27"/>
  <c r="F141" i="27"/>
  <c r="F140" i="27"/>
  <c r="F139" i="27"/>
  <c r="F138" i="27"/>
  <c r="F137" i="27"/>
  <c r="F136" i="27"/>
  <c r="F135" i="27"/>
  <c r="F134" i="27"/>
  <c r="F133" i="27"/>
  <c r="F132" i="27"/>
  <c r="F131" i="27"/>
  <c r="F130" i="27"/>
  <c r="F129" i="27"/>
  <c r="F128" i="27"/>
  <c r="F127" i="27"/>
  <c r="F126" i="27"/>
  <c r="F125" i="27"/>
  <c r="F124" i="27"/>
  <c r="F123" i="27"/>
  <c r="F122" i="27"/>
  <c r="F121" i="27"/>
  <c r="F119" i="27"/>
  <c r="F118" i="27"/>
  <c r="F117" i="27"/>
  <c r="F115" i="27"/>
  <c r="F114" i="27"/>
  <c r="F113" i="27"/>
  <c r="F111" i="27"/>
  <c r="F110" i="27"/>
  <c r="F108" i="27"/>
  <c r="F107" i="27"/>
  <c r="F106" i="27"/>
  <c r="F104" i="27"/>
  <c r="F103" i="27"/>
  <c r="F102" i="27"/>
  <c r="F100" i="27"/>
  <c r="F99" i="27"/>
  <c r="F98" i="27"/>
  <c r="F96" i="27"/>
  <c r="F95" i="27"/>
  <c r="F94" i="27"/>
  <c r="F92" i="27"/>
  <c r="F91" i="27"/>
  <c r="F90" i="27"/>
  <c r="F89" i="27"/>
  <c r="F88" i="27"/>
  <c r="F87" i="27"/>
  <c r="F86" i="27"/>
  <c r="F85" i="27"/>
  <c r="F84" i="27"/>
  <c r="F83" i="27"/>
  <c r="F82" i="27"/>
  <c r="F79" i="27"/>
  <c r="F78" i="27"/>
  <c r="F77" i="27"/>
  <c r="F76" i="27"/>
  <c r="F75" i="27"/>
  <c r="F74" i="27"/>
  <c r="F73" i="27"/>
  <c r="F72" i="27"/>
  <c r="F71" i="27"/>
  <c r="F70" i="27"/>
  <c r="F69" i="27"/>
  <c r="F68" i="27"/>
  <c r="F67" i="27"/>
  <c r="F64" i="27"/>
  <c r="F62" i="27"/>
  <c r="F61" i="27"/>
  <c r="F60" i="27"/>
  <c r="F58" i="27"/>
  <c r="F56" i="27"/>
  <c r="F54" i="27"/>
  <c r="F52" i="27"/>
  <c r="F49" i="27"/>
  <c r="F47" i="27"/>
  <c r="F45" i="27"/>
  <c r="F43" i="27"/>
  <c r="F41" i="27"/>
  <c r="F39" i="27"/>
  <c r="F37" i="27"/>
  <c r="F22" i="27"/>
  <c r="F20" i="27"/>
  <c r="F3" i="27"/>
  <c r="E367" i="27"/>
  <c r="E366" i="27"/>
  <c r="E365" i="27"/>
  <c r="E364" i="27"/>
  <c r="E363" i="27"/>
  <c r="E362" i="27"/>
  <c r="E361" i="27"/>
  <c r="E360" i="27"/>
  <c r="E359" i="27"/>
  <c r="E358" i="27"/>
  <c r="E357" i="27"/>
  <c r="E356" i="27"/>
  <c r="E355" i="27"/>
  <c r="E353" i="27"/>
  <c r="E352" i="27"/>
  <c r="E351" i="27"/>
  <c r="E350" i="27"/>
  <c r="E348" i="27"/>
  <c r="E347" i="27"/>
  <c r="E346" i="27"/>
  <c r="E344" i="27"/>
  <c r="E343" i="27"/>
  <c r="E342" i="27"/>
  <c r="E340" i="27"/>
  <c r="E339" i="27"/>
  <c r="E334" i="27"/>
  <c r="E333" i="27"/>
  <c r="E332" i="27"/>
  <c r="E329" i="27"/>
  <c r="E326" i="27"/>
  <c r="E300" i="27"/>
  <c r="E296" i="27"/>
  <c r="E294" i="27"/>
  <c r="E293" i="27"/>
  <c r="E290" i="27"/>
  <c r="E289" i="27"/>
  <c r="E287" i="27"/>
  <c r="E285" i="27"/>
  <c r="E283" i="27"/>
  <c r="E282" i="27"/>
  <c r="E280" i="27"/>
  <c r="E279" i="27"/>
  <c r="E274" i="27"/>
  <c r="E245" i="27"/>
  <c r="E244" i="27"/>
  <c r="E242" i="27"/>
  <c r="E241" i="27"/>
  <c r="E239" i="27"/>
  <c r="E238" i="27"/>
  <c r="E235" i="27"/>
  <c r="E233" i="27"/>
  <c r="E231" i="27"/>
  <c r="E230" i="27"/>
  <c r="E229" i="27"/>
  <c r="E228" i="27"/>
  <c r="E227" i="27"/>
  <c r="E226" i="27"/>
  <c r="E223" i="27"/>
  <c r="E220" i="27"/>
  <c r="E219" i="27"/>
  <c r="E218" i="27"/>
  <c r="E214" i="27"/>
  <c r="E181" i="27"/>
  <c r="E178" i="27"/>
  <c r="E177" i="27"/>
  <c r="E176" i="27"/>
  <c r="E174" i="27"/>
  <c r="E173" i="27"/>
  <c r="E168" i="27"/>
  <c r="E167" i="27"/>
  <c r="E165" i="27"/>
  <c r="E164" i="27"/>
  <c r="E160" i="27"/>
  <c r="E159" i="27"/>
  <c r="E157" i="27"/>
  <c r="E153" i="27"/>
  <c r="E118" i="27"/>
  <c r="E117" i="27"/>
  <c r="E116" i="27"/>
  <c r="E112" i="27"/>
  <c r="E107" i="27"/>
  <c r="E105" i="27"/>
  <c r="E97" i="27"/>
  <c r="E96" i="27"/>
  <c r="E89" i="27"/>
  <c r="E88" i="27"/>
  <c r="E87" i="27"/>
  <c r="E86" i="27"/>
  <c r="E85" i="27"/>
  <c r="E84" i="27"/>
  <c r="E81" i="27"/>
  <c r="E79" i="27"/>
  <c r="E76" i="27"/>
  <c r="E74" i="27"/>
  <c r="E44" i="27"/>
  <c r="E40" i="27"/>
  <c r="E36" i="27"/>
  <c r="E32" i="27"/>
  <c r="E31" i="27"/>
  <c r="E30" i="27"/>
  <c r="E29" i="27"/>
  <c r="E28" i="27"/>
  <c r="E27" i="27"/>
  <c r="E26" i="27"/>
  <c r="E25" i="27"/>
  <c r="E24" i="27"/>
  <c r="E23" i="27"/>
  <c r="E22" i="27"/>
  <c r="E21" i="27"/>
  <c r="E20" i="27"/>
  <c r="E18" i="27"/>
  <c r="E17" i="27"/>
  <c r="E16" i="27"/>
  <c r="D273" i="27"/>
  <c r="D270" i="27"/>
  <c r="D267" i="27"/>
  <c r="D265" i="27"/>
  <c r="D264" i="27"/>
  <c r="D263" i="27"/>
  <c r="D226" i="27"/>
  <c r="D174" i="27"/>
  <c r="D169" i="27"/>
  <c r="D167" i="27"/>
  <c r="D166" i="27"/>
  <c r="D165" i="27"/>
  <c r="D164" i="27"/>
  <c r="D163" i="27"/>
  <c r="D162" i="27"/>
  <c r="D161" i="27"/>
  <c r="D160" i="27"/>
  <c r="D100" i="27"/>
  <c r="D73" i="27"/>
  <c r="D43" i="27"/>
  <c r="C329" i="27"/>
  <c r="C226" i="27"/>
  <c r="C111" i="27"/>
  <c r="C60" i="27"/>
  <c r="B366" i="27"/>
  <c r="B351" i="27"/>
  <c r="B324" i="27"/>
  <c r="B306" i="27"/>
  <c r="B305" i="27"/>
  <c r="B245" i="27"/>
  <c r="B212" i="27"/>
  <c r="B210" i="27"/>
  <c r="B209" i="27"/>
  <c r="B208" i="27"/>
  <c r="B203" i="27"/>
  <c r="B202" i="27"/>
  <c r="B201" i="27"/>
  <c r="B172" i="27"/>
  <c r="B151" i="27"/>
  <c r="B61" i="27"/>
  <c r="B55" i="27"/>
  <c r="B50" i="27"/>
  <c r="B45" i="27"/>
  <c r="B32" i="27"/>
  <c r="B31" i="27"/>
  <c r="B28" i="27"/>
  <c r="B26" i="27"/>
  <c r="B25" i="27"/>
  <c r="B22" i="27"/>
  <c r="B19" i="27"/>
  <c r="B16" i="27"/>
  <c r="X41" i="27"/>
  <c r="W366" i="27"/>
  <c r="W365" i="27"/>
  <c r="W364" i="27"/>
  <c r="W363" i="27"/>
  <c r="W362" i="27"/>
  <c r="W361" i="27"/>
  <c r="W360" i="27"/>
  <c r="W359" i="27"/>
  <c r="W358" i="27"/>
  <c r="W357" i="27"/>
  <c r="W356" i="27"/>
  <c r="W355" i="27"/>
  <c r="W354" i="27"/>
  <c r="W353" i="27"/>
  <c r="W352" i="27"/>
  <c r="W351" i="27"/>
  <c r="W350" i="27"/>
  <c r="W349" i="27"/>
  <c r="W348" i="27"/>
  <c r="W347" i="27"/>
  <c r="W346" i="27"/>
  <c r="W344" i="27"/>
  <c r="W343" i="27"/>
  <c r="W342" i="27"/>
  <c r="W341" i="27"/>
  <c r="W340" i="27"/>
  <c r="W339" i="27"/>
  <c r="W336" i="27"/>
  <c r="W333" i="27"/>
  <c r="W332" i="27"/>
  <c r="W330" i="27"/>
  <c r="W329" i="27"/>
  <c r="W328" i="27"/>
  <c r="W327" i="27"/>
  <c r="W306" i="27"/>
  <c r="W243" i="27"/>
  <c r="W211" i="27"/>
  <c r="W209" i="27"/>
  <c r="W206" i="27"/>
  <c r="W205" i="27"/>
  <c r="W204" i="27"/>
  <c r="W203" i="27"/>
  <c r="W201" i="27"/>
  <c r="W152" i="27"/>
  <c r="W122" i="27"/>
  <c r="W59" i="27"/>
  <c r="W58" i="27"/>
  <c r="W56" i="27"/>
  <c r="W54" i="27"/>
  <c r="W52" i="27"/>
  <c r="W51" i="27"/>
  <c r="W50" i="27"/>
  <c r="W49" i="27"/>
  <c r="W48" i="27"/>
  <c r="W32" i="27"/>
  <c r="W31" i="27"/>
  <c r="W29" i="27"/>
  <c r="W28" i="27"/>
  <c r="W26" i="27"/>
  <c r="W24" i="27"/>
  <c r="W22" i="27"/>
  <c r="W20" i="27"/>
  <c r="W19" i="27"/>
  <c r="V367" i="27"/>
  <c r="V366" i="27"/>
  <c r="V365" i="27"/>
  <c r="V364" i="27"/>
  <c r="V363" i="27"/>
  <c r="V362" i="27"/>
  <c r="V361" i="27"/>
  <c r="V360" i="27"/>
  <c r="V359" i="27"/>
  <c r="V358" i="27"/>
  <c r="V357" i="27"/>
  <c r="V356" i="27"/>
  <c r="V355" i="27"/>
  <c r="V354" i="27"/>
  <c r="V353" i="27"/>
  <c r="V352" i="27"/>
  <c r="V351" i="27"/>
  <c r="V350" i="27"/>
  <c r="V349" i="27"/>
  <c r="V348" i="27"/>
  <c r="V347" i="27"/>
  <c r="V346" i="27"/>
  <c r="V345" i="27"/>
  <c r="V344" i="27"/>
  <c r="V343" i="27"/>
  <c r="V342" i="27"/>
  <c r="V341" i="27"/>
  <c r="V340" i="27"/>
  <c r="V339" i="27"/>
  <c r="V338" i="27"/>
  <c r="V337" i="27"/>
  <c r="V336" i="27"/>
  <c r="V335" i="27"/>
  <c r="V334" i="27"/>
  <c r="V333" i="27"/>
  <c r="V332" i="27"/>
  <c r="V331" i="27"/>
  <c r="V330" i="27"/>
  <c r="V329" i="27"/>
  <c r="V328" i="27"/>
  <c r="V327" i="27"/>
  <c r="V326" i="27"/>
  <c r="V325" i="27"/>
  <c r="V324" i="27"/>
  <c r="V323" i="27"/>
  <c r="V322" i="27"/>
  <c r="V321" i="27"/>
  <c r="V320" i="27"/>
  <c r="V319" i="27"/>
  <c r="V318" i="27"/>
  <c r="V317" i="27"/>
  <c r="V316" i="27"/>
  <c r="V315" i="27"/>
  <c r="V314" i="27"/>
  <c r="V313" i="27"/>
  <c r="V312" i="27"/>
  <c r="V311" i="27"/>
  <c r="V310" i="27"/>
  <c r="V309" i="27"/>
  <c r="V308" i="27"/>
  <c r="V307" i="27"/>
  <c r="V306" i="27"/>
  <c r="V305" i="27"/>
  <c r="V304" i="27"/>
  <c r="V303" i="27"/>
  <c r="V302" i="27"/>
  <c r="V301" i="27"/>
  <c r="V300" i="27"/>
  <c r="V299" i="27"/>
  <c r="V298" i="27"/>
  <c r="V297" i="27"/>
  <c r="V296" i="27"/>
  <c r="V295" i="27"/>
  <c r="V294" i="27"/>
  <c r="V293" i="27"/>
  <c r="V292" i="27"/>
  <c r="V291" i="27"/>
  <c r="V290" i="27"/>
  <c r="V289" i="27"/>
  <c r="V288" i="27"/>
  <c r="V287" i="27"/>
  <c r="V286" i="27"/>
  <c r="V285" i="27"/>
  <c r="V284" i="27"/>
  <c r="V283" i="27"/>
  <c r="V282" i="27"/>
  <c r="V281" i="27"/>
  <c r="V280" i="27"/>
  <c r="V279" i="27"/>
  <c r="V278" i="27"/>
  <c r="V277" i="27"/>
  <c r="V276" i="27"/>
  <c r="V275" i="27"/>
  <c r="V274" i="27"/>
  <c r="V273" i="27"/>
  <c r="V272" i="27"/>
  <c r="V271" i="27"/>
  <c r="V270" i="27"/>
  <c r="V61" i="27"/>
  <c r="V60" i="27"/>
  <c r="V59" i="27"/>
  <c r="V58" i="27"/>
  <c r="V57" i="27"/>
  <c r="V56" i="27"/>
  <c r="V55" i="27"/>
  <c r="V54" i="27"/>
  <c r="V53" i="27"/>
  <c r="V52" i="27"/>
  <c r="V51" i="27"/>
  <c r="V50" i="27"/>
  <c r="V49" i="27"/>
  <c r="V48" i="27"/>
  <c r="V47" i="27"/>
  <c r="V46" i="27"/>
  <c r="V45" i="27"/>
  <c r="V44" i="27"/>
  <c r="V43" i="27"/>
  <c r="V42" i="27"/>
  <c r="V41" i="27"/>
  <c r="V40" i="27"/>
  <c r="V39" i="27"/>
  <c r="V38" i="27"/>
  <c r="V37" i="27"/>
  <c r="V36" i="27"/>
  <c r="V35" i="27"/>
  <c r="V34" i="27"/>
  <c r="V33" i="27"/>
  <c r="V32" i="27"/>
  <c r="V31" i="27"/>
  <c r="V30" i="27"/>
  <c r="V29" i="27"/>
  <c r="V28" i="27"/>
  <c r="V27" i="27"/>
  <c r="V26" i="27"/>
  <c r="V25" i="27"/>
  <c r="V24" i="27"/>
  <c r="V23" i="27"/>
  <c r="V22" i="27"/>
  <c r="V21" i="27"/>
  <c r="V20" i="27"/>
  <c r="V19" i="27"/>
  <c r="V18" i="27"/>
  <c r="V17" i="27"/>
  <c r="V16" i="27"/>
  <c r="V15" i="27"/>
  <c r="V14" i="27"/>
  <c r="V13" i="27"/>
  <c r="V12" i="27"/>
  <c r="V11" i="27"/>
  <c r="V10" i="27"/>
  <c r="V9" i="27"/>
  <c r="V8" i="27"/>
  <c r="V7" i="27"/>
  <c r="V6" i="27"/>
  <c r="V5" i="27"/>
  <c r="V4" i="27"/>
  <c r="V3" i="27"/>
  <c r="V2" i="27"/>
  <c r="U367" i="27"/>
  <c r="U366" i="27"/>
  <c r="U365" i="27"/>
  <c r="U364" i="27"/>
  <c r="U363" i="27"/>
  <c r="U362" i="27"/>
  <c r="U361" i="27"/>
  <c r="U360" i="27"/>
  <c r="U359" i="27"/>
  <c r="U358" i="27"/>
  <c r="U357" i="27"/>
  <c r="U356" i="27"/>
  <c r="U355" i="27"/>
  <c r="U354" i="27"/>
  <c r="U353" i="27"/>
  <c r="U352" i="27"/>
  <c r="U351" i="27"/>
  <c r="U350" i="27"/>
  <c r="U349" i="27"/>
  <c r="U348" i="27"/>
  <c r="U347" i="27"/>
  <c r="U346" i="27"/>
  <c r="U345" i="27"/>
  <c r="U344" i="27"/>
  <c r="U343" i="27"/>
  <c r="U342" i="27"/>
  <c r="U341" i="27"/>
  <c r="U340" i="27"/>
  <c r="U339" i="27"/>
  <c r="U338" i="27"/>
  <c r="U337" i="27"/>
  <c r="U336" i="27"/>
  <c r="U335" i="27"/>
  <c r="U334" i="27"/>
  <c r="U333" i="27"/>
  <c r="U332" i="27"/>
  <c r="U331" i="27"/>
  <c r="U330" i="27"/>
  <c r="U329" i="27"/>
  <c r="U328" i="27"/>
  <c r="U327" i="27"/>
  <c r="U326" i="27"/>
  <c r="U325" i="27"/>
  <c r="U324" i="27"/>
  <c r="U323" i="27"/>
  <c r="U322" i="27"/>
  <c r="U321" i="27"/>
  <c r="U320" i="27"/>
  <c r="U319" i="27"/>
  <c r="U318" i="27"/>
  <c r="U317" i="27"/>
  <c r="U316" i="27"/>
  <c r="U315" i="27"/>
  <c r="U314" i="27"/>
  <c r="U313" i="27"/>
  <c r="U312" i="27"/>
  <c r="U311" i="27"/>
  <c r="U310" i="27"/>
  <c r="U309" i="27"/>
  <c r="U308" i="27"/>
  <c r="U307" i="27"/>
  <c r="U306" i="27"/>
  <c r="U305" i="27"/>
  <c r="U304" i="27"/>
  <c r="U303" i="27"/>
  <c r="U302" i="27"/>
  <c r="U301" i="27"/>
  <c r="U300" i="27"/>
  <c r="U299" i="27"/>
  <c r="U298" i="27"/>
  <c r="U297" i="27"/>
  <c r="U296" i="27"/>
  <c r="U295" i="27"/>
  <c r="U294" i="27"/>
  <c r="U293" i="27"/>
  <c r="U292" i="27"/>
  <c r="U291" i="27"/>
  <c r="U290" i="27"/>
  <c r="U289" i="27"/>
  <c r="U288" i="27"/>
  <c r="U287" i="27"/>
  <c r="U286" i="27"/>
  <c r="U285" i="27"/>
  <c r="U284" i="27"/>
  <c r="U283" i="27"/>
  <c r="U282" i="27"/>
  <c r="U281" i="27"/>
  <c r="U280" i="27"/>
  <c r="U279" i="27"/>
  <c r="U278" i="27"/>
  <c r="U277" i="27"/>
  <c r="U276" i="27"/>
  <c r="U274" i="27"/>
  <c r="U266" i="27"/>
  <c r="U258" i="27"/>
  <c r="U257" i="27"/>
  <c r="U256" i="27"/>
  <c r="U255" i="27"/>
  <c r="U254" i="27"/>
  <c r="U253" i="27"/>
  <c r="U252" i="27"/>
  <c r="U251" i="27"/>
  <c r="U250" i="27"/>
  <c r="U245" i="27"/>
  <c r="U243" i="27"/>
  <c r="U235" i="27"/>
  <c r="U227" i="27"/>
  <c r="U219" i="27"/>
  <c r="U61" i="27"/>
  <c r="U60" i="27"/>
  <c r="U59" i="27"/>
  <c r="U58" i="27"/>
  <c r="U57" i="27"/>
  <c r="U56" i="27"/>
  <c r="U55" i="27"/>
  <c r="U54" i="27"/>
  <c r="U53" i="27"/>
  <c r="U52" i="27"/>
  <c r="U51" i="27"/>
  <c r="U50" i="27"/>
  <c r="U49" i="27"/>
  <c r="U48" i="27"/>
  <c r="U47" i="27"/>
  <c r="U46" i="27"/>
  <c r="U45" i="27"/>
  <c r="U44" i="27"/>
  <c r="U43" i="27"/>
  <c r="U42" i="27"/>
  <c r="U41" i="27"/>
  <c r="U40" i="27"/>
  <c r="U39" i="27"/>
  <c r="U38" i="27"/>
  <c r="U37" i="27"/>
  <c r="U36" i="27"/>
  <c r="U35" i="27"/>
  <c r="U34" i="27"/>
  <c r="U33" i="27"/>
  <c r="U32" i="27"/>
  <c r="U31" i="27"/>
  <c r="U30" i="27"/>
  <c r="U29" i="27"/>
  <c r="U28" i="27"/>
  <c r="U27" i="27"/>
  <c r="U26" i="27"/>
  <c r="U25" i="27"/>
  <c r="U24" i="27"/>
  <c r="U23" i="27"/>
  <c r="U22" i="27"/>
  <c r="U21" i="27"/>
  <c r="U20" i="27"/>
  <c r="U19" i="27"/>
  <c r="U18" i="27"/>
  <c r="U17" i="27"/>
  <c r="U16" i="27"/>
  <c r="U15" i="27"/>
  <c r="U14" i="27"/>
  <c r="U13" i="27"/>
  <c r="U12" i="27"/>
  <c r="U11" i="27"/>
  <c r="U10" i="27"/>
  <c r="U9" i="27"/>
  <c r="U8" i="27"/>
  <c r="U7" i="27"/>
  <c r="U6" i="27"/>
  <c r="U5" i="27"/>
  <c r="U4" i="27"/>
  <c r="U3" i="27"/>
  <c r="U2" i="27"/>
  <c r="T367" i="27"/>
  <c r="T366" i="27"/>
  <c r="T365" i="27"/>
  <c r="T364" i="27"/>
  <c r="T363" i="27"/>
  <c r="T362" i="27"/>
  <c r="T361" i="27"/>
  <c r="T360" i="27"/>
  <c r="T359" i="27"/>
  <c r="T358" i="27"/>
  <c r="T357" i="27"/>
  <c r="T356" i="27"/>
  <c r="T355" i="27"/>
  <c r="T354" i="27"/>
  <c r="T353" i="27"/>
  <c r="T352" i="27"/>
  <c r="T351" i="27"/>
  <c r="T350" i="27"/>
  <c r="T349" i="27"/>
  <c r="T348" i="27"/>
  <c r="T347" i="27"/>
  <c r="T346" i="27"/>
  <c r="T345" i="27"/>
  <c r="T344" i="27"/>
  <c r="T343" i="27"/>
  <c r="T342" i="27"/>
  <c r="T341" i="27"/>
  <c r="T340" i="27"/>
  <c r="T339" i="27"/>
  <c r="T338" i="27"/>
  <c r="T337" i="27"/>
  <c r="T336" i="27"/>
  <c r="T335" i="27"/>
  <c r="T334" i="27"/>
  <c r="T333" i="27"/>
  <c r="T332" i="27"/>
  <c r="T331" i="27"/>
  <c r="T330" i="27"/>
  <c r="T329" i="27"/>
  <c r="T328" i="27"/>
  <c r="T327" i="27"/>
  <c r="T326" i="27"/>
  <c r="T325" i="27"/>
  <c r="T324" i="27"/>
  <c r="T323" i="27"/>
  <c r="T322" i="27"/>
  <c r="T321" i="27"/>
  <c r="T320" i="27"/>
  <c r="T319" i="27"/>
  <c r="T318" i="27"/>
  <c r="T317" i="27"/>
  <c r="T316" i="27"/>
  <c r="T315" i="27"/>
  <c r="T314" i="27"/>
  <c r="T313" i="27"/>
  <c r="T312" i="27"/>
  <c r="T311" i="27"/>
  <c r="T310" i="27"/>
  <c r="T309" i="27"/>
  <c r="T308" i="27"/>
  <c r="T307" i="27"/>
  <c r="T306" i="27"/>
  <c r="T305" i="27"/>
  <c r="T304" i="27"/>
  <c r="T303" i="27"/>
  <c r="T302" i="27"/>
  <c r="T301" i="27"/>
  <c r="T300" i="27"/>
  <c r="T299" i="27"/>
  <c r="T298" i="27"/>
  <c r="T297" i="27"/>
  <c r="T296" i="27"/>
  <c r="T295" i="27"/>
  <c r="T294" i="27"/>
  <c r="T293" i="27"/>
  <c r="T292" i="27"/>
  <c r="T291" i="27"/>
  <c r="T290" i="27"/>
  <c r="T289" i="27"/>
  <c r="T288" i="27"/>
  <c r="T287" i="27"/>
  <c r="T286" i="27"/>
  <c r="T285" i="27"/>
  <c r="T284" i="27"/>
  <c r="T283" i="27"/>
  <c r="T282" i="27"/>
  <c r="T281" i="27"/>
  <c r="T280" i="27"/>
  <c r="T279" i="27"/>
  <c r="T278" i="27"/>
  <c r="T277" i="27"/>
  <c r="T276" i="27"/>
  <c r="T275" i="27"/>
  <c r="T274" i="27"/>
  <c r="T273" i="27"/>
  <c r="T272" i="27"/>
  <c r="T271" i="27"/>
  <c r="T270" i="27"/>
  <c r="T269" i="27"/>
  <c r="T268" i="27"/>
  <c r="T267" i="27"/>
  <c r="T266" i="27"/>
  <c r="T265" i="27"/>
  <c r="T264" i="27"/>
  <c r="T263" i="27"/>
  <c r="T262" i="27"/>
  <c r="T261" i="27"/>
  <c r="T260" i="27"/>
  <c r="T259" i="27"/>
  <c r="T258" i="27"/>
  <c r="T257" i="27"/>
  <c r="T256" i="27"/>
  <c r="T255" i="27"/>
  <c r="T254" i="27"/>
  <c r="T253" i="27"/>
  <c r="T252" i="27"/>
  <c r="T251" i="27"/>
  <c r="T250" i="27"/>
  <c r="T249" i="27"/>
  <c r="T248" i="27"/>
  <c r="T247" i="27"/>
  <c r="T246" i="27"/>
  <c r="T245" i="27"/>
  <c r="T244" i="27"/>
  <c r="T243" i="27"/>
  <c r="T242" i="27"/>
  <c r="T241" i="27"/>
  <c r="T240" i="27"/>
  <c r="T239" i="27"/>
  <c r="T238" i="27"/>
  <c r="T237" i="27"/>
  <c r="T236" i="27"/>
  <c r="T235" i="27"/>
  <c r="T234" i="27"/>
  <c r="T233" i="27"/>
  <c r="T232" i="27"/>
  <c r="T231" i="27"/>
  <c r="T230" i="27"/>
  <c r="T229" i="27"/>
  <c r="T228" i="27"/>
  <c r="T227" i="27"/>
  <c r="T226" i="27"/>
  <c r="T225" i="27"/>
  <c r="T224" i="27"/>
  <c r="T223" i="27"/>
  <c r="T222" i="27"/>
  <c r="T221" i="27"/>
  <c r="T220" i="27"/>
  <c r="T219" i="27"/>
  <c r="T218" i="27"/>
  <c r="T217" i="27"/>
  <c r="T216" i="27"/>
  <c r="T164" i="27"/>
  <c r="T61" i="27"/>
  <c r="T60" i="27"/>
  <c r="T59" i="27"/>
  <c r="T58" i="27"/>
  <c r="T57" i="27"/>
  <c r="T56" i="27"/>
  <c r="T55" i="27"/>
  <c r="T54" i="27"/>
  <c r="T53" i="27"/>
  <c r="T52" i="27"/>
  <c r="T51" i="27"/>
  <c r="T50" i="27"/>
  <c r="T49" i="27"/>
  <c r="T48" i="27"/>
  <c r="T47" i="27"/>
  <c r="T46" i="27"/>
  <c r="T45" i="27"/>
  <c r="T44" i="27"/>
  <c r="T43" i="27"/>
  <c r="T42" i="27"/>
  <c r="T41" i="27"/>
  <c r="T40" i="27"/>
  <c r="T39" i="27"/>
  <c r="T38" i="27"/>
  <c r="T37" i="27"/>
  <c r="T36" i="27"/>
  <c r="T35" i="27"/>
  <c r="T34" i="27"/>
  <c r="T33" i="27"/>
  <c r="T32" i="27"/>
  <c r="T31" i="27"/>
  <c r="T30" i="27"/>
  <c r="T29" i="27"/>
  <c r="T28" i="27"/>
  <c r="T27" i="27"/>
  <c r="T26" i="27"/>
  <c r="T25" i="27"/>
  <c r="T24" i="27"/>
  <c r="T23" i="27"/>
  <c r="T22" i="27"/>
  <c r="T21" i="27"/>
  <c r="T20" i="27"/>
  <c r="T19" i="27"/>
  <c r="T18" i="27"/>
  <c r="T17" i="27"/>
  <c r="T16" i="27"/>
  <c r="T15" i="27"/>
  <c r="T14" i="27"/>
  <c r="T13" i="27"/>
  <c r="T12" i="27"/>
  <c r="T11" i="27"/>
  <c r="T10" i="27"/>
  <c r="T9" i="27"/>
  <c r="T8" i="27"/>
  <c r="T7" i="27"/>
  <c r="T6" i="27"/>
  <c r="T5" i="27"/>
  <c r="T4" i="27"/>
  <c r="T3" i="27"/>
  <c r="T2" i="27"/>
  <c r="S367" i="27"/>
  <c r="S366" i="27"/>
  <c r="S365" i="27"/>
  <c r="S364" i="27"/>
  <c r="S363" i="27"/>
  <c r="S362" i="27"/>
  <c r="S361" i="27"/>
  <c r="S360" i="27"/>
  <c r="S359" i="27"/>
  <c r="S358" i="27"/>
  <c r="S357" i="27"/>
  <c r="S356" i="27"/>
  <c r="S355" i="27"/>
  <c r="S354" i="27"/>
  <c r="S353" i="27"/>
  <c r="S352" i="27"/>
  <c r="S351" i="27"/>
  <c r="S350" i="27"/>
  <c r="S349" i="27"/>
  <c r="S348" i="27"/>
  <c r="S347" i="27"/>
  <c r="S346" i="27"/>
  <c r="S345" i="27"/>
  <c r="S344" i="27"/>
  <c r="S343" i="27"/>
  <c r="S342" i="27"/>
  <c r="S341" i="27"/>
  <c r="S340" i="27"/>
  <c r="S339" i="27"/>
  <c r="S338" i="27"/>
  <c r="S337" i="27"/>
  <c r="S336" i="27"/>
  <c r="S335" i="27"/>
  <c r="S334" i="27"/>
  <c r="S333" i="27"/>
  <c r="S332" i="27"/>
  <c r="S331" i="27"/>
  <c r="S330" i="27"/>
  <c r="S329" i="27"/>
  <c r="S328" i="27"/>
  <c r="S327" i="27"/>
  <c r="S326" i="27"/>
  <c r="S325" i="27"/>
  <c r="S324" i="27"/>
  <c r="S323" i="27"/>
  <c r="S322" i="27"/>
  <c r="S321" i="27"/>
  <c r="S320" i="27"/>
  <c r="S319" i="27"/>
  <c r="S318" i="27"/>
  <c r="S317" i="27"/>
  <c r="S316" i="27"/>
  <c r="S315" i="27"/>
  <c r="S314" i="27"/>
  <c r="S313" i="27"/>
  <c r="S312" i="27"/>
  <c r="S311" i="27"/>
  <c r="S310" i="27"/>
  <c r="S309" i="27"/>
  <c r="S308" i="27"/>
  <c r="S307" i="27"/>
  <c r="S306" i="27"/>
  <c r="S305" i="27"/>
  <c r="S304" i="27"/>
  <c r="S303" i="27"/>
  <c r="S302" i="27"/>
  <c r="S301" i="27"/>
  <c r="S300" i="27"/>
  <c r="S299" i="27"/>
  <c r="S298" i="27"/>
  <c r="S297" i="27"/>
  <c r="S296" i="27"/>
  <c r="S295" i="27"/>
  <c r="S294" i="27"/>
  <c r="S293" i="27"/>
  <c r="S292" i="27"/>
  <c r="S291" i="27"/>
  <c r="S290" i="27"/>
  <c r="S289" i="27"/>
  <c r="S288" i="27"/>
  <c r="S287" i="27"/>
  <c r="S286" i="27"/>
  <c r="S285" i="27"/>
  <c r="S284" i="27"/>
  <c r="S283" i="27"/>
  <c r="S282" i="27"/>
  <c r="S281" i="27"/>
  <c r="S280" i="27"/>
  <c r="S279" i="27"/>
  <c r="S278" i="27"/>
  <c r="S277" i="27"/>
  <c r="S276" i="27"/>
  <c r="S275" i="27"/>
  <c r="S274" i="27"/>
  <c r="S273" i="27"/>
  <c r="S272" i="27"/>
  <c r="S271" i="27"/>
  <c r="S270" i="27"/>
  <c r="S269" i="27"/>
  <c r="S268" i="27"/>
  <c r="S267" i="27"/>
  <c r="S266" i="27"/>
  <c r="S265" i="27"/>
  <c r="S264" i="27"/>
  <c r="S263" i="27"/>
  <c r="S262" i="27"/>
  <c r="S261" i="27"/>
  <c r="S260" i="27"/>
  <c r="S259" i="27"/>
  <c r="S258" i="27"/>
  <c r="S257" i="27"/>
  <c r="S256" i="27"/>
  <c r="S255" i="27"/>
  <c r="S254" i="27"/>
  <c r="S253" i="27"/>
  <c r="S252" i="27"/>
  <c r="S251" i="27"/>
  <c r="S250" i="27"/>
  <c r="S249" i="27"/>
  <c r="S248" i="27"/>
  <c r="S247" i="27"/>
  <c r="S246" i="27"/>
  <c r="S245" i="27"/>
  <c r="S244" i="27"/>
  <c r="S243" i="27"/>
  <c r="S242" i="27"/>
  <c r="S241" i="27"/>
  <c r="S240" i="27"/>
  <c r="S239" i="27"/>
  <c r="S238" i="27"/>
  <c r="S237" i="27"/>
  <c r="S236" i="27"/>
  <c r="S235" i="27"/>
  <c r="S234" i="27"/>
  <c r="S233" i="27"/>
  <c r="S232" i="27"/>
  <c r="S231" i="27"/>
  <c r="S230" i="27"/>
  <c r="S229" i="27"/>
  <c r="S228" i="27"/>
  <c r="S227" i="27"/>
  <c r="S226" i="27"/>
  <c r="S225" i="27"/>
  <c r="S224" i="27"/>
  <c r="S223" i="27"/>
  <c r="S222" i="27"/>
  <c r="S221" i="27"/>
  <c r="S220" i="27"/>
  <c r="S219" i="27"/>
  <c r="S218" i="27"/>
  <c r="S217" i="27"/>
  <c r="S216" i="27"/>
  <c r="S215" i="27"/>
  <c r="S214" i="27"/>
  <c r="S213" i="27"/>
  <c r="S212" i="27"/>
  <c r="S211" i="27"/>
  <c r="S210" i="27"/>
  <c r="S209" i="27"/>
  <c r="S208" i="27"/>
  <c r="S207" i="27"/>
  <c r="S206" i="27"/>
  <c r="S205" i="27"/>
  <c r="S204" i="27"/>
  <c r="S203" i="27"/>
  <c r="S202" i="27"/>
  <c r="S201" i="27"/>
  <c r="S200" i="27"/>
  <c r="S199" i="27"/>
  <c r="S198" i="27"/>
  <c r="S197" i="27"/>
  <c r="S196" i="27"/>
  <c r="S195" i="27"/>
  <c r="S194" i="27"/>
  <c r="S193" i="27"/>
  <c r="S192" i="27"/>
  <c r="S191" i="27"/>
  <c r="S190" i="27"/>
  <c r="S189" i="27"/>
  <c r="S188" i="27"/>
  <c r="S187" i="27"/>
  <c r="S186" i="27"/>
  <c r="S185" i="27"/>
  <c r="S184" i="27"/>
  <c r="S183" i="27"/>
  <c r="S182" i="27"/>
  <c r="S181" i="27"/>
  <c r="S180" i="27"/>
  <c r="S179" i="27"/>
  <c r="S178" i="27"/>
  <c r="S177" i="27"/>
  <c r="S176" i="27"/>
  <c r="S175" i="27"/>
  <c r="S174" i="27"/>
  <c r="S173" i="27"/>
  <c r="S172" i="27"/>
  <c r="S171" i="27"/>
  <c r="S170" i="27"/>
  <c r="S169" i="27"/>
  <c r="S168" i="27"/>
  <c r="S167" i="27"/>
  <c r="S166" i="27"/>
  <c r="S165" i="27"/>
  <c r="S164" i="27"/>
  <c r="S163" i="27"/>
  <c r="S162" i="27"/>
  <c r="S161" i="27"/>
  <c r="S160" i="27"/>
  <c r="S159" i="27"/>
  <c r="S158" i="27"/>
  <c r="S157" i="27"/>
  <c r="S156" i="27"/>
  <c r="S155" i="27"/>
  <c r="S154" i="27"/>
  <c r="S153" i="27"/>
  <c r="S152" i="27"/>
  <c r="S151" i="27"/>
  <c r="S150" i="27"/>
  <c r="S149" i="27"/>
  <c r="S148" i="27"/>
  <c r="S147" i="27"/>
  <c r="S146" i="27"/>
  <c r="S145" i="27"/>
  <c r="S144" i="27"/>
  <c r="S143" i="27"/>
  <c r="S142" i="27"/>
  <c r="S141" i="27"/>
  <c r="S140" i="27"/>
  <c r="S139" i="27"/>
  <c r="S138" i="27"/>
  <c r="S137" i="27"/>
  <c r="S136" i="27"/>
  <c r="S135" i="27"/>
  <c r="S134" i="27"/>
  <c r="S133" i="27"/>
  <c r="S132" i="27"/>
  <c r="S131" i="27"/>
  <c r="S130" i="27"/>
  <c r="S129" i="27"/>
  <c r="S128" i="27"/>
  <c r="S127" i="27"/>
  <c r="S126" i="27"/>
  <c r="S125" i="27"/>
  <c r="S124" i="27"/>
  <c r="S123" i="27"/>
  <c r="S122" i="27"/>
  <c r="S121" i="27"/>
  <c r="S120" i="27"/>
  <c r="S119" i="27"/>
  <c r="S118" i="27"/>
  <c r="S117" i="27"/>
  <c r="S116" i="27"/>
  <c r="S115" i="27"/>
  <c r="S114" i="27"/>
  <c r="S113" i="27"/>
  <c r="S112" i="27"/>
  <c r="S111" i="27"/>
  <c r="S110" i="27"/>
  <c r="S109" i="27"/>
  <c r="S108" i="27"/>
  <c r="S107" i="27"/>
  <c r="S106" i="27"/>
  <c r="S105" i="27"/>
  <c r="S104" i="27"/>
  <c r="S103" i="27"/>
  <c r="S102" i="27"/>
  <c r="S101" i="27"/>
  <c r="S100" i="27"/>
  <c r="S99" i="27"/>
  <c r="S98" i="27"/>
  <c r="S97" i="27"/>
  <c r="S96" i="27"/>
  <c r="S95" i="27"/>
  <c r="S94" i="27"/>
  <c r="S93" i="27"/>
  <c r="S82" i="27"/>
  <c r="S74" i="27"/>
  <c r="S66" i="27"/>
  <c r="S61" i="27"/>
  <c r="S60" i="27"/>
  <c r="S59" i="27"/>
  <c r="S58" i="27"/>
  <c r="S57" i="27"/>
  <c r="S56" i="27"/>
  <c r="S55" i="27"/>
  <c r="S54" i="27"/>
  <c r="S53" i="27"/>
  <c r="S52" i="27"/>
  <c r="S51" i="27"/>
  <c r="S50" i="27"/>
  <c r="S49" i="27"/>
  <c r="S48" i="27"/>
  <c r="S47" i="27"/>
  <c r="S46" i="27"/>
  <c r="S45" i="27"/>
  <c r="S44" i="27"/>
  <c r="S43" i="27"/>
  <c r="S42" i="27"/>
  <c r="S41" i="27"/>
  <c r="S40" i="27"/>
  <c r="S39" i="27"/>
  <c r="S38" i="27"/>
  <c r="S37" i="27"/>
  <c r="S36" i="27"/>
  <c r="S35" i="27"/>
  <c r="S34" i="27"/>
  <c r="S33" i="27"/>
  <c r="S32" i="27"/>
  <c r="S31" i="27"/>
  <c r="S30" i="27"/>
  <c r="S29" i="27"/>
  <c r="S28" i="27"/>
  <c r="S27" i="27"/>
  <c r="S26" i="27"/>
  <c r="S25" i="27"/>
  <c r="S24" i="27"/>
  <c r="S23" i="27"/>
  <c r="S22" i="27"/>
  <c r="S21" i="27"/>
  <c r="S20" i="27"/>
  <c r="S19" i="27"/>
  <c r="S18" i="27"/>
  <c r="S17" i="27"/>
  <c r="S16" i="27"/>
  <c r="S15" i="27"/>
  <c r="S14" i="27"/>
  <c r="S13" i="27"/>
  <c r="S12" i="27"/>
  <c r="S11" i="27"/>
  <c r="S10" i="27"/>
  <c r="S9" i="27"/>
  <c r="S8" i="27"/>
  <c r="S7" i="27"/>
  <c r="S6" i="27"/>
  <c r="S5" i="27"/>
  <c r="S4" i="27"/>
  <c r="S3" i="27"/>
  <c r="S2" i="27"/>
  <c r="R367" i="27"/>
  <c r="R366" i="27"/>
  <c r="R365" i="27"/>
  <c r="R364" i="27"/>
  <c r="R363" i="27"/>
  <c r="R362" i="27"/>
  <c r="R361" i="27"/>
  <c r="R360" i="27"/>
  <c r="R359" i="27"/>
  <c r="R358" i="27"/>
  <c r="R357" i="27"/>
  <c r="R356" i="27"/>
  <c r="R355" i="27"/>
  <c r="R354" i="27"/>
  <c r="R353" i="27"/>
  <c r="R352" i="27"/>
  <c r="R351" i="27"/>
  <c r="R350" i="27"/>
  <c r="R349" i="27"/>
  <c r="R348" i="27"/>
  <c r="R347" i="27"/>
  <c r="R346" i="27"/>
  <c r="R345" i="27"/>
  <c r="R344" i="27"/>
  <c r="R343" i="27"/>
  <c r="R342" i="27"/>
  <c r="R341" i="27"/>
  <c r="R340" i="27"/>
  <c r="R339" i="27"/>
  <c r="R338" i="27"/>
  <c r="R337" i="27"/>
  <c r="R336" i="27"/>
  <c r="R335" i="27"/>
  <c r="R334" i="27"/>
  <c r="R333" i="27"/>
  <c r="R332" i="27"/>
  <c r="R331" i="27"/>
  <c r="R330" i="27"/>
  <c r="R329" i="27"/>
  <c r="R328" i="27"/>
  <c r="R327" i="27"/>
  <c r="R326" i="27"/>
  <c r="R325" i="27"/>
  <c r="R324" i="27"/>
  <c r="R323" i="27"/>
  <c r="R322" i="27"/>
  <c r="R321" i="27"/>
  <c r="R320" i="27"/>
  <c r="R319" i="27"/>
  <c r="R318" i="27"/>
  <c r="R317" i="27"/>
  <c r="R316" i="27"/>
  <c r="R315" i="27"/>
  <c r="R314" i="27"/>
  <c r="R313" i="27"/>
  <c r="R312" i="27"/>
  <c r="R311" i="27"/>
  <c r="R310" i="27"/>
  <c r="R309" i="27"/>
  <c r="R308" i="27"/>
  <c r="R307" i="27"/>
  <c r="R306" i="27"/>
  <c r="R305" i="27"/>
  <c r="R304" i="27"/>
  <c r="R303" i="27"/>
  <c r="R302" i="27"/>
  <c r="R301" i="27"/>
  <c r="R300" i="27"/>
  <c r="R299" i="27"/>
  <c r="R298" i="27"/>
  <c r="R297" i="27"/>
  <c r="R296" i="27"/>
  <c r="R295" i="27"/>
  <c r="R294" i="27"/>
  <c r="R293" i="27"/>
  <c r="R292" i="27"/>
  <c r="R291" i="27"/>
  <c r="R290" i="27"/>
  <c r="R289" i="27"/>
  <c r="R288" i="27"/>
  <c r="R287" i="27"/>
  <c r="R286" i="27"/>
  <c r="R285" i="27"/>
  <c r="R284" i="27"/>
  <c r="R283" i="27"/>
  <c r="R282" i="27"/>
  <c r="R281" i="27"/>
  <c r="R280" i="27"/>
  <c r="R279" i="27"/>
  <c r="R278" i="27"/>
  <c r="R277" i="27"/>
  <c r="R276" i="27"/>
  <c r="R269" i="27"/>
  <c r="R261" i="27"/>
  <c r="R259" i="27"/>
  <c r="R253" i="27"/>
  <c r="R103" i="27"/>
  <c r="R95" i="27"/>
  <c r="R91" i="27"/>
  <c r="R83" i="27"/>
  <c r="R75" i="27"/>
  <c r="R67" i="27"/>
  <c r="R61" i="27"/>
  <c r="R60" i="27"/>
  <c r="R59" i="27"/>
  <c r="R58" i="27"/>
  <c r="R57" i="27"/>
  <c r="R56" i="27"/>
  <c r="R55" i="27"/>
  <c r="R54" i="27"/>
  <c r="R53" i="27"/>
  <c r="R52" i="27"/>
  <c r="R51" i="27"/>
  <c r="R50" i="27"/>
  <c r="R49" i="27"/>
  <c r="R48" i="27"/>
  <c r="R47" i="27"/>
  <c r="R46" i="27"/>
  <c r="R45" i="27"/>
  <c r="R44" i="27"/>
  <c r="R43" i="27"/>
  <c r="R42" i="27"/>
  <c r="R41" i="27"/>
  <c r="R40" i="27"/>
  <c r="R39" i="27"/>
  <c r="R38" i="27"/>
  <c r="R37" i="27"/>
  <c r="R36" i="27"/>
  <c r="R35" i="27"/>
  <c r="R34" i="27"/>
  <c r="R33" i="27"/>
  <c r="R32" i="27"/>
  <c r="R31" i="27"/>
  <c r="R30" i="27"/>
  <c r="R29" i="27"/>
  <c r="R28" i="27"/>
  <c r="R27" i="27"/>
  <c r="R26" i="27"/>
  <c r="R25" i="27"/>
  <c r="R24" i="27"/>
  <c r="R23" i="27"/>
  <c r="R22" i="27"/>
  <c r="R21" i="27"/>
  <c r="R20" i="27"/>
  <c r="R19" i="27"/>
  <c r="R18" i="27"/>
  <c r="R17" i="27"/>
  <c r="R16" i="27"/>
  <c r="R15" i="27"/>
  <c r="R14" i="27"/>
  <c r="R13" i="27"/>
  <c r="R12" i="27"/>
  <c r="R11" i="27"/>
  <c r="R10" i="27"/>
  <c r="R9" i="27"/>
  <c r="R8" i="27"/>
  <c r="R7" i="27"/>
  <c r="R6" i="27"/>
  <c r="R5" i="27"/>
  <c r="R4" i="27"/>
  <c r="R3" i="27"/>
  <c r="R2" i="27"/>
  <c r="Q367" i="27"/>
  <c r="Q366" i="27"/>
  <c r="Q365" i="27"/>
  <c r="Q364" i="27"/>
  <c r="Q363" i="27"/>
  <c r="Q362" i="27"/>
  <c r="Q361" i="27"/>
  <c r="Q360" i="27"/>
  <c r="Q359" i="27"/>
  <c r="Q358" i="27"/>
  <c r="Q357" i="27"/>
  <c r="Q356" i="27"/>
  <c r="Q355" i="27"/>
  <c r="Q354" i="27"/>
  <c r="Q353" i="27"/>
  <c r="Q352" i="27"/>
  <c r="Q351" i="27"/>
  <c r="Q350" i="27"/>
  <c r="Q349" i="27"/>
  <c r="Q348" i="27"/>
  <c r="Q347" i="27"/>
  <c r="Q346" i="27"/>
  <c r="Q345" i="27"/>
  <c r="Q344" i="27"/>
  <c r="Q343" i="27"/>
  <c r="Q342" i="27"/>
  <c r="Q341" i="27"/>
  <c r="Q340" i="27"/>
  <c r="Q339" i="27"/>
  <c r="Q338" i="27"/>
  <c r="Q337" i="27"/>
  <c r="Q336" i="27"/>
  <c r="Q335" i="27"/>
  <c r="Q334" i="27"/>
  <c r="Q333" i="27"/>
  <c r="Q332" i="27"/>
  <c r="Q331" i="27"/>
  <c r="Q330" i="27"/>
  <c r="Q329" i="27"/>
  <c r="Q328" i="27"/>
  <c r="Q327" i="27"/>
  <c r="Q326" i="27"/>
  <c r="Q325" i="27"/>
  <c r="Q324" i="27"/>
  <c r="Q323" i="27"/>
  <c r="Q322" i="27"/>
  <c r="Q321" i="27"/>
  <c r="Q320" i="27"/>
  <c r="Q319" i="27"/>
  <c r="Q318" i="27"/>
  <c r="Q317" i="27"/>
  <c r="Q316" i="27"/>
  <c r="Q315" i="27"/>
  <c r="Q314" i="27"/>
  <c r="Q313" i="27"/>
  <c r="Q312" i="27"/>
  <c r="Q311" i="27"/>
  <c r="Q310" i="27"/>
  <c r="Q309" i="27"/>
  <c r="Q308" i="27"/>
  <c r="Q307" i="27"/>
  <c r="Q306" i="27"/>
  <c r="Q305" i="27"/>
  <c r="Q304" i="27"/>
  <c r="Q303" i="27"/>
  <c r="Q302" i="27"/>
  <c r="Q301" i="27"/>
  <c r="Q300" i="27"/>
  <c r="Q299" i="27"/>
  <c r="Q298" i="27"/>
  <c r="Q297" i="27"/>
  <c r="Q296" i="27"/>
  <c r="Q295" i="27"/>
  <c r="Q294" i="27"/>
  <c r="Q293" i="27"/>
  <c r="Q292" i="27"/>
  <c r="Q291" i="27"/>
  <c r="Q290" i="27"/>
  <c r="Q289" i="27"/>
  <c r="Q288" i="27"/>
  <c r="Q287" i="27"/>
  <c r="Q286" i="27"/>
  <c r="Q285" i="27"/>
  <c r="Q284" i="27"/>
  <c r="Q283" i="27"/>
  <c r="Q282" i="27"/>
  <c r="Q281" i="27"/>
  <c r="Q280" i="27"/>
  <c r="Q279" i="27"/>
  <c r="Q278" i="27"/>
  <c r="Q277" i="27"/>
  <c r="Q276" i="27"/>
  <c r="Q275" i="27"/>
  <c r="Q274" i="27"/>
  <c r="Q273" i="27"/>
  <c r="Q272" i="27"/>
  <c r="Q271" i="27"/>
  <c r="Q270" i="27"/>
  <c r="Q269" i="27"/>
  <c r="Q268" i="27"/>
  <c r="Q267" i="27"/>
  <c r="Q266" i="27"/>
  <c r="Q265" i="27"/>
  <c r="Q264" i="27"/>
  <c r="Q263" i="27"/>
  <c r="Q262" i="27"/>
  <c r="Q261" i="27"/>
  <c r="Q260" i="27"/>
  <c r="Q259" i="27"/>
  <c r="Q258" i="27"/>
  <c r="Q257" i="27"/>
  <c r="Q256" i="27"/>
  <c r="Q255" i="27"/>
  <c r="Q254" i="27"/>
  <c r="Q253" i="27"/>
  <c r="Q252" i="27"/>
  <c r="Q251" i="27"/>
  <c r="Q250" i="27"/>
  <c r="Q249" i="27"/>
  <c r="Q248" i="27"/>
  <c r="Q247" i="27"/>
  <c r="Q246" i="27"/>
  <c r="Q245" i="27"/>
  <c r="Q244" i="27"/>
  <c r="Q243" i="27"/>
  <c r="Q242" i="27"/>
  <c r="Q241" i="27"/>
  <c r="Q240" i="27"/>
  <c r="Q239" i="27"/>
  <c r="Q238" i="27"/>
  <c r="Q237" i="27"/>
  <c r="Q236" i="27"/>
  <c r="Q235" i="27"/>
  <c r="Q234" i="27"/>
  <c r="Q233" i="27"/>
  <c r="Q232" i="27"/>
  <c r="Q231" i="27"/>
  <c r="Q230" i="27"/>
  <c r="Q229" i="27"/>
  <c r="Q228" i="27"/>
  <c r="Q227" i="27"/>
  <c r="Q226" i="27"/>
  <c r="Q225" i="27"/>
  <c r="Q224" i="27"/>
  <c r="Q223" i="27"/>
  <c r="Q222" i="27"/>
  <c r="Q221" i="27"/>
  <c r="Q220" i="27"/>
  <c r="Q219" i="27"/>
  <c r="Q218" i="27"/>
  <c r="Q217" i="27"/>
  <c r="Q216" i="27"/>
  <c r="Q215" i="27"/>
  <c r="Q214" i="27"/>
  <c r="Q213" i="27"/>
  <c r="Q212" i="27"/>
  <c r="Q211" i="27"/>
  <c r="Q210" i="27"/>
  <c r="Q209" i="27"/>
  <c r="Q208" i="27"/>
  <c r="Q207" i="27"/>
  <c r="Q206" i="27"/>
  <c r="Q205" i="27"/>
  <c r="Q204" i="27"/>
  <c r="Q203" i="27"/>
  <c r="Q202" i="27"/>
  <c r="Q201" i="27"/>
  <c r="Q200" i="27"/>
  <c r="Q199" i="27"/>
  <c r="Q198" i="27"/>
  <c r="Q197" i="27"/>
  <c r="Q196" i="27"/>
  <c r="Q195" i="27"/>
  <c r="Q194" i="27"/>
  <c r="Q193" i="27"/>
  <c r="Q192" i="27"/>
  <c r="Q191" i="27"/>
  <c r="Q190" i="27"/>
  <c r="Q189" i="27"/>
  <c r="Q188" i="27"/>
  <c r="Q187" i="27"/>
  <c r="Q186" i="27"/>
  <c r="Q185" i="27"/>
  <c r="Q184" i="27"/>
  <c r="Q183" i="27"/>
  <c r="Q182" i="27"/>
  <c r="Q181" i="27"/>
  <c r="Q180" i="27"/>
  <c r="Q179" i="27"/>
  <c r="Q178" i="27"/>
  <c r="Q177" i="27"/>
  <c r="Q176" i="27"/>
  <c r="Q175" i="27"/>
  <c r="Q174" i="27"/>
  <c r="Q173" i="27"/>
  <c r="Q172" i="27"/>
  <c r="Q171" i="27"/>
  <c r="Q170" i="27"/>
  <c r="Q169" i="27"/>
  <c r="Q168" i="27"/>
  <c r="Q167" i="27"/>
  <c r="Q166" i="27"/>
  <c r="Q165" i="27"/>
  <c r="Q164" i="27"/>
  <c r="Q163" i="27"/>
  <c r="Q162" i="27"/>
  <c r="Q161" i="27"/>
  <c r="Q160" i="27"/>
  <c r="Q159" i="27"/>
  <c r="Q158" i="27"/>
  <c r="Q157" i="27"/>
  <c r="Q156" i="27"/>
  <c r="Q155" i="27"/>
  <c r="Q154" i="27"/>
  <c r="Q153" i="27"/>
  <c r="Q152" i="27"/>
  <c r="Q151" i="27"/>
  <c r="Q150" i="27"/>
  <c r="Q149" i="27"/>
  <c r="Q148" i="27"/>
  <c r="Q147" i="27"/>
  <c r="Q146" i="27"/>
  <c r="Q145" i="27"/>
  <c r="Q144" i="27"/>
  <c r="Q143" i="27"/>
  <c r="Q142" i="27"/>
  <c r="Q141" i="27"/>
  <c r="Q140" i="27"/>
  <c r="Q139" i="27"/>
  <c r="Q138" i="27"/>
  <c r="Q137" i="27"/>
  <c r="Q136" i="27"/>
  <c r="Q135" i="27"/>
  <c r="Q134" i="27"/>
  <c r="Q133" i="27"/>
  <c r="Q132" i="27"/>
  <c r="Q131" i="27"/>
  <c r="Q130" i="27"/>
  <c r="Q129" i="27"/>
  <c r="Q128" i="27"/>
  <c r="Q127" i="27"/>
  <c r="Q126" i="27"/>
  <c r="Q125" i="27"/>
  <c r="Q124" i="27"/>
  <c r="Q123" i="27"/>
  <c r="Q122" i="27"/>
  <c r="Q121" i="27"/>
  <c r="Q120" i="27"/>
  <c r="Q119" i="27"/>
  <c r="Q118" i="27"/>
  <c r="Q117" i="27"/>
  <c r="Q116" i="27"/>
  <c r="Q115" i="27"/>
  <c r="Q114" i="27"/>
  <c r="Q113" i="27"/>
  <c r="Q112" i="27"/>
  <c r="Q111" i="27"/>
  <c r="Q110" i="27"/>
  <c r="Q109" i="27"/>
  <c r="Q108" i="27"/>
  <c r="Q107" i="27"/>
  <c r="Q106" i="27"/>
  <c r="Q105" i="27"/>
  <c r="Q104" i="27"/>
  <c r="Q103" i="27"/>
  <c r="Q102" i="27"/>
  <c r="Q101" i="27"/>
  <c r="Q100" i="27"/>
  <c r="Q99" i="27"/>
  <c r="Q98" i="27"/>
  <c r="Q97" i="27"/>
  <c r="Q96" i="27"/>
  <c r="Q95" i="27"/>
  <c r="Q94" i="27"/>
  <c r="Q93" i="27"/>
  <c r="Q91" i="27"/>
  <c r="Q61" i="27"/>
  <c r="Q60" i="27"/>
  <c r="Q59" i="27"/>
  <c r="Q58" i="27"/>
  <c r="Q57" i="27"/>
  <c r="Q56" i="27"/>
  <c r="Q55" i="27"/>
  <c r="Q54" i="27"/>
  <c r="Q53" i="27"/>
  <c r="Q52" i="27"/>
  <c r="Q51" i="27"/>
  <c r="Q50" i="27"/>
  <c r="Q49" i="27"/>
  <c r="Q48" i="27"/>
  <c r="Q47" i="27"/>
  <c r="Q46" i="27"/>
  <c r="Q45" i="27"/>
  <c r="Q44" i="27"/>
  <c r="Q43" i="27"/>
  <c r="Q42" i="27"/>
  <c r="Q41" i="27"/>
  <c r="Q40" i="27"/>
  <c r="Q39" i="27"/>
  <c r="Q38" i="27"/>
  <c r="Q37" i="27"/>
  <c r="Q36" i="27"/>
  <c r="Q35" i="27"/>
  <c r="Q34" i="27"/>
  <c r="Q33" i="27"/>
  <c r="Q32" i="27"/>
  <c r="Q31" i="27"/>
  <c r="Q30" i="27"/>
  <c r="Q29" i="27"/>
  <c r="Q28" i="27"/>
  <c r="Q27" i="27"/>
  <c r="Q26" i="27"/>
  <c r="Q25" i="27"/>
  <c r="Q24" i="27"/>
  <c r="Q23" i="27"/>
  <c r="Q22" i="27"/>
  <c r="Q21" i="27"/>
  <c r="Q20" i="27"/>
  <c r="Q19" i="27"/>
  <c r="Q18" i="27"/>
  <c r="Q17" i="27"/>
  <c r="Q16" i="27"/>
  <c r="Q15" i="27"/>
  <c r="Q14" i="27"/>
  <c r="Q13" i="27"/>
  <c r="Q12" i="27"/>
  <c r="Q11" i="27"/>
  <c r="Q10" i="27"/>
  <c r="Q9" i="27"/>
  <c r="Q8" i="27"/>
  <c r="Q7" i="27"/>
  <c r="Q6" i="27"/>
  <c r="Q5" i="27"/>
  <c r="Q4" i="27"/>
  <c r="Q3" i="27"/>
  <c r="Q2" i="27"/>
  <c r="P367" i="27"/>
  <c r="P366" i="27"/>
  <c r="P365" i="27"/>
  <c r="P364" i="27"/>
  <c r="P363" i="27"/>
  <c r="P362" i="27"/>
  <c r="P361" i="27"/>
  <c r="P360" i="27"/>
  <c r="P359" i="27"/>
  <c r="P358" i="27"/>
  <c r="P357" i="27"/>
  <c r="P356" i="27"/>
  <c r="P355" i="27"/>
  <c r="P354" i="27"/>
  <c r="P353" i="27"/>
  <c r="P352" i="27"/>
  <c r="P351" i="27"/>
  <c r="P350" i="27"/>
  <c r="P349" i="27"/>
  <c r="P348" i="27"/>
  <c r="P347" i="27"/>
  <c r="P346" i="27"/>
  <c r="P345" i="27"/>
  <c r="P344" i="27"/>
  <c r="P343" i="27"/>
  <c r="P342" i="27"/>
  <c r="P341" i="27"/>
  <c r="P340" i="27"/>
  <c r="P339" i="27"/>
  <c r="P338" i="27"/>
  <c r="P337" i="27"/>
  <c r="P336" i="27"/>
  <c r="P335" i="27"/>
  <c r="P334" i="27"/>
  <c r="P333" i="27"/>
  <c r="P332" i="27"/>
  <c r="P331" i="27"/>
  <c r="P330" i="27"/>
  <c r="P329" i="27"/>
  <c r="P328" i="27"/>
  <c r="P327" i="27"/>
  <c r="P326" i="27"/>
  <c r="P325" i="27"/>
  <c r="P324" i="27"/>
  <c r="P323" i="27"/>
  <c r="P322" i="27"/>
  <c r="P321" i="27"/>
  <c r="P320" i="27"/>
  <c r="P319" i="27"/>
  <c r="P318" i="27"/>
  <c r="P317" i="27"/>
  <c r="P316" i="27"/>
  <c r="P315" i="27"/>
  <c r="P314" i="27"/>
  <c r="P313" i="27"/>
  <c r="P312" i="27"/>
  <c r="P311" i="27"/>
  <c r="P310" i="27"/>
  <c r="P309" i="27"/>
  <c r="P308" i="27"/>
  <c r="P307" i="27"/>
  <c r="P306" i="27"/>
  <c r="P305" i="27"/>
  <c r="P304" i="27"/>
  <c r="P303" i="27"/>
  <c r="P302" i="27"/>
  <c r="P301" i="27"/>
  <c r="P300" i="27"/>
  <c r="P299" i="27"/>
  <c r="P298" i="27"/>
  <c r="P297" i="27"/>
  <c r="P296" i="27"/>
  <c r="P295" i="27"/>
  <c r="P294" i="27"/>
  <c r="P293" i="27"/>
  <c r="P292" i="27"/>
  <c r="P291" i="27"/>
  <c r="P290" i="27"/>
  <c r="P289" i="27"/>
  <c r="P288" i="27"/>
  <c r="P287" i="27"/>
  <c r="P286" i="27"/>
  <c r="P285" i="27"/>
  <c r="P284" i="27"/>
  <c r="P283" i="27"/>
  <c r="P282" i="27"/>
  <c r="P281" i="27"/>
  <c r="P280" i="27"/>
  <c r="P279" i="27"/>
  <c r="P278" i="27"/>
  <c r="P277" i="27"/>
  <c r="P276" i="27"/>
  <c r="P275" i="27"/>
  <c r="P274" i="27"/>
  <c r="P273" i="27"/>
  <c r="P272" i="27"/>
  <c r="P271" i="27"/>
  <c r="P270" i="27"/>
  <c r="P267" i="27"/>
  <c r="P266" i="27"/>
  <c r="P265" i="27"/>
  <c r="P264" i="27"/>
  <c r="P263" i="27"/>
  <c r="P262" i="27"/>
  <c r="P256" i="27"/>
  <c r="P255" i="27"/>
  <c r="P254" i="27"/>
  <c r="P253" i="27"/>
  <c r="P252" i="27"/>
  <c r="P251" i="27"/>
  <c r="P250" i="27"/>
  <c r="P249" i="27"/>
  <c r="P248" i="27"/>
  <c r="P247" i="27"/>
  <c r="P246" i="27"/>
  <c r="P245" i="27"/>
  <c r="P238" i="27"/>
  <c r="P237" i="27"/>
  <c r="P223" i="27"/>
  <c r="P220" i="27"/>
  <c r="P75" i="27"/>
  <c r="P61" i="27"/>
  <c r="P60" i="27"/>
  <c r="P59" i="27"/>
  <c r="P58" i="27"/>
  <c r="P57" i="27"/>
  <c r="P56" i="27"/>
  <c r="P55" i="27"/>
  <c r="P54" i="27"/>
  <c r="P53" i="27"/>
  <c r="P52" i="27"/>
  <c r="P51" i="27"/>
  <c r="P50" i="27"/>
  <c r="P49" i="27"/>
  <c r="P48" i="27"/>
  <c r="P47" i="27"/>
  <c r="P46" i="27"/>
  <c r="P45" i="27"/>
  <c r="P44" i="27"/>
  <c r="P43" i="27"/>
  <c r="P42" i="27"/>
  <c r="P41" i="27"/>
  <c r="P40" i="27"/>
  <c r="P39" i="27"/>
  <c r="P38" i="27"/>
  <c r="P37" i="27"/>
  <c r="P36" i="27"/>
  <c r="P35" i="27"/>
  <c r="P34" i="27"/>
  <c r="P33" i="27"/>
  <c r="P32" i="27"/>
  <c r="P31" i="27"/>
  <c r="P30" i="27"/>
  <c r="P29" i="27"/>
  <c r="P28" i="27"/>
  <c r="P27" i="27"/>
  <c r="P26" i="27"/>
  <c r="P25" i="27"/>
  <c r="P24" i="27"/>
  <c r="P23" i="27"/>
  <c r="P22" i="27"/>
  <c r="P21" i="27"/>
  <c r="P20" i="27"/>
  <c r="P19" i="27"/>
  <c r="P18" i="27"/>
  <c r="P17" i="27"/>
  <c r="P16" i="27"/>
  <c r="P15" i="27"/>
  <c r="P14" i="27"/>
  <c r="P13" i="27"/>
  <c r="P12" i="27"/>
  <c r="P11" i="27"/>
  <c r="P10" i="27"/>
  <c r="P9" i="27"/>
  <c r="P8" i="27"/>
  <c r="P7" i="27"/>
  <c r="P6" i="27"/>
  <c r="P5" i="27"/>
  <c r="P4" i="27"/>
  <c r="P3" i="27"/>
  <c r="P2" i="27"/>
  <c r="O367" i="27"/>
  <c r="O366" i="27"/>
  <c r="O365" i="27"/>
  <c r="O364" i="27"/>
  <c r="O363" i="27"/>
  <c r="O362" i="27"/>
  <c r="O361" i="27"/>
  <c r="O360" i="27"/>
  <c r="O359" i="27"/>
  <c r="O358" i="27"/>
  <c r="O357" i="27"/>
  <c r="O356" i="27"/>
  <c r="O355" i="27"/>
  <c r="O354" i="27"/>
  <c r="O353" i="27"/>
  <c r="O352" i="27"/>
  <c r="O351" i="27"/>
  <c r="O350" i="27"/>
  <c r="O349" i="27"/>
  <c r="O348" i="27"/>
  <c r="O347" i="27"/>
  <c r="O346" i="27"/>
  <c r="O345" i="27"/>
  <c r="O344" i="27"/>
  <c r="O343" i="27"/>
  <c r="O342" i="27"/>
  <c r="O341" i="27"/>
  <c r="O340" i="27"/>
  <c r="O339" i="27"/>
  <c r="O338" i="27"/>
  <c r="O337" i="27"/>
  <c r="O336" i="27"/>
  <c r="O335" i="27"/>
  <c r="O334" i="27"/>
  <c r="O333" i="27"/>
  <c r="O332" i="27"/>
  <c r="O331" i="27"/>
  <c r="O330" i="27"/>
  <c r="O329" i="27"/>
  <c r="O328" i="27"/>
  <c r="O327" i="27"/>
  <c r="O326" i="27"/>
  <c r="O325" i="27"/>
  <c r="O324" i="27"/>
  <c r="O323" i="27"/>
  <c r="O322" i="27"/>
  <c r="O321" i="27"/>
  <c r="O320" i="27"/>
  <c r="O319" i="27"/>
  <c r="O318" i="27"/>
  <c r="O317" i="27"/>
  <c r="O316" i="27"/>
  <c r="O315" i="27"/>
  <c r="O314" i="27"/>
  <c r="O313" i="27"/>
  <c r="O312" i="27"/>
  <c r="O311" i="27"/>
  <c r="O310" i="27"/>
  <c r="O309" i="27"/>
  <c r="O308" i="27"/>
  <c r="O307" i="27"/>
  <c r="O306" i="27"/>
  <c r="O305" i="27"/>
  <c r="O304" i="27"/>
  <c r="O303" i="27"/>
  <c r="O302" i="27"/>
  <c r="O301" i="27"/>
  <c r="O300" i="27"/>
  <c r="O299" i="27"/>
  <c r="O298" i="27"/>
  <c r="O297" i="27"/>
  <c r="O296" i="27"/>
  <c r="O295" i="27"/>
  <c r="O294" i="27"/>
  <c r="O293" i="27"/>
  <c r="O292" i="27"/>
  <c r="O291" i="27"/>
  <c r="O290" i="27"/>
  <c r="O289" i="27"/>
  <c r="O288" i="27"/>
  <c r="O287" i="27"/>
  <c r="O286" i="27"/>
  <c r="O285" i="27"/>
  <c r="O284" i="27"/>
  <c r="O283" i="27"/>
  <c r="O282" i="27"/>
  <c r="O281" i="27"/>
  <c r="O280" i="27"/>
  <c r="O279" i="27"/>
  <c r="O278" i="27"/>
  <c r="O277" i="27"/>
  <c r="O276" i="27"/>
  <c r="O275" i="27"/>
  <c r="O274" i="27"/>
  <c r="O273" i="27"/>
  <c r="O272" i="27"/>
  <c r="O271" i="27"/>
  <c r="O270" i="27"/>
  <c r="O269" i="27"/>
  <c r="O268" i="27"/>
  <c r="O267" i="27"/>
  <c r="O266" i="27"/>
  <c r="O265" i="27"/>
  <c r="O264" i="27"/>
  <c r="O263" i="27"/>
  <c r="O262" i="27"/>
  <c r="O261" i="27"/>
  <c r="O260" i="27"/>
  <c r="O259" i="27"/>
  <c r="O258" i="27"/>
  <c r="O257" i="27"/>
  <c r="O256" i="27"/>
  <c r="O255" i="27"/>
  <c r="O254" i="27"/>
  <c r="O253" i="27"/>
  <c r="O252" i="27"/>
  <c r="O251" i="27"/>
  <c r="O250" i="27"/>
  <c r="O249" i="27"/>
  <c r="O248" i="27"/>
  <c r="O247" i="27"/>
  <c r="O246" i="27"/>
  <c r="O245" i="27"/>
  <c r="O244" i="27"/>
  <c r="O243" i="27"/>
  <c r="O242" i="27"/>
  <c r="O241" i="27"/>
  <c r="O240" i="27"/>
  <c r="O239" i="27"/>
  <c r="O238" i="27"/>
  <c r="O237" i="27"/>
  <c r="O236" i="27"/>
  <c r="O235" i="27"/>
  <c r="O234" i="27"/>
  <c r="O233" i="27"/>
  <c r="O232" i="27"/>
  <c r="O231" i="27"/>
  <c r="O230" i="27"/>
  <c r="O229" i="27"/>
  <c r="O228" i="27"/>
  <c r="O227" i="27"/>
  <c r="O226" i="27"/>
  <c r="O225" i="27"/>
  <c r="O224" i="27"/>
  <c r="O223" i="27"/>
  <c r="O222" i="27"/>
  <c r="O221" i="27"/>
  <c r="O220" i="27"/>
  <c r="O219" i="27"/>
  <c r="O218" i="27"/>
  <c r="O217" i="27"/>
  <c r="O216" i="27"/>
  <c r="O215" i="27"/>
  <c r="O204" i="27"/>
  <c r="O202" i="27"/>
  <c r="O198" i="27"/>
  <c r="O196" i="27"/>
  <c r="O187" i="27"/>
  <c r="O186" i="27"/>
  <c r="O174" i="27"/>
  <c r="O172" i="27"/>
  <c r="O170" i="27"/>
  <c r="O165" i="27"/>
  <c r="O163" i="27"/>
  <c r="O162" i="27"/>
  <c r="O154" i="27"/>
  <c r="O149" i="27"/>
  <c r="O147" i="27"/>
  <c r="O139" i="27"/>
  <c r="O74" i="27"/>
  <c r="O66" i="27"/>
  <c r="O61" i="27"/>
  <c r="O60" i="27"/>
  <c r="O59" i="27"/>
  <c r="O58" i="27"/>
  <c r="O57" i="27"/>
  <c r="O56" i="27"/>
  <c r="O55" i="27"/>
  <c r="O54" i="27"/>
  <c r="O53" i="27"/>
  <c r="O52" i="27"/>
  <c r="O51" i="27"/>
  <c r="O50" i="27"/>
  <c r="O49" i="27"/>
  <c r="O48" i="27"/>
  <c r="O47" i="27"/>
  <c r="O46" i="27"/>
  <c r="O45" i="27"/>
  <c r="O44" i="27"/>
  <c r="O43" i="27"/>
  <c r="O42" i="27"/>
  <c r="O41" i="27"/>
  <c r="O40" i="27"/>
  <c r="O39" i="27"/>
  <c r="O38" i="27"/>
  <c r="O37" i="27"/>
  <c r="O36" i="27"/>
  <c r="O35" i="27"/>
  <c r="O34" i="27"/>
  <c r="O33" i="27"/>
  <c r="O32" i="27"/>
  <c r="O31" i="27"/>
  <c r="O30" i="27"/>
  <c r="O29" i="27"/>
  <c r="O28" i="27"/>
  <c r="O27" i="27"/>
  <c r="O26" i="27"/>
  <c r="O25" i="27"/>
  <c r="O24" i="27"/>
  <c r="O23" i="27"/>
  <c r="O22" i="27"/>
  <c r="O21" i="27"/>
  <c r="O20" i="27"/>
  <c r="O19" i="27"/>
  <c r="O18" i="27"/>
  <c r="O17" i="27"/>
  <c r="O16" i="27"/>
  <c r="O15" i="27"/>
  <c r="O14" i="27"/>
  <c r="O13" i="27"/>
  <c r="O12" i="27"/>
  <c r="O11" i="27"/>
  <c r="O10" i="27"/>
  <c r="O9" i="27"/>
  <c r="O8" i="27"/>
  <c r="O7" i="27"/>
  <c r="O6" i="27"/>
  <c r="O5" i="27"/>
  <c r="O4" i="27"/>
  <c r="O3" i="27"/>
  <c r="O2" i="27"/>
  <c r="N367" i="27"/>
  <c r="N366" i="27"/>
  <c r="N364" i="27"/>
  <c r="N352" i="27"/>
  <c r="N336" i="27"/>
  <c r="N335" i="27"/>
  <c r="N334" i="27"/>
  <c r="N333" i="27"/>
  <c r="N330" i="27"/>
  <c r="N329" i="27"/>
  <c r="N326" i="27"/>
  <c r="N325" i="27"/>
  <c r="N322" i="27"/>
  <c r="N321" i="27"/>
  <c r="N320" i="27"/>
  <c r="N319" i="27"/>
  <c r="N306" i="27"/>
  <c r="N305" i="27"/>
  <c r="N304" i="27"/>
  <c r="N303" i="27"/>
  <c r="N302" i="27"/>
  <c r="N301" i="27"/>
  <c r="N300" i="27"/>
  <c r="N299" i="27"/>
  <c r="N298" i="27"/>
  <c r="N297" i="27"/>
  <c r="N296" i="27"/>
  <c r="N295" i="27"/>
  <c r="N294" i="27"/>
  <c r="N293" i="27"/>
  <c r="N291" i="27"/>
  <c r="N290" i="27"/>
  <c r="N289" i="27"/>
  <c r="N288" i="27"/>
  <c r="N287" i="27"/>
  <c r="N283" i="27"/>
  <c r="N279" i="27"/>
  <c r="N274" i="27"/>
  <c r="N273" i="27"/>
  <c r="N272" i="27"/>
  <c r="N271" i="27"/>
  <c r="N269" i="27"/>
  <c r="N268" i="27"/>
  <c r="N265" i="27"/>
  <c r="N264" i="27"/>
  <c r="N263" i="27"/>
  <c r="N244" i="27"/>
  <c r="N241" i="27"/>
  <c r="N240" i="27"/>
  <c r="N238" i="27"/>
  <c r="N235" i="27"/>
  <c r="N234" i="27"/>
  <c r="N233" i="27"/>
  <c r="N227" i="27"/>
  <c r="N226" i="27"/>
  <c r="N139" i="27"/>
  <c r="N119" i="27"/>
  <c r="N118" i="27"/>
  <c r="N117" i="27"/>
  <c r="N116" i="27"/>
  <c r="N114" i="27"/>
  <c r="N113" i="27"/>
  <c r="N112" i="27"/>
  <c r="N111" i="27"/>
  <c r="N109" i="27"/>
  <c r="N108" i="27"/>
  <c r="N107" i="27"/>
  <c r="N106" i="27"/>
  <c r="N92" i="27"/>
  <c r="N90" i="27"/>
  <c r="N89" i="27"/>
  <c r="N88" i="27"/>
  <c r="N86" i="27"/>
  <c r="N85" i="27"/>
  <c r="N84" i="27"/>
  <c r="N81" i="27"/>
  <c r="N80" i="27"/>
  <c r="N79" i="27"/>
  <c r="N77" i="27"/>
  <c r="N75" i="27"/>
  <c r="N73" i="27"/>
  <c r="N61" i="27"/>
  <c r="N60" i="27"/>
  <c r="N57" i="27"/>
  <c r="N56" i="27"/>
  <c r="N53" i="27"/>
  <c r="N52" i="27"/>
  <c r="N46" i="27"/>
  <c r="N42" i="27"/>
  <c r="N38" i="27"/>
  <c r="N31" i="27"/>
  <c r="N30" i="27"/>
  <c r="N29" i="27"/>
  <c r="N28" i="27"/>
  <c r="N27" i="27"/>
  <c r="N25" i="27"/>
  <c r="N23" i="27"/>
  <c r="N21" i="27"/>
  <c r="N19" i="27"/>
  <c r="N16" i="27"/>
  <c r="N12" i="27"/>
  <c r="N8" i="27"/>
  <c r="M367" i="27"/>
  <c r="M366" i="27"/>
  <c r="M365" i="27"/>
  <c r="M364" i="27"/>
  <c r="M363" i="27"/>
  <c r="M362" i="27"/>
  <c r="M361" i="27"/>
  <c r="M360" i="27"/>
  <c r="M359" i="27"/>
  <c r="M358" i="27"/>
  <c r="M357" i="27"/>
  <c r="M356" i="27"/>
  <c r="M355" i="27"/>
  <c r="M354" i="27"/>
  <c r="M353" i="27"/>
  <c r="M352" i="27"/>
  <c r="M351" i="27"/>
  <c r="M350" i="27"/>
  <c r="M349" i="27"/>
  <c r="M348" i="27"/>
  <c r="M347" i="27"/>
  <c r="M346" i="27"/>
  <c r="M345" i="27"/>
  <c r="M344" i="27"/>
  <c r="M343" i="27"/>
  <c r="M342" i="27"/>
  <c r="M341" i="27"/>
  <c r="M340" i="27"/>
  <c r="M339" i="27"/>
  <c r="M338" i="27"/>
  <c r="M337" i="27"/>
  <c r="M336" i="27"/>
  <c r="M335" i="27"/>
  <c r="M334" i="27"/>
  <c r="M333" i="27"/>
  <c r="M332" i="27"/>
  <c r="M331" i="27"/>
  <c r="M330" i="27"/>
  <c r="M329" i="27"/>
  <c r="M328" i="27"/>
  <c r="M327" i="27"/>
  <c r="M326" i="27"/>
  <c r="M325" i="27"/>
  <c r="M324" i="27"/>
  <c r="M323" i="27"/>
  <c r="M322" i="27"/>
  <c r="M321" i="27"/>
  <c r="M320" i="27"/>
  <c r="M319" i="27"/>
  <c r="M318" i="27"/>
  <c r="M317" i="27"/>
  <c r="M316" i="27"/>
  <c r="M315" i="27"/>
  <c r="M314" i="27"/>
  <c r="M313" i="27"/>
  <c r="M312" i="27"/>
  <c r="M311" i="27"/>
  <c r="M310" i="27"/>
  <c r="M309" i="27"/>
  <c r="M308" i="27"/>
  <c r="M307" i="27"/>
  <c r="M306" i="27"/>
  <c r="M305" i="27"/>
  <c r="M304" i="27"/>
  <c r="M303" i="27"/>
  <c r="M302" i="27"/>
  <c r="M301" i="27"/>
  <c r="M300" i="27"/>
  <c r="M299" i="27"/>
  <c r="M298" i="27"/>
  <c r="M297" i="27"/>
  <c r="M296" i="27"/>
  <c r="M295" i="27"/>
  <c r="M294" i="27"/>
  <c r="M293" i="27"/>
  <c r="M292" i="27"/>
  <c r="M291" i="27"/>
  <c r="M290" i="27"/>
  <c r="M289" i="27"/>
  <c r="M288" i="27"/>
  <c r="M287" i="27"/>
  <c r="M286" i="27"/>
  <c r="M285" i="27"/>
  <c r="M284" i="27"/>
  <c r="M283" i="27"/>
  <c r="M282" i="27"/>
  <c r="M281" i="27"/>
  <c r="M280" i="27"/>
  <c r="M279" i="27"/>
  <c r="M278" i="27"/>
  <c r="M277" i="27"/>
  <c r="M276" i="27"/>
  <c r="M275" i="27"/>
  <c r="M153" i="27"/>
  <c r="M61" i="27"/>
  <c r="M60" i="27"/>
  <c r="M59" i="27"/>
  <c r="M58" i="27"/>
  <c r="M57" i="27"/>
  <c r="M56" i="27"/>
  <c r="M55" i="27"/>
  <c r="M54" i="27"/>
  <c r="M53" i="27"/>
  <c r="M52" i="27"/>
  <c r="M51" i="27"/>
  <c r="M50" i="27"/>
  <c r="M49" i="27"/>
  <c r="M48" i="27"/>
  <c r="M47" i="27"/>
  <c r="M46" i="27"/>
  <c r="M45" i="27"/>
  <c r="M44" i="27"/>
  <c r="M43" i="27"/>
  <c r="M42" i="27"/>
  <c r="M41" i="27"/>
  <c r="M40" i="27"/>
  <c r="M39" i="27"/>
  <c r="M38" i="27"/>
  <c r="M37" i="27"/>
  <c r="M36" i="27"/>
  <c r="M35" i="27"/>
  <c r="M34" i="27"/>
  <c r="M33" i="27"/>
  <c r="M32" i="27"/>
  <c r="M31" i="27"/>
  <c r="M30" i="27"/>
  <c r="M29" i="27"/>
  <c r="M28" i="27"/>
  <c r="M27" i="27"/>
  <c r="M26" i="27"/>
  <c r="M25" i="27"/>
  <c r="M24" i="27"/>
  <c r="M23" i="27"/>
  <c r="M22" i="27"/>
  <c r="M21" i="27"/>
  <c r="M20" i="27"/>
  <c r="M19" i="27"/>
  <c r="M18" i="27"/>
  <c r="M17" i="27"/>
  <c r="M16" i="27"/>
  <c r="M15" i="27"/>
  <c r="M14" i="27"/>
  <c r="M13" i="27"/>
  <c r="M12" i="27"/>
  <c r="M11" i="27"/>
  <c r="M10" i="27"/>
  <c r="M9" i="27"/>
  <c r="M8" i="27"/>
  <c r="M7" i="27"/>
  <c r="M6" i="27"/>
  <c r="M5" i="27"/>
  <c r="M4" i="27"/>
  <c r="M3" i="27"/>
  <c r="M2" i="27"/>
  <c r="L365" i="27"/>
  <c r="L362" i="27"/>
  <c r="L358" i="27"/>
  <c r="L354" i="27"/>
  <c r="L345" i="27"/>
  <c r="L336" i="27"/>
  <c r="L209" i="27"/>
  <c r="L208" i="27"/>
  <c r="L207" i="27"/>
  <c r="L206" i="27"/>
  <c r="L205" i="27"/>
  <c r="L203" i="27"/>
  <c r="L200" i="27"/>
  <c r="L199" i="27"/>
  <c r="L198" i="27"/>
  <c r="L197" i="27"/>
  <c r="L153" i="27"/>
  <c r="L61" i="27"/>
  <c r="L60" i="27"/>
  <c r="L59" i="27"/>
  <c r="L58" i="27"/>
  <c r="L57" i="27"/>
  <c r="L56" i="27"/>
  <c r="L55" i="27"/>
  <c r="L54" i="27"/>
  <c r="L53" i="27"/>
  <c r="L52" i="27"/>
  <c r="L51" i="27"/>
  <c r="L50" i="27"/>
  <c r="L49" i="27"/>
  <c r="L48" i="27"/>
  <c r="L47" i="27"/>
  <c r="L46" i="27"/>
  <c r="L45" i="27"/>
  <c r="L44" i="27"/>
  <c r="L43" i="27"/>
  <c r="L42" i="27"/>
  <c r="L41" i="27"/>
  <c r="L40" i="27"/>
  <c r="L39" i="27"/>
  <c r="L38" i="27"/>
  <c r="L37" i="27"/>
  <c r="L36" i="27"/>
  <c r="L35" i="27"/>
  <c r="L32" i="27"/>
  <c r="L29" i="27"/>
  <c r="L28" i="27"/>
  <c r="L25" i="27"/>
  <c r="L24" i="27"/>
  <c r="L21" i="27"/>
  <c r="L20" i="27"/>
  <c r="L17" i="27"/>
  <c r="L16" i="27"/>
  <c r="L13" i="27"/>
  <c r="L12" i="27"/>
  <c r="L10" i="27"/>
  <c r="L9" i="27"/>
  <c r="L8" i="27"/>
  <c r="L7" i="27"/>
  <c r="L5" i="27"/>
  <c r="L4" i="27"/>
  <c r="K367" i="27"/>
  <c r="K366" i="27"/>
  <c r="K365" i="27"/>
  <c r="K364" i="27"/>
  <c r="K363" i="27"/>
  <c r="K362" i="27"/>
  <c r="K361" i="27"/>
  <c r="K360" i="27"/>
  <c r="K359" i="27"/>
  <c r="K358" i="27"/>
  <c r="K357" i="27"/>
  <c r="K356" i="27"/>
  <c r="K355" i="27"/>
  <c r="K354" i="27"/>
  <c r="K353" i="27"/>
  <c r="K352" i="27"/>
  <c r="K351" i="27"/>
  <c r="K350" i="27"/>
  <c r="K349" i="27"/>
  <c r="K348" i="27"/>
  <c r="K347" i="27"/>
  <c r="K346" i="27"/>
  <c r="K345" i="27"/>
  <c r="K344" i="27"/>
  <c r="K343" i="27"/>
  <c r="K342" i="27"/>
  <c r="K341" i="27"/>
  <c r="K340" i="27"/>
  <c r="K339" i="27"/>
  <c r="K338" i="27"/>
  <c r="K337" i="27"/>
  <c r="K336" i="27"/>
  <c r="K335" i="27"/>
  <c r="K334" i="27"/>
  <c r="K333" i="27"/>
  <c r="K332" i="27"/>
  <c r="K331" i="27"/>
  <c r="K330" i="27"/>
  <c r="K329" i="27"/>
  <c r="K328" i="27"/>
  <c r="K327" i="27"/>
  <c r="K326" i="27"/>
  <c r="K325" i="27"/>
  <c r="K324" i="27"/>
  <c r="K323" i="27"/>
  <c r="K322" i="27"/>
  <c r="K321" i="27"/>
  <c r="K320" i="27"/>
  <c r="K319" i="27"/>
  <c r="K318" i="27"/>
  <c r="K317" i="27"/>
  <c r="K316" i="27"/>
  <c r="K315" i="27"/>
  <c r="K314" i="27"/>
  <c r="K313" i="27"/>
  <c r="K312" i="27"/>
  <c r="K311" i="27"/>
  <c r="K310" i="27"/>
  <c r="K309" i="27"/>
  <c r="K308" i="27"/>
  <c r="K307" i="27"/>
  <c r="K306" i="27"/>
  <c r="K305" i="27"/>
  <c r="K304" i="27"/>
  <c r="K303" i="27"/>
  <c r="K302" i="27"/>
  <c r="K301" i="27"/>
  <c r="K300" i="27"/>
  <c r="K299" i="27"/>
  <c r="K298" i="27"/>
  <c r="K297" i="27"/>
  <c r="K296" i="27"/>
  <c r="K295" i="27"/>
  <c r="K294" i="27"/>
  <c r="K293" i="27"/>
  <c r="K292" i="27"/>
  <c r="K291" i="27"/>
  <c r="K290" i="27"/>
  <c r="K289" i="27"/>
  <c r="K288" i="27"/>
  <c r="K287" i="27"/>
  <c r="K286" i="27"/>
  <c r="K285" i="27"/>
  <c r="K284" i="27"/>
  <c r="K283" i="27"/>
  <c r="K282" i="27"/>
  <c r="K281" i="27"/>
  <c r="K280" i="27"/>
  <c r="K279" i="27"/>
  <c r="K278" i="27"/>
  <c r="K277" i="27"/>
  <c r="K276" i="27"/>
  <c r="K275" i="27"/>
  <c r="K274" i="27"/>
  <c r="K273" i="27"/>
  <c r="K272" i="27"/>
  <c r="K271" i="27"/>
  <c r="K270" i="27"/>
  <c r="K269" i="27"/>
  <c r="K268" i="27"/>
  <c r="K267" i="27"/>
  <c r="K266" i="27"/>
  <c r="K265" i="27"/>
  <c r="K264" i="27"/>
  <c r="K263" i="27"/>
  <c r="K262" i="27"/>
  <c r="K261" i="27"/>
  <c r="K260" i="27"/>
  <c r="K259" i="27"/>
  <c r="K258" i="27"/>
  <c r="K257" i="27"/>
  <c r="K256" i="27"/>
  <c r="K255" i="27"/>
  <c r="K254" i="27"/>
  <c r="K253" i="27"/>
  <c r="K252" i="27"/>
  <c r="K251" i="27"/>
  <c r="K250" i="27"/>
  <c r="K249" i="27"/>
  <c r="K248" i="27"/>
  <c r="K247" i="27"/>
  <c r="K246" i="27"/>
  <c r="K245" i="27"/>
  <c r="K93" i="27"/>
  <c r="K68" i="27"/>
  <c r="K61" i="27"/>
  <c r="K60" i="27"/>
  <c r="K59" i="27"/>
  <c r="K58" i="27"/>
  <c r="K57" i="27"/>
  <c r="K56" i="27"/>
  <c r="K55" i="27"/>
  <c r="K54" i="27"/>
  <c r="K53" i="27"/>
  <c r="K52" i="27"/>
  <c r="K51" i="27"/>
  <c r="K50" i="27"/>
  <c r="K49" i="27"/>
  <c r="K48" i="27"/>
  <c r="K47" i="27"/>
  <c r="K46" i="27"/>
  <c r="K45" i="27"/>
  <c r="K44" i="27"/>
  <c r="K43" i="27"/>
  <c r="K42" i="27"/>
  <c r="K41" i="27"/>
  <c r="K40" i="27"/>
  <c r="K39" i="27"/>
  <c r="K38" i="27"/>
  <c r="K37" i="27"/>
  <c r="K36" i="27"/>
  <c r="K35" i="27"/>
  <c r="K34" i="27"/>
  <c r="K33" i="27"/>
  <c r="K32" i="27"/>
  <c r="K31" i="27"/>
  <c r="K30" i="27"/>
  <c r="K29" i="27"/>
  <c r="K28" i="27"/>
  <c r="K27" i="27"/>
  <c r="K26" i="27"/>
  <c r="K25" i="27"/>
  <c r="K24" i="27"/>
  <c r="K23" i="27"/>
  <c r="K22" i="27"/>
  <c r="K21" i="27"/>
  <c r="K20" i="27"/>
  <c r="K19" i="27"/>
  <c r="K18" i="27"/>
  <c r="K17" i="27"/>
  <c r="K16" i="27"/>
  <c r="K15" i="27"/>
  <c r="K14" i="27"/>
  <c r="K13" i="27"/>
  <c r="K12" i="27"/>
  <c r="K11" i="27"/>
  <c r="K10" i="27"/>
  <c r="K9" i="27"/>
  <c r="K8" i="27"/>
  <c r="K7" i="27"/>
  <c r="K6" i="27"/>
  <c r="K5" i="27"/>
  <c r="K4" i="27"/>
  <c r="K3" i="27"/>
  <c r="K2" i="27"/>
  <c r="J366" i="27"/>
  <c r="J365" i="27"/>
  <c r="J361" i="27"/>
  <c r="J360" i="27"/>
  <c r="J359" i="27"/>
  <c r="J358" i="27"/>
  <c r="J357" i="27"/>
  <c r="J356" i="27"/>
  <c r="J355" i="27"/>
  <c r="J354" i="27"/>
  <c r="J353" i="27"/>
  <c r="J352" i="27"/>
  <c r="J351" i="27"/>
  <c r="J274" i="27"/>
  <c r="J121" i="27"/>
  <c r="J120" i="27"/>
  <c r="J119" i="27"/>
  <c r="J117" i="27"/>
  <c r="J114" i="27"/>
  <c r="J111" i="27"/>
  <c r="J91" i="27"/>
  <c r="J90" i="27"/>
  <c r="J89" i="27"/>
  <c r="J88" i="27"/>
  <c r="J86" i="27"/>
  <c r="J85" i="27"/>
  <c r="J82" i="27"/>
  <c r="J81" i="27"/>
  <c r="J80" i="27"/>
  <c r="J78" i="27"/>
  <c r="J76" i="27"/>
  <c r="J75" i="27"/>
  <c r="J61" i="27"/>
  <c r="J60" i="27"/>
  <c r="J59" i="27"/>
  <c r="J58" i="27"/>
  <c r="J57" i="27"/>
  <c r="J56" i="27"/>
  <c r="J55" i="27"/>
  <c r="J54" i="27"/>
  <c r="J53" i="27"/>
  <c r="J52" i="27"/>
  <c r="J51" i="27"/>
  <c r="J50" i="27"/>
  <c r="J49" i="27"/>
  <c r="J48" i="27"/>
  <c r="J47" i="27"/>
  <c r="J46" i="27"/>
  <c r="J45" i="27"/>
  <c r="J44" i="27"/>
  <c r="J43" i="27"/>
  <c r="J39" i="27"/>
  <c r="J32" i="27"/>
  <c r="J30" i="27"/>
  <c r="J29" i="27"/>
  <c r="J27" i="27"/>
  <c r="J26" i="27"/>
  <c r="J25" i="27"/>
  <c r="J24" i="27"/>
  <c r="J23" i="27"/>
  <c r="J22" i="27"/>
  <c r="J21" i="27"/>
  <c r="J20" i="27"/>
  <c r="J19" i="27"/>
  <c r="J18" i="27"/>
  <c r="J16" i="27"/>
  <c r="J15" i="27"/>
  <c r="J14" i="27"/>
  <c r="J13" i="27"/>
  <c r="J10" i="27"/>
  <c r="J9" i="27"/>
  <c r="J7" i="27"/>
  <c r="I367" i="27"/>
  <c r="I365" i="27"/>
  <c r="I361" i="27"/>
  <c r="I357" i="27"/>
  <c r="I354" i="27"/>
  <c r="I353" i="27"/>
  <c r="I350" i="27"/>
  <c r="I349" i="27"/>
  <c r="I342" i="27"/>
  <c r="I336" i="27"/>
  <c r="I335" i="27"/>
  <c r="I334" i="27"/>
  <c r="I333" i="27"/>
  <c r="I332" i="27"/>
  <c r="I331" i="27"/>
  <c r="I330" i="27"/>
  <c r="I329" i="27"/>
  <c r="I328" i="27"/>
  <c r="I327" i="27"/>
  <c r="I326" i="27"/>
  <c r="I325" i="27"/>
  <c r="I324" i="27"/>
  <c r="I323" i="27"/>
  <c r="I322" i="27"/>
  <c r="I321" i="27"/>
  <c r="I320" i="27"/>
  <c r="I319" i="27"/>
  <c r="I317" i="27"/>
  <c r="I314" i="27"/>
  <c r="I310" i="27"/>
  <c r="I309" i="27"/>
  <c r="I306" i="27"/>
  <c r="I305" i="27"/>
  <c r="I303" i="27"/>
  <c r="I302" i="27"/>
  <c r="I301" i="27"/>
  <c r="I300" i="27"/>
  <c r="I299" i="27"/>
  <c r="I297" i="27"/>
  <c r="I294" i="27"/>
  <c r="I293" i="27"/>
  <c r="I292" i="27"/>
  <c r="I290" i="27"/>
  <c r="I289" i="27"/>
  <c r="I288" i="27"/>
  <c r="I284" i="27"/>
  <c r="I281" i="27"/>
  <c r="I275" i="27"/>
  <c r="I272" i="27"/>
  <c r="I269" i="27"/>
  <c r="I268" i="27"/>
  <c r="I265" i="27"/>
  <c r="I263" i="27"/>
  <c r="I261" i="27"/>
  <c r="I259" i="27"/>
  <c r="I245" i="27"/>
  <c r="I244" i="27"/>
  <c r="I243" i="27"/>
  <c r="I242" i="27"/>
  <c r="I241" i="27"/>
  <c r="I240" i="27"/>
  <c r="I239" i="27"/>
  <c r="I238" i="27"/>
  <c r="I237" i="27"/>
  <c r="I223" i="27"/>
  <c r="I220" i="27"/>
  <c r="I216" i="27"/>
  <c r="I215" i="27"/>
  <c r="I214" i="27"/>
  <c r="I213" i="27"/>
  <c r="I212" i="27"/>
  <c r="I211" i="27"/>
  <c r="I210" i="27"/>
  <c r="I209" i="27"/>
  <c r="I208" i="27"/>
  <c r="I207" i="27"/>
  <c r="I206" i="27"/>
  <c r="I205" i="27"/>
  <c r="I183" i="27"/>
  <c r="I182" i="27"/>
  <c r="I180" i="27"/>
  <c r="I179" i="27"/>
  <c r="I177" i="27"/>
  <c r="I174" i="27"/>
  <c r="I173" i="27"/>
  <c r="I172" i="27"/>
  <c r="I170" i="27"/>
  <c r="I169" i="27"/>
  <c r="I168" i="27"/>
  <c r="I166" i="27"/>
  <c r="I152" i="27"/>
  <c r="I151" i="27"/>
  <c r="I150" i="27"/>
  <c r="I149" i="27"/>
  <c r="I148" i="27"/>
  <c r="I147" i="27"/>
  <c r="I146" i="27"/>
  <c r="I145" i="27"/>
  <c r="I144" i="27"/>
  <c r="I143" i="27"/>
  <c r="I142" i="27"/>
  <c r="I140" i="27"/>
  <c r="I139" i="27"/>
  <c r="I138" i="27"/>
  <c r="I136" i="27"/>
  <c r="I135" i="27"/>
  <c r="I133" i="27"/>
  <c r="I127" i="27"/>
  <c r="I126" i="27"/>
  <c r="I122" i="27"/>
  <c r="I121" i="27"/>
  <c r="I120" i="27"/>
  <c r="I119" i="27"/>
  <c r="I116" i="27"/>
  <c r="I115" i="27"/>
  <c r="I114" i="27"/>
  <c r="I103" i="27"/>
  <c r="I92" i="27"/>
  <c r="I87" i="27"/>
  <c r="I70" i="27"/>
  <c r="I61" i="27"/>
  <c r="I60" i="27"/>
  <c r="I59" i="27"/>
  <c r="I58" i="27"/>
  <c r="I57" i="27"/>
  <c r="I56" i="27"/>
  <c r="I55" i="27"/>
  <c r="I54" i="27"/>
  <c r="I52" i="27"/>
  <c r="I51" i="27"/>
  <c r="I48" i="27"/>
  <c r="I44" i="27"/>
  <c r="I39" i="27"/>
  <c r="I37" i="27"/>
  <c r="I36" i="27"/>
  <c r="I35" i="27"/>
  <c r="I34" i="27"/>
  <c r="I33" i="27"/>
  <c r="I32" i="27"/>
  <c r="I31" i="27"/>
  <c r="I30" i="27"/>
  <c r="I29" i="27"/>
  <c r="I28" i="27"/>
  <c r="I25" i="27"/>
  <c r="I21" i="27"/>
  <c r="I20" i="27"/>
  <c r="I17" i="27"/>
  <c r="I16" i="27"/>
  <c r="I10" i="27"/>
  <c r="B8419" i="26"/>
  <c r="B8418" i="26"/>
  <c r="B8417" i="26"/>
  <c r="B8416" i="26"/>
  <c r="B8415" i="26"/>
  <c r="B8414" i="26"/>
  <c r="B8413" i="26"/>
  <c r="B8412" i="26"/>
  <c r="B8411" i="26"/>
  <c r="B8410" i="26"/>
  <c r="B8409" i="26"/>
  <c r="B8408" i="26"/>
  <c r="B8407" i="26"/>
  <c r="B8406" i="26"/>
  <c r="B8405" i="26"/>
  <c r="B8404" i="26"/>
  <c r="B8403" i="26"/>
  <c r="B8402" i="26"/>
  <c r="B8401" i="26"/>
  <c r="B8400" i="26"/>
  <c r="B8399" i="26"/>
  <c r="B8398" i="26"/>
  <c r="B8397" i="26"/>
  <c r="B8396" i="26"/>
  <c r="B8395" i="26"/>
  <c r="B8394" i="26"/>
  <c r="B8393" i="26"/>
  <c r="B8392" i="26"/>
  <c r="B8391" i="26"/>
  <c r="B8390" i="26"/>
  <c r="B8389" i="26"/>
  <c r="B8388" i="26"/>
  <c r="B8387" i="26"/>
  <c r="B8386" i="26"/>
  <c r="B8385" i="26"/>
  <c r="B8384" i="26"/>
  <c r="B8383" i="26"/>
  <c r="B8382" i="26"/>
  <c r="B8381" i="26"/>
  <c r="B8380" i="26"/>
  <c r="B8379" i="26"/>
  <c r="B8378" i="26"/>
  <c r="B8377" i="26"/>
  <c r="B8376" i="26"/>
  <c r="B8375" i="26"/>
  <c r="B8374" i="26"/>
  <c r="B8373" i="26"/>
  <c r="B8372" i="26"/>
  <c r="B8371" i="26"/>
  <c r="B8370" i="26"/>
  <c r="B8369" i="26"/>
  <c r="B8368" i="26"/>
  <c r="B8367" i="26"/>
  <c r="B8366" i="26"/>
  <c r="B8365" i="26"/>
  <c r="B8364" i="26"/>
  <c r="B8363" i="26"/>
  <c r="B8362" i="26"/>
  <c r="B8361" i="26"/>
  <c r="B8360" i="26"/>
  <c r="B8359" i="26"/>
  <c r="B8358" i="26"/>
  <c r="B8357" i="26"/>
  <c r="B8356" i="26"/>
  <c r="B8355" i="26"/>
  <c r="B8354" i="26"/>
  <c r="B8353" i="26"/>
  <c r="B8352" i="26"/>
  <c r="B8351" i="26"/>
  <c r="B8350" i="26"/>
  <c r="B8349" i="26"/>
  <c r="B8348" i="26"/>
  <c r="B8347" i="26"/>
  <c r="B8346" i="26"/>
  <c r="B8345" i="26"/>
  <c r="B8344" i="26"/>
  <c r="B8343" i="26"/>
  <c r="B8342" i="26"/>
  <c r="B8341" i="26"/>
  <c r="B8340" i="26"/>
  <c r="B8339" i="26"/>
  <c r="B8338" i="26"/>
  <c r="B8337" i="26"/>
  <c r="B8336" i="26"/>
  <c r="B8335" i="26"/>
  <c r="B8334" i="26"/>
  <c r="B8333" i="26"/>
  <c r="B8332" i="26"/>
  <c r="B8331" i="26"/>
  <c r="B8330" i="26"/>
  <c r="B8329" i="26"/>
  <c r="B8328" i="26"/>
  <c r="B8327" i="26"/>
  <c r="B8326" i="26"/>
  <c r="B8325" i="26"/>
  <c r="B8324" i="26"/>
  <c r="B8323" i="26"/>
  <c r="B8322" i="26"/>
  <c r="B8321" i="26"/>
  <c r="B8320" i="26"/>
  <c r="B8319" i="26"/>
  <c r="B8318" i="26"/>
  <c r="B8317" i="26"/>
  <c r="B8316" i="26"/>
  <c r="B8315" i="26"/>
  <c r="B8314" i="26"/>
  <c r="B8313" i="26"/>
  <c r="B8312" i="26"/>
  <c r="B8311" i="26"/>
  <c r="B8310" i="26"/>
  <c r="B8309" i="26"/>
  <c r="B8308" i="26"/>
  <c r="B8307" i="26"/>
  <c r="B8306" i="26"/>
  <c r="B8305" i="26"/>
  <c r="B8304" i="26"/>
  <c r="B8303" i="26"/>
  <c r="B8302" i="26"/>
  <c r="B8301" i="26"/>
  <c r="B8300" i="26"/>
  <c r="B8299" i="26"/>
  <c r="B8298" i="26"/>
  <c r="B8297" i="26"/>
  <c r="B8296" i="26"/>
  <c r="B8295" i="26"/>
  <c r="B8294" i="26"/>
  <c r="B8293" i="26"/>
  <c r="B8292" i="26"/>
  <c r="B8291" i="26"/>
  <c r="B8290" i="26"/>
  <c r="B8289" i="26"/>
  <c r="B8288" i="26"/>
  <c r="B8287" i="26"/>
  <c r="B8286" i="26"/>
  <c r="B8285" i="26"/>
  <c r="B8284" i="26"/>
  <c r="B8283" i="26"/>
  <c r="B8282" i="26"/>
  <c r="B8281" i="26"/>
  <c r="B8280" i="26"/>
  <c r="B8279" i="26"/>
  <c r="B8278" i="26"/>
  <c r="B8277" i="26"/>
  <c r="B8276" i="26"/>
  <c r="B8275" i="26"/>
  <c r="B8274" i="26"/>
  <c r="B8273" i="26"/>
  <c r="B8272" i="26"/>
  <c r="B8271" i="26"/>
  <c r="B8270" i="26"/>
  <c r="B8269" i="26"/>
  <c r="B8268" i="26"/>
  <c r="B8267" i="26"/>
  <c r="B8266" i="26"/>
  <c r="B8265" i="26"/>
  <c r="B8264" i="26"/>
  <c r="B8263" i="26"/>
  <c r="B8262" i="26"/>
  <c r="B8261" i="26"/>
  <c r="B8260" i="26"/>
  <c r="B8259" i="26"/>
  <c r="B8258" i="26"/>
  <c r="B8257" i="26"/>
  <c r="B8256" i="26"/>
  <c r="B8255" i="26"/>
  <c r="B8254" i="26"/>
  <c r="B8253" i="26"/>
  <c r="B8252" i="26"/>
  <c r="B8251" i="26"/>
  <c r="B8250" i="26"/>
  <c r="B8249" i="26"/>
  <c r="B8248" i="26"/>
  <c r="B8247" i="26"/>
  <c r="B8246" i="26"/>
  <c r="B8245" i="26"/>
  <c r="B8244" i="26"/>
  <c r="B8243" i="26"/>
  <c r="B8242" i="26"/>
  <c r="B8241" i="26"/>
  <c r="B8240" i="26"/>
  <c r="B8239" i="26"/>
  <c r="B8238" i="26"/>
  <c r="B8237" i="26"/>
  <c r="B8236" i="26"/>
  <c r="B8235" i="26"/>
  <c r="B8234" i="26"/>
  <c r="B8233" i="26"/>
  <c r="B8232" i="26"/>
  <c r="B8231" i="26"/>
  <c r="B8230" i="26"/>
  <c r="B8229" i="26"/>
  <c r="B8228" i="26"/>
  <c r="B8227" i="26"/>
  <c r="B8226" i="26"/>
  <c r="B8225" i="26"/>
  <c r="B8224" i="26"/>
  <c r="B8223" i="26"/>
  <c r="B8222" i="26"/>
  <c r="B8221" i="26"/>
  <c r="B8220" i="26"/>
  <c r="B8219" i="26"/>
  <c r="B8218" i="26"/>
  <c r="B8217" i="26"/>
  <c r="B8216" i="26"/>
  <c r="B8215" i="26"/>
  <c r="B8214" i="26"/>
  <c r="B8213" i="26"/>
  <c r="B8212" i="26"/>
  <c r="B8211" i="26"/>
  <c r="B8210" i="26"/>
  <c r="B8209" i="26"/>
  <c r="B8208" i="26"/>
  <c r="B8207" i="26"/>
  <c r="B8206" i="26"/>
  <c r="B8205" i="26"/>
  <c r="B8204" i="26"/>
  <c r="B8203" i="26"/>
  <c r="B8202" i="26"/>
  <c r="B8201" i="26"/>
  <c r="B8200" i="26"/>
  <c r="B8199" i="26"/>
  <c r="B8198" i="26"/>
  <c r="B8197" i="26"/>
  <c r="B8196" i="26"/>
  <c r="B8195" i="26"/>
  <c r="B8194" i="26"/>
  <c r="B8193" i="26"/>
  <c r="B8192" i="26"/>
  <c r="B8191" i="26"/>
  <c r="B8190" i="26"/>
  <c r="B8189" i="26"/>
  <c r="B8188" i="26"/>
  <c r="B8187" i="26"/>
  <c r="B8186" i="26"/>
  <c r="B8185" i="26"/>
  <c r="B8184" i="26"/>
  <c r="B8183" i="26"/>
  <c r="B8182" i="26"/>
  <c r="B8181" i="26"/>
  <c r="B8180" i="26"/>
  <c r="B8179" i="26"/>
  <c r="B8178" i="26"/>
  <c r="B8177" i="26"/>
  <c r="B8176" i="26"/>
  <c r="B8175" i="26"/>
  <c r="B8174" i="26"/>
  <c r="B8173" i="26"/>
  <c r="B8172" i="26"/>
  <c r="B8171" i="26"/>
  <c r="B8170" i="26"/>
  <c r="B8169" i="26"/>
  <c r="B8168" i="26"/>
  <c r="B8167" i="26"/>
  <c r="B8166" i="26"/>
  <c r="B8165" i="26"/>
  <c r="B8164" i="26"/>
  <c r="B8163" i="26"/>
  <c r="B8162" i="26"/>
  <c r="B8161" i="26"/>
  <c r="B8160" i="26"/>
  <c r="B8159" i="26"/>
  <c r="B8158" i="26"/>
  <c r="B8157" i="26"/>
  <c r="B8156" i="26"/>
  <c r="B8155" i="26"/>
  <c r="B8154" i="26"/>
  <c r="B8153" i="26"/>
  <c r="B8152" i="26"/>
  <c r="B8151" i="26"/>
  <c r="B8150" i="26"/>
  <c r="B8149" i="26"/>
  <c r="B8148" i="26"/>
  <c r="B8147" i="26"/>
  <c r="B8146" i="26"/>
  <c r="B8145" i="26"/>
  <c r="B8144" i="26"/>
  <c r="B8143" i="26"/>
  <c r="B8142" i="26"/>
  <c r="B8141" i="26"/>
  <c r="B8140" i="26"/>
  <c r="B8139" i="26"/>
  <c r="B8138" i="26"/>
  <c r="B8137" i="26"/>
  <c r="B8136" i="26"/>
  <c r="B8135" i="26"/>
  <c r="B8134" i="26"/>
  <c r="B8133" i="26"/>
  <c r="B8132" i="26"/>
  <c r="B8131" i="26"/>
  <c r="B8130" i="26"/>
  <c r="B8129" i="26"/>
  <c r="B8128" i="26"/>
  <c r="B8127" i="26"/>
  <c r="B8126" i="26"/>
  <c r="B8125" i="26"/>
  <c r="B8124" i="26"/>
  <c r="B8123" i="26"/>
  <c r="B8122" i="26"/>
  <c r="B8121" i="26"/>
  <c r="B8120" i="26"/>
  <c r="B8119" i="26"/>
  <c r="B8118" i="26"/>
  <c r="B8117" i="26"/>
  <c r="B8116" i="26"/>
  <c r="B8115" i="26"/>
  <c r="B8114" i="26"/>
  <c r="B8113" i="26"/>
  <c r="B8112" i="26"/>
  <c r="B8111" i="26"/>
  <c r="B8110" i="26"/>
  <c r="B8109" i="26"/>
  <c r="B8108" i="26"/>
  <c r="B8107" i="26"/>
  <c r="B8106" i="26"/>
  <c r="B8105" i="26"/>
  <c r="B8104" i="26"/>
  <c r="B8103" i="26"/>
  <c r="B8102" i="26"/>
  <c r="B8101" i="26"/>
  <c r="B8100" i="26"/>
  <c r="B8099" i="26"/>
  <c r="B8098" i="26"/>
  <c r="B8097" i="26"/>
  <c r="B8096" i="26"/>
  <c r="B8095" i="26"/>
  <c r="B8094" i="26"/>
  <c r="B8093" i="26"/>
  <c r="B8092" i="26"/>
  <c r="B8091" i="26"/>
  <c r="B8090" i="26"/>
  <c r="B8089" i="26"/>
  <c r="B8088" i="26"/>
  <c r="B8087" i="26"/>
  <c r="B8086" i="26"/>
  <c r="B8085" i="26"/>
  <c r="B8084" i="26"/>
  <c r="B8083" i="26"/>
  <c r="B8082" i="26"/>
  <c r="B8081" i="26"/>
  <c r="B8080" i="26"/>
  <c r="B8079" i="26"/>
  <c r="B8078" i="26"/>
  <c r="B8077" i="26"/>
  <c r="B8076" i="26"/>
  <c r="B8075" i="26"/>
  <c r="B8074" i="26"/>
  <c r="B8073" i="26"/>
  <c r="B8072" i="26"/>
  <c r="B8071" i="26"/>
  <c r="B8070" i="26"/>
  <c r="B8069" i="26"/>
  <c r="B8068" i="26"/>
  <c r="B8067" i="26"/>
  <c r="B8066" i="26"/>
  <c r="B8065" i="26"/>
  <c r="B8064" i="26"/>
  <c r="B8063" i="26"/>
  <c r="B8062" i="26"/>
  <c r="B8061" i="26"/>
  <c r="B8060" i="26"/>
  <c r="B8059" i="26"/>
  <c r="B8058" i="26"/>
  <c r="B8057" i="26"/>
  <c r="B8056" i="26"/>
  <c r="B8055" i="26"/>
  <c r="B8054" i="26"/>
  <c r="B8053" i="26"/>
  <c r="B8052" i="26"/>
  <c r="B8051" i="26"/>
  <c r="B8050" i="26"/>
  <c r="B8049" i="26"/>
  <c r="B8048" i="26"/>
  <c r="B8047" i="26"/>
  <c r="B8046" i="26"/>
  <c r="B8045" i="26"/>
  <c r="B8044" i="26"/>
  <c r="B8043" i="26"/>
  <c r="B8042" i="26"/>
  <c r="B8041" i="26"/>
  <c r="B8040" i="26"/>
  <c r="B8039" i="26"/>
  <c r="B8038" i="26"/>
  <c r="B8037" i="26"/>
  <c r="B8036" i="26"/>
  <c r="B8035" i="26"/>
  <c r="B8034" i="26"/>
  <c r="B8033" i="26"/>
  <c r="B8032" i="26"/>
  <c r="B8031" i="26"/>
  <c r="B8030" i="26"/>
  <c r="B8029" i="26"/>
  <c r="B8028" i="26"/>
  <c r="B8027" i="26"/>
  <c r="B8026" i="26"/>
  <c r="B8025" i="26"/>
  <c r="B8024" i="26"/>
  <c r="B8023" i="26"/>
  <c r="B8022" i="26"/>
  <c r="B8021" i="26"/>
  <c r="B8020" i="26"/>
  <c r="B8019" i="26"/>
  <c r="B8018" i="26"/>
  <c r="B8017" i="26"/>
  <c r="B8016" i="26"/>
  <c r="B8015" i="26"/>
  <c r="B8014" i="26"/>
  <c r="B8013" i="26"/>
  <c r="B8012" i="26"/>
  <c r="B8011" i="26"/>
  <c r="B8010" i="26"/>
  <c r="B8009" i="26"/>
  <c r="B8008" i="26"/>
  <c r="B8007" i="26"/>
  <c r="B8006" i="26"/>
  <c r="B8005" i="26"/>
  <c r="B8004" i="26"/>
  <c r="B8003" i="26"/>
  <c r="B8002" i="26"/>
  <c r="B8001" i="26"/>
  <c r="B8000" i="26"/>
  <c r="B7999" i="26"/>
  <c r="B7998" i="26"/>
  <c r="B7997" i="26"/>
  <c r="B7996" i="26"/>
  <c r="B7995" i="26"/>
  <c r="B7994" i="26"/>
  <c r="B7993" i="26"/>
  <c r="B7992" i="26"/>
  <c r="B7991" i="26"/>
  <c r="B7990" i="26"/>
  <c r="B7989" i="26"/>
  <c r="B7988" i="26"/>
  <c r="B7987" i="26"/>
  <c r="B7986" i="26"/>
  <c r="B7985" i="26"/>
  <c r="B7984" i="26"/>
  <c r="B7983" i="26"/>
  <c r="B7982" i="26"/>
  <c r="B7981" i="26"/>
  <c r="B7980" i="26"/>
  <c r="B7979" i="26"/>
  <c r="B7978" i="26"/>
  <c r="B7977" i="26"/>
  <c r="B7976" i="26"/>
  <c r="B7975" i="26"/>
  <c r="B7974" i="26"/>
  <c r="B7973" i="26"/>
  <c r="B7972" i="26"/>
  <c r="B7971" i="26"/>
  <c r="B7970" i="26"/>
  <c r="B7969" i="26"/>
  <c r="B7968" i="26"/>
  <c r="B7967" i="26"/>
  <c r="B7966" i="26"/>
  <c r="B7965" i="26"/>
  <c r="B7964" i="26"/>
  <c r="B7963" i="26"/>
  <c r="B7962" i="26"/>
  <c r="B7961" i="26"/>
  <c r="B7960" i="26"/>
  <c r="B7959" i="26"/>
  <c r="B7958" i="26"/>
  <c r="B7957" i="26"/>
  <c r="B7956" i="26"/>
  <c r="B7955" i="26"/>
  <c r="B7954" i="26"/>
  <c r="B7953" i="26"/>
  <c r="B7952" i="26"/>
  <c r="B7951" i="26"/>
  <c r="B7950" i="26"/>
  <c r="B7949" i="26"/>
  <c r="B7948" i="26"/>
  <c r="B7947" i="26"/>
  <c r="B7946" i="26"/>
  <c r="B7945" i="26"/>
  <c r="B7944" i="26"/>
  <c r="B7943" i="26"/>
  <c r="B7942" i="26"/>
  <c r="B7941" i="26"/>
  <c r="B7940" i="26"/>
  <c r="B7939" i="26"/>
  <c r="B7938" i="26"/>
  <c r="B7937" i="26"/>
  <c r="B7936" i="26"/>
  <c r="B7935" i="26"/>
  <c r="B7934" i="26"/>
  <c r="B7933" i="26"/>
  <c r="B7932" i="26"/>
  <c r="B7931" i="26"/>
  <c r="B7930" i="26"/>
  <c r="B7929" i="26"/>
  <c r="B7928" i="26"/>
  <c r="B7927" i="26"/>
  <c r="B7926" i="26"/>
  <c r="B7925" i="26"/>
  <c r="B7924" i="26"/>
  <c r="B7923" i="26"/>
  <c r="B7922" i="26"/>
  <c r="B7921" i="26"/>
  <c r="B7920" i="26"/>
  <c r="B7919" i="26"/>
  <c r="B7918" i="26"/>
  <c r="B7917" i="26"/>
  <c r="B7916" i="26"/>
  <c r="B7915" i="26"/>
  <c r="B7914" i="26"/>
  <c r="B7913" i="26"/>
  <c r="B7912" i="26"/>
  <c r="B7911" i="26"/>
  <c r="B7910" i="26"/>
  <c r="B7909" i="26"/>
  <c r="B7908" i="26"/>
  <c r="B7907" i="26"/>
  <c r="B7906" i="26"/>
  <c r="B7905" i="26"/>
  <c r="B7904" i="26"/>
  <c r="B7903" i="26"/>
  <c r="B7902" i="26"/>
  <c r="B7901" i="26"/>
  <c r="B7900" i="26"/>
  <c r="B7899" i="26"/>
  <c r="B7898" i="26"/>
  <c r="B7897" i="26"/>
  <c r="B7896" i="26"/>
  <c r="B7895" i="26"/>
  <c r="B7894" i="26"/>
  <c r="B7893" i="26"/>
  <c r="B7892" i="26"/>
  <c r="B7891" i="26"/>
  <c r="B7890" i="26"/>
  <c r="B7889" i="26"/>
  <c r="B7888" i="26"/>
  <c r="B7887" i="26"/>
  <c r="B7886" i="26"/>
  <c r="B7885" i="26"/>
  <c r="B7884" i="26"/>
  <c r="B7883" i="26"/>
  <c r="B7882" i="26"/>
  <c r="B7881" i="26"/>
  <c r="B7880" i="26"/>
  <c r="B7879" i="26"/>
  <c r="B7878" i="26"/>
  <c r="B7877" i="26"/>
  <c r="B7876" i="26"/>
  <c r="B7875" i="26"/>
  <c r="B7874" i="26"/>
  <c r="B7873" i="26"/>
  <c r="B7872" i="26"/>
  <c r="B7871" i="26"/>
  <c r="B7870" i="26"/>
  <c r="B7869" i="26"/>
  <c r="B7868" i="26"/>
  <c r="B7867" i="26"/>
  <c r="B7866" i="26"/>
  <c r="B7865" i="26"/>
  <c r="B7864" i="26"/>
  <c r="B7863" i="26"/>
  <c r="B7862" i="26"/>
  <c r="B7861" i="26"/>
  <c r="B7860" i="26"/>
  <c r="B7859" i="26"/>
  <c r="B7858" i="26"/>
  <c r="B7857" i="26"/>
  <c r="B7856" i="26"/>
  <c r="B7855" i="26"/>
  <c r="B7854" i="26"/>
  <c r="B7853" i="26"/>
  <c r="B7852" i="26"/>
  <c r="B7851" i="26"/>
  <c r="B7850" i="26"/>
  <c r="B7849" i="26"/>
  <c r="B7848" i="26"/>
  <c r="B7847" i="26"/>
  <c r="B7846" i="26"/>
  <c r="B7845" i="26"/>
  <c r="B7844" i="26"/>
  <c r="B7843" i="26"/>
  <c r="B7842" i="26"/>
  <c r="B7841" i="26"/>
  <c r="B7840" i="26"/>
  <c r="B7839" i="26"/>
  <c r="B7838" i="26"/>
  <c r="B7837" i="26"/>
  <c r="B7836" i="26"/>
  <c r="B7835" i="26"/>
  <c r="B7834" i="26"/>
  <c r="B7833" i="26"/>
  <c r="B7832" i="26"/>
  <c r="B7831" i="26"/>
  <c r="B7830" i="26"/>
  <c r="B7829" i="26"/>
  <c r="B7828" i="26"/>
  <c r="B7827" i="26"/>
  <c r="B7826" i="26"/>
  <c r="B7825" i="26"/>
  <c r="B7824" i="26"/>
  <c r="B7823" i="26"/>
  <c r="B7822" i="26"/>
  <c r="B7821" i="26"/>
  <c r="B7820" i="26"/>
  <c r="B7819" i="26"/>
  <c r="B7818" i="26"/>
  <c r="B7817" i="26"/>
  <c r="B7816" i="26"/>
  <c r="B7815" i="26"/>
  <c r="B7814" i="26"/>
  <c r="B7813" i="26"/>
  <c r="B7812" i="26"/>
  <c r="B7811" i="26"/>
  <c r="B7810" i="26"/>
  <c r="B7809" i="26"/>
  <c r="B7808" i="26"/>
  <c r="B7807" i="26"/>
  <c r="B7806" i="26"/>
  <c r="B7805" i="26"/>
  <c r="B7804" i="26"/>
  <c r="B7803" i="26"/>
  <c r="B7802" i="26"/>
  <c r="B7801" i="26"/>
  <c r="B7800" i="26"/>
  <c r="B7799" i="26"/>
  <c r="B7798" i="26"/>
  <c r="B7797" i="26"/>
  <c r="B7796" i="26"/>
  <c r="B7795" i="26"/>
  <c r="B7794" i="26"/>
  <c r="B7793" i="26"/>
  <c r="B7792" i="26"/>
  <c r="B7791" i="26"/>
  <c r="B7790" i="26"/>
  <c r="B7789" i="26"/>
  <c r="B7788" i="26"/>
  <c r="B7787" i="26"/>
  <c r="B7786" i="26"/>
  <c r="B7785" i="26"/>
  <c r="B7784" i="26"/>
  <c r="B7783" i="26"/>
  <c r="B7782" i="26"/>
  <c r="B7781" i="26"/>
  <c r="B7780" i="26"/>
  <c r="B7779" i="26"/>
  <c r="B7778" i="26"/>
  <c r="B7777" i="26"/>
  <c r="B7776" i="26"/>
  <c r="B7775" i="26"/>
  <c r="B7774" i="26"/>
  <c r="B7773" i="26"/>
  <c r="B7772" i="26"/>
  <c r="B7771" i="26"/>
  <c r="B7770" i="26"/>
  <c r="B7769" i="26"/>
  <c r="B7768" i="26"/>
  <c r="B7767" i="26"/>
  <c r="B7766" i="26"/>
  <c r="B7765" i="26"/>
  <c r="B7764" i="26"/>
  <c r="B7763" i="26"/>
  <c r="B7762" i="26"/>
  <c r="B7761" i="26"/>
  <c r="B7760" i="26"/>
  <c r="B7759" i="26"/>
  <c r="B7758" i="26"/>
  <c r="B7757" i="26"/>
  <c r="B7756" i="26"/>
  <c r="B7755" i="26"/>
  <c r="B7754" i="26"/>
  <c r="B7753" i="26"/>
  <c r="B7752" i="26"/>
  <c r="B7751" i="26"/>
  <c r="B7750" i="26"/>
  <c r="B7749" i="26"/>
  <c r="B7748" i="26"/>
  <c r="B7747" i="26"/>
  <c r="B7746" i="26"/>
  <c r="B7745" i="26"/>
  <c r="B7744" i="26"/>
  <c r="B7743" i="26"/>
  <c r="B7742" i="26"/>
  <c r="B7741" i="26"/>
  <c r="B7740" i="26"/>
  <c r="B7739" i="26"/>
  <c r="B7738" i="26"/>
  <c r="B7737" i="26"/>
  <c r="B7736" i="26"/>
  <c r="B7735" i="26"/>
  <c r="B7734" i="26"/>
  <c r="B7733" i="26"/>
  <c r="B7732" i="26"/>
  <c r="B7731" i="26"/>
  <c r="B7730" i="26"/>
  <c r="B7729" i="26"/>
  <c r="B7728" i="26"/>
  <c r="B7727" i="26"/>
  <c r="B7726" i="26"/>
  <c r="B7725" i="26"/>
  <c r="B7724" i="26"/>
  <c r="B7723" i="26"/>
  <c r="B7722" i="26"/>
  <c r="B7721" i="26"/>
  <c r="B7720" i="26"/>
  <c r="B7719" i="26"/>
  <c r="B7718" i="26"/>
  <c r="B7717" i="26"/>
  <c r="B7716" i="26"/>
  <c r="B7715" i="26"/>
  <c r="B7714" i="26"/>
  <c r="B7713" i="26"/>
  <c r="B7712" i="26"/>
  <c r="B7711" i="26"/>
  <c r="B7710" i="26"/>
  <c r="B7709" i="26"/>
  <c r="B7708" i="26"/>
  <c r="B7707" i="26"/>
  <c r="B7706" i="26"/>
  <c r="B7705" i="26"/>
  <c r="B7704" i="26"/>
  <c r="B7703" i="26"/>
  <c r="B7702" i="26"/>
  <c r="B7701" i="26"/>
  <c r="B7700" i="26"/>
  <c r="B7699" i="26"/>
  <c r="B7698" i="26"/>
  <c r="B7697" i="26"/>
  <c r="B7696" i="26"/>
  <c r="B7695" i="26"/>
  <c r="B7694" i="26"/>
  <c r="B7693" i="26"/>
  <c r="B7692" i="26"/>
  <c r="B7691" i="26"/>
  <c r="B7690" i="26"/>
  <c r="B7689" i="26"/>
  <c r="B7688" i="26"/>
  <c r="B7687" i="26"/>
  <c r="B7686" i="26"/>
  <c r="B7685" i="26"/>
  <c r="B7684" i="26"/>
  <c r="B7683" i="26"/>
  <c r="B7682" i="26"/>
  <c r="B7681" i="26"/>
  <c r="B7680" i="26"/>
  <c r="B7679" i="26"/>
  <c r="B7678" i="26"/>
  <c r="B7677" i="26"/>
  <c r="B7676" i="26"/>
  <c r="B7675" i="26"/>
  <c r="B7674" i="26"/>
  <c r="B7673" i="26"/>
  <c r="B7672" i="26"/>
  <c r="B7671" i="26"/>
  <c r="B7670" i="26"/>
  <c r="B7669" i="26"/>
  <c r="B7668" i="26"/>
  <c r="B7667" i="26"/>
  <c r="B7666" i="26"/>
  <c r="B7665" i="26"/>
  <c r="B7664" i="26"/>
  <c r="B7663" i="26"/>
  <c r="B7662" i="26"/>
  <c r="B7661" i="26"/>
  <c r="B7660" i="26"/>
  <c r="B7659" i="26"/>
  <c r="B7658" i="26"/>
  <c r="B7657" i="26"/>
  <c r="B7656" i="26"/>
  <c r="B7655" i="26"/>
  <c r="B7654" i="26"/>
  <c r="B7653" i="26"/>
  <c r="B7652" i="26"/>
  <c r="B7651" i="26"/>
  <c r="B7650" i="26"/>
  <c r="B7649" i="26"/>
  <c r="B7648" i="26"/>
  <c r="B7647" i="26"/>
  <c r="B7646" i="26"/>
  <c r="B7645" i="26"/>
  <c r="B7644" i="26"/>
  <c r="B7643" i="26"/>
  <c r="B7642" i="26"/>
  <c r="B7641" i="26"/>
  <c r="B7640" i="26"/>
  <c r="B7639" i="26"/>
  <c r="B7638" i="26"/>
  <c r="B7637" i="26"/>
  <c r="B7636" i="26"/>
  <c r="B7635" i="26"/>
  <c r="B7634" i="26"/>
  <c r="B7633" i="26"/>
  <c r="B7632" i="26"/>
  <c r="B7631" i="26"/>
  <c r="B7630" i="26"/>
  <c r="B7629" i="26"/>
  <c r="B7628" i="26"/>
  <c r="B7627" i="26"/>
  <c r="B7626" i="26"/>
  <c r="B7625" i="26"/>
  <c r="B7624" i="26"/>
  <c r="B7623" i="26"/>
  <c r="B7622" i="26"/>
  <c r="B7621" i="26"/>
  <c r="B7620" i="26"/>
  <c r="B7619" i="26"/>
  <c r="B7618" i="26"/>
  <c r="B7617" i="26"/>
  <c r="B7616" i="26"/>
  <c r="B7615" i="26"/>
  <c r="B7614" i="26"/>
  <c r="B7613" i="26"/>
  <c r="B7612" i="26"/>
  <c r="B7611" i="26"/>
  <c r="B7610" i="26"/>
  <c r="B7609" i="26"/>
  <c r="B7608" i="26"/>
  <c r="B7607" i="26"/>
  <c r="B7606" i="26"/>
  <c r="B7605" i="26"/>
  <c r="B7604" i="26"/>
  <c r="B7603" i="26"/>
  <c r="B7602" i="26"/>
  <c r="B7601" i="26"/>
  <c r="B7600" i="26"/>
  <c r="B7599" i="26"/>
  <c r="B7598" i="26"/>
  <c r="B7597" i="26"/>
  <c r="B7596" i="26"/>
  <c r="B7595" i="26"/>
  <c r="B7594" i="26"/>
  <c r="B7593" i="26"/>
  <c r="B7592" i="26"/>
  <c r="B7591" i="26"/>
  <c r="B7590" i="26"/>
  <c r="B7589" i="26"/>
  <c r="B7588" i="26"/>
  <c r="B7587" i="26"/>
  <c r="B7586" i="26"/>
  <c r="B7585" i="26"/>
  <c r="B7584" i="26"/>
  <c r="B7583" i="26"/>
  <c r="B7582" i="26"/>
  <c r="B7581" i="26"/>
  <c r="B7580" i="26"/>
  <c r="B7579" i="26"/>
  <c r="B7578" i="26"/>
  <c r="B7577" i="26"/>
  <c r="B7576" i="26"/>
  <c r="B7575" i="26"/>
  <c r="B7574" i="26"/>
  <c r="B7573" i="26"/>
  <c r="B7572" i="26"/>
  <c r="B7571" i="26"/>
  <c r="B7570" i="26"/>
  <c r="B7569" i="26"/>
  <c r="B7568" i="26"/>
  <c r="B7567" i="26"/>
  <c r="B7566" i="26"/>
  <c r="B7565" i="26"/>
  <c r="B7564" i="26"/>
  <c r="B7563" i="26"/>
  <c r="B7562" i="26"/>
  <c r="B7561" i="26"/>
  <c r="B7560" i="26"/>
  <c r="B7559" i="26"/>
  <c r="B7558" i="26"/>
  <c r="B7557" i="26"/>
  <c r="B7556" i="26"/>
  <c r="B7555" i="26"/>
  <c r="B7554" i="26"/>
  <c r="B7553" i="26"/>
  <c r="B7552" i="26"/>
  <c r="B7551" i="26"/>
  <c r="B7550" i="26"/>
  <c r="B7549" i="26"/>
  <c r="B7548" i="26"/>
  <c r="B7547" i="26"/>
  <c r="B7546" i="26"/>
  <c r="B7545" i="26"/>
  <c r="B7544" i="26"/>
  <c r="B7543" i="26"/>
  <c r="B7542" i="26"/>
  <c r="B7541" i="26"/>
  <c r="B7540" i="26"/>
  <c r="B7539" i="26"/>
  <c r="B7538" i="26"/>
  <c r="B7537" i="26"/>
  <c r="B7536" i="26"/>
  <c r="B7535" i="26"/>
  <c r="B7534" i="26"/>
  <c r="B7533" i="26"/>
  <c r="B7532" i="26"/>
  <c r="B7531" i="26"/>
  <c r="B7530" i="26"/>
  <c r="B7529" i="26"/>
  <c r="B7528" i="26"/>
  <c r="B7527" i="26"/>
  <c r="B7526" i="26"/>
  <c r="B7525" i="26"/>
  <c r="B7524" i="26"/>
  <c r="B7523" i="26"/>
  <c r="B7522" i="26"/>
  <c r="B7521" i="26"/>
  <c r="B7520" i="26"/>
  <c r="B7519" i="26"/>
  <c r="B7518" i="26"/>
  <c r="B7517" i="26"/>
  <c r="B7516" i="26"/>
  <c r="B7515" i="26"/>
  <c r="B7514" i="26"/>
  <c r="B7513" i="26"/>
  <c r="B7512" i="26"/>
  <c r="B7511" i="26"/>
  <c r="B7510" i="26"/>
  <c r="B7509" i="26"/>
  <c r="B7508" i="26"/>
  <c r="B7507" i="26"/>
  <c r="B7506" i="26"/>
  <c r="B7505" i="26"/>
  <c r="B7504" i="26"/>
  <c r="B7503" i="26"/>
  <c r="B7502" i="26"/>
  <c r="B7501" i="26"/>
  <c r="B7500" i="26"/>
  <c r="B7499" i="26"/>
  <c r="B7498" i="26"/>
  <c r="B7497" i="26"/>
  <c r="B7496" i="26"/>
  <c r="B7495" i="26"/>
  <c r="B7494" i="26"/>
  <c r="B7493" i="26"/>
  <c r="B7492" i="26"/>
  <c r="B7491" i="26"/>
  <c r="B7490" i="26"/>
  <c r="B7489" i="26"/>
  <c r="B7488" i="26"/>
  <c r="B7487" i="26"/>
  <c r="B7486" i="26"/>
  <c r="B7485" i="26"/>
  <c r="B7484" i="26"/>
  <c r="B7483" i="26"/>
  <c r="B7482" i="26"/>
  <c r="B7481" i="26"/>
  <c r="B7480" i="26"/>
  <c r="B7479" i="26"/>
  <c r="B7478" i="26"/>
  <c r="B7477" i="26"/>
  <c r="B7476" i="26"/>
  <c r="B7475" i="26"/>
  <c r="B7474" i="26"/>
  <c r="B7473" i="26"/>
  <c r="B7472" i="26"/>
  <c r="B7471" i="26"/>
  <c r="B7470" i="26"/>
  <c r="B7469" i="26"/>
  <c r="B7468" i="26"/>
  <c r="B7467" i="26"/>
  <c r="B7466" i="26"/>
  <c r="B7465" i="26"/>
  <c r="B7464" i="26"/>
  <c r="B7463" i="26"/>
  <c r="B7462" i="26"/>
  <c r="B7461" i="26"/>
  <c r="B7460" i="26"/>
  <c r="B7459" i="26"/>
  <c r="B7458" i="26"/>
  <c r="B7457" i="26"/>
  <c r="B7456" i="26"/>
  <c r="B7455" i="26"/>
  <c r="B7454" i="26"/>
  <c r="B7453" i="26"/>
  <c r="B7452" i="26"/>
  <c r="B7451" i="26"/>
  <c r="B7450" i="26"/>
  <c r="B7449" i="26"/>
  <c r="B7448" i="26"/>
  <c r="B7447" i="26"/>
  <c r="B7446" i="26"/>
  <c r="B7445" i="26"/>
  <c r="B7444" i="26"/>
  <c r="B7443" i="26"/>
  <c r="B7442" i="26"/>
  <c r="B7441" i="26"/>
  <c r="B7440" i="26"/>
  <c r="B7439" i="26"/>
  <c r="B7438" i="26"/>
  <c r="B7437" i="26"/>
  <c r="B7436" i="26"/>
  <c r="B7435" i="26"/>
  <c r="B7434" i="26"/>
  <c r="B7433" i="26"/>
  <c r="B7432" i="26"/>
  <c r="B7431" i="26"/>
  <c r="B7430" i="26"/>
  <c r="B7429" i="26"/>
  <c r="B7428" i="26"/>
  <c r="B7427" i="26"/>
  <c r="B7426" i="26"/>
  <c r="B7425" i="26"/>
  <c r="B7424" i="26"/>
  <c r="B7423" i="26"/>
  <c r="B7422" i="26"/>
  <c r="B7421" i="26"/>
  <c r="B7420" i="26"/>
  <c r="B7419" i="26"/>
  <c r="B7418" i="26"/>
  <c r="B7417" i="26"/>
  <c r="B7416" i="26"/>
  <c r="B7415" i="26"/>
  <c r="B7414" i="26"/>
  <c r="B7413" i="26"/>
  <c r="B7412" i="26"/>
  <c r="B7411" i="26"/>
  <c r="B7410" i="26"/>
  <c r="B7409" i="26"/>
  <c r="B7408" i="26"/>
  <c r="B7407" i="26"/>
  <c r="B7406" i="26"/>
  <c r="B7405" i="26"/>
  <c r="B7404" i="26"/>
  <c r="B7403" i="26"/>
  <c r="B7402" i="26"/>
  <c r="B7401" i="26"/>
  <c r="B7400" i="26"/>
  <c r="B7399" i="26"/>
  <c r="B7398" i="26"/>
  <c r="B7397" i="26"/>
  <c r="B7396" i="26"/>
  <c r="B7395" i="26"/>
  <c r="B7394" i="26"/>
  <c r="B7393" i="26"/>
  <c r="B7392" i="26"/>
  <c r="B7391" i="26"/>
  <c r="B7390" i="26"/>
  <c r="B7389" i="26"/>
  <c r="B7388" i="26"/>
  <c r="B7387" i="26"/>
  <c r="B7386" i="26"/>
  <c r="B7385" i="26"/>
  <c r="B7384" i="26"/>
  <c r="B7383" i="26"/>
  <c r="B7382" i="26"/>
  <c r="B7381" i="26"/>
  <c r="B7380" i="26"/>
  <c r="B7379" i="26"/>
  <c r="B7378" i="26"/>
  <c r="B7377" i="26"/>
  <c r="B7376" i="26"/>
  <c r="B7375" i="26"/>
  <c r="B7374" i="26"/>
  <c r="B7373" i="26"/>
  <c r="B7372" i="26"/>
  <c r="B7371" i="26"/>
  <c r="B7370" i="26"/>
  <c r="B7369" i="26"/>
  <c r="B7368" i="26"/>
  <c r="B7367" i="26"/>
  <c r="B7366" i="26"/>
  <c r="B7365" i="26"/>
  <c r="B7364" i="26"/>
  <c r="B7363" i="26"/>
  <c r="B7362" i="26"/>
  <c r="B7361" i="26"/>
  <c r="B7360" i="26"/>
  <c r="B7359" i="26"/>
  <c r="B7358" i="26"/>
  <c r="B7357" i="26"/>
  <c r="B7356" i="26"/>
  <c r="B7355" i="26"/>
  <c r="B7354" i="26"/>
  <c r="B7353" i="26"/>
  <c r="B7352" i="26"/>
  <c r="B7351" i="26"/>
  <c r="B7350" i="26"/>
  <c r="B7349" i="26"/>
  <c r="B7348" i="26"/>
  <c r="B7347" i="26"/>
  <c r="B7346" i="26"/>
  <c r="B7345" i="26"/>
  <c r="B7344" i="26"/>
  <c r="B7343" i="26"/>
  <c r="B7342" i="26"/>
  <c r="B7341" i="26"/>
  <c r="B7340" i="26"/>
  <c r="B7339" i="26"/>
  <c r="B7338" i="26"/>
  <c r="B7337" i="26"/>
  <c r="B7336" i="26"/>
  <c r="B7335" i="26"/>
  <c r="B7334" i="26"/>
  <c r="B7333" i="26"/>
  <c r="B7332" i="26"/>
  <c r="B7331" i="26"/>
  <c r="B7330" i="26"/>
  <c r="B7329" i="26"/>
  <c r="B7328" i="26"/>
  <c r="B7327" i="26"/>
  <c r="B7326" i="26"/>
  <c r="B7325" i="26"/>
  <c r="B7324" i="26"/>
  <c r="B7323" i="26"/>
  <c r="B7322" i="26"/>
  <c r="B7321" i="26"/>
  <c r="B7320" i="26"/>
  <c r="B7319" i="26"/>
  <c r="B7318" i="26"/>
  <c r="B7317" i="26"/>
  <c r="B7316" i="26"/>
  <c r="B7315" i="26"/>
  <c r="B7314" i="26"/>
  <c r="B7313" i="26"/>
  <c r="B7312" i="26"/>
  <c r="B7311" i="26"/>
  <c r="B7310" i="26"/>
  <c r="B7309" i="26"/>
  <c r="B7308" i="26"/>
  <c r="B7307" i="26"/>
  <c r="B7306" i="26"/>
  <c r="B7305" i="26"/>
  <c r="B7304" i="26"/>
  <c r="B7303" i="26"/>
  <c r="B7302" i="26"/>
  <c r="B7301" i="26"/>
  <c r="B7300" i="26"/>
  <c r="B7299" i="26"/>
  <c r="B7298" i="26"/>
  <c r="B7297" i="26"/>
  <c r="B7296" i="26"/>
  <c r="B7295" i="26"/>
  <c r="B7294" i="26"/>
  <c r="B7293" i="26"/>
  <c r="B7292" i="26"/>
  <c r="B7291" i="26"/>
  <c r="B7290" i="26"/>
  <c r="B7289" i="26"/>
  <c r="B7288" i="26"/>
  <c r="B7287" i="26"/>
  <c r="B7286" i="26"/>
  <c r="B7285" i="26"/>
  <c r="B7284" i="26"/>
  <c r="B7283" i="26"/>
  <c r="B7282" i="26"/>
  <c r="B7281" i="26"/>
  <c r="B7280" i="26"/>
  <c r="B7279" i="26"/>
  <c r="B7278" i="26"/>
  <c r="B7277" i="26"/>
  <c r="B7276" i="26"/>
  <c r="B7275" i="26"/>
  <c r="B7274" i="26"/>
  <c r="B7273" i="26"/>
  <c r="B7272" i="26"/>
  <c r="B7271" i="26"/>
  <c r="B7270" i="26"/>
  <c r="B7269" i="26"/>
  <c r="B7268" i="26"/>
  <c r="B7267" i="26"/>
  <c r="B7266" i="26"/>
  <c r="B7265" i="26"/>
  <c r="B7264" i="26"/>
  <c r="B7263" i="26"/>
  <c r="B7262" i="26"/>
  <c r="B7261" i="26"/>
  <c r="B7260" i="26"/>
  <c r="B7259" i="26"/>
  <c r="B7258" i="26"/>
  <c r="B7257" i="26"/>
  <c r="B7256" i="26"/>
  <c r="B7255" i="26"/>
  <c r="B7254" i="26"/>
  <c r="B7253" i="26"/>
  <c r="B7252" i="26"/>
  <c r="B7251" i="26"/>
  <c r="B7250" i="26"/>
  <c r="B7249" i="26"/>
  <c r="B7248" i="26"/>
  <c r="B7247" i="26"/>
  <c r="B7246" i="26"/>
  <c r="B7245" i="26"/>
  <c r="B7244" i="26"/>
  <c r="B7243" i="26"/>
  <c r="B7242" i="26"/>
  <c r="B7241" i="26"/>
  <c r="B7240" i="26"/>
  <c r="B7239" i="26"/>
  <c r="B7238" i="26"/>
  <c r="B7237" i="26"/>
  <c r="B7236" i="26"/>
  <c r="B7235" i="26"/>
  <c r="B7234" i="26"/>
  <c r="B7233" i="26"/>
  <c r="B7232" i="26"/>
  <c r="B7231" i="26"/>
  <c r="B7230" i="26"/>
  <c r="B7229" i="26"/>
  <c r="B7228" i="26"/>
  <c r="B7227" i="26"/>
  <c r="B7226" i="26"/>
  <c r="B7225" i="26"/>
  <c r="B7224" i="26"/>
  <c r="B7223" i="26"/>
  <c r="B7222" i="26"/>
  <c r="B7221" i="26"/>
  <c r="B7220" i="26"/>
  <c r="B7219" i="26"/>
  <c r="B7218" i="26"/>
  <c r="B7217" i="26"/>
  <c r="B7216" i="26"/>
  <c r="B7215" i="26"/>
  <c r="B7214" i="26"/>
  <c r="B7213" i="26"/>
  <c r="B7212" i="26"/>
  <c r="B7211" i="26"/>
  <c r="B7210" i="26"/>
  <c r="B7209" i="26"/>
  <c r="B7208" i="26"/>
  <c r="B7207" i="26"/>
  <c r="B7206" i="26"/>
  <c r="B7205" i="26"/>
  <c r="B7204" i="26"/>
  <c r="B7203" i="26"/>
  <c r="B7202" i="26"/>
  <c r="B7201" i="26"/>
  <c r="B7200" i="26"/>
  <c r="B7199" i="26"/>
  <c r="B7198" i="26"/>
  <c r="B7197" i="26"/>
  <c r="B7196" i="26"/>
  <c r="B7195" i="26"/>
  <c r="B7194" i="26"/>
  <c r="B7193" i="26"/>
  <c r="B7192" i="26"/>
  <c r="B7191" i="26"/>
  <c r="B7190" i="26"/>
  <c r="B7189" i="26"/>
  <c r="B7188" i="26"/>
  <c r="B7187" i="26"/>
  <c r="B7186" i="26"/>
  <c r="B7185" i="26"/>
  <c r="B7184" i="26"/>
  <c r="B7183" i="26"/>
  <c r="B7182" i="26"/>
  <c r="B7181" i="26"/>
  <c r="B7180" i="26"/>
  <c r="B7179" i="26"/>
  <c r="B7178" i="26"/>
  <c r="B7177" i="26"/>
  <c r="B7176" i="26"/>
  <c r="B7175" i="26"/>
  <c r="B7174" i="26"/>
  <c r="B7173" i="26"/>
  <c r="B7172" i="26"/>
  <c r="B7171" i="26"/>
  <c r="B7170" i="26"/>
  <c r="B7169" i="26"/>
  <c r="B7168" i="26"/>
  <c r="B7167" i="26"/>
  <c r="B7166" i="26"/>
  <c r="B7165" i="26"/>
  <c r="B7164" i="26"/>
  <c r="B7163" i="26"/>
  <c r="B7162" i="26"/>
  <c r="B7161" i="26"/>
  <c r="B7160" i="26"/>
  <c r="B7159" i="26"/>
  <c r="B7158" i="26"/>
  <c r="B7157" i="26"/>
  <c r="B7156" i="26"/>
  <c r="B7155" i="26"/>
  <c r="B7154" i="26"/>
  <c r="B7153" i="26"/>
  <c r="B7152" i="26"/>
  <c r="B7151" i="26"/>
  <c r="B7150" i="26"/>
  <c r="B7149" i="26"/>
  <c r="B7148" i="26"/>
  <c r="B7147" i="26"/>
  <c r="B7146" i="26"/>
  <c r="B7145" i="26"/>
  <c r="B7144" i="26"/>
  <c r="B7143" i="26"/>
  <c r="B7142" i="26"/>
  <c r="B7141" i="26"/>
  <c r="B7140" i="26"/>
  <c r="B7139" i="26"/>
  <c r="B7138" i="26"/>
  <c r="B7137" i="26"/>
  <c r="B7136" i="26"/>
  <c r="B7135" i="26"/>
  <c r="B7134" i="26"/>
  <c r="B7133" i="26"/>
  <c r="B7132" i="26"/>
  <c r="B7131" i="26"/>
  <c r="B7130" i="26"/>
  <c r="B7129" i="26"/>
  <c r="B7128" i="26"/>
  <c r="B7127" i="26"/>
  <c r="B7126" i="26"/>
  <c r="B7125" i="26"/>
  <c r="B7124" i="26"/>
  <c r="B7123" i="26"/>
  <c r="B7122" i="26"/>
  <c r="B7121" i="26"/>
  <c r="B7120" i="26"/>
  <c r="B7119" i="26"/>
  <c r="B7118" i="26"/>
  <c r="B7117" i="26"/>
  <c r="B7116" i="26"/>
  <c r="B7115" i="26"/>
  <c r="B7114" i="26"/>
  <c r="B7113" i="26"/>
  <c r="B7112" i="26"/>
  <c r="B7111" i="26"/>
  <c r="B7110" i="26"/>
  <c r="B7109" i="26"/>
  <c r="B7108" i="26"/>
  <c r="B7107" i="26"/>
  <c r="B7106" i="26"/>
  <c r="B7105" i="26"/>
  <c r="B7104" i="26"/>
  <c r="B7103" i="26"/>
  <c r="B7102" i="26"/>
  <c r="B7101" i="26"/>
  <c r="B7100" i="26"/>
  <c r="B7099" i="26"/>
  <c r="B7098" i="26"/>
  <c r="B7097" i="26"/>
  <c r="B7096" i="26"/>
  <c r="B7095" i="26"/>
  <c r="B7094" i="26"/>
  <c r="B7093" i="26"/>
  <c r="B7092" i="26"/>
  <c r="B7091" i="26"/>
  <c r="B7090" i="26"/>
  <c r="B7089" i="26"/>
  <c r="B7088" i="26"/>
  <c r="B7087" i="26"/>
  <c r="B7086" i="26"/>
  <c r="B7085" i="26"/>
  <c r="B7084" i="26"/>
  <c r="B7083" i="26"/>
  <c r="B7082" i="26"/>
  <c r="B7081" i="26"/>
  <c r="B7080" i="26"/>
  <c r="B7079" i="26"/>
  <c r="B7078" i="26"/>
  <c r="B7077" i="26"/>
  <c r="B7076" i="26"/>
  <c r="B7075" i="26"/>
  <c r="B7074" i="26"/>
  <c r="B7073" i="26"/>
  <c r="B7072" i="26"/>
  <c r="B7071" i="26"/>
  <c r="B7070" i="26"/>
  <c r="B7069" i="26"/>
  <c r="B7068" i="26"/>
  <c r="B7067" i="26"/>
  <c r="B7066" i="26"/>
  <c r="B7065" i="26"/>
  <c r="B7064" i="26"/>
  <c r="B7063" i="26"/>
  <c r="B7062" i="26"/>
  <c r="B7061" i="26"/>
  <c r="B7060" i="26"/>
  <c r="B7059" i="26"/>
  <c r="B7058" i="26"/>
  <c r="B7057" i="26"/>
  <c r="B7056" i="26"/>
  <c r="B7055" i="26"/>
  <c r="B7054" i="26"/>
  <c r="B7053" i="26"/>
  <c r="B7052" i="26"/>
  <c r="B7051" i="26"/>
  <c r="B7050" i="26"/>
  <c r="B7049" i="26"/>
  <c r="B7048" i="26"/>
  <c r="B7047" i="26"/>
  <c r="B7046" i="26"/>
  <c r="B7045" i="26"/>
  <c r="B7044" i="26"/>
  <c r="B7043" i="26"/>
  <c r="B7042" i="26"/>
  <c r="B7041" i="26"/>
  <c r="B7040" i="26"/>
  <c r="B7039" i="26"/>
  <c r="B7038" i="26"/>
  <c r="B7037" i="26"/>
  <c r="B7036" i="26"/>
  <c r="B7035" i="26"/>
  <c r="B7034" i="26"/>
  <c r="B7033" i="26"/>
  <c r="B7032" i="26"/>
  <c r="B7031" i="26"/>
  <c r="B7030" i="26"/>
  <c r="B7029" i="26"/>
  <c r="B7028" i="26"/>
  <c r="B7027" i="26"/>
  <c r="B7026" i="26"/>
  <c r="B7025" i="26"/>
  <c r="B7024" i="26"/>
  <c r="B7023" i="26"/>
  <c r="B7022" i="26"/>
  <c r="B7021" i="26"/>
  <c r="B7020" i="26"/>
  <c r="B7019" i="26"/>
  <c r="B7018" i="26"/>
  <c r="B7017" i="26"/>
  <c r="B7016" i="26"/>
  <c r="B7015" i="26"/>
  <c r="B7014" i="26"/>
  <c r="B7013" i="26"/>
  <c r="B7012" i="26"/>
  <c r="B7011" i="26"/>
  <c r="B7010" i="26"/>
  <c r="B7009" i="26"/>
  <c r="B7008" i="26"/>
  <c r="B7007" i="26"/>
  <c r="B7006" i="26"/>
  <c r="B7005" i="26"/>
  <c r="B7004" i="26"/>
  <c r="B7003" i="26"/>
  <c r="B7002" i="26"/>
  <c r="B7001" i="26"/>
  <c r="B7000" i="26"/>
  <c r="B6999" i="26"/>
  <c r="B6998" i="26"/>
  <c r="B6997" i="26"/>
  <c r="B6996" i="26"/>
  <c r="B6995" i="26"/>
  <c r="B6994" i="26"/>
  <c r="B6993" i="26"/>
  <c r="B6992" i="26"/>
  <c r="B6991" i="26"/>
  <c r="B6990" i="26"/>
  <c r="B6989" i="26"/>
  <c r="B6988" i="26"/>
  <c r="B6987" i="26"/>
  <c r="B6986" i="26"/>
  <c r="B6985" i="26"/>
  <c r="B6984" i="26"/>
  <c r="B6983" i="26"/>
  <c r="B6982" i="26"/>
  <c r="B6981" i="26"/>
  <c r="B6980" i="26"/>
  <c r="B6979" i="26"/>
  <c r="B6978" i="26"/>
  <c r="B6977" i="26"/>
  <c r="B6976" i="26"/>
  <c r="B6975" i="26"/>
  <c r="B6974" i="26"/>
  <c r="B6973" i="26"/>
  <c r="B6972" i="26"/>
  <c r="B6971" i="26"/>
  <c r="B6970" i="26"/>
  <c r="B6969" i="26"/>
  <c r="B6968" i="26"/>
  <c r="B6967" i="26"/>
  <c r="B6966" i="26"/>
  <c r="B6965" i="26"/>
  <c r="B6964" i="26"/>
  <c r="B6963" i="26"/>
  <c r="B6962" i="26"/>
  <c r="B6961" i="26"/>
  <c r="B6960" i="26"/>
  <c r="B6959" i="26"/>
  <c r="B6958" i="26"/>
  <c r="B6957" i="26"/>
  <c r="B6956" i="26"/>
  <c r="B6955" i="26"/>
  <c r="B6954" i="26"/>
  <c r="B6953" i="26"/>
  <c r="B6952" i="26"/>
  <c r="B6951" i="26"/>
  <c r="B6950" i="26"/>
  <c r="B6949" i="26"/>
  <c r="B6948" i="26"/>
  <c r="B6947" i="26"/>
  <c r="B6946" i="26"/>
  <c r="B6945" i="26"/>
  <c r="B6944" i="26"/>
  <c r="B6943" i="26"/>
  <c r="B6942" i="26"/>
  <c r="B6941" i="26"/>
  <c r="B6940" i="26"/>
  <c r="B6939" i="26"/>
  <c r="B6938" i="26"/>
  <c r="B6937" i="26"/>
  <c r="B6936" i="26"/>
  <c r="B6935" i="26"/>
  <c r="B6934" i="26"/>
  <c r="B6933" i="26"/>
  <c r="B6932" i="26"/>
  <c r="B6931" i="26"/>
  <c r="B6930" i="26"/>
  <c r="B6929" i="26"/>
  <c r="B6928" i="26"/>
  <c r="B6927" i="26"/>
  <c r="B6926" i="26"/>
  <c r="B6925" i="26"/>
  <c r="B6924" i="26"/>
  <c r="B6923" i="26"/>
  <c r="B6922" i="26"/>
  <c r="B6921" i="26"/>
  <c r="B6920" i="26"/>
  <c r="B6919" i="26"/>
  <c r="B6918" i="26"/>
  <c r="B6917" i="26"/>
  <c r="B6916" i="26"/>
  <c r="B6915" i="26"/>
  <c r="B6914" i="26"/>
  <c r="B6913" i="26"/>
  <c r="B6912" i="26"/>
  <c r="B6911" i="26"/>
  <c r="B6910" i="26"/>
  <c r="B6909" i="26"/>
  <c r="B6908" i="26"/>
  <c r="B6907" i="26"/>
  <c r="B6906" i="26"/>
  <c r="B6905" i="26"/>
  <c r="B6904" i="26"/>
  <c r="B6903" i="26"/>
  <c r="B6902" i="26"/>
  <c r="B6901" i="26"/>
  <c r="B6900" i="26"/>
  <c r="B6899" i="26"/>
  <c r="B6898" i="26"/>
  <c r="B6897" i="26"/>
  <c r="B6896" i="26"/>
  <c r="B6895" i="26"/>
  <c r="B6894" i="26"/>
  <c r="B6893" i="26"/>
  <c r="B6892" i="26"/>
  <c r="B6891" i="26"/>
  <c r="B6890" i="26"/>
  <c r="B6889" i="26"/>
  <c r="B6888" i="26"/>
  <c r="B6887" i="26"/>
  <c r="B6886" i="26"/>
  <c r="B6885" i="26"/>
  <c r="B6884" i="26"/>
  <c r="B6883" i="26"/>
  <c r="B6882" i="26"/>
  <c r="B6881" i="26"/>
  <c r="B6880" i="26"/>
  <c r="B6879" i="26"/>
  <c r="B6878" i="26"/>
  <c r="B6877" i="26"/>
  <c r="B6876" i="26"/>
  <c r="B6875" i="26"/>
  <c r="B6874" i="26"/>
  <c r="B6873" i="26"/>
  <c r="B6872" i="26"/>
  <c r="B6871" i="26"/>
  <c r="B6870" i="26"/>
  <c r="B6869" i="26"/>
  <c r="B6868" i="26"/>
  <c r="B6867" i="26"/>
  <c r="B6866" i="26"/>
  <c r="B6865" i="26"/>
  <c r="B6864" i="26"/>
  <c r="B6863" i="26"/>
  <c r="B6862" i="26"/>
  <c r="B6861" i="26"/>
  <c r="B6860" i="26"/>
  <c r="B6859" i="26"/>
  <c r="B6858" i="26"/>
  <c r="B6857" i="26"/>
  <c r="B6856" i="26"/>
  <c r="B6855" i="26"/>
  <c r="B6854" i="26"/>
  <c r="B6853" i="26"/>
  <c r="B6852" i="26"/>
  <c r="B6851" i="26"/>
  <c r="B6850" i="26"/>
  <c r="B6849" i="26"/>
  <c r="B6848" i="26"/>
  <c r="B6847" i="26"/>
  <c r="B6846" i="26"/>
  <c r="B6845" i="26"/>
  <c r="B6844" i="26"/>
  <c r="B6843" i="26"/>
  <c r="B6842" i="26"/>
  <c r="B6841" i="26"/>
  <c r="B6840" i="26"/>
  <c r="B6839" i="26"/>
  <c r="B6838" i="26"/>
  <c r="B6837" i="26"/>
  <c r="B6836" i="26"/>
  <c r="B6835" i="26"/>
  <c r="B6834" i="26"/>
  <c r="B6833" i="26"/>
  <c r="B6832" i="26"/>
  <c r="B6831" i="26"/>
  <c r="B6830" i="26"/>
  <c r="B6829" i="26"/>
  <c r="B6828" i="26"/>
  <c r="B6827" i="26"/>
  <c r="B6826" i="26"/>
  <c r="B6825" i="26"/>
  <c r="B6824" i="26"/>
  <c r="B6823" i="26"/>
  <c r="B6822" i="26"/>
  <c r="B6821" i="26"/>
  <c r="B6820" i="26"/>
  <c r="B6819" i="26"/>
  <c r="B6818" i="26"/>
  <c r="B6817" i="26"/>
  <c r="B6816" i="26"/>
  <c r="B6815" i="26"/>
  <c r="B6814" i="26"/>
  <c r="B6813" i="26"/>
  <c r="B6812" i="26"/>
  <c r="B6811" i="26"/>
  <c r="B6810" i="26"/>
  <c r="B6809" i="26"/>
  <c r="B6808" i="26"/>
  <c r="B6807" i="26"/>
  <c r="B6806" i="26"/>
  <c r="B6805" i="26"/>
  <c r="B6804" i="26"/>
  <c r="B6803" i="26"/>
  <c r="B6802" i="26"/>
  <c r="B6801" i="26"/>
  <c r="B6800" i="26"/>
  <c r="B6799" i="26"/>
  <c r="B6798" i="26"/>
  <c r="B6797" i="26"/>
  <c r="B6796" i="26"/>
  <c r="B6795" i="26"/>
  <c r="B6794" i="26"/>
  <c r="B6793" i="26"/>
  <c r="B6792" i="26"/>
  <c r="B6791" i="26"/>
  <c r="B6790" i="26"/>
  <c r="B6789" i="26"/>
  <c r="B6788" i="26"/>
  <c r="B6787" i="26"/>
  <c r="B6786" i="26"/>
  <c r="B6785" i="26"/>
  <c r="B6784" i="26"/>
  <c r="B6783" i="26"/>
  <c r="B6782" i="26"/>
  <c r="B6781" i="26"/>
  <c r="B6780" i="26"/>
  <c r="B6779" i="26"/>
  <c r="B6778" i="26"/>
  <c r="B6777" i="26"/>
  <c r="B6776" i="26"/>
  <c r="B6775" i="26"/>
  <c r="B6774" i="26"/>
  <c r="B6773" i="26"/>
  <c r="B6772" i="26"/>
  <c r="B6771" i="26"/>
  <c r="B6770" i="26"/>
  <c r="B6769" i="26"/>
  <c r="B6768" i="26"/>
  <c r="B6767" i="26"/>
  <c r="B6766" i="26"/>
  <c r="B6765" i="26"/>
  <c r="B6764" i="26"/>
  <c r="B6763" i="26"/>
  <c r="B6762" i="26"/>
  <c r="B6761" i="26"/>
  <c r="B6760" i="26"/>
  <c r="B6759" i="26"/>
  <c r="B6758" i="26"/>
  <c r="B6757" i="26"/>
  <c r="B6756" i="26"/>
  <c r="B6755" i="26"/>
  <c r="B6754" i="26"/>
  <c r="B6753" i="26"/>
  <c r="B6752" i="26"/>
  <c r="B6751" i="26"/>
  <c r="B6750" i="26"/>
  <c r="B6749" i="26"/>
  <c r="B6748" i="26"/>
  <c r="B6747" i="26"/>
  <c r="B6746" i="26"/>
  <c r="B6745" i="26"/>
  <c r="B6744" i="26"/>
  <c r="B6743" i="26"/>
  <c r="B6742" i="26"/>
  <c r="B6741" i="26"/>
  <c r="B6740" i="26"/>
  <c r="B6739" i="26"/>
  <c r="B6738" i="26"/>
  <c r="B6737" i="26"/>
  <c r="B6736" i="26"/>
  <c r="B6735" i="26"/>
  <c r="B6734" i="26"/>
  <c r="B6733" i="26"/>
  <c r="B6732" i="26"/>
  <c r="B6731" i="26"/>
  <c r="B6730" i="26"/>
  <c r="B6729" i="26"/>
  <c r="B6728" i="26"/>
  <c r="B6727" i="26"/>
  <c r="B6726" i="26"/>
  <c r="B6725" i="26"/>
  <c r="B6724" i="26"/>
  <c r="B6723" i="26"/>
  <c r="B6722" i="26"/>
  <c r="B6721" i="26"/>
  <c r="B6720" i="26"/>
  <c r="B6719" i="26"/>
  <c r="B6718" i="26"/>
  <c r="B6717" i="26"/>
  <c r="B6716" i="26"/>
  <c r="B6715" i="26"/>
  <c r="B6714" i="26"/>
  <c r="B6713" i="26"/>
  <c r="B6712" i="26"/>
  <c r="B6711" i="26"/>
  <c r="B6710" i="26"/>
  <c r="B6709" i="26"/>
  <c r="B6708" i="26"/>
  <c r="B6707" i="26"/>
  <c r="B6706" i="26"/>
  <c r="B6705" i="26"/>
  <c r="B6704" i="26"/>
  <c r="B6703" i="26"/>
  <c r="B6702" i="26"/>
  <c r="B6701" i="26"/>
  <c r="B6700" i="26"/>
  <c r="B6699" i="26"/>
  <c r="B6698" i="26"/>
  <c r="B6697" i="26"/>
  <c r="B6696" i="26"/>
  <c r="B6695" i="26"/>
  <c r="B6694" i="26"/>
  <c r="B6693" i="26"/>
  <c r="B6692" i="26"/>
  <c r="B6691" i="26"/>
  <c r="B6690" i="26"/>
  <c r="B6689" i="26"/>
  <c r="B6688" i="26"/>
  <c r="B6687" i="26"/>
  <c r="B6686" i="26"/>
  <c r="B6685" i="26"/>
  <c r="B6684" i="26"/>
  <c r="B6683" i="26"/>
  <c r="B6682" i="26"/>
  <c r="B6681" i="26"/>
  <c r="B6680" i="26"/>
  <c r="B6679" i="26"/>
  <c r="B6678" i="26"/>
  <c r="B6677" i="26"/>
  <c r="B6676" i="26"/>
  <c r="B6675" i="26"/>
  <c r="B6674" i="26"/>
  <c r="B6673" i="26"/>
  <c r="B6672" i="26"/>
  <c r="B6671" i="26"/>
  <c r="B6670" i="26"/>
  <c r="B6669" i="26"/>
  <c r="B6668" i="26"/>
  <c r="B6667" i="26"/>
  <c r="B6666" i="26"/>
  <c r="B6665" i="26"/>
  <c r="B6664" i="26"/>
  <c r="B6663" i="26"/>
  <c r="B6662" i="26"/>
  <c r="B6661" i="26"/>
  <c r="B6660" i="26"/>
  <c r="B6659" i="26"/>
  <c r="B6658" i="26"/>
  <c r="B6657" i="26"/>
  <c r="B6656" i="26"/>
  <c r="B6655" i="26"/>
  <c r="B6654" i="26"/>
  <c r="B6653" i="26"/>
  <c r="B6652" i="26"/>
  <c r="B6651" i="26"/>
  <c r="B6650" i="26"/>
  <c r="B6649" i="26"/>
  <c r="B6648" i="26"/>
  <c r="B6647" i="26"/>
  <c r="B6646" i="26"/>
  <c r="B6645" i="26"/>
  <c r="B6644" i="26"/>
  <c r="B6643" i="26"/>
  <c r="B6642" i="26"/>
  <c r="B6641" i="26"/>
  <c r="B6640" i="26"/>
  <c r="B6639" i="26"/>
  <c r="B6638" i="26"/>
  <c r="B6637" i="26"/>
  <c r="B6636" i="26"/>
  <c r="B6635" i="26"/>
  <c r="B6634" i="26"/>
  <c r="B6633" i="26"/>
  <c r="B6632" i="26"/>
  <c r="B6631" i="26"/>
  <c r="B6630" i="26"/>
  <c r="B6629" i="26"/>
  <c r="B6628" i="26"/>
  <c r="B6627" i="26"/>
  <c r="B6626" i="26"/>
  <c r="B6625" i="26"/>
  <c r="B6624" i="26"/>
  <c r="B6623" i="26"/>
  <c r="B6622" i="26"/>
  <c r="B6621" i="26"/>
  <c r="B6620" i="26"/>
  <c r="B6619" i="26"/>
  <c r="B6618" i="26"/>
  <c r="B6617" i="26"/>
  <c r="B6616" i="26"/>
  <c r="B6615" i="26"/>
  <c r="B6614" i="26"/>
  <c r="B6613" i="26"/>
  <c r="B6612" i="26"/>
  <c r="B6611" i="26"/>
  <c r="B6610" i="26"/>
  <c r="B6609" i="26"/>
  <c r="B6608" i="26"/>
  <c r="B6607" i="26"/>
  <c r="B6606" i="26"/>
  <c r="B6605" i="26"/>
  <c r="B6604" i="26"/>
  <c r="B6603" i="26"/>
  <c r="B6602" i="26"/>
  <c r="B6601" i="26"/>
  <c r="B6600" i="26"/>
  <c r="B6599" i="26"/>
  <c r="B6598" i="26"/>
  <c r="B6597" i="26"/>
  <c r="B6596" i="26"/>
  <c r="B6595" i="26"/>
  <c r="B6594" i="26"/>
  <c r="B6593" i="26"/>
  <c r="B6592" i="26"/>
  <c r="B6591" i="26"/>
  <c r="B6590" i="26"/>
  <c r="B6589" i="26"/>
  <c r="B6588" i="26"/>
  <c r="B6587" i="26"/>
  <c r="B6586" i="26"/>
  <c r="B6585" i="26"/>
  <c r="B6584" i="26"/>
  <c r="B6583" i="26"/>
  <c r="B6582" i="26"/>
  <c r="B6581" i="26"/>
  <c r="B6580" i="26"/>
  <c r="B6579" i="26"/>
  <c r="B6578" i="26"/>
  <c r="B6577" i="26"/>
  <c r="B6576" i="26"/>
  <c r="B6575" i="26"/>
  <c r="B6574" i="26"/>
  <c r="B6573" i="26"/>
  <c r="B6572" i="26"/>
  <c r="B6571" i="26"/>
  <c r="B6570" i="26"/>
  <c r="B6569" i="26"/>
  <c r="B6568" i="26"/>
  <c r="B6567" i="26"/>
  <c r="B6566" i="26"/>
  <c r="B6565" i="26"/>
  <c r="B6564" i="26"/>
  <c r="B6563" i="26"/>
  <c r="B6562" i="26"/>
  <c r="B6561" i="26"/>
  <c r="B6560" i="26"/>
  <c r="B6559" i="26"/>
  <c r="B6558" i="26"/>
  <c r="B6557" i="26"/>
  <c r="B6556" i="26"/>
  <c r="B6555" i="26"/>
  <c r="B6554" i="26"/>
  <c r="B6553" i="26"/>
  <c r="B6552" i="26"/>
  <c r="B6551" i="26"/>
  <c r="B6550" i="26"/>
  <c r="B6549" i="26"/>
  <c r="B6548" i="26"/>
  <c r="B6547" i="26"/>
  <c r="B6546" i="26"/>
  <c r="B6545" i="26"/>
  <c r="B6544" i="26"/>
  <c r="B6543" i="26"/>
  <c r="B6542" i="26"/>
  <c r="B6541" i="26"/>
  <c r="B6540" i="26"/>
  <c r="B6539" i="26"/>
  <c r="B6538" i="26"/>
  <c r="B6537" i="26"/>
  <c r="B6536" i="26"/>
  <c r="B6535" i="26"/>
  <c r="B6534" i="26"/>
  <c r="B6533" i="26"/>
  <c r="B6532" i="26"/>
  <c r="B6531" i="26"/>
  <c r="B6530" i="26"/>
  <c r="B6529" i="26"/>
  <c r="B6528" i="26"/>
  <c r="B6527" i="26"/>
  <c r="B6526" i="26"/>
  <c r="B6525" i="26"/>
  <c r="B6524" i="26"/>
  <c r="B6523" i="26"/>
  <c r="B6522" i="26"/>
  <c r="B6521" i="26"/>
  <c r="B6520" i="26"/>
  <c r="B6519" i="26"/>
  <c r="B6518" i="26"/>
  <c r="B6517" i="26"/>
  <c r="B6516" i="26"/>
  <c r="B6515" i="26"/>
  <c r="B6514" i="26"/>
  <c r="B6513" i="26"/>
  <c r="B6512" i="26"/>
  <c r="B6511" i="26"/>
  <c r="B6510" i="26"/>
  <c r="B6509" i="26"/>
  <c r="B6508" i="26"/>
  <c r="B6507" i="26"/>
  <c r="B6506" i="26"/>
  <c r="B6505" i="26"/>
  <c r="B6504" i="26"/>
  <c r="B6503" i="26"/>
  <c r="B6502" i="26"/>
  <c r="B6501" i="26"/>
  <c r="B6500" i="26"/>
  <c r="B6499" i="26"/>
  <c r="B6498" i="26"/>
  <c r="B6497" i="26"/>
  <c r="B6496" i="26"/>
  <c r="B6495" i="26"/>
  <c r="B6494" i="26"/>
  <c r="B6493" i="26"/>
  <c r="B6492" i="26"/>
  <c r="B6491" i="26"/>
  <c r="B6490" i="26"/>
  <c r="B6489" i="26"/>
  <c r="B6488" i="26"/>
  <c r="B6487" i="26"/>
  <c r="B6486" i="26"/>
  <c r="B6485" i="26"/>
  <c r="B6484" i="26"/>
  <c r="B6483" i="26"/>
  <c r="B6482" i="26"/>
  <c r="B6481" i="26"/>
  <c r="B6480" i="26"/>
  <c r="B6479" i="26"/>
  <c r="B6478" i="26"/>
  <c r="B6477" i="26"/>
  <c r="B6476" i="26"/>
  <c r="B6475" i="26"/>
  <c r="B6474" i="26"/>
  <c r="B6473" i="26"/>
  <c r="B6472" i="26"/>
  <c r="B6471" i="26"/>
  <c r="B6470" i="26"/>
  <c r="B6469" i="26"/>
  <c r="B6468" i="26"/>
  <c r="B6467" i="26"/>
  <c r="B6466" i="26"/>
  <c r="B6465" i="26"/>
  <c r="B6464" i="26"/>
  <c r="B6463" i="26"/>
  <c r="B6462" i="26"/>
  <c r="B6461" i="26"/>
  <c r="B6460" i="26"/>
  <c r="B6459" i="26"/>
  <c r="B6458" i="26"/>
  <c r="B6457" i="26"/>
  <c r="B6456" i="26"/>
  <c r="B6455" i="26"/>
  <c r="B6454" i="26"/>
  <c r="B6453" i="26"/>
  <c r="B6452" i="26"/>
  <c r="B6451" i="26"/>
  <c r="B6450" i="26"/>
  <c r="B6449" i="26"/>
  <c r="B6448" i="26"/>
  <c r="B6447" i="26"/>
  <c r="B6446" i="26"/>
  <c r="B6445" i="26"/>
  <c r="B6444" i="26"/>
  <c r="B6443" i="26"/>
  <c r="B6442" i="26"/>
  <c r="B6441" i="26"/>
  <c r="B6440" i="26"/>
  <c r="B6439" i="26"/>
  <c r="B6438" i="26"/>
  <c r="B6437" i="26"/>
  <c r="B6436" i="26"/>
  <c r="B6435" i="26"/>
  <c r="B6434" i="26"/>
  <c r="B6433" i="26"/>
  <c r="B6432" i="26"/>
  <c r="B6431" i="26"/>
  <c r="B6430" i="26"/>
  <c r="B6429" i="26"/>
  <c r="B6428" i="26"/>
  <c r="B6427" i="26"/>
  <c r="B6426" i="26"/>
  <c r="B6425" i="26"/>
  <c r="B6424" i="26"/>
  <c r="B6423" i="26"/>
  <c r="B6422" i="26"/>
  <c r="B6421" i="26"/>
  <c r="B6420" i="26"/>
  <c r="B6419" i="26"/>
  <c r="B6418" i="26"/>
  <c r="B6417" i="26"/>
  <c r="B6416" i="26"/>
  <c r="B6415" i="26"/>
  <c r="B6414" i="26"/>
  <c r="B6413" i="26"/>
  <c r="B6412" i="26"/>
  <c r="B6411" i="26"/>
  <c r="B6410" i="26"/>
  <c r="B6409" i="26"/>
  <c r="B6408" i="26"/>
  <c r="B6407" i="26"/>
  <c r="B6406" i="26"/>
  <c r="B6405" i="26"/>
  <c r="B6404" i="26"/>
  <c r="B6403" i="26"/>
  <c r="B6402" i="26"/>
  <c r="B6401" i="26"/>
  <c r="B6400" i="26"/>
  <c r="B6399" i="26"/>
  <c r="B6398" i="26"/>
  <c r="B6397" i="26"/>
  <c r="B6396" i="26"/>
  <c r="B6395" i="26"/>
  <c r="B6394" i="26"/>
  <c r="B6393" i="26"/>
  <c r="B6392" i="26"/>
  <c r="B6391" i="26"/>
  <c r="B6390" i="26"/>
  <c r="B6389" i="26"/>
  <c r="B6388" i="26"/>
  <c r="B6387" i="26"/>
  <c r="B6386" i="26"/>
  <c r="B6385" i="26"/>
  <c r="B6384" i="26"/>
  <c r="B6383" i="26"/>
  <c r="B6382" i="26"/>
  <c r="B6381" i="26"/>
  <c r="B6380" i="26"/>
  <c r="B6379" i="26"/>
  <c r="B6378" i="26"/>
  <c r="B6377" i="26"/>
  <c r="B6376" i="26"/>
  <c r="B6375" i="26"/>
  <c r="B6374" i="26"/>
  <c r="B6373" i="26"/>
  <c r="B6372" i="26"/>
  <c r="B6371" i="26"/>
  <c r="B6370" i="26"/>
  <c r="B6369" i="26"/>
  <c r="B6368" i="26"/>
  <c r="B6367" i="26"/>
  <c r="B6366" i="26"/>
  <c r="B6365" i="26"/>
  <c r="B6364" i="26"/>
  <c r="B6363" i="26"/>
  <c r="B6362" i="26"/>
  <c r="B6361" i="26"/>
  <c r="B6360" i="26"/>
  <c r="B6359" i="26"/>
  <c r="B6358" i="26"/>
  <c r="B6357" i="26"/>
  <c r="B6356" i="26"/>
  <c r="B6355" i="26"/>
  <c r="B6354" i="26"/>
  <c r="B6353" i="26"/>
  <c r="B6352" i="26"/>
  <c r="B6351" i="26"/>
  <c r="B6350" i="26"/>
  <c r="B6349" i="26"/>
  <c r="B6348" i="26"/>
  <c r="B6347" i="26"/>
  <c r="B6346" i="26"/>
  <c r="B6345" i="26"/>
  <c r="B6344" i="26"/>
  <c r="B6343" i="26"/>
  <c r="B6342" i="26"/>
  <c r="B6341" i="26"/>
  <c r="B6340" i="26"/>
  <c r="B6339" i="26"/>
  <c r="B6338" i="26"/>
  <c r="B6337" i="26"/>
  <c r="B6336" i="26"/>
  <c r="B6335" i="26"/>
  <c r="B6334" i="26"/>
  <c r="B6333" i="26"/>
  <c r="B6332" i="26"/>
  <c r="B6331" i="26"/>
  <c r="B6330" i="26"/>
  <c r="B6329" i="26"/>
  <c r="B6328" i="26"/>
  <c r="B6327" i="26"/>
  <c r="B6326" i="26"/>
  <c r="B6325" i="26"/>
  <c r="B6324" i="26"/>
  <c r="B6323" i="26"/>
  <c r="B6322" i="26"/>
  <c r="B6321" i="26"/>
  <c r="B6320" i="26"/>
  <c r="B6319" i="26"/>
  <c r="B6318" i="26"/>
  <c r="B6317" i="26"/>
  <c r="B6316" i="26"/>
  <c r="B6315" i="26"/>
  <c r="B6314" i="26"/>
  <c r="B6313" i="26"/>
  <c r="B6312" i="26"/>
  <c r="B6311" i="26"/>
  <c r="B6310" i="26"/>
  <c r="B6309" i="26"/>
  <c r="B6308" i="26"/>
  <c r="B6307" i="26"/>
  <c r="B6306" i="26"/>
  <c r="B6305" i="26"/>
  <c r="B6304" i="26"/>
  <c r="B6303" i="26"/>
  <c r="B6302" i="26"/>
  <c r="B6301" i="26"/>
  <c r="B6300" i="26"/>
  <c r="B6299" i="26"/>
  <c r="B6298" i="26"/>
  <c r="B6297" i="26"/>
  <c r="B6296" i="26"/>
  <c r="B6295" i="26"/>
  <c r="B6294" i="26"/>
  <c r="B6293" i="26"/>
  <c r="B6292" i="26"/>
  <c r="B6291" i="26"/>
  <c r="B6290" i="26"/>
  <c r="B6289" i="26"/>
  <c r="B6288" i="26"/>
  <c r="B6287" i="26"/>
  <c r="B6286" i="26"/>
  <c r="B6285" i="26"/>
  <c r="B6284" i="26"/>
  <c r="B6283" i="26"/>
  <c r="B6282" i="26"/>
  <c r="B6281" i="26"/>
  <c r="B6280" i="26"/>
  <c r="B6279" i="26"/>
  <c r="B6278" i="26"/>
  <c r="B6277" i="26"/>
  <c r="B6276" i="26"/>
  <c r="B6275" i="26"/>
  <c r="B6274" i="26"/>
  <c r="B6273" i="26"/>
  <c r="B6272" i="26"/>
  <c r="B6271" i="26"/>
  <c r="B6270" i="26"/>
  <c r="B6269" i="26"/>
  <c r="B6268" i="26"/>
  <c r="B6267" i="26"/>
  <c r="B6266" i="26"/>
  <c r="B6265" i="26"/>
  <c r="B6264" i="26"/>
  <c r="B6263" i="26"/>
  <c r="B6262" i="26"/>
  <c r="B6261" i="26"/>
  <c r="B6260" i="26"/>
  <c r="B6259" i="26"/>
  <c r="B6258" i="26"/>
  <c r="B6257" i="26"/>
  <c r="B6256" i="26"/>
  <c r="B6255" i="26"/>
  <c r="B6254" i="26"/>
  <c r="B6253" i="26"/>
  <c r="B6252" i="26"/>
  <c r="B6251" i="26"/>
  <c r="B6250" i="26"/>
  <c r="B6249" i="26"/>
  <c r="B6248" i="26"/>
  <c r="B6247" i="26"/>
  <c r="B6246" i="26"/>
  <c r="B6245" i="26"/>
  <c r="B6244" i="26"/>
  <c r="B6243" i="26"/>
  <c r="B6242" i="26"/>
  <c r="B6241" i="26"/>
  <c r="B6240" i="26"/>
  <c r="B6239" i="26"/>
  <c r="B6238" i="26"/>
  <c r="B6237" i="26"/>
  <c r="B6236" i="26"/>
  <c r="B6235" i="26"/>
  <c r="B6234" i="26"/>
  <c r="B6233" i="26"/>
  <c r="B6232" i="26"/>
  <c r="B6231" i="26"/>
  <c r="B6230" i="26"/>
  <c r="B6229" i="26"/>
  <c r="B6228" i="26"/>
  <c r="B6227" i="26"/>
  <c r="B6226" i="26"/>
  <c r="B6225" i="26"/>
  <c r="B6224" i="26"/>
  <c r="B6223" i="26"/>
  <c r="B6222" i="26"/>
  <c r="B6221" i="26"/>
  <c r="B6220" i="26"/>
  <c r="B6219" i="26"/>
  <c r="B6218" i="26"/>
  <c r="B6217" i="26"/>
  <c r="B6216" i="26"/>
  <c r="B6215" i="26"/>
  <c r="B6214" i="26"/>
  <c r="B6213" i="26"/>
  <c r="B6212" i="26"/>
  <c r="B6211" i="26"/>
  <c r="B6210" i="26"/>
  <c r="B6209" i="26"/>
  <c r="B6208" i="26"/>
  <c r="B6207" i="26"/>
  <c r="B6206" i="26"/>
  <c r="B6205" i="26"/>
  <c r="B6204" i="26"/>
  <c r="B6203" i="26"/>
  <c r="B6202" i="26"/>
  <c r="B6201" i="26"/>
  <c r="B6200" i="26"/>
  <c r="B6199" i="26"/>
  <c r="B6198" i="26"/>
  <c r="B6197" i="26"/>
  <c r="B6196" i="26"/>
  <c r="B6195" i="26"/>
  <c r="B6194" i="26"/>
  <c r="B6193" i="26"/>
  <c r="B6192" i="26"/>
  <c r="B6191" i="26"/>
  <c r="B6190" i="26"/>
  <c r="B6189" i="26"/>
  <c r="B6188" i="26"/>
  <c r="B6187" i="26"/>
  <c r="B6186" i="26"/>
  <c r="B6185" i="26"/>
  <c r="B6184" i="26"/>
  <c r="B6183" i="26"/>
  <c r="B6182" i="26"/>
  <c r="B6181" i="26"/>
  <c r="B6180" i="26"/>
  <c r="B6179" i="26"/>
  <c r="B6178" i="26"/>
  <c r="B6177" i="26"/>
  <c r="B6176" i="26"/>
  <c r="B6175" i="26"/>
  <c r="B6174" i="26"/>
  <c r="B6173" i="26"/>
  <c r="B6172" i="26"/>
  <c r="B6171" i="26"/>
  <c r="B6170" i="26"/>
  <c r="B6169" i="26"/>
  <c r="B6168" i="26"/>
  <c r="B6167" i="26"/>
  <c r="B6166" i="26"/>
  <c r="B6165" i="26"/>
  <c r="B6164" i="26"/>
  <c r="B6163" i="26"/>
  <c r="B6162" i="26"/>
  <c r="B6161" i="26"/>
  <c r="B6160" i="26"/>
  <c r="B6159" i="26"/>
  <c r="B6158" i="26"/>
  <c r="B6157" i="26"/>
  <c r="B6156" i="26"/>
  <c r="B6155" i="26"/>
  <c r="B6154" i="26"/>
  <c r="B6153" i="26"/>
  <c r="B6152" i="26"/>
  <c r="B6151" i="26"/>
  <c r="B6150" i="26"/>
  <c r="B6149" i="26"/>
  <c r="B6148" i="26"/>
  <c r="B6147" i="26"/>
  <c r="B6146" i="26"/>
  <c r="B6145" i="26"/>
  <c r="B6144" i="26"/>
  <c r="B6143" i="26"/>
  <c r="B6142" i="26"/>
  <c r="B6141" i="26"/>
  <c r="B6140" i="26"/>
  <c r="B6139" i="26"/>
  <c r="B6138" i="26"/>
  <c r="B6137" i="26"/>
  <c r="B6136" i="26"/>
  <c r="B6135" i="26"/>
  <c r="B6134" i="26"/>
  <c r="B6133" i="26"/>
  <c r="B6132" i="26"/>
  <c r="B6131" i="26"/>
  <c r="B6130" i="26"/>
  <c r="B6129" i="26"/>
  <c r="B6128" i="26"/>
  <c r="B6127" i="26"/>
  <c r="B6126" i="26"/>
  <c r="B6125" i="26"/>
  <c r="B6124" i="26"/>
  <c r="B6123" i="26"/>
  <c r="B6122" i="26"/>
  <c r="B6121" i="26"/>
  <c r="B6120" i="26"/>
  <c r="B6119" i="26"/>
  <c r="B6118" i="26"/>
  <c r="B6117" i="26"/>
  <c r="B6116" i="26"/>
  <c r="B6115" i="26"/>
  <c r="B6114" i="26"/>
  <c r="B6113" i="26"/>
  <c r="B6112" i="26"/>
  <c r="B6111" i="26"/>
  <c r="B6110" i="26"/>
  <c r="B6109" i="26"/>
  <c r="B6108" i="26"/>
  <c r="B6107" i="26"/>
  <c r="B6106" i="26"/>
  <c r="B6105" i="26"/>
  <c r="B6104" i="26"/>
  <c r="B6103" i="26"/>
  <c r="B6102" i="26"/>
  <c r="B6101" i="26"/>
  <c r="B6100" i="26"/>
  <c r="B6099" i="26"/>
  <c r="B6098" i="26"/>
  <c r="B6097" i="26"/>
  <c r="B6096" i="26"/>
  <c r="B6095" i="26"/>
  <c r="B6094" i="26"/>
  <c r="B6093" i="26"/>
  <c r="B6092" i="26"/>
  <c r="B6091" i="26"/>
  <c r="B6090" i="26"/>
  <c r="B6089" i="26"/>
  <c r="B6088" i="26"/>
  <c r="B6087" i="26"/>
  <c r="B6086" i="26"/>
  <c r="B6085" i="26"/>
  <c r="B6084" i="26"/>
  <c r="B6083" i="26"/>
  <c r="B6082" i="26"/>
  <c r="B6081" i="26"/>
  <c r="B6080" i="26"/>
  <c r="B6079" i="26"/>
  <c r="B6078" i="26"/>
  <c r="B6077" i="26"/>
  <c r="B6076" i="26"/>
  <c r="B6075" i="26"/>
  <c r="B6074" i="26"/>
  <c r="B6073" i="26"/>
  <c r="B6072" i="26"/>
  <c r="B6071" i="26"/>
  <c r="B6070" i="26"/>
  <c r="B6069" i="26"/>
  <c r="B6068" i="26"/>
  <c r="B6067" i="26"/>
  <c r="B6066" i="26"/>
  <c r="B6065" i="26"/>
  <c r="B6064" i="26"/>
  <c r="B6063" i="26"/>
  <c r="B6062" i="26"/>
  <c r="B6061" i="26"/>
  <c r="B6060" i="26"/>
  <c r="B6059" i="26"/>
  <c r="B6058" i="26"/>
  <c r="B6057" i="26"/>
  <c r="B6056" i="26"/>
  <c r="B6055" i="26"/>
  <c r="B6054" i="26"/>
  <c r="B6053" i="26"/>
  <c r="B6052" i="26"/>
  <c r="B6051" i="26"/>
  <c r="B6050" i="26"/>
  <c r="B6049" i="26"/>
  <c r="B6048" i="26"/>
  <c r="B6047" i="26"/>
  <c r="B6046" i="26"/>
  <c r="B6045" i="26"/>
  <c r="B6044" i="26"/>
  <c r="B6043" i="26"/>
  <c r="B6042" i="26"/>
  <c r="B6041" i="26"/>
  <c r="B6040" i="26"/>
  <c r="B6039" i="26"/>
  <c r="B6038" i="26"/>
  <c r="B6037" i="26"/>
  <c r="B6036" i="26"/>
  <c r="B6035" i="26"/>
  <c r="B6034" i="26"/>
  <c r="B6033" i="26"/>
  <c r="B6032" i="26"/>
  <c r="B6031" i="26"/>
  <c r="B6030" i="26"/>
  <c r="B6029" i="26"/>
  <c r="B6028" i="26"/>
  <c r="B6027" i="26"/>
  <c r="B6026" i="26"/>
  <c r="B6025" i="26"/>
  <c r="B6024" i="26"/>
  <c r="B6023" i="26"/>
  <c r="B6022" i="26"/>
  <c r="B6021" i="26"/>
  <c r="B6020" i="26"/>
  <c r="B6019" i="26"/>
  <c r="B6018" i="26"/>
  <c r="B6017" i="26"/>
  <c r="B6016" i="26"/>
  <c r="B6015" i="26"/>
  <c r="B6014" i="26"/>
  <c r="B6013" i="26"/>
  <c r="B6012" i="26"/>
  <c r="B6011" i="26"/>
  <c r="B6010" i="26"/>
  <c r="B6009" i="26"/>
  <c r="B6008" i="26"/>
  <c r="B6007" i="26"/>
  <c r="B6006" i="26"/>
  <c r="B6005" i="26"/>
  <c r="B6004" i="26"/>
  <c r="B6003" i="26"/>
  <c r="B6002" i="26"/>
  <c r="B6001" i="26"/>
  <c r="B6000" i="26"/>
  <c r="B5999" i="26"/>
  <c r="B5998" i="26"/>
  <c r="B5997" i="26"/>
  <c r="B5996" i="26"/>
  <c r="B5995" i="26"/>
  <c r="B5994" i="26"/>
  <c r="B5993" i="26"/>
  <c r="B5992" i="26"/>
  <c r="B5991" i="26"/>
  <c r="B5990" i="26"/>
  <c r="B5989" i="26"/>
  <c r="B5988" i="26"/>
  <c r="B5987" i="26"/>
  <c r="B5986" i="26"/>
  <c r="B5985" i="26"/>
  <c r="B5984" i="26"/>
  <c r="B5983" i="26"/>
  <c r="B5982" i="26"/>
  <c r="B5981" i="26"/>
  <c r="B5980" i="26"/>
  <c r="B5979" i="26"/>
  <c r="B5978" i="26"/>
  <c r="B5977" i="26"/>
  <c r="B5976" i="26"/>
  <c r="B5975" i="26"/>
  <c r="B5974" i="26"/>
  <c r="B5973" i="26"/>
  <c r="B5972" i="26"/>
  <c r="B5971" i="26"/>
  <c r="B5970" i="26"/>
  <c r="B5969" i="26"/>
  <c r="B5968" i="26"/>
  <c r="B5967" i="26"/>
  <c r="B5966" i="26"/>
  <c r="B5965" i="26"/>
  <c r="B5964" i="26"/>
  <c r="B5963" i="26"/>
  <c r="B5962" i="26"/>
  <c r="B5961" i="26"/>
  <c r="B5960" i="26"/>
  <c r="B5959" i="26"/>
  <c r="B5958" i="26"/>
  <c r="B5957" i="26"/>
  <c r="B5956" i="26"/>
  <c r="B5955" i="26"/>
  <c r="B5954" i="26"/>
  <c r="B5953" i="26"/>
  <c r="B5952" i="26"/>
  <c r="B5951" i="26"/>
  <c r="B5950" i="26"/>
  <c r="B5949" i="26"/>
  <c r="B5948" i="26"/>
  <c r="B5947" i="26"/>
  <c r="B5946" i="26"/>
  <c r="B5945" i="26"/>
  <c r="B5944" i="26"/>
  <c r="B5943" i="26"/>
  <c r="B5942" i="26"/>
  <c r="B5941" i="26"/>
  <c r="B5940" i="26"/>
  <c r="B5939" i="26"/>
  <c r="B5938" i="26"/>
  <c r="B5937" i="26"/>
  <c r="B5936" i="26"/>
  <c r="B5935" i="26"/>
  <c r="B5934" i="26"/>
  <c r="B5933" i="26"/>
  <c r="B5932" i="26"/>
  <c r="B5931" i="26"/>
  <c r="B5930" i="26"/>
  <c r="B5929" i="26"/>
  <c r="B5928" i="26"/>
  <c r="B5927" i="26"/>
  <c r="B5926" i="26"/>
  <c r="B5925" i="26"/>
  <c r="B5924" i="26"/>
  <c r="B5923" i="26"/>
  <c r="B5922" i="26"/>
  <c r="B5921" i="26"/>
  <c r="B5920" i="26"/>
  <c r="B5919" i="26"/>
  <c r="B5918" i="26"/>
  <c r="B5917" i="26"/>
  <c r="B5916" i="26"/>
  <c r="B5915" i="26"/>
  <c r="B5914" i="26"/>
  <c r="B5913" i="26"/>
  <c r="B5912" i="26"/>
  <c r="B5911" i="26"/>
  <c r="B5910" i="26"/>
  <c r="B5909" i="26"/>
  <c r="B5908" i="26"/>
  <c r="B5907" i="26"/>
  <c r="B5906" i="26"/>
  <c r="B5905" i="26"/>
  <c r="B5904" i="26"/>
  <c r="B5903" i="26"/>
  <c r="B5902" i="26"/>
  <c r="B5901" i="26"/>
  <c r="B5900" i="26"/>
  <c r="B5899" i="26"/>
  <c r="B5898" i="26"/>
  <c r="B5897" i="26"/>
  <c r="B5896" i="26"/>
  <c r="B5895" i="26"/>
  <c r="B5894" i="26"/>
  <c r="B5893" i="26"/>
  <c r="B5892" i="26"/>
  <c r="B5891" i="26"/>
  <c r="B5890" i="26"/>
  <c r="B5889" i="26"/>
  <c r="B5888" i="26"/>
  <c r="B5887" i="26"/>
  <c r="B5886" i="26"/>
  <c r="B5885" i="26"/>
  <c r="B5884" i="26"/>
  <c r="B5883" i="26"/>
  <c r="B5882" i="26"/>
  <c r="B5881" i="26"/>
  <c r="B5880" i="26"/>
  <c r="B5879" i="26"/>
  <c r="B5878" i="26"/>
  <c r="B5877" i="26"/>
  <c r="B5876" i="26"/>
  <c r="B5875" i="26"/>
  <c r="B5874" i="26"/>
  <c r="B5873" i="26"/>
  <c r="B5872" i="26"/>
  <c r="B5871" i="26"/>
  <c r="B5870" i="26"/>
  <c r="B5869" i="26"/>
  <c r="B5868" i="26"/>
  <c r="B5867" i="26"/>
  <c r="B5866" i="26"/>
  <c r="B5865" i="26"/>
  <c r="B5864" i="26"/>
  <c r="B5863" i="26"/>
  <c r="B5862" i="26"/>
  <c r="B5861" i="26"/>
  <c r="B5860" i="26"/>
  <c r="B5859" i="26"/>
  <c r="B5858" i="26"/>
  <c r="B5857" i="26"/>
  <c r="B5856" i="26"/>
  <c r="B5855" i="26"/>
  <c r="B5854" i="26"/>
  <c r="B5853" i="26"/>
  <c r="B5852" i="26"/>
  <c r="B5851" i="26"/>
  <c r="B5850" i="26"/>
  <c r="B5849" i="26"/>
  <c r="B5848" i="26"/>
  <c r="B5847" i="26"/>
  <c r="B5846" i="26"/>
  <c r="B5845" i="26"/>
  <c r="B5844" i="26"/>
  <c r="B5843" i="26"/>
  <c r="B5842" i="26"/>
  <c r="B5841" i="26"/>
  <c r="B5840" i="26"/>
  <c r="B5839" i="26"/>
  <c r="B5838" i="26"/>
  <c r="B5837" i="26"/>
  <c r="B5836" i="26"/>
  <c r="B5835" i="26"/>
  <c r="B5834" i="26"/>
  <c r="B5833" i="26"/>
  <c r="B5832" i="26"/>
  <c r="B5831" i="26"/>
  <c r="B5830" i="26"/>
  <c r="B5829" i="26"/>
  <c r="B5828" i="26"/>
  <c r="B5827" i="26"/>
  <c r="B5826" i="26"/>
  <c r="B5825" i="26"/>
  <c r="B5824" i="26"/>
  <c r="B5823" i="26"/>
  <c r="B5822" i="26"/>
  <c r="B5821" i="26"/>
  <c r="B5820" i="26"/>
  <c r="B5819" i="26"/>
  <c r="B5818" i="26"/>
  <c r="B5817" i="26"/>
  <c r="B5816" i="26"/>
  <c r="B5815" i="26"/>
  <c r="B5814" i="26"/>
  <c r="B5813" i="26"/>
  <c r="B5812" i="26"/>
  <c r="B5811" i="26"/>
  <c r="B5810" i="26"/>
  <c r="B5809" i="26"/>
  <c r="B5808" i="26"/>
  <c r="B5807" i="26"/>
  <c r="B5806" i="26"/>
  <c r="B5805" i="26"/>
  <c r="B5804" i="26"/>
  <c r="B5803" i="26"/>
  <c r="B5802" i="26"/>
  <c r="B5801" i="26"/>
  <c r="B5800" i="26"/>
  <c r="B5799" i="26"/>
  <c r="B5798" i="26"/>
  <c r="B5797" i="26"/>
  <c r="B5796" i="26"/>
  <c r="B5795" i="26"/>
  <c r="B5794" i="26"/>
  <c r="B5793" i="26"/>
  <c r="B5792" i="26"/>
  <c r="B5791" i="26"/>
  <c r="B5790" i="26"/>
  <c r="B5789" i="26"/>
  <c r="B5788" i="26"/>
  <c r="B5787" i="26"/>
  <c r="B5786" i="26"/>
  <c r="B5785" i="26"/>
  <c r="B5784" i="26"/>
  <c r="B5783" i="26"/>
  <c r="B5782" i="26"/>
  <c r="B5781" i="26"/>
  <c r="B5780" i="26"/>
  <c r="B5779" i="26"/>
  <c r="B5778" i="26"/>
  <c r="B5777" i="26"/>
  <c r="B5776" i="26"/>
  <c r="B5775" i="26"/>
  <c r="B5774" i="26"/>
  <c r="B5773" i="26"/>
  <c r="B5772" i="26"/>
  <c r="B5771" i="26"/>
  <c r="B5770" i="26"/>
  <c r="B5769" i="26"/>
  <c r="B5768" i="26"/>
  <c r="B5767" i="26"/>
  <c r="B5766" i="26"/>
  <c r="B5765" i="26"/>
  <c r="B5764" i="26"/>
  <c r="B5763" i="26"/>
  <c r="B5762" i="26"/>
  <c r="B5761" i="26"/>
  <c r="B5760" i="26"/>
  <c r="B5759" i="26"/>
  <c r="B5758" i="26"/>
  <c r="B5757" i="26"/>
  <c r="B5756" i="26"/>
  <c r="B5755" i="26"/>
  <c r="B5754" i="26"/>
  <c r="B5753" i="26"/>
  <c r="B5752" i="26"/>
  <c r="B5751" i="26"/>
  <c r="B5750" i="26"/>
  <c r="B5749" i="26"/>
  <c r="B5748" i="26"/>
  <c r="B5747" i="26"/>
  <c r="B5746" i="26"/>
  <c r="B5745" i="26"/>
  <c r="B5744" i="26"/>
  <c r="B5743" i="26"/>
  <c r="B5742" i="26"/>
  <c r="B5741" i="26"/>
  <c r="B5740" i="26"/>
  <c r="B5739" i="26"/>
  <c r="B5738" i="26"/>
  <c r="B5737" i="26"/>
  <c r="B5736" i="26"/>
  <c r="B5735" i="26"/>
  <c r="B5734" i="26"/>
  <c r="B5733" i="26"/>
  <c r="B5732" i="26"/>
  <c r="B5731" i="26"/>
  <c r="B5730" i="26"/>
  <c r="B5729" i="26"/>
  <c r="B5728" i="26"/>
  <c r="B5727" i="26"/>
  <c r="B5726" i="26"/>
  <c r="B5725" i="26"/>
  <c r="B5724" i="26"/>
  <c r="B5723" i="26"/>
  <c r="B5722" i="26"/>
  <c r="B5721" i="26"/>
  <c r="B5720" i="26"/>
  <c r="B5719" i="26"/>
  <c r="B5718" i="26"/>
  <c r="B5717" i="26"/>
  <c r="B5716" i="26"/>
  <c r="B5715" i="26"/>
  <c r="B5714" i="26"/>
  <c r="B5713" i="26"/>
  <c r="B5712" i="26"/>
  <c r="B5711" i="26"/>
  <c r="B5710" i="26"/>
  <c r="B5709" i="26"/>
  <c r="B5708" i="26"/>
  <c r="B5707" i="26"/>
  <c r="B5706" i="26"/>
  <c r="B5705" i="26"/>
  <c r="B5704" i="26"/>
  <c r="B5703" i="26"/>
  <c r="B5702" i="26"/>
  <c r="B5701" i="26"/>
  <c r="B5700" i="26"/>
  <c r="B5699" i="26"/>
  <c r="B5698" i="26"/>
  <c r="B5697" i="26"/>
  <c r="B5696" i="26"/>
  <c r="B5695" i="26"/>
  <c r="B5694" i="26"/>
  <c r="B5693" i="26"/>
  <c r="B5692" i="26"/>
  <c r="B5691" i="26"/>
  <c r="B5690" i="26"/>
  <c r="B5689" i="26"/>
  <c r="B5688" i="26"/>
  <c r="B5687" i="26"/>
  <c r="B5686" i="26"/>
  <c r="B5685" i="26"/>
  <c r="B5684" i="26"/>
  <c r="B5683" i="26"/>
  <c r="B5682" i="26"/>
  <c r="B5681" i="26"/>
  <c r="B5680" i="26"/>
  <c r="B5679" i="26"/>
  <c r="B5678" i="26"/>
  <c r="B5677" i="26"/>
  <c r="B5676" i="26"/>
  <c r="B5675" i="26"/>
  <c r="B5674" i="26"/>
  <c r="B5673" i="26"/>
  <c r="B5672" i="26"/>
  <c r="B5671" i="26"/>
  <c r="B5670" i="26"/>
  <c r="B5669" i="26"/>
  <c r="B5668" i="26"/>
  <c r="B5667" i="26"/>
  <c r="B5666" i="26"/>
  <c r="B5665" i="26"/>
  <c r="B5664" i="26"/>
  <c r="B5663" i="26"/>
  <c r="B5662" i="26"/>
  <c r="B5661" i="26"/>
  <c r="B5660" i="26"/>
  <c r="B5659" i="26"/>
  <c r="B5658" i="26"/>
  <c r="B5657" i="26"/>
  <c r="B5656" i="26"/>
  <c r="B5655" i="26"/>
  <c r="B5654" i="26"/>
  <c r="B5653" i="26"/>
  <c r="B5652" i="26"/>
  <c r="B5651" i="26"/>
  <c r="B5650" i="26"/>
  <c r="B5649" i="26"/>
  <c r="B5648" i="26"/>
  <c r="B5647" i="26"/>
  <c r="B5646" i="26"/>
  <c r="B5645" i="26"/>
  <c r="B5644" i="26"/>
  <c r="B5643" i="26"/>
  <c r="B5642" i="26"/>
  <c r="B5641" i="26"/>
  <c r="B5640" i="26"/>
  <c r="B5639" i="26"/>
  <c r="B5638" i="26"/>
  <c r="B5637" i="26"/>
  <c r="B5636" i="26"/>
  <c r="B5635" i="26"/>
  <c r="B5634" i="26"/>
  <c r="B5633" i="26"/>
  <c r="B5632" i="26"/>
  <c r="B5631" i="26"/>
  <c r="B5630" i="26"/>
  <c r="B5629" i="26"/>
  <c r="B5628" i="26"/>
  <c r="B5627" i="26"/>
  <c r="B5626" i="26"/>
  <c r="B5625" i="26"/>
  <c r="B5624" i="26"/>
  <c r="B5623" i="26"/>
  <c r="B5622" i="26"/>
  <c r="B5621" i="26"/>
  <c r="B5620" i="26"/>
  <c r="B5619" i="26"/>
  <c r="B5618" i="26"/>
  <c r="B5617" i="26"/>
  <c r="B5616" i="26"/>
  <c r="B5615" i="26"/>
  <c r="B5614" i="26"/>
  <c r="B5613" i="26"/>
  <c r="B5612" i="26"/>
  <c r="B5611" i="26"/>
  <c r="B5610" i="26"/>
  <c r="B5609" i="26"/>
  <c r="B5608" i="26"/>
  <c r="B5607" i="26"/>
  <c r="B5606" i="26"/>
  <c r="B5605" i="26"/>
  <c r="B5604" i="26"/>
  <c r="B5603" i="26"/>
  <c r="B5602" i="26"/>
  <c r="B5601" i="26"/>
  <c r="B5600" i="26"/>
  <c r="B5599" i="26"/>
  <c r="B5598" i="26"/>
  <c r="B5597" i="26"/>
  <c r="B5596" i="26"/>
  <c r="B5595" i="26"/>
  <c r="B5594" i="26"/>
  <c r="B5593" i="26"/>
  <c r="B5592" i="26"/>
  <c r="B5591" i="26"/>
  <c r="B5590" i="26"/>
  <c r="B5589" i="26"/>
  <c r="B5588" i="26"/>
  <c r="B5587" i="26"/>
  <c r="B5586" i="26"/>
  <c r="B5585" i="26"/>
  <c r="B5584" i="26"/>
  <c r="B5583" i="26"/>
  <c r="B5582" i="26"/>
  <c r="B5581" i="26"/>
  <c r="B5580" i="26"/>
  <c r="B5579" i="26"/>
  <c r="B5578" i="26"/>
  <c r="B5577" i="26"/>
  <c r="B5576" i="26"/>
  <c r="B5575" i="26"/>
  <c r="B5574" i="26"/>
  <c r="B5573" i="26"/>
  <c r="B5572" i="26"/>
  <c r="B5571" i="26"/>
  <c r="B5570" i="26"/>
  <c r="B5569" i="26"/>
  <c r="B5568" i="26"/>
  <c r="B5567" i="26"/>
  <c r="B5566" i="26"/>
  <c r="B5565" i="26"/>
  <c r="B5564" i="26"/>
  <c r="B5563" i="26"/>
  <c r="B5562" i="26"/>
  <c r="B5561" i="26"/>
  <c r="B5560" i="26"/>
  <c r="B5559" i="26"/>
  <c r="B5558" i="26"/>
  <c r="B5557" i="26"/>
  <c r="B5556" i="26"/>
  <c r="B5555" i="26"/>
  <c r="B5554" i="26"/>
  <c r="B5553" i="26"/>
  <c r="B5552" i="26"/>
  <c r="B5551" i="26"/>
  <c r="B5550" i="26"/>
  <c r="B5549" i="26"/>
  <c r="B5548" i="26"/>
  <c r="B5547" i="26"/>
  <c r="B5546" i="26"/>
  <c r="B5545" i="26"/>
  <c r="B5544" i="26"/>
  <c r="B5543" i="26"/>
  <c r="B5542" i="26"/>
  <c r="B5541" i="26"/>
  <c r="B5540" i="26"/>
  <c r="B5539" i="26"/>
  <c r="B5538" i="26"/>
  <c r="B5537" i="26"/>
  <c r="B5536" i="26"/>
  <c r="B5535" i="26"/>
  <c r="B5534" i="26"/>
  <c r="B5533" i="26"/>
  <c r="B5532" i="26"/>
  <c r="B5531" i="26"/>
  <c r="B5530" i="26"/>
  <c r="B5529" i="26"/>
  <c r="B5528" i="26"/>
  <c r="B5527" i="26"/>
  <c r="B5526" i="26"/>
  <c r="B5525" i="26"/>
  <c r="B5524" i="26"/>
  <c r="B5523" i="26"/>
  <c r="B5522" i="26"/>
  <c r="B5521" i="26"/>
  <c r="B5520" i="26"/>
  <c r="B5519" i="26"/>
  <c r="B5518" i="26"/>
  <c r="B5517" i="26"/>
  <c r="B5516" i="26"/>
  <c r="B5515" i="26"/>
  <c r="B5514" i="26"/>
  <c r="B5513" i="26"/>
  <c r="B5512" i="26"/>
  <c r="B5511" i="26"/>
  <c r="B5510" i="26"/>
  <c r="B5509" i="26"/>
  <c r="B5508" i="26"/>
  <c r="B5507" i="26"/>
  <c r="B5506" i="26"/>
  <c r="B5505" i="26"/>
  <c r="B5504" i="26"/>
  <c r="B5503" i="26"/>
  <c r="B5502" i="26"/>
  <c r="B5501" i="26"/>
  <c r="B5500" i="26"/>
  <c r="B5499" i="26"/>
  <c r="B5498" i="26"/>
  <c r="B5497" i="26"/>
  <c r="B5496" i="26"/>
  <c r="B5495" i="26"/>
  <c r="B5494" i="26"/>
  <c r="B5493" i="26"/>
  <c r="B5492" i="26"/>
  <c r="B5491" i="26"/>
  <c r="B5490" i="26"/>
  <c r="B5489" i="26"/>
  <c r="B5488" i="26"/>
  <c r="B5487" i="26"/>
  <c r="B5486" i="26"/>
  <c r="B5485" i="26"/>
  <c r="B5484" i="26"/>
  <c r="B5483" i="26"/>
  <c r="B5482" i="26"/>
  <c r="B5481" i="26"/>
  <c r="B5480" i="26"/>
  <c r="B5479" i="26"/>
  <c r="B5478" i="26"/>
  <c r="B5477" i="26"/>
  <c r="B5476" i="26"/>
  <c r="B5475" i="26"/>
  <c r="B5474" i="26"/>
  <c r="B5473" i="26"/>
  <c r="B5472" i="26"/>
  <c r="B5471" i="26"/>
  <c r="B5470" i="26"/>
  <c r="B5469" i="26"/>
  <c r="B5468" i="26"/>
  <c r="B5467" i="26"/>
  <c r="B5466" i="26"/>
  <c r="B5465" i="26"/>
  <c r="B5464" i="26"/>
  <c r="B5463" i="26"/>
  <c r="B5462" i="26"/>
  <c r="B5461" i="26"/>
  <c r="B5460" i="26"/>
  <c r="B5459" i="26"/>
  <c r="B5458" i="26"/>
  <c r="B5457" i="26"/>
  <c r="B5456" i="26"/>
  <c r="B5455" i="26"/>
  <c r="B5454" i="26"/>
  <c r="B5453" i="26"/>
  <c r="B5452" i="26"/>
  <c r="B5451" i="26"/>
  <c r="B5450" i="26"/>
  <c r="B5449" i="26"/>
  <c r="B5448" i="26"/>
  <c r="B5447" i="26"/>
  <c r="B5446" i="26"/>
  <c r="B5445" i="26"/>
  <c r="B5444" i="26"/>
  <c r="B5443" i="26"/>
  <c r="B5442" i="26"/>
  <c r="B5441" i="26"/>
  <c r="B5440" i="26"/>
  <c r="B5439" i="26"/>
  <c r="B5438" i="26"/>
  <c r="B5437" i="26"/>
  <c r="B5436" i="26"/>
  <c r="B5435" i="26"/>
  <c r="B5434" i="26"/>
  <c r="B5433" i="26"/>
  <c r="B5432" i="26"/>
  <c r="B5431" i="26"/>
  <c r="B5430" i="26"/>
  <c r="B5429" i="26"/>
  <c r="B5428" i="26"/>
  <c r="B5427" i="26"/>
  <c r="B5426" i="26"/>
  <c r="B5425" i="26"/>
  <c r="B5424" i="26"/>
  <c r="B5423" i="26"/>
  <c r="B5422" i="26"/>
  <c r="B5421" i="26"/>
  <c r="B5420" i="26"/>
  <c r="B5419" i="26"/>
  <c r="B5418" i="26"/>
  <c r="B5417" i="26"/>
  <c r="B5416" i="26"/>
  <c r="B5415" i="26"/>
  <c r="B5414" i="26"/>
  <c r="B5413" i="26"/>
  <c r="B5412" i="26"/>
  <c r="B5411" i="26"/>
  <c r="B5410" i="26"/>
  <c r="B5409" i="26"/>
  <c r="B5408" i="26"/>
  <c r="B5407" i="26"/>
  <c r="B5406" i="26"/>
  <c r="B5405" i="26"/>
  <c r="B5404" i="26"/>
  <c r="B5403" i="26"/>
  <c r="B5402" i="26"/>
  <c r="B5401" i="26"/>
  <c r="B5400" i="26"/>
  <c r="B5399" i="26"/>
  <c r="B5398" i="26"/>
  <c r="B5397" i="26"/>
  <c r="B5396" i="26"/>
  <c r="B5395" i="26"/>
  <c r="B5394" i="26"/>
  <c r="B5393" i="26"/>
  <c r="B5392" i="26"/>
  <c r="B5391" i="26"/>
  <c r="B5390" i="26"/>
  <c r="B5389" i="26"/>
  <c r="B5388" i="26"/>
  <c r="B5387" i="26"/>
  <c r="B5386" i="26"/>
  <c r="B5385" i="26"/>
  <c r="B5384" i="26"/>
  <c r="B5383" i="26"/>
  <c r="B5382" i="26"/>
  <c r="B5381" i="26"/>
  <c r="B5380" i="26"/>
  <c r="B5379" i="26"/>
  <c r="B5378" i="26"/>
  <c r="B5377" i="26"/>
  <c r="B5376" i="26"/>
  <c r="B5375" i="26"/>
  <c r="B5374" i="26"/>
  <c r="B5373" i="26"/>
  <c r="B5372" i="26"/>
  <c r="B5371" i="26"/>
  <c r="B5370" i="26"/>
  <c r="B5369" i="26"/>
  <c r="B5368" i="26"/>
  <c r="B5367" i="26"/>
  <c r="B5366" i="26"/>
  <c r="B5365" i="26"/>
  <c r="B5364" i="26"/>
  <c r="B5363" i="26"/>
  <c r="B5362" i="26"/>
  <c r="B5361" i="26"/>
  <c r="B5360" i="26"/>
  <c r="B5359" i="26"/>
  <c r="B5358" i="26"/>
  <c r="B5357" i="26"/>
  <c r="B5356" i="26"/>
  <c r="B5355" i="26"/>
  <c r="B5354" i="26"/>
  <c r="B5353" i="26"/>
  <c r="B5352" i="26"/>
  <c r="B5351" i="26"/>
  <c r="B5350" i="26"/>
  <c r="B5349" i="26"/>
  <c r="B5348" i="26"/>
  <c r="B5347" i="26"/>
  <c r="B5346" i="26"/>
  <c r="B5345" i="26"/>
  <c r="B5344" i="26"/>
  <c r="B5343" i="26"/>
  <c r="B5342" i="26"/>
  <c r="B5341" i="26"/>
  <c r="B5340" i="26"/>
  <c r="B5339" i="26"/>
  <c r="B5338" i="26"/>
  <c r="B5337" i="26"/>
  <c r="B5336" i="26"/>
  <c r="B5335" i="26"/>
  <c r="B5334" i="26"/>
  <c r="B5333" i="26"/>
  <c r="B5332" i="26"/>
  <c r="B5331" i="26"/>
  <c r="B5330" i="26"/>
  <c r="B5329" i="26"/>
  <c r="B5328" i="26"/>
  <c r="B5327" i="26"/>
  <c r="B5326" i="26"/>
  <c r="B5325" i="26"/>
  <c r="B5324" i="26"/>
  <c r="B5323" i="26"/>
  <c r="B5322" i="26"/>
  <c r="B5321" i="26"/>
  <c r="B5320" i="26"/>
  <c r="B5319" i="26"/>
  <c r="B5318" i="26"/>
  <c r="B5317" i="26"/>
  <c r="B5316" i="26"/>
  <c r="B5315" i="26"/>
  <c r="B5314" i="26"/>
  <c r="B5313" i="26"/>
  <c r="B5312" i="26"/>
  <c r="B5311" i="26"/>
  <c r="B5310" i="26"/>
  <c r="B5309" i="26"/>
  <c r="B5308" i="26"/>
  <c r="B5307" i="26"/>
  <c r="B5306" i="26"/>
  <c r="B5305" i="26"/>
  <c r="B5304" i="26"/>
  <c r="B5303" i="26"/>
  <c r="B5302" i="26"/>
  <c r="B5301" i="26"/>
  <c r="B5300" i="26"/>
  <c r="B5299" i="26"/>
  <c r="B5298" i="26"/>
  <c r="B5297" i="26"/>
  <c r="B5296" i="26"/>
  <c r="B5295" i="26"/>
  <c r="B5294" i="26"/>
  <c r="B5293" i="26"/>
  <c r="B5292" i="26"/>
  <c r="B5291" i="26"/>
  <c r="B5290" i="26"/>
  <c r="B5289" i="26"/>
  <c r="B5288" i="26"/>
  <c r="B5287" i="26"/>
  <c r="B5286" i="26"/>
  <c r="B5285" i="26"/>
  <c r="B5284" i="26"/>
  <c r="B5283" i="26"/>
  <c r="B5282" i="26"/>
  <c r="B5281" i="26"/>
  <c r="B5280" i="26"/>
  <c r="B5279" i="26"/>
  <c r="B5278" i="26"/>
  <c r="B5277" i="26"/>
  <c r="B5276" i="26"/>
  <c r="B5275" i="26"/>
  <c r="B5274" i="26"/>
  <c r="B5273" i="26"/>
  <c r="B5272" i="26"/>
  <c r="B5271" i="26"/>
  <c r="B5270" i="26"/>
  <c r="B5269" i="26"/>
  <c r="B5268" i="26"/>
  <c r="B5267" i="26"/>
  <c r="B5266" i="26"/>
  <c r="B5265" i="26"/>
  <c r="B5264" i="26"/>
  <c r="B5263" i="26"/>
  <c r="B5262" i="26"/>
  <c r="B5261" i="26"/>
  <c r="B5260" i="26"/>
  <c r="B5259" i="26"/>
  <c r="B5258" i="26"/>
  <c r="B5257" i="26"/>
  <c r="B5256" i="26"/>
  <c r="B5255" i="26"/>
  <c r="B5254" i="26"/>
  <c r="B5253" i="26"/>
  <c r="B5252" i="26"/>
  <c r="B5251" i="26"/>
  <c r="B5250" i="26"/>
  <c r="B5249" i="26"/>
  <c r="B5248" i="26"/>
  <c r="B5247" i="26"/>
  <c r="B5246" i="26"/>
  <c r="B5245" i="26"/>
  <c r="B5244" i="26"/>
  <c r="B5243" i="26"/>
  <c r="B5242" i="26"/>
  <c r="B5241" i="26"/>
  <c r="B5240" i="26"/>
  <c r="B5239" i="26"/>
  <c r="B5238" i="26"/>
  <c r="B5237" i="26"/>
  <c r="B5236" i="26"/>
  <c r="B5235" i="26"/>
  <c r="B5234" i="26"/>
  <c r="B5233" i="26"/>
  <c r="B5232" i="26"/>
  <c r="B5231" i="26"/>
  <c r="B5230" i="26"/>
  <c r="B5229" i="26"/>
  <c r="B5228" i="26"/>
  <c r="B5227" i="26"/>
  <c r="B5226" i="26"/>
  <c r="B5225" i="26"/>
  <c r="B5224" i="26"/>
  <c r="B5223" i="26"/>
  <c r="B5222" i="26"/>
  <c r="B5221" i="26"/>
  <c r="B5220" i="26"/>
  <c r="B5219" i="26"/>
  <c r="B5218" i="26"/>
  <c r="B5217" i="26"/>
  <c r="B5216" i="26"/>
  <c r="B5215" i="26"/>
  <c r="B5214" i="26"/>
  <c r="B5213" i="26"/>
  <c r="B5212" i="26"/>
  <c r="B5211" i="26"/>
  <c r="B5210" i="26"/>
  <c r="B5209" i="26"/>
  <c r="B5208" i="26"/>
  <c r="B5207" i="26"/>
  <c r="B5206" i="26"/>
  <c r="B5205" i="26"/>
  <c r="B5204" i="26"/>
  <c r="B5203" i="26"/>
  <c r="B5202" i="26"/>
  <c r="B5201" i="26"/>
  <c r="B5200" i="26"/>
  <c r="B5199" i="26"/>
  <c r="B5198" i="26"/>
  <c r="B5197" i="26"/>
  <c r="B5196" i="26"/>
  <c r="B5195" i="26"/>
  <c r="B5194" i="26"/>
  <c r="B5193" i="26"/>
  <c r="B5192" i="26"/>
  <c r="B5191" i="26"/>
  <c r="B5190" i="26"/>
  <c r="B5189" i="26"/>
  <c r="B5188" i="26"/>
  <c r="B5187" i="26"/>
  <c r="B5186" i="26"/>
  <c r="B5185" i="26"/>
  <c r="B5184" i="26"/>
  <c r="B5183" i="26"/>
  <c r="B5182" i="26"/>
  <c r="B5181" i="26"/>
  <c r="B5180" i="26"/>
  <c r="B5179" i="26"/>
  <c r="B5178" i="26"/>
  <c r="B5177" i="26"/>
  <c r="B5176" i="26"/>
  <c r="B5175" i="26"/>
  <c r="B5174" i="26"/>
  <c r="B5173" i="26"/>
  <c r="B5172" i="26"/>
  <c r="B5171" i="26"/>
  <c r="B5170" i="26"/>
  <c r="B5169" i="26"/>
  <c r="B5168" i="26"/>
  <c r="B5167" i="26"/>
  <c r="B5166" i="26"/>
  <c r="B5165" i="26"/>
  <c r="B5164" i="26"/>
  <c r="B5163" i="26"/>
  <c r="B5162" i="26"/>
  <c r="B5161" i="26"/>
  <c r="B5160" i="26"/>
  <c r="B5159" i="26"/>
  <c r="B5158" i="26"/>
  <c r="B5157" i="26"/>
  <c r="B5156" i="26"/>
  <c r="B5155" i="26"/>
  <c r="B5154" i="26"/>
  <c r="B5153" i="26"/>
  <c r="B5152" i="26"/>
  <c r="B5151" i="26"/>
  <c r="B5150" i="26"/>
  <c r="B5149" i="26"/>
  <c r="B5148" i="26"/>
  <c r="B5147" i="26"/>
  <c r="B5146" i="26"/>
  <c r="B5145" i="26"/>
  <c r="B5144" i="26"/>
  <c r="B5143" i="26"/>
  <c r="B5142" i="26"/>
  <c r="B5141" i="26"/>
  <c r="B5140" i="26"/>
  <c r="B5139" i="26"/>
  <c r="B5138" i="26"/>
  <c r="B5137" i="26"/>
  <c r="B5136" i="26"/>
  <c r="B5135" i="26"/>
  <c r="B5134" i="26"/>
  <c r="B5133" i="26"/>
  <c r="B5132" i="26"/>
  <c r="B5131" i="26"/>
  <c r="B5130" i="26"/>
  <c r="B5129" i="26"/>
  <c r="B5128" i="26"/>
  <c r="B5127" i="26"/>
  <c r="B5126" i="26"/>
  <c r="B5125" i="26"/>
  <c r="B5124" i="26"/>
  <c r="B5123" i="26"/>
  <c r="B5122" i="26"/>
  <c r="B5121" i="26"/>
  <c r="B5120" i="26"/>
  <c r="B5119" i="26"/>
  <c r="B5118" i="26"/>
  <c r="B5117" i="26"/>
  <c r="B5116" i="26"/>
  <c r="B5115" i="26"/>
  <c r="B5114" i="26"/>
  <c r="B5113" i="26"/>
  <c r="B5112" i="26"/>
  <c r="B5111" i="26"/>
  <c r="B5110" i="26"/>
  <c r="B5109" i="26"/>
  <c r="B5108" i="26"/>
  <c r="B5107" i="26"/>
  <c r="B5106" i="26"/>
  <c r="B5105" i="26"/>
  <c r="B5104" i="26"/>
  <c r="B5103" i="26"/>
  <c r="B5102" i="26"/>
  <c r="B5101" i="26"/>
  <c r="B5100" i="26"/>
  <c r="B5099" i="26"/>
  <c r="B5098" i="26"/>
  <c r="B5097" i="26"/>
  <c r="B5096" i="26"/>
  <c r="B5095" i="26"/>
  <c r="B5094" i="26"/>
  <c r="B5093" i="26"/>
  <c r="B5092" i="26"/>
  <c r="B5091" i="26"/>
  <c r="B5090" i="26"/>
  <c r="B5089" i="26"/>
  <c r="B5088" i="26"/>
  <c r="B5087" i="26"/>
  <c r="B5086" i="26"/>
  <c r="B5085" i="26"/>
  <c r="B5084" i="26"/>
  <c r="B5083" i="26"/>
  <c r="B5082" i="26"/>
  <c r="B5081" i="26"/>
  <c r="B5080" i="26"/>
  <c r="B5079" i="26"/>
  <c r="B5078" i="26"/>
  <c r="B5077" i="26"/>
  <c r="B5076" i="26"/>
  <c r="B5075" i="26"/>
  <c r="B5074" i="26"/>
  <c r="B5073" i="26"/>
  <c r="B5072" i="26"/>
  <c r="B5071" i="26"/>
  <c r="B5070" i="26"/>
  <c r="B5069" i="26"/>
  <c r="B5068" i="26"/>
  <c r="B5067" i="26"/>
  <c r="B5066" i="26"/>
  <c r="B5065" i="26"/>
  <c r="B5064" i="26"/>
  <c r="B5063" i="26"/>
  <c r="B5062" i="26"/>
  <c r="B5061" i="26"/>
  <c r="B5060" i="26"/>
  <c r="B5059" i="26"/>
  <c r="B5058" i="26"/>
  <c r="B5057" i="26"/>
  <c r="B5056" i="26"/>
  <c r="B5055" i="26"/>
  <c r="B5054" i="26"/>
  <c r="B5053" i="26"/>
  <c r="B5052" i="26"/>
  <c r="B5051" i="26"/>
  <c r="B5050" i="26"/>
  <c r="B5049" i="26"/>
  <c r="B5048" i="26"/>
  <c r="B5047" i="26"/>
  <c r="B5046" i="26"/>
  <c r="B5045" i="26"/>
  <c r="B5044" i="26"/>
  <c r="B5043" i="26"/>
  <c r="B5042" i="26"/>
  <c r="B5041" i="26"/>
  <c r="B5040" i="26"/>
  <c r="B5039" i="26"/>
  <c r="B5038" i="26"/>
  <c r="B5037" i="26"/>
  <c r="B5036" i="26"/>
  <c r="B5035" i="26"/>
  <c r="B5034" i="26"/>
  <c r="B5033" i="26"/>
  <c r="B5032" i="26"/>
  <c r="B5031" i="26"/>
  <c r="B5030" i="26"/>
  <c r="B5029" i="26"/>
  <c r="B5028" i="26"/>
  <c r="B5027" i="26"/>
  <c r="B5026" i="26"/>
  <c r="B5025" i="26"/>
  <c r="B5024" i="26"/>
  <c r="B5023" i="26"/>
  <c r="B5022" i="26"/>
  <c r="B5021" i="26"/>
  <c r="B5020" i="26"/>
  <c r="B5019" i="26"/>
  <c r="B5018" i="26"/>
  <c r="B5017" i="26"/>
  <c r="B5016" i="26"/>
  <c r="B5015" i="26"/>
  <c r="B5014" i="26"/>
  <c r="B5013" i="26"/>
  <c r="B5012" i="26"/>
  <c r="B5011" i="26"/>
  <c r="B5010" i="26"/>
  <c r="B5009" i="26"/>
  <c r="B5008" i="26"/>
  <c r="B5007" i="26"/>
  <c r="B5006" i="26"/>
  <c r="B5005" i="26"/>
  <c r="B5004" i="26"/>
  <c r="B5003" i="26"/>
  <c r="B5002" i="26"/>
  <c r="B5001" i="26"/>
  <c r="B5000" i="26"/>
  <c r="B4999" i="26"/>
  <c r="B4998" i="26"/>
  <c r="B4997" i="26"/>
  <c r="B4996" i="26"/>
  <c r="B4995" i="26"/>
  <c r="B4994" i="26"/>
  <c r="B4993" i="26"/>
  <c r="B4992" i="26"/>
  <c r="B4991" i="26"/>
  <c r="B4990" i="26"/>
  <c r="B4989" i="26"/>
  <c r="B4988" i="26"/>
  <c r="B4987" i="26"/>
  <c r="B4986" i="26"/>
  <c r="B4985" i="26"/>
  <c r="B4984" i="26"/>
  <c r="B4983" i="26"/>
  <c r="B4982" i="26"/>
  <c r="B4981" i="26"/>
  <c r="B4980" i="26"/>
  <c r="B4979" i="26"/>
  <c r="B4978" i="26"/>
  <c r="B4977" i="26"/>
  <c r="B4976" i="26"/>
  <c r="B4975" i="26"/>
  <c r="B4974" i="26"/>
  <c r="B4973" i="26"/>
  <c r="B4972" i="26"/>
  <c r="B4971" i="26"/>
  <c r="B4970" i="26"/>
  <c r="B4969" i="26"/>
  <c r="B4968" i="26"/>
  <c r="B4967" i="26"/>
  <c r="B4966" i="26"/>
  <c r="B4965" i="26"/>
  <c r="B4964" i="26"/>
  <c r="B4963" i="26"/>
  <c r="B4962" i="26"/>
  <c r="B4961" i="26"/>
  <c r="B4960" i="26"/>
  <c r="B4959" i="26"/>
  <c r="B4958" i="26"/>
  <c r="B4957" i="26"/>
  <c r="B4956" i="26"/>
  <c r="B4955" i="26"/>
  <c r="B4954" i="26"/>
  <c r="B4953" i="26"/>
  <c r="B4952" i="26"/>
  <c r="B4951" i="26"/>
  <c r="B4950" i="26"/>
  <c r="B4949" i="26"/>
  <c r="B4948" i="26"/>
  <c r="B4947" i="26"/>
  <c r="B4946" i="26"/>
  <c r="B4945" i="26"/>
  <c r="B4944" i="26"/>
  <c r="B4943" i="26"/>
  <c r="B4942" i="26"/>
  <c r="B4941" i="26"/>
  <c r="B4940" i="26"/>
  <c r="B4939" i="26"/>
  <c r="B4938" i="26"/>
  <c r="B4937" i="26"/>
  <c r="B4936" i="26"/>
  <c r="B4935" i="26"/>
  <c r="B4934" i="26"/>
  <c r="B4933" i="26"/>
  <c r="B4932" i="26"/>
  <c r="B4931" i="26"/>
  <c r="B4930" i="26"/>
  <c r="B4929" i="26"/>
  <c r="B4928" i="26"/>
  <c r="B4927" i="26"/>
  <c r="B4926" i="26"/>
  <c r="B4925" i="26"/>
  <c r="B4924" i="26"/>
  <c r="B4923" i="26"/>
  <c r="B4922" i="26"/>
  <c r="B4921" i="26"/>
  <c r="B4920" i="26"/>
  <c r="B4919" i="26"/>
  <c r="B4918" i="26"/>
  <c r="B4917" i="26"/>
  <c r="B4916" i="26"/>
  <c r="B4915" i="26"/>
  <c r="B4914" i="26"/>
  <c r="B4913" i="26"/>
  <c r="B4912" i="26"/>
  <c r="B4911" i="26"/>
  <c r="B4910" i="26"/>
  <c r="B4909" i="26"/>
  <c r="B4908" i="26"/>
  <c r="B4907" i="26"/>
  <c r="B4906" i="26"/>
  <c r="B4905" i="26"/>
  <c r="B4904" i="26"/>
  <c r="B4903" i="26"/>
  <c r="B4902" i="26"/>
  <c r="B4901" i="26"/>
  <c r="B4900" i="26"/>
  <c r="B4899" i="26"/>
  <c r="B4898" i="26"/>
  <c r="B4897" i="26"/>
  <c r="B4896" i="26"/>
  <c r="B4895" i="26"/>
  <c r="B4894" i="26"/>
  <c r="B4893" i="26"/>
  <c r="B4892" i="26"/>
  <c r="B4891" i="26"/>
  <c r="B4890" i="26"/>
  <c r="B4889" i="26"/>
  <c r="B4888" i="26"/>
  <c r="B4887" i="26"/>
  <c r="B4886" i="26"/>
  <c r="B4885" i="26"/>
  <c r="B4884" i="26"/>
  <c r="B4883" i="26"/>
  <c r="B4882" i="26"/>
  <c r="B4881" i="26"/>
  <c r="B4880" i="26"/>
  <c r="B4879" i="26"/>
  <c r="B4878" i="26"/>
  <c r="B4877" i="26"/>
  <c r="B4876" i="26"/>
  <c r="B4875" i="26"/>
  <c r="B4874" i="26"/>
  <c r="B4873" i="26"/>
  <c r="B4872" i="26"/>
  <c r="B4871" i="26"/>
  <c r="B4870" i="26"/>
  <c r="B4869" i="26"/>
  <c r="B4868" i="26"/>
  <c r="B4867" i="26"/>
  <c r="B4866" i="26"/>
  <c r="B4865" i="26"/>
  <c r="B4864" i="26"/>
  <c r="B4863" i="26"/>
  <c r="B4862" i="26"/>
  <c r="B4861" i="26"/>
  <c r="B4860" i="26"/>
  <c r="B4859" i="26"/>
  <c r="B4858" i="26"/>
  <c r="B4857" i="26"/>
  <c r="B4856" i="26"/>
  <c r="B4855" i="26"/>
  <c r="B4854" i="26"/>
  <c r="B4853" i="26"/>
  <c r="B4852" i="26"/>
  <c r="B4851" i="26"/>
  <c r="B4850" i="26"/>
  <c r="B4849" i="26"/>
  <c r="B4848" i="26"/>
  <c r="B4847" i="26"/>
  <c r="B4846" i="26"/>
  <c r="B4845" i="26"/>
  <c r="B4844" i="26"/>
  <c r="B4843" i="26"/>
  <c r="B4842" i="26"/>
  <c r="B4841" i="26"/>
  <c r="B4840" i="26"/>
  <c r="B4839" i="26"/>
  <c r="B4838" i="26"/>
  <c r="B4837" i="26"/>
  <c r="B4836" i="26"/>
  <c r="B4835" i="26"/>
  <c r="B4834" i="26"/>
  <c r="B4833" i="26"/>
  <c r="B4832" i="26"/>
  <c r="B4831" i="26"/>
  <c r="B4830" i="26"/>
  <c r="B4829" i="26"/>
  <c r="B4828" i="26"/>
  <c r="B4827" i="26"/>
  <c r="B4826" i="26"/>
  <c r="B4825" i="26"/>
  <c r="B4824" i="26"/>
  <c r="B4823" i="26"/>
  <c r="B4822" i="26"/>
  <c r="B4821" i="26"/>
  <c r="B4820" i="26"/>
  <c r="B4819" i="26"/>
  <c r="B4818" i="26"/>
  <c r="B4817" i="26"/>
  <c r="B4816" i="26"/>
  <c r="B4815" i="26"/>
  <c r="B4814" i="26"/>
  <c r="B4813" i="26"/>
  <c r="B4812" i="26"/>
  <c r="B4811" i="26"/>
  <c r="B4810" i="26"/>
  <c r="B4809" i="26"/>
  <c r="B4808" i="26"/>
  <c r="B4807" i="26"/>
  <c r="B4806" i="26"/>
  <c r="B4805" i="26"/>
  <c r="B4804" i="26"/>
  <c r="B4803" i="26"/>
  <c r="B4802" i="26"/>
  <c r="B4801" i="26"/>
  <c r="B4800" i="26"/>
  <c r="B4799" i="26"/>
  <c r="B4798" i="26"/>
  <c r="B4797" i="26"/>
  <c r="B4796" i="26"/>
  <c r="B4795" i="26"/>
  <c r="B4794" i="26"/>
  <c r="B4793" i="26"/>
  <c r="B4792" i="26"/>
  <c r="B4791" i="26"/>
  <c r="B4790" i="26"/>
  <c r="B4789" i="26"/>
  <c r="B4788" i="26"/>
  <c r="B4787" i="26"/>
  <c r="B4786" i="26"/>
  <c r="B4785" i="26"/>
  <c r="B4784" i="26"/>
  <c r="B4783" i="26"/>
  <c r="B4782" i="26"/>
  <c r="B4781" i="26"/>
  <c r="B4780" i="26"/>
  <c r="B4779" i="26"/>
  <c r="B4778" i="26"/>
  <c r="B4777" i="26"/>
  <c r="B4776" i="26"/>
  <c r="B4775" i="26"/>
  <c r="B4774" i="26"/>
  <c r="B4773" i="26"/>
  <c r="B4772" i="26"/>
  <c r="B4771" i="26"/>
  <c r="B4770" i="26"/>
  <c r="B4769" i="26"/>
  <c r="B4768" i="26"/>
  <c r="B4767" i="26"/>
  <c r="B4766" i="26"/>
  <c r="B4765" i="26"/>
  <c r="B4764" i="26"/>
  <c r="B4763" i="26"/>
  <c r="B4762" i="26"/>
  <c r="B4761" i="26"/>
  <c r="B4760" i="26"/>
  <c r="B4759" i="26"/>
  <c r="B4758" i="26"/>
  <c r="B4757" i="26"/>
  <c r="B4756" i="26"/>
  <c r="B4755" i="26"/>
  <c r="B4754" i="26"/>
  <c r="B4753" i="26"/>
  <c r="B4752" i="26"/>
  <c r="B4751" i="26"/>
  <c r="B4750" i="26"/>
  <c r="B4749" i="26"/>
  <c r="B4748" i="26"/>
  <c r="B4747" i="26"/>
  <c r="B4746" i="26"/>
  <c r="B4745" i="26"/>
  <c r="B4744" i="26"/>
  <c r="B4743" i="26"/>
  <c r="B4742" i="26"/>
  <c r="B4741" i="26"/>
  <c r="B4740" i="26"/>
  <c r="B4739" i="26"/>
  <c r="B4738" i="26"/>
  <c r="B4737" i="26"/>
  <c r="B4736" i="26"/>
  <c r="B4735" i="26"/>
  <c r="B4734" i="26"/>
  <c r="B4733" i="26"/>
  <c r="B4732" i="26"/>
  <c r="B4731" i="26"/>
  <c r="B4730" i="26"/>
  <c r="B4729" i="26"/>
  <c r="B4728" i="26"/>
  <c r="B4727" i="26"/>
  <c r="B4726" i="26"/>
  <c r="B4725" i="26"/>
  <c r="B4724" i="26"/>
  <c r="B4723" i="26"/>
  <c r="B4722" i="26"/>
  <c r="B4721" i="26"/>
  <c r="B4720" i="26"/>
  <c r="B4719" i="26"/>
  <c r="B4718" i="26"/>
  <c r="B4717" i="26"/>
  <c r="B4716" i="26"/>
  <c r="B4715" i="26"/>
  <c r="B4714" i="26"/>
  <c r="B4713" i="26"/>
  <c r="B4712" i="26"/>
  <c r="B4711" i="26"/>
  <c r="B4710" i="26"/>
  <c r="B4709" i="26"/>
  <c r="B4708" i="26"/>
  <c r="B4707" i="26"/>
  <c r="B4706" i="26"/>
  <c r="B4705" i="26"/>
  <c r="B4704" i="26"/>
  <c r="B4703" i="26"/>
  <c r="B4702" i="26"/>
  <c r="B4701" i="26"/>
  <c r="B4700" i="26"/>
  <c r="B4699" i="26"/>
  <c r="B4698" i="26"/>
  <c r="B4697" i="26"/>
  <c r="B4696" i="26"/>
  <c r="B4695" i="26"/>
  <c r="B4694" i="26"/>
  <c r="B4693" i="26"/>
  <c r="B4692" i="26"/>
  <c r="B4691" i="26"/>
  <c r="B4690" i="26"/>
  <c r="B4689" i="26"/>
  <c r="B4688" i="26"/>
  <c r="B4687" i="26"/>
  <c r="B4686" i="26"/>
  <c r="B4685" i="26"/>
  <c r="B4684" i="26"/>
  <c r="B4683" i="26"/>
  <c r="B4682" i="26"/>
  <c r="B4681" i="26"/>
  <c r="B4680" i="26"/>
  <c r="B4679" i="26"/>
  <c r="B4678" i="26"/>
  <c r="B4677" i="26"/>
  <c r="B4676" i="26"/>
  <c r="B4675" i="26"/>
  <c r="B4674" i="26"/>
  <c r="B4673" i="26"/>
  <c r="B4672" i="26"/>
  <c r="B4671" i="26"/>
  <c r="B4670" i="26"/>
  <c r="B4669" i="26"/>
  <c r="B4668" i="26"/>
  <c r="B4667" i="26"/>
  <c r="B4666" i="26"/>
  <c r="B4665" i="26"/>
  <c r="B4664" i="26"/>
  <c r="B4663" i="26"/>
  <c r="B4662" i="26"/>
  <c r="B4661" i="26"/>
  <c r="B4660" i="26"/>
  <c r="B4659" i="26"/>
  <c r="B4658" i="26"/>
  <c r="B4657" i="26"/>
  <c r="B4656" i="26"/>
  <c r="B4655" i="26"/>
  <c r="B4654" i="26"/>
  <c r="B4653" i="26"/>
  <c r="B4652" i="26"/>
  <c r="B4651" i="26"/>
  <c r="B4650" i="26"/>
  <c r="B4649" i="26"/>
  <c r="B4648" i="26"/>
  <c r="B4647" i="26"/>
  <c r="B4646" i="26"/>
  <c r="B4645" i="26"/>
  <c r="B4644" i="26"/>
  <c r="B4643" i="26"/>
  <c r="B4642" i="26"/>
  <c r="B4641" i="26"/>
  <c r="B4640" i="26"/>
  <c r="B4639" i="26"/>
  <c r="B4638" i="26"/>
  <c r="B4637" i="26"/>
  <c r="B4636" i="26"/>
  <c r="B4635" i="26"/>
  <c r="B4634" i="26"/>
  <c r="B4633" i="26"/>
  <c r="B4632" i="26"/>
  <c r="B4631" i="26"/>
  <c r="B4630" i="26"/>
  <c r="B4629" i="26"/>
  <c r="B4628" i="26"/>
  <c r="B4627" i="26"/>
  <c r="B4626" i="26"/>
  <c r="B4625" i="26"/>
  <c r="B4624" i="26"/>
  <c r="B4623" i="26"/>
  <c r="B4622" i="26"/>
  <c r="B4621" i="26"/>
  <c r="B4620" i="26"/>
  <c r="B4619" i="26"/>
  <c r="B4618" i="26"/>
  <c r="B4617" i="26"/>
  <c r="B4616" i="26"/>
  <c r="B4615" i="26"/>
  <c r="B4614" i="26"/>
  <c r="B4613" i="26"/>
  <c r="B4612" i="26"/>
  <c r="B4611" i="26"/>
  <c r="B4610" i="26"/>
  <c r="B4609" i="26"/>
  <c r="B4608" i="26"/>
  <c r="B4607" i="26"/>
  <c r="B4606" i="26"/>
  <c r="B4605" i="26"/>
  <c r="B4604" i="26"/>
  <c r="B4603" i="26"/>
  <c r="B4602" i="26"/>
  <c r="B4601" i="26"/>
  <c r="B4600" i="26"/>
  <c r="B4599" i="26"/>
  <c r="B4598" i="26"/>
  <c r="B4597" i="26"/>
  <c r="B4596" i="26"/>
  <c r="B4595" i="26"/>
  <c r="B4594" i="26"/>
  <c r="B4593" i="26"/>
  <c r="B4592" i="26"/>
  <c r="B4591" i="26"/>
  <c r="B4590" i="26"/>
  <c r="B4589" i="26"/>
  <c r="B4588" i="26"/>
  <c r="B4587" i="26"/>
  <c r="B4586" i="26"/>
  <c r="B4585" i="26"/>
  <c r="B4584" i="26"/>
  <c r="B4583" i="26"/>
  <c r="B4582" i="26"/>
  <c r="B4581" i="26"/>
  <c r="B4580" i="26"/>
  <c r="B4579" i="26"/>
  <c r="B4578" i="26"/>
  <c r="B4577" i="26"/>
  <c r="B4576" i="26"/>
  <c r="B4575" i="26"/>
  <c r="B4574" i="26"/>
  <c r="B4573" i="26"/>
  <c r="B4572" i="26"/>
  <c r="B4571" i="26"/>
  <c r="B4570" i="26"/>
  <c r="B4569" i="26"/>
  <c r="B4568" i="26"/>
  <c r="B4567" i="26"/>
  <c r="B4566" i="26"/>
  <c r="B4565" i="26"/>
  <c r="B4564" i="26"/>
  <c r="B4563" i="26"/>
  <c r="B4562" i="26"/>
  <c r="B4561" i="26"/>
  <c r="B4560" i="26"/>
  <c r="B4559" i="26"/>
  <c r="B4558" i="26"/>
  <c r="B4557" i="26"/>
  <c r="B4556" i="26"/>
  <c r="B4555" i="26"/>
  <c r="B4554" i="26"/>
  <c r="B4553" i="26"/>
  <c r="B4552" i="26"/>
  <c r="B4551" i="26"/>
  <c r="B4550" i="26"/>
  <c r="B4549" i="26"/>
  <c r="B4548" i="26"/>
  <c r="B4547" i="26"/>
  <c r="B4546" i="26"/>
  <c r="B4545" i="26"/>
  <c r="B4544" i="26"/>
  <c r="B4543" i="26"/>
  <c r="B4542" i="26"/>
  <c r="B4541" i="26"/>
  <c r="B4540" i="26"/>
  <c r="B4539" i="26"/>
  <c r="B4538" i="26"/>
  <c r="B4537" i="26"/>
  <c r="B4536" i="26"/>
  <c r="B4535" i="26"/>
  <c r="B4534" i="26"/>
  <c r="B4533" i="26"/>
  <c r="B4532" i="26"/>
  <c r="B4531" i="26"/>
  <c r="B4530" i="26"/>
  <c r="B4529" i="26"/>
  <c r="B4528" i="26"/>
  <c r="B4527" i="26"/>
  <c r="B4526" i="26"/>
  <c r="B4525" i="26"/>
  <c r="B4524" i="26"/>
  <c r="B4523" i="26"/>
  <c r="B4522" i="26"/>
  <c r="B4521" i="26"/>
  <c r="B4520" i="26"/>
  <c r="B4519" i="26"/>
  <c r="B4518" i="26"/>
  <c r="B4517" i="26"/>
  <c r="B4516" i="26"/>
  <c r="B4515" i="26"/>
  <c r="B4514" i="26"/>
  <c r="B4513" i="26"/>
  <c r="B4512" i="26"/>
  <c r="B4511" i="26"/>
  <c r="B4510" i="26"/>
  <c r="B4509" i="26"/>
  <c r="B4508" i="26"/>
  <c r="B4507" i="26"/>
  <c r="B4506" i="26"/>
  <c r="B4505" i="26"/>
  <c r="B4504" i="26"/>
  <c r="B4503" i="26"/>
  <c r="B4502" i="26"/>
  <c r="B4501" i="26"/>
  <c r="B4500" i="26"/>
  <c r="B4499" i="26"/>
  <c r="B4498" i="26"/>
  <c r="B4497" i="26"/>
  <c r="B4496" i="26"/>
  <c r="B4495" i="26"/>
  <c r="B4494" i="26"/>
  <c r="B4493" i="26"/>
  <c r="B4492" i="26"/>
  <c r="B4491" i="26"/>
  <c r="B4490" i="26"/>
  <c r="B4489" i="26"/>
  <c r="B4488" i="26"/>
  <c r="B4487" i="26"/>
  <c r="B4486" i="26"/>
  <c r="B4485" i="26"/>
  <c r="B4484" i="26"/>
  <c r="B4483" i="26"/>
  <c r="B4482" i="26"/>
  <c r="B4481" i="26"/>
  <c r="B4480" i="26"/>
  <c r="B4479" i="26"/>
  <c r="B4478" i="26"/>
  <c r="B4477" i="26"/>
  <c r="B4476" i="26"/>
  <c r="B4475" i="26"/>
  <c r="B4474" i="26"/>
  <c r="B4473" i="26"/>
  <c r="B4472" i="26"/>
  <c r="B4471" i="26"/>
  <c r="B4470" i="26"/>
  <c r="B4469" i="26"/>
  <c r="B4468" i="26"/>
  <c r="B4467" i="26"/>
  <c r="B4466" i="26"/>
  <c r="B4465" i="26"/>
  <c r="B4464" i="26"/>
  <c r="B4463" i="26"/>
  <c r="B4462" i="26"/>
  <c r="B4461" i="26"/>
  <c r="B4460" i="26"/>
  <c r="B4459" i="26"/>
  <c r="B4458" i="26"/>
  <c r="B4457" i="26"/>
  <c r="B4456" i="26"/>
  <c r="B4455" i="26"/>
  <c r="B4454" i="26"/>
  <c r="B4453" i="26"/>
  <c r="B4452" i="26"/>
  <c r="B4451" i="26"/>
  <c r="B4450" i="26"/>
  <c r="B4449" i="26"/>
  <c r="B4448" i="26"/>
  <c r="B4447" i="26"/>
  <c r="B4446" i="26"/>
  <c r="B4445" i="26"/>
  <c r="B4444" i="26"/>
  <c r="B4443" i="26"/>
  <c r="B4442" i="26"/>
  <c r="B4441" i="26"/>
  <c r="B4440" i="26"/>
  <c r="B4439" i="26"/>
  <c r="B4438" i="26"/>
  <c r="B4437" i="26"/>
  <c r="B4436" i="26"/>
  <c r="B4435" i="26"/>
  <c r="B4434" i="26"/>
  <c r="B4433" i="26"/>
  <c r="B4432" i="26"/>
  <c r="B4431" i="26"/>
  <c r="B4430" i="26"/>
  <c r="B4429" i="26"/>
  <c r="B4428" i="26"/>
  <c r="B4427" i="26"/>
  <c r="B4426" i="26"/>
  <c r="B4425" i="26"/>
  <c r="B4424" i="26"/>
  <c r="B4423" i="26"/>
  <c r="B4422" i="26"/>
  <c r="B4421" i="26"/>
  <c r="B4420" i="26"/>
  <c r="B4419" i="26"/>
  <c r="B4418" i="26"/>
  <c r="B4417" i="26"/>
  <c r="B4416" i="26"/>
  <c r="B4415" i="26"/>
  <c r="B4414" i="26"/>
  <c r="B4413" i="26"/>
  <c r="B4412" i="26"/>
  <c r="B4411" i="26"/>
  <c r="B4410" i="26"/>
  <c r="B4409" i="26"/>
  <c r="B4408" i="26"/>
  <c r="B4407" i="26"/>
  <c r="B4406" i="26"/>
  <c r="B4405" i="26"/>
  <c r="B4404" i="26"/>
  <c r="B4403" i="26"/>
  <c r="B4402" i="26"/>
  <c r="B4401" i="26"/>
  <c r="B4400" i="26"/>
  <c r="B4399" i="26"/>
  <c r="B4398" i="26"/>
  <c r="B4397" i="26"/>
  <c r="B4396" i="26"/>
  <c r="B4395" i="26"/>
  <c r="B4394" i="26"/>
  <c r="B4393" i="26"/>
  <c r="B4392" i="26"/>
  <c r="B4391" i="26"/>
  <c r="B4390" i="26"/>
  <c r="B4389" i="26"/>
  <c r="B4388" i="26"/>
  <c r="B4387" i="26"/>
  <c r="B4386" i="26"/>
  <c r="B4385" i="26"/>
  <c r="B4384" i="26"/>
  <c r="B4383" i="26"/>
  <c r="B4382" i="26"/>
  <c r="B4381" i="26"/>
  <c r="B4380" i="26"/>
  <c r="B4379" i="26"/>
  <c r="B4378" i="26"/>
  <c r="B4377" i="26"/>
  <c r="B4376" i="26"/>
  <c r="B4375" i="26"/>
  <c r="B4374" i="26"/>
  <c r="B4373" i="26"/>
  <c r="B4372" i="26"/>
  <c r="B4371" i="26"/>
  <c r="B4370" i="26"/>
  <c r="B4369" i="26"/>
  <c r="B4368" i="26"/>
  <c r="B4367" i="26"/>
  <c r="B4366" i="26"/>
  <c r="B4365" i="26"/>
  <c r="B4364" i="26"/>
  <c r="B4363" i="26"/>
  <c r="B4362" i="26"/>
  <c r="B4361" i="26"/>
  <c r="B4360" i="26"/>
  <c r="B4359" i="26"/>
  <c r="B4358" i="26"/>
  <c r="B4357" i="26"/>
  <c r="B4356" i="26"/>
  <c r="B4355" i="26"/>
  <c r="B4354" i="26"/>
  <c r="B4353" i="26"/>
  <c r="B4352" i="26"/>
  <c r="B4351" i="26"/>
  <c r="B4350" i="26"/>
  <c r="B4349" i="26"/>
  <c r="B4348" i="26"/>
  <c r="B4347" i="26"/>
  <c r="B4346" i="26"/>
  <c r="B4345" i="26"/>
  <c r="B4344" i="26"/>
  <c r="B4343" i="26"/>
  <c r="B4342" i="26"/>
  <c r="B4341" i="26"/>
  <c r="B4340" i="26"/>
  <c r="B4339" i="26"/>
  <c r="B4338" i="26"/>
  <c r="B4337" i="26"/>
  <c r="B4336" i="26"/>
  <c r="B4335" i="26"/>
  <c r="B4334" i="26"/>
  <c r="B4333" i="26"/>
  <c r="B4332" i="26"/>
  <c r="B4331" i="26"/>
  <c r="B4330" i="26"/>
  <c r="B4329" i="26"/>
  <c r="B4328" i="26"/>
  <c r="B4327" i="26"/>
  <c r="B4326" i="26"/>
  <c r="B4325" i="26"/>
  <c r="B4324" i="26"/>
  <c r="B4323" i="26"/>
  <c r="B4322" i="26"/>
  <c r="B4321" i="26"/>
  <c r="B4320" i="26"/>
  <c r="B4319" i="26"/>
  <c r="B4318" i="26"/>
  <c r="B4317" i="26"/>
  <c r="B4316" i="26"/>
  <c r="B4315" i="26"/>
  <c r="B4314" i="26"/>
  <c r="B4313" i="26"/>
  <c r="B4312" i="26"/>
  <c r="B4311" i="26"/>
  <c r="B4310" i="26"/>
  <c r="B4309" i="26"/>
  <c r="B4308" i="26"/>
  <c r="B4307" i="26"/>
  <c r="B4306" i="26"/>
  <c r="B4305" i="26"/>
  <c r="B4304" i="26"/>
  <c r="B4303" i="26"/>
  <c r="B4302" i="26"/>
  <c r="B4301" i="26"/>
  <c r="B4300" i="26"/>
  <c r="B4299" i="26"/>
  <c r="B4298" i="26"/>
  <c r="B4297" i="26"/>
  <c r="B4296" i="26"/>
  <c r="B4295" i="26"/>
  <c r="B4294" i="26"/>
  <c r="B4293" i="26"/>
  <c r="B4292" i="26"/>
  <c r="B4291" i="26"/>
  <c r="B4290" i="26"/>
  <c r="B4289" i="26"/>
  <c r="B4288" i="26"/>
  <c r="B4287" i="26"/>
  <c r="B4286" i="26"/>
  <c r="B4285" i="26"/>
  <c r="B4284" i="26"/>
  <c r="B4283" i="26"/>
  <c r="B4282" i="26"/>
  <c r="B4281" i="26"/>
  <c r="B4280" i="26"/>
  <c r="B4279" i="26"/>
  <c r="B4278" i="26"/>
  <c r="B4277" i="26"/>
  <c r="B4276" i="26"/>
  <c r="B4275" i="26"/>
  <c r="B4274" i="26"/>
  <c r="B4273" i="26"/>
  <c r="B4272" i="26"/>
  <c r="B4271" i="26"/>
  <c r="B4270" i="26"/>
  <c r="B4269" i="26"/>
  <c r="B4268" i="26"/>
  <c r="B4267" i="26"/>
  <c r="B4266" i="26"/>
  <c r="B4265" i="26"/>
  <c r="B4264" i="26"/>
  <c r="B4263" i="26"/>
  <c r="B4262" i="26"/>
  <c r="B4261" i="26"/>
  <c r="B4260" i="26"/>
  <c r="B4259" i="26"/>
  <c r="B4258" i="26"/>
  <c r="B4257" i="26"/>
  <c r="B4256" i="26"/>
  <c r="B4255" i="26"/>
  <c r="B4254" i="26"/>
  <c r="B4253" i="26"/>
  <c r="B4252" i="26"/>
  <c r="B4251" i="26"/>
  <c r="B4250" i="26"/>
  <c r="B4249" i="26"/>
  <c r="B4248" i="26"/>
  <c r="B4247" i="26"/>
  <c r="B4246" i="26"/>
  <c r="B4245" i="26"/>
  <c r="B4244" i="26"/>
  <c r="B4243" i="26"/>
  <c r="B4242" i="26"/>
  <c r="B4241" i="26"/>
  <c r="B4240" i="26"/>
  <c r="B4239" i="26"/>
  <c r="B4238" i="26"/>
  <c r="B4237" i="26"/>
  <c r="B4236" i="26"/>
  <c r="B4235" i="26"/>
  <c r="B4234" i="26"/>
  <c r="B4233" i="26"/>
  <c r="B4232" i="26"/>
  <c r="B4231" i="26"/>
  <c r="B4230" i="26"/>
  <c r="B4229" i="26"/>
  <c r="B4228" i="26"/>
  <c r="B4227" i="26"/>
  <c r="B4226" i="26"/>
  <c r="B4225" i="26"/>
  <c r="B4224" i="26"/>
  <c r="B4223" i="26"/>
  <c r="B4222" i="26"/>
  <c r="B4221" i="26"/>
  <c r="B4220" i="26"/>
  <c r="B4219" i="26"/>
  <c r="B4218" i="26"/>
  <c r="B4217" i="26"/>
  <c r="B4216" i="26"/>
  <c r="B4215" i="26"/>
  <c r="B4214" i="26"/>
  <c r="B4213" i="26"/>
  <c r="B4212" i="26"/>
  <c r="B4211" i="26"/>
  <c r="B4210" i="26"/>
  <c r="B4209" i="26"/>
  <c r="B4208" i="26"/>
  <c r="B4207" i="26"/>
  <c r="B4206" i="26"/>
  <c r="B4205" i="26"/>
  <c r="B4204" i="26"/>
  <c r="B4203" i="26"/>
  <c r="B4202" i="26"/>
  <c r="B4201" i="26"/>
  <c r="B4200" i="26"/>
  <c r="B4199" i="26"/>
  <c r="B4198" i="26"/>
  <c r="B4197" i="26"/>
  <c r="B4196" i="26"/>
  <c r="B4195" i="26"/>
  <c r="B4194" i="26"/>
  <c r="B4193" i="26"/>
  <c r="B4192" i="26"/>
  <c r="B4191" i="26"/>
  <c r="B4190" i="26"/>
  <c r="B4189" i="26"/>
  <c r="B4188" i="26"/>
  <c r="B4187" i="26"/>
  <c r="B4186" i="26"/>
  <c r="B4185" i="26"/>
  <c r="B4184" i="26"/>
  <c r="B4183" i="26"/>
  <c r="B4182" i="26"/>
  <c r="B4181" i="26"/>
  <c r="B4180" i="26"/>
  <c r="B4179" i="26"/>
  <c r="B4178" i="26"/>
  <c r="B4177" i="26"/>
  <c r="B4176" i="26"/>
  <c r="B4175" i="26"/>
  <c r="B4174" i="26"/>
  <c r="B4173" i="26"/>
  <c r="B4172" i="26"/>
  <c r="B4171" i="26"/>
  <c r="B4170" i="26"/>
  <c r="B4169" i="26"/>
  <c r="B4168" i="26"/>
  <c r="B4167" i="26"/>
  <c r="B4166" i="26"/>
  <c r="B4165" i="26"/>
  <c r="B4164" i="26"/>
  <c r="B4163" i="26"/>
  <c r="B4162" i="26"/>
  <c r="B4161" i="26"/>
  <c r="B4160" i="26"/>
  <c r="B4159" i="26"/>
  <c r="B4158" i="26"/>
  <c r="B4157" i="26"/>
  <c r="B4156" i="26"/>
  <c r="B4155" i="26"/>
  <c r="B4154" i="26"/>
  <c r="B4153" i="26"/>
  <c r="B4152" i="26"/>
  <c r="B4151" i="26"/>
  <c r="B4150" i="26"/>
  <c r="B4149" i="26"/>
  <c r="B4148" i="26"/>
  <c r="B4147" i="26"/>
  <c r="B4146" i="26"/>
  <c r="B4145" i="26"/>
  <c r="B4144" i="26"/>
  <c r="B4143" i="26"/>
  <c r="B4142" i="26"/>
  <c r="B4141" i="26"/>
  <c r="B4140" i="26"/>
  <c r="B4139" i="26"/>
  <c r="B4138" i="26"/>
  <c r="B4137" i="26"/>
  <c r="B4136" i="26"/>
  <c r="B4135" i="26"/>
  <c r="B4134" i="26"/>
  <c r="B4133" i="26"/>
  <c r="B4132" i="26"/>
  <c r="B4131" i="26"/>
  <c r="B4130" i="26"/>
  <c r="B4129" i="26"/>
  <c r="B4128" i="26"/>
  <c r="B4127" i="26"/>
  <c r="B4126" i="26"/>
  <c r="B4125" i="26"/>
  <c r="B4124" i="26"/>
  <c r="B4123" i="26"/>
  <c r="B4122" i="26"/>
  <c r="B4121" i="26"/>
  <c r="B4120" i="26"/>
  <c r="B4119" i="26"/>
  <c r="B4118" i="26"/>
  <c r="B4117" i="26"/>
  <c r="B4116" i="26"/>
  <c r="B4115" i="26"/>
  <c r="B4114" i="26"/>
  <c r="B4113" i="26"/>
  <c r="B4112" i="26"/>
  <c r="B4111" i="26"/>
  <c r="B4110" i="26"/>
  <c r="B4109" i="26"/>
  <c r="B4108" i="26"/>
  <c r="B4107" i="26"/>
  <c r="B4106" i="26"/>
  <c r="B4105" i="26"/>
  <c r="B4104" i="26"/>
  <c r="B4103" i="26"/>
  <c r="B4102" i="26"/>
  <c r="B4101" i="26"/>
  <c r="B4100" i="26"/>
  <c r="B4099" i="26"/>
  <c r="B4098" i="26"/>
  <c r="B4097" i="26"/>
  <c r="B4096" i="26"/>
  <c r="B4095" i="26"/>
  <c r="B4094" i="26"/>
  <c r="B4093" i="26"/>
  <c r="B4092" i="26"/>
  <c r="B4091" i="26"/>
  <c r="B4090" i="26"/>
  <c r="B4089" i="26"/>
  <c r="B4088" i="26"/>
  <c r="B4087" i="26"/>
  <c r="B4086" i="26"/>
  <c r="B4085" i="26"/>
  <c r="B4084" i="26"/>
  <c r="B4083" i="26"/>
  <c r="B4082" i="26"/>
  <c r="B4081" i="26"/>
  <c r="B4080" i="26"/>
  <c r="B4079" i="26"/>
  <c r="B4078" i="26"/>
  <c r="B4077" i="26"/>
  <c r="B4076" i="26"/>
  <c r="B4075" i="26"/>
  <c r="B4074" i="26"/>
  <c r="B4073" i="26"/>
  <c r="B4072" i="26"/>
  <c r="B4071" i="26"/>
  <c r="B4070" i="26"/>
  <c r="B4069" i="26"/>
  <c r="B4068" i="26"/>
  <c r="B4067" i="26"/>
  <c r="B4066" i="26"/>
  <c r="B4065" i="26"/>
  <c r="B4064" i="26"/>
  <c r="B4063" i="26"/>
  <c r="B4062" i="26"/>
  <c r="B4061" i="26"/>
  <c r="B4060" i="26"/>
  <c r="B4059" i="26"/>
  <c r="B4058" i="26"/>
  <c r="B4057" i="26"/>
  <c r="B4056" i="26"/>
  <c r="B4055" i="26"/>
  <c r="B4054" i="26"/>
  <c r="B4053" i="26"/>
  <c r="B4052" i="26"/>
  <c r="B4051" i="26"/>
  <c r="B4050" i="26"/>
  <c r="B4049" i="26"/>
  <c r="B4048" i="26"/>
  <c r="B4047" i="26"/>
  <c r="B4046" i="26"/>
  <c r="B4045" i="26"/>
  <c r="B4044" i="26"/>
  <c r="B4043" i="26"/>
  <c r="B4042" i="26"/>
  <c r="B4041" i="26"/>
  <c r="B4040" i="26"/>
  <c r="B4039" i="26"/>
  <c r="B4038" i="26"/>
  <c r="B4037" i="26"/>
  <c r="B4036" i="26"/>
  <c r="B4035" i="26"/>
  <c r="B4034" i="26"/>
  <c r="B4033" i="26"/>
  <c r="B4032" i="26"/>
  <c r="B4031" i="26"/>
  <c r="B4030" i="26"/>
  <c r="B4029" i="26"/>
  <c r="B4028" i="26"/>
  <c r="B4027" i="26"/>
  <c r="B4026" i="26"/>
  <c r="B4025" i="26"/>
  <c r="B4024" i="26"/>
  <c r="B4023" i="26"/>
  <c r="B4022" i="26"/>
  <c r="B4021" i="26"/>
  <c r="B4020" i="26"/>
  <c r="B4019" i="26"/>
  <c r="B4018" i="26"/>
  <c r="B4017" i="26"/>
  <c r="B4016" i="26"/>
  <c r="B4015" i="26"/>
  <c r="B4014" i="26"/>
  <c r="B4013" i="26"/>
  <c r="B4012" i="26"/>
  <c r="B4011" i="26"/>
  <c r="B4010" i="26"/>
  <c r="B4009" i="26"/>
  <c r="B4008" i="26"/>
  <c r="B4007" i="26"/>
  <c r="B4006" i="26"/>
  <c r="B4005" i="26"/>
  <c r="B4004" i="26"/>
  <c r="B4003" i="26"/>
  <c r="B4002" i="26"/>
  <c r="B4001" i="26"/>
  <c r="B4000" i="26"/>
  <c r="B3999" i="26"/>
  <c r="B3998" i="26"/>
  <c r="B3997" i="26"/>
  <c r="B3996" i="26"/>
  <c r="B3995" i="26"/>
  <c r="B3994" i="26"/>
  <c r="B3993" i="26"/>
  <c r="B3992" i="26"/>
  <c r="B3991" i="26"/>
  <c r="B3990" i="26"/>
  <c r="B3989" i="26"/>
  <c r="B3988" i="26"/>
  <c r="B3987" i="26"/>
  <c r="B3986" i="26"/>
  <c r="B3985" i="26"/>
  <c r="B3984" i="26"/>
  <c r="B3983" i="26"/>
  <c r="B3982" i="26"/>
  <c r="B3981" i="26"/>
  <c r="B3980" i="26"/>
  <c r="B3979" i="26"/>
  <c r="B3978" i="26"/>
  <c r="B3977" i="26"/>
  <c r="B3976" i="26"/>
  <c r="B3975" i="26"/>
  <c r="B3974" i="26"/>
  <c r="B3973" i="26"/>
  <c r="B3972" i="26"/>
  <c r="B3971" i="26"/>
  <c r="B3970" i="26"/>
  <c r="B3969" i="26"/>
  <c r="B3968" i="26"/>
  <c r="B3967" i="26"/>
  <c r="B3966" i="26"/>
  <c r="B3965" i="26"/>
  <c r="B3964" i="26"/>
  <c r="B3963" i="26"/>
  <c r="B3962" i="26"/>
  <c r="B3961" i="26"/>
  <c r="B3960" i="26"/>
  <c r="B3959" i="26"/>
  <c r="B3958" i="26"/>
  <c r="B3957" i="26"/>
  <c r="B3956" i="26"/>
  <c r="B3955" i="26"/>
  <c r="B3954" i="26"/>
  <c r="B3953" i="26"/>
  <c r="B3952" i="26"/>
  <c r="B3951" i="26"/>
  <c r="B3950" i="26"/>
  <c r="B3949" i="26"/>
  <c r="B3948" i="26"/>
  <c r="B3947" i="26"/>
  <c r="B3946" i="26"/>
  <c r="B3945" i="26"/>
  <c r="B3944" i="26"/>
  <c r="B3943" i="26"/>
  <c r="B3942" i="26"/>
  <c r="B3941" i="26"/>
  <c r="B3940" i="26"/>
  <c r="B3939" i="26"/>
  <c r="B3938" i="26"/>
  <c r="B3937" i="26"/>
  <c r="B3936" i="26"/>
  <c r="B3935" i="26"/>
  <c r="B3934" i="26"/>
  <c r="B3933" i="26"/>
  <c r="B3932" i="26"/>
  <c r="B3931" i="26"/>
  <c r="B3930" i="26"/>
  <c r="B3929" i="26"/>
  <c r="B3928" i="26"/>
  <c r="B3927" i="26"/>
  <c r="B3926" i="26"/>
  <c r="B3925" i="26"/>
  <c r="B3924" i="26"/>
  <c r="B3923" i="26"/>
  <c r="B3922" i="26"/>
  <c r="B3921" i="26"/>
  <c r="B3920" i="26"/>
  <c r="B3919" i="26"/>
  <c r="B3918" i="26"/>
  <c r="B3917" i="26"/>
  <c r="B3916" i="26"/>
  <c r="B3915" i="26"/>
  <c r="B3914" i="26"/>
  <c r="B3913" i="26"/>
  <c r="B3912" i="26"/>
  <c r="B3911" i="26"/>
  <c r="B3910" i="26"/>
  <c r="B3909" i="26"/>
  <c r="B3908" i="26"/>
  <c r="B3907" i="26"/>
  <c r="B3906" i="26"/>
  <c r="B3905" i="26"/>
  <c r="B3904" i="26"/>
  <c r="B3903" i="26"/>
  <c r="B3902" i="26"/>
  <c r="B3901" i="26"/>
  <c r="B3900" i="26"/>
  <c r="B3899" i="26"/>
  <c r="B3898" i="26"/>
  <c r="B3897" i="26"/>
  <c r="B3896" i="26"/>
  <c r="B3895" i="26"/>
  <c r="B3894" i="26"/>
  <c r="B3893" i="26"/>
  <c r="B3892" i="26"/>
  <c r="B3891" i="26"/>
  <c r="B3890" i="26"/>
  <c r="B3889" i="26"/>
  <c r="B3888" i="26"/>
  <c r="B3887" i="26"/>
  <c r="B3886" i="26"/>
  <c r="B3885" i="26"/>
  <c r="B3884" i="26"/>
  <c r="B3883" i="26"/>
  <c r="B3882" i="26"/>
  <c r="B3881" i="26"/>
  <c r="B3880" i="26"/>
  <c r="B3879" i="26"/>
  <c r="B3878" i="26"/>
  <c r="B3877" i="26"/>
  <c r="B3876" i="26"/>
  <c r="B3875" i="26"/>
  <c r="B3874" i="26"/>
  <c r="B3873" i="26"/>
  <c r="B3872" i="26"/>
  <c r="B3871" i="26"/>
  <c r="B3870" i="26"/>
  <c r="B3869" i="26"/>
  <c r="B3868" i="26"/>
  <c r="B3867" i="26"/>
  <c r="B3866" i="26"/>
  <c r="B3865" i="26"/>
  <c r="B3864" i="26"/>
  <c r="B3863" i="26"/>
  <c r="B3862" i="26"/>
  <c r="B3861" i="26"/>
  <c r="B3860" i="26"/>
  <c r="B3859" i="26"/>
  <c r="B3858" i="26"/>
  <c r="B3857" i="26"/>
  <c r="B3856" i="26"/>
  <c r="B3855" i="26"/>
  <c r="B3854" i="26"/>
  <c r="B3853" i="26"/>
  <c r="B3852" i="26"/>
  <c r="B3851" i="26"/>
  <c r="B3850" i="26"/>
  <c r="B3849" i="26"/>
  <c r="B3848" i="26"/>
  <c r="B3847" i="26"/>
  <c r="B3846" i="26"/>
  <c r="B3845" i="26"/>
  <c r="B3844" i="26"/>
  <c r="B3843" i="26"/>
  <c r="B3842" i="26"/>
  <c r="B3841" i="26"/>
  <c r="B3840" i="26"/>
  <c r="B3839" i="26"/>
  <c r="B3838" i="26"/>
  <c r="B3837" i="26"/>
  <c r="B3836" i="26"/>
  <c r="B3835" i="26"/>
  <c r="B3834" i="26"/>
  <c r="B3833" i="26"/>
  <c r="B3832" i="26"/>
  <c r="B3831" i="26"/>
  <c r="B3830" i="26"/>
  <c r="B3829" i="26"/>
  <c r="B3828" i="26"/>
  <c r="B3827" i="26"/>
  <c r="B3826" i="26"/>
  <c r="B3825" i="26"/>
  <c r="B3824" i="26"/>
  <c r="B3823" i="26"/>
  <c r="B3822" i="26"/>
  <c r="B3821" i="26"/>
  <c r="B3820" i="26"/>
  <c r="B3819" i="26"/>
  <c r="B3818" i="26"/>
  <c r="B3817" i="26"/>
  <c r="B3816" i="26"/>
  <c r="B3815" i="26"/>
  <c r="B3814" i="26"/>
  <c r="B3813" i="26"/>
  <c r="B3812" i="26"/>
  <c r="B3811" i="26"/>
  <c r="B3810" i="26"/>
  <c r="B3809" i="26"/>
  <c r="B3808" i="26"/>
  <c r="B3807" i="26"/>
  <c r="B3806" i="26"/>
  <c r="B3805" i="26"/>
  <c r="B3804" i="26"/>
  <c r="B3803" i="26"/>
  <c r="B3802" i="26"/>
  <c r="B3801" i="26"/>
  <c r="B3800" i="26"/>
  <c r="B3799" i="26"/>
  <c r="B3798" i="26"/>
  <c r="B3797" i="26"/>
  <c r="B3796" i="26"/>
  <c r="B3795" i="26"/>
  <c r="B3794" i="26"/>
  <c r="B3793" i="26"/>
  <c r="B3792" i="26"/>
  <c r="B3791" i="26"/>
  <c r="B3790" i="26"/>
  <c r="B3789" i="26"/>
  <c r="B3788" i="26"/>
  <c r="B3787" i="26"/>
  <c r="B3786" i="26"/>
  <c r="B3785" i="26"/>
  <c r="B3784" i="26"/>
  <c r="B3783" i="26"/>
  <c r="B3782" i="26"/>
  <c r="B3781" i="26"/>
  <c r="B3780" i="26"/>
  <c r="B3779" i="26"/>
  <c r="B3778" i="26"/>
  <c r="B3777" i="26"/>
  <c r="B3776" i="26"/>
  <c r="B3775" i="26"/>
  <c r="B3774" i="26"/>
  <c r="B3773" i="26"/>
  <c r="B3772" i="26"/>
  <c r="B3771" i="26"/>
  <c r="B3770" i="26"/>
  <c r="B3769" i="26"/>
  <c r="B3768" i="26"/>
  <c r="B3767" i="26"/>
  <c r="B3766" i="26"/>
  <c r="B3765" i="26"/>
  <c r="B3764" i="26"/>
  <c r="B3763" i="26"/>
  <c r="B3762" i="26"/>
  <c r="B3761" i="26"/>
  <c r="B3760" i="26"/>
  <c r="B3759" i="26"/>
  <c r="B3758" i="26"/>
  <c r="B3757" i="26"/>
  <c r="B3756" i="26"/>
  <c r="B3755" i="26"/>
  <c r="B3754" i="26"/>
  <c r="B3753" i="26"/>
  <c r="B3752" i="26"/>
  <c r="B3751" i="26"/>
  <c r="B3750" i="26"/>
  <c r="B3749" i="26"/>
  <c r="B3748" i="26"/>
  <c r="B3747" i="26"/>
  <c r="B3746" i="26"/>
  <c r="B3745" i="26"/>
  <c r="B3744" i="26"/>
  <c r="B3743" i="26"/>
  <c r="B3742" i="26"/>
  <c r="B3741" i="26"/>
  <c r="B3740" i="26"/>
  <c r="B3739" i="26"/>
  <c r="B3738" i="26"/>
  <c r="B3737" i="26"/>
  <c r="B3736" i="26"/>
  <c r="B3735" i="26"/>
  <c r="B3734" i="26"/>
  <c r="B3733" i="26"/>
  <c r="B3732" i="26"/>
  <c r="B3731" i="26"/>
  <c r="B3730" i="26"/>
  <c r="B3729" i="26"/>
  <c r="B3728" i="26"/>
  <c r="B3727" i="26"/>
  <c r="B3726" i="26"/>
  <c r="B3725" i="26"/>
  <c r="B3724" i="26"/>
  <c r="B3723" i="26"/>
  <c r="B3722" i="26"/>
  <c r="B3721" i="26"/>
  <c r="B3720" i="26"/>
  <c r="B3719" i="26"/>
  <c r="B3718" i="26"/>
  <c r="B3717" i="26"/>
  <c r="B3716" i="26"/>
  <c r="B3715" i="26"/>
  <c r="B3714" i="26"/>
  <c r="B3713" i="26"/>
  <c r="B3712" i="26"/>
  <c r="B3711" i="26"/>
  <c r="B3710" i="26"/>
  <c r="B3709" i="26"/>
  <c r="B3708" i="26"/>
  <c r="B3707" i="26"/>
  <c r="B3706" i="26"/>
  <c r="B3705" i="26"/>
  <c r="B3704" i="26"/>
  <c r="B3703" i="26"/>
  <c r="B3702" i="26"/>
  <c r="B3701" i="26"/>
  <c r="B3700" i="26"/>
  <c r="B3699" i="26"/>
  <c r="B3698" i="26"/>
  <c r="B3697" i="26"/>
  <c r="B3696" i="26"/>
  <c r="B3695" i="26"/>
  <c r="B3694" i="26"/>
  <c r="B3693" i="26"/>
  <c r="B3692" i="26"/>
  <c r="B3691" i="26"/>
  <c r="B3690" i="26"/>
  <c r="B3689" i="26"/>
  <c r="B3688" i="26"/>
  <c r="B3687" i="26"/>
  <c r="B3686" i="26"/>
  <c r="B3685" i="26"/>
  <c r="B3684" i="26"/>
  <c r="B3683" i="26"/>
  <c r="B3682" i="26"/>
  <c r="B3681" i="26"/>
  <c r="B3680" i="26"/>
  <c r="B3679" i="26"/>
  <c r="B3678" i="26"/>
  <c r="B3677" i="26"/>
  <c r="B3676" i="26"/>
  <c r="B3675" i="26"/>
  <c r="B3674" i="26"/>
  <c r="B3673" i="26"/>
  <c r="B3672" i="26"/>
  <c r="B3671" i="26"/>
  <c r="B3670" i="26"/>
  <c r="B3669" i="26"/>
  <c r="B3668" i="26"/>
  <c r="B3667" i="26"/>
  <c r="B3666" i="26"/>
  <c r="B3665" i="26"/>
  <c r="B3664" i="26"/>
  <c r="B3663" i="26"/>
  <c r="B3662" i="26"/>
  <c r="B3661" i="26"/>
  <c r="B3660" i="26"/>
  <c r="B3659" i="26"/>
  <c r="B3658" i="26"/>
  <c r="B3657" i="26"/>
  <c r="B3656" i="26"/>
  <c r="B3655" i="26"/>
  <c r="B3654" i="26"/>
  <c r="B3653" i="26"/>
  <c r="B3652" i="26"/>
  <c r="B3651" i="26"/>
  <c r="B3650" i="26"/>
  <c r="B3649" i="26"/>
  <c r="B3648" i="26"/>
  <c r="B3647" i="26"/>
  <c r="B3646" i="26"/>
  <c r="B3645" i="26"/>
  <c r="B3644" i="26"/>
  <c r="B3643" i="26"/>
  <c r="B3642" i="26"/>
  <c r="B3641" i="26"/>
  <c r="B3640" i="26"/>
  <c r="B3639" i="26"/>
  <c r="B3638" i="26"/>
  <c r="B3637" i="26"/>
  <c r="B3636" i="26"/>
  <c r="B3635" i="26"/>
  <c r="B3634" i="26"/>
  <c r="B3633" i="26"/>
  <c r="B3632" i="26"/>
  <c r="B3631" i="26"/>
  <c r="B3630" i="26"/>
  <c r="B3629" i="26"/>
  <c r="B3628" i="26"/>
  <c r="B3627" i="26"/>
  <c r="B3626" i="26"/>
  <c r="B3625" i="26"/>
  <c r="B3624" i="26"/>
  <c r="B3623" i="26"/>
  <c r="B3622" i="26"/>
  <c r="B3621" i="26"/>
  <c r="B3620" i="26"/>
  <c r="B3619" i="26"/>
  <c r="B3618" i="26"/>
  <c r="B3617" i="26"/>
  <c r="B3616" i="26"/>
  <c r="B3615" i="26"/>
  <c r="B3614" i="26"/>
  <c r="B3613" i="26"/>
  <c r="B3612" i="26"/>
  <c r="B3611" i="26"/>
  <c r="B3610" i="26"/>
  <c r="B3609" i="26"/>
  <c r="B3608" i="26"/>
  <c r="B3607" i="26"/>
  <c r="B3606" i="26"/>
  <c r="B3605" i="26"/>
  <c r="B3604" i="26"/>
  <c r="B3603" i="26"/>
  <c r="B3602" i="26"/>
  <c r="B3601" i="26"/>
  <c r="B3600" i="26"/>
  <c r="B3599" i="26"/>
  <c r="B3598" i="26"/>
  <c r="B3597" i="26"/>
  <c r="B3596" i="26"/>
  <c r="B3595" i="26"/>
  <c r="B3594" i="26"/>
  <c r="B3593" i="26"/>
  <c r="B3592" i="26"/>
  <c r="B3591" i="26"/>
  <c r="B3590" i="26"/>
  <c r="B3589" i="26"/>
  <c r="B3588" i="26"/>
  <c r="B3587" i="26"/>
  <c r="B3586" i="26"/>
  <c r="B3585" i="26"/>
  <c r="B3584" i="26"/>
  <c r="B3583" i="26"/>
  <c r="B3582" i="26"/>
  <c r="B3581" i="26"/>
  <c r="B3580" i="26"/>
  <c r="B3579" i="26"/>
  <c r="B3578" i="26"/>
  <c r="B3577" i="26"/>
  <c r="B3576" i="26"/>
  <c r="B3575" i="26"/>
  <c r="B3574" i="26"/>
  <c r="B3573" i="26"/>
  <c r="B3572" i="26"/>
  <c r="B3571" i="26"/>
  <c r="B3570" i="26"/>
  <c r="B3569" i="26"/>
  <c r="B3568" i="26"/>
  <c r="B3567" i="26"/>
  <c r="B3566" i="26"/>
  <c r="B3565" i="26"/>
  <c r="B3564" i="26"/>
  <c r="B3563" i="26"/>
  <c r="B3562" i="26"/>
  <c r="B3561" i="26"/>
  <c r="B3560" i="26"/>
  <c r="B3559" i="26"/>
  <c r="B3558" i="26"/>
  <c r="B3557" i="26"/>
  <c r="B3556" i="26"/>
  <c r="B3555" i="26"/>
  <c r="B3554" i="26"/>
  <c r="B3553" i="26"/>
  <c r="B3552" i="26"/>
  <c r="B3551" i="26"/>
  <c r="B3550" i="26"/>
  <c r="B3549" i="26"/>
  <c r="B3548" i="26"/>
  <c r="B3547" i="26"/>
  <c r="B3546" i="26"/>
  <c r="B3545" i="26"/>
  <c r="B3544" i="26"/>
  <c r="B3543" i="26"/>
  <c r="B3542" i="26"/>
  <c r="B3541" i="26"/>
  <c r="B3540" i="26"/>
  <c r="B3539" i="26"/>
  <c r="B3538" i="26"/>
  <c r="B3537" i="26"/>
  <c r="B3536" i="26"/>
  <c r="B3535" i="26"/>
  <c r="B3534" i="26"/>
  <c r="B3533" i="26"/>
  <c r="B3532" i="26"/>
  <c r="B3531" i="26"/>
  <c r="B3530" i="26"/>
  <c r="B3529" i="26"/>
  <c r="B3528" i="26"/>
  <c r="B3527" i="26"/>
  <c r="B3526" i="26"/>
  <c r="B3525" i="26"/>
  <c r="B3524" i="26"/>
  <c r="B3523" i="26"/>
  <c r="B3522" i="26"/>
  <c r="B3521" i="26"/>
  <c r="B3520" i="26"/>
  <c r="B3519" i="26"/>
  <c r="B3518" i="26"/>
  <c r="B3517" i="26"/>
  <c r="B3516" i="26"/>
  <c r="B3515" i="26"/>
  <c r="B3514" i="26"/>
  <c r="B3513" i="26"/>
  <c r="B3512" i="26"/>
  <c r="B3511" i="26"/>
  <c r="B3510" i="26"/>
  <c r="B3509" i="26"/>
  <c r="B3508" i="26"/>
  <c r="B3507" i="26"/>
  <c r="B3506" i="26"/>
  <c r="B3505" i="26"/>
  <c r="B3504" i="26"/>
  <c r="B3503" i="26"/>
  <c r="B3502" i="26"/>
  <c r="B3501" i="26"/>
  <c r="B3500" i="26"/>
  <c r="B3499" i="26"/>
  <c r="B3498" i="26"/>
  <c r="B3497" i="26"/>
  <c r="B3496" i="26"/>
  <c r="B3495" i="26"/>
  <c r="B3494" i="26"/>
  <c r="B3493" i="26"/>
  <c r="B3492" i="26"/>
  <c r="B3491" i="26"/>
  <c r="B3490" i="26"/>
  <c r="B3489" i="26"/>
  <c r="B3488" i="26"/>
  <c r="B3487" i="26"/>
  <c r="B3486" i="26"/>
  <c r="B3485" i="26"/>
  <c r="B3484" i="26"/>
  <c r="B3483" i="26"/>
  <c r="B3482" i="26"/>
  <c r="B3481" i="26"/>
  <c r="B3480" i="26"/>
  <c r="B3479" i="26"/>
  <c r="B3478" i="26"/>
  <c r="B3477" i="26"/>
  <c r="B3476" i="26"/>
  <c r="B3475" i="26"/>
  <c r="B3474" i="26"/>
  <c r="B3473" i="26"/>
  <c r="B3472" i="26"/>
  <c r="B3471" i="26"/>
  <c r="B3470" i="26"/>
  <c r="B3469" i="26"/>
  <c r="B3468" i="26"/>
  <c r="B3467" i="26"/>
  <c r="B3466" i="26"/>
  <c r="B3465" i="26"/>
  <c r="B3464" i="26"/>
  <c r="B3463" i="26"/>
  <c r="B3462" i="26"/>
  <c r="B3461" i="26"/>
  <c r="B3460" i="26"/>
  <c r="B3459" i="26"/>
  <c r="B3458" i="26"/>
  <c r="B3457" i="26"/>
  <c r="B3456" i="26"/>
  <c r="B3455" i="26"/>
  <c r="B3454" i="26"/>
  <c r="B3453" i="26"/>
  <c r="B3452" i="26"/>
  <c r="B3451" i="26"/>
  <c r="B3450" i="26"/>
  <c r="B3449" i="26"/>
  <c r="B3448" i="26"/>
  <c r="B3447" i="26"/>
  <c r="B3446" i="26"/>
  <c r="B3445" i="26"/>
  <c r="B3444" i="26"/>
  <c r="B3443" i="26"/>
  <c r="B3442" i="26"/>
  <c r="B3441" i="26"/>
  <c r="B3440" i="26"/>
  <c r="B3439" i="26"/>
  <c r="B3438" i="26"/>
  <c r="B3437" i="26"/>
  <c r="B3436" i="26"/>
  <c r="B3435" i="26"/>
  <c r="B3434" i="26"/>
  <c r="B3433" i="26"/>
  <c r="B3432" i="26"/>
  <c r="B3431" i="26"/>
  <c r="B3430" i="26"/>
  <c r="B3429" i="26"/>
  <c r="B3428" i="26"/>
  <c r="B3427" i="26"/>
  <c r="B3426" i="26"/>
  <c r="B3425" i="26"/>
  <c r="B3424" i="26"/>
  <c r="B3423" i="26"/>
  <c r="B3422" i="26"/>
  <c r="B3421" i="26"/>
  <c r="B3420" i="26"/>
  <c r="B3419" i="26"/>
  <c r="B3418" i="26"/>
  <c r="B3417" i="26"/>
  <c r="B3416" i="26"/>
  <c r="B3415" i="26"/>
  <c r="B3414" i="26"/>
  <c r="B3413" i="26"/>
  <c r="B3412" i="26"/>
  <c r="B3411" i="26"/>
  <c r="B3410" i="26"/>
  <c r="B3409" i="26"/>
  <c r="B3408" i="26"/>
  <c r="B3407" i="26"/>
  <c r="B3406" i="26"/>
  <c r="B3405" i="26"/>
  <c r="B3404" i="26"/>
  <c r="B3403" i="26"/>
  <c r="B3402" i="26"/>
  <c r="B3401" i="26"/>
  <c r="B3400" i="26"/>
  <c r="B3399" i="26"/>
  <c r="B3398" i="26"/>
  <c r="B3397" i="26"/>
  <c r="B3396" i="26"/>
  <c r="B3395" i="26"/>
  <c r="B3394" i="26"/>
  <c r="B3393" i="26"/>
  <c r="B3392" i="26"/>
  <c r="B3391" i="26"/>
  <c r="B3390" i="26"/>
  <c r="B3389" i="26"/>
  <c r="B3388" i="26"/>
  <c r="B3387" i="26"/>
  <c r="B3386" i="26"/>
  <c r="B3385" i="26"/>
  <c r="B3384" i="26"/>
  <c r="B3383" i="26"/>
  <c r="B3382" i="26"/>
  <c r="B3381" i="26"/>
  <c r="B3380" i="26"/>
  <c r="B3379" i="26"/>
  <c r="B3378" i="26"/>
  <c r="B3377" i="26"/>
  <c r="B3376" i="26"/>
  <c r="B3375" i="26"/>
  <c r="B3374" i="26"/>
  <c r="B3373" i="26"/>
  <c r="B3372" i="26"/>
  <c r="B3371" i="26"/>
  <c r="B3370" i="26"/>
  <c r="B3369" i="26"/>
  <c r="B3368" i="26"/>
  <c r="B3367" i="26"/>
  <c r="B3366" i="26"/>
  <c r="B3365" i="26"/>
  <c r="B3364" i="26"/>
  <c r="B3363" i="26"/>
  <c r="B3362" i="26"/>
  <c r="B3361" i="26"/>
  <c r="B3360" i="26"/>
  <c r="B3359" i="26"/>
  <c r="B3358" i="26"/>
  <c r="B3357" i="26"/>
  <c r="B3356" i="26"/>
  <c r="B3355" i="26"/>
  <c r="B3354" i="26"/>
  <c r="B3353" i="26"/>
  <c r="B3352" i="26"/>
  <c r="B3351" i="26"/>
  <c r="B3350" i="26"/>
  <c r="B3349" i="26"/>
  <c r="B3348" i="26"/>
  <c r="B3347" i="26"/>
  <c r="B3346" i="26"/>
  <c r="B3345" i="26"/>
  <c r="B3344" i="26"/>
  <c r="B3343" i="26"/>
  <c r="B3342" i="26"/>
  <c r="B3341" i="26"/>
  <c r="B3340" i="26"/>
  <c r="B3339" i="26"/>
  <c r="B3338" i="26"/>
  <c r="B3337" i="26"/>
  <c r="B3336" i="26"/>
  <c r="B3335" i="26"/>
  <c r="B3334" i="26"/>
  <c r="B3333" i="26"/>
  <c r="B3332" i="26"/>
  <c r="B3331" i="26"/>
  <c r="B3330" i="26"/>
  <c r="B3329" i="26"/>
  <c r="B3328" i="26"/>
  <c r="B3327" i="26"/>
  <c r="B3326" i="26"/>
  <c r="B3325" i="26"/>
  <c r="B3324" i="26"/>
  <c r="B3323" i="26"/>
  <c r="B3322" i="26"/>
  <c r="B3321" i="26"/>
  <c r="B3320" i="26"/>
  <c r="B3319" i="26"/>
  <c r="B3318" i="26"/>
  <c r="B3317" i="26"/>
  <c r="B3316" i="26"/>
  <c r="B3315" i="26"/>
  <c r="B3314" i="26"/>
  <c r="B3313" i="26"/>
  <c r="B3312" i="26"/>
  <c r="B3311" i="26"/>
  <c r="B3310" i="26"/>
  <c r="B3309" i="26"/>
  <c r="B3308" i="26"/>
  <c r="B3307" i="26"/>
  <c r="B3306" i="26"/>
  <c r="B3305" i="26"/>
  <c r="B3304" i="26"/>
  <c r="B3303" i="26"/>
  <c r="B3302" i="26"/>
  <c r="B3301" i="26"/>
  <c r="B3300" i="26"/>
  <c r="B3299" i="26"/>
  <c r="B3298" i="26"/>
  <c r="B3297" i="26"/>
  <c r="B3296" i="26"/>
  <c r="B3295" i="26"/>
  <c r="B3294" i="26"/>
  <c r="B3293" i="26"/>
  <c r="B3292" i="26"/>
  <c r="B3291" i="26"/>
  <c r="B3290" i="26"/>
  <c r="B3289" i="26"/>
  <c r="B3288" i="26"/>
  <c r="B3287" i="26"/>
  <c r="B3286" i="26"/>
  <c r="B3285" i="26"/>
  <c r="B3284" i="26"/>
  <c r="B3283" i="26"/>
  <c r="B3282" i="26"/>
  <c r="B3281" i="26"/>
  <c r="B3280" i="26"/>
  <c r="B3279" i="26"/>
  <c r="B3278" i="26"/>
  <c r="B3277" i="26"/>
  <c r="B3276" i="26"/>
  <c r="B3275" i="26"/>
  <c r="B3274" i="26"/>
  <c r="B3273" i="26"/>
  <c r="B3272" i="26"/>
  <c r="B3271" i="26"/>
  <c r="B3270" i="26"/>
  <c r="B3269" i="26"/>
  <c r="B3268" i="26"/>
  <c r="B3267" i="26"/>
  <c r="B3266" i="26"/>
  <c r="B3265" i="26"/>
  <c r="B3264" i="26"/>
  <c r="B3263" i="26"/>
  <c r="B3262" i="26"/>
  <c r="B3261" i="26"/>
  <c r="B3260" i="26"/>
  <c r="B3259" i="26"/>
  <c r="B3258" i="26"/>
  <c r="B3257" i="26"/>
  <c r="B3256" i="26"/>
  <c r="B3255" i="26"/>
  <c r="B3254" i="26"/>
  <c r="B3253" i="26"/>
  <c r="B3252" i="26"/>
  <c r="B3251" i="26"/>
  <c r="B3250" i="26"/>
  <c r="B3249" i="26"/>
  <c r="B3248" i="26"/>
  <c r="B3247" i="26"/>
  <c r="B3246" i="26"/>
  <c r="B3245" i="26"/>
  <c r="B3244" i="26"/>
  <c r="B3243" i="26"/>
  <c r="B3242" i="26"/>
  <c r="B3241" i="26"/>
  <c r="B3240" i="26"/>
  <c r="B3239" i="26"/>
  <c r="B3238" i="26"/>
  <c r="B3237" i="26"/>
  <c r="B3236" i="26"/>
  <c r="B3235" i="26"/>
  <c r="B3234" i="26"/>
  <c r="B3233" i="26"/>
  <c r="B3232" i="26"/>
  <c r="B3231" i="26"/>
  <c r="B3230" i="26"/>
  <c r="B3229" i="26"/>
  <c r="B3228" i="26"/>
  <c r="B3227" i="26"/>
  <c r="B3226" i="26"/>
  <c r="B3225" i="26"/>
  <c r="B3224" i="26"/>
  <c r="B3223" i="26"/>
  <c r="B3222" i="26"/>
  <c r="B3221" i="26"/>
  <c r="B3220" i="26"/>
  <c r="B3219" i="26"/>
  <c r="B3218" i="26"/>
  <c r="B3217" i="26"/>
  <c r="B3216" i="26"/>
  <c r="B3215" i="26"/>
  <c r="B3214" i="26"/>
  <c r="B3213" i="26"/>
  <c r="B3212" i="26"/>
  <c r="B3211" i="26"/>
  <c r="B3210" i="26"/>
  <c r="B3209" i="26"/>
  <c r="B3208" i="26"/>
  <c r="B3207" i="26"/>
  <c r="B3206" i="26"/>
  <c r="B3205" i="26"/>
  <c r="B3204" i="26"/>
  <c r="B3203" i="26"/>
  <c r="B3202" i="26"/>
  <c r="B3201" i="26"/>
  <c r="B3200" i="26"/>
  <c r="B3199" i="26"/>
  <c r="B3198" i="26"/>
  <c r="B3197" i="26"/>
  <c r="B3196" i="26"/>
  <c r="B3195" i="26"/>
  <c r="B3194" i="26"/>
  <c r="B3193" i="26"/>
  <c r="B3192" i="26"/>
  <c r="B3191" i="26"/>
  <c r="B3190" i="26"/>
  <c r="B3189" i="26"/>
  <c r="B3188" i="26"/>
  <c r="B3187" i="26"/>
  <c r="B3186" i="26"/>
  <c r="B3185" i="26"/>
  <c r="B3184" i="26"/>
  <c r="B3183" i="26"/>
  <c r="B3182" i="26"/>
  <c r="B3181" i="26"/>
  <c r="B3180" i="26"/>
  <c r="B3179" i="26"/>
  <c r="B3178" i="26"/>
  <c r="B3177" i="26"/>
  <c r="B3176" i="26"/>
  <c r="B3175" i="26"/>
  <c r="B3174" i="26"/>
  <c r="B3173" i="26"/>
  <c r="B3172" i="26"/>
  <c r="B3171" i="26"/>
  <c r="B3170" i="26"/>
  <c r="B3169" i="26"/>
  <c r="B3168" i="26"/>
  <c r="B3167" i="26"/>
  <c r="B3166" i="26"/>
  <c r="B3165" i="26"/>
  <c r="B3164" i="26"/>
  <c r="B3163" i="26"/>
  <c r="B3162" i="26"/>
  <c r="B3161" i="26"/>
  <c r="B3160" i="26"/>
  <c r="B3159" i="26"/>
  <c r="B3158" i="26"/>
  <c r="B3157" i="26"/>
  <c r="B3156" i="26"/>
  <c r="B3155" i="26"/>
  <c r="B3154" i="26"/>
  <c r="B3153" i="26"/>
  <c r="B3152" i="26"/>
  <c r="B3151" i="26"/>
  <c r="B3150" i="26"/>
  <c r="B3149" i="26"/>
  <c r="B3148" i="26"/>
  <c r="B3147" i="26"/>
  <c r="B3146" i="26"/>
  <c r="B3145" i="26"/>
  <c r="B3144" i="26"/>
  <c r="B3143" i="26"/>
  <c r="B3142" i="26"/>
  <c r="B3141" i="26"/>
  <c r="B3140" i="26"/>
  <c r="B3139" i="26"/>
  <c r="B3138" i="26"/>
  <c r="B3137" i="26"/>
  <c r="B3136" i="26"/>
  <c r="B3135" i="26"/>
  <c r="B3134" i="26"/>
  <c r="B3133" i="26"/>
  <c r="B3132" i="26"/>
  <c r="B3131" i="26"/>
  <c r="B3130" i="26"/>
  <c r="B3129" i="26"/>
  <c r="B3128" i="26"/>
  <c r="B3127" i="26"/>
  <c r="B3126" i="26"/>
  <c r="B3125" i="26"/>
  <c r="B3124" i="26"/>
  <c r="B3123" i="26"/>
  <c r="B3122" i="26"/>
  <c r="B3121" i="26"/>
  <c r="B3120" i="26"/>
  <c r="B3119" i="26"/>
  <c r="B3118" i="26"/>
  <c r="B3117" i="26"/>
  <c r="B3116" i="26"/>
  <c r="B3115" i="26"/>
  <c r="B3114" i="26"/>
  <c r="B3113" i="26"/>
  <c r="B3112" i="26"/>
  <c r="B3111" i="26"/>
  <c r="B3110" i="26"/>
  <c r="B3109" i="26"/>
  <c r="B3108" i="26"/>
  <c r="B3107" i="26"/>
  <c r="B3106" i="26"/>
  <c r="B3105" i="26"/>
  <c r="B3104" i="26"/>
  <c r="B3103" i="26"/>
  <c r="B3102" i="26"/>
  <c r="B3101" i="26"/>
  <c r="B3100" i="26"/>
  <c r="B3099" i="26"/>
  <c r="B3098" i="26"/>
  <c r="B3097" i="26"/>
  <c r="B3096" i="26"/>
  <c r="B3095" i="26"/>
  <c r="B3094" i="26"/>
  <c r="B3093" i="26"/>
  <c r="B3092" i="26"/>
  <c r="B3091" i="26"/>
  <c r="B3090" i="26"/>
  <c r="B3089" i="26"/>
  <c r="B3088" i="26"/>
  <c r="B3087" i="26"/>
  <c r="B3086" i="26"/>
  <c r="B3085" i="26"/>
  <c r="B3084" i="26"/>
  <c r="B3083" i="26"/>
  <c r="B3082" i="26"/>
  <c r="B3081" i="26"/>
  <c r="B3080" i="26"/>
  <c r="B3079" i="26"/>
  <c r="B3078" i="26"/>
  <c r="B3077" i="26"/>
  <c r="B3076" i="26"/>
  <c r="B3075" i="26"/>
  <c r="B3074" i="26"/>
  <c r="B3073" i="26"/>
  <c r="B3072" i="26"/>
  <c r="B3071" i="26"/>
  <c r="B3070" i="26"/>
  <c r="B3069" i="26"/>
  <c r="B3068" i="26"/>
  <c r="B3067" i="26"/>
  <c r="B3066" i="26"/>
  <c r="B3065" i="26"/>
  <c r="B3064" i="26"/>
  <c r="B3063" i="26"/>
  <c r="B3062" i="26"/>
  <c r="B3061" i="26"/>
  <c r="B3060" i="26"/>
  <c r="B3059" i="26"/>
  <c r="B3058" i="26"/>
  <c r="B3057" i="26"/>
  <c r="B3056" i="26"/>
  <c r="B3055" i="26"/>
  <c r="B3054" i="26"/>
  <c r="B3053" i="26"/>
  <c r="B3052" i="26"/>
  <c r="B3051" i="26"/>
  <c r="B3050" i="26"/>
  <c r="B3049" i="26"/>
  <c r="B3048" i="26"/>
  <c r="B3047" i="26"/>
  <c r="B3046" i="26"/>
  <c r="B3045" i="26"/>
  <c r="B3044" i="26"/>
  <c r="B3043" i="26"/>
  <c r="B3042" i="26"/>
  <c r="B3041" i="26"/>
  <c r="B3040" i="26"/>
  <c r="B3039" i="26"/>
  <c r="B3038" i="26"/>
  <c r="B3037" i="26"/>
  <c r="B3036" i="26"/>
  <c r="B3035" i="26"/>
  <c r="B3034" i="26"/>
  <c r="B3033" i="26"/>
  <c r="B3032" i="26"/>
  <c r="B3031" i="26"/>
  <c r="B3030" i="26"/>
  <c r="B3029" i="26"/>
  <c r="B3028" i="26"/>
  <c r="B3027" i="26"/>
  <c r="B3026" i="26"/>
  <c r="B3025" i="26"/>
  <c r="B3024" i="26"/>
  <c r="B3023" i="26"/>
  <c r="B3022" i="26"/>
  <c r="B3021" i="26"/>
  <c r="B3020" i="26"/>
  <c r="B3019" i="26"/>
  <c r="B3018" i="26"/>
  <c r="B3017" i="26"/>
  <c r="B3016" i="26"/>
  <c r="B3015" i="26"/>
  <c r="B3014" i="26"/>
  <c r="B3013" i="26"/>
  <c r="B3012" i="26"/>
  <c r="B3011" i="26"/>
  <c r="B3010" i="26"/>
  <c r="B3009" i="26"/>
  <c r="B3008" i="26"/>
  <c r="B3007" i="26"/>
  <c r="B3006" i="26"/>
  <c r="B3005" i="26"/>
  <c r="B3004" i="26"/>
  <c r="B3003" i="26"/>
  <c r="B3002" i="26"/>
  <c r="B3001" i="26"/>
  <c r="B3000" i="26"/>
  <c r="B2999" i="26"/>
  <c r="B2998" i="26"/>
  <c r="B2997" i="26"/>
  <c r="B2996" i="26"/>
  <c r="B2995" i="26"/>
  <c r="B2994" i="26"/>
  <c r="B2993" i="26"/>
  <c r="B2992" i="26"/>
  <c r="B2991" i="26"/>
  <c r="B2990" i="26"/>
  <c r="B2989" i="26"/>
  <c r="B2988" i="26"/>
  <c r="B2987" i="26"/>
  <c r="B2986" i="26"/>
  <c r="B2985" i="26"/>
  <c r="B2984" i="26"/>
  <c r="B2983" i="26"/>
  <c r="B2982" i="26"/>
  <c r="B2981" i="26"/>
  <c r="B2980" i="26"/>
  <c r="B2979" i="26"/>
  <c r="B2978" i="26"/>
  <c r="B2977" i="26"/>
  <c r="B2976" i="26"/>
  <c r="B2975" i="26"/>
  <c r="B2974" i="26"/>
  <c r="B2973" i="26"/>
  <c r="B2972" i="26"/>
  <c r="B2971" i="26"/>
  <c r="B2970" i="26"/>
  <c r="B2969" i="26"/>
  <c r="B2968" i="26"/>
  <c r="B2967" i="26"/>
  <c r="B2966" i="26"/>
  <c r="B2965" i="26"/>
  <c r="B2964" i="26"/>
  <c r="B2963" i="26"/>
  <c r="B2962" i="26"/>
  <c r="B2961" i="26"/>
  <c r="B2960" i="26"/>
  <c r="B2959" i="26"/>
  <c r="B2958" i="26"/>
  <c r="B2957" i="26"/>
  <c r="B2956" i="26"/>
  <c r="B2955" i="26"/>
  <c r="B2954" i="26"/>
  <c r="B2953" i="26"/>
  <c r="B2952" i="26"/>
  <c r="B2951" i="26"/>
  <c r="B2950" i="26"/>
  <c r="B2949" i="26"/>
  <c r="B2948" i="26"/>
  <c r="B2947" i="26"/>
  <c r="B2946" i="26"/>
  <c r="B2945" i="26"/>
  <c r="B2944" i="26"/>
  <c r="B2943" i="26"/>
  <c r="B2942" i="26"/>
  <c r="B2941" i="26"/>
  <c r="B2940" i="26"/>
  <c r="B2939" i="26"/>
  <c r="B2938" i="26"/>
  <c r="B2937" i="26"/>
  <c r="B2936" i="26"/>
  <c r="B2935" i="26"/>
  <c r="B2934" i="26"/>
  <c r="B2933" i="26"/>
  <c r="B2932" i="26"/>
  <c r="B2931" i="26"/>
  <c r="B2930" i="26"/>
  <c r="B2929" i="26"/>
  <c r="B2928" i="26"/>
  <c r="B2927" i="26"/>
  <c r="B2926" i="26"/>
  <c r="B2925" i="26"/>
  <c r="B2924" i="26"/>
  <c r="B2923" i="26"/>
  <c r="B2922" i="26"/>
  <c r="B2921" i="26"/>
  <c r="B2920" i="26"/>
  <c r="B2919" i="26"/>
  <c r="B2918" i="26"/>
  <c r="B2917" i="26"/>
  <c r="B2916" i="26"/>
  <c r="B2915" i="26"/>
  <c r="B2914" i="26"/>
  <c r="B2913" i="26"/>
  <c r="B2912" i="26"/>
  <c r="B2911" i="26"/>
  <c r="B2910" i="26"/>
  <c r="B2909" i="26"/>
  <c r="B2908" i="26"/>
  <c r="B2907" i="26"/>
  <c r="B2906" i="26"/>
  <c r="B2905" i="26"/>
  <c r="B2904" i="26"/>
  <c r="B2903" i="26"/>
  <c r="B2902" i="26"/>
  <c r="B2901" i="26"/>
  <c r="B2900" i="26"/>
  <c r="B2899" i="26"/>
  <c r="B2898" i="26"/>
  <c r="B2897" i="26"/>
  <c r="B2896" i="26"/>
  <c r="B2895" i="26"/>
  <c r="B2894" i="26"/>
  <c r="B2893" i="26"/>
  <c r="B2892" i="26"/>
  <c r="B2891" i="26"/>
  <c r="B2890" i="26"/>
  <c r="B2889" i="26"/>
  <c r="B2888" i="26"/>
  <c r="B2887" i="26"/>
  <c r="B2886" i="26"/>
  <c r="B2885" i="26"/>
  <c r="B2884" i="26"/>
  <c r="B2883" i="26"/>
  <c r="B2882" i="26"/>
  <c r="B2881" i="26"/>
  <c r="B2880" i="26"/>
  <c r="B2879" i="26"/>
  <c r="B2878" i="26"/>
  <c r="B2877" i="26"/>
  <c r="B2876" i="26"/>
  <c r="B2875" i="26"/>
  <c r="B2874" i="26"/>
  <c r="B2873" i="26"/>
  <c r="B2872" i="26"/>
  <c r="B2871" i="26"/>
  <c r="B2870" i="26"/>
  <c r="B2869" i="26"/>
  <c r="B2868" i="26"/>
  <c r="B2867" i="26"/>
  <c r="B2866" i="26"/>
  <c r="B2865" i="26"/>
  <c r="B2864" i="26"/>
  <c r="B2863" i="26"/>
  <c r="B2862" i="26"/>
  <c r="B2861" i="26"/>
  <c r="B2860" i="26"/>
  <c r="B2859" i="26"/>
  <c r="B2858" i="26"/>
  <c r="B2857" i="26"/>
  <c r="B2856" i="26"/>
  <c r="B2855" i="26"/>
  <c r="B2854" i="26"/>
  <c r="B2853" i="26"/>
  <c r="B2852" i="26"/>
  <c r="B2851" i="26"/>
  <c r="B2850" i="26"/>
  <c r="B2849" i="26"/>
  <c r="B2848" i="26"/>
  <c r="B2847" i="26"/>
  <c r="B2846" i="26"/>
  <c r="B2845" i="26"/>
  <c r="B2844" i="26"/>
  <c r="B2843" i="26"/>
  <c r="B2842" i="26"/>
  <c r="B2841" i="26"/>
  <c r="B2840" i="26"/>
  <c r="B2839" i="26"/>
  <c r="B2838" i="26"/>
  <c r="B2837" i="26"/>
  <c r="B2836" i="26"/>
  <c r="B2835" i="26"/>
  <c r="B2834" i="26"/>
  <c r="B2833" i="26"/>
  <c r="B2832" i="26"/>
  <c r="B2831" i="26"/>
  <c r="B2830" i="26"/>
  <c r="B2829" i="26"/>
  <c r="B2828" i="26"/>
  <c r="B2827" i="26"/>
  <c r="B2826" i="26"/>
  <c r="B2825" i="26"/>
  <c r="B2824" i="26"/>
  <c r="B2823" i="26"/>
  <c r="B2822" i="26"/>
  <c r="B2821" i="26"/>
  <c r="B2820" i="26"/>
  <c r="B2819" i="26"/>
  <c r="B2818" i="26"/>
  <c r="B2817" i="26"/>
  <c r="B2816" i="26"/>
  <c r="B2815" i="26"/>
  <c r="B2814" i="26"/>
  <c r="B2813" i="26"/>
  <c r="B2812" i="26"/>
  <c r="B2811" i="26"/>
  <c r="B2810" i="26"/>
  <c r="B2809" i="26"/>
  <c r="B2808" i="26"/>
  <c r="B2807" i="26"/>
  <c r="B2806" i="26"/>
  <c r="B2805" i="26"/>
  <c r="B2804" i="26"/>
  <c r="B2803" i="26"/>
  <c r="B2802" i="26"/>
  <c r="B2801" i="26"/>
  <c r="B2800" i="26"/>
  <c r="B2799" i="26"/>
  <c r="B2798" i="26"/>
  <c r="B2797" i="26"/>
  <c r="B2796" i="26"/>
  <c r="B2795" i="26"/>
  <c r="B2794" i="26"/>
  <c r="B2793" i="26"/>
  <c r="B2792" i="26"/>
  <c r="B2791" i="26"/>
  <c r="B2790" i="26"/>
  <c r="B2789" i="26"/>
  <c r="B2788" i="26"/>
  <c r="B2787" i="26"/>
  <c r="B2786" i="26"/>
  <c r="B2785" i="26"/>
  <c r="B2784" i="26"/>
  <c r="B2783" i="26"/>
  <c r="B2782" i="26"/>
  <c r="B2781" i="26"/>
  <c r="B2780" i="26"/>
  <c r="B2779" i="26"/>
  <c r="B2778" i="26"/>
  <c r="B2777" i="26"/>
  <c r="B2776" i="26"/>
  <c r="B2775" i="26"/>
  <c r="B2774" i="26"/>
  <c r="B2773" i="26"/>
  <c r="B2772" i="26"/>
  <c r="B2771" i="26"/>
  <c r="B2770" i="26"/>
  <c r="B2769" i="26"/>
  <c r="B2768" i="26"/>
  <c r="B2767" i="26"/>
  <c r="B2766" i="26"/>
  <c r="B2765" i="26"/>
  <c r="B2764" i="26"/>
  <c r="B2763" i="26"/>
  <c r="B2762" i="26"/>
  <c r="B2761" i="26"/>
  <c r="B2760" i="26"/>
  <c r="B2759" i="26"/>
  <c r="B2758" i="26"/>
  <c r="B2757" i="26"/>
  <c r="B2756" i="26"/>
  <c r="B2755" i="26"/>
  <c r="B2754" i="26"/>
  <c r="B2753" i="26"/>
  <c r="B2752" i="26"/>
  <c r="B2751" i="26"/>
  <c r="B2750" i="26"/>
  <c r="B2749" i="26"/>
  <c r="B2748" i="26"/>
  <c r="B2747" i="26"/>
  <c r="B2746" i="26"/>
  <c r="B2745" i="26"/>
  <c r="B2744" i="26"/>
  <c r="B2743" i="26"/>
  <c r="B2742" i="26"/>
  <c r="B2741" i="26"/>
  <c r="B2740" i="26"/>
  <c r="B2739" i="26"/>
  <c r="B2738" i="26"/>
  <c r="B2737" i="26"/>
  <c r="B2736" i="26"/>
  <c r="B2735" i="26"/>
  <c r="B2734" i="26"/>
  <c r="B2733" i="26"/>
  <c r="B2732" i="26"/>
  <c r="B2731" i="26"/>
  <c r="B2730" i="26"/>
  <c r="B2729" i="26"/>
  <c r="B2728" i="26"/>
  <c r="B2727" i="26"/>
  <c r="B2726" i="26"/>
  <c r="B2725" i="26"/>
  <c r="B2724" i="26"/>
  <c r="B2723" i="26"/>
  <c r="B2722" i="26"/>
  <c r="B2721" i="26"/>
  <c r="B2720" i="26"/>
  <c r="B2719" i="26"/>
  <c r="B2718" i="26"/>
  <c r="B2717" i="26"/>
  <c r="B2716" i="26"/>
  <c r="B2715" i="26"/>
  <c r="B2714" i="26"/>
  <c r="B2713" i="26"/>
  <c r="B2712" i="26"/>
  <c r="B2711" i="26"/>
  <c r="B2710" i="26"/>
  <c r="B2709" i="26"/>
  <c r="B2708" i="26"/>
  <c r="B2707" i="26"/>
  <c r="B2706" i="26"/>
  <c r="B2705" i="26"/>
  <c r="B2704" i="26"/>
  <c r="B2703" i="26"/>
  <c r="B2702" i="26"/>
  <c r="B2701" i="26"/>
  <c r="B2700" i="26"/>
  <c r="B2699" i="26"/>
  <c r="B2698" i="26"/>
  <c r="B2697" i="26"/>
  <c r="B2696" i="26"/>
  <c r="B2695" i="26"/>
  <c r="B2694" i="26"/>
  <c r="B2693" i="26"/>
  <c r="B2692" i="26"/>
  <c r="B2691" i="26"/>
  <c r="B2690" i="26"/>
  <c r="B2689" i="26"/>
  <c r="B2688" i="26"/>
  <c r="B2687" i="26"/>
  <c r="B2686" i="26"/>
  <c r="B2685" i="26"/>
  <c r="B2684" i="26"/>
  <c r="B2683" i="26"/>
  <c r="B2682" i="26"/>
  <c r="B2681" i="26"/>
  <c r="B2680" i="26"/>
  <c r="B2679" i="26"/>
  <c r="B2678" i="26"/>
  <c r="B2677" i="26"/>
  <c r="B2676" i="26"/>
  <c r="B2675" i="26"/>
  <c r="B2674" i="26"/>
  <c r="B2673" i="26"/>
  <c r="B2672" i="26"/>
  <c r="B2671" i="26"/>
  <c r="B2670" i="26"/>
  <c r="B2669" i="26"/>
  <c r="B2668" i="26"/>
  <c r="B2667" i="26"/>
  <c r="B2666" i="26"/>
  <c r="B2665" i="26"/>
  <c r="B2664" i="26"/>
  <c r="B2663" i="26"/>
  <c r="B2662" i="26"/>
  <c r="B2661" i="26"/>
  <c r="B2660" i="26"/>
  <c r="B2659" i="26"/>
  <c r="B2658" i="26"/>
  <c r="B2657" i="26"/>
  <c r="B2656" i="26"/>
  <c r="B2655" i="26"/>
  <c r="B2654" i="26"/>
  <c r="B2653" i="26"/>
  <c r="B2652" i="26"/>
  <c r="B2651" i="26"/>
  <c r="B2650" i="26"/>
  <c r="B2649" i="26"/>
  <c r="B2648" i="26"/>
  <c r="B2647" i="26"/>
  <c r="B2646" i="26"/>
  <c r="B2645" i="26"/>
  <c r="B2644" i="26"/>
  <c r="B2643" i="26"/>
  <c r="B2642" i="26"/>
  <c r="B2641" i="26"/>
  <c r="B2640" i="26"/>
  <c r="B2639" i="26"/>
  <c r="B2638" i="26"/>
  <c r="B2637" i="26"/>
  <c r="B2636" i="26"/>
  <c r="B2635" i="26"/>
  <c r="B2634" i="26"/>
  <c r="B2633" i="26"/>
  <c r="B2632" i="26"/>
  <c r="B2631" i="26"/>
  <c r="B2630" i="26"/>
  <c r="B2629" i="26"/>
  <c r="B2628" i="26"/>
  <c r="B2627" i="26"/>
  <c r="B2626" i="26"/>
  <c r="B2625" i="26"/>
  <c r="B2624" i="26"/>
  <c r="B2623" i="26"/>
  <c r="B2622" i="26"/>
  <c r="B2621" i="26"/>
  <c r="B2620" i="26"/>
  <c r="B2619" i="26"/>
  <c r="B2618" i="26"/>
  <c r="B2617" i="26"/>
  <c r="B2616" i="26"/>
  <c r="B2615" i="26"/>
  <c r="B2614" i="26"/>
  <c r="B2613" i="26"/>
  <c r="B2612" i="26"/>
  <c r="B2611" i="26"/>
  <c r="B2610" i="26"/>
  <c r="B2609" i="26"/>
  <c r="B2608" i="26"/>
  <c r="B2607" i="26"/>
  <c r="B2606" i="26"/>
  <c r="B2605" i="26"/>
  <c r="B2604" i="26"/>
  <c r="B2603" i="26"/>
  <c r="B2602" i="26"/>
  <c r="B2601" i="26"/>
  <c r="B2600" i="26"/>
  <c r="B2599" i="26"/>
  <c r="B2598" i="26"/>
  <c r="B2597" i="26"/>
  <c r="B2596" i="26"/>
  <c r="B2595" i="26"/>
  <c r="B2594" i="26"/>
  <c r="B2593" i="26"/>
  <c r="B2592" i="26"/>
  <c r="B2591" i="26"/>
  <c r="B2590" i="26"/>
  <c r="B2589" i="26"/>
  <c r="B2588" i="26"/>
  <c r="B2587" i="26"/>
  <c r="B2586" i="26"/>
  <c r="B2585" i="26"/>
  <c r="B2584" i="26"/>
  <c r="B2583" i="26"/>
  <c r="B2582" i="26"/>
  <c r="B2581" i="26"/>
  <c r="B2580" i="26"/>
  <c r="B2579" i="26"/>
  <c r="B2578" i="26"/>
  <c r="B2577" i="26"/>
  <c r="B2576" i="26"/>
  <c r="B2575" i="26"/>
  <c r="B2574" i="26"/>
  <c r="B2573" i="26"/>
  <c r="B2572" i="26"/>
  <c r="B2571" i="26"/>
  <c r="B2570" i="26"/>
  <c r="B2569" i="26"/>
  <c r="B2568" i="26"/>
  <c r="B2567" i="26"/>
  <c r="B2566" i="26"/>
  <c r="B2565" i="26"/>
  <c r="B2564" i="26"/>
  <c r="B2563" i="26"/>
  <c r="B2562" i="26"/>
  <c r="B2561" i="26"/>
  <c r="B2560" i="26"/>
  <c r="B2559" i="26"/>
  <c r="B2558" i="26"/>
  <c r="B2557" i="26"/>
  <c r="B2556" i="26"/>
  <c r="B2555" i="26"/>
  <c r="B2554" i="26"/>
  <c r="B2553" i="26"/>
  <c r="B2552" i="26"/>
  <c r="B2551" i="26"/>
  <c r="B2550" i="26"/>
  <c r="B2549" i="26"/>
  <c r="B2548" i="26"/>
  <c r="B2547" i="26"/>
  <c r="B2546" i="26"/>
  <c r="B2545" i="26"/>
  <c r="B2544" i="26"/>
  <c r="B2543" i="26"/>
  <c r="B2542" i="26"/>
  <c r="B2541" i="26"/>
  <c r="B2540" i="26"/>
  <c r="B2539" i="26"/>
  <c r="B2538" i="26"/>
  <c r="B2537" i="26"/>
  <c r="B2536" i="26"/>
  <c r="B2535" i="26"/>
  <c r="B2534" i="26"/>
  <c r="B2533" i="26"/>
  <c r="B2532" i="26"/>
  <c r="B2531" i="26"/>
  <c r="B2530" i="26"/>
  <c r="B2529" i="26"/>
  <c r="B2528" i="26"/>
  <c r="B2527" i="26"/>
  <c r="B2526" i="26"/>
  <c r="B2525" i="26"/>
  <c r="B2524" i="26"/>
  <c r="B2523" i="26"/>
  <c r="B2522" i="26"/>
  <c r="B2521" i="26"/>
  <c r="B2520" i="26"/>
  <c r="B2519" i="26"/>
  <c r="B2518" i="26"/>
  <c r="B2517" i="26"/>
  <c r="B2516" i="26"/>
  <c r="B2515" i="26"/>
  <c r="B2514" i="26"/>
  <c r="B2513" i="26"/>
  <c r="B2512" i="26"/>
  <c r="B2511" i="26"/>
  <c r="B2510" i="26"/>
  <c r="B2509" i="26"/>
  <c r="B2508" i="26"/>
  <c r="B2507" i="26"/>
  <c r="B2506" i="26"/>
  <c r="B2505" i="26"/>
  <c r="B2504" i="26"/>
  <c r="B2503" i="26"/>
  <c r="B2502" i="26"/>
  <c r="B2501" i="26"/>
  <c r="B2500" i="26"/>
  <c r="B2499" i="26"/>
  <c r="B2498" i="26"/>
  <c r="B2497" i="26"/>
  <c r="B2496" i="26"/>
  <c r="B2495" i="26"/>
  <c r="B2494" i="26"/>
  <c r="B2493" i="26"/>
  <c r="B2492" i="26"/>
  <c r="B2491" i="26"/>
  <c r="B2490" i="26"/>
  <c r="B2489" i="26"/>
  <c r="B2488" i="26"/>
  <c r="B2487" i="26"/>
  <c r="B2486" i="26"/>
  <c r="B2485" i="26"/>
  <c r="B2484" i="26"/>
  <c r="B2483" i="26"/>
  <c r="B2482" i="26"/>
  <c r="B2481" i="26"/>
  <c r="B2480" i="26"/>
  <c r="B2479" i="26"/>
  <c r="B2478" i="26"/>
  <c r="B2477" i="26"/>
  <c r="B2476" i="26"/>
  <c r="B2475" i="26"/>
  <c r="B2474" i="26"/>
  <c r="B2473" i="26"/>
  <c r="B2472" i="26"/>
  <c r="B2471" i="26"/>
  <c r="B2470" i="26"/>
  <c r="B2469" i="26"/>
  <c r="B2468" i="26"/>
  <c r="B2467" i="26"/>
  <c r="B2466" i="26"/>
  <c r="B2465" i="26"/>
  <c r="B2464" i="26"/>
  <c r="B2463" i="26"/>
  <c r="B2462" i="26"/>
  <c r="B2461" i="26"/>
  <c r="B2460" i="26"/>
  <c r="B2459" i="26"/>
  <c r="B2458" i="26"/>
  <c r="B2457" i="26"/>
  <c r="B2456" i="26"/>
  <c r="B2455" i="26"/>
  <c r="B2454" i="26"/>
  <c r="B2453" i="26"/>
  <c r="B2452" i="26"/>
  <c r="B2451" i="26"/>
  <c r="B2450" i="26"/>
  <c r="B2449" i="26"/>
  <c r="B2448" i="26"/>
  <c r="B2447" i="26"/>
  <c r="B2446" i="26"/>
  <c r="B2445" i="26"/>
  <c r="B2444" i="26"/>
  <c r="B2443" i="26"/>
  <c r="B2442" i="26"/>
  <c r="B2441" i="26"/>
  <c r="B2440" i="26"/>
  <c r="B2439" i="26"/>
  <c r="B2438" i="26"/>
  <c r="B2437" i="26"/>
  <c r="B2436" i="26"/>
  <c r="B2435" i="26"/>
  <c r="B2434" i="26"/>
  <c r="B2433" i="26"/>
  <c r="B2432" i="26"/>
  <c r="B2431" i="26"/>
  <c r="B2430" i="26"/>
  <c r="B2429" i="26"/>
  <c r="B2428" i="26"/>
  <c r="B2427" i="26"/>
  <c r="B2426" i="26"/>
  <c r="B2425" i="26"/>
  <c r="B2424" i="26"/>
  <c r="B2423" i="26"/>
  <c r="B2422" i="26"/>
  <c r="B2421" i="26"/>
  <c r="B2420" i="26"/>
  <c r="B2419" i="26"/>
  <c r="B2418" i="26"/>
  <c r="B2417" i="26"/>
  <c r="B2416" i="26"/>
  <c r="B2415" i="26"/>
  <c r="B2414" i="26"/>
  <c r="B2413" i="26"/>
  <c r="B2412" i="26"/>
  <c r="B2411" i="26"/>
  <c r="B2410" i="26"/>
  <c r="B2409" i="26"/>
  <c r="B2408" i="26"/>
  <c r="B2407" i="26"/>
  <c r="B2406" i="26"/>
  <c r="B2405" i="26"/>
  <c r="B2404" i="26"/>
  <c r="B2403" i="26"/>
  <c r="B2402" i="26"/>
  <c r="B2401" i="26"/>
  <c r="B2400" i="26"/>
  <c r="B2399" i="26"/>
  <c r="B2398" i="26"/>
  <c r="B2397" i="26"/>
  <c r="B2396" i="26"/>
  <c r="B2395" i="26"/>
  <c r="B2394" i="26"/>
  <c r="B2393" i="26"/>
  <c r="B2392" i="26"/>
  <c r="B2391" i="26"/>
  <c r="B2390" i="26"/>
  <c r="B2389" i="26"/>
  <c r="B2388" i="26"/>
  <c r="B2387" i="26"/>
  <c r="B2386" i="26"/>
  <c r="B2385" i="26"/>
  <c r="B2384" i="26"/>
  <c r="B2383" i="26"/>
  <c r="B2382" i="26"/>
  <c r="B2381" i="26"/>
  <c r="B2380" i="26"/>
  <c r="B2379" i="26"/>
  <c r="B2378" i="26"/>
  <c r="B2377" i="26"/>
  <c r="B2376" i="26"/>
  <c r="B2375" i="26"/>
  <c r="B2374" i="26"/>
  <c r="B2373" i="26"/>
  <c r="B2372" i="26"/>
  <c r="B2371" i="26"/>
  <c r="B2370" i="26"/>
  <c r="B2369" i="26"/>
  <c r="B2368" i="26"/>
  <c r="B2367" i="26"/>
  <c r="B2366" i="26"/>
  <c r="B2365" i="26"/>
  <c r="B2364" i="26"/>
  <c r="B2363" i="26"/>
  <c r="B2362" i="26"/>
  <c r="B2361" i="26"/>
  <c r="B2360" i="26"/>
  <c r="B2359" i="26"/>
  <c r="B2358" i="26"/>
  <c r="B2357" i="26"/>
  <c r="B2356" i="26"/>
  <c r="B2355" i="26"/>
  <c r="B2354" i="26"/>
  <c r="B2353" i="26"/>
  <c r="B2352" i="26"/>
  <c r="B2351" i="26"/>
  <c r="B2350" i="26"/>
  <c r="B2349" i="26"/>
  <c r="B2348" i="26"/>
  <c r="B2347" i="26"/>
  <c r="B2346" i="26"/>
  <c r="B2345" i="26"/>
  <c r="B2344" i="26"/>
  <c r="B2343" i="26"/>
  <c r="B2342" i="26"/>
  <c r="B2341" i="26"/>
  <c r="B2340" i="26"/>
  <c r="B2339" i="26"/>
  <c r="B2338" i="26"/>
  <c r="B2337" i="26"/>
  <c r="B2336" i="26"/>
  <c r="B2335" i="26"/>
  <c r="B2334" i="26"/>
  <c r="B2333" i="26"/>
  <c r="B2332" i="26"/>
  <c r="B2331" i="26"/>
  <c r="B2330" i="26"/>
  <c r="B2329" i="26"/>
  <c r="B2328" i="26"/>
  <c r="B2327" i="26"/>
  <c r="B2326" i="26"/>
  <c r="B2325" i="26"/>
  <c r="B2324" i="26"/>
  <c r="B2323" i="26"/>
  <c r="B2322" i="26"/>
  <c r="B2321" i="26"/>
  <c r="B2320" i="26"/>
  <c r="B2319" i="26"/>
  <c r="B2318" i="26"/>
  <c r="B2317" i="26"/>
  <c r="B2316" i="26"/>
  <c r="B2315" i="26"/>
  <c r="B2314" i="26"/>
  <c r="B2313" i="26"/>
  <c r="B2312" i="26"/>
  <c r="B2311" i="26"/>
  <c r="B2310" i="26"/>
  <c r="B2309" i="26"/>
  <c r="B2308" i="26"/>
  <c r="B2307" i="26"/>
  <c r="B2306" i="26"/>
  <c r="B2305" i="26"/>
  <c r="B2304" i="26"/>
  <c r="B2303" i="26"/>
  <c r="B2302" i="26"/>
  <c r="B2301" i="26"/>
  <c r="B2300" i="26"/>
  <c r="B2299" i="26"/>
  <c r="B2298" i="26"/>
  <c r="B2297" i="26"/>
  <c r="B2296" i="26"/>
  <c r="B2295" i="26"/>
  <c r="B2294" i="26"/>
  <c r="B2293" i="26"/>
  <c r="B2292" i="26"/>
  <c r="B2291" i="26"/>
  <c r="B2290" i="26"/>
  <c r="B2289" i="26"/>
  <c r="B2288" i="26"/>
  <c r="B2287" i="26"/>
  <c r="B2286" i="26"/>
  <c r="B2285" i="26"/>
  <c r="B2284" i="26"/>
  <c r="B2283" i="26"/>
  <c r="B2282" i="26"/>
  <c r="B2281" i="26"/>
  <c r="B2280" i="26"/>
  <c r="B2279" i="26"/>
  <c r="B2278" i="26"/>
  <c r="B2277" i="26"/>
  <c r="B2276" i="26"/>
  <c r="B2275" i="26"/>
  <c r="B2274" i="26"/>
  <c r="B2273" i="26"/>
  <c r="B2272" i="26"/>
  <c r="B2271" i="26"/>
  <c r="B2270" i="26"/>
  <c r="B2269" i="26"/>
  <c r="B2268" i="26"/>
  <c r="B2267" i="26"/>
  <c r="B2266" i="26"/>
  <c r="B2265" i="26"/>
  <c r="B2264" i="26"/>
  <c r="B2263" i="26"/>
  <c r="B2262" i="26"/>
  <c r="B2261" i="26"/>
  <c r="B2260" i="26"/>
  <c r="B2259" i="26"/>
  <c r="B2258" i="26"/>
  <c r="B2257" i="26"/>
  <c r="B2256" i="26"/>
  <c r="B2255" i="26"/>
  <c r="B2254" i="26"/>
  <c r="B2253" i="26"/>
  <c r="B2252" i="26"/>
  <c r="B2251" i="26"/>
  <c r="B2250" i="26"/>
  <c r="B2249" i="26"/>
  <c r="B2248" i="26"/>
  <c r="B2247" i="26"/>
  <c r="B2246" i="26"/>
  <c r="B2245" i="26"/>
  <c r="B2244" i="26"/>
  <c r="B2243" i="26"/>
  <c r="B2242" i="26"/>
  <c r="B2241" i="26"/>
  <c r="B2240" i="26"/>
  <c r="B2239" i="26"/>
  <c r="B2238" i="26"/>
  <c r="B2237" i="26"/>
  <c r="B2236" i="26"/>
  <c r="B2235" i="26"/>
  <c r="B2234" i="26"/>
  <c r="B2233" i="26"/>
  <c r="B2232" i="26"/>
  <c r="B2231" i="26"/>
  <c r="B2230" i="26"/>
  <c r="B2229" i="26"/>
  <c r="B2228" i="26"/>
  <c r="B2227" i="26"/>
  <c r="B2226" i="26"/>
  <c r="B2225" i="26"/>
  <c r="B2224" i="26"/>
  <c r="B2223" i="26"/>
  <c r="B2222" i="26"/>
  <c r="B2221" i="26"/>
  <c r="B2220" i="26"/>
  <c r="B2219" i="26"/>
  <c r="B2218" i="26"/>
  <c r="B2217" i="26"/>
  <c r="B2216" i="26"/>
  <c r="B2215" i="26"/>
  <c r="B2214" i="26"/>
  <c r="B2213" i="26"/>
  <c r="B2212" i="26"/>
  <c r="B2211" i="26"/>
  <c r="B2210" i="26"/>
  <c r="B2209" i="26"/>
  <c r="B2208" i="26"/>
  <c r="B2207" i="26"/>
  <c r="B2206" i="26"/>
  <c r="B2205" i="26"/>
  <c r="B2204" i="26"/>
  <c r="B2203" i="26"/>
  <c r="B2202" i="26"/>
  <c r="B2201" i="26"/>
  <c r="B2200" i="26"/>
  <c r="B2199" i="26"/>
  <c r="B2198" i="26"/>
  <c r="B2197" i="26"/>
  <c r="B2196" i="26"/>
  <c r="B2195" i="26"/>
  <c r="B2194" i="26"/>
  <c r="B2193" i="26"/>
  <c r="B2192" i="26"/>
  <c r="B2191" i="26"/>
  <c r="B2190" i="26"/>
  <c r="B2189" i="26"/>
  <c r="B2188" i="26"/>
  <c r="B2187" i="26"/>
  <c r="B2186" i="26"/>
  <c r="B2185" i="26"/>
  <c r="B2184" i="26"/>
  <c r="B2183" i="26"/>
  <c r="B2182" i="26"/>
  <c r="B2181" i="26"/>
  <c r="B2180" i="26"/>
  <c r="B2179" i="26"/>
  <c r="B2178" i="26"/>
  <c r="B2177" i="26"/>
  <c r="B2176" i="26"/>
  <c r="B2175" i="26"/>
  <c r="B2174" i="26"/>
  <c r="B2173" i="26"/>
  <c r="B2172" i="26"/>
  <c r="B2171" i="26"/>
  <c r="B2170" i="26"/>
  <c r="B2169" i="26"/>
  <c r="B2168" i="26"/>
  <c r="B2167" i="26"/>
  <c r="B2166" i="26"/>
  <c r="B2165" i="26"/>
  <c r="B2164" i="26"/>
  <c r="B2163" i="26"/>
  <c r="B2162" i="26"/>
  <c r="B2161" i="26"/>
  <c r="B2160" i="26"/>
  <c r="B2159" i="26"/>
  <c r="B2158" i="26"/>
  <c r="B2157" i="26"/>
  <c r="B2156" i="26"/>
  <c r="B2155" i="26"/>
  <c r="B2154" i="26"/>
  <c r="B2153" i="26"/>
  <c r="B2152" i="26"/>
  <c r="B2151" i="26"/>
  <c r="B2150" i="26"/>
  <c r="B2149" i="26"/>
  <c r="B2148" i="26"/>
  <c r="B2147" i="26"/>
  <c r="B2146" i="26"/>
  <c r="B2145" i="26"/>
  <c r="B2144" i="26"/>
  <c r="B2143" i="26"/>
  <c r="B2142" i="26"/>
  <c r="B2141" i="26"/>
  <c r="B2140" i="26"/>
  <c r="B2139" i="26"/>
  <c r="B2138" i="26"/>
  <c r="B2137" i="26"/>
  <c r="B2136" i="26"/>
  <c r="B2135" i="26"/>
  <c r="B2134" i="26"/>
  <c r="B2133" i="26"/>
  <c r="B2132" i="26"/>
  <c r="B2131" i="26"/>
  <c r="B2130" i="26"/>
  <c r="B2129" i="26"/>
  <c r="B2128" i="26"/>
  <c r="B2127" i="26"/>
  <c r="B2126" i="26"/>
  <c r="B2125" i="26"/>
  <c r="B2124" i="26"/>
  <c r="B2123" i="26"/>
  <c r="B2122" i="26"/>
  <c r="B2121" i="26"/>
  <c r="B2120" i="26"/>
  <c r="B2119" i="26"/>
  <c r="B2118" i="26"/>
  <c r="B2117" i="26"/>
  <c r="B2116" i="26"/>
  <c r="B2115" i="26"/>
  <c r="B2114" i="26"/>
  <c r="B2113" i="26"/>
  <c r="B2112" i="26"/>
  <c r="B2111" i="26"/>
  <c r="B2110" i="26"/>
  <c r="B2109" i="26"/>
  <c r="B2108" i="26"/>
  <c r="B2107" i="26"/>
  <c r="B2106" i="26"/>
  <c r="B2105" i="26"/>
  <c r="B2104" i="26"/>
  <c r="B2103" i="26"/>
  <c r="B2102" i="26"/>
  <c r="B2101" i="26"/>
  <c r="B2100" i="26"/>
  <c r="B2099" i="26"/>
  <c r="B2098" i="26"/>
  <c r="B2097" i="26"/>
  <c r="B2096" i="26"/>
  <c r="B2095" i="26"/>
  <c r="B2094" i="26"/>
  <c r="B2093" i="26"/>
  <c r="B2092" i="26"/>
  <c r="B2091" i="26"/>
  <c r="B2090" i="26"/>
  <c r="B2089" i="26"/>
  <c r="B2088" i="26"/>
  <c r="B2087" i="26"/>
  <c r="B2086" i="26"/>
  <c r="B2085" i="26"/>
  <c r="B2084" i="26"/>
  <c r="B2083" i="26"/>
  <c r="B2082" i="26"/>
  <c r="B2081" i="26"/>
  <c r="B2080" i="26"/>
  <c r="B2079" i="26"/>
  <c r="B2078" i="26"/>
  <c r="B2077" i="26"/>
  <c r="B2076" i="26"/>
  <c r="B2075" i="26"/>
  <c r="B2074" i="26"/>
  <c r="B2073" i="26"/>
  <c r="B2072" i="26"/>
  <c r="B2071" i="26"/>
  <c r="B2070" i="26"/>
  <c r="B2069" i="26"/>
  <c r="B2068" i="26"/>
  <c r="B2067" i="26"/>
  <c r="B2066" i="26"/>
  <c r="B2065" i="26"/>
  <c r="B2064" i="26"/>
  <c r="B2063" i="26"/>
  <c r="B2062" i="26"/>
  <c r="B2061" i="26"/>
  <c r="B2060" i="26"/>
  <c r="B2059" i="26"/>
  <c r="B2058" i="26"/>
  <c r="B2057" i="26"/>
  <c r="B2056" i="26"/>
  <c r="B2055" i="26"/>
  <c r="B2054" i="26"/>
  <c r="B2053" i="26"/>
  <c r="B2052" i="26"/>
  <c r="B2051" i="26"/>
  <c r="B2050" i="26"/>
  <c r="B2049" i="26"/>
  <c r="B2048" i="26"/>
  <c r="B2047" i="26"/>
  <c r="B2046" i="26"/>
  <c r="B2045" i="26"/>
  <c r="B2044" i="26"/>
  <c r="B2043" i="26"/>
  <c r="B2042" i="26"/>
  <c r="B2041" i="26"/>
  <c r="B2040" i="26"/>
  <c r="B2039" i="26"/>
  <c r="B2038" i="26"/>
  <c r="B2037" i="26"/>
  <c r="B2036" i="26"/>
  <c r="B2035" i="26"/>
  <c r="B2034" i="26"/>
  <c r="B2033" i="26"/>
  <c r="B2032" i="26"/>
  <c r="B2031" i="26"/>
  <c r="B2030" i="26"/>
  <c r="B2029" i="26"/>
  <c r="B2028" i="26"/>
  <c r="B2027" i="26"/>
  <c r="B2026" i="26"/>
  <c r="B2025" i="26"/>
  <c r="B2024" i="26"/>
  <c r="B2023" i="26"/>
  <c r="B2022" i="26"/>
  <c r="B2021" i="26"/>
  <c r="B2020" i="26"/>
  <c r="B2019" i="26"/>
  <c r="B2018" i="26"/>
  <c r="B2017" i="26"/>
  <c r="B2016" i="26"/>
  <c r="B2015" i="26"/>
  <c r="B2014" i="26"/>
  <c r="B2013" i="26"/>
  <c r="B2012" i="26"/>
  <c r="B2011" i="26"/>
  <c r="B2010" i="26"/>
  <c r="B2009" i="26"/>
  <c r="B2008" i="26"/>
  <c r="B2007" i="26"/>
  <c r="B2006" i="26"/>
  <c r="B2005" i="26"/>
  <c r="B2004" i="26"/>
  <c r="B2003" i="26"/>
  <c r="B2002" i="26"/>
  <c r="B2001" i="26"/>
  <c r="B2000" i="26"/>
  <c r="B1999" i="26"/>
  <c r="B1998" i="26"/>
  <c r="B1997" i="26"/>
  <c r="B1996" i="26"/>
  <c r="B1995" i="26"/>
  <c r="B1994" i="26"/>
  <c r="B1993" i="26"/>
  <c r="B1992" i="26"/>
  <c r="B1991" i="26"/>
  <c r="B1990" i="26"/>
  <c r="B1989" i="26"/>
  <c r="B1988" i="26"/>
  <c r="B1987" i="26"/>
  <c r="B1986" i="26"/>
  <c r="B1985" i="26"/>
  <c r="B1984" i="26"/>
  <c r="B1983" i="26"/>
  <c r="B1982" i="26"/>
  <c r="B1981" i="26"/>
  <c r="B1980" i="26"/>
  <c r="B1979" i="26"/>
  <c r="B1978" i="26"/>
  <c r="B1977" i="26"/>
  <c r="B1976" i="26"/>
  <c r="B1975" i="26"/>
  <c r="B1974" i="26"/>
  <c r="B1973" i="26"/>
  <c r="B1972" i="26"/>
  <c r="B1971" i="26"/>
  <c r="B1970" i="26"/>
  <c r="B1969" i="26"/>
  <c r="B1968" i="26"/>
  <c r="B1967" i="26"/>
  <c r="B1966" i="26"/>
  <c r="B1965" i="26"/>
  <c r="B1964" i="26"/>
  <c r="B1963" i="26"/>
  <c r="B1962" i="26"/>
  <c r="B1961" i="26"/>
  <c r="B1960" i="26"/>
  <c r="B1959" i="26"/>
  <c r="B1958" i="26"/>
  <c r="B1957" i="26"/>
  <c r="B1956" i="26"/>
  <c r="B1955" i="26"/>
  <c r="B1954" i="26"/>
  <c r="B1953" i="26"/>
  <c r="B1952" i="26"/>
  <c r="B1951" i="26"/>
  <c r="B1950" i="26"/>
  <c r="B1949" i="26"/>
  <c r="B1948" i="26"/>
  <c r="B1947" i="26"/>
  <c r="B1946" i="26"/>
  <c r="B1945" i="26"/>
  <c r="B1944" i="26"/>
  <c r="B1943" i="26"/>
  <c r="B1942" i="26"/>
  <c r="B1941" i="26"/>
  <c r="B1940" i="26"/>
  <c r="B1939" i="26"/>
  <c r="B1938" i="26"/>
  <c r="B1937" i="26"/>
  <c r="B1936" i="26"/>
  <c r="B1935" i="26"/>
  <c r="B1934" i="26"/>
  <c r="B1933" i="26"/>
  <c r="B1932" i="26"/>
  <c r="B1931" i="26"/>
  <c r="B1930" i="26"/>
  <c r="B1929" i="26"/>
  <c r="B1928" i="26"/>
  <c r="B1927" i="26"/>
  <c r="B1926" i="26"/>
  <c r="B1925" i="26"/>
  <c r="B1924" i="26"/>
  <c r="B1923" i="26"/>
  <c r="B1922" i="26"/>
  <c r="B1921" i="26"/>
  <c r="B1920" i="26"/>
  <c r="B1919" i="26"/>
  <c r="B1918" i="26"/>
  <c r="B1917" i="26"/>
  <c r="B1916" i="26"/>
  <c r="B1915" i="26"/>
  <c r="B1914" i="26"/>
  <c r="B1913" i="26"/>
  <c r="B1912" i="26"/>
  <c r="B1911" i="26"/>
  <c r="B1910" i="26"/>
  <c r="B1909" i="26"/>
  <c r="B1908" i="26"/>
  <c r="B1907" i="26"/>
  <c r="B1906" i="26"/>
  <c r="B1905" i="26"/>
  <c r="B1904" i="26"/>
  <c r="B1903" i="26"/>
  <c r="B1902" i="26"/>
  <c r="B1901" i="26"/>
  <c r="B1900" i="26"/>
  <c r="B1899" i="26"/>
  <c r="B1898" i="26"/>
  <c r="B1897" i="26"/>
  <c r="B1896" i="26"/>
  <c r="B1895" i="26"/>
  <c r="B1894" i="26"/>
  <c r="B1893" i="26"/>
  <c r="B1892" i="26"/>
  <c r="B1891" i="26"/>
  <c r="B1890" i="26"/>
  <c r="B1889" i="26"/>
  <c r="B1888" i="26"/>
  <c r="B1887" i="26"/>
  <c r="B1886" i="26"/>
  <c r="B1885" i="26"/>
  <c r="B1884" i="26"/>
  <c r="B1883" i="26"/>
  <c r="B1882" i="26"/>
  <c r="B1881" i="26"/>
  <c r="B1880" i="26"/>
  <c r="B1879" i="26"/>
  <c r="B1878" i="26"/>
  <c r="B1877" i="26"/>
  <c r="B1876" i="26"/>
  <c r="B1875" i="26"/>
  <c r="B1874" i="26"/>
  <c r="B1873" i="26"/>
  <c r="B1872" i="26"/>
  <c r="B1871" i="26"/>
  <c r="B1870" i="26"/>
  <c r="B1869" i="26"/>
  <c r="B1868" i="26"/>
  <c r="B1867" i="26"/>
  <c r="B1866" i="26"/>
  <c r="B1865" i="26"/>
  <c r="B1864" i="26"/>
  <c r="B1863" i="26"/>
  <c r="B1862" i="26"/>
  <c r="B1861" i="26"/>
  <c r="B1860" i="26"/>
  <c r="B1859" i="26"/>
  <c r="B1858" i="26"/>
  <c r="B1857" i="26"/>
  <c r="B1856" i="26"/>
  <c r="B1855" i="26"/>
  <c r="B1854" i="26"/>
  <c r="B1853" i="26"/>
  <c r="B1852" i="26"/>
  <c r="B1851" i="26"/>
  <c r="B1850" i="26"/>
  <c r="B1849" i="26"/>
  <c r="B1848" i="26"/>
  <c r="B1847" i="26"/>
  <c r="B1846" i="26"/>
  <c r="B1845" i="26"/>
  <c r="B1844" i="26"/>
  <c r="B1843" i="26"/>
  <c r="B1842" i="26"/>
  <c r="B1841" i="26"/>
  <c r="B1840" i="26"/>
  <c r="B1839" i="26"/>
  <c r="B1838" i="26"/>
  <c r="B1837" i="26"/>
  <c r="B1836" i="26"/>
  <c r="B1835" i="26"/>
  <c r="B1834" i="26"/>
  <c r="B1833" i="26"/>
  <c r="B1832" i="26"/>
  <c r="B1831" i="26"/>
  <c r="B1830" i="26"/>
  <c r="B1829" i="26"/>
  <c r="B1828" i="26"/>
  <c r="B1827" i="26"/>
  <c r="B1826" i="26"/>
  <c r="B1825" i="26"/>
  <c r="B1824" i="26"/>
  <c r="B1823" i="26"/>
  <c r="B1822" i="26"/>
  <c r="B1821" i="26"/>
  <c r="B1820" i="26"/>
  <c r="B1819" i="26"/>
  <c r="B1818" i="26"/>
  <c r="B1817" i="26"/>
  <c r="B1816" i="26"/>
  <c r="B1815" i="26"/>
  <c r="B1814" i="26"/>
  <c r="B1813" i="26"/>
  <c r="B1812" i="26"/>
  <c r="B1811" i="26"/>
  <c r="B1810" i="26"/>
  <c r="B1809" i="26"/>
  <c r="B1808" i="26"/>
  <c r="B1807" i="26"/>
  <c r="B1806" i="26"/>
  <c r="B1805" i="26"/>
  <c r="B1804" i="26"/>
  <c r="B1803" i="26"/>
  <c r="B1802" i="26"/>
  <c r="B1801" i="26"/>
  <c r="B1800" i="26"/>
  <c r="B1799" i="26"/>
  <c r="B1798" i="26"/>
  <c r="B1797" i="26"/>
  <c r="B1796" i="26"/>
  <c r="B1795" i="26"/>
  <c r="B1794" i="26"/>
  <c r="B1793" i="26"/>
  <c r="B1792" i="26"/>
  <c r="B1791" i="26"/>
  <c r="B1790" i="26"/>
  <c r="B1789" i="26"/>
  <c r="B1788" i="26"/>
  <c r="B1787" i="26"/>
  <c r="B1786" i="26"/>
  <c r="B1785" i="26"/>
  <c r="B1784" i="26"/>
  <c r="B1783" i="26"/>
  <c r="B1782" i="26"/>
  <c r="B1781" i="26"/>
  <c r="B1780" i="26"/>
  <c r="B1779" i="26"/>
  <c r="B1778" i="26"/>
  <c r="B1777" i="26"/>
  <c r="B1776" i="26"/>
  <c r="B1775" i="26"/>
  <c r="B1774" i="26"/>
  <c r="B1773" i="26"/>
  <c r="B1772" i="26"/>
  <c r="B1771" i="26"/>
  <c r="B1770" i="26"/>
  <c r="B1769" i="26"/>
  <c r="B1768" i="26"/>
  <c r="B1767" i="26"/>
  <c r="B1766" i="26"/>
  <c r="B1765" i="26"/>
  <c r="B1764" i="26"/>
  <c r="B1763" i="26"/>
  <c r="B1762" i="26"/>
  <c r="B1761" i="26"/>
  <c r="B1760" i="26"/>
  <c r="B1759" i="26"/>
  <c r="B1758" i="26"/>
  <c r="B1757" i="26"/>
  <c r="B1756" i="26"/>
  <c r="B1755" i="26"/>
  <c r="B1754" i="26"/>
  <c r="B1753" i="26"/>
  <c r="B1752" i="26"/>
  <c r="B1751" i="26"/>
  <c r="B1750" i="26"/>
  <c r="B1749" i="26"/>
  <c r="B1748" i="26"/>
  <c r="B1747" i="26"/>
  <c r="B1746" i="26"/>
  <c r="B1745" i="26"/>
  <c r="B1744" i="26"/>
  <c r="B1743" i="26"/>
  <c r="B1742" i="26"/>
  <c r="B1741" i="26"/>
  <c r="B1740" i="26"/>
  <c r="B1739" i="26"/>
  <c r="B1738" i="26"/>
  <c r="B1737" i="26"/>
  <c r="B1736" i="26"/>
  <c r="B1735" i="26"/>
  <c r="B1734" i="26"/>
  <c r="B1733" i="26"/>
  <c r="B1732" i="26"/>
  <c r="B1731" i="26"/>
  <c r="B1730" i="26"/>
  <c r="B1729" i="26"/>
  <c r="B1728" i="26"/>
  <c r="B1727" i="26"/>
  <c r="B1726" i="26"/>
  <c r="B1725" i="26"/>
  <c r="B1724" i="26"/>
  <c r="B1723" i="26"/>
  <c r="B1722" i="26"/>
  <c r="B1721" i="26"/>
  <c r="B1720" i="26"/>
  <c r="B1719" i="26"/>
  <c r="B1718" i="26"/>
  <c r="B1717" i="26"/>
  <c r="B1716" i="26"/>
  <c r="B1715" i="26"/>
  <c r="B1714" i="26"/>
  <c r="B1713" i="26"/>
  <c r="B1712" i="26"/>
  <c r="B1711" i="26"/>
  <c r="B1710" i="26"/>
  <c r="B1709" i="26"/>
  <c r="B1708" i="26"/>
  <c r="B1707" i="26"/>
  <c r="B1706" i="26"/>
  <c r="B1705" i="26"/>
  <c r="B1704" i="26"/>
  <c r="B1703" i="26"/>
  <c r="B1702" i="26"/>
  <c r="B1701" i="26"/>
  <c r="B1700" i="26"/>
  <c r="B1699" i="26"/>
  <c r="B1698" i="26"/>
  <c r="B1697" i="26"/>
  <c r="B1696" i="26"/>
  <c r="B1695" i="26"/>
  <c r="B1694" i="26"/>
  <c r="B1693" i="26"/>
  <c r="B1692" i="26"/>
  <c r="B1691" i="26"/>
  <c r="B1690" i="26"/>
  <c r="B1689" i="26"/>
  <c r="B1688" i="26"/>
  <c r="B1687" i="26"/>
  <c r="B1686" i="26"/>
  <c r="B1685" i="26"/>
  <c r="B1684" i="26"/>
  <c r="B1683" i="26"/>
  <c r="B1682" i="26"/>
  <c r="B1681" i="26"/>
  <c r="B1680" i="26"/>
  <c r="B1679" i="26"/>
  <c r="B1678" i="26"/>
  <c r="B1677" i="26"/>
  <c r="B1676" i="26"/>
  <c r="B1675" i="26"/>
  <c r="B1674" i="26"/>
  <c r="B1673" i="26"/>
  <c r="B1672" i="26"/>
  <c r="B1671" i="26"/>
  <c r="B1670" i="26"/>
  <c r="B1669" i="26"/>
  <c r="B1668" i="26"/>
  <c r="B1667" i="26"/>
  <c r="B1666" i="26"/>
  <c r="B1665" i="26"/>
  <c r="B1664" i="26"/>
  <c r="B1663" i="26"/>
  <c r="B1662" i="26"/>
  <c r="B1661" i="26"/>
  <c r="B1660" i="26"/>
  <c r="B1659" i="26"/>
  <c r="B1658" i="26"/>
  <c r="B1657" i="26"/>
  <c r="B1656" i="26"/>
  <c r="B1655" i="26"/>
  <c r="B1654" i="26"/>
  <c r="B1653" i="26"/>
  <c r="B1652" i="26"/>
  <c r="B1651" i="26"/>
  <c r="B1650" i="26"/>
  <c r="B1649" i="26"/>
  <c r="B1648" i="26"/>
  <c r="B1647" i="26"/>
  <c r="B1646" i="26"/>
  <c r="B1645" i="26"/>
  <c r="B1644" i="26"/>
  <c r="B1643" i="26"/>
  <c r="B1642" i="26"/>
  <c r="B1641" i="26"/>
  <c r="B1640" i="26"/>
  <c r="B1639" i="26"/>
  <c r="B1638" i="26"/>
  <c r="B1637" i="26"/>
  <c r="B1636" i="26"/>
  <c r="B1635" i="26"/>
  <c r="B1634" i="26"/>
  <c r="B1633" i="26"/>
  <c r="B1632" i="26"/>
  <c r="B1631" i="26"/>
  <c r="B1630" i="26"/>
  <c r="B1629" i="26"/>
  <c r="B1628" i="26"/>
  <c r="B1627" i="26"/>
  <c r="B1626" i="26"/>
  <c r="B1625" i="26"/>
  <c r="B1624" i="26"/>
  <c r="B1623" i="26"/>
  <c r="B1622" i="26"/>
  <c r="B1621" i="26"/>
  <c r="B1620" i="26"/>
  <c r="B1619" i="26"/>
  <c r="B1618" i="26"/>
  <c r="B1617" i="26"/>
  <c r="B1616" i="26"/>
  <c r="B1615" i="26"/>
  <c r="B1614" i="26"/>
  <c r="B1613" i="26"/>
  <c r="B1612" i="26"/>
  <c r="B1611" i="26"/>
  <c r="B1610" i="26"/>
  <c r="B1609" i="26"/>
  <c r="B1608" i="26"/>
  <c r="B1607" i="26"/>
  <c r="B1606" i="26"/>
  <c r="B1605" i="26"/>
  <c r="B1604" i="26"/>
  <c r="B1603" i="26"/>
  <c r="B1602" i="26"/>
  <c r="B1601" i="26"/>
  <c r="B1600" i="26"/>
  <c r="B1599" i="26"/>
  <c r="B1598" i="26"/>
  <c r="B1597" i="26"/>
  <c r="B1596" i="26"/>
  <c r="B1595" i="26"/>
  <c r="B1594" i="26"/>
  <c r="B1593" i="26"/>
  <c r="B1592" i="26"/>
  <c r="B1591" i="26"/>
  <c r="B1590" i="26"/>
  <c r="B1589" i="26"/>
  <c r="B1588" i="26"/>
  <c r="B1587" i="26"/>
  <c r="B1586" i="26"/>
  <c r="B1585" i="26"/>
  <c r="B1584" i="26"/>
  <c r="B1583" i="26"/>
  <c r="B1582" i="26"/>
  <c r="B1581" i="26"/>
  <c r="B1580" i="26"/>
  <c r="B1579" i="26"/>
  <c r="B1578" i="26"/>
  <c r="B1577" i="26"/>
  <c r="B1576" i="26"/>
  <c r="B1575" i="26"/>
  <c r="B1574" i="26"/>
  <c r="B1573" i="26"/>
  <c r="B1572" i="26"/>
  <c r="B1571" i="26"/>
  <c r="B1570" i="26"/>
  <c r="B1569" i="26"/>
  <c r="B1568" i="26"/>
  <c r="B1567" i="26"/>
  <c r="B1566" i="26"/>
  <c r="B1565" i="26"/>
  <c r="B1564" i="26"/>
  <c r="B1563" i="26"/>
  <c r="B1562" i="26"/>
  <c r="B1561" i="26"/>
  <c r="B1560" i="26"/>
  <c r="B1559" i="26"/>
  <c r="B1558" i="26"/>
  <c r="B1557" i="26"/>
  <c r="B1556" i="26"/>
  <c r="B1555" i="26"/>
  <c r="B1554" i="26"/>
  <c r="B1553" i="26"/>
  <c r="B1552" i="26"/>
  <c r="B1551" i="26"/>
  <c r="B1550" i="26"/>
  <c r="B1549" i="26"/>
  <c r="B1548" i="26"/>
  <c r="B1547" i="26"/>
  <c r="B1546" i="26"/>
  <c r="B1545" i="26"/>
  <c r="B1544" i="26"/>
  <c r="B1543" i="26"/>
  <c r="B1542" i="26"/>
  <c r="B1541" i="26"/>
  <c r="B1540" i="26"/>
  <c r="B1539" i="26"/>
  <c r="B1538" i="26"/>
  <c r="B1537" i="26"/>
  <c r="B1536" i="26"/>
  <c r="B1535" i="26"/>
  <c r="B1534" i="26"/>
  <c r="B1533" i="26"/>
  <c r="B1532" i="26"/>
  <c r="B1531" i="26"/>
  <c r="B1530" i="26"/>
  <c r="B1529" i="26"/>
  <c r="B1528" i="26"/>
  <c r="B1527" i="26"/>
  <c r="B1526" i="26"/>
  <c r="B1525" i="26"/>
  <c r="B1524" i="26"/>
  <c r="B1523" i="26"/>
  <c r="B1522" i="26"/>
  <c r="B1521" i="26"/>
  <c r="B1520" i="26"/>
  <c r="B1519" i="26"/>
  <c r="B1518" i="26"/>
  <c r="B1517" i="26"/>
  <c r="B1516" i="26"/>
  <c r="B1515" i="26"/>
  <c r="B1514" i="26"/>
  <c r="B1513" i="26"/>
  <c r="B1512" i="26"/>
  <c r="B1511" i="26"/>
  <c r="B1510" i="26"/>
  <c r="B1509" i="26"/>
  <c r="B1508" i="26"/>
  <c r="B1507" i="26"/>
  <c r="B1506" i="26"/>
  <c r="B1505" i="26"/>
  <c r="B1504" i="26"/>
  <c r="B1503" i="26"/>
  <c r="B1502" i="26"/>
  <c r="B1501" i="26"/>
  <c r="B1500" i="26"/>
  <c r="B1499" i="26"/>
  <c r="B1498" i="26"/>
  <c r="B1497" i="26"/>
  <c r="B1496" i="26"/>
  <c r="B1495" i="26"/>
  <c r="B1494" i="26"/>
  <c r="B1493" i="26"/>
  <c r="B1492" i="26"/>
  <c r="B1491" i="26"/>
  <c r="B1490" i="26"/>
  <c r="B1489" i="26"/>
  <c r="B1488" i="26"/>
  <c r="B1487" i="26"/>
  <c r="B1486" i="26"/>
  <c r="B1485" i="26"/>
  <c r="B1484" i="26"/>
  <c r="B1483" i="26"/>
  <c r="B1482" i="26"/>
  <c r="B1481" i="26"/>
  <c r="B1480" i="26"/>
  <c r="B1479" i="26"/>
  <c r="B1478" i="26"/>
  <c r="B1477" i="26"/>
  <c r="B1476" i="26"/>
  <c r="B1475" i="26"/>
  <c r="B1474" i="26"/>
  <c r="B1473" i="26"/>
  <c r="B1472" i="26"/>
  <c r="B1471" i="26"/>
  <c r="B1470" i="26"/>
  <c r="B1469" i="26"/>
  <c r="B1468" i="26"/>
  <c r="B1467" i="26"/>
  <c r="B1466" i="26"/>
  <c r="B1465" i="26"/>
  <c r="B1464" i="26"/>
  <c r="B1463" i="26"/>
  <c r="B1462" i="26"/>
  <c r="B1461" i="26"/>
  <c r="B1460" i="26"/>
  <c r="B1459" i="26"/>
  <c r="B1458" i="26"/>
  <c r="B1457" i="26"/>
  <c r="B1456" i="26"/>
  <c r="B1455" i="26"/>
  <c r="B1454" i="26"/>
  <c r="B1453" i="26"/>
  <c r="B1452" i="26"/>
  <c r="B1451" i="26"/>
  <c r="B1450" i="26"/>
  <c r="B1449" i="26"/>
  <c r="B1448" i="26"/>
  <c r="B1447" i="26"/>
  <c r="B1446" i="26"/>
  <c r="B1445" i="26"/>
  <c r="B1444" i="26"/>
  <c r="B1443" i="26"/>
  <c r="B1442" i="26"/>
  <c r="B1441" i="26"/>
  <c r="B1440" i="26"/>
  <c r="B1439" i="26"/>
  <c r="B1438" i="26"/>
  <c r="B1437" i="26"/>
  <c r="B1436" i="26"/>
  <c r="B1435" i="26"/>
  <c r="B1434" i="26"/>
  <c r="B1433" i="26"/>
  <c r="B1432" i="26"/>
  <c r="B1431" i="26"/>
  <c r="B1430" i="26"/>
  <c r="B1429" i="26"/>
  <c r="B1428" i="26"/>
  <c r="B1427" i="26"/>
  <c r="B1426" i="26"/>
  <c r="B1425" i="26"/>
  <c r="B1424" i="26"/>
  <c r="B1423" i="26"/>
  <c r="B1422" i="26"/>
  <c r="B1421" i="26"/>
  <c r="B1420" i="26"/>
  <c r="B1419" i="26"/>
  <c r="B1418" i="26"/>
  <c r="B1417" i="26"/>
  <c r="B1416" i="26"/>
  <c r="B1415" i="26"/>
  <c r="B1414" i="26"/>
  <c r="B1413" i="26"/>
  <c r="B1412" i="26"/>
  <c r="B1411" i="26"/>
  <c r="B1410" i="26"/>
  <c r="B1409" i="26"/>
  <c r="B1408" i="26"/>
  <c r="B1407" i="26"/>
  <c r="B1406" i="26"/>
  <c r="B1405" i="26"/>
  <c r="B1404" i="26"/>
  <c r="B1403" i="26"/>
  <c r="B1402" i="26"/>
  <c r="B1401" i="26"/>
  <c r="B1400" i="26"/>
  <c r="B1399" i="26"/>
  <c r="B1398" i="26"/>
  <c r="B1397" i="26"/>
  <c r="B1396" i="26"/>
  <c r="B1395" i="26"/>
  <c r="B1394" i="26"/>
  <c r="B1393" i="26"/>
  <c r="B1392" i="26"/>
  <c r="B1391" i="26"/>
  <c r="B1390" i="26"/>
  <c r="B1389" i="26"/>
  <c r="B1388" i="26"/>
  <c r="B1387" i="26"/>
  <c r="B1386" i="26"/>
  <c r="B1385" i="26"/>
  <c r="B1384" i="26"/>
  <c r="B1383" i="26"/>
  <c r="B1382" i="26"/>
  <c r="B1381" i="26"/>
  <c r="B1380" i="26"/>
  <c r="B1379" i="26"/>
  <c r="B1378" i="26"/>
  <c r="B1377" i="26"/>
  <c r="B1376" i="26"/>
  <c r="B1375" i="26"/>
  <c r="B1374" i="26"/>
  <c r="B1373" i="26"/>
  <c r="B1372" i="26"/>
  <c r="B1371" i="26"/>
  <c r="B1370" i="26"/>
  <c r="B1369" i="26"/>
  <c r="B1368" i="26"/>
  <c r="B1367" i="26"/>
  <c r="B1366" i="26"/>
  <c r="B1365" i="26"/>
  <c r="B1364" i="26"/>
  <c r="B1363" i="26"/>
  <c r="B1362" i="26"/>
  <c r="B1361" i="26"/>
  <c r="B1360" i="26"/>
  <c r="B1359" i="26"/>
  <c r="B1358" i="26"/>
  <c r="B1357" i="26"/>
  <c r="B1356" i="26"/>
  <c r="B1355" i="26"/>
  <c r="B1354" i="26"/>
  <c r="B1353" i="26"/>
  <c r="B1352" i="26"/>
  <c r="B1351" i="26"/>
  <c r="B1350" i="26"/>
  <c r="B1349" i="26"/>
  <c r="B1348" i="26"/>
  <c r="B1347" i="26"/>
  <c r="B1346" i="26"/>
  <c r="B1345" i="26"/>
  <c r="B1344" i="26"/>
  <c r="B1343" i="26"/>
  <c r="B1342" i="26"/>
  <c r="B1341" i="26"/>
  <c r="B1340" i="26"/>
  <c r="B1339" i="26"/>
  <c r="B1338" i="26"/>
  <c r="B1337" i="26"/>
  <c r="B1336" i="26"/>
  <c r="B1335" i="26"/>
  <c r="B1334" i="26"/>
  <c r="B1333" i="26"/>
  <c r="B1332" i="26"/>
  <c r="B1331" i="26"/>
  <c r="B1330" i="26"/>
  <c r="B1329" i="26"/>
  <c r="B1328" i="26"/>
  <c r="B1327" i="26"/>
  <c r="B1326" i="26"/>
  <c r="B1325" i="26"/>
  <c r="B1324" i="26"/>
  <c r="B1323" i="26"/>
  <c r="B1322" i="26"/>
  <c r="B1321" i="26"/>
  <c r="B1320" i="26"/>
  <c r="B1319" i="26"/>
  <c r="B1318" i="26"/>
  <c r="B1317" i="26"/>
  <c r="B1316" i="26"/>
  <c r="B1315" i="26"/>
  <c r="B1314" i="26"/>
  <c r="B1313" i="26"/>
  <c r="B1312" i="26"/>
  <c r="B1311" i="26"/>
  <c r="B1310" i="26"/>
  <c r="B1309" i="26"/>
  <c r="B1308" i="26"/>
  <c r="B1307" i="26"/>
  <c r="B1306" i="26"/>
  <c r="B1305" i="26"/>
  <c r="B1304" i="26"/>
  <c r="B1303" i="26"/>
  <c r="B1302" i="26"/>
  <c r="B1301" i="26"/>
  <c r="B1300" i="26"/>
  <c r="B1299" i="26"/>
  <c r="B1298" i="26"/>
  <c r="B1297" i="26"/>
  <c r="B1296" i="26"/>
  <c r="B1295" i="26"/>
  <c r="B1294" i="26"/>
  <c r="B1293" i="26"/>
  <c r="B1292" i="26"/>
  <c r="B1291" i="26"/>
  <c r="B1290" i="26"/>
  <c r="B1289" i="26"/>
  <c r="B1288" i="26"/>
  <c r="B1287" i="26"/>
  <c r="B1286" i="26"/>
  <c r="B1285" i="26"/>
  <c r="B1284" i="26"/>
  <c r="B1283" i="26"/>
  <c r="B1282" i="26"/>
  <c r="B1281" i="26"/>
  <c r="B1280" i="26"/>
  <c r="B1279" i="26"/>
  <c r="B1278" i="26"/>
  <c r="B1277" i="26"/>
  <c r="B1276" i="26"/>
  <c r="B1275" i="26"/>
  <c r="B1274" i="26"/>
  <c r="B1273" i="26"/>
  <c r="B1272" i="26"/>
  <c r="B1271" i="26"/>
  <c r="B1270" i="26"/>
  <c r="B1269" i="26"/>
  <c r="B1268" i="26"/>
  <c r="B1267" i="26"/>
  <c r="B1266" i="26"/>
  <c r="B1265" i="26"/>
  <c r="B1264" i="26"/>
  <c r="B1263" i="26"/>
  <c r="B1262" i="26"/>
  <c r="B1261" i="26"/>
  <c r="B1260" i="26"/>
  <c r="B1259" i="26"/>
  <c r="B1258" i="26"/>
  <c r="B1257" i="26"/>
  <c r="B1256" i="26"/>
  <c r="B1255" i="26"/>
  <c r="B1254" i="26"/>
  <c r="B1253" i="26"/>
  <c r="B1252" i="26"/>
  <c r="B1251" i="26"/>
  <c r="B1250" i="26"/>
  <c r="B1249" i="26"/>
  <c r="B1248" i="26"/>
  <c r="B1247" i="26"/>
  <c r="B1246" i="26"/>
  <c r="B1245" i="26"/>
  <c r="B1244" i="26"/>
  <c r="B1243" i="26"/>
  <c r="B1242" i="26"/>
  <c r="B1241" i="26"/>
  <c r="B1240" i="26"/>
  <c r="B1239" i="26"/>
  <c r="B1238" i="26"/>
  <c r="B1237" i="26"/>
  <c r="B1236" i="26"/>
  <c r="B1235" i="26"/>
  <c r="B1234" i="26"/>
  <c r="B1233" i="26"/>
  <c r="B1232" i="26"/>
  <c r="B1231" i="26"/>
  <c r="B1230" i="26"/>
  <c r="B1229" i="26"/>
  <c r="B1228" i="26"/>
  <c r="B1227" i="26"/>
  <c r="B1226" i="26"/>
  <c r="B1225" i="26"/>
  <c r="B1224" i="26"/>
  <c r="B1223" i="26"/>
  <c r="B1222" i="26"/>
  <c r="B1221" i="26"/>
  <c r="B1220" i="26"/>
  <c r="B1219" i="26"/>
  <c r="B1218" i="26"/>
  <c r="B1217" i="26"/>
  <c r="B1216" i="26"/>
  <c r="B1215" i="26"/>
  <c r="B1214" i="26"/>
  <c r="B1213" i="26"/>
  <c r="B1212" i="26"/>
  <c r="B1211" i="26"/>
  <c r="B1210" i="26"/>
  <c r="B1209" i="26"/>
  <c r="B1208" i="26"/>
  <c r="B1207" i="26"/>
  <c r="B1206" i="26"/>
  <c r="B1205" i="26"/>
  <c r="B1204" i="26"/>
  <c r="B1203" i="26"/>
  <c r="B1202" i="26"/>
  <c r="B1201" i="26"/>
  <c r="B1200" i="26"/>
  <c r="B1199" i="26"/>
  <c r="B1198" i="26"/>
  <c r="B1197" i="26"/>
  <c r="B1196" i="26"/>
  <c r="B1195" i="26"/>
  <c r="B1194" i="26"/>
  <c r="B1193" i="26"/>
  <c r="B1192" i="26"/>
  <c r="B1191" i="26"/>
  <c r="B1190" i="26"/>
  <c r="B1189" i="26"/>
  <c r="B1188" i="26"/>
  <c r="B1187" i="26"/>
  <c r="B1186" i="26"/>
  <c r="B1185" i="26"/>
  <c r="B1184" i="26"/>
  <c r="B1183" i="26"/>
  <c r="B1182" i="26"/>
  <c r="B1181" i="26"/>
  <c r="B1180" i="26"/>
  <c r="B1179" i="26"/>
  <c r="B1178" i="26"/>
  <c r="B1177" i="26"/>
  <c r="B1176" i="26"/>
  <c r="B1175" i="26"/>
  <c r="B1174" i="26"/>
  <c r="B1173" i="26"/>
  <c r="B1172" i="26"/>
  <c r="B1171" i="26"/>
  <c r="B1170" i="26"/>
  <c r="B1169" i="26"/>
  <c r="B1168" i="26"/>
  <c r="B1167" i="26"/>
  <c r="B1166" i="26"/>
  <c r="B1165" i="26"/>
  <c r="B1164" i="26"/>
  <c r="B1163" i="26"/>
  <c r="B1162" i="26"/>
  <c r="B1161" i="26"/>
  <c r="B1160" i="26"/>
  <c r="B1159" i="26"/>
  <c r="B1158" i="26"/>
  <c r="B1157" i="26"/>
  <c r="B1156" i="26"/>
  <c r="B1155" i="26"/>
  <c r="B1154" i="26"/>
  <c r="B1153" i="26"/>
  <c r="B1152" i="26"/>
  <c r="B1151" i="26"/>
  <c r="B1150" i="26"/>
  <c r="B1149" i="26"/>
  <c r="B1148" i="26"/>
  <c r="B1147" i="26"/>
  <c r="B1146" i="26"/>
  <c r="B1145" i="26"/>
  <c r="B1144" i="26"/>
  <c r="B1143" i="26"/>
  <c r="B1142" i="26"/>
  <c r="B1141" i="26"/>
  <c r="B1140" i="26"/>
  <c r="B1139" i="26"/>
  <c r="B1138" i="26"/>
  <c r="B1137" i="26"/>
  <c r="B1136" i="26"/>
  <c r="B1135" i="26"/>
  <c r="B1134" i="26"/>
  <c r="B1133" i="26"/>
  <c r="B1132" i="26"/>
  <c r="B1131" i="26"/>
  <c r="B1130" i="26"/>
  <c r="B1129" i="26"/>
  <c r="B1128" i="26"/>
  <c r="B1127" i="26"/>
  <c r="B1126" i="26"/>
  <c r="B1125" i="26"/>
  <c r="B1124" i="26"/>
  <c r="B1123" i="26"/>
  <c r="B1122" i="26"/>
  <c r="B1121" i="26"/>
  <c r="B1120" i="26"/>
  <c r="B1119" i="26"/>
  <c r="B1118" i="26"/>
  <c r="B1117" i="26"/>
  <c r="B1116" i="26"/>
  <c r="B1115" i="26"/>
  <c r="B1114" i="26"/>
  <c r="B1113" i="26"/>
  <c r="B1112" i="26"/>
  <c r="B1111" i="26"/>
  <c r="B1110" i="26"/>
  <c r="B1109" i="26"/>
  <c r="B1108" i="26"/>
  <c r="B1107" i="26"/>
  <c r="B1106" i="26"/>
  <c r="B1105" i="26"/>
  <c r="B1104" i="26"/>
  <c r="B1103" i="26"/>
  <c r="B1102" i="26"/>
  <c r="B1101" i="26"/>
  <c r="B1100" i="26"/>
  <c r="B1099" i="26"/>
  <c r="B1098" i="26"/>
  <c r="B1097" i="26"/>
  <c r="B1096" i="26"/>
  <c r="B1095" i="26"/>
  <c r="B1094" i="26"/>
  <c r="B1093" i="26"/>
  <c r="B1092" i="26"/>
  <c r="B1091" i="26"/>
  <c r="B1090" i="26"/>
  <c r="B1089" i="26"/>
  <c r="B1088" i="26"/>
  <c r="B1087" i="26"/>
  <c r="B1086" i="26"/>
  <c r="B1085" i="26"/>
  <c r="B1084" i="26"/>
  <c r="B1083" i="26"/>
  <c r="B1082" i="26"/>
  <c r="B1081" i="26"/>
  <c r="B1080" i="26"/>
  <c r="B1079" i="26"/>
  <c r="B1078" i="26"/>
  <c r="B1077" i="26"/>
  <c r="B1076" i="26"/>
  <c r="B1075" i="26"/>
  <c r="B1074" i="26"/>
  <c r="B1073" i="26"/>
  <c r="B1072" i="26"/>
  <c r="B1071" i="26"/>
  <c r="B1070" i="26"/>
  <c r="B1069" i="26"/>
  <c r="B1068" i="26"/>
  <c r="B1067" i="26"/>
  <c r="B1066" i="26"/>
  <c r="B1065" i="26"/>
  <c r="B1064" i="26"/>
  <c r="B1063" i="26"/>
  <c r="B1062" i="26"/>
  <c r="B1061" i="26"/>
  <c r="B1060" i="26"/>
  <c r="B1059" i="26"/>
  <c r="B1058" i="26"/>
  <c r="B1057" i="26"/>
  <c r="B1056" i="26"/>
  <c r="B1055" i="26"/>
  <c r="B1054" i="26"/>
  <c r="B1053" i="26"/>
  <c r="B1052" i="26"/>
  <c r="B1051" i="26"/>
  <c r="B1050" i="26"/>
  <c r="B1049" i="26"/>
  <c r="B1048" i="26"/>
  <c r="B1047" i="26"/>
  <c r="B1046" i="26"/>
  <c r="B1045" i="26"/>
  <c r="B1044" i="26"/>
  <c r="B1043" i="26"/>
  <c r="B1042" i="26"/>
  <c r="B1041" i="26"/>
  <c r="B1040" i="26"/>
  <c r="B1039" i="26"/>
  <c r="B1038" i="26"/>
  <c r="B1037" i="26"/>
  <c r="B1036" i="26"/>
  <c r="B1035" i="26"/>
  <c r="B1034" i="26"/>
  <c r="B1033" i="26"/>
  <c r="B1032" i="26"/>
  <c r="B1031" i="26"/>
  <c r="B1030" i="26"/>
  <c r="B1029" i="26"/>
  <c r="B1028" i="26"/>
  <c r="B1027" i="26"/>
  <c r="B1026" i="26"/>
  <c r="B1025" i="26"/>
  <c r="B1024" i="26"/>
  <c r="B1023" i="26"/>
  <c r="B1022" i="26"/>
  <c r="B1021" i="26"/>
  <c r="B1020" i="26"/>
  <c r="B1019" i="26"/>
  <c r="B1018" i="26"/>
  <c r="B1017" i="26"/>
  <c r="B1016" i="26"/>
  <c r="B1015" i="26"/>
  <c r="B1014" i="26"/>
  <c r="B1013" i="26"/>
  <c r="B1012" i="26"/>
  <c r="B1011" i="26"/>
  <c r="B1010" i="26"/>
  <c r="B1009" i="26"/>
  <c r="B1008" i="26"/>
  <c r="B1007" i="26"/>
  <c r="B1006" i="26"/>
  <c r="B1005" i="26"/>
  <c r="B1004" i="26"/>
  <c r="B1003" i="26"/>
  <c r="B1002" i="26"/>
  <c r="B1001" i="26"/>
  <c r="B1000" i="26"/>
  <c r="B999" i="26"/>
  <c r="B998" i="26"/>
  <c r="B997" i="26"/>
  <c r="B996" i="26"/>
  <c r="B995" i="26"/>
  <c r="B994" i="26"/>
  <c r="B993" i="26"/>
  <c r="B992" i="26"/>
  <c r="B991" i="26"/>
  <c r="B990" i="26"/>
  <c r="B989" i="26"/>
  <c r="B988" i="26"/>
  <c r="B987" i="26"/>
  <c r="B986" i="26"/>
  <c r="B985" i="26"/>
  <c r="B984" i="26"/>
  <c r="B983" i="26"/>
  <c r="B982" i="26"/>
  <c r="B981" i="26"/>
  <c r="B980" i="26"/>
  <c r="B979" i="26"/>
  <c r="B978" i="26"/>
  <c r="B977" i="26"/>
  <c r="B976" i="26"/>
  <c r="B975" i="26"/>
  <c r="B974" i="26"/>
  <c r="B973" i="26"/>
  <c r="B972" i="26"/>
  <c r="B971" i="26"/>
  <c r="B970" i="26"/>
  <c r="B969" i="26"/>
  <c r="B968" i="26"/>
  <c r="B967" i="26"/>
  <c r="B966" i="26"/>
  <c r="B965" i="26"/>
  <c r="B964" i="26"/>
  <c r="B963" i="26"/>
  <c r="B962" i="26"/>
  <c r="B961" i="26"/>
  <c r="B960" i="26"/>
  <c r="B959" i="26"/>
  <c r="B958" i="26"/>
  <c r="B957" i="26"/>
  <c r="B956" i="26"/>
  <c r="B955" i="26"/>
  <c r="B954" i="26"/>
  <c r="B953" i="26"/>
  <c r="B952" i="26"/>
  <c r="B951" i="26"/>
  <c r="B950" i="26"/>
  <c r="B949" i="26"/>
  <c r="B948" i="26"/>
  <c r="B947" i="26"/>
  <c r="B946" i="26"/>
  <c r="B945" i="26"/>
  <c r="B944" i="26"/>
  <c r="B943" i="26"/>
  <c r="B942" i="26"/>
  <c r="B941" i="26"/>
  <c r="B940" i="26"/>
  <c r="B939" i="26"/>
  <c r="B938" i="26"/>
  <c r="B937" i="26"/>
  <c r="B936" i="26"/>
  <c r="B935" i="26"/>
  <c r="B934" i="26"/>
  <c r="B933" i="26"/>
  <c r="B932" i="26"/>
  <c r="B931" i="26"/>
  <c r="B930" i="26"/>
  <c r="B929" i="26"/>
  <c r="B928" i="26"/>
  <c r="B927" i="26"/>
  <c r="B926" i="26"/>
  <c r="B925" i="26"/>
  <c r="B924" i="26"/>
  <c r="B923" i="26"/>
  <c r="B922" i="26"/>
  <c r="B921" i="26"/>
  <c r="B920" i="26"/>
  <c r="B919" i="26"/>
  <c r="B918" i="26"/>
  <c r="B917" i="26"/>
  <c r="B916" i="26"/>
  <c r="B915" i="26"/>
  <c r="B914" i="26"/>
  <c r="B913" i="26"/>
  <c r="B912" i="26"/>
  <c r="B911" i="26"/>
  <c r="B910" i="26"/>
  <c r="B909" i="26"/>
  <c r="B908" i="26"/>
  <c r="B907" i="26"/>
  <c r="B906" i="26"/>
  <c r="B905" i="26"/>
  <c r="B904" i="26"/>
  <c r="B903" i="26"/>
  <c r="B902" i="26"/>
  <c r="B901" i="26"/>
  <c r="B900" i="26"/>
  <c r="B899" i="26"/>
  <c r="B898" i="26"/>
  <c r="B897" i="26"/>
  <c r="B896" i="26"/>
  <c r="B895" i="26"/>
  <c r="B894" i="26"/>
  <c r="B893" i="26"/>
  <c r="B892" i="26"/>
  <c r="B891" i="26"/>
  <c r="B890" i="26"/>
  <c r="B889" i="26"/>
  <c r="B888" i="26"/>
  <c r="B887" i="26"/>
  <c r="B886" i="26"/>
  <c r="B885" i="26"/>
  <c r="B884" i="26"/>
  <c r="B883" i="26"/>
  <c r="B882" i="26"/>
  <c r="B881" i="26"/>
  <c r="B880" i="26"/>
  <c r="B879" i="26"/>
  <c r="B878" i="26"/>
  <c r="B877" i="26"/>
  <c r="B876" i="26"/>
  <c r="B875" i="26"/>
  <c r="B874" i="26"/>
  <c r="B873" i="26"/>
  <c r="B872" i="26"/>
  <c r="B871" i="26"/>
  <c r="B870" i="26"/>
  <c r="B869" i="26"/>
  <c r="B868" i="26"/>
  <c r="B867" i="26"/>
  <c r="B866" i="26"/>
  <c r="B865" i="26"/>
  <c r="B864" i="26"/>
  <c r="B863" i="26"/>
  <c r="B862" i="26"/>
  <c r="B861" i="26"/>
  <c r="B860" i="26"/>
  <c r="B859" i="26"/>
  <c r="B858" i="26"/>
  <c r="B857" i="26"/>
  <c r="B856" i="26"/>
  <c r="B855" i="26"/>
  <c r="B854" i="26"/>
  <c r="B853" i="26"/>
  <c r="B852" i="26"/>
  <c r="B851" i="26"/>
  <c r="B850" i="26"/>
  <c r="B849" i="26"/>
  <c r="B848" i="26"/>
  <c r="B847" i="26"/>
  <c r="B846" i="26"/>
  <c r="B845" i="26"/>
  <c r="B844" i="26"/>
  <c r="B843" i="26"/>
  <c r="B842" i="26"/>
  <c r="B841" i="26"/>
  <c r="B840" i="26"/>
  <c r="B839" i="26"/>
  <c r="B838" i="26"/>
  <c r="B837" i="26"/>
  <c r="B836" i="26"/>
  <c r="B835" i="26"/>
  <c r="B834" i="26"/>
  <c r="B833" i="26"/>
  <c r="B832" i="26"/>
  <c r="B831" i="26"/>
  <c r="B830" i="26"/>
  <c r="B829" i="26"/>
  <c r="B828" i="26"/>
  <c r="B827" i="26"/>
  <c r="B826" i="26"/>
  <c r="B825" i="26"/>
  <c r="B824" i="26"/>
  <c r="B823" i="26"/>
  <c r="B822" i="26"/>
  <c r="B821" i="26"/>
  <c r="B820" i="26"/>
  <c r="B819" i="26"/>
  <c r="B818" i="26"/>
  <c r="B817" i="26"/>
  <c r="B816" i="26"/>
  <c r="B815" i="26"/>
  <c r="B814" i="26"/>
  <c r="B813" i="26"/>
  <c r="B812" i="26"/>
  <c r="B811" i="26"/>
  <c r="B810" i="26"/>
  <c r="B809" i="26"/>
  <c r="B808" i="26"/>
  <c r="B807" i="26"/>
  <c r="B806" i="26"/>
  <c r="B805" i="26"/>
  <c r="B804" i="26"/>
  <c r="B803" i="26"/>
  <c r="B802" i="26"/>
  <c r="B801" i="26"/>
  <c r="B800" i="26"/>
  <c r="B799" i="26"/>
  <c r="B798" i="26"/>
  <c r="B797" i="26"/>
  <c r="B796" i="26"/>
  <c r="B795" i="26"/>
  <c r="B794" i="26"/>
  <c r="B793" i="26"/>
  <c r="B792" i="26"/>
  <c r="B791" i="26"/>
  <c r="B790" i="26"/>
  <c r="B789" i="26"/>
  <c r="B788" i="26"/>
  <c r="B787" i="26"/>
  <c r="B786" i="26"/>
  <c r="B785" i="26"/>
  <c r="B784" i="26"/>
  <c r="B783" i="26"/>
  <c r="B782" i="26"/>
  <c r="B781" i="26"/>
  <c r="B780" i="26"/>
  <c r="B779" i="26"/>
  <c r="B778" i="26"/>
  <c r="B777" i="26"/>
  <c r="B776" i="26"/>
  <c r="B775" i="26"/>
  <c r="B774" i="26"/>
  <c r="B773" i="26"/>
  <c r="B772" i="26"/>
  <c r="B771" i="26"/>
  <c r="B770" i="26"/>
  <c r="B769" i="26"/>
  <c r="B768" i="26"/>
  <c r="B767" i="26"/>
  <c r="B766" i="26"/>
  <c r="B765" i="26"/>
  <c r="B764" i="26"/>
  <c r="B763" i="26"/>
  <c r="B762" i="26"/>
  <c r="B761" i="26"/>
  <c r="B760" i="26"/>
  <c r="B759" i="26"/>
  <c r="B758" i="26"/>
  <c r="B757" i="26"/>
  <c r="B756" i="26"/>
  <c r="B755" i="26"/>
  <c r="B754" i="26"/>
  <c r="B753" i="26"/>
  <c r="B752" i="26"/>
  <c r="B751" i="26"/>
  <c r="B750" i="26"/>
  <c r="B749" i="26"/>
  <c r="B748" i="26"/>
  <c r="B747" i="26"/>
  <c r="B746" i="26"/>
  <c r="B745" i="26"/>
  <c r="B744" i="26"/>
  <c r="B743" i="26"/>
  <c r="B742" i="26"/>
  <c r="B741" i="26"/>
  <c r="B740" i="26"/>
  <c r="B739" i="26"/>
  <c r="B738" i="26"/>
  <c r="B737" i="26"/>
  <c r="B736" i="26"/>
  <c r="B735" i="26"/>
  <c r="B734" i="26"/>
  <c r="B733" i="26"/>
  <c r="B732" i="26"/>
  <c r="B731" i="26"/>
  <c r="B730" i="26"/>
  <c r="B729" i="26"/>
  <c r="B728" i="26"/>
  <c r="B727" i="26"/>
  <c r="B726" i="26"/>
  <c r="B725" i="26"/>
  <c r="B724" i="26"/>
  <c r="B723" i="26"/>
  <c r="B722" i="26"/>
  <c r="B721" i="26"/>
  <c r="B720" i="26"/>
  <c r="B719" i="26"/>
  <c r="B718" i="26"/>
  <c r="B717" i="26"/>
  <c r="B716" i="26"/>
  <c r="B715" i="26"/>
  <c r="B714" i="26"/>
  <c r="B713" i="26"/>
  <c r="B712" i="26"/>
  <c r="B711" i="26"/>
  <c r="B710" i="26"/>
  <c r="B709" i="26"/>
  <c r="B708" i="26"/>
  <c r="B707" i="26"/>
  <c r="B706" i="26"/>
  <c r="B705" i="26"/>
  <c r="B704" i="26"/>
  <c r="B703" i="26"/>
  <c r="B702" i="26"/>
  <c r="B701" i="26"/>
  <c r="B700" i="26"/>
  <c r="B699" i="26"/>
  <c r="B698" i="26"/>
  <c r="B697" i="26"/>
  <c r="B696" i="26"/>
  <c r="B695" i="26"/>
  <c r="B694" i="26"/>
  <c r="B693" i="26"/>
  <c r="B692" i="26"/>
  <c r="B691" i="26"/>
  <c r="B690" i="26"/>
  <c r="B689" i="26"/>
  <c r="B688" i="26"/>
  <c r="B687" i="26"/>
  <c r="B686" i="26"/>
  <c r="B685" i="26"/>
  <c r="B684" i="26"/>
  <c r="B683" i="26"/>
  <c r="B682" i="26"/>
  <c r="B681" i="26"/>
  <c r="B680" i="26"/>
  <c r="B679" i="26"/>
  <c r="B678" i="26"/>
  <c r="B677" i="26"/>
  <c r="B676" i="26"/>
  <c r="B675" i="26"/>
  <c r="B674" i="26"/>
  <c r="B673" i="26"/>
  <c r="B672" i="26"/>
  <c r="B671" i="26"/>
  <c r="B670" i="26"/>
  <c r="B669" i="26"/>
  <c r="B668" i="26"/>
  <c r="B667" i="26"/>
  <c r="B666" i="26"/>
  <c r="B665" i="26"/>
  <c r="B664" i="26"/>
  <c r="B663" i="26"/>
  <c r="B662" i="26"/>
  <c r="B661" i="26"/>
  <c r="B660" i="26"/>
  <c r="B659" i="26"/>
  <c r="B658" i="26"/>
  <c r="B657" i="26"/>
  <c r="B656" i="26"/>
  <c r="B655" i="26"/>
  <c r="B654" i="26"/>
  <c r="B653" i="26"/>
  <c r="B652" i="26"/>
  <c r="B651" i="26"/>
  <c r="B650" i="26"/>
  <c r="B649" i="26"/>
  <c r="B648" i="26"/>
  <c r="B647" i="26"/>
  <c r="B646" i="26"/>
  <c r="B645" i="26"/>
  <c r="B644" i="26"/>
  <c r="B643" i="26"/>
  <c r="B642" i="26"/>
  <c r="B641" i="26"/>
  <c r="B640" i="26"/>
  <c r="B639" i="26"/>
  <c r="B638" i="26"/>
  <c r="B637" i="26"/>
  <c r="B636" i="26"/>
  <c r="B635" i="26"/>
  <c r="B634" i="26"/>
  <c r="B633" i="26"/>
  <c r="B632" i="26"/>
  <c r="B631" i="26"/>
  <c r="B630" i="26"/>
  <c r="B629" i="26"/>
  <c r="B628" i="26"/>
  <c r="B627" i="26"/>
  <c r="B626" i="26"/>
  <c r="B625" i="26"/>
  <c r="B624" i="26"/>
  <c r="B623" i="26"/>
  <c r="B622" i="26"/>
  <c r="B621" i="26"/>
  <c r="B620" i="26"/>
  <c r="B619" i="26"/>
  <c r="B618" i="26"/>
  <c r="B617" i="26"/>
  <c r="B616" i="26"/>
  <c r="B615" i="26"/>
  <c r="B614" i="26"/>
  <c r="B613" i="26"/>
  <c r="B612" i="26"/>
  <c r="B611" i="26"/>
  <c r="B610" i="26"/>
  <c r="B609" i="26"/>
  <c r="B608" i="26"/>
  <c r="B607" i="26"/>
  <c r="B606" i="26"/>
  <c r="B605" i="26"/>
  <c r="B604" i="26"/>
  <c r="B603" i="26"/>
  <c r="B602" i="26"/>
  <c r="B601" i="26"/>
  <c r="B600" i="26"/>
  <c r="B599" i="26"/>
  <c r="B598" i="26"/>
  <c r="B597" i="26"/>
  <c r="B596" i="26"/>
  <c r="B595" i="26"/>
  <c r="B594" i="26"/>
  <c r="B593" i="26"/>
  <c r="B592" i="26"/>
  <c r="B591" i="26"/>
  <c r="B590" i="26"/>
  <c r="B589" i="26"/>
  <c r="B588" i="26"/>
  <c r="B587" i="26"/>
  <c r="B586" i="26"/>
  <c r="B585" i="26"/>
  <c r="B584" i="26"/>
  <c r="B583" i="26"/>
  <c r="B582" i="26"/>
  <c r="B581" i="26"/>
  <c r="B580" i="26"/>
  <c r="B579" i="26"/>
  <c r="B578" i="26"/>
  <c r="B577" i="26"/>
  <c r="B576" i="26"/>
  <c r="B575" i="26"/>
  <c r="B574" i="26"/>
  <c r="B573" i="26"/>
  <c r="B572" i="26"/>
  <c r="B571" i="26"/>
  <c r="B570" i="26"/>
  <c r="B569" i="26"/>
  <c r="B568" i="26"/>
  <c r="B567" i="26"/>
  <c r="B566" i="26"/>
  <c r="B565" i="26"/>
  <c r="B564" i="26"/>
  <c r="B563" i="26"/>
  <c r="B562" i="26"/>
  <c r="B561" i="26"/>
  <c r="B560" i="26"/>
  <c r="B559" i="26"/>
  <c r="B558" i="26"/>
  <c r="B557" i="26"/>
  <c r="B556" i="26"/>
  <c r="B555" i="26"/>
  <c r="B554" i="26"/>
  <c r="B553" i="26"/>
  <c r="B552" i="26"/>
  <c r="B551" i="26"/>
  <c r="B550" i="26"/>
  <c r="B549" i="26"/>
  <c r="B548" i="26"/>
  <c r="B547" i="26"/>
  <c r="B546" i="26"/>
  <c r="B545" i="26"/>
  <c r="B544" i="26"/>
  <c r="B543" i="26"/>
  <c r="B542" i="26"/>
  <c r="B541" i="26"/>
  <c r="B540" i="26"/>
  <c r="B539" i="26"/>
  <c r="B538" i="26"/>
  <c r="B537" i="26"/>
  <c r="B536" i="26"/>
  <c r="B535" i="26"/>
  <c r="B534" i="26"/>
  <c r="B533" i="26"/>
  <c r="B532" i="26"/>
  <c r="B531" i="26"/>
  <c r="B530" i="26"/>
  <c r="B529" i="26"/>
  <c r="B528" i="26"/>
  <c r="B527" i="26"/>
  <c r="B526" i="26"/>
  <c r="B525" i="26"/>
  <c r="B524" i="26"/>
  <c r="B523" i="26"/>
  <c r="B522" i="26"/>
  <c r="B521" i="26"/>
  <c r="B520" i="26"/>
  <c r="B519" i="26"/>
  <c r="B518" i="26"/>
  <c r="B517" i="26"/>
  <c r="B516" i="26"/>
  <c r="B515" i="26"/>
  <c r="B514" i="26"/>
  <c r="B513" i="26"/>
  <c r="B512" i="26"/>
  <c r="B511" i="26"/>
  <c r="B510" i="26"/>
  <c r="B509" i="26"/>
  <c r="B508" i="26"/>
  <c r="B507" i="26"/>
  <c r="B506" i="26"/>
  <c r="B505" i="26"/>
  <c r="B504" i="26"/>
  <c r="B503" i="26"/>
  <c r="B502" i="26"/>
  <c r="B501" i="26"/>
  <c r="B500" i="26"/>
  <c r="B499" i="26"/>
  <c r="B498" i="26"/>
  <c r="B497" i="26"/>
  <c r="B496" i="26"/>
  <c r="B495" i="26"/>
  <c r="B494" i="26"/>
  <c r="B493" i="26"/>
  <c r="B492" i="26"/>
  <c r="B491" i="26"/>
  <c r="B490" i="26"/>
  <c r="B489" i="26"/>
  <c r="B488" i="26"/>
  <c r="B487" i="26"/>
  <c r="B486" i="26"/>
  <c r="B485" i="26"/>
  <c r="B484" i="26"/>
  <c r="B483" i="26"/>
  <c r="B482" i="26"/>
  <c r="B481" i="26"/>
  <c r="B480" i="26"/>
  <c r="B479" i="26"/>
  <c r="B478" i="26"/>
  <c r="B477" i="26"/>
  <c r="B476" i="26"/>
  <c r="B475" i="26"/>
  <c r="B474" i="26"/>
  <c r="B473" i="26"/>
  <c r="B472" i="26"/>
  <c r="B471" i="26"/>
  <c r="B470" i="26"/>
  <c r="B469" i="26"/>
  <c r="B468" i="26"/>
  <c r="B467" i="26"/>
  <c r="B466" i="26"/>
  <c r="B465" i="26"/>
  <c r="B464" i="26"/>
  <c r="B463" i="26"/>
  <c r="B462" i="26"/>
  <c r="B461" i="26"/>
  <c r="B460" i="26"/>
  <c r="B459" i="26"/>
  <c r="B458" i="26"/>
  <c r="B457" i="26"/>
  <c r="B456" i="26"/>
  <c r="B455" i="26"/>
  <c r="B454" i="26"/>
  <c r="B453" i="26"/>
  <c r="B452" i="26"/>
  <c r="B451" i="26"/>
  <c r="B450" i="26"/>
  <c r="B449" i="26"/>
  <c r="B448" i="26"/>
  <c r="B447" i="26"/>
  <c r="B446" i="26"/>
  <c r="B445" i="26"/>
  <c r="B444" i="26"/>
  <c r="B443" i="26"/>
  <c r="B442" i="26"/>
  <c r="B441" i="26"/>
  <c r="B440" i="26"/>
  <c r="B439" i="26"/>
  <c r="B438" i="26"/>
  <c r="B437" i="26"/>
  <c r="B436" i="26"/>
  <c r="B435" i="26"/>
  <c r="B434" i="26"/>
  <c r="B433" i="26"/>
  <c r="B432" i="26"/>
  <c r="B431" i="26"/>
  <c r="B430" i="26"/>
  <c r="B429" i="26"/>
  <c r="B428" i="26"/>
  <c r="B427" i="26"/>
  <c r="B426" i="26"/>
  <c r="B425" i="26"/>
  <c r="B424" i="26"/>
  <c r="B423" i="26"/>
  <c r="B422" i="26"/>
  <c r="B421" i="26"/>
  <c r="B420" i="26"/>
  <c r="B419" i="26"/>
  <c r="B418" i="26"/>
  <c r="B417" i="26"/>
  <c r="B416" i="26"/>
  <c r="B415" i="26"/>
  <c r="B414" i="26"/>
  <c r="B413" i="26"/>
  <c r="B412" i="26"/>
  <c r="B411" i="26"/>
  <c r="B410" i="26"/>
  <c r="B409" i="26"/>
  <c r="B408" i="26"/>
  <c r="B407" i="26"/>
  <c r="B406" i="26"/>
  <c r="B405" i="26"/>
  <c r="B404" i="26"/>
  <c r="B403" i="26"/>
  <c r="B402" i="26"/>
  <c r="B401" i="26"/>
  <c r="B400" i="26"/>
  <c r="B399" i="26"/>
  <c r="B398" i="26"/>
  <c r="B397" i="26"/>
  <c r="B396" i="26"/>
  <c r="B395" i="26"/>
  <c r="B394" i="26"/>
  <c r="B393" i="26"/>
  <c r="B392" i="26"/>
  <c r="B391" i="26"/>
  <c r="B390" i="26"/>
  <c r="B389" i="26"/>
  <c r="B388" i="26"/>
  <c r="B387" i="26"/>
  <c r="B386" i="26"/>
  <c r="B385" i="26"/>
  <c r="B384" i="26"/>
  <c r="B383" i="26"/>
  <c r="B382" i="26"/>
  <c r="B381" i="26"/>
  <c r="B380" i="26"/>
  <c r="B379" i="26"/>
  <c r="B378" i="26"/>
  <c r="B377" i="26"/>
  <c r="B376" i="26"/>
  <c r="B375" i="26"/>
  <c r="B374" i="26"/>
  <c r="B373" i="26"/>
  <c r="B372" i="26"/>
  <c r="B371" i="26"/>
  <c r="B370" i="26"/>
  <c r="B369" i="26"/>
  <c r="B368" i="26"/>
  <c r="B367" i="26"/>
  <c r="B366" i="26"/>
  <c r="B365" i="26"/>
  <c r="B364" i="26"/>
  <c r="B363" i="26"/>
  <c r="B362" i="26"/>
  <c r="B361" i="26"/>
  <c r="B360" i="26"/>
  <c r="B359" i="26"/>
  <c r="B358" i="26"/>
  <c r="B357" i="26"/>
  <c r="B356" i="26"/>
  <c r="B355" i="26"/>
  <c r="B354" i="26"/>
  <c r="B353" i="26"/>
  <c r="B352" i="26"/>
  <c r="B351" i="26"/>
  <c r="B350" i="26"/>
  <c r="B349" i="26"/>
  <c r="B348" i="26"/>
  <c r="B347" i="26"/>
  <c r="B346" i="26"/>
  <c r="B345" i="26"/>
  <c r="B344" i="26"/>
  <c r="B343" i="26"/>
  <c r="B342" i="26"/>
  <c r="B341" i="26"/>
  <c r="B340" i="26"/>
  <c r="B339" i="26"/>
  <c r="B338" i="26"/>
  <c r="B337" i="26"/>
  <c r="B336" i="26"/>
  <c r="B335" i="26"/>
  <c r="B334" i="26"/>
  <c r="B333" i="26"/>
  <c r="B332" i="26"/>
  <c r="B331" i="26"/>
  <c r="B330" i="26"/>
  <c r="B329" i="26"/>
  <c r="B328" i="26"/>
  <c r="B327" i="26"/>
  <c r="B326" i="26"/>
  <c r="B325" i="26"/>
  <c r="B324" i="26"/>
  <c r="B323" i="26"/>
  <c r="B322" i="26"/>
  <c r="B321" i="26"/>
  <c r="B320" i="26"/>
  <c r="B319" i="26"/>
  <c r="B318" i="26"/>
  <c r="B317" i="26"/>
  <c r="B316" i="26"/>
  <c r="B315" i="26"/>
  <c r="B314" i="26"/>
  <c r="B313" i="26"/>
  <c r="B312" i="26"/>
  <c r="B311" i="26"/>
  <c r="B310" i="26"/>
  <c r="B309" i="26"/>
  <c r="B308" i="26"/>
  <c r="B307" i="26"/>
  <c r="B306" i="26"/>
  <c r="B305" i="26"/>
  <c r="B304" i="26"/>
  <c r="B303" i="26"/>
  <c r="B302" i="26"/>
  <c r="B301" i="26"/>
  <c r="B300" i="26"/>
  <c r="B299" i="26"/>
  <c r="B298" i="26"/>
  <c r="B297" i="26"/>
  <c r="B296" i="26"/>
  <c r="B295" i="26"/>
  <c r="B294" i="26"/>
  <c r="B293" i="26"/>
  <c r="B292" i="26"/>
  <c r="B291" i="26"/>
  <c r="B290" i="26"/>
  <c r="B289" i="26"/>
  <c r="B288" i="26"/>
  <c r="B287" i="26"/>
  <c r="B286" i="26"/>
  <c r="B285" i="26"/>
  <c r="B284" i="26"/>
  <c r="B283" i="26"/>
  <c r="B282" i="26"/>
  <c r="B281" i="26"/>
  <c r="B280" i="26"/>
  <c r="B279" i="26"/>
  <c r="B278" i="26"/>
  <c r="B277" i="26"/>
  <c r="B276" i="26"/>
  <c r="B275" i="26"/>
  <c r="B274" i="26"/>
  <c r="B273" i="26"/>
  <c r="B272" i="26"/>
  <c r="B271" i="26"/>
  <c r="B270" i="26"/>
  <c r="B269" i="26"/>
  <c r="B268" i="26"/>
  <c r="B267" i="26"/>
  <c r="B266" i="26"/>
  <c r="B265" i="26"/>
  <c r="B264" i="26"/>
  <c r="B263" i="26"/>
  <c r="B262" i="26"/>
  <c r="B261" i="26"/>
  <c r="B260" i="26"/>
  <c r="B259" i="26"/>
  <c r="B258" i="26"/>
  <c r="B257" i="26"/>
  <c r="B256" i="26"/>
  <c r="B255" i="26"/>
  <c r="B254" i="26"/>
  <c r="B253" i="26"/>
  <c r="B252" i="26"/>
  <c r="B251" i="26"/>
  <c r="B250" i="26"/>
  <c r="B249" i="26"/>
  <c r="B248" i="26"/>
  <c r="B247" i="26"/>
  <c r="B246" i="26"/>
  <c r="B245" i="26"/>
  <c r="B244" i="26"/>
  <c r="B243" i="26"/>
  <c r="B242" i="26"/>
  <c r="B241" i="26"/>
  <c r="B240" i="26"/>
  <c r="B239" i="26"/>
  <c r="B238" i="26"/>
  <c r="B237" i="26"/>
  <c r="B236" i="26"/>
  <c r="B235" i="26"/>
  <c r="B234" i="26"/>
  <c r="B233" i="26"/>
  <c r="B232" i="26"/>
  <c r="B231" i="26"/>
  <c r="B230" i="26"/>
  <c r="B229" i="26"/>
  <c r="B228" i="26"/>
  <c r="B227" i="26"/>
  <c r="B226" i="26"/>
  <c r="B225" i="26"/>
  <c r="B224" i="26"/>
  <c r="B223" i="26"/>
  <c r="B222" i="26"/>
  <c r="B221" i="26"/>
  <c r="B220" i="26"/>
  <c r="B219" i="26"/>
  <c r="B218" i="26"/>
  <c r="B217" i="26"/>
  <c r="B216" i="26"/>
  <c r="B215" i="26"/>
  <c r="B214" i="26"/>
  <c r="B213" i="26"/>
  <c r="B212" i="26"/>
  <c r="B211" i="26"/>
  <c r="B210" i="26"/>
  <c r="B209" i="26"/>
  <c r="B208" i="26"/>
  <c r="B207" i="26"/>
  <c r="B206" i="26"/>
  <c r="B205" i="26"/>
  <c r="B204" i="26"/>
  <c r="B203" i="26"/>
  <c r="B202" i="26"/>
  <c r="B201" i="26"/>
  <c r="B200" i="26"/>
  <c r="B199" i="26"/>
  <c r="B198" i="26"/>
  <c r="B197" i="26"/>
  <c r="B196" i="26"/>
  <c r="B195" i="26"/>
  <c r="B194" i="26"/>
  <c r="B193" i="26"/>
  <c r="B192" i="26"/>
  <c r="B191" i="26"/>
  <c r="B190" i="26"/>
  <c r="B189" i="26"/>
  <c r="B188" i="26"/>
  <c r="B187" i="26"/>
  <c r="B186" i="26"/>
  <c r="B185" i="26"/>
  <c r="B184" i="26"/>
  <c r="B183" i="26"/>
  <c r="B182" i="26"/>
  <c r="B181" i="26"/>
  <c r="B180" i="26"/>
  <c r="B179" i="26"/>
  <c r="B178" i="26"/>
  <c r="B177" i="26"/>
  <c r="B176" i="26"/>
  <c r="B175" i="26"/>
  <c r="B174" i="26"/>
  <c r="B173" i="26"/>
  <c r="B172" i="26"/>
  <c r="B171" i="26"/>
  <c r="B170" i="26"/>
  <c r="B169" i="26"/>
  <c r="B168" i="26"/>
  <c r="B167" i="26"/>
  <c r="B166" i="26"/>
  <c r="B165" i="26"/>
  <c r="B164" i="26"/>
  <c r="B163" i="26"/>
  <c r="B162" i="26"/>
  <c r="B161" i="26"/>
  <c r="B160" i="26"/>
  <c r="B159" i="26"/>
  <c r="B158" i="26"/>
  <c r="B157" i="26"/>
  <c r="B156" i="26"/>
  <c r="B155" i="26"/>
  <c r="B154" i="26"/>
  <c r="B153" i="26"/>
  <c r="B152" i="26"/>
  <c r="B151" i="26"/>
  <c r="B150" i="26"/>
  <c r="B149" i="26"/>
  <c r="B148" i="26"/>
  <c r="B147" i="26"/>
  <c r="B146" i="26"/>
  <c r="B145" i="26"/>
  <c r="B144" i="26"/>
  <c r="B143" i="26"/>
  <c r="B142" i="26"/>
  <c r="B141" i="26"/>
  <c r="B140" i="26"/>
  <c r="B139" i="26"/>
  <c r="B138" i="26"/>
  <c r="B137" i="26"/>
  <c r="B136" i="26"/>
  <c r="B135" i="26"/>
  <c r="B134" i="26"/>
  <c r="B133" i="26"/>
  <c r="B132" i="26"/>
  <c r="B131" i="26"/>
  <c r="B130" i="26"/>
  <c r="B129" i="26"/>
  <c r="B128" i="26"/>
  <c r="B127" i="26"/>
  <c r="B126" i="26"/>
  <c r="B125" i="26"/>
  <c r="B124" i="26"/>
  <c r="B123" i="26"/>
  <c r="B122" i="26"/>
  <c r="B121" i="26"/>
  <c r="B120" i="26"/>
  <c r="B119" i="26"/>
  <c r="B118" i="26"/>
  <c r="B117" i="26"/>
  <c r="B116" i="26"/>
  <c r="B115" i="26"/>
  <c r="B114" i="26"/>
  <c r="B113" i="26"/>
  <c r="B112" i="26"/>
  <c r="B111" i="26"/>
  <c r="B110" i="26"/>
  <c r="B109" i="26"/>
  <c r="B108" i="26"/>
  <c r="B107" i="26"/>
  <c r="B106" i="26"/>
  <c r="B105" i="26"/>
  <c r="B104" i="26"/>
  <c r="B103" i="26"/>
  <c r="B102" i="26"/>
  <c r="B101" i="26"/>
  <c r="B100" i="26"/>
  <c r="B99" i="26"/>
  <c r="B98" i="26"/>
  <c r="B97" i="26"/>
  <c r="B96" i="26"/>
  <c r="B95" i="26"/>
  <c r="B94" i="26"/>
  <c r="B93" i="26"/>
  <c r="B92" i="26"/>
  <c r="B91" i="26"/>
  <c r="B90" i="26"/>
  <c r="B89" i="26"/>
  <c r="B88" i="26"/>
  <c r="B87" i="26"/>
  <c r="B86" i="26"/>
  <c r="B85" i="26"/>
  <c r="B84" i="26"/>
  <c r="B83" i="26"/>
  <c r="B82" i="26"/>
  <c r="B81" i="26"/>
  <c r="B80" i="26"/>
  <c r="B79" i="26"/>
  <c r="B78" i="26"/>
  <c r="B77" i="26"/>
  <c r="B76" i="26"/>
  <c r="B75" i="26"/>
  <c r="B74" i="26"/>
  <c r="B73" i="26"/>
  <c r="B72" i="26"/>
  <c r="B71" i="26"/>
  <c r="B70" i="26"/>
  <c r="B69" i="26"/>
  <c r="B68" i="26"/>
  <c r="B67" i="26"/>
  <c r="B66" i="26"/>
  <c r="B65" i="26"/>
  <c r="B64" i="26"/>
  <c r="B63" i="26"/>
  <c r="B62" i="26"/>
  <c r="B61" i="26"/>
  <c r="B60" i="26"/>
  <c r="B59" i="26"/>
  <c r="B58" i="26"/>
  <c r="B57" i="26"/>
  <c r="B56" i="26"/>
  <c r="B55" i="26"/>
  <c r="B54" i="26"/>
  <c r="B53" i="26"/>
  <c r="B52" i="26"/>
  <c r="B51" i="26"/>
  <c r="B50" i="26"/>
  <c r="B49" i="26"/>
  <c r="B48" i="26"/>
  <c r="B47" i="26"/>
  <c r="B46" i="26"/>
  <c r="B45" i="26"/>
  <c r="B44" i="26"/>
  <c r="B43" i="26"/>
  <c r="B42" i="26"/>
  <c r="B41" i="26"/>
  <c r="B40" i="26"/>
  <c r="B39" i="26"/>
  <c r="B38" i="26"/>
  <c r="B37" i="26"/>
  <c r="B36" i="26"/>
  <c r="B35" i="26"/>
  <c r="B34" i="26"/>
  <c r="B33" i="26"/>
  <c r="B32" i="26"/>
  <c r="B31" i="26"/>
  <c r="B30" i="26"/>
  <c r="B29" i="26"/>
  <c r="B28" i="26"/>
  <c r="B27" i="26"/>
  <c r="B26" i="26"/>
  <c r="B25" i="26"/>
  <c r="B24" i="26"/>
  <c r="B23" i="26"/>
  <c r="B22" i="26"/>
  <c r="B21" i="26"/>
  <c r="B20" i="26"/>
  <c r="B19" i="26"/>
  <c r="B18" i="26"/>
  <c r="B17" i="26"/>
  <c r="B16" i="26"/>
  <c r="B15" i="26"/>
  <c r="B14" i="26"/>
  <c r="B13" i="26"/>
  <c r="B12" i="26"/>
  <c r="B11" i="26"/>
  <c r="B10" i="26"/>
  <c r="B9" i="26"/>
  <c r="B8" i="26"/>
  <c r="B7" i="26"/>
  <c r="B6" i="26"/>
  <c r="B5" i="26"/>
  <c r="B4" i="26"/>
  <c r="B3" i="26"/>
  <c r="B2" i="26"/>
  <c r="E14" i="25"/>
  <c r="F14" i="25"/>
  <c r="CH14" i="25" s="1"/>
  <c r="L14" i="25"/>
  <c r="M14" i="25" s="1"/>
  <c r="CI14" i="25" s="1"/>
  <c r="S14" i="25"/>
  <c r="T14" i="25" s="1"/>
  <c r="CJ14" i="25" s="1"/>
  <c r="Z14" i="25"/>
  <c r="AA14" i="25" s="1"/>
  <c r="CK14" i="25" s="1"/>
  <c r="AG14" i="25"/>
  <c r="AH14" i="25" s="1"/>
  <c r="CL14" i="25" s="1"/>
  <c r="AN14" i="25"/>
  <c r="AO14" i="25" s="1"/>
  <c r="CM14" i="25" s="1"/>
  <c r="AU14" i="25"/>
  <c r="AV14" i="25" s="1"/>
  <c r="CN14" i="25" s="1"/>
  <c r="BB14" i="25"/>
  <c r="BC14" i="25" s="1"/>
  <c r="CO14" i="25" s="1"/>
  <c r="X215" i="27" s="1"/>
  <c r="BI14" i="25"/>
  <c r="BJ14" i="25" s="1"/>
  <c r="CP14" i="25" s="1"/>
  <c r="BP14" i="25"/>
  <c r="BQ14" i="25" s="1"/>
  <c r="CQ14" i="25" s="1"/>
  <c r="BW14" i="25"/>
  <c r="BX14" i="25" s="1"/>
  <c r="CR14" i="25" s="1"/>
  <c r="CD14" i="25"/>
  <c r="CE14" i="25" s="1"/>
  <c r="CS14" i="25" s="1"/>
  <c r="E15" i="25"/>
  <c r="F15" i="25" s="1"/>
  <c r="CH15" i="25" s="1"/>
  <c r="X3" i="27" s="1"/>
  <c r="L15" i="25"/>
  <c r="M15" i="25" s="1"/>
  <c r="CI15" i="25" s="1"/>
  <c r="X34" i="27" s="1"/>
  <c r="S15" i="25"/>
  <c r="T15" i="25" s="1"/>
  <c r="CJ15" i="25" s="1"/>
  <c r="X63" i="27" s="1"/>
  <c r="Z15" i="25"/>
  <c r="AA15" i="25" s="1"/>
  <c r="CK15" i="25" s="1"/>
  <c r="X94" i="27" s="1"/>
  <c r="AG15" i="25"/>
  <c r="AH15" i="25" s="1"/>
  <c r="CL15" i="25" s="1"/>
  <c r="X124" i="27" s="1"/>
  <c r="AN15" i="25"/>
  <c r="AO15" i="25" s="1"/>
  <c r="CM15" i="25" s="1"/>
  <c r="X155" i="27" s="1"/>
  <c r="AU15" i="25"/>
  <c r="AV15" i="25" s="1"/>
  <c r="CN15" i="25" s="1"/>
  <c r="X185" i="27" s="1"/>
  <c r="BB15" i="25"/>
  <c r="BC15" i="25" s="1"/>
  <c r="CO15" i="25" s="1"/>
  <c r="BI15" i="25"/>
  <c r="BJ15" i="25" s="1"/>
  <c r="CP15" i="25" s="1"/>
  <c r="X247" i="27" s="1"/>
  <c r="BP15" i="25"/>
  <c r="BQ15" i="25" s="1"/>
  <c r="CQ15" i="25" s="1"/>
  <c r="X277" i="27" s="1"/>
  <c r="BW15" i="25"/>
  <c r="BX15" i="25" s="1"/>
  <c r="CR15" i="25" s="1"/>
  <c r="X308" i="27" s="1"/>
  <c r="CD15" i="25"/>
  <c r="CE15" i="25"/>
  <c r="CS15" i="25" s="1"/>
  <c r="X338" i="27" s="1"/>
  <c r="E16" i="25"/>
  <c r="F16" i="25"/>
  <c r="CH16" i="25" s="1"/>
  <c r="X4" i="27" s="1"/>
  <c r="L16" i="25"/>
  <c r="M16" i="25" s="1"/>
  <c r="CI16" i="25" s="1"/>
  <c r="X35" i="27" s="1"/>
  <c r="S16" i="25"/>
  <c r="T16" i="25" s="1"/>
  <c r="CJ16" i="25" s="1"/>
  <c r="X64" i="27" s="1"/>
  <c r="Z16" i="25"/>
  <c r="AA16" i="25" s="1"/>
  <c r="CK16" i="25" s="1"/>
  <c r="X95" i="27" s="1"/>
  <c r="AG16" i="25"/>
  <c r="AH16" i="25" s="1"/>
  <c r="CL16" i="25" s="1"/>
  <c r="X125" i="27" s="1"/>
  <c r="AN16" i="25"/>
  <c r="AO16" i="25" s="1"/>
  <c r="CM16" i="25" s="1"/>
  <c r="X156" i="27" s="1"/>
  <c r="AU16" i="25"/>
  <c r="AV16" i="25" s="1"/>
  <c r="CN16" i="25" s="1"/>
  <c r="X186" i="27" s="1"/>
  <c r="BB16" i="25"/>
  <c r="BC16" i="25" s="1"/>
  <c r="CO16" i="25" s="1"/>
  <c r="X217" i="27" s="1"/>
  <c r="BI16" i="25"/>
  <c r="BJ16" i="25" s="1"/>
  <c r="CP16" i="25" s="1"/>
  <c r="X248" i="27" s="1"/>
  <c r="BP16" i="25"/>
  <c r="BQ16" i="25"/>
  <c r="CQ16" i="25" s="1"/>
  <c r="X278" i="27" s="1"/>
  <c r="BW16" i="25"/>
  <c r="BX16" i="25" s="1"/>
  <c r="CR16" i="25" s="1"/>
  <c r="X309" i="27" s="1"/>
  <c r="CD16" i="25"/>
  <c r="CE16" i="25" s="1"/>
  <c r="CS16" i="25" s="1"/>
  <c r="X339" i="27" s="1"/>
  <c r="E17" i="25"/>
  <c r="F17" i="25"/>
  <c r="CH17" i="25" s="1"/>
  <c r="X5" i="27" s="1"/>
  <c r="L17" i="25"/>
  <c r="M17" i="25" s="1"/>
  <c r="CI17" i="25" s="1"/>
  <c r="X36" i="27" s="1"/>
  <c r="S17" i="25"/>
  <c r="T17" i="25" s="1"/>
  <c r="CJ17" i="25" s="1"/>
  <c r="X65" i="27" s="1"/>
  <c r="Z17" i="25"/>
  <c r="AA17" i="25" s="1"/>
  <c r="CK17" i="25" s="1"/>
  <c r="X96" i="27" s="1"/>
  <c r="AG17" i="25"/>
  <c r="AH17" i="25" s="1"/>
  <c r="CL17" i="25" s="1"/>
  <c r="X126" i="27" s="1"/>
  <c r="AN17" i="25"/>
  <c r="AO17" i="25" s="1"/>
  <c r="CM17" i="25" s="1"/>
  <c r="X157" i="27" s="1"/>
  <c r="AU17" i="25"/>
  <c r="AV17" i="25" s="1"/>
  <c r="CN17" i="25" s="1"/>
  <c r="X187" i="27" s="1"/>
  <c r="BB17" i="25"/>
  <c r="BC17" i="25" s="1"/>
  <c r="CO17" i="25" s="1"/>
  <c r="X218" i="27" s="1"/>
  <c r="BI17" i="25"/>
  <c r="BJ17" i="25" s="1"/>
  <c r="CP17" i="25" s="1"/>
  <c r="X249" i="27" s="1"/>
  <c r="BP17" i="25"/>
  <c r="BQ17" i="25" s="1"/>
  <c r="CQ17" i="25" s="1"/>
  <c r="X279" i="27" s="1"/>
  <c r="BW17" i="25"/>
  <c r="BX17" i="25" s="1"/>
  <c r="CR17" i="25" s="1"/>
  <c r="X310" i="27" s="1"/>
  <c r="CD17" i="25"/>
  <c r="CE17" i="25"/>
  <c r="CS17" i="25" s="1"/>
  <c r="X340" i="27" s="1"/>
  <c r="E18" i="25"/>
  <c r="F18" i="25" s="1"/>
  <c r="CH18" i="25" s="1"/>
  <c r="X6" i="27" s="1"/>
  <c r="L18" i="25"/>
  <c r="M18" i="25"/>
  <c r="S18" i="25"/>
  <c r="T18" i="25" s="1"/>
  <c r="CJ18" i="25" s="1"/>
  <c r="X66" i="27" s="1"/>
  <c r="Z18" i="25"/>
  <c r="AA18" i="25" s="1"/>
  <c r="CK18" i="25" s="1"/>
  <c r="X97" i="27" s="1"/>
  <c r="AG18" i="25"/>
  <c r="AH18" i="25" s="1"/>
  <c r="CL18" i="25" s="1"/>
  <c r="X127" i="27" s="1"/>
  <c r="AN18" i="25"/>
  <c r="AO18" i="25" s="1"/>
  <c r="CM18" i="25" s="1"/>
  <c r="X158" i="27" s="1"/>
  <c r="AU18" i="25"/>
  <c r="AV18" i="25" s="1"/>
  <c r="CN18" i="25" s="1"/>
  <c r="X188" i="27" s="1"/>
  <c r="BB18" i="25"/>
  <c r="BC18" i="25" s="1"/>
  <c r="CO18" i="25" s="1"/>
  <c r="X219" i="27" s="1"/>
  <c r="BI18" i="25"/>
  <c r="BJ18" i="25" s="1"/>
  <c r="CP18" i="25" s="1"/>
  <c r="X250" i="27" s="1"/>
  <c r="BP18" i="25"/>
  <c r="BQ18" i="25" s="1"/>
  <c r="CQ18" i="25" s="1"/>
  <c r="X280" i="27" s="1"/>
  <c r="BW18" i="25"/>
  <c r="BX18" i="25" s="1"/>
  <c r="CR18" i="25" s="1"/>
  <c r="X311" i="27" s="1"/>
  <c r="CD18" i="25"/>
  <c r="CE18" i="25"/>
  <c r="CS18" i="25" s="1"/>
  <c r="X341" i="27" s="1"/>
  <c r="CI18" i="25"/>
  <c r="X37" i="27" s="1"/>
  <c r="E19" i="25"/>
  <c r="F19" i="25"/>
  <c r="L19" i="25"/>
  <c r="M19" i="25" s="1"/>
  <c r="CI19" i="25" s="1"/>
  <c r="X38" i="27" s="1"/>
  <c r="S19" i="25"/>
  <c r="T19" i="25" s="1"/>
  <c r="CJ19" i="25" s="1"/>
  <c r="X67" i="27" s="1"/>
  <c r="Z19" i="25"/>
  <c r="AA19" i="25" s="1"/>
  <c r="CK19" i="25" s="1"/>
  <c r="X98" i="27" s="1"/>
  <c r="AG19" i="25"/>
  <c r="AH19" i="25" s="1"/>
  <c r="CL19" i="25" s="1"/>
  <c r="X128" i="27" s="1"/>
  <c r="AN19" i="25"/>
  <c r="AO19" i="25" s="1"/>
  <c r="CM19" i="25" s="1"/>
  <c r="X159" i="27" s="1"/>
  <c r="AU19" i="25"/>
  <c r="AV19" i="25" s="1"/>
  <c r="CN19" i="25" s="1"/>
  <c r="X189" i="27" s="1"/>
  <c r="BB19" i="25"/>
  <c r="BC19" i="25" s="1"/>
  <c r="CO19" i="25" s="1"/>
  <c r="X220" i="27" s="1"/>
  <c r="BI19" i="25"/>
  <c r="BJ19" i="25" s="1"/>
  <c r="CP19" i="25" s="1"/>
  <c r="X251" i="27" s="1"/>
  <c r="BP19" i="25"/>
  <c r="BQ19" i="25" s="1"/>
  <c r="CQ19" i="25" s="1"/>
  <c r="X281" i="27" s="1"/>
  <c r="BW19" i="25"/>
  <c r="BX19" i="25" s="1"/>
  <c r="CR19" i="25" s="1"/>
  <c r="X312" i="27" s="1"/>
  <c r="CD19" i="25"/>
  <c r="CE19" i="25" s="1"/>
  <c r="CS19" i="25" s="1"/>
  <c r="X342" i="27" s="1"/>
  <c r="CH19" i="25"/>
  <c r="X7" i="27" s="1"/>
  <c r="E20" i="25"/>
  <c r="F20" i="25" s="1"/>
  <c r="CH20" i="25" s="1"/>
  <c r="X8" i="27" s="1"/>
  <c r="L20" i="25"/>
  <c r="M20" i="25" s="1"/>
  <c r="CI20" i="25" s="1"/>
  <c r="X39" i="27" s="1"/>
  <c r="S20" i="25"/>
  <c r="T20" i="25" s="1"/>
  <c r="CJ20" i="25" s="1"/>
  <c r="X68" i="27" s="1"/>
  <c r="Z20" i="25"/>
  <c r="AA20" i="25" s="1"/>
  <c r="CK20" i="25" s="1"/>
  <c r="X99" i="27" s="1"/>
  <c r="AG20" i="25"/>
  <c r="AH20" i="25" s="1"/>
  <c r="CL20" i="25" s="1"/>
  <c r="X129" i="27" s="1"/>
  <c r="AN20" i="25"/>
  <c r="AO20" i="25" s="1"/>
  <c r="CM20" i="25" s="1"/>
  <c r="X160" i="27" s="1"/>
  <c r="AU20" i="25"/>
  <c r="AV20" i="25" s="1"/>
  <c r="CN20" i="25" s="1"/>
  <c r="X190" i="27" s="1"/>
  <c r="BB20" i="25"/>
  <c r="BC20" i="25" s="1"/>
  <c r="CO20" i="25" s="1"/>
  <c r="X221" i="27" s="1"/>
  <c r="BI20" i="25"/>
  <c r="BJ20" i="25" s="1"/>
  <c r="CP20" i="25" s="1"/>
  <c r="X252" i="27" s="1"/>
  <c r="BP20" i="25"/>
  <c r="BQ20" i="25" s="1"/>
  <c r="CQ20" i="25" s="1"/>
  <c r="X282" i="27" s="1"/>
  <c r="BW20" i="25"/>
  <c r="BX20" i="25" s="1"/>
  <c r="CR20" i="25" s="1"/>
  <c r="X313" i="27" s="1"/>
  <c r="CD20" i="25"/>
  <c r="CE20" i="25" s="1"/>
  <c r="CS20" i="25" s="1"/>
  <c r="X343" i="27" s="1"/>
  <c r="E21" i="25"/>
  <c r="F21" i="25" s="1"/>
  <c r="CH21" i="25" s="1"/>
  <c r="X9" i="27" s="1"/>
  <c r="L21" i="25"/>
  <c r="M21" i="25" s="1"/>
  <c r="CI21" i="25" s="1"/>
  <c r="X40" i="27" s="1"/>
  <c r="S21" i="25"/>
  <c r="T21" i="25" s="1"/>
  <c r="CJ21" i="25" s="1"/>
  <c r="X69" i="27" s="1"/>
  <c r="Z21" i="25"/>
  <c r="AA21" i="25" s="1"/>
  <c r="CK21" i="25" s="1"/>
  <c r="X100" i="27" s="1"/>
  <c r="AG21" i="25"/>
  <c r="AH21" i="25" s="1"/>
  <c r="CL21" i="25" s="1"/>
  <c r="X130" i="27" s="1"/>
  <c r="AN21" i="25"/>
  <c r="AO21" i="25" s="1"/>
  <c r="CM21" i="25" s="1"/>
  <c r="X161" i="27" s="1"/>
  <c r="AU21" i="25"/>
  <c r="AV21" i="25" s="1"/>
  <c r="CN21" i="25" s="1"/>
  <c r="X191" i="27" s="1"/>
  <c r="BB21" i="25"/>
  <c r="BC21" i="25" s="1"/>
  <c r="CO21" i="25" s="1"/>
  <c r="X222" i="27" s="1"/>
  <c r="BI21" i="25"/>
  <c r="BJ21" i="25" s="1"/>
  <c r="CP21" i="25" s="1"/>
  <c r="X253" i="27" s="1"/>
  <c r="BP21" i="25"/>
  <c r="BQ21" i="25" s="1"/>
  <c r="CQ21" i="25" s="1"/>
  <c r="X283" i="27" s="1"/>
  <c r="BW21" i="25"/>
  <c r="BX21" i="25" s="1"/>
  <c r="CR21" i="25" s="1"/>
  <c r="X314" i="27" s="1"/>
  <c r="CD21" i="25"/>
  <c r="CE21" i="25"/>
  <c r="CS21" i="25" s="1"/>
  <c r="X344" i="27" s="1"/>
  <c r="E22" i="25"/>
  <c r="F22" i="25" s="1"/>
  <c r="CH22" i="25" s="1"/>
  <c r="X10" i="27" s="1"/>
  <c r="L22" i="25"/>
  <c r="M22" i="25"/>
  <c r="S22" i="25"/>
  <c r="T22" i="25" s="1"/>
  <c r="CJ22" i="25" s="1"/>
  <c r="X70" i="27" s="1"/>
  <c r="Z22" i="25"/>
  <c r="AA22" i="25" s="1"/>
  <c r="CK22" i="25" s="1"/>
  <c r="X101" i="27" s="1"/>
  <c r="AG22" i="25"/>
  <c r="AH22" i="25" s="1"/>
  <c r="CL22" i="25" s="1"/>
  <c r="X131" i="27" s="1"/>
  <c r="AN22" i="25"/>
  <c r="AO22" i="25" s="1"/>
  <c r="CM22" i="25" s="1"/>
  <c r="X162" i="27" s="1"/>
  <c r="AU22" i="25"/>
  <c r="AV22" i="25" s="1"/>
  <c r="CN22" i="25" s="1"/>
  <c r="X192" i="27" s="1"/>
  <c r="BB22" i="25"/>
  <c r="BC22" i="25" s="1"/>
  <c r="CO22" i="25" s="1"/>
  <c r="X223" i="27" s="1"/>
  <c r="BI22" i="25"/>
  <c r="BJ22" i="25" s="1"/>
  <c r="CP22" i="25" s="1"/>
  <c r="X254" i="27" s="1"/>
  <c r="BP22" i="25"/>
  <c r="BQ22" i="25" s="1"/>
  <c r="CQ22" i="25" s="1"/>
  <c r="X284" i="27" s="1"/>
  <c r="BW22" i="25"/>
  <c r="BX22" i="25" s="1"/>
  <c r="CR22" i="25" s="1"/>
  <c r="X315" i="27" s="1"/>
  <c r="CD22" i="25"/>
  <c r="CE22" i="25"/>
  <c r="CS22" i="25" s="1"/>
  <c r="X345" i="27" s="1"/>
  <c r="CI22" i="25"/>
  <c r="E23" i="25"/>
  <c r="F23" i="25"/>
  <c r="L23" i="25"/>
  <c r="M23" i="25" s="1"/>
  <c r="CI23" i="25" s="1"/>
  <c r="X42" i="27" s="1"/>
  <c r="S23" i="25"/>
  <c r="T23" i="25" s="1"/>
  <c r="CJ23" i="25" s="1"/>
  <c r="X71" i="27" s="1"/>
  <c r="Z23" i="25"/>
  <c r="AA23" i="25" s="1"/>
  <c r="CK23" i="25" s="1"/>
  <c r="X102" i="27" s="1"/>
  <c r="AG23" i="25"/>
  <c r="AH23" i="25" s="1"/>
  <c r="CL23" i="25" s="1"/>
  <c r="X132" i="27" s="1"/>
  <c r="AN23" i="25"/>
  <c r="AO23" i="25" s="1"/>
  <c r="CM23" i="25" s="1"/>
  <c r="X163" i="27" s="1"/>
  <c r="AU23" i="25"/>
  <c r="AV23" i="25" s="1"/>
  <c r="CN23" i="25" s="1"/>
  <c r="X193" i="27" s="1"/>
  <c r="BB23" i="25"/>
  <c r="BC23" i="25" s="1"/>
  <c r="CO23" i="25" s="1"/>
  <c r="X224" i="27" s="1"/>
  <c r="BI23" i="25"/>
  <c r="BJ23" i="25" s="1"/>
  <c r="CP23" i="25" s="1"/>
  <c r="X255" i="27" s="1"/>
  <c r="BP23" i="25"/>
  <c r="BQ23" i="25" s="1"/>
  <c r="CQ23" i="25" s="1"/>
  <c r="X285" i="27" s="1"/>
  <c r="BW23" i="25"/>
  <c r="BX23" i="25" s="1"/>
  <c r="CR23" i="25" s="1"/>
  <c r="X316" i="27" s="1"/>
  <c r="CD23" i="25"/>
  <c r="CE23" i="25" s="1"/>
  <c r="CS23" i="25" s="1"/>
  <c r="X346" i="27" s="1"/>
  <c r="CH23" i="25"/>
  <c r="X11" i="27" s="1"/>
  <c r="E24" i="25"/>
  <c r="F24" i="25" s="1"/>
  <c r="CH24" i="25" s="1"/>
  <c r="X12" i="27" s="1"/>
  <c r="L24" i="25"/>
  <c r="M24" i="25" s="1"/>
  <c r="CI24" i="25" s="1"/>
  <c r="X43" i="27" s="1"/>
  <c r="S24" i="25"/>
  <c r="T24" i="25" s="1"/>
  <c r="CJ24" i="25" s="1"/>
  <c r="X72" i="27" s="1"/>
  <c r="Z24" i="25"/>
  <c r="AA24" i="25" s="1"/>
  <c r="CK24" i="25" s="1"/>
  <c r="X103" i="27" s="1"/>
  <c r="AG24" i="25"/>
  <c r="AH24" i="25" s="1"/>
  <c r="CL24" i="25" s="1"/>
  <c r="X133" i="27" s="1"/>
  <c r="AN24" i="25"/>
  <c r="AO24" i="25" s="1"/>
  <c r="CM24" i="25" s="1"/>
  <c r="X164" i="27" s="1"/>
  <c r="AU24" i="25"/>
  <c r="AV24" i="25" s="1"/>
  <c r="CN24" i="25" s="1"/>
  <c r="X194" i="27" s="1"/>
  <c r="BB24" i="25"/>
  <c r="BC24" i="25" s="1"/>
  <c r="CO24" i="25" s="1"/>
  <c r="X225" i="27" s="1"/>
  <c r="BI24" i="25"/>
  <c r="BJ24" i="25" s="1"/>
  <c r="CP24" i="25" s="1"/>
  <c r="X256" i="27" s="1"/>
  <c r="BP24" i="25"/>
  <c r="BQ24" i="25" s="1"/>
  <c r="CQ24" i="25" s="1"/>
  <c r="X286" i="27" s="1"/>
  <c r="BW24" i="25"/>
  <c r="BX24" i="25" s="1"/>
  <c r="CR24" i="25" s="1"/>
  <c r="X317" i="27" s="1"/>
  <c r="CD24" i="25"/>
  <c r="CE24" i="25" s="1"/>
  <c r="CS24" i="25" s="1"/>
  <c r="X347" i="27" s="1"/>
  <c r="E25" i="25"/>
  <c r="F25" i="25" s="1"/>
  <c r="CH25" i="25" s="1"/>
  <c r="X13" i="27" s="1"/>
  <c r="L25" i="25"/>
  <c r="M25" i="25" s="1"/>
  <c r="CI25" i="25" s="1"/>
  <c r="X44" i="27" s="1"/>
  <c r="S25" i="25"/>
  <c r="T25" i="25" s="1"/>
  <c r="CJ25" i="25" s="1"/>
  <c r="X73" i="27" s="1"/>
  <c r="Z25" i="25"/>
  <c r="AA25" i="25" s="1"/>
  <c r="CK25" i="25" s="1"/>
  <c r="X104" i="27" s="1"/>
  <c r="AG25" i="25"/>
  <c r="AH25" i="25" s="1"/>
  <c r="CL25" i="25" s="1"/>
  <c r="X134" i="27" s="1"/>
  <c r="AN25" i="25"/>
  <c r="AO25" i="25" s="1"/>
  <c r="CM25" i="25" s="1"/>
  <c r="X165" i="27" s="1"/>
  <c r="AU25" i="25"/>
  <c r="AV25" i="25" s="1"/>
  <c r="CN25" i="25" s="1"/>
  <c r="X195" i="27" s="1"/>
  <c r="BB25" i="25"/>
  <c r="BC25" i="25" s="1"/>
  <c r="CO25" i="25" s="1"/>
  <c r="X226" i="27" s="1"/>
  <c r="BI25" i="25"/>
  <c r="BJ25" i="25" s="1"/>
  <c r="CP25" i="25" s="1"/>
  <c r="X257" i="27" s="1"/>
  <c r="BP25" i="25"/>
  <c r="BQ25" i="25" s="1"/>
  <c r="CQ25" i="25" s="1"/>
  <c r="X287" i="27" s="1"/>
  <c r="BW25" i="25"/>
  <c r="BX25" i="25" s="1"/>
  <c r="CR25" i="25" s="1"/>
  <c r="X318" i="27" s="1"/>
  <c r="CD25" i="25"/>
  <c r="CE25" i="25"/>
  <c r="CS25" i="25" s="1"/>
  <c r="X348" i="27" s="1"/>
  <c r="E26" i="25"/>
  <c r="F26" i="25" s="1"/>
  <c r="CH26" i="25" s="1"/>
  <c r="X14" i="27" s="1"/>
  <c r="L26" i="25"/>
  <c r="M26" i="25"/>
  <c r="S26" i="25"/>
  <c r="T26" i="25" s="1"/>
  <c r="CJ26" i="25" s="1"/>
  <c r="X74" i="27" s="1"/>
  <c r="Z26" i="25"/>
  <c r="AA26" i="25" s="1"/>
  <c r="CK26" i="25" s="1"/>
  <c r="X105" i="27" s="1"/>
  <c r="AG26" i="25"/>
  <c r="AH26" i="25" s="1"/>
  <c r="CL26" i="25" s="1"/>
  <c r="X135" i="27" s="1"/>
  <c r="AN26" i="25"/>
  <c r="AO26" i="25" s="1"/>
  <c r="CM26" i="25" s="1"/>
  <c r="X166" i="27" s="1"/>
  <c r="AU26" i="25"/>
  <c r="AV26" i="25" s="1"/>
  <c r="CN26" i="25" s="1"/>
  <c r="X196" i="27" s="1"/>
  <c r="BB26" i="25"/>
  <c r="BC26" i="25" s="1"/>
  <c r="CO26" i="25" s="1"/>
  <c r="X227" i="27" s="1"/>
  <c r="BI26" i="25"/>
  <c r="BJ26" i="25" s="1"/>
  <c r="CP26" i="25" s="1"/>
  <c r="X258" i="27" s="1"/>
  <c r="BP26" i="25"/>
  <c r="BQ26" i="25" s="1"/>
  <c r="CQ26" i="25" s="1"/>
  <c r="X288" i="27" s="1"/>
  <c r="BW26" i="25"/>
  <c r="BX26" i="25" s="1"/>
  <c r="CR26" i="25" s="1"/>
  <c r="X319" i="27" s="1"/>
  <c r="CD26" i="25"/>
  <c r="CE26" i="25"/>
  <c r="CS26" i="25" s="1"/>
  <c r="X349" i="27" s="1"/>
  <c r="CI26" i="25"/>
  <c r="X45" i="27" s="1"/>
  <c r="E27" i="25"/>
  <c r="F27" i="25"/>
  <c r="CH27" i="25" s="1"/>
  <c r="X15" i="27" s="1"/>
  <c r="L27" i="25"/>
  <c r="M27" i="25" s="1"/>
  <c r="CI27" i="25" s="1"/>
  <c r="X46" i="27" s="1"/>
  <c r="S27" i="25"/>
  <c r="T27" i="25" s="1"/>
  <c r="CJ27" i="25" s="1"/>
  <c r="X75" i="27" s="1"/>
  <c r="Z27" i="25"/>
  <c r="AA27" i="25" s="1"/>
  <c r="CK27" i="25" s="1"/>
  <c r="X106" i="27" s="1"/>
  <c r="AG27" i="25"/>
  <c r="AH27" i="25" s="1"/>
  <c r="CL27" i="25" s="1"/>
  <c r="X136" i="27" s="1"/>
  <c r="AN27" i="25"/>
  <c r="AO27" i="25" s="1"/>
  <c r="CM27" i="25" s="1"/>
  <c r="X167" i="27" s="1"/>
  <c r="AU27" i="25"/>
  <c r="AV27" i="25" s="1"/>
  <c r="CN27" i="25" s="1"/>
  <c r="X197" i="27" s="1"/>
  <c r="BB27" i="25"/>
  <c r="BC27" i="25" s="1"/>
  <c r="CO27" i="25" s="1"/>
  <c r="X228" i="27" s="1"/>
  <c r="BI27" i="25"/>
  <c r="BJ27" i="25" s="1"/>
  <c r="CP27" i="25" s="1"/>
  <c r="X259" i="27" s="1"/>
  <c r="BP27" i="25"/>
  <c r="BQ27" i="25" s="1"/>
  <c r="CQ27" i="25" s="1"/>
  <c r="X289" i="27" s="1"/>
  <c r="BW27" i="25"/>
  <c r="BX27" i="25" s="1"/>
  <c r="CR27" i="25" s="1"/>
  <c r="X320" i="27" s="1"/>
  <c r="CD27" i="25"/>
  <c r="CE27" i="25" s="1"/>
  <c r="CS27" i="25" s="1"/>
  <c r="X350" i="27" s="1"/>
  <c r="E28" i="25"/>
  <c r="F28" i="25" s="1"/>
  <c r="CH28" i="25" s="1"/>
  <c r="X16" i="27" s="1"/>
  <c r="L28" i="25"/>
  <c r="M28" i="25" s="1"/>
  <c r="CI28" i="25" s="1"/>
  <c r="X47" i="27" s="1"/>
  <c r="S28" i="25"/>
  <c r="T28" i="25" s="1"/>
  <c r="CJ28" i="25" s="1"/>
  <c r="X76" i="27" s="1"/>
  <c r="Z28" i="25"/>
  <c r="AA28" i="25" s="1"/>
  <c r="CK28" i="25" s="1"/>
  <c r="X107" i="27" s="1"/>
  <c r="AG28" i="25"/>
  <c r="AH28" i="25" s="1"/>
  <c r="CL28" i="25" s="1"/>
  <c r="X137" i="27" s="1"/>
  <c r="AN28" i="25"/>
  <c r="AO28" i="25"/>
  <c r="CM28" i="25" s="1"/>
  <c r="X168" i="27" s="1"/>
  <c r="AU28" i="25"/>
  <c r="AV28" i="25" s="1"/>
  <c r="CN28" i="25" s="1"/>
  <c r="X198" i="27" s="1"/>
  <c r="BB28" i="25"/>
  <c r="BC28" i="25" s="1"/>
  <c r="CO28" i="25" s="1"/>
  <c r="X229" i="27" s="1"/>
  <c r="BI28" i="25"/>
  <c r="BJ28" i="25" s="1"/>
  <c r="CP28" i="25" s="1"/>
  <c r="X260" i="27" s="1"/>
  <c r="BP28" i="25"/>
  <c r="BQ28" i="25" s="1"/>
  <c r="CQ28" i="25" s="1"/>
  <c r="X290" i="27" s="1"/>
  <c r="BW28" i="25"/>
  <c r="BX28" i="25" s="1"/>
  <c r="CR28" i="25" s="1"/>
  <c r="X321" i="27" s="1"/>
  <c r="CD28" i="25"/>
  <c r="CE28" i="25"/>
  <c r="CS28" i="25" s="1"/>
  <c r="X351" i="27" s="1"/>
  <c r="E29" i="25"/>
  <c r="F29" i="25" s="1"/>
  <c r="CH29" i="25" s="1"/>
  <c r="X17" i="27" s="1"/>
  <c r="L29" i="25"/>
  <c r="M29" i="25"/>
  <c r="S29" i="25"/>
  <c r="T29" i="25" s="1"/>
  <c r="CJ29" i="25" s="1"/>
  <c r="X77" i="27" s="1"/>
  <c r="Z29" i="25"/>
  <c r="AA29" i="25" s="1"/>
  <c r="CK29" i="25" s="1"/>
  <c r="X108" i="27" s="1"/>
  <c r="AG29" i="25"/>
  <c r="AH29" i="25" s="1"/>
  <c r="CL29" i="25" s="1"/>
  <c r="X138" i="27" s="1"/>
  <c r="AN29" i="25"/>
  <c r="AO29" i="25" s="1"/>
  <c r="CM29" i="25" s="1"/>
  <c r="X169" i="27" s="1"/>
  <c r="AU29" i="25"/>
  <c r="AV29" i="25" s="1"/>
  <c r="CN29" i="25" s="1"/>
  <c r="X199" i="27" s="1"/>
  <c r="BB29" i="25"/>
  <c r="BC29" i="25" s="1"/>
  <c r="CO29" i="25" s="1"/>
  <c r="X230" i="27" s="1"/>
  <c r="BI29" i="25"/>
  <c r="BJ29" i="25" s="1"/>
  <c r="CP29" i="25" s="1"/>
  <c r="X261" i="27" s="1"/>
  <c r="BP29" i="25"/>
  <c r="BQ29" i="25" s="1"/>
  <c r="CQ29" i="25" s="1"/>
  <c r="X291" i="27" s="1"/>
  <c r="BW29" i="25"/>
  <c r="BX29" i="25" s="1"/>
  <c r="CR29" i="25" s="1"/>
  <c r="X322" i="27" s="1"/>
  <c r="CD29" i="25"/>
  <c r="CE29" i="25" s="1"/>
  <c r="CS29" i="25" s="1"/>
  <c r="X352" i="27" s="1"/>
  <c r="CI29" i="25"/>
  <c r="X48" i="27" s="1"/>
  <c r="E30" i="25"/>
  <c r="F30" i="25"/>
  <c r="CH30" i="25" s="1"/>
  <c r="X18" i="27" s="1"/>
  <c r="L30" i="25"/>
  <c r="M30" i="25"/>
  <c r="CI30" i="25" s="1"/>
  <c r="X49" i="27" s="1"/>
  <c r="S30" i="25"/>
  <c r="T30" i="25" s="1"/>
  <c r="CJ30" i="25" s="1"/>
  <c r="X78" i="27" s="1"/>
  <c r="Z30" i="25"/>
  <c r="AA30" i="25" s="1"/>
  <c r="CK30" i="25" s="1"/>
  <c r="X109" i="27" s="1"/>
  <c r="AG30" i="25"/>
  <c r="AH30" i="25" s="1"/>
  <c r="CL30" i="25" s="1"/>
  <c r="X139" i="27" s="1"/>
  <c r="AN30" i="25"/>
  <c r="AO30" i="25"/>
  <c r="CM30" i="25" s="1"/>
  <c r="X170" i="27" s="1"/>
  <c r="AU30" i="25"/>
  <c r="AV30" i="25" s="1"/>
  <c r="CN30" i="25" s="1"/>
  <c r="X200" i="27" s="1"/>
  <c r="BB30" i="25"/>
  <c r="BC30" i="25" s="1"/>
  <c r="CO30" i="25" s="1"/>
  <c r="X231" i="27" s="1"/>
  <c r="BI30" i="25"/>
  <c r="BJ30" i="25" s="1"/>
  <c r="CP30" i="25" s="1"/>
  <c r="X262" i="27" s="1"/>
  <c r="BP30" i="25"/>
  <c r="BQ30" i="25" s="1"/>
  <c r="CQ30" i="25" s="1"/>
  <c r="X292" i="27" s="1"/>
  <c r="BW30" i="25"/>
  <c r="BX30" i="25" s="1"/>
  <c r="CR30" i="25" s="1"/>
  <c r="X323" i="27" s="1"/>
  <c r="CD30" i="25"/>
  <c r="CE30" i="25" s="1"/>
  <c r="CS30" i="25" s="1"/>
  <c r="X353" i="27" s="1"/>
  <c r="E31" i="25"/>
  <c r="F31" i="25" s="1"/>
  <c r="CH31" i="25" s="1"/>
  <c r="X19" i="27" s="1"/>
  <c r="L31" i="25"/>
  <c r="M31" i="25" s="1"/>
  <c r="CI31" i="25" s="1"/>
  <c r="X50" i="27" s="1"/>
  <c r="S31" i="25"/>
  <c r="T31" i="25" s="1"/>
  <c r="CJ31" i="25" s="1"/>
  <c r="X79" i="27" s="1"/>
  <c r="Z31" i="25"/>
  <c r="AA31" i="25" s="1"/>
  <c r="CK31" i="25" s="1"/>
  <c r="X110" i="27" s="1"/>
  <c r="AG31" i="25"/>
  <c r="AH31" i="25" s="1"/>
  <c r="CL31" i="25" s="1"/>
  <c r="X140" i="27" s="1"/>
  <c r="AN31" i="25"/>
  <c r="AO31" i="25" s="1"/>
  <c r="CM31" i="25" s="1"/>
  <c r="X171" i="27" s="1"/>
  <c r="AU31" i="25"/>
  <c r="AV31" i="25" s="1"/>
  <c r="CN31" i="25" s="1"/>
  <c r="X201" i="27" s="1"/>
  <c r="BB31" i="25"/>
  <c r="BC31" i="25" s="1"/>
  <c r="CO31" i="25" s="1"/>
  <c r="X232" i="27" s="1"/>
  <c r="BI31" i="25"/>
  <c r="BJ31" i="25" s="1"/>
  <c r="CP31" i="25" s="1"/>
  <c r="X263" i="27" s="1"/>
  <c r="BP31" i="25"/>
  <c r="BQ31" i="25" s="1"/>
  <c r="CQ31" i="25" s="1"/>
  <c r="X293" i="27" s="1"/>
  <c r="BW31" i="25"/>
  <c r="BX31" i="25" s="1"/>
  <c r="CR31" i="25" s="1"/>
  <c r="X324" i="27" s="1"/>
  <c r="CD31" i="25"/>
  <c r="CE31" i="25" s="1"/>
  <c r="CS31" i="25" s="1"/>
  <c r="X354" i="27" s="1"/>
  <c r="E32" i="25"/>
  <c r="F32" i="25" s="1"/>
  <c r="CH32" i="25" s="1"/>
  <c r="X20" i="27" s="1"/>
  <c r="L32" i="25"/>
  <c r="M32" i="25"/>
  <c r="CI32" i="25" s="1"/>
  <c r="X51" i="27" s="1"/>
  <c r="S32" i="25"/>
  <c r="T32" i="25"/>
  <c r="CJ32" i="25" s="1"/>
  <c r="X80" i="27" s="1"/>
  <c r="Z32" i="25"/>
  <c r="AA32" i="25" s="1"/>
  <c r="CK32" i="25" s="1"/>
  <c r="X111" i="27" s="1"/>
  <c r="AG32" i="25"/>
  <c r="AH32" i="25" s="1"/>
  <c r="CL32" i="25" s="1"/>
  <c r="X141" i="27" s="1"/>
  <c r="AN32" i="25"/>
  <c r="AO32" i="25" s="1"/>
  <c r="CM32" i="25" s="1"/>
  <c r="X172" i="27" s="1"/>
  <c r="AU32" i="25"/>
  <c r="AV32" i="25" s="1"/>
  <c r="CN32" i="25" s="1"/>
  <c r="X202" i="27" s="1"/>
  <c r="BB32" i="25"/>
  <c r="BC32" i="25" s="1"/>
  <c r="CO32" i="25" s="1"/>
  <c r="X233" i="27" s="1"/>
  <c r="BI32" i="25"/>
  <c r="BJ32" i="25" s="1"/>
  <c r="CP32" i="25" s="1"/>
  <c r="X264" i="27" s="1"/>
  <c r="BP32" i="25"/>
  <c r="BQ32" i="25" s="1"/>
  <c r="CQ32" i="25" s="1"/>
  <c r="X294" i="27" s="1"/>
  <c r="BW32" i="25"/>
  <c r="BX32" i="25" s="1"/>
  <c r="CR32" i="25" s="1"/>
  <c r="X325" i="27" s="1"/>
  <c r="CD32" i="25"/>
  <c r="CE32" i="25" s="1"/>
  <c r="CS32" i="25" s="1"/>
  <c r="X355" i="27" s="1"/>
  <c r="E33" i="25"/>
  <c r="F33" i="25"/>
  <c r="CH33" i="25" s="1"/>
  <c r="X21" i="27" s="1"/>
  <c r="L33" i="25"/>
  <c r="M33" i="25" s="1"/>
  <c r="CI33" i="25" s="1"/>
  <c r="X52" i="27" s="1"/>
  <c r="S33" i="25"/>
  <c r="T33" i="25" s="1"/>
  <c r="CJ33" i="25" s="1"/>
  <c r="X81" i="27" s="1"/>
  <c r="Z33" i="25"/>
  <c r="AA33" i="25" s="1"/>
  <c r="CK33" i="25" s="1"/>
  <c r="X112" i="27" s="1"/>
  <c r="AG33" i="25"/>
  <c r="AH33" i="25" s="1"/>
  <c r="CL33" i="25" s="1"/>
  <c r="X142" i="27" s="1"/>
  <c r="AN33" i="25"/>
  <c r="AO33" i="25" s="1"/>
  <c r="CM33" i="25" s="1"/>
  <c r="X173" i="27" s="1"/>
  <c r="AU33" i="25"/>
  <c r="AV33" i="25" s="1"/>
  <c r="CN33" i="25" s="1"/>
  <c r="X203" i="27" s="1"/>
  <c r="BB33" i="25"/>
  <c r="BC33" i="25" s="1"/>
  <c r="CO33" i="25" s="1"/>
  <c r="X234" i="27" s="1"/>
  <c r="BI33" i="25"/>
  <c r="BJ33" i="25" s="1"/>
  <c r="CP33" i="25" s="1"/>
  <c r="X265" i="27" s="1"/>
  <c r="BP33" i="25"/>
  <c r="BQ33" i="25" s="1"/>
  <c r="CQ33" i="25" s="1"/>
  <c r="X295" i="27" s="1"/>
  <c r="BW33" i="25"/>
  <c r="BX33" i="25" s="1"/>
  <c r="CR33" i="25" s="1"/>
  <c r="X326" i="27" s="1"/>
  <c r="CD33" i="25"/>
  <c r="CE33" i="25" s="1"/>
  <c r="CS33" i="25" s="1"/>
  <c r="X356" i="27" s="1"/>
  <c r="E34" i="25"/>
  <c r="F34" i="25" s="1"/>
  <c r="CH34" i="25" s="1"/>
  <c r="X22" i="27" s="1"/>
  <c r="L34" i="25"/>
  <c r="M34" i="25" s="1"/>
  <c r="CI34" i="25" s="1"/>
  <c r="X53" i="27" s="1"/>
  <c r="S34" i="25"/>
  <c r="T34" i="25" s="1"/>
  <c r="CJ34" i="25" s="1"/>
  <c r="X82" i="27" s="1"/>
  <c r="Z34" i="25"/>
  <c r="AA34" i="25" s="1"/>
  <c r="CK34" i="25" s="1"/>
  <c r="X113" i="27" s="1"/>
  <c r="AG34" i="25"/>
  <c r="AH34" i="25" s="1"/>
  <c r="CL34" i="25" s="1"/>
  <c r="X143" i="27" s="1"/>
  <c r="AN34" i="25"/>
  <c r="AO34" i="25" s="1"/>
  <c r="CM34" i="25" s="1"/>
  <c r="X174" i="27" s="1"/>
  <c r="AU34" i="25"/>
  <c r="AV34" i="25" s="1"/>
  <c r="CN34" i="25" s="1"/>
  <c r="X204" i="27" s="1"/>
  <c r="BB34" i="25"/>
  <c r="BC34" i="25" s="1"/>
  <c r="CO34" i="25" s="1"/>
  <c r="X235" i="27" s="1"/>
  <c r="BI34" i="25"/>
  <c r="BJ34" i="25" s="1"/>
  <c r="CP34" i="25" s="1"/>
  <c r="X266" i="27" s="1"/>
  <c r="BP34" i="25"/>
  <c r="BQ34" i="25" s="1"/>
  <c r="CQ34" i="25" s="1"/>
  <c r="X296" i="27" s="1"/>
  <c r="BW34" i="25"/>
  <c r="BX34" i="25" s="1"/>
  <c r="CR34" i="25" s="1"/>
  <c r="X327" i="27" s="1"/>
  <c r="CD34" i="25"/>
  <c r="CE34" i="25"/>
  <c r="CS34" i="25" s="1"/>
  <c r="X357" i="27" s="1"/>
  <c r="E35" i="25"/>
  <c r="F35" i="25" s="1"/>
  <c r="CH35" i="25" s="1"/>
  <c r="X23" i="27" s="1"/>
  <c r="L35" i="25"/>
  <c r="M35" i="25"/>
  <c r="S35" i="25"/>
  <c r="T35" i="25" s="1"/>
  <c r="CJ35" i="25" s="1"/>
  <c r="X83" i="27" s="1"/>
  <c r="Z35" i="25"/>
  <c r="AA35" i="25" s="1"/>
  <c r="CK35" i="25" s="1"/>
  <c r="X114" i="27" s="1"/>
  <c r="AG35" i="25"/>
  <c r="AH35" i="25" s="1"/>
  <c r="CL35" i="25" s="1"/>
  <c r="X144" i="27" s="1"/>
  <c r="AN35" i="25"/>
  <c r="AO35" i="25" s="1"/>
  <c r="CM35" i="25" s="1"/>
  <c r="X175" i="27" s="1"/>
  <c r="AU35" i="25"/>
  <c r="AV35" i="25" s="1"/>
  <c r="CN35" i="25" s="1"/>
  <c r="X205" i="27" s="1"/>
  <c r="BB35" i="25"/>
  <c r="BC35" i="25" s="1"/>
  <c r="CO35" i="25" s="1"/>
  <c r="X236" i="27" s="1"/>
  <c r="BI35" i="25"/>
  <c r="BJ35" i="25"/>
  <c r="CP35" i="25" s="1"/>
  <c r="X267" i="27" s="1"/>
  <c r="BP35" i="25"/>
  <c r="BQ35" i="25" s="1"/>
  <c r="CQ35" i="25" s="1"/>
  <c r="X297" i="27" s="1"/>
  <c r="BW35" i="25"/>
  <c r="BX35" i="25" s="1"/>
  <c r="CR35" i="25" s="1"/>
  <c r="X328" i="27" s="1"/>
  <c r="CD35" i="25"/>
  <c r="CE35" i="25" s="1"/>
  <c r="CS35" i="25" s="1"/>
  <c r="X358" i="27" s="1"/>
  <c r="CI35" i="25"/>
  <c r="X54" i="27" s="1"/>
  <c r="E36" i="25"/>
  <c r="F36" i="25"/>
  <c r="CH36" i="25" s="1"/>
  <c r="X24" i="27" s="1"/>
  <c r="L36" i="25"/>
  <c r="M36" i="25"/>
  <c r="CI36" i="25" s="1"/>
  <c r="X55" i="27" s="1"/>
  <c r="S36" i="25"/>
  <c r="T36" i="25" s="1"/>
  <c r="CJ36" i="25" s="1"/>
  <c r="X84" i="27" s="1"/>
  <c r="Z36" i="25"/>
  <c r="AA36" i="25" s="1"/>
  <c r="CK36" i="25" s="1"/>
  <c r="X115" i="27" s="1"/>
  <c r="AG36" i="25"/>
  <c r="AH36" i="25" s="1"/>
  <c r="CL36" i="25" s="1"/>
  <c r="X145" i="27" s="1"/>
  <c r="AN36" i="25"/>
  <c r="AO36" i="25" s="1"/>
  <c r="CM36" i="25" s="1"/>
  <c r="X176" i="27" s="1"/>
  <c r="AU36" i="25"/>
  <c r="AV36" i="25" s="1"/>
  <c r="CN36" i="25" s="1"/>
  <c r="X206" i="27" s="1"/>
  <c r="BB36" i="25"/>
  <c r="BC36" i="25" s="1"/>
  <c r="CO36" i="25" s="1"/>
  <c r="X237" i="27" s="1"/>
  <c r="BI36" i="25"/>
  <c r="BJ36" i="25" s="1"/>
  <c r="CP36" i="25" s="1"/>
  <c r="X268" i="27" s="1"/>
  <c r="BP36" i="25"/>
  <c r="BQ36" i="25" s="1"/>
  <c r="CQ36" i="25" s="1"/>
  <c r="X298" i="27" s="1"/>
  <c r="BW36" i="25"/>
  <c r="BX36" i="25" s="1"/>
  <c r="CR36" i="25" s="1"/>
  <c r="X329" i="27" s="1"/>
  <c r="CD36" i="25"/>
  <c r="CE36" i="25" s="1"/>
  <c r="CS36" i="25" s="1"/>
  <c r="X359" i="27" s="1"/>
  <c r="E37" i="25"/>
  <c r="F37" i="25"/>
  <c r="CH37" i="25" s="1"/>
  <c r="X25" i="27" s="1"/>
  <c r="L37" i="25"/>
  <c r="M37" i="25" s="1"/>
  <c r="CI37" i="25" s="1"/>
  <c r="X56" i="27" s="1"/>
  <c r="S37" i="25"/>
  <c r="T37" i="25" s="1"/>
  <c r="CJ37" i="25" s="1"/>
  <c r="X85" i="27" s="1"/>
  <c r="Z37" i="25"/>
  <c r="AA37" i="25" s="1"/>
  <c r="CK37" i="25" s="1"/>
  <c r="X116" i="27" s="1"/>
  <c r="AG37" i="25"/>
  <c r="AH37" i="25" s="1"/>
  <c r="CL37" i="25" s="1"/>
  <c r="X146" i="27" s="1"/>
  <c r="AN37" i="25"/>
  <c r="AO37" i="25" s="1"/>
  <c r="CM37" i="25" s="1"/>
  <c r="X177" i="27" s="1"/>
  <c r="AU37" i="25"/>
  <c r="AV37" i="25" s="1"/>
  <c r="CN37" i="25" s="1"/>
  <c r="X207" i="27" s="1"/>
  <c r="BB37" i="25"/>
  <c r="BC37" i="25" s="1"/>
  <c r="CO37" i="25" s="1"/>
  <c r="X238" i="27" s="1"/>
  <c r="BI37" i="25"/>
  <c r="BJ37" i="25" s="1"/>
  <c r="CP37" i="25" s="1"/>
  <c r="X269" i="27" s="1"/>
  <c r="BP37" i="25"/>
  <c r="BQ37" i="25" s="1"/>
  <c r="CQ37" i="25" s="1"/>
  <c r="X299" i="27" s="1"/>
  <c r="BW37" i="25"/>
  <c r="BX37" i="25" s="1"/>
  <c r="CR37" i="25" s="1"/>
  <c r="X330" i="27" s="1"/>
  <c r="CD37" i="25"/>
  <c r="CE37" i="25"/>
  <c r="CS37" i="25"/>
  <c r="X360" i="27" s="1"/>
  <c r="E38" i="25"/>
  <c r="F38" i="25" s="1"/>
  <c r="CH38" i="25" s="1"/>
  <c r="X26" i="27" s="1"/>
  <c r="L38" i="25"/>
  <c r="M38" i="25" s="1"/>
  <c r="CI38" i="25" s="1"/>
  <c r="X57" i="27" s="1"/>
  <c r="S38" i="25"/>
  <c r="T38" i="25" s="1"/>
  <c r="CJ38" i="25" s="1"/>
  <c r="X86" i="27" s="1"/>
  <c r="Z38" i="25"/>
  <c r="AA38" i="25" s="1"/>
  <c r="CK38" i="25" s="1"/>
  <c r="X117" i="27" s="1"/>
  <c r="AG38" i="25"/>
  <c r="AH38" i="25" s="1"/>
  <c r="CL38" i="25" s="1"/>
  <c r="X147" i="27" s="1"/>
  <c r="AN38" i="25"/>
  <c r="AO38" i="25" s="1"/>
  <c r="CM38" i="25" s="1"/>
  <c r="X178" i="27" s="1"/>
  <c r="AU38" i="25"/>
  <c r="AV38" i="25" s="1"/>
  <c r="CN38" i="25" s="1"/>
  <c r="X208" i="27" s="1"/>
  <c r="BB38" i="25"/>
  <c r="BC38" i="25" s="1"/>
  <c r="CO38" i="25" s="1"/>
  <c r="X239" i="27" s="1"/>
  <c r="BI38" i="25"/>
  <c r="BJ38" i="25" s="1"/>
  <c r="CP38" i="25" s="1"/>
  <c r="X270" i="27" s="1"/>
  <c r="BP38" i="25"/>
  <c r="BQ38" i="25" s="1"/>
  <c r="CQ38" i="25" s="1"/>
  <c r="X300" i="27" s="1"/>
  <c r="BW38" i="25"/>
  <c r="BX38" i="25" s="1"/>
  <c r="CR38" i="25" s="1"/>
  <c r="X331" i="27" s="1"/>
  <c r="CD38" i="25"/>
  <c r="CE38" i="25" s="1"/>
  <c r="CS38" i="25" s="1"/>
  <c r="X361" i="27" s="1"/>
  <c r="E39" i="25"/>
  <c r="F39" i="25" s="1"/>
  <c r="CH39" i="25" s="1"/>
  <c r="X27" i="27" s="1"/>
  <c r="L39" i="25"/>
  <c r="M39" i="25"/>
  <c r="CI39" i="25" s="1"/>
  <c r="X58" i="27" s="1"/>
  <c r="S39" i="25"/>
  <c r="T39" i="25" s="1"/>
  <c r="CJ39" i="25" s="1"/>
  <c r="X87" i="27" s="1"/>
  <c r="Z39" i="25"/>
  <c r="AA39" i="25" s="1"/>
  <c r="CK39" i="25" s="1"/>
  <c r="X118" i="27" s="1"/>
  <c r="AG39" i="25"/>
  <c r="AH39" i="25" s="1"/>
  <c r="CL39" i="25" s="1"/>
  <c r="X148" i="27" s="1"/>
  <c r="AN39" i="25"/>
  <c r="AO39" i="25" s="1"/>
  <c r="CM39" i="25" s="1"/>
  <c r="X179" i="27" s="1"/>
  <c r="AU39" i="25"/>
  <c r="AV39" i="25" s="1"/>
  <c r="CN39" i="25" s="1"/>
  <c r="X209" i="27" s="1"/>
  <c r="BB39" i="25"/>
  <c r="BC39" i="25" s="1"/>
  <c r="CO39" i="25" s="1"/>
  <c r="X240" i="27" s="1"/>
  <c r="BI39" i="25"/>
  <c r="BJ39" i="25" s="1"/>
  <c r="CP39" i="25" s="1"/>
  <c r="X271" i="27" s="1"/>
  <c r="BP39" i="25"/>
  <c r="BQ39" i="25" s="1"/>
  <c r="CQ39" i="25" s="1"/>
  <c r="X301" i="27" s="1"/>
  <c r="BW39" i="25"/>
  <c r="BX39" i="25" s="1"/>
  <c r="CR39" i="25" s="1"/>
  <c r="X332" i="27" s="1"/>
  <c r="CD39" i="25"/>
  <c r="CE39" i="25" s="1"/>
  <c r="CS39" i="25" s="1"/>
  <c r="X362" i="27" s="1"/>
  <c r="E40" i="25"/>
  <c r="F40" i="25" s="1"/>
  <c r="CH40" i="25" s="1"/>
  <c r="X28" i="27" s="1"/>
  <c r="L40" i="25"/>
  <c r="M40" i="25" s="1"/>
  <c r="CI40" i="25" s="1"/>
  <c r="X59" i="27" s="1"/>
  <c r="S40" i="25"/>
  <c r="T40" i="25" s="1"/>
  <c r="CJ40" i="25" s="1"/>
  <c r="X88" i="27" s="1"/>
  <c r="Z40" i="25"/>
  <c r="AA40" i="25" s="1"/>
  <c r="CK40" i="25" s="1"/>
  <c r="X119" i="27" s="1"/>
  <c r="AG40" i="25"/>
  <c r="AH40" i="25" s="1"/>
  <c r="CL40" i="25" s="1"/>
  <c r="X149" i="27" s="1"/>
  <c r="AN40" i="25"/>
  <c r="AO40" i="25" s="1"/>
  <c r="CM40" i="25" s="1"/>
  <c r="X180" i="27" s="1"/>
  <c r="AU40" i="25"/>
  <c r="AV40" i="25"/>
  <c r="CN40" i="25" s="1"/>
  <c r="X210" i="27" s="1"/>
  <c r="BB40" i="25"/>
  <c r="BC40" i="25" s="1"/>
  <c r="CO40" i="25" s="1"/>
  <c r="X241" i="27" s="1"/>
  <c r="BI40" i="25"/>
  <c r="BJ40" i="25" s="1"/>
  <c r="CP40" i="25" s="1"/>
  <c r="X272" i="27" s="1"/>
  <c r="BP40" i="25"/>
  <c r="BQ40" i="25" s="1"/>
  <c r="CQ40" i="25" s="1"/>
  <c r="X302" i="27" s="1"/>
  <c r="BW40" i="25"/>
  <c r="BX40" i="25" s="1"/>
  <c r="CR40" i="25" s="1"/>
  <c r="X333" i="27" s="1"/>
  <c r="CD40" i="25"/>
  <c r="CE40" i="25" s="1"/>
  <c r="CS40" i="25" s="1"/>
  <c r="X363" i="27" s="1"/>
  <c r="E41" i="25"/>
  <c r="F41" i="25" s="1"/>
  <c r="CH41" i="25" s="1"/>
  <c r="X29" i="27" s="1"/>
  <c r="L41" i="25"/>
  <c r="M41" i="25"/>
  <c r="CI41" i="25" s="1"/>
  <c r="X60" i="27" s="1"/>
  <c r="S41" i="25"/>
  <c r="T41" i="25" s="1"/>
  <c r="CJ41" i="25" s="1"/>
  <c r="X89" i="27" s="1"/>
  <c r="Z41" i="25"/>
  <c r="AA41" i="25" s="1"/>
  <c r="CK41" i="25" s="1"/>
  <c r="X120" i="27" s="1"/>
  <c r="AG41" i="25"/>
  <c r="AH41" i="25" s="1"/>
  <c r="CL41" i="25" s="1"/>
  <c r="X150" i="27" s="1"/>
  <c r="AN41" i="25"/>
  <c r="AO41" i="25" s="1"/>
  <c r="CM41" i="25" s="1"/>
  <c r="X181" i="27" s="1"/>
  <c r="AU41" i="25"/>
  <c r="AV41" i="25" s="1"/>
  <c r="CN41" i="25" s="1"/>
  <c r="X211" i="27" s="1"/>
  <c r="BB41" i="25"/>
  <c r="BC41" i="25" s="1"/>
  <c r="CO41" i="25" s="1"/>
  <c r="X242" i="27" s="1"/>
  <c r="BI41" i="25"/>
  <c r="BJ41" i="25"/>
  <c r="CP41" i="25" s="1"/>
  <c r="X273" i="27" s="1"/>
  <c r="BP41" i="25"/>
  <c r="BQ41" i="25" s="1"/>
  <c r="CQ41" i="25" s="1"/>
  <c r="X303" i="27" s="1"/>
  <c r="BW41" i="25"/>
  <c r="BX41" i="25" s="1"/>
  <c r="CR41" i="25" s="1"/>
  <c r="X334" i="27" s="1"/>
  <c r="CD41" i="25"/>
  <c r="CE41" i="25" s="1"/>
  <c r="CS41" i="25" s="1"/>
  <c r="X364" i="27" s="1"/>
  <c r="E42" i="25"/>
  <c r="F42" i="25" s="1"/>
  <c r="CH42" i="25" s="1"/>
  <c r="X30" i="27" s="1"/>
  <c r="L42" i="25"/>
  <c r="M42" i="25"/>
  <c r="CI42" i="25" s="1"/>
  <c r="X61" i="27" s="1"/>
  <c r="S42" i="25"/>
  <c r="T42" i="25" s="1"/>
  <c r="CJ42" i="25" s="1"/>
  <c r="X90" i="27" s="1"/>
  <c r="Z42" i="25"/>
  <c r="AA42" i="25" s="1"/>
  <c r="CK42" i="25" s="1"/>
  <c r="X121" i="27" s="1"/>
  <c r="AG42" i="25"/>
  <c r="AH42" i="25" s="1"/>
  <c r="CL42" i="25" s="1"/>
  <c r="X151" i="27" s="1"/>
  <c r="AN42" i="25"/>
  <c r="AO42" i="25" s="1"/>
  <c r="CM42" i="25" s="1"/>
  <c r="X182" i="27" s="1"/>
  <c r="AU42" i="25"/>
  <c r="AV42" i="25" s="1"/>
  <c r="CN42" i="25" s="1"/>
  <c r="X212" i="27" s="1"/>
  <c r="BB42" i="25"/>
  <c r="BC42" i="25" s="1"/>
  <c r="CO42" i="25" s="1"/>
  <c r="X243" i="27" s="1"/>
  <c r="BI42" i="25"/>
  <c r="BJ42" i="25" s="1"/>
  <c r="CP42" i="25" s="1"/>
  <c r="X274" i="27" s="1"/>
  <c r="BP42" i="25"/>
  <c r="BQ42" i="25" s="1"/>
  <c r="CQ42" i="25" s="1"/>
  <c r="X304" i="27" s="1"/>
  <c r="BW42" i="25"/>
  <c r="BX42" i="25" s="1"/>
  <c r="CR42" i="25" s="1"/>
  <c r="X335" i="27" s="1"/>
  <c r="CD42" i="25"/>
  <c r="CE42" i="25" s="1"/>
  <c r="CS42" i="25" s="1"/>
  <c r="X365" i="27" s="1"/>
  <c r="E43" i="25"/>
  <c r="F43" i="25" s="1"/>
  <c r="CH43" i="25" s="1"/>
  <c r="X31" i="27" s="1"/>
  <c r="L43" i="25"/>
  <c r="M43" i="25" s="1"/>
  <c r="S43" i="25"/>
  <c r="T43" i="25" s="1"/>
  <c r="CJ43" i="25" s="1"/>
  <c r="X91" i="27" s="1"/>
  <c r="Z43" i="25"/>
  <c r="AA43" i="25" s="1"/>
  <c r="CK43" i="25" s="1"/>
  <c r="X122" i="27" s="1"/>
  <c r="AG43" i="25"/>
  <c r="AH43" i="25" s="1"/>
  <c r="CL43" i="25" s="1"/>
  <c r="X152" i="27" s="1"/>
  <c r="AN43" i="25"/>
  <c r="AO43" i="25" s="1"/>
  <c r="CM43" i="25" s="1"/>
  <c r="X183" i="27" s="1"/>
  <c r="AU43" i="25"/>
  <c r="AV43" i="25" s="1"/>
  <c r="CN43" i="25" s="1"/>
  <c r="X213" i="27" s="1"/>
  <c r="BB43" i="25"/>
  <c r="BC43" i="25" s="1"/>
  <c r="CO43" i="25" s="1"/>
  <c r="X244" i="27" s="1"/>
  <c r="BI43" i="25"/>
  <c r="BJ43" i="25" s="1"/>
  <c r="CP43" i="25" s="1"/>
  <c r="X275" i="27" s="1"/>
  <c r="BP43" i="25"/>
  <c r="BQ43" i="25" s="1"/>
  <c r="CQ43" i="25" s="1"/>
  <c r="X305" i="27" s="1"/>
  <c r="BW43" i="25"/>
  <c r="BX43" i="25" s="1"/>
  <c r="CR43" i="25" s="1"/>
  <c r="X336" i="27" s="1"/>
  <c r="CD43" i="25"/>
  <c r="CE43" i="25" s="1"/>
  <c r="CS43" i="25" s="1"/>
  <c r="X366" i="27" s="1"/>
  <c r="E44" i="25"/>
  <c r="F44" i="25"/>
  <c r="CH44" i="25" s="1"/>
  <c r="X32" i="27" s="1"/>
  <c r="L44" i="25"/>
  <c r="M44" i="25" s="1"/>
  <c r="S44" i="25"/>
  <c r="T44" i="25" s="1"/>
  <c r="CJ44" i="25" s="1"/>
  <c r="X92" i="27" s="1"/>
  <c r="Z44" i="25"/>
  <c r="AA44" i="25"/>
  <c r="AG44" i="25"/>
  <c r="AH44" i="25" s="1"/>
  <c r="CL44" i="25" s="1"/>
  <c r="X153" i="27" s="1"/>
  <c r="AN44" i="25"/>
  <c r="AO44" i="25" s="1"/>
  <c r="AU44" i="25"/>
  <c r="AV44" i="25" s="1"/>
  <c r="CN44" i="25" s="1"/>
  <c r="X214" i="27" s="1"/>
  <c r="CO44" i="25"/>
  <c r="X245" i="27" s="1"/>
  <c r="BI44" i="25"/>
  <c r="BJ44" i="25"/>
  <c r="BP44" i="25"/>
  <c r="BQ44" i="25" s="1"/>
  <c r="CQ44" i="25" s="1"/>
  <c r="X306" i="27" s="1"/>
  <c r="BW44" i="25"/>
  <c r="BX44" i="25"/>
  <c r="CD44" i="25"/>
  <c r="CE44" i="25" s="1"/>
  <c r="CS44" i="25" s="1"/>
  <c r="X367" i="27" s="1"/>
  <c r="E14" i="23"/>
  <c r="F14" i="23"/>
  <c r="L14" i="23"/>
  <c r="M14" i="23"/>
  <c r="S14" i="23"/>
  <c r="T14" i="23" s="1"/>
  <c r="CJ14" i="23" s="1"/>
  <c r="Z14" i="23"/>
  <c r="AA14" i="23" s="1"/>
  <c r="CK14" i="23" s="1"/>
  <c r="AG14" i="23"/>
  <c r="AH14" i="23" s="1"/>
  <c r="CL14" i="23" s="1"/>
  <c r="AN14" i="23"/>
  <c r="AO14" i="23" s="1"/>
  <c r="CM14" i="23" s="1"/>
  <c r="AU14" i="23"/>
  <c r="AV14" i="23" s="1"/>
  <c r="CN14" i="23" s="1"/>
  <c r="BB14" i="23"/>
  <c r="BC14" i="23" s="1"/>
  <c r="CO14" i="23" s="1"/>
  <c r="V215" i="27" s="1"/>
  <c r="BI14" i="23"/>
  <c r="BJ14" i="23" s="1"/>
  <c r="CP14" i="23" s="1"/>
  <c r="BP14" i="23"/>
  <c r="BQ14" i="23"/>
  <c r="BW14" i="23"/>
  <c r="BX14" i="23"/>
  <c r="CD14" i="23"/>
  <c r="CE14" i="23"/>
  <c r="CH14" i="23"/>
  <c r="CI14" i="23"/>
  <c r="CQ14" i="23"/>
  <c r="CR14" i="23"/>
  <c r="CS14" i="23"/>
  <c r="E15" i="23"/>
  <c r="F15" i="23"/>
  <c r="L15" i="23"/>
  <c r="M15" i="23"/>
  <c r="S15" i="23"/>
  <c r="T15" i="23" s="1"/>
  <c r="CJ15" i="23" s="1"/>
  <c r="V63" i="27" s="1"/>
  <c r="Z15" i="23"/>
  <c r="AA15" i="23" s="1"/>
  <c r="CK15" i="23" s="1"/>
  <c r="V94" i="27" s="1"/>
  <c r="AG15" i="23"/>
  <c r="AH15" i="23" s="1"/>
  <c r="CL15" i="23" s="1"/>
  <c r="V124" i="27" s="1"/>
  <c r="AN15" i="23"/>
  <c r="AO15" i="23" s="1"/>
  <c r="CM15" i="23" s="1"/>
  <c r="V155" i="27" s="1"/>
  <c r="AU15" i="23"/>
  <c r="AV15" i="23" s="1"/>
  <c r="CN15" i="23" s="1"/>
  <c r="V185" i="27" s="1"/>
  <c r="BB15" i="23"/>
  <c r="BC15" i="23" s="1"/>
  <c r="CO15" i="23" s="1"/>
  <c r="BI15" i="23"/>
  <c r="BJ15" i="23" s="1"/>
  <c r="CP15" i="23" s="1"/>
  <c r="V247" i="27" s="1"/>
  <c r="BP15" i="23"/>
  <c r="BQ15" i="23"/>
  <c r="BW15" i="23"/>
  <c r="BX15" i="23"/>
  <c r="CD15" i="23"/>
  <c r="CE15" i="23"/>
  <c r="CH15" i="23"/>
  <c r="CI15" i="23"/>
  <c r="CQ15" i="23"/>
  <c r="CR15" i="23"/>
  <c r="CS15" i="23"/>
  <c r="E16" i="23"/>
  <c r="F16" i="23"/>
  <c r="L16" i="23"/>
  <c r="M16" i="23"/>
  <c r="S16" i="23"/>
  <c r="T16" i="23" s="1"/>
  <c r="CJ16" i="23" s="1"/>
  <c r="V64" i="27" s="1"/>
  <c r="Z16" i="23"/>
  <c r="AA16" i="23" s="1"/>
  <c r="CK16" i="23" s="1"/>
  <c r="V95" i="27" s="1"/>
  <c r="AG16" i="23"/>
  <c r="AH16" i="23" s="1"/>
  <c r="CL16" i="23" s="1"/>
  <c r="V125" i="27" s="1"/>
  <c r="AN16" i="23"/>
  <c r="AO16" i="23" s="1"/>
  <c r="CM16" i="23" s="1"/>
  <c r="V156" i="27" s="1"/>
  <c r="AU16" i="23"/>
  <c r="AV16" i="23" s="1"/>
  <c r="CN16" i="23" s="1"/>
  <c r="V186" i="27" s="1"/>
  <c r="BB16" i="23"/>
  <c r="BC16" i="23" s="1"/>
  <c r="CO16" i="23" s="1"/>
  <c r="V217" i="27" s="1"/>
  <c r="BI16" i="23"/>
  <c r="BJ16" i="23" s="1"/>
  <c r="CP16" i="23" s="1"/>
  <c r="V248" i="27" s="1"/>
  <c r="BP16" i="23"/>
  <c r="BQ16" i="23"/>
  <c r="BW16" i="23"/>
  <c r="BX16" i="23"/>
  <c r="CD16" i="23"/>
  <c r="CE16" i="23"/>
  <c r="CH16" i="23"/>
  <c r="CI16" i="23"/>
  <c r="CQ16" i="23"/>
  <c r="CR16" i="23"/>
  <c r="CS16" i="23"/>
  <c r="E17" i="23"/>
  <c r="F17" i="23"/>
  <c r="L17" i="23"/>
  <c r="M17" i="23"/>
  <c r="S17" i="23"/>
  <c r="T17" i="23" s="1"/>
  <c r="CJ17" i="23" s="1"/>
  <c r="V65" i="27" s="1"/>
  <c r="Z17" i="23"/>
  <c r="AA17" i="23" s="1"/>
  <c r="CK17" i="23" s="1"/>
  <c r="V96" i="27" s="1"/>
  <c r="AG17" i="23"/>
  <c r="AH17" i="23" s="1"/>
  <c r="CL17" i="23" s="1"/>
  <c r="V126" i="27" s="1"/>
  <c r="AN17" i="23"/>
  <c r="AO17" i="23" s="1"/>
  <c r="CM17" i="23" s="1"/>
  <c r="V157" i="27" s="1"/>
  <c r="AU17" i="23"/>
  <c r="AV17" i="23" s="1"/>
  <c r="CN17" i="23" s="1"/>
  <c r="V187" i="27" s="1"/>
  <c r="BB17" i="23"/>
  <c r="BC17" i="23" s="1"/>
  <c r="CO17" i="23" s="1"/>
  <c r="V218" i="27" s="1"/>
  <c r="BI17" i="23"/>
  <c r="BJ17" i="23" s="1"/>
  <c r="CP17" i="23" s="1"/>
  <c r="V249" i="27" s="1"/>
  <c r="BP17" i="23"/>
  <c r="BQ17" i="23"/>
  <c r="BW17" i="23"/>
  <c r="BX17" i="23"/>
  <c r="CD17" i="23"/>
  <c r="CE17" i="23"/>
  <c r="CH17" i="23"/>
  <c r="CI17" i="23"/>
  <c r="CQ17" i="23"/>
  <c r="CR17" i="23"/>
  <c r="CS17" i="23"/>
  <c r="E18" i="23"/>
  <c r="F18" i="23"/>
  <c r="L18" i="23"/>
  <c r="M18" i="23"/>
  <c r="S18" i="23"/>
  <c r="T18" i="23" s="1"/>
  <c r="CJ18" i="23" s="1"/>
  <c r="V66" i="27" s="1"/>
  <c r="Z18" i="23"/>
  <c r="AA18" i="23" s="1"/>
  <c r="CK18" i="23" s="1"/>
  <c r="V97" i="27" s="1"/>
  <c r="AG18" i="23"/>
  <c r="AH18" i="23" s="1"/>
  <c r="CL18" i="23" s="1"/>
  <c r="V127" i="27" s="1"/>
  <c r="AN18" i="23"/>
  <c r="AO18" i="23" s="1"/>
  <c r="CM18" i="23" s="1"/>
  <c r="V158" i="27" s="1"/>
  <c r="AU18" i="23"/>
  <c r="AV18" i="23" s="1"/>
  <c r="CN18" i="23" s="1"/>
  <c r="V188" i="27" s="1"/>
  <c r="BB18" i="23"/>
  <c r="BC18" i="23" s="1"/>
  <c r="CO18" i="23" s="1"/>
  <c r="V219" i="27" s="1"/>
  <c r="BI18" i="23"/>
  <c r="BJ18" i="23" s="1"/>
  <c r="CP18" i="23" s="1"/>
  <c r="V250" i="27" s="1"/>
  <c r="BP18" i="23"/>
  <c r="BQ18" i="23"/>
  <c r="BW18" i="23"/>
  <c r="BX18" i="23"/>
  <c r="CD18" i="23"/>
  <c r="CE18" i="23"/>
  <c r="CH18" i="23"/>
  <c r="CI18" i="23"/>
  <c r="CQ18" i="23"/>
  <c r="CR18" i="23"/>
  <c r="CS18" i="23"/>
  <c r="E19" i="23"/>
  <c r="F19" i="23"/>
  <c r="L19" i="23"/>
  <c r="M19" i="23"/>
  <c r="S19" i="23"/>
  <c r="T19" i="23"/>
  <c r="CJ19" i="23" s="1"/>
  <c r="V67" i="27" s="1"/>
  <c r="Z19" i="23"/>
  <c r="AA19" i="23" s="1"/>
  <c r="CK19" i="23" s="1"/>
  <c r="V98" i="27" s="1"/>
  <c r="AG19" i="23"/>
  <c r="AH19" i="23" s="1"/>
  <c r="CL19" i="23" s="1"/>
  <c r="V128" i="27" s="1"/>
  <c r="AN19" i="23"/>
  <c r="AO19" i="23" s="1"/>
  <c r="CM19" i="23" s="1"/>
  <c r="V159" i="27" s="1"/>
  <c r="AU19" i="23"/>
  <c r="AV19" i="23" s="1"/>
  <c r="CN19" i="23" s="1"/>
  <c r="V189" i="27" s="1"/>
  <c r="BB19" i="23"/>
  <c r="BC19" i="23" s="1"/>
  <c r="CO19" i="23" s="1"/>
  <c r="V220" i="27" s="1"/>
  <c r="BI19" i="23"/>
  <c r="BJ19" i="23" s="1"/>
  <c r="CP19" i="23" s="1"/>
  <c r="V251" i="27" s="1"/>
  <c r="BP19" i="23"/>
  <c r="BQ19" i="23"/>
  <c r="BW19" i="23"/>
  <c r="BX19" i="23"/>
  <c r="CD19" i="23"/>
  <c r="CE19" i="23"/>
  <c r="CH19" i="23"/>
  <c r="CI19" i="23"/>
  <c r="CQ19" i="23"/>
  <c r="CR19" i="23"/>
  <c r="CS19" i="23"/>
  <c r="E20" i="23"/>
  <c r="F20" i="23"/>
  <c r="L20" i="23"/>
  <c r="M20" i="23"/>
  <c r="S20" i="23"/>
  <c r="T20" i="23" s="1"/>
  <c r="CJ20" i="23" s="1"/>
  <c r="V68" i="27" s="1"/>
  <c r="Z20" i="23"/>
  <c r="AA20" i="23" s="1"/>
  <c r="CK20" i="23" s="1"/>
  <c r="V99" i="27" s="1"/>
  <c r="AG20" i="23"/>
  <c r="AH20" i="23" s="1"/>
  <c r="CL20" i="23" s="1"/>
  <c r="V129" i="27" s="1"/>
  <c r="AN20" i="23"/>
  <c r="AO20" i="23" s="1"/>
  <c r="CM20" i="23" s="1"/>
  <c r="V160" i="27" s="1"/>
  <c r="AU20" i="23"/>
  <c r="AV20" i="23" s="1"/>
  <c r="CN20" i="23" s="1"/>
  <c r="V190" i="27" s="1"/>
  <c r="BB20" i="23"/>
  <c r="BC20" i="23" s="1"/>
  <c r="CO20" i="23" s="1"/>
  <c r="V221" i="27" s="1"/>
  <c r="BI20" i="23"/>
  <c r="BJ20" i="23" s="1"/>
  <c r="CP20" i="23" s="1"/>
  <c r="V252" i="27" s="1"/>
  <c r="BP20" i="23"/>
  <c r="BQ20" i="23"/>
  <c r="BW20" i="23"/>
  <c r="BX20" i="23"/>
  <c r="CD20" i="23"/>
  <c r="CE20" i="23"/>
  <c r="CH20" i="23"/>
  <c r="CI20" i="23"/>
  <c r="CQ20" i="23"/>
  <c r="CR20" i="23"/>
  <c r="CS20" i="23"/>
  <c r="E21" i="23"/>
  <c r="F21" i="23"/>
  <c r="L21" i="23"/>
  <c r="M21" i="23"/>
  <c r="S21" i="23"/>
  <c r="T21" i="23" s="1"/>
  <c r="CJ21" i="23" s="1"/>
  <c r="V69" i="27" s="1"/>
  <c r="Z21" i="23"/>
  <c r="AA21" i="23" s="1"/>
  <c r="CK21" i="23" s="1"/>
  <c r="V100" i="27" s="1"/>
  <c r="AG21" i="23"/>
  <c r="AH21" i="23" s="1"/>
  <c r="CL21" i="23" s="1"/>
  <c r="V130" i="27" s="1"/>
  <c r="AN21" i="23"/>
  <c r="AO21" i="23" s="1"/>
  <c r="CM21" i="23" s="1"/>
  <c r="V161" i="27" s="1"/>
  <c r="AU21" i="23"/>
  <c r="AV21" i="23" s="1"/>
  <c r="CN21" i="23" s="1"/>
  <c r="V191" i="27" s="1"/>
  <c r="BB21" i="23"/>
  <c r="BC21" i="23" s="1"/>
  <c r="CO21" i="23" s="1"/>
  <c r="V222" i="27" s="1"/>
  <c r="BI21" i="23"/>
  <c r="BJ21" i="23" s="1"/>
  <c r="CP21" i="23" s="1"/>
  <c r="V253" i="27" s="1"/>
  <c r="BP21" i="23"/>
  <c r="BQ21" i="23"/>
  <c r="BW21" i="23"/>
  <c r="BX21" i="23"/>
  <c r="CD21" i="23"/>
  <c r="CE21" i="23"/>
  <c r="CH21" i="23"/>
  <c r="CI21" i="23"/>
  <c r="CQ21" i="23"/>
  <c r="CR21" i="23"/>
  <c r="CS21" i="23"/>
  <c r="E22" i="23"/>
  <c r="F22" i="23"/>
  <c r="L22" i="23"/>
  <c r="M22" i="23"/>
  <c r="S22" i="23"/>
  <c r="T22" i="23" s="1"/>
  <c r="CJ22" i="23" s="1"/>
  <c r="V70" i="27" s="1"/>
  <c r="Z22" i="23"/>
  <c r="AA22" i="23" s="1"/>
  <c r="CK22" i="23" s="1"/>
  <c r="V101" i="27" s="1"/>
  <c r="AG22" i="23"/>
  <c r="AH22" i="23" s="1"/>
  <c r="CL22" i="23" s="1"/>
  <c r="V131" i="27" s="1"/>
  <c r="AN22" i="23"/>
  <c r="AO22" i="23" s="1"/>
  <c r="CM22" i="23" s="1"/>
  <c r="V162" i="27" s="1"/>
  <c r="AU22" i="23"/>
  <c r="AV22" i="23" s="1"/>
  <c r="CN22" i="23" s="1"/>
  <c r="V192" i="27" s="1"/>
  <c r="BB22" i="23"/>
  <c r="BC22" i="23" s="1"/>
  <c r="CO22" i="23" s="1"/>
  <c r="V223" i="27" s="1"/>
  <c r="BI22" i="23"/>
  <c r="BJ22" i="23" s="1"/>
  <c r="CP22" i="23" s="1"/>
  <c r="V254" i="27" s="1"/>
  <c r="BP22" i="23"/>
  <c r="BQ22" i="23"/>
  <c r="BW22" i="23"/>
  <c r="BX22" i="23"/>
  <c r="CD22" i="23"/>
  <c r="CE22" i="23"/>
  <c r="CH22" i="23"/>
  <c r="CI22" i="23"/>
  <c r="CQ22" i="23"/>
  <c r="CR22" i="23"/>
  <c r="CS22" i="23"/>
  <c r="E23" i="23"/>
  <c r="F23" i="23"/>
  <c r="L23" i="23"/>
  <c r="M23" i="23"/>
  <c r="S23" i="23"/>
  <c r="T23" i="23" s="1"/>
  <c r="CJ23" i="23" s="1"/>
  <c r="V71" i="27" s="1"/>
  <c r="Z23" i="23"/>
  <c r="AA23" i="23" s="1"/>
  <c r="CK23" i="23" s="1"/>
  <c r="V102" i="27" s="1"/>
  <c r="AG23" i="23"/>
  <c r="AH23" i="23"/>
  <c r="CL23" i="23" s="1"/>
  <c r="V132" i="27" s="1"/>
  <c r="AN23" i="23"/>
  <c r="AO23" i="23" s="1"/>
  <c r="CM23" i="23" s="1"/>
  <c r="V163" i="27" s="1"/>
  <c r="AU23" i="23"/>
  <c r="AV23" i="23" s="1"/>
  <c r="CN23" i="23" s="1"/>
  <c r="V193" i="27" s="1"/>
  <c r="BB23" i="23"/>
  <c r="BC23" i="23" s="1"/>
  <c r="CO23" i="23" s="1"/>
  <c r="V224" i="27" s="1"/>
  <c r="BI23" i="23"/>
  <c r="BJ23" i="23" s="1"/>
  <c r="CP23" i="23" s="1"/>
  <c r="V255" i="27" s="1"/>
  <c r="BP23" i="23"/>
  <c r="BQ23" i="23"/>
  <c r="BW23" i="23"/>
  <c r="BX23" i="23"/>
  <c r="CD23" i="23"/>
  <c r="CE23" i="23"/>
  <c r="CH23" i="23"/>
  <c r="CI23" i="23"/>
  <c r="CQ23" i="23"/>
  <c r="CR23" i="23"/>
  <c r="CS23" i="23"/>
  <c r="E24" i="23"/>
  <c r="F24" i="23"/>
  <c r="L24" i="23"/>
  <c r="M24" i="23"/>
  <c r="S24" i="23"/>
  <c r="T24" i="23" s="1"/>
  <c r="CJ24" i="23" s="1"/>
  <c r="V72" i="27" s="1"/>
  <c r="Z24" i="23"/>
  <c r="AA24" i="23" s="1"/>
  <c r="CK24" i="23" s="1"/>
  <c r="V103" i="27" s="1"/>
  <c r="AG24" i="23"/>
  <c r="AH24" i="23" s="1"/>
  <c r="CL24" i="23" s="1"/>
  <c r="V133" i="27" s="1"/>
  <c r="AN24" i="23"/>
  <c r="AO24" i="23" s="1"/>
  <c r="CM24" i="23" s="1"/>
  <c r="V164" i="27" s="1"/>
  <c r="AU24" i="23"/>
  <c r="AV24" i="23" s="1"/>
  <c r="CN24" i="23" s="1"/>
  <c r="V194" i="27" s="1"/>
  <c r="BB24" i="23"/>
  <c r="BC24" i="23" s="1"/>
  <c r="CO24" i="23" s="1"/>
  <c r="V225" i="27" s="1"/>
  <c r="BI24" i="23"/>
  <c r="BJ24" i="23" s="1"/>
  <c r="CP24" i="23" s="1"/>
  <c r="V256" i="27" s="1"/>
  <c r="BP24" i="23"/>
  <c r="BQ24" i="23"/>
  <c r="BW24" i="23"/>
  <c r="BX24" i="23"/>
  <c r="CD24" i="23"/>
  <c r="CE24" i="23"/>
  <c r="CH24" i="23"/>
  <c r="CI24" i="23"/>
  <c r="CQ24" i="23"/>
  <c r="CR24" i="23"/>
  <c r="CS24" i="23"/>
  <c r="E25" i="23"/>
  <c r="F25" i="23"/>
  <c r="L25" i="23"/>
  <c r="M25" i="23"/>
  <c r="S25" i="23"/>
  <c r="T25" i="23"/>
  <c r="CJ25" i="23" s="1"/>
  <c r="V73" i="27" s="1"/>
  <c r="Z25" i="23"/>
  <c r="AA25" i="23" s="1"/>
  <c r="CK25" i="23" s="1"/>
  <c r="V104" i="27" s="1"/>
  <c r="AG25" i="23"/>
  <c r="AH25" i="23" s="1"/>
  <c r="CL25" i="23" s="1"/>
  <c r="V134" i="27" s="1"/>
  <c r="AN25" i="23"/>
  <c r="AO25" i="23" s="1"/>
  <c r="CM25" i="23" s="1"/>
  <c r="V165" i="27" s="1"/>
  <c r="AU25" i="23"/>
  <c r="AV25" i="23" s="1"/>
  <c r="CN25" i="23" s="1"/>
  <c r="V195" i="27" s="1"/>
  <c r="BB25" i="23"/>
  <c r="BC25" i="23" s="1"/>
  <c r="CO25" i="23" s="1"/>
  <c r="V226" i="27" s="1"/>
  <c r="BI25" i="23"/>
  <c r="BJ25" i="23" s="1"/>
  <c r="CP25" i="23" s="1"/>
  <c r="V257" i="27" s="1"/>
  <c r="BP25" i="23"/>
  <c r="BQ25" i="23"/>
  <c r="BW25" i="23"/>
  <c r="BX25" i="23"/>
  <c r="CD25" i="23"/>
  <c r="CE25" i="23"/>
  <c r="CH25" i="23"/>
  <c r="CI25" i="23"/>
  <c r="CQ25" i="23"/>
  <c r="CR25" i="23"/>
  <c r="CS25" i="23"/>
  <c r="E26" i="23"/>
  <c r="F26" i="23"/>
  <c r="L26" i="23"/>
  <c r="M26" i="23"/>
  <c r="S26" i="23"/>
  <c r="T26" i="23" s="1"/>
  <c r="CJ26" i="23" s="1"/>
  <c r="V74" i="27" s="1"/>
  <c r="Z26" i="23"/>
  <c r="AA26" i="23" s="1"/>
  <c r="CK26" i="23" s="1"/>
  <c r="V105" i="27" s="1"/>
  <c r="AG26" i="23"/>
  <c r="AH26" i="23" s="1"/>
  <c r="CL26" i="23" s="1"/>
  <c r="V135" i="27" s="1"/>
  <c r="AN26" i="23"/>
  <c r="AO26" i="23" s="1"/>
  <c r="CM26" i="23" s="1"/>
  <c r="V166" i="27" s="1"/>
  <c r="AU26" i="23"/>
  <c r="AV26" i="23" s="1"/>
  <c r="CN26" i="23" s="1"/>
  <c r="V196" i="27" s="1"/>
  <c r="BB26" i="23"/>
  <c r="BC26" i="23" s="1"/>
  <c r="CO26" i="23" s="1"/>
  <c r="V227" i="27" s="1"/>
  <c r="BI26" i="23"/>
  <c r="BJ26" i="23" s="1"/>
  <c r="CP26" i="23" s="1"/>
  <c r="V258" i="27" s="1"/>
  <c r="BP26" i="23"/>
  <c r="BQ26" i="23"/>
  <c r="BW26" i="23"/>
  <c r="BX26" i="23"/>
  <c r="CD26" i="23"/>
  <c r="CE26" i="23"/>
  <c r="CH26" i="23"/>
  <c r="CI26" i="23"/>
  <c r="CQ26" i="23"/>
  <c r="CR26" i="23"/>
  <c r="CS26" i="23"/>
  <c r="E27" i="23"/>
  <c r="F27" i="23"/>
  <c r="L27" i="23"/>
  <c r="M27" i="23"/>
  <c r="S27" i="23"/>
  <c r="T27" i="23" s="1"/>
  <c r="CJ27" i="23" s="1"/>
  <c r="V75" i="27" s="1"/>
  <c r="Z27" i="23"/>
  <c r="AA27" i="23" s="1"/>
  <c r="CK27" i="23" s="1"/>
  <c r="V106" i="27" s="1"/>
  <c r="AG27" i="23"/>
  <c r="AH27" i="23" s="1"/>
  <c r="CL27" i="23" s="1"/>
  <c r="V136" i="27" s="1"/>
  <c r="AN27" i="23"/>
  <c r="AO27" i="23" s="1"/>
  <c r="CM27" i="23" s="1"/>
  <c r="V167" i="27" s="1"/>
  <c r="AU27" i="23"/>
  <c r="AV27" i="23" s="1"/>
  <c r="CN27" i="23" s="1"/>
  <c r="V197" i="27" s="1"/>
  <c r="BB27" i="23"/>
  <c r="BC27" i="23" s="1"/>
  <c r="CO27" i="23" s="1"/>
  <c r="V228" i="27" s="1"/>
  <c r="BI27" i="23"/>
  <c r="BJ27" i="23" s="1"/>
  <c r="CP27" i="23" s="1"/>
  <c r="V259" i="27" s="1"/>
  <c r="BP27" i="23"/>
  <c r="BQ27" i="23"/>
  <c r="BW27" i="23"/>
  <c r="BX27" i="23"/>
  <c r="CD27" i="23"/>
  <c r="CE27" i="23"/>
  <c r="CH27" i="23"/>
  <c r="CI27" i="23"/>
  <c r="CQ27" i="23"/>
  <c r="CR27" i="23"/>
  <c r="CS27" i="23"/>
  <c r="E28" i="23"/>
  <c r="F28" i="23"/>
  <c r="L28" i="23"/>
  <c r="M28" i="23"/>
  <c r="S28" i="23"/>
  <c r="T28" i="23" s="1"/>
  <c r="CJ28" i="23" s="1"/>
  <c r="V76" i="27" s="1"/>
  <c r="Z28" i="23"/>
  <c r="AA28" i="23" s="1"/>
  <c r="CK28" i="23" s="1"/>
  <c r="V107" i="27" s="1"/>
  <c r="AG28" i="23"/>
  <c r="AH28" i="23" s="1"/>
  <c r="CL28" i="23" s="1"/>
  <c r="V137" i="27" s="1"/>
  <c r="AN28" i="23"/>
  <c r="AO28" i="23" s="1"/>
  <c r="CM28" i="23" s="1"/>
  <c r="V168" i="27" s="1"/>
  <c r="AU28" i="23"/>
  <c r="AV28" i="23" s="1"/>
  <c r="CN28" i="23" s="1"/>
  <c r="V198" i="27" s="1"/>
  <c r="BB28" i="23"/>
  <c r="BC28" i="23" s="1"/>
  <c r="CO28" i="23" s="1"/>
  <c r="V229" i="27" s="1"/>
  <c r="BI28" i="23"/>
  <c r="BJ28" i="23" s="1"/>
  <c r="CP28" i="23" s="1"/>
  <c r="V260" i="27" s="1"/>
  <c r="BP28" i="23"/>
  <c r="BQ28" i="23"/>
  <c r="BW28" i="23"/>
  <c r="BX28" i="23"/>
  <c r="CD28" i="23"/>
  <c r="CE28" i="23"/>
  <c r="CH28" i="23"/>
  <c r="CI28" i="23"/>
  <c r="CQ28" i="23"/>
  <c r="CR28" i="23"/>
  <c r="CS28" i="23"/>
  <c r="E29" i="23"/>
  <c r="F29" i="23"/>
  <c r="L29" i="23"/>
  <c r="M29" i="23"/>
  <c r="S29" i="23"/>
  <c r="T29" i="23" s="1"/>
  <c r="CJ29" i="23" s="1"/>
  <c r="V77" i="27" s="1"/>
  <c r="Z29" i="23"/>
  <c r="AA29" i="23" s="1"/>
  <c r="CK29" i="23" s="1"/>
  <c r="V108" i="27" s="1"/>
  <c r="AG29" i="23"/>
  <c r="AH29" i="23" s="1"/>
  <c r="CL29" i="23" s="1"/>
  <c r="V138" i="27" s="1"/>
  <c r="AN29" i="23"/>
  <c r="AO29" i="23" s="1"/>
  <c r="CM29" i="23" s="1"/>
  <c r="V169" i="27" s="1"/>
  <c r="AU29" i="23"/>
  <c r="AV29" i="23" s="1"/>
  <c r="CN29" i="23" s="1"/>
  <c r="V199" i="27" s="1"/>
  <c r="BB29" i="23"/>
  <c r="BC29" i="23" s="1"/>
  <c r="CO29" i="23" s="1"/>
  <c r="V230" i="27" s="1"/>
  <c r="BI29" i="23"/>
  <c r="BJ29" i="23" s="1"/>
  <c r="CP29" i="23" s="1"/>
  <c r="V261" i="27" s="1"/>
  <c r="BP29" i="23"/>
  <c r="BQ29" i="23"/>
  <c r="BW29" i="23"/>
  <c r="BX29" i="23"/>
  <c r="CD29" i="23"/>
  <c r="CE29" i="23"/>
  <c r="CH29" i="23"/>
  <c r="CI29" i="23"/>
  <c r="CQ29" i="23"/>
  <c r="CR29" i="23"/>
  <c r="CS29" i="23"/>
  <c r="E30" i="23"/>
  <c r="F30" i="23"/>
  <c r="L30" i="23"/>
  <c r="M30" i="23"/>
  <c r="S30" i="23"/>
  <c r="T30" i="23" s="1"/>
  <c r="CJ30" i="23" s="1"/>
  <c r="V78" i="27" s="1"/>
  <c r="Z30" i="23"/>
  <c r="AA30" i="23" s="1"/>
  <c r="CK30" i="23" s="1"/>
  <c r="V109" i="27" s="1"/>
  <c r="AG30" i="23"/>
  <c r="AH30" i="23" s="1"/>
  <c r="CL30" i="23" s="1"/>
  <c r="V139" i="27" s="1"/>
  <c r="AN30" i="23"/>
  <c r="AO30" i="23" s="1"/>
  <c r="CM30" i="23" s="1"/>
  <c r="V170" i="27" s="1"/>
  <c r="AU30" i="23"/>
  <c r="AV30" i="23" s="1"/>
  <c r="CN30" i="23" s="1"/>
  <c r="V200" i="27" s="1"/>
  <c r="BB30" i="23"/>
  <c r="BC30" i="23" s="1"/>
  <c r="CO30" i="23" s="1"/>
  <c r="V231" i="27" s="1"/>
  <c r="BI30" i="23"/>
  <c r="BJ30" i="23" s="1"/>
  <c r="CP30" i="23" s="1"/>
  <c r="V262" i="27" s="1"/>
  <c r="BP30" i="23"/>
  <c r="BQ30" i="23"/>
  <c r="BW30" i="23"/>
  <c r="BX30" i="23"/>
  <c r="CD30" i="23"/>
  <c r="CE30" i="23"/>
  <c r="CH30" i="23"/>
  <c r="CI30" i="23"/>
  <c r="CQ30" i="23"/>
  <c r="CR30" i="23"/>
  <c r="CS30" i="23"/>
  <c r="E31" i="23"/>
  <c r="F31" i="23"/>
  <c r="L31" i="23"/>
  <c r="M31" i="23"/>
  <c r="S31" i="23"/>
  <c r="T31" i="23" s="1"/>
  <c r="CJ31" i="23" s="1"/>
  <c r="V79" i="27" s="1"/>
  <c r="Z31" i="23"/>
  <c r="AA31" i="23" s="1"/>
  <c r="CK31" i="23" s="1"/>
  <c r="V110" i="27" s="1"/>
  <c r="AG31" i="23"/>
  <c r="AH31" i="23" s="1"/>
  <c r="CL31" i="23" s="1"/>
  <c r="V140" i="27" s="1"/>
  <c r="AN31" i="23"/>
  <c r="AO31" i="23" s="1"/>
  <c r="CM31" i="23" s="1"/>
  <c r="V171" i="27" s="1"/>
  <c r="AU31" i="23"/>
  <c r="AV31" i="23" s="1"/>
  <c r="CN31" i="23" s="1"/>
  <c r="V201" i="27" s="1"/>
  <c r="BB31" i="23"/>
  <c r="BC31" i="23" s="1"/>
  <c r="CO31" i="23" s="1"/>
  <c r="V232" i="27" s="1"/>
  <c r="BI31" i="23"/>
  <c r="BJ31" i="23" s="1"/>
  <c r="CP31" i="23" s="1"/>
  <c r="V263" i="27" s="1"/>
  <c r="BP31" i="23"/>
  <c r="BQ31" i="23"/>
  <c r="BW31" i="23"/>
  <c r="BX31" i="23"/>
  <c r="CD31" i="23"/>
  <c r="CE31" i="23"/>
  <c r="CH31" i="23"/>
  <c r="CI31" i="23"/>
  <c r="CQ31" i="23"/>
  <c r="CR31" i="23"/>
  <c r="CS31" i="23"/>
  <c r="E32" i="23"/>
  <c r="F32" i="23"/>
  <c r="L32" i="23"/>
  <c r="M32" i="23"/>
  <c r="S32" i="23"/>
  <c r="T32" i="23" s="1"/>
  <c r="CJ32" i="23" s="1"/>
  <c r="V80" i="27" s="1"/>
  <c r="Z32" i="23"/>
  <c r="AA32" i="23" s="1"/>
  <c r="CK32" i="23" s="1"/>
  <c r="V111" i="27" s="1"/>
  <c r="AG32" i="23"/>
  <c r="AH32" i="23" s="1"/>
  <c r="CL32" i="23" s="1"/>
  <c r="V141" i="27" s="1"/>
  <c r="AN32" i="23"/>
  <c r="AO32" i="23" s="1"/>
  <c r="CM32" i="23" s="1"/>
  <c r="V172" i="27" s="1"/>
  <c r="AU32" i="23"/>
  <c r="AV32" i="23" s="1"/>
  <c r="CN32" i="23" s="1"/>
  <c r="V202" i="27" s="1"/>
  <c r="BB32" i="23"/>
  <c r="BC32" i="23" s="1"/>
  <c r="CO32" i="23" s="1"/>
  <c r="V233" i="27" s="1"/>
  <c r="BI32" i="23"/>
  <c r="BJ32" i="23" s="1"/>
  <c r="CP32" i="23" s="1"/>
  <c r="V264" i="27" s="1"/>
  <c r="BP32" i="23"/>
  <c r="BQ32" i="23"/>
  <c r="BW32" i="23"/>
  <c r="BX32" i="23"/>
  <c r="CD32" i="23"/>
  <c r="CE32" i="23"/>
  <c r="CH32" i="23"/>
  <c r="CI32" i="23"/>
  <c r="CQ32" i="23"/>
  <c r="CR32" i="23"/>
  <c r="CS32" i="23"/>
  <c r="E33" i="23"/>
  <c r="F33" i="23"/>
  <c r="L33" i="23"/>
  <c r="M33" i="23"/>
  <c r="S33" i="23"/>
  <c r="T33" i="23"/>
  <c r="CJ33" i="23" s="1"/>
  <c r="V81" i="27" s="1"/>
  <c r="Z33" i="23"/>
  <c r="AA33" i="23" s="1"/>
  <c r="CK33" i="23" s="1"/>
  <c r="V112" i="27" s="1"/>
  <c r="AG33" i="23"/>
  <c r="AH33" i="23" s="1"/>
  <c r="CL33" i="23" s="1"/>
  <c r="V142" i="27" s="1"/>
  <c r="AN33" i="23"/>
  <c r="AO33" i="23" s="1"/>
  <c r="CM33" i="23" s="1"/>
  <c r="V173" i="27" s="1"/>
  <c r="AU33" i="23"/>
  <c r="AV33" i="23" s="1"/>
  <c r="CN33" i="23" s="1"/>
  <c r="V203" i="27" s="1"/>
  <c r="BB33" i="23"/>
  <c r="BC33" i="23" s="1"/>
  <c r="CO33" i="23" s="1"/>
  <c r="V234" i="27" s="1"/>
  <c r="BI33" i="23"/>
  <c r="BJ33" i="23" s="1"/>
  <c r="CP33" i="23" s="1"/>
  <c r="V265" i="27" s="1"/>
  <c r="BP33" i="23"/>
  <c r="BQ33" i="23"/>
  <c r="BW33" i="23"/>
  <c r="BX33" i="23"/>
  <c r="CD33" i="23"/>
  <c r="CE33" i="23"/>
  <c r="CH33" i="23"/>
  <c r="CI33" i="23"/>
  <c r="CQ33" i="23"/>
  <c r="CR33" i="23"/>
  <c r="CS33" i="23"/>
  <c r="E34" i="23"/>
  <c r="F34" i="23"/>
  <c r="L34" i="23"/>
  <c r="M34" i="23"/>
  <c r="S34" i="23"/>
  <c r="T34" i="23" s="1"/>
  <c r="CJ34" i="23" s="1"/>
  <c r="V82" i="27" s="1"/>
  <c r="Z34" i="23"/>
  <c r="AA34" i="23" s="1"/>
  <c r="CK34" i="23" s="1"/>
  <c r="V113" i="27" s="1"/>
  <c r="AG34" i="23"/>
  <c r="AH34" i="23" s="1"/>
  <c r="CL34" i="23" s="1"/>
  <c r="V143" i="27" s="1"/>
  <c r="AN34" i="23"/>
  <c r="AO34" i="23" s="1"/>
  <c r="CM34" i="23" s="1"/>
  <c r="V174" i="27" s="1"/>
  <c r="AU34" i="23"/>
  <c r="AV34" i="23" s="1"/>
  <c r="CN34" i="23" s="1"/>
  <c r="V204" i="27" s="1"/>
  <c r="BB34" i="23"/>
  <c r="BC34" i="23" s="1"/>
  <c r="CO34" i="23" s="1"/>
  <c r="V235" i="27" s="1"/>
  <c r="BI34" i="23"/>
  <c r="BJ34" i="23" s="1"/>
  <c r="CP34" i="23" s="1"/>
  <c r="V266" i="27" s="1"/>
  <c r="BP34" i="23"/>
  <c r="BQ34" i="23"/>
  <c r="BW34" i="23"/>
  <c r="BX34" i="23"/>
  <c r="CD34" i="23"/>
  <c r="CE34" i="23"/>
  <c r="CH34" i="23"/>
  <c r="CI34" i="23"/>
  <c r="CQ34" i="23"/>
  <c r="CR34" i="23"/>
  <c r="CS34" i="23"/>
  <c r="E35" i="23"/>
  <c r="F35" i="23"/>
  <c r="L35" i="23"/>
  <c r="M35" i="23"/>
  <c r="S35" i="23"/>
  <c r="T35" i="23" s="1"/>
  <c r="CJ35" i="23" s="1"/>
  <c r="V83" i="27" s="1"/>
  <c r="Z35" i="23"/>
  <c r="AA35" i="23" s="1"/>
  <c r="CK35" i="23" s="1"/>
  <c r="V114" i="27" s="1"/>
  <c r="AG35" i="23"/>
  <c r="AH35" i="23" s="1"/>
  <c r="CL35" i="23" s="1"/>
  <c r="V144" i="27" s="1"/>
  <c r="AN35" i="23"/>
  <c r="AO35" i="23" s="1"/>
  <c r="CM35" i="23" s="1"/>
  <c r="V175" i="27" s="1"/>
  <c r="AU35" i="23"/>
  <c r="AV35" i="23" s="1"/>
  <c r="CN35" i="23" s="1"/>
  <c r="V205" i="27" s="1"/>
  <c r="BB35" i="23"/>
  <c r="BC35" i="23" s="1"/>
  <c r="CO35" i="23" s="1"/>
  <c r="V236" i="27" s="1"/>
  <c r="BI35" i="23"/>
  <c r="BJ35" i="23" s="1"/>
  <c r="CP35" i="23" s="1"/>
  <c r="V267" i="27" s="1"/>
  <c r="BP35" i="23"/>
  <c r="BQ35" i="23"/>
  <c r="BW35" i="23"/>
  <c r="BX35" i="23"/>
  <c r="CD35" i="23"/>
  <c r="CE35" i="23"/>
  <c r="CH35" i="23"/>
  <c r="CI35" i="23"/>
  <c r="CQ35" i="23"/>
  <c r="CR35" i="23"/>
  <c r="CS35" i="23"/>
  <c r="E36" i="23"/>
  <c r="F36" i="23"/>
  <c r="L36" i="23"/>
  <c r="M36" i="23"/>
  <c r="S36" i="23"/>
  <c r="T36" i="23" s="1"/>
  <c r="CJ36" i="23" s="1"/>
  <c r="V84" i="27" s="1"/>
  <c r="Z36" i="23"/>
  <c r="AA36" i="23" s="1"/>
  <c r="CK36" i="23" s="1"/>
  <c r="V115" i="27" s="1"/>
  <c r="AG36" i="23"/>
  <c r="AH36" i="23" s="1"/>
  <c r="CL36" i="23" s="1"/>
  <c r="V145" i="27" s="1"/>
  <c r="AN36" i="23"/>
  <c r="AO36" i="23" s="1"/>
  <c r="CM36" i="23" s="1"/>
  <c r="V176" i="27" s="1"/>
  <c r="AU36" i="23"/>
  <c r="AV36" i="23" s="1"/>
  <c r="CN36" i="23" s="1"/>
  <c r="V206" i="27" s="1"/>
  <c r="BB36" i="23"/>
  <c r="BC36" i="23" s="1"/>
  <c r="CO36" i="23" s="1"/>
  <c r="V237" i="27" s="1"/>
  <c r="BI36" i="23"/>
  <c r="BJ36" i="23" s="1"/>
  <c r="CP36" i="23" s="1"/>
  <c r="V268" i="27" s="1"/>
  <c r="BP36" i="23"/>
  <c r="BQ36" i="23"/>
  <c r="BW36" i="23"/>
  <c r="BX36" i="23"/>
  <c r="CD36" i="23"/>
  <c r="CE36" i="23"/>
  <c r="CH36" i="23"/>
  <c r="CI36" i="23"/>
  <c r="CQ36" i="23"/>
  <c r="CR36" i="23"/>
  <c r="CS36" i="23"/>
  <c r="E37" i="23"/>
  <c r="F37" i="23"/>
  <c r="L37" i="23"/>
  <c r="M37" i="23"/>
  <c r="S37" i="23"/>
  <c r="T37" i="23" s="1"/>
  <c r="CJ37" i="23" s="1"/>
  <c r="V85" i="27" s="1"/>
  <c r="Z37" i="23"/>
  <c r="AA37" i="23" s="1"/>
  <c r="CK37" i="23" s="1"/>
  <c r="V116" i="27" s="1"/>
  <c r="AG37" i="23"/>
  <c r="AH37" i="23" s="1"/>
  <c r="CL37" i="23" s="1"/>
  <c r="V146" i="27" s="1"/>
  <c r="AN37" i="23"/>
  <c r="AO37" i="23" s="1"/>
  <c r="CM37" i="23" s="1"/>
  <c r="V177" i="27" s="1"/>
  <c r="AU37" i="23"/>
  <c r="AV37" i="23" s="1"/>
  <c r="CN37" i="23" s="1"/>
  <c r="V207" i="27" s="1"/>
  <c r="BB37" i="23"/>
  <c r="BC37" i="23" s="1"/>
  <c r="CO37" i="23" s="1"/>
  <c r="V238" i="27" s="1"/>
  <c r="BI37" i="23"/>
  <c r="BJ37" i="23" s="1"/>
  <c r="CP37" i="23" s="1"/>
  <c r="V269" i="27" s="1"/>
  <c r="BP37" i="23"/>
  <c r="BQ37" i="23"/>
  <c r="BW37" i="23"/>
  <c r="BX37" i="23"/>
  <c r="CD37" i="23"/>
  <c r="CE37" i="23"/>
  <c r="CH37" i="23"/>
  <c r="CI37" i="23"/>
  <c r="CQ37" i="23"/>
  <c r="CR37" i="23"/>
  <c r="CS37" i="23"/>
  <c r="E38" i="23"/>
  <c r="F38" i="23"/>
  <c r="L38" i="23"/>
  <c r="M38" i="23"/>
  <c r="S38" i="23"/>
  <c r="T38" i="23" s="1"/>
  <c r="CJ38" i="23" s="1"/>
  <c r="V86" i="27" s="1"/>
  <c r="Z38" i="23"/>
  <c r="AA38" i="23" s="1"/>
  <c r="CK38" i="23" s="1"/>
  <c r="V117" i="27" s="1"/>
  <c r="AG38" i="23"/>
  <c r="AH38" i="23" s="1"/>
  <c r="CL38" i="23" s="1"/>
  <c r="V147" i="27" s="1"/>
  <c r="AN38" i="23"/>
  <c r="AO38" i="23" s="1"/>
  <c r="CM38" i="23" s="1"/>
  <c r="V178" i="27" s="1"/>
  <c r="AU38" i="23"/>
  <c r="AV38" i="23" s="1"/>
  <c r="CN38" i="23" s="1"/>
  <c r="V208" i="27" s="1"/>
  <c r="BB38" i="23"/>
  <c r="BC38" i="23" s="1"/>
  <c r="CO38" i="23" s="1"/>
  <c r="V239" i="27" s="1"/>
  <c r="BI38" i="23"/>
  <c r="BJ38" i="23"/>
  <c r="BP38" i="23"/>
  <c r="BQ38" i="23"/>
  <c r="BW38" i="23"/>
  <c r="BX38" i="23"/>
  <c r="CD38" i="23"/>
  <c r="CE38" i="23"/>
  <c r="CH38" i="23"/>
  <c r="CI38" i="23"/>
  <c r="CP38" i="23"/>
  <c r="CQ38" i="23"/>
  <c r="CR38" i="23"/>
  <c r="CS38" i="23"/>
  <c r="E39" i="23"/>
  <c r="F39" i="23"/>
  <c r="L39" i="23"/>
  <c r="M39" i="23"/>
  <c r="S39" i="23"/>
  <c r="T39" i="23" s="1"/>
  <c r="CJ39" i="23" s="1"/>
  <c r="V87" i="27" s="1"/>
  <c r="Z39" i="23"/>
  <c r="AA39" i="23" s="1"/>
  <c r="CK39" i="23" s="1"/>
  <c r="V118" i="27" s="1"/>
  <c r="AG39" i="23"/>
  <c r="AH39" i="23" s="1"/>
  <c r="CL39" i="23" s="1"/>
  <c r="V148" i="27" s="1"/>
  <c r="AN39" i="23"/>
  <c r="AO39" i="23" s="1"/>
  <c r="CM39" i="23" s="1"/>
  <c r="V179" i="27" s="1"/>
  <c r="AU39" i="23"/>
  <c r="AV39" i="23" s="1"/>
  <c r="CN39" i="23" s="1"/>
  <c r="V209" i="27" s="1"/>
  <c r="BB39" i="23"/>
  <c r="BC39" i="23"/>
  <c r="CO39" i="23"/>
  <c r="V240" i="27" s="1"/>
  <c r="BI39" i="23"/>
  <c r="BJ39" i="23"/>
  <c r="BP39" i="23"/>
  <c r="BQ39" i="23"/>
  <c r="BW39" i="23"/>
  <c r="BX39" i="23"/>
  <c r="CD39" i="23"/>
  <c r="CE39" i="23"/>
  <c r="CH39" i="23"/>
  <c r="CI39" i="23"/>
  <c r="CP39" i="23"/>
  <c r="CQ39" i="23"/>
  <c r="CR39" i="23"/>
  <c r="CS39" i="23"/>
  <c r="E40" i="23"/>
  <c r="F40" i="23"/>
  <c r="L40" i="23"/>
  <c r="M40" i="23"/>
  <c r="S40" i="23"/>
  <c r="T40" i="23" s="1"/>
  <c r="CJ40" i="23" s="1"/>
  <c r="V88" i="27" s="1"/>
  <c r="Z40" i="23"/>
  <c r="AA40" i="23" s="1"/>
  <c r="CK40" i="23" s="1"/>
  <c r="V119" i="27" s="1"/>
  <c r="AG40" i="23"/>
  <c r="AH40" i="23" s="1"/>
  <c r="CL40" i="23" s="1"/>
  <c r="V149" i="27" s="1"/>
  <c r="AN40" i="23"/>
  <c r="AO40" i="23" s="1"/>
  <c r="CM40" i="23" s="1"/>
  <c r="V180" i="27" s="1"/>
  <c r="AU40" i="23"/>
  <c r="AV40" i="23" s="1"/>
  <c r="CN40" i="23" s="1"/>
  <c r="V210" i="27" s="1"/>
  <c r="BB40" i="23"/>
  <c r="BC40" i="23"/>
  <c r="CO40" i="23" s="1"/>
  <c r="V241" i="27" s="1"/>
  <c r="BI40" i="23"/>
  <c r="BJ40" i="23"/>
  <c r="BP40" i="23"/>
  <c r="BQ40" i="23"/>
  <c r="BW40" i="23"/>
  <c r="BX40" i="23"/>
  <c r="CD40" i="23"/>
  <c r="CE40" i="23"/>
  <c r="CH40" i="23"/>
  <c r="CI40" i="23"/>
  <c r="CP40" i="23"/>
  <c r="CQ40" i="23"/>
  <c r="CR40" i="23"/>
  <c r="CS40" i="23"/>
  <c r="E41" i="23"/>
  <c r="F41" i="23"/>
  <c r="L41" i="23"/>
  <c r="M41" i="23"/>
  <c r="S41" i="23"/>
  <c r="T41" i="23" s="1"/>
  <c r="CJ41" i="23" s="1"/>
  <c r="V89" i="27" s="1"/>
  <c r="Z41" i="23"/>
  <c r="AA41" i="23" s="1"/>
  <c r="CK41" i="23" s="1"/>
  <c r="V120" i="27" s="1"/>
  <c r="AG41" i="23"/>
  <c r="AH41" i="23" s="1"/>
  <c r="CL41" i="23" s="1"/>
  <c r="V150" i="27" s="1"/>
  <c r="AN41" i="23"/>
  <c r="AO41" i="23" s="1"/>
  <c r="CM41" i="23" s="1"/>
  <c r="V181" i="27" s="1"/>
  <c r="AU41" i="23"/>
  <c r="AV41" i="23" s="1"/>
  <c r="CN41" i="23" s="1"/>
  <c r="V211" i="27" s="1"/>
  <c r="BB41" i="23"/>
  <c r="BC41" i="23"/>
  <c r="CO41" i="23" s="1"/>
  <c r="V242" i="27" s="1"/>
  <c r="BI41" i="23"/>
  <c r="BJ41" i="23"/>
  <c r="BP41" i="23"/>
  <c r="BQ41" i="23"/>
  <c r="BW41" i="23"/>
  <c r="BX41" i="23"/>
  <c r="CD41" i="23"/>
  <c r="CE41" i="23"/>
  <c r="CH41" i="23"/>
  <c r="CI41" i="23"/>
  <c r="CP41" i="23"/>
  <c r="CQ41" i="23"/>
  <c r="CR41" i="23"/>
  <c r="CS41" i="23"/>
  <c r="E42" i="23"/>
  <c r="F42" i="23"/>
  <c r="L42" i="23"/>
  <c r="M42" i="23"/>
  <c r="S42" i="23"/>
  <c r="T42" i="23" s="1"/>
  <c r="CJ42" i="23" s="1"/>
  <c r="V90" i="27" s="1"/>
  <c r="Z42" i="23"/>
  <c r="AA42" i="23" s="1"/>
  <c r="CK42" i="23" s="1"/>
  <c r="V121" i="27" s="1"/>
  <c r="AG42" i="23"/>
  <c r="AH42" i="23" s="1"/>
  <c r="CL42" i="23" s="1"/>
  <c r="V151" i="27" s="1"/>
  <c r="AN42" i="23"/>
  <c r="AO42" i="23" s="1"/>
  <c r="CM42" i="23" s="1"/>
  <c r="V182" i="27" s="1"/>
  <c r="AU42" i="23"/>
  <c r="AV42" i="23" s="1"/>
  <c r="CN42" i="23" s="1"/>
  <c r="V212" i="27" s="1"/>
  <c r="BB42" i="23"/>
  <c r="BC42" i="23" s="1"/>
  <c r="CO42" i="23" s="1"/>
  <c r="V243" i="27" s="1"/>
  <c r="BI42" i="23"/>
  <c r="BJ42" i="23"/>
  <c r="BP42" i="23"/>
  <c r="BQ42" i="23"/>
  <c r="BW42" i="23"/>
  <c r="BX42" i="23"/>
  <c r="CD42" i="23"/>
  <c r="CE42" i="23"/>
  <c r="CH42" i="23"/>
  <c r="CP42" i="23"/>
  <c r="CQ42" i="23"/>
  <c r="CR42" i="23"/>
  <c r="CS42" i="23"/>
  <c r="E43" i="23"/>
  <c r="F43" i="23"/>
  <c r="L43" i="23"/>
  <c r="M43" i="23"/>
  <c r="S43" i="23"/>
  <c r="T43" i="23" s="1"/>
  <c r="CJ43" i="23" s="1"/>
  <c r="V91" i="27" s="1"/>
  <c r="Z43" i="23"/>
  <c r="AA43" i="23" s="1"/>
  <c r="CK43" i="23" s="1"/>
  <c r="V122" i="27" s="1"/>
  <c r="AG43" i="23"/>
  <c r="AH43" i="23" s="1"/>
  <c r="CL43" i="23" s="1"/>
  <c r="V152" i="27" s="1"/>
  <c r="AN43" i="23"/>
  <c r="AO43" i="23" s="1"/>
  <c r="CM43" i="23" s="1"/>
  <c r="V183" i="27" s="1"/>
  <c r="AU43" i="23"/>
  <c r="AV43" i="23" s="1"/>
  <c r="CN43" i="23" s="1"/>
  <c r="V213" i="27" s="1"/>
  <c r="BB43" i="23"/>
  <c r="BC43" i="23" s="1"/>
  <c r="CO43" i="23" s="1"/>
  <c r="V244" i="27" s="1"/>
  <c r="BI43" i="23"/>
  <c r="BJ43" i="23"/>
  <c r="BP43" i="23"/>
  <c r="BQ43" i="23"/>
  <c r="BW43" i="23"/>
  <c r="BX43" i="23"/>
  <c r="CD43" i="23"/>
  <c r="CE43" i="23"/>
  <c r="CH43" i="23"/>
  <c r="CP43" i="23"/>
  <c r="CQ43" i="23"/>
  <c r="CR43" i="23"/>
  <c r="CS43" i="23"/>
  <c r="E44" i="23"/>
  <c r="F44" i="23"/>
  <c r="L44" i="23"/>
  <c r="M44" i="23"/>
  <c r="S44" i="23"/>
  <c r="T44" i="23" s="1"/>
  <c r="CJ44" i="23" s="1"/>
  <c r="V92" i="27" s="1"/>
  <c r="Z44" i="23"/>
  <c r="AA44" i="23"/>
  <c r="AG44" i="23"/>
  <c r="AH44" i="23" s="1"/>
  <c r="CL44" i="23" s="1"/>
  <c r="V153" i="27" s="1"/>
  <c r="AU44" i="23"/>
  <c r="AV44" i="23" s="1"/>
  <c r="CN44" i="23" s="1"/>
  <c r="V214" i="27" s="1"/>
  <c r="BB44" i="23"/>
  <c r="BC44" i="23" s="1"/>
  <c r="CO44" i="23" s="1"/>
  <c r="V245" i="27" s="1"/>
  <c r="BI44" i="23"/>
  <c r="BJ44" i="23"/>
  <c r="BP44" i="23"/>
  <c r="BQ44" i="23"/>
  <c r="BW44" i="23"/>
  <c r="BX44" i="23"/>
  <c r="CD44" i="23"/>
  <c r="CE44" i="23"/>
  <c r="CH44" i="23"/>
  <c r="CQ44" i="23"/>
  <c r="CS44" i="23"/>
  <c r="CH47" i="23"/>
  <c r="CI47" i="23"/>
  <c r="CQ47" i="23"/>
  <c r="CR47" i="23"/>
  <c r="CS47" i="23"/>
  <c r="CH49" i="23"/>
  <c r="CI49" i="23"/>
  <c r="CQ49" i="23"/>
  <c r="CR49" i="23"/>
  <c r="CS49" i="23"/>
  <c r="E14" i="22"/>
  <c r="F14" i="22"/>
  <c r="L14" i="22"/>
  <c r="M14" i="22"/>
  <c r="S14" i="22"/>
  <c r="T14" i="22" s="1"/>
  <c r="CJ14" i="22" s="1"/>
  <c r="U62" i="27" s="1"/>
  <c r="Z14" i="22"/>
  <c r="AA14" i="22" s="1"/>
  <c r="CK14" i="22" s="1"/>
  <c r="U93" i="27" s="1"/>
  <c r="AG14" i="22"/>
  <c r="AH14" i="22" s="1"/>
  <c r="CL14" i="22" s="1"/>
  <c r="AN14" i="22"/>
  <c r="AO14" i="22" s="1"/>
  <c r="CM14" i="22" s="1"/>
  <c r="U154" i="27" s="1"/>
  <c r="AU14" i="22"/>
  <c r="AV14" i="22" s="1"/>
  <c r="CN14" i="22" s="1"/>
  <c r="BB14" i="22"/>
  <c r="BC14" i="22"/>
  <c r="BI14" i="22"/>
  <c r="BJ14" i="22"/>
  <c r="BP14" i="22"/>
  <c r="BQ14" i="22"/>
  <c r="BW14" i="22"/>
  <c r="BX14" i="22"/>
  <c r="CD14" i="22"/>
  <c r="CE14" i="22"/>
  <c r="CH14" i="22"/>
  <c r="CI14" i="22"/>
  <c r="CO14" i="22"/>
  <c r="U215" i="27" s="1"/>
  <c r="CP14" i="22"/>
  <c r="U246" i="27" s="1"/>
  <c r="CQ14" i="22"/>
  <c r="CR14" i="22"/>
  <c r="CS14" i="22"/>
  <c r="E15" i="22"/>
  <c r="F15" i="22"/>
  <c r="L15" i="22"/>
  <c r="M15" i="22"/>
  <c r="S15" i="22"/>
  <c r="T15" i="22" s="1"/>
  <c r="CJ15" i="22" s="1"/>
  <c r="U63" i="27" s="1"/>
  <c r="Z15" i="22"/>
  <c r="AA15" i="22" s="1"/>
  <c r="CK15" i="22" s="1"/>
  <c r="U94" i="27" s="1"/>
  <c r="AG15" i="22"/>
  <c r="AH15" i="22" s="1"/>
  <c r="CL15" i="22" s="1"/>
  <c r="U124" i="27" s="1"/>
  <c r="AN15" i="22"/>
  <c r="AO15" i="22" s="1"/>
  <c r="CM15" i="22" s="1"/>
  <c r="U155" i="27" s="1"/>
  <c r="AU15" i="22"/>
  <c r="AV15" i="22" s="1"/>
  <c r="CN15" i="22" s="1"/>
  <c r="U185" i="27" s="1"/>
  <c r="BB15" i="22"/>
  <c r="BC15" i="22"/>
  <c r="BI15" i="22"/>
  <c r="BJ15" i="22"/>
  <c r="BP15" i="22"/>
  <c r="BQ15" i="22"/>
  <c r="BW15" i="22"/>
  <c r="BX15" i="22"/>
  <c r="CD15" i="22"/>
  <c r="CE15" i="22"/>
  <c r="CH15" i="22"/>
  <c r="CI15" i="22"/>
  <c r="CO15" i="22"/>
  <c r="U216" i="27" s="1"/>
  <c r="CP15" i="22"/>
  <c r="U247" i="27" s="1"/>
  <c r="CQ15" i="22"/>
  <c r="CR15" i="22"/>
  <c r="CS15" i="22"/>
  <c r="E16" i="22"/>
  <c r="F16" i="22"/>
  <c r="L16" i="22"/>
  <c r="M16" i="22"/>
  <c r="S16" i="22"/>
  <c r="T16" i="22" s="1"/>
  <c r="CJ16" i="22" s="1"/>
  <c r="U64" i="27" s="1"/>
  <c r="Z16" i="22"/>
  <c r="AA16" i="22" s="1"/>
  <c r="CK16" i="22" s="1"/>
  <c r="U95" i="27" s="1"/>
  <c r="AG16" i="22"/>
  <c r="AH16" i="22" s="1"/>
  <c r="CL16" i="22" s="1"/>
  <c r="U125" i="27" s="1"/>
  <c r="AN16" i="22"/>
  <c r="AO16" i="22" s="1"/>
  <c r="CM16" i="22" s="1"/>
  <c r="AU16" i="22"/>
  <c r="AV16" i="22" s="1"/>
  <c r="CN16" i="22" s="1"/>
  <c r="U186" i="27" s="1"/>
  <c r="BB16" i="22"/>
  <c r="BC16" i="22"/>
  <c r="BI16" i="22"/>
  <c r="BJ16" i="22"/>
  <c r="BP16" i="22"/>
  <c r="BQ16" i="22"/>
  <c r="BW16" i="22"/>
  <c r="BX16" i="22"/>
  <c r="CD16" i="22"/>
  <c r="CE16" i="22"/>
  <c r="CH16" i="22"/>
  <c r="CI16" i="22"/>
  <c r="CO16" i="22"/>
  <c r="U217" i="27" s="1"/>
  <c r="CP16" i="22"/>
  <c r="CQ16" i="22"/>
  <c r="CR16" i="22"/>
  <c r="CS16" i="22"/>
  <c r="E17" i="22"/>
  <c r="F17" i="22"/>
  <c r="L17" i="22"/>
  <c r="M17" i="22"/>
  <c r="S17" i="22"/>
  <c r="T17" i="22" s="1"/>
  <c r="CJ17" i="22" s="1"/>
  <c r="U65" i="27" s="1"/>
  <c r="Z17" i="22"/>
  <c r="AA17" i="22" s="1"/>
  <c r="CK17" i="22" s="1"/>
  <c r="U96" i="27" s="1"/>
  <c r="AG17" i="22"/>
  <c r="AH17" i="22" s="1"/>
  <c r="CL17" i="22" s="1"/>
  <c r="U126" i="27" s="1"/>
  <c r="AN17" i="22"/>
  <c r="AO17" i="22" s="1"/>
  <c r="CM17" i="22" s="1"/>
  <c r="U157" i="27" s="1"/>
  <c r="AU17" i="22"/>
  <c r="AV17" i="22" s="1"/>
  <c r="CN17" i="22" s="1"/>
  <c r="U187" i="27" s="1"/>
  <c r="BB17" i="22"/>
  <c r="BC17" i="22"/>
  <c r="BI17" i="22"/>
  <c r="BJ17" i="22"/>
  <c r="BP17" i="22"/>
  <c r="BQ17" i="22"/>
  <c r="BW17" i="22"/>
  <c r="BX17" i="22"/>
  <c r="CD17" i="22"/>
  <c r="CE17" i="22"/>
  <c r="CH17" i="22"/>
  <c r="CI17" i="22"/>
  <c r="CO17" i="22"/>
  <c r="U218" i="27" s="1"/>
  <c r="CP17" i="22"/>
  <c r="U249" i="27" s="1"/>
  <c r="CQ17" i="22"/>
  <c r="CR17" i="22"/>
  <c r="CS17" i="22"/>
  <c r="E18" i="22"/>
  <c r="F18" i="22"/>
  <c r="L18" i="22"/>
  <c r="M18" i="22"/>
  <c r="S18" i="22"/>
  <c r="T18" i="22" s="1"/>
  <c r="CJ18" i="22" s="1"/>
  <c r="U66" i="27" s="1"/>
  <c r="Z18" i="22"/>
  <c r="AA18" i="22" s="1"/>
  <c r="CK18" i="22" s="1"/>
  <c r="U97" i="27" s="1"/>
  <c r="AG18" i="22"/>
  <c r="AH18" i="22" s="1"/>
  <c r="CL18" i="22" s="1"/>
  <c r="U127" i="27" s="1"/>
  <c r="AN18" i="22"/>
  <c r="AO18" i="22" s="1"/>
  <c r="CM18" i="22" s="1"/>
  <c r="U158" i="27" s="1"/>
  <c r="AU18" i="22"/>
  <c r="AV18" i="22" s="1"/>
  <c r="CN18" i="22" s="1"/>
  <c r="U188" i="27" s="1"/>
  <c r="BB18" i="22"/>
  <c r="BC18" i="22"/>
  <c r="BI18" i="22"/>
  <c r="BJ18" i="22"/>
  <c r="BP18" i="22"/>
  <c r="BQ18" i="22"/>
  <c r="BW18" i="22"/>
  <c r="BX18" i="22"/>
  <c r="CD18" i="22"/>
  <c r="CE18" i="22"/>
  <c r="CH18" i="22"/>
  <c r="CI18" i="22"/>
  <c r="CO18" i="22"/>
  <c r="CP18" i="22"/>
  <c r="CQ18" i="22"/>
  <c r="CR18" i="22"/>
  <c r="CS18" i="22"/>
  <c r="E19" i="22"/>
  <c r="F19" i="22"/>
  <c r="L19" i="22"/>
  <c r="M19" i="22"/>
  <c r="S19" i="22"/>
  <c r="T19" i="22" s="1"/>
  <c r="CJ19" i="22" s="1"/>
  <c r="U67" i="27" s="1"/>
  <c r="Z19" i="22"/>
  <c r="AA19" i="22" s="1"/>
  <c r="CK19" i="22" s="1"/>
  <c r="U98" i="27" s="1"/>
  <c r="AG19" i="22"/>
  <c r="AH19" i="22" s="1"/>
  <c r="CL19" i="22" s="1"/>
  <c r="U128" i="27" s="1"/>
  <c r="AN19" i="22"/>
  <c r="AO19" i="22" s="1"/>
  <c r="CM19" i="22" s="1"/>
  <c r="U159" i="27" s="1"/>
  <c r="AU19" i="22"/>
  <c r="AV19" i="22" s="1"/>
  <c r="CN19" i="22" s="1"/>
  <c r="U189" i="27" s="1"/>
  <c r="BB19" i="22"/>
  <c r="BC19" i="22"/>
  <c r="BI19" i="22"/>
  <c r="BJ19" i="22"/>
  <c r="BP19" i="22"/>
  <c r="BQ19" i="22"/>
  <c r="BW19" i="22"/>
  <c r="BX19" i="22"/>
  <c r="CD19" i="22"/>
  <c r="CE19" i="22"/>
  <c r="CH19" i="22"/>
  <c r="CI19" i="22"/>
  <c r="CO19" i="22"/>
  <c r="U220" i="27" s="1"/>
  <c r="CP19" i="22"/>
  <c r="CQ19" i="22"/>
  <c r="CR19" i="22"/>
  <c r="CS19" i="22"/>
  <c r="E20" i="22"/>
  <c r="F20" i="22"/>
  <c r="L20" i="22"/>
  <c r="M20" i="22"/>
  <c r="S20" i="22"/>
  <c r="T20" i="22" s="1"/>
  <c r="CJ20" i="22" s="1"/>
  <c r="U68" i="27" s="1"/>
  <c r="Z20" i="22"/>
  <c r="AA20" i="22" s="1"/>
  <c r="CK20" i="22" s="1"/>
  <c r="U99" i="27" s="1"/>
  <c r="AG20" i="22"/>
  <c r="AH20" i="22" s="1"/>
  <c r="CL20" i="22" s="1"/>
  <c r="U129" i="27" s="1"/>
  <c r="AN20" i="22"/>
  <c r="AO20" i="22" s="1"/>
  <c r="CM20" i="22" s="1"/>
  <c r="U160" i="27" s="1"/>
  <c r="AU20" i="22"/>
  <c r="AV20" i="22" s="1"/>
  <c r="CN20" i="22" s="1"/>
  <c r="U190" i="27" s="1"/>
  <c r="BB20" i="22"/>
  <c r="BC20" i="22"/>
  <c r="BI20" i="22"/>
  <c r="BJ20" i="22"/>
  <c r="BP20" i="22"/>
  <c r="BQ20" i="22"/>
  <c r="BW20" i="22"/>
  <c r="BX20" i="22"/>
  <c r="CD20" i="22"/>
  <c r="CE20" i="22"/>
  <c r="CH20" i="22"/>
  <c r="CI20" i="22"/>
  <c r="CO20" i="22"/>
  <c r="U221" i="27" s="1"/>
  <c r="CP20" i="22"/>
  <c r="CQ20" i="22"/>
  <c r="CR20" i="22"/>
  <c r="CS20" i="22"/>
  <c r="E21" i="22"/>
  <c r="F21" i="22"/>
  <c r="L21" i="22"/>
  <c r="M21" i="22"/>
  <c r="S21" i="22"/>
  <c r="T21" i="22" s="1"/>
  <c r="CJ21" i="22" s="1"/>
  <c r="U69" i="27" s="1"/>
  <c r="Z21" i="22"/>
  <c r="AA21" i="22" s="1"/>
  <c r="CK21" i="22" s="1"/>
  <c r="U100" i="27" s="1"/>
  <c r="AG21" i="22"/>
  <c r="AH21" i="22" s="1"/>
  <c r="CL21" i="22" s="1"/>
  <c r="U130" i="27" s="1"/>
  <c r="AN21" i="22"/>
  <c r="AO21" i="22" s="1"/>
  <c r="CM21" i="22" s="1"/>
  <c r="U161" i="27" s="1"/>
  <c r="AU21" i="22"/>
  <c r="AV21" i="22" s="1"/>
  <c r="CN21" i="22" s="1"/>
  <c r="U191" i="27" s="1"/>
  <c r="BB21" i="22"/>
  <c r="BC21" i="22"/>
  <c r="BI21" i="22"/>
  <c r="BJ21" i="22"/>
  <c r="BP21" i="22"/>
  <c r="BQ21" i="22"/>
  <c r="BW21" i="22"/>
  <c r="BX21" i="22"/>
  <c r="CD21" i="22"/>
  <c r="CE21" i="22"/>
  <c r="CH21" i="22"/>
  <c r="CI21" i="22"/>
  <c r="CO21" i="22"/>
  <c r="U222" i="27" s="1"/>
  <c r="CP21" i="22"/>
  <c r="CQ21" i="22"/>
  <c r="CR21" i="22"/>
  <c r="CS21" i="22"/>
  <c r="E22" i="22"/>
  <c r="F22" i="22"/>
  <c r="L22" i="22"/>
  <c r="M22" i="22"/>
  <c r="S22" i="22"/>
  <c r="T22" i="22" s="1"/>
  <c r="CJ22" i="22" s="1"/>
  <c r="U70" i="27" s="1"/>
  <c r="Z22" i="22"/>
  <c r="AA22" i="22" s="1"/>
  <c r="CK22" i="22" s="1"/>
  <c r="U101" i="27" s="1"/>
  <c r="AG22" i="22"/>
  <c r="AH22" i="22"/>
  <c r="CL22" i="22" s="1"/>
  <c r="U131" i="27" s="1"/>
  <c r="AN22" i="22"/>
  <c r="AO22" i="22" s="1"/>
  <c r="CM22" i="22" s="1"/>
  <c r="U162" i="27" s="1"/>
  <c r="AU22" i="22"/>
  <c r="AV22" i="22" s="1"/>
  <c r="CN22" i="22" s="1"/>
  <c r="U192" i="27" s="1"/>
  <c r="BB22" i="22"/>
  <c r="BC22" i="22"/>
  <c r="BI22" i="22"/>
  <c r="BJ22" i="22"/>
  <c r="BP22" i="22"/>
  <c r="BQ22" i="22"/>
  <c r="BW22" i="22"/>
  <c r="BX22" i="22"/>
  <c r="CD22" i="22"/>
  <c r="CE22" i="22"/>
  <c r="CH22" i="22"/>
  <c r="CI22" i="22"/>
  <c r="CO22" i="22"/>
  <c r="U223" i="27" s="1"/>
  <c r="CP22" i="22"/>
  <c r="CQ22" i="22"/>
  <c r="CR22" i="22"/>
  <c r="CS22" i="22"/>
  <c r="E23" i="22"/>
  <c r="F23" i="22"/>
  <c r="L23" i="22"/>
  <c r="M23" i="22"/>
  <c r="S23" i="22"/>
  <c r="T23" i="22" s="1"/>
  <c r="CJ23" i="22" s="1"/>
  <c r="U71" i="27" s="1"/>
  <c r="Z23" i="22"/>
  <c r="AA23" i="22"/>
  <c r="CK23" i="22" s="1"/>
  <c r="U102" i="27" s="1"/>
  <c r="AG23" i="22"/>
  <c r="AH23" i="22" s="1"/>
  <c r="CL23" i="22" s="1"/>
  <c r="U132" i="27" s="1"/>
  <c r="AN23" i="22"/>
  <c r="AO23" i="22" s="1"/>
  <c r="CM23" i="22" s="1"/>
  <c r="U163" i="27" s="1"/>
  <c r="AU23" i="22"/>
  <c r="AV23" i="22" s="1"/>
  <c r="CN23" i="22" s="1"/>
  <c r="U193" i="27" s="1"/>
  <c r="BB23" i="22"/>
  <c r="BC23" i="22"/>
  <c r="BI23" i="22"/>
  <c r="BJ23" i="22"/>
  <c r="BP23" i="22"/>
  <c r="BQ23" i="22"/>
  <c r="BW23" i="22"/>
  <c r="BX23" i="22"/>
  <c r="CD23" i="22"/>
  <c r="CE23" i="22"/>
  <c r="CH23" i="22"/>
  <c r="CI23" i="22"/>
  <c r="CO23" i="22"/>
  <c r="U224" i="27" s="1"/>
  <c r="CP23" i="22"/>
  <c r="CQ23" i="22"/>
  <c r="CR23" i="22"/>
  <c r="CS23" i="22"/>
  <c r="E24" i="22"/>
  <c r="F24" i="22"/>
  <c r="L24" i="22"/>
  <c r="M24" i="22"/>
  <c r="S24" i="22"/>
  <c r="T24" i="22" s="1"/>
  <c r="CJ24" i="22" s="1"/>
  <c r="U72" i="27" s="1"/>
  <c r="Z24" i="22"/>
  <c r="AA24" i="22" s="1"/>
  <c r="CK24" i="22" s="1"/>
  <c r="U103" i="27" s="1"/>
  <c r="AG24" i="22"/>
  <c r="AH24" i="22" s="1"/>
  <c r="CL24" i="22" s="1"/>
  <c r="U133" i="27" s="1"/>
  <c r="AN24" i="22"/>
  <c r="AO24" i="22" s="1"/>
  <c r="CM24" i="22" s="1"/>
  <c r="U164" i="27" s="1"/>
  <c r="AU24" i="22"/>
  <c r="AV24" i="22" s="1"/>
  <c r="CN24" i="22" s="1"/>
  <c r="U194" i="27" s="1"/>
  <c r="BB24" i="22"/>
  <c r="BC24" i="22"/>
  <c r="BI24" i="22"/>
  <c r="BJ24" i="22"/>
  <c r="BP24" i="22"/>
  <c r="BQ24" i="22"/>
  <c r="BW24" i="22"/>
  <c r="BX24" i="22"/>
  <c r="CD24" i="22"/>
  <c r="CE24" i="22"/>
  <c r="CH24" i="22"/>
  <c r="CI24" i="22"/>
  <c r="CO24" i="22"/>
  <c r="U225" i="27" s="1"/>
  <c r="CP24" i="22"/>
  <c r="CQ24" i="22"/>
  <c r="CR24" i="22"/>
  <c r="CS24" i="22"/>
  <c r="E25" i="22"/>
  <c r="F25" i="22"/>
  <c r="L25" i="22"/>
  <c r="M25" i="22"/>
  <c r="S25" i="22"/>
  <c r="T25" i="22" s="1"/>
  <c r="CJ25" i="22" s="1"/>
  <c r="U73" i="27" s="1"/>
  <c r="Z25" i="22"/>
  <c r="AA25" i="22" s="1"/>
  <c r="CK25" i="22" s="1"/>
  <c r="U104" i="27" s="1"/>
  <c r="AG25" i="22"/>
  <c r="AH25" i="22" s="1"/>
  <c r="CL25" i="22" s="1"/>
  <c r="U134" i="27" s="1"/>
  <c r="AN25" i="22"/>
  <c r="AO25" i="22" s="1"/>
  <c r="CM25" i="22" s="1"/>
  <c r="U165" i="27" s="1"/>
  <c r="AU25" i="22"/>
  <c r="AV25" i="22" s="1"/>
  <c r="CN25" i="22" s="1"/>
  <c r="U195" i="27" s="1"/>
  <c r="BB25" i="22"/>
  <c r="BC25" i="22"/>
  <c r="BI25" i="22"/>
  <c r="BJ25" i="22"/>
  <c r="BP25" i="22"/>
  <c r="BQ25" i="22"/>
  <c r="BW25" i="22"/>
  <c r="BX25" i="22"/>
  <c r="CD25" i="22"/>
  <c r="CE25" i="22"/>
  <c r="CH25" i="22"/>
  <c r="CI25" i="22"/>
  <c r="CO25" i="22"/>
  <c r="U226" i="27" s="1"/>
  <c r="CP25" i="22"/>
  <c r="CQ25" i="22"/>
  <c r="CR25" i="22"/>
  <c r="CS25" i="22"/>
  <c r="E26" i="22"/>
  <c r="F26" i="22"/>
  <c r="L26" i="22"/>
  <c r="M26" i="22"/>
  <c r="S26" i="22"/>
  <c r="T26" i="22" s="1"/>
  <c r="CJ26" i="22" s="1"/>
  <c r="U74" i="27" s="1"/>
  <c r="Z26" i="22"/>
  <c r="AA26" i="22" s="1"/>
  <c r="CK26" i="22" s="1"/>
  <c r="U105" i="27" s="1"/>
  <c r="AG26" i="22"/>
  <c r="AH26" i="22" s="1"/>
  <c r="CL26" i="22" s="1"/>
  <c r="U135" i="27" s="1"/>
  <c r="AN26" i="22"/>
  <c r="AO26" i="22"/>
  <c r="CM26" i="22" s="1"/>
  <c r="U166" i="27" s="1"/>
  <c r="AU26" i="22"/>
  <c r="AV26" i="22" s="1"/>
  <c r="CN26" i="22" s="1"/>
  <c r="U196" i="27" s="1"/>
  <c r="BB26" i="22"/>
  <c r="BC26" i="22"/>
  <c r="BI26" i="22"/>
  <c r="BJ26" i="22"/>
  <c r="BP26" i="22"/>
  <c r="BQ26" i="22"/>
  <c r="BW26" i="22"/>
  <c r="BX26" i="22"/>
  <c r="CD26" i="22"/>
  <c r="CE26" i="22"/>
  <c r="CH26" i="22"/>
  <c r="CI26" i="22"/>
  <c r="CO26" i="22"/>
  <c r="CP26" i="22"/>
  <c r="CQ26" i="22"/>
  <c r="CR26" i="22"/>
  <c r="CS26" i="22"/>
  <c r="E27" i="22"/>
  <c r="F27" i="22"/>
  <c r="L27" i="22"/>
  <c r="M27" i="22"/>
  <c r="S27" i="22"/>
  <c r="T27" i="22" s="1"/>
  <c r="CJ27" i="22" s="1"/>
  <c r="U75" i="27" s="1"/>
  <c r="Z27" i="22"/>
  <c r="AA27" i="22" s="1"/>
  <c r="CK27" i="22" s="1"/>
  <c r="U106" i="27" s="1"/>
  <c r="AG27" i="22"/>
  <c r="AH27" i="22" s="1"/>
  <c r="CL27" i="22" s="1"/>
  <c r="U136" i="27" s="1"/>
  <c r="AN27" i="22"/>
  <c r="AO27" i="22" s="1"/>
  <c r="CM27" i="22" s="1"/>
  <c r="U167" i="27" s="1"/>
  <c r="AU27" i="22"/>
  <c r="AV27" i="22" s="1"/>
  <c r="CN27" i="22" s="1"/>
  <c r="U197" i="27" s="1"/>
  <c r="BB27" i="22"/>
  <c r="BC27" i="22"/>
  <c r="BI27" i="22"/>
  <c r="BJ27" i="22"/>
  <c r="BP27" i="22"/>
  <c r="BQ27" i="22"/>
  <c r="BW27" i="22"/>
  <c r="BX27" i="22"/>
  <c r="CD27" i="22"/>
  <c r="CE27" i="22"/>
  <c r="CH27" i="22"/>
  <c r="CI27" i="22"/>
  <c r="CO27" i="22"/>
  <c r="U228" i="27" s="1"/>
  <c r="CP27" i="22"/>
  <c r="U259" i="27" s="1"/>
  <c r="CQ27" i="22"/>
  <c r="CR27" i="22"/>
  <c r="CS27" i="22"/>
  <c r="E28" i="22"/>
  <c r="F28" i="22"/>
  <c r="L28" i="22"/>
  <c r="M28" i="22"/>
  <c r="S28" i="22"/>
  <c r="T28" i="22" s="1"/>
  <c r="CJ28" i="22" s="1"/>
  <c r="U76" i="27" s="1"/>
  <c r="Z28" i="22"/>
  <c r="AA28" i="22" s="1"/>
  <c r="CK28" i="22" s="1"/>
  <c r="U107" i="27" s="1"/>
  <c r="AG28" i="22"/>
  <c r="AH28" i="22" s="1"/>
  <c r="CL28" i="22" s="1"/>
  <c r="U137" i="27" s="1"/>
  <c r="AN28" i="22"/>
  <c r="AO28" i="22" s="1"/>
  <c r="CM28" i="22" s="1"/>
  <c r="U168" i="27" s="1"/>
  <c r="AU28" i="22"/>
  <c r="AV28" i="22" s="1"/>
  <c r="CN28" i="22" s="1"/>
  <c r="U198" i="27" s="1"/>
  <c r="BB28" i="22"/>
  <c r="BC28" i="22"/>
  <c r="BI28" i="22"/>
  <c r="BJ28" i="22"/>
  <c r="BP28" i="22"/>
  <c r="BQ28" i="22"/>
  <c r="BW28" i="22"/>
  <c r="BX28" i="22"/>
  <c r="CD28" i="22"/>
  <c r="CE28" i="22"/>
  <c r="CH28" i="22"/>
  <c r="CI28" i="22"/>
  <c r="CO28" i="22"/>
  <c r="U229" i="27" s="1"/>
  <c r="CP28" i="22"/>
  <c r="U260" i="27" s="1"/>
  <c r="CQ28" i="22"/>
  <c r="CR28" i="22"/>
  <c r="CS28" i="22"/>
  <c r="E29" i="22"/>
  <c r="F29" i="22"/>
  <c r="L29" i="22"/>
  <c r="M29" i="22"/>
  <c r="S29" i="22"/>
  <c r="T29" i="22" s="1"/>
  <c r="CJ29" i="22" s="1"/>
  <c r="U77" i="27" s="1"/>
  <c r="Z29" i="22"/>
  <c r="AA29" i="22" s="1"/>
  <c r="CK29" i="22" s="1"/>
  <c r="AG29" i="22"/>
  <c r="AH29" i="22" s="1"/>
  <c r="CL29" i="22" s="1"/>
  <c r="U138" i="27" s="1"/>
  <c r="AN29" i="22"/>
  <c r="AO29" i="22" s="1"/>
  <c r="CM29" i="22" s="1"/>
  <c r="U169" i="27" s="1"/>
  <c r="AU29" i="22"/>
  <c r="AV29" i="22" s="1"/>
  <c r="CN29" i="22" s="1"/>
  <c r="U199" i="27" s="1"/>
  <c r="BB29" i="22"/>
  <c r="BC29" i="22"/>
  <c r="BI29" i="22"/>
  <c r="BJ29" i="22"/>
  <c r="BP29" i="22"/>
  <c r="BQ29" i="22"/>
  <c r="BW29" i="22"/>
  <c r="BX29" i="22"/>
  <c r="CD29" i="22"/>
  <c r="CE29" i="22"/>
  <c r="CH29" i="22"/>
  <c r="CI29" i="22"/>
  <c r="CO29" i="22"/>
  <c r="U230" i="27" s="1"/>
  <c r="CP29" i="22"/>
  <c r="U261" i="27" s="1"/>
  <c r="CQ29" i="22"/>
  <c r="CR29" i="22"/>
  <c r="CS29" i="22"/>
  <c r="E30" i="22"/>
  <c r="F30" i="22"/>
  <c r="L30" i="22"/>
  <c r="M30" i="22"/>
  <c r="S30" i="22"/>
  <c r="T30" i="22" s="1"/>
  <c r="CJ30" i="22" s="1"/>
  <c r="U78" i="27" s="1"/>
  <c r="Z30" i="22"/>
  <c r="AA30" i="22" s="1"/>
  <c r="CK30" i="22" s="1"/>
  <c r="U109" i="27" s="1"/>
  <c r="AG30" i="22"/>
  <c r="AH30" i="22" s="1"/>
  <c r="CL30" i="22" s="1"/>
  <c r="U139" i="27" s="1"/>
  <c r="AN30" i="22"/>
  <c r="AO30" i="22"/>
  <c r="CM30" i="22" s="1"/>
  <c r="U170" i="27" s="1"/>
  <c r="AU30" i="22"/>
  <c r="AV30" i="22" s="1"/>
  <c r="CN30" i="22" s="1"/>
  <c r="U200" i="27" s="1"/>
  <c r="BB30" i="22"/>
  <c r="BC30" i="22"/>
  <c r="BI30" i="22"/>
  <c r="BJ30" i="22"/>
  <c r="BP30" i="22"/>
  <c r="BQ30" i="22"/>
  <c r="BW30" i="22"/>
  <c r="BX30" i="22"/>
  <c r="CD30" i="22"/>
  <c r="CE30" i="22"/>
  <c r="CH30" i="22"/>
  <c r="CI30" i="22"/>
  <c r="CO30" i="22"/>
  <c r="U231" i="27" s="1"/>
  <c r="CP30" i="22"/>
  <c r="U262" i="27" s="1"/>
  <c r="CQ30" i="22"/>
  <c r="CR30" i="22"/>
  <c r="CS30" i="22"/>
  <c r="E31" i="22"/>
  <c r="F31" i="22"/>
  <c r="L31" i="22"/>
  <c r="M31" i="22"/>
  <c r="S31" i="22"/>
  <c r="T31" i="22" s="1"/>
  <c r="CJ31" i="22" s="1"/>
  <c r="U79" i="27" s="1"/>
  <c r="Z31" i="22"/>
  <c r="AA31" i="22" s="1"/>
  <c r="CK31" i="22" s="1"/>
  <c r="U110" i="27" s="1"/>
  <c r="AG31" i="22"/>
  <c r="AH31" i="22" s="1"/>
  <c r="CL31" i="22" s="1"/>
  <c r="U140" i="27" s="1"/>
  <c r="AN31" i="22"/>
  <c r="AO31" i="22" s="1"/>
  <c r="CM31" i="22" s="1"/>
  <c r="U171" i="27" s="1"/>
  <c r="AU31" i="22"/>
  <c r="AV31" i="22" s="1"/>
  <c r="CN31" i="22" s="1"/>
  <c r="U201" i="27" s="1"/>
  <c r="BB31" i="22"/>
  <c r="BC31" i="22"/>
  <c r="BI31" i="22"/>
  <c r="BJ31" i="22"/>
  <c r="BP31" i="22"/>
  <c r="BQ31" i="22"/>
  <c r="BW31" i="22"/>
  <c r="BX31" i="22"/>
  <c r="CD31" i="22"/>
  <c r="CE31" i="22"/>
  <c r="CH31" i="22"/>
  <c r="CI31" i="22"/>
  <c r="CO31" i="22"/>
  <c r="U232" i="27" s="1"/>
  <c r="CP31" i="22"/>
  <c r="U263" i="27" s="1"/>
  <c r="CQ31" i="22"/>
  <c r="CR31" i="22"/>
  <c r="CS31" i="22"/>
  <c r="E32" i="22"/>
  <c r="F32" i="22"/>
  <c r="L32" i="22"/>
  <c r="M32" i="22"/>
  <c r="S32" i="22"/>
  <c r="T32" i="22" s="1"/>
  <c r="CJ32" i="22" s="1"/>
  <c r="U80" i="27" s="1"/>
  <c r="Z32" i="22"/>
  <c r="AA32" i="22" s="1"/>
  <c r="CK32" i="22" s="1"/>
  <c r="U111" i="27" s="1"/>
  <c r="AG32" i="22"/>
  <c r="AH32" i="22" s="1"/>
  <c r="CL32" i="22" s="1"/>
  <c r="U141" i="27" s="1"/>
  <c r="AN32" i="22"/>
  <c r="AO32" i="22" s="1"/>
  <c r="CM32" i="22" s="1"/>
  <c r="U172" i="27" s="1"/>
  <c r="AU32" i="22"/>
  <c r="AV32" i="22"/>
  <c r="CN32" i="22" s="1"/>
  <c r="U202" i="27" s="1"/>
  <c r="BB32" i="22"/>
  <c r="BC32" i="22"/>
  <c r="BI32" i="22"/>
  <c r="BJ32" i="22"/>
  <c r="BP32" i="22"/>
  <c r="BQ32" i="22"/>
  <c r="BW32" i="22"/>
  <c r="BX32" i="22"/>
  <c r="CD32" i="22"/>
  <c r="CE32" i="22"/>
  <c r="CH32" i="22"/>
  <c r="CI32" i="22"/>
  <c r="CO32" i="22"/>
  <c r="U233" i="27" s="1"/>
  <c r="CP32" i="22"/>
  <c r="U264" i="27" s="1"/>
  <c r="CQ32" i="22"/>
  <c r="CR32" i="22"/>
  <c r="CS32" i="22"/>
  <c r="E33" i="22"/>
  <c r="F33" i="22"/>
  <c r="L33" i="22"/>
  <c r="M33" i="22"/>
  <c r="S33" i="22"/>
  <c r="T33" i="22" s="1"/>
  <c r="CJ33" i="22" s="1"/>
  <c r="U81" i="27" s="1"/>
  <c r="Z33" i="22"/>
  <c r="AA33" i="22" s="1"/>
  <c r="CK33" i="22" s="1"/>
  <c r="U112" i="27" s="1"/>
  <c r="AG33" i="22"/>
  <c r="AH33" i="22" s="1"/>
  <c r="CL33" i="22" s="1"/>
  <c r="U142" i="27" s="1"/>
  <c r="AN33" i="22"/>
  <c r="AO33" i="22" s="1"/>
  <c r="CM33" i="22" s="1"/>
  <c r="U173" i="27" s="1"/>
  <c r="AU33" i="22"/>
  <c r="AV33" i="22" s="1"/>
  <c r="CN33" i="22" s="1"/>
  <c r="U203" i="27" s="1"/>
  <c r="BB33" i="22"/>
  <c r="BC33" i="22"/>
  <c r="BI33" i="22"/>
  <c r="BJ33" i="22"/>
  <c r="BP33" i="22"/>
  <c r="BQ33" i="22"/>
  <c r="BW33" i="22"/>
  <c r="BX33" i="22"/>
  <c r="CD33" i="22"/>
  <c r="CE33" i="22"/>
  <c r="CH33" i="22"/>
  <c r="CI33" i="22"/>
  <c r="CO33" i="22"/>
  <c r="U234" i="27" s="1"/>
  <c r="CP33" i="22"/>
  <c r="U265" i="27" s="1"/>
  <c r="CQ33" i="22"/>
  <c r="CR33" i="22"/>
  <c r="CS33" i="22"/>
  <c r="E34" i="22"/>
  <c r="F34" i="22"/>
  <c r="L34" i="22"/>
  <c r="M34" i="22"/>
  <c r="S34" i="22"/>
  <c r="T34" i="22" s="1"/>
  <c r="CJ34" i="22" s="1"/>
  <c r="U82" i="27" s="1"/>
  <c r="Z34" i="22"/>
  <c r="AA34" i="22" s="1"/>
  <c r="CK34" i="22" s="1"/>
  <c r="U113" i="27" s="1"/>
  <c r="AG34" i="22"/>
  <c r="AH34" i="22" s="1"/>
  <c r="CL34" i="22" s="1"/>
  <c r="U143" i="27" s="1"/>
  <c r="AN34" i="22"/>
  <c r="AO34" i="22" s="1"/>
  <c r="CM34" i="22" s="1"/>
  <c r="U174" i="27" s="1"/>
  <c r="AU34" i="22"/>
  <c r="AV34" i="22" s="1"/>
  <c r="CN34" i="22" s="1"/>
  <c r="U204" i="27" s="1"/>
  <c r="BB34" i="22"/>
  <c r="BC34" i="22"/>
  <c r="BI34" i="22"/>
  <c r="BJ34" i="22"/>
  <c r="BP34" i="22"/>
  <c r="BQ34" i="22"/>
  <c r="BW34" i="22"/>
  <c r="BX34" i="22"/>
  <c r="CD34" i="22"/>
  <c r="CE34" i="22"/>
  <c r="CH34" i="22"/>
  <c r="CI34" i="22"/>
  <c r="CO34" i="22"/>
  <c r="CP34" i="22"/>
  <c r="CQ34" i="22"/>
  <c r="CR34" i="22"/>
  <c r="CS34" i="22"/>
  <c r="E35" i="22"/>
  <c r="F35" i="22"/>
  <c r="L35" i="22"/>
  <c r="M35" i="22"/>
  <c r="S35" i="22"/>
  <c r="T35" i="22" s="1"/>
  <c r="CJ35" i="22" s="1"/>
  <c r="U83" i="27" s="1"/>
  <c r="Z35" i="22"/>
  <c r="AA35" i="22" s="1"/>
  <c r="CK35" i="22" s="1"/>
  <c r="U114" i="27" s="1"/>
  <c r="AG35" i="22"/>
  <c r="AH35" i="22" s="1"/>
  <c r="CL35" i="22" s="1"/>
  <c r="U144" i="27" s="1"/>
  <c r="AN35" i="22"/>
  <c r="AO35" i="22" s="1"/>
  <c r="CM35" i="22" s="1"/>
  <c r="U175" i="27" s="1"/>
  <c r="AU35" i="22"/>
  <c r="AV35" i="22" s="1"/>
  <c r="CN35" i="22" s="1"/>
  <c r="U205" i="27" s="1"/>
  <c r="BB35" i="22"/>
  <c r="BC35" i="22"/>
  <c r="BI35" i="22"/>
  <c r="BJ35" i="22"/>
  <c r="BP35" i="22"/>
  <c r="BQ35" i="22"/>
  <c r="BW35" i="22"/>
  <c r="BX35" i="22"/>
  <c r="CD35" i="22"/>
  <c r="CE35" i="22"/>
  <c r="CH35" i="22"/>
  <c r="CI35" i="22"/>
  <c r="CO35" i="22"/>
  <c r="U236" i="27" s="1"/>
  <c r="CP35" i="22"/>
  <c r="U267" i="27" s="1"/>
  <c r="CQ35" i="22"/>
  <c r="CR35" i="22"/>
  <c r="CS35" i="22"/>
  <c r="E36" i="22"/>
  <c r="F36" i="22"/>
  <c r="L36" i="22"/>
  <c r="M36" i="22"/>
  <c r="S36" i="22"/>
  <c r="T36" i="22" s="1"/>
  <c r="CJ36" i="22" s="1"/>
  <c r="U84" i="27" s="1"/>
  <c r="Z36" i="22"/>
  <c r="AA36" i="22" s="1"/>
  <c r="CK36" i="22" s="1"/>
  <c r="U115" i="27" s="1"/>
  <c r="AG36" i="22"/>
  <c r="AH36" i="22" s="1"/>
  <c r="CL36" i="22" s="1"/>
  <c r="U145" i="27" s="1"/>
  <c r="AN36" i="22"/>
  <c r="AO36" i="22" s="1"/>
  <c r="CM36" i="22" s="1"/>
  <c r="U176" i="27" s="1"/>
  <c r="AU36" i="22"/>
  <c r="AV36" i="22" s="1"/>
  <c r="CN36" i="22" s="1"/>
  <c r="U206" i="27" s="1"/>
  <c r="BB36" i="22"/>
  <c r="BC36" i="22"/>
  <c r="BI36" i="22"/>
  <c r="BJ36" i="22"/>
  <c r="BP36" i="22"/>
  <c r="BQ36" i="22"/>
  <c r="BW36" i="22"/>
  <c r="BX36" i="22"/>
  <c r="CD36" i="22"/>
  <c r="CE36" i="22"/>
  <c r="CH36" i="22"/>
  <c r="CI36" i="22"/>
  <c r="CO36" i="22"/>
  <c r="U237" i="27" s="1"/>
  <c r="CP36" i="22"/>
  <c r="U268" i="27" s="1"/>
  <c r="CQ36" i="22"/>
  <c r="CR36" i="22"/>
  <c r="CS36" i="22"/>
  <c r="E37" i="22"/>
  <c r="F37" i="22"/>
  <c r="L37" i="22"/>
  <c r="M37" i="22"/>
  <c r="S37" i="22"/>
  <c r="T37" i="22" s="1"/>
  <c r="CJ37" i="22" s="1"/>
  <c r="U85" i="27" s="1"/>
  <c r="Z37" i="22"/>
  <c r="AA37" i="22" s="1"/>
  <c r="CK37" i="22" s="1"/>
  <c r="U116" i="27" s="1"/>
  <c r="AG37" i="22"/>
  <c r="AH37" i="22"/>
  <c r="CL37" i="22" s="1"/>
  <c r="U146" i="27" s="1"/>
  <c r="AN37" i="22"/>
  <c r="AO37" i="22" s="1"/>
  <c r="CM37" i="22" s="1"/>
  <c r="U177" i="27" s="1"/>
  <c r="AU37" i="22"/>
  <c r="AV37" i="22" s="1"/>
  <c r="CN37" i="22" s="1"/>
  <c r="U207" i="27" s="1"/>
  <c r="BB37" i="22"/>
  <c r="BC37" i="22"/>
  <c r="BI37" i="22"/>
  <c r="BJ37" i="22"/>
  <c r="BP37" i="22"/>
  <c r="BQ37" i="22"/>
  <c r="BW37" i="22"/>
  <c r="BX37" i="22"/>
  <c r="CD37" i="22"/>
  <c r="CE37" i="22"/>
  <c r="CH37" i="22"/>
  <c r="CI37" i="22"/>
  <c r="CO37" i="22"/>
  <c r="U238" i="27" s="1"/>
  <c r="CP37" i="22"/>
  <c r="U269" i="27" s="1"/>
  <c r="CQ37" i="22"/>
  <c r="CR37" i="22"/>
  <c r="CS37" i="22"/>
  <c r="E38" i="22"/>
  <c r="F38" i="22"/>
  <c r="L38" i="22"/>
  <c r="M38" i="22"/>
  <c r="S38" i="22"/>
  <c r="T38" i="22" s="1"/>
  <c r="CJ38" i="22" s="1"/>
  <c r="U86" i="27" s="1"/>
  <c r="Z38" i="22"/>
  <c r="AA38" i="22" s="1"/>
  <c r="CK38" i="22" s="1"/>
  <c r="U117" i="27" s="1"/>
  <c r="AG38" i="22"/>
  <c r="AH38" i="22" s="1"/>
  <c r="CL38" i="22" s="1"/>
  <c r="U147" i="27" s="1"/>
  <c r="AN38" i="22"/>
  <c r="AO38" i="22" s="1"/>
  <c r="CM38" i="22" s="1"/>
  <c r="U178" i="27" s="1"/>
  <c r="AU38" i="22"/>
  <c r="AV38" i="22" s="1"/>
  <c r="CN38" i="22" s="1"/>
  <c r="U208" i="27" s="1"/>
  <c r="BB38" i="22"/>
  <c r="BC38" i="22"/>
  <c r="BI38" i="22"/>
  <c r="BJ38" i="22"/>
  <c r="BP38" i="22"/>
  <c r="BQ38" i="22"/>
  <c r="BW38" i="22"/>
  <c r="BX38" i="22"/>
  <c r="CD38" i="22"/>
  <c r="CE38" i="22"/>
  <c r="CH38" i="22"/>
  <c r="CI38" i="22"/>
  <c r="CO38" i="22"/>
  <c r="U239" i="27" s="1"/>
  <c r="CP38" i="22"/>
  <c r="U270" i="27" s="1"/>
  <c r="CQ38" i="22"/>
  <c r="CR38" i="22"/>
  <c r="CS38" i="22"/>
  <c r="E39" i="22"/>
  <c r="F39" i="22"/>
  <c r="L39" i="22"/>
  <c r="M39" i="22"/>
  <c r="S39" i="22"/>
  <c r="T39" i="22" s="1"/>
  <c r="CJ39" i="22" s="1"/>
  <c r="U87" i="27" s="1"/>
  <c r="Z39" i="22"/>
  <c r="AA39" i="22" s="1"/>
  <c r="CK39" i="22" s="1"/>
  <c r="U118" i="27" s="1"/>
  <c r="AG39" i="22"/>
  <c r="AH39" i="22" s="1"/>
  <c r="CL39" i="22" s="1"/>
  <c r="U148" i="27" s="1"/>
  <c r="AN39" i="22"/>
  <c r="AO39" i="22" s="1"/>
  <c r="CM39" i="22" s="1"/>
  <c r="U179" i="27" s="1"/>
  <c r="AU39" i="22"/>
  <c r="AV39" i="22" s="1"/>
  <c r="CN39" i="22" s="1"/>
  <c r="U209" i="27" s="1"/>
  <c r="BB39" i="22"/>
  <c r="BC39" i="22"/>
  <c r="BI39" i="22"/>
  <c r="BJ39" i="22"/>
  <c r="BP39" i="22"/>
  <c r="BQ39" i="22"/>
  <c r="BW39" i="22"/>
  <c r="BX39" i="22"/>
  <c r="CD39" i="22"/>
  <c r="CE39" i="22"/>
  <c r="CH39" i="22"/>
  <c r="CI39" i="22"/>
  <c r="CO39" i="22"/>
  <c r="U240" i="27" s="1"/>
  <c r="CP39" i="22"/>
  <c r="U271" i="27" s="1"/>
  <c r="CQ39" i="22"/>
  <c r="CR39" i="22"/>
  <c r="CS39" i="22"/>
  <c r="E40" i="22"/>
  <c r="F40" i="22"/>
  <c r="L40" i="22"/>
  <c r="M40" i="22"/>
  <c r="S40" i="22"/>
  <c r="T40" i="22" s="1"/>
  <c r="CJ40" i="22" s="1"/>
  <c r="U88" i="27" s="1"/>
  <c r="Z40" i="22"/>
  <c r="AA40" i="22" s="1"/>
  <c r="CK40" i="22" s="1"/>
  <c r="U119" i="27" s="1"/>
  <c r="AG40" i="22"/>
  <c r="AH40" i="22" s="1"/>
  <c r="CL40" i="22" s="1"/>
  <c r="U149" i="27" s="1"/>
  <c r="AN40" i="22"/>
  <c r="AO40" i="22" s="1"/>
  <c r="CM40" i="22" s="1"/>
  <c r="U180" i="27" s="1"/>
  <c r="AU40" i="22"/>
  <c r="AV40" i="22" s="1"/>
  <c r="CN40" i="22" s="1"/>
  <c r="U210" i="27" s="1"/>
  <c r="BB40" i="22"/>
  <c r="BC40" i="22"/>
  <c r="BI40" i="22"/>
  <c r="BJ40" i="22"/>
  <c r="BP40" i="22"/>
  <c r="BQ40" i="22"/>
  <c r="BW40" i="22"/>
  <c r="BX40" i="22"/>
  <c r="CD40" i="22"/>
  <c r="CE40" i="22"/>
  <c r="CH40" i="22"/>
  <c r="CI40" i="22"/>
  <c r="CO40" i="22"/>
  <c r="U241" i="27" s="1"/>
  <c r="CP40" i="22"/>
  <c r="U272" i="27" s="1"/>
  <c r="CQ40" i="22"/>
  <c r="CR40" i="22"/>
  <c r="CS40" i="22"/>
  <c r="E41" i="22"/>
  <c r="F41" i="22"/>
  <c r="L41" i="22"/>
  <c r="M41" i="22"/>
  <c r="S41" i="22"/>
  <c r="T41" i="22" s="1"/>
  <c r="CJ41" i="22" s="1"/>
  <c r="U89" i="27" s="1"/>
  <c r="Z41" i="22"/>
  <c r="AA41" i="22" s="1"/>
  <c r="CK41" i="22" s="1"/>
  <c r="U120" i="27" s="1"/>
  <c r="AG41" i="22"/>
  <c r="AH41" i="22" s="1"/>
  <c r="CL41" i="22" s="1"/>
  <c r="U150" i="27" s="1"/>
  <c r="AN41" i="22"/>
  <c r="AO41" i="22" s="1"/>
  <c r="CM41" i="22" s="1"/>
  <c r="U181" i="27" s="1"/>
  <c r="AU41" i="22"/>
  <c r="AV41" i="22" s="1"/>
  <c r="CN41" i="22" s="1"/>
  <c r="U211" i="27" s="1"/>
  <c r="BB41" i="22"/>
  <c r="BC41" i="22"/>
  <c r="BI41" i="22"/>
  <c r="BJ41" i="22"/>
  <c r="BP41" i="22"/>
  <c r="BQ41" i="22"/>
  <c r="BW41" i="22"/>
  <c r="BX41" i="22"/>
  <c r="CD41" i="22"/>
  <c r="CE41" i="22"/>
  <c r="CH41" i="22"/>
  <c r="CI41" i="22"/>
  <c r="CO41" i="22"/>
  <c r="U242" i="27" s="1"/>
  <c r="CP41" i="22"/>
  <c r="U273" i="27" s="1"/>
  <c r="CQ41" i="22"/>
  <c r="CR41" i="22"/>
  <c r="CS41" i="22"/>
  <c r="E42" i="22"/>
  <c r="F42" i="22"/>
  <c r="L42" i="22"/>
  <c r="M42" i="22"/>
  <c r="S42" i="22"/>
  <c r="T42" i="22" s="1"/>
  <c r="CJ42" i="22" s="1"/>
  <c r="U90" i="27" s="1"/>
  <c r="Z42" i="22"/>
  <c r="AA42" i="22" s="1"/>
  <c r="CK42" i="22" s="1"/>
  <c r="U121" i="27" s="1"/>
  <c r="AG42" i="22"/>
  <c r="AH42" i="22" s="1"/>
  <c r="CL42" i="22" s="1"/>
  <c r="U151" i="27" s="1"/>
  <c r="AN42" i="22"/>
  <c r="AO42" i="22" s="1"/>
  <c r="CM42" i="22" s="1"/>
  <c r="U182" i="27" s="1"/>
  <c r="AU42" i="22"/>
  <c r="AV42" i="22" s="1"/>
  <c r="CN42" i="22" s="1"/>
  <c r="U212" i="27" s="1"/>
  <c r="BB42" i="22"/>
  <c r="BC42" i="22"/>
  <c r="BI42" i="22"/>
  <c r="BJ42" i="22"/>
  <c r="BP42" i="22"/>
  <c r="BQ42" i="22"/>
  <c r="BW42" i="22"/>
  <c r="BX42" i="22"/>
  <c r="CD42" i="22"/>
  <c r="CE42" i="22"/>
  <c r="CH42" i="22"/>
  <c r="CO42" i="22"/>
  <c r="CP42" i="22"/>
  <c r="CQ42" i="22"/>
  <c r="CR42" i="22"/>
  <c r="CS42" i="22"/>
  <c r="E43" i="22"/>
  <c r="F43" i="22"/>
  <c r="L43" i="22"/>
  <c r="M43" i="22"/>
  <c r="S43" i="22"/>
  <c r="T43" i="22" s="1"/>
  <c r="CJ43" i="22" s="1"/>
  <c r="U91" i="27" s="1"/>
  <c r="Z43" i="22"/>
  <c r="AA43" i="22" s="1"/>
  <c r="CK43" i="22" s="1"/>
  <c r="U122" i="27" s="1"/>
  <c r="AG43" i="22"/>
  <c r="AH43" i="22"/>
  <c r="CL43" i="22" s="1"/>
  <c r="U152" i="27" s="1"/>
  <c r="AN43" i="22"/>
  <c r="AO43" i="22" s="1"/>
  <c r="CM43" i="22" s="1"/>
  <c r="U183" i="27" s="1"/>
  <c r="AU43" i="22"/>
  <c r="AV43" i="22" s="1"/>
  <c r="CN43" i="22" s="1"/>
  <c r="U213" i="27" s="1"/>
  <c r="BB43" i="22"/>
  <c r="BC43" i="22"/>
  <c r="BI43" i="22"/>
  <c r="BJ43" i="22"/>
  <c r="BP43" i="22"/>
  <c r="BQ43" i="22"/>
  <c r="BW43" i="22"/>
  <c r="BX43" i="22"/>
  <c r="CD43" i="22"/>
  <c r="CE43" i="22"/>
  <c r="CH43" i="22"/>
  <c r="CO43" i="22"/>
  <c r="U244" i="27" s="1"/>
  <c r="CP43" i="22"/>
  <c r="U275" i="27" s="1"/>
  <c r="CQ43" i="22"/>
  <c r="CR43" i="22"/>
  <c r="CS43" i="22"/>
  <c r="E44" i="22"/>
  <c r="F44" i="22"/>
  <c r="L44" i="22"/>
  <c r="M44" i="22"/>
  <c r="S44" i="22"/>
  <c r="T44" i="22" s="1"/>
  <c r="CJ44" i="22" s="1"/>
  <c r="U92" i="27" s="1"/>
  <c r="Z44" i="22"/>
  <c r="AA44" i="22" s="1"/>
  <c r="AG44" i="22"/>
  <c r="AH44" i="22"/>
  <c r="CL44" i="22"/>
  <c r="U153" i="27" s="1"/>
  <c r="AU44" i="22"/>
  <c r="AV44" i="22" s="1"/>
  <c r="CN44" i="22" s="1"/>
  <c r="U214" i="27" s="1"/>
  <c r="BB44" i="22"/>
  <c r="BC44" i="22"/>
  <c r="BI44" i="22"/>
  <c r="BJ44" i="22"/>
  <c r="BP44" i="22"/>
  <c r="BQ44" i="22"/>
  <c r="BW44" i="22"/>
  <c r="BX44" i="22"/>
  <c r="CD44" i="22"/>
  <c r="CE44" i="22"/>
  <c r="CH44" i="22"/>
  <c r="CO44" i="22"/>
  <c r="CQ44" i="22"/>
  <c r="CS44" i="22"/>
  <c r="CH47" i="22"/>
  <c r="CI47" i="22"/>
  <c r="CQ47" i="22"/>
  <c r="CR47" i="22"/>
  <c r="CS47" i="22"/>
  <c r="CH49" i="22"/>
  <c r="CI49" i="22"/>
  <c r="CQ49" i="22"/>
  <c r="CR49" i="22"/>
  <c r="CS49" i="22"/>
  <c r="E14" i="21"/>
  <c r="F14" i="21"/>
  <c r="L14" i="21"/>
  <c r="M14" i="21"/>
  <c r="S14" i="21"/>
  <c r="T14" i="21" s="1"/>
  <c r="CJ14" i="21" s="1"/>
  <c r="T62" i="27" s="1"/>
  <c r="Z14" i="21"/>
  <c r="AA14" i="21" s="1"/>
  <c r="CK14" i="21" s="1"/>
  <c r="T93" i="27" s="1"/>
  <c r="AG14" i="21"/>
  <c r="AH14" i="21" s="1"/>
  <c r="CL14" i="21" s="1"/>
  <c r="AN14" i="21"/>
  <c r="AO14" i="21" s="1"/>
  <c r="CM14" i="21" s="1"/>
  <c r="T154" i="27" s="1"/>
  <c r="AU14" i="21"/>
  <c r="AV14" i="21" s="1"/>
  <c r="CN14" i="21" s="1"/>
  <c r="BB14" i="21"/>
  <c r="BC14" i="21" s="1"/>
  <c r="CO14" i="21" s="1"/>
  <c r="BI14" i="21"/>
  <c r="BJ14" i="21"/>
  <c r="BP14" i="21"/>
  <c r="BQ14" i="21"/>
  <c r="BW14" i="21"/>
  <c r="BX14" i="21"/>
  <c r="CD14" i="21"/>
  <c r="CE14" i="21"/>
  <c r="CH14" i="21"/>
  <c r="CI14" i="21"/>
  <c r="CP14" i="21"/>
  <c r="CQ14" i="21"/>
  <c r="CR14" i="21"/>
  <c r="CS14" i="21"/>
  <c r="E15" i="21"/>
  <c r="F15" i="21"/>
  <c r="L15" i="21"/>
  <c r="M15" i="21"/>
  <c r="S15" i="21"/>
  <c r="T15" i="21" s="1"/>
  <c r="CJ15" i="21" s="1"/>
  <c r="T63" i="27" s="1"/>
  <c r="Z15" i="21"/>
  <c r="AA15" i="21" s="1"/>
  <c r="CK15" i="21" s="1"/>
  <c r="T94" i="27" s="1"/>
  <c r="AG15" i="21"/>
  <c r="AH15" i="21" s="1"/>
  <c r="CL15" i="21" s="1"/>
  <c r="T124" i="27" s="1"/>
  <c r="AN15" i="21"/>
  <c r="AO15" i="21" s="1"/>
  <c r="CM15" i="21" s="1"/>
  <c r="T155" i="27" s="1"/>
  <c r="AU15" i="21"/>
  <c r="AV15" i="21" s="1"/>
  <c r="CN15" i="21" s="1"/>
  <c r="T185" i="27" s="1"/>
  <c r="BB15" i="21"/>
  <c r="BC15" i="21"/>
  <c r="BI15" i="21"/>
  <c r="BJ15" i="21"/>
  <c r="BP15" i="21"/>
  <c r="BQ15" i="21"/>
  <c r="BW15" i="21"/>
  <c r="BX15" i="21"/>
  <c r="CD15" i="21"/>
  <c r="CE15" i="21"/>
  <c r="CH15" i="21"/>
  <c r="CI15" i="21"/>
  <c r="CO15" i="21"/>
  <c r="CP15" i="21"/>
  <c r="CQ15" i="21"/>
  <c r="CR15" i="21"/>
  <c r="CS15" i="21"/>
  <c r="E16" i="21"/>
  <c r="F16" i="21"/>
  <c r="L16" i="21"/>
  <c r="M16" i="21"/>
  <c r="S16" i="21"/>
  <c r="T16" i="21" s="1"/>
  <c r="CJ16" i="21" s="1"/>
  <c r="T64" i="27" s="1"/>
  <c r="Z16" i="21"/>
  <c r="AA16" i="21" s="1"/>
  <c r="CK16" i="21" s="1"/>
  <c r="T95" i="27" s="1"/>
  <c r="AG16" i="21"/>
  <c r="AH16" i="21"/>
  <c r="CL16" i="21" s="1"/>
  <c r="T125" i="27" s="1"/>
  <c r="AN16" i="21"/>
  <c r="AO16" i="21" s="1"/>
  <c r="CM16" i="21" s="1"/>
  <c r="T156" i="27" s="1"/>
  <c r="AU16" i="21"/>
  <c r="AV16" i="21" s="1"/>
  <c r="CN16" i="21" s="1"/>
  <c r="T186" i="27" s="1"/>
  <c r="BB16" i="21"/>
  <c r="BC16" i="21"/>
  <c r="BI16" i="21"/>
  <c r="BJ16" i="21"/>
  <c r="BP16" i="21"/>
  <c r="BQ16" i="21"/>
  <c r="BW16" i="21"/>
  <c r="BX16" i="21"/>
  <c r="CD16" i="21"/>
  <c r="CE16" i="21"/>
  <c r="CH16" i="21"/>
  <c r="CI16" i="21"/>
  <c r="CO16" i="21"/>
  <c r="CP16" i="21"/>
  <c r="CQ16" i="21"/>
  <c r="CR16" i="21"/>
  <c r="CS16" i="21"/>
  <c r="E17" i="21"/>
  <c r="F17" i="21"/>
  <c r="L17" i="21"/>
  <c r="M17" i="21"/>
  <c r="S17" i="21"/>
  <c r="T17" i="21" s="1"/>
  <c r="CJ17" i="21" s="1"/>
  <c r="T65" i="27" s="1"/>
  <c r="Z17" i="21"/>
  <c r="AA17" i="21" s="1"/>
  <c r="CK17" i="21" s="1"/>
  <c r="AG17" i="21"/>
  <c r="AH17" i="21"/>
  <c r="CL17" i="21" s="1"/>
  <c r="T126" i="27" s="1"/>
  <c r="AN17" i="21"/>
  <c r="AO17" i="21"/>
  <c r="CM17" i="21" s="1"/>
  <c r="T157" i="27" s="1"/>
  <c r="AU17" i="21"/>
  <c r="AV17" i="21" s="1"/>
  <c r="CN17" i="21" s="1"/>
  <c r="T187" i="27" s="1"/>
  <c r="BB17" i="21"/>
  <c r="BC17" i="21"/>
  <c r="BI17" i="21"/>
  <c r="BJ17" i="21"/>
  <c r="BP17" i="21"/>
  <c r="BQ17" i="21"/>
  <c r="BW17" i="21"/>
  <c r="BX17" i="21"/>
  <c r="CD17" i="21"/>
  <c r="CE17" i="21"/>
  <c r="CH17" i="21"/>
  <c r="CI17" i="21"/>
  <c r="CO17" i="21"/>
  <c r="CP17" i="21"/>
  <c r="CQ17" i="21"/>
  <c r="CR17" i="21"/>
  <c r="CS17" i="21"/>
  <c r="E18" i="21"/>
  <c r="F18" i="21"/>
  <c r="L18" i="21"/>
  <c r="M18" i="21"/>
  <c r="S18" i="21"/>
  <c r="T18" i="21" s="1"/>
  <c r="CJ18" i="21" s="1"/>
  <c r="T66" i="27" s="1"/>
  <c r="Z18" i="21"/>
  <c r="AA18" i="21" s="1"/>
  <c r="CK18" i="21" s="1"/>
  <c r="T97" i="27" s="1"/>
  <c r="AG18" i="21"/>
  <c r="AH18" i="21" s="1"/>
  <c r="CL18" i="21" s="1"/>
  <c r="T127" i="27" s="1"/>
  <c r="AN18" i="21"/>
  <c r="AO18" i="21"/>
  <c r="CM18" i="21"/>
  <c r="T158" i="27" s="1"/>
  <c r="AU18" i="21"/>
  <c r="AV18" i="21"/>
  <c r="CN18" i="21" s="1"/>
  <c r="T188" i="27" s="1"/>
  <c r="BB18" i="21"/>
  <c r="BC18" i="21"/>
  <c r="BI18" i="21"/>
  <c r="BJ18" i="21"/>
  <c r="BP18" i="21"/>
  <c r="BQ18" i="21"/>
  <c r="BW18" i="21"/>
  <c r="BX18" i="21"/>
  <c r="CD18" i="21"/>
  <c r="CE18" i="21"/>
  <c r="CH18" i="21"/>
  <c r="CI18" i="21"/>
  <c r="CO18" i="21"/>
  <c r="CP18" i="21"/>
  <c r="CQ18" i="21"/>
  <c r="CR18" i="21"/>
  <c r="CS18" i="21"/>
  <c r="E19" i="21"/>
  <c r="F19" i="21"/>
  <c r="L19" i="21"/>
  <c r="M19" i="21"/>
  <c r="S19" i="21"/>
  <c r="T19" i="21" s="1"/>
  <c r="CJ19" i="21" s="1"/>
  <c r="T67" i="27" s="1"/>
  <c r="Z19" i="21"/>
  <c r="AA19" i="21" s="1"/>
  <c r="CK19" i="21" s="1"/>
  <c r="T98" i="27" s="1"/>
  <c r="AG19" i="21"/>
  <c r="AH19" i="21"/>
  <c r="AN19" i="21"/>
  <c r="AO19" i="21"/>
  <c r="CM19" i="21"/>
  <c r="T159" i="27" s="1"/>
  <c r="AU19" i="21"/>
  <c r="AV19" i="21" s="1"/>
  <c r="CN19" i="21" s="1"/>
  <c r="T189" i="27" s="1"/>
  <c r="BB19" i="21"/>
  <c r="BC19" i="21"/>
  <c r="BI19" i="21"/>
  <c r="BJ19" i="21"/>
  <c r="BP19" i="21"/>
  <c r="BQ19" i="21"/>
  <c r="BW19" i="21"/>
  <c r="BX19" i="21"/>
  <c r="CD19" i="21"/>
  <c r="CE19" i="21"/>
  <c r="CH19" i="21"/>
  <c r="CI19" i="21"/>
  <c r="CL19" i="21"/>
  <c r="T128" i="27" s="1"/>
  <c r="CO19" i="21"/>
  <c r="CP19" i="21"/>
  <c r="CQ19" i="21"/>
  <c r="CR19" i="21"/>
  <c r="CS19" i="21"/>
  <c r="E20" i="21"/>
  <c r="F20" i="21"/>
  <c r="L20" i="21"/>
  <c r="M20" i="21"/>
  <c r="S20" i="21"/>
  <c r="T20" i="21"/>
  <c r="CJ20" i="21" s="1"/>
  <c r="T68" i="27" s="1"/>
  <c r="Z20" i="21"/>
  <c r="AA20" i="21" s="1"/>
  <c r="CK20" i="21" s="1"/>
  <c r="T99" i="27" s="1"/>
  <c r="AG20" i="21"/>
  <c r="AH20" i="21"/>
  <c r="CL20" i="21" s="1"/>
  <c r="T129" i="27" s="1"/>
  <c r="AN20" i="21"/>
  <c r="AO20" i="21" s="1"/>
  <c r="CM20" i="21" s="1"/>
  <c r="T160" i="27" s="1"/>
  <c r="AU20" i="21"/>
  <c r="AV20" i="21" s="1"/>
  <c r="CN20" i="21" s="1"/>
  <c r="T190" i="27" s="1"/>
  <c r="BB20" i="21"/>
  <c r="BC20" i="21"/>
  <c r="BI20" i="21"/>
  <c r="BJ20" i="21"/>
  <c r="BP20" i="21"/>
  <c r="BQ20" i="21"/>
  <c r="BW20" i="21"/>
  <c r="BX20" i="21"/>
  <c r="CD20" i="21"/>
  <c r="CE20" i="21"/>
  <c r="CH20" i="21"/>
  <c r="CI20" i="21"/>
  <c r="CO20" i="21"/>
  <c r="CP20" i="21"/>
  <c r="CQ20" i="21"/>
  <c r="CR20" i="21"/>
  <c r="CS20" i="21"/>
  <c r="E21" i="21"/>
  <c r="F21" i="21"/>
  <c r="L21" i="21"/>
  <c r="M21" i="21"/>
  <c r="S21" i="21"/>
  <c r="T21" i="21" s="1"/>
  <c r="CJ21" i="21" s="1"/>
  <c r="T69" i="27" s="1"/>
  <c r="Z21" i="21"/>
  <c r="AA21" i="21" s="1"/>
  <c r="CK21" i="21" s="1"/>
  <c r="T100" i="27" s="1"/>
  <c r="AG21" i="21"/>
  <c r="AH21" i="21"/>
  <c r="CL21" i="21" s="1"/>
  <c r="T130" i="27" s="1"/>
  <c r="AN21" i="21"/>
  <c r="AO21" i="21"/>
  <c r="CM21" i="21"/>
  <c r="T161" i="27" s="1"/>
  <c r="AU21" i="21"/>
  <c r="AV21" i="21" s="1"/>
  <c r="CN21" i="21" s="1"/>
  <c r="T191" i="27" s="1"/>
  <c r="BB21" i="21"/>
  <c r="BC21" i="21"/>
  <c r="BI21" i="21"/>
  <c r="BJ21" i="21"/>
  <c r="BP21" i="21"/>
  <c r="BQ21" i="21"/>
  <c r="BW21" i="21"/>
  <c r="BX21" i="21"/>
  <c r="CD21" i="21"/>
  <c r="CE21" i="21"/>
  <c r="CH21" i="21"/>
  <c r="CI21" i="21"/>
  <c r="CO21" i="21"/>
  <c r="CP21" i="21"/>
  <c r="CQ21" i="21"/>
  <c r="CR21" i="21"/>
  <c r="CS21" i="21"/>
  <c r="E22" i="21"/>
  <c r="F22" i="21"/>
  <c r="L22" i="21"/>
  <c r="M22" i="21"/>
  <c r="S22" i="21"/>
  <c r="T22" i="21" s="1"/>
  <c r="CJ22" i="21" s="1"/>
  <c r="Z22" i="21"/>
  <c r="AA22" i="21" s="1"/>
  <c r="CK22" i="21" s="1"/>
  <c r="T101" i="27" s="1"/>
  <c r="AG22" i="21"/>
  <c r="AH22" i="21"/>
  <c r="CL22" i="21"/>
  <c r="T131" i="27" s="1"/>
  <c r="AN22" i="21"/>
  <c r="AO22" i="21"/>
  <c r="CM22" i="21" s="1"/>
  <c r="T162" i="27" s="1"/>
  <c r="AU22" i="21"/>
  <c r="AV22" i="21" s="1"/>
  <c r="CN22" i="21" s="1"/>
  <c r="T192" i="27" s="1"/>
  <c r="BB22" i="21"/>
  <c r="BC22" i="21"/>
  <c r="BI22" i="21"/>
  <c r="BJ22" i="21"/>
  <c r="BP22" i="21"/>
  <c r="BQ22" i="21"/>
  <c r="BW22" i="21"/>
  <c r="BX22" i="21"/>
  <c r="CD22" i="21"/>
  <c r="CE22" i="21"/>
  <c r="CH22" i="21"/>
  <c r="CI22" i="21"/>
  <c r="CO22" i="21"/>
  <c r="CP22" i="21"/>
  <c r="CQ22" i="21"/>
  <c r="CR22" i="21"/>
  <c r="CS22" i="21"/>
  <c r="E23" i="21"/>
  <c r="F23" i="21"/>
  <c r="L23" i="21"/>
  <c r="M23" i="21"/>
  <c r="S23" i="21"/>
  <c r="T23" i="21" s="1"/>
  <c r="CJ23" i="21" s="1"/>
  <c r="T71" i="27" s="1"/>
  <c r="Z23" i="21"/>
  <c r="AA23" i="21" s="1"/>
  <c r="CK23" i="21" s="1"/>
  <c r="T102" i="27" s="1"/>
  <c r="AG23" i="21"/>
  <c r="AH23" i="21"/>
  <c r="CL23" i="21" s="1"/>
  <c r="T132" i="27" s="1"/>
  <c r="AN23" i="21"/>
  <c r="AO23" i="21" s="1"/>
  <c r="CM23" i="21" s="1"/>
  <c r="T163" i="27" s="1"/>
  <c r="AU23" i="21"/>
  <c r="AV23" i="21" s="1"/>
  <c r="CN23" i="21" s="1"/>
  <c r="T193" i="27" s="1"/>
  <c r="BB23" i="21"/>
  <c r="BC23" i="21"/>
  <c r="BI23" i="21"/>
  <c r="BJ23" i="21"/>
  <c r="BP23" i="21"/>
  <c r="BQ23" i="21"/>
  <c r="BW23" i="21"/>
  <c r="BX23" i="21"/>
  <c r="CD23" i="21"/>
  <c r="CE23" i="21"/>
  <c r="CH23" i="21"/>
  <c r="CI23" i="21"/>
  <c r="CO23" i="21"/>
  <c r="CP23" i="21"/>
  <c r="CQ23" i="21"/>
  <c r="CR23" i="21"/>
  <c r="CS23" i="21"/>
  <c r="E24" i="21"/>
  <c r="F24" i="21"/>
  <c r="L24" i="21"/>
  <c r="M24" i="21"/>
  <c r="S24" i="21"/>
  <c r="T24" i="21" s="1"/>
  <c r="CJ24" i="21" s="1"/>
  <c r="T72" i="27" s="1"/>
  <c r="Z24" i="21"/>
  <c r="AA24" i="21"/>
  <c r="CK24" i="21" s="1"/>
  <c r="T103" i="27" s="1"/>
  <c r="AG24" i="21"/>
  <c r="AH24" i="21"/>
  <c r="AN24" i="21"/>
  <c r="AO24" i="21"/>
  <c r="CM24" i="21"/>
  <c r="AU24" i="21"/>
  <c r="AV24" i="21"/>
  <c r="CN24" i="21" s="1"/>
  <c r="T194" i="27" s="1"/>
  <c r="BB24" i="21"/>
  <c r="BC24" i="21"/>
  <c r="BI24" i="21"/>
  <c r="BJ24" i="21"/>
  <c r="BP24" i="21"/>
  <c r="BQ24" i="21"/>
  <c r="BW24" i="21"/>
  <c r="BX24" i="21"/>
  <c r="CD24" i="21"/>
  <c r="CE24" i="21"/>
  <c r="CH24" i="21"/>
  <c r="CI24" i="21"/>
  <c r="CL24" i="21"/>
  <c r="T133" i="27" s="1"/>
  <c r="CO24" i="21"/>
  <c r="CP24" i="21"/>
  <c r="CQ24" i="21"/>
  <c r="CR24" i="21"/>
  <c r="CS24" i="21"/>
  <c r="E25" i="21"/>
  <c r="F25" i="21"/>
  <c r="L25" i="21"/>
  <c r="M25" i="21"/>
  <c r="S25" i="21"/>
  <c r="T25" i="21" s="1"/>
  <c r="CJ25" i="21" s="1"/>
  <c r="T73" i="27" s="1"/>
  <c r="Z25" i="21"/>
  <c r="AA25" i="21" s="1"/>
  <c r="CK25" i="21" s="1"/>
  <c r="T104" i="27" s="1"/>
  <c r="AG25" i="21"/>
  <c r="AH25" i="21"/>
  <c r="AN25" i="21"/>
  <c r="AO25" i="21" s="1"/>
  <c r="CM25" i="21" s="1"/>
  <c r="T165" i="27" s="1"/>
  <c r="AU25" i="21"/>
  <c r="AV25" i="21" s="1"/>
  <c r="CN25" i="21" s="1"/>
  <c r="T195" i="27" s="1"/>
  <c r="BB25" i="21"/>
  <c r="BC25" i="21"/>
  <c r="BI25" i="21"/>
  <c r="BJ25" i="21"/>
  <c r="BP25" i="21"/>
  <c r="BQ25" i="21"/>
  <c r="BW25" i="21"/>
  <c r="BX25" i="21"/>
  <c r="CD25" i="21"/>
  <c r="CE25" i="21"/>
  <c r="CH25" i="21"/>
  <c r="CI25" i="21"/>
  <c r="CL25" i="21"/>
  <c r="T134" i="27" s="1"/>
  <c r="CO25" i="21"/>
  <c r="CP25" i="21"/>
  <c r="CQ25" i="21"/>
  <c r="CR25" i="21"/>
  <c r="CS25" i="21"/>
  <c r="E26" i="21"/>
  <c r="F26" i="21"/>
  <c r="L26" i="21"/>
  <c r="M26" i="21"/>
  <c r="S26" i="21"/>
  <c r="T26" i="21" s="1"/>
  <c r="CJ26" i="21" s="1"/>
  <c r="T74" i="27" s="1"/>
  <c r="Z26" i="21"/>
  <c r="AA26" i="21"/>
  <c r="CK26" i="21" s="1"/>
  <c r="T105" i="27" s="1"/>
  <c r="AG26" i="21"/>
  <c r="AH26" i="21" s="1"/>
  <c r="CL26" i="21" s="1"/>
  <c r="T135" i="27" s="1"/>
  <c r="AN26" i="21"/>
  <c r="AO26" i="21" s="1"/>
  <c r="CM26" i="21" s="1"/>
  <c r="T166" i="27" s="1"/>
  <c r="AU26" i="21"/>
  <c r="AV26" i="21"/>
  <c r="CN26" i="21" s="1"/>
  <c r="T196" i="27" s="1"/>
  <c r="BB26" i="21"/>
  <c r="BC26" i="21"/>
  <c r="BI26" i="21"/>
  <c r="BJ26" i="21"/>
  <c r="BP26" i="21"/>
  <c r="BQ26" i="21"/>
  <c r="BW26" i="21"/>
  <c r="BX26" i="21"/>
  <c r="CD26" i="21"/>
  <c r="CE26" i="21"/>
  <c r="CH26" i="21"/>
  <c r="CI26" i="21"/>
  <c r="CO26" i="21"/>
  <c r="CP26" i="21"/>
  <c r="CQ26" i="21"/>
  <c r="CR26" i="21"/>
  <c r="CS26" i="21"/>
  <c r="E27" i="21"/>
  <c r="F27" i="21"/>
  <c r="L27" i="21"/>
  <c r="M27" i="21"/>
  <c r="S27" i="21"/>
  <c r="T27" i="21" s="1"/>
  <c r="CJ27" i="21" s="1"/>
  <c r="T75" i="27" s="1"/>
  <c r="Z27" i="21"/>
  <c r="AA27" i="21" s="1"/>
  <c r="CK27" i="21" s="1"/>
  <c r="T106" i="27" s="1"/>
  <c r="AG27" i="21"/>
  <c r="AH27" i="21" s="1"/>
  <c r="CL27" i="21" s="1"/>
  <c r="T136" i="27" s="1"/>
  <c r="AN27" i="21"/>
  <c r="AO27" i="21" s="1"/>
  <c r="CM27" i="21" s="1"/>
  <c r="T167" i="27" s="1"/>
  <c r="AU27" i="21"/>
  <c r="AV27" i="21" s="1"/>
  <c r="CN27" i="21" s="1"/>
  <c r="T197" i="27" s="1"/>
  <c r="BB27" i="21"/>
  <c r="BC27" i="21"/>
  <c r="BI27" i="21"/>
  <c r="BJ27" i="21"/>
  <c r="BP27" i="21"/>
  <c r="BQ27" i="21"/>
  <c r="BW27" i="21"/>
  <c r="BX27" i="21"/>
  <c r="CD27" i="21"/>
  <c r="CE27" i="21"/>
  <c r="CH27" i="21"/>
  <c r="CI27" i="21"/>
  <c r="CO27" i="21"/>
  <c r="CP27" i="21"/>
  <c r="CQ27" i="21"/>
  <c r="CR27" i="21"/>
  <c r="CS27" i="21"/>
  <c r="E28" i="21"/>
  <c r="F28" i="21"/>
  <c r="L28" i="21"/>
  <c r="M28" i="21"/>
  <c r="S28" i="21"/>
  <c r="T28" i="21" s="1"/>
  <c r="CJ28" i="21" s="1"/>
  <c r="T76" i="27" s="1"/>
  <c r="Z28" i="21"/>
  <c r="AA28" i="21" s="1"/>
  <c r="CK28" i="21" s="1"/>
  <c r="T107" i="27" s="1"/>
  <c r="AG28" i="21"/>
  <c r="AH28" i="21" s="1"/>
  <c r="CL28" i="21" s="1"/>
  <c r="T137" i="27" s="1"/>
  <c r="AN28" i="21"/>
  <c r="AO28" i="21" s="1"/>
  <c r="CM28" i="21" s="1"/>
  <c r="T168" i="27" s="1"/>
  <c r="AU28" i="21"/>
  <c r="AV28" i="21" s="1"/>
  <c r="CN28" i="21" s="1"/>
  <c r="T198" i="27" s="1"/>
  <c r="BB28" i="21"/>
  <c r="BC28" i="21"/>
  <c r="BI28" i="21"/>
  <c r="BJ28" i="21"/>
  <c r="BP28" i="21"/>
  <c r="BQ28" i="21"/>
  <c r="BW28" i="21"/>
  <c r="BX28" i="21"/>
  <c r="CD28" i="21"/>
  <c r="CE28" i="21"/>
  <c r="CH28" i="21"/>
  <c r="CI28" i="21"/>
  <c r="CO28" i="21"/>
  <c r="CP28" i="21"/>
  <c r="CQ28" i="21"/>
  <c r="CR28" i="21"/>
  <c r="CS28" i="21"/>
  <c r="E29" i="21"/>
  <c r="F29" i="21"/>
  <c r="L29" i="21"/>
  <c r="M29" i="21"/>
  <c r="S29" i="21"/>
  <c r="T29" i="21"/>
  <c r="CJ29" i="21" s="1"/>
  <c r="T77" i="27" s="1"/>
  <c r="Z29" i="21"/>
  <c r="AA29" i="21" s="1"/>
  <c r="CK29" i="21" s="1"/>
  <c r="T108" i="27" s="1"/>
  <c r="AG29" i="21"/>
  <c r="AH29" i="21" s="1"/>
  <c r="CL29" i="21" s="1"/>
  <c r="T138" i="27" s="1"/>
  <c r="AN29" i="21"/>
  <c r="AO29" i="21" s="1"/>
  <c r="CM29" i="21" s="1"/>
  <c r="T169" i="27" s="1"/>
  <c r="AU29" i="21"/>
  <c r="AV29" i="21" s="1"/>
  <c r="CN29" i="21" s="1"/>
  <c r="T199" i="27" s="1"/>
  <c r="BB29" i="21"/>
  <c r="BC29" i="21"/>
  <c r="BI29" i="21"/>
  <c r="BJ29" i="21"/>
  <c r="BP29" i="21"/>
  <c r="BQ29" i="21"/>
  <c r="BW29" i="21"/>
  <c r="BX29" i="21"/>
  <c r="CD29" i="21"/>
  <c r="CE29" i="21"/>
  <c r="CH29" i="21"/>
  <c r="CI29" i="21"/>
  <c r="CO29" i="21"/>
  <c r="CP29" i="21"/>
  <c r="CQ29" i="21"/>
  <c r="CR29" i="21"/>
  <c r="CS29" i="21"/>
  <c r="E30" i="21"/>
  <c r="F30" i="21"/>
  <c r="L30" i="21"/>
  <c r="M30" i="21"/>
  <c r="S30" i="21"/>
  <c r="T30" i="21"/>
  <c r="CJ30" i="21" s="1"/>
  <c r="T78" i="27" s="1"/>
  <c r="Z30" i="21"/>
  <c r="AA30" i="21" s="1"/>
  <c r="CK30" i="21" s="1"/>
  <c r="T109" i="27" s="1"/>
  <c r="AG30" i="21"/>
  <c r="AH30" i="21" s="1"/>
  <c r="CL30" i="21" s="1"/>
  <c r="T139" i="27" s="1"/>
  <c r="AN30" i="21"/>
  <c r="AO30" i="21" s="1"/>
  <c r="CM30" i="21" s="1"/>
  <c r="T170" i="27" s="1"/>
  <c r="AU30" i="21"/>
  <c r="AV30" i="21" s="1"/>
  <c r="CN30" i="21" s="1"/>
  <c r="T200" i="27" s="1"/>
  <c r="BB30" i="21"/>
  <c r="BC30" i="21"/>
  <c r="BI30" i="21"/>
  <c r="BJ30" i="21"/>
  <c r="BP30" i="21"/>
  <c r="BQ30" i="21"/>
  <c r="BW30" i="21"/>
  <c r="BX30" i="21"/>
  <c r="CD30" i="21"/>
  <c r="CE30" i="21"/>
  <c r="CH30" i="21"/>
  <c r="CI30" i="21"/>
  <c r="CO30" i="21"/>
  <c r="CP30" i="21"/>
  <c r="CQ30" i="21"/>
  <c r="CR30" i="21"/>
  <c r="CS30" i="21"/>
  <c r="E31" i="21"/>
  <c r="F31" i="21"/>
  <c r="L31" i="21"/>
  <c r="M31" i="21"/>
  <c r="S31" i="21"/>
  <c r="T31" i="21" s="1"/>
  <c r="CJ31" i="21" s="1"/>
  <c r="T79" i="27" s="1"/>
  <c r="Z31" i="21"/>
  <c r="AA31" i="21" s="1"/>
  <c r="CK31" i="21" s="1"/>
  <c r="T110" i="27" s="1"/>
  <c r="AG31" i="21"/>
  <c r="AH31" i="21" s="1"/>
  <c r="CL31" i="21" s="1"/>
  <c r="T140" i="27" s="1"/>
  <c r="AN31" i="21"/>
  <c r="AO31" i="21" s="1"/>
  <c r="CM31" i="21" s="1"/>
  <c r="T171" i="27" s="1"/>
  <c r="AU31" i="21"/>
  <c r="AV31" i="21" s="1"/>
  <c r="CN31" i="21" s="1"/>
  <c r="T201" i="27" s="1"/>
  <c r="BB31" i="21"/>
  <c r="BC31" i="21"/>
  <c r="BI31" i="21"/>
  <c r="BJ31" i="21"/>
  <c r="BP31" i="21"/>
  <c r="BQ31" i="21"/>
  <c r="BW31" i="21"/>
  <c r="BX31" i="21"/>
  <c r="CD31" i="21"/>
  <c r="CE31" i="21"/>
  <c r="CH31" i="21"/>
  <c r="CI31" i="21"/>
  <c r="CO31" i="21"/>
  <c r="CP31" i="21"/>
  <c r="CQ31" i="21"/>
  <c r="CR31" i="21"/>
  <c r="CS31" i="21"/>
  <c r="E32" i="21"/>
  <c r="F32" i="21"/>
  <c r="L32" i="21"/>
  <c r="M32" i="21"/>
  <c r="S32" i="21"/>
  <c r="T32" i="21" s="1"/>
  <c r="CJ32" i="21" s="1"/>
  <c r="T80" i="27" s="1"/>
  <c r="Z32" i="21"/>
  <c r="AA32" i="21" s="1"/>
  <c r="CK32" i="21" s="1"/>
  <c r="T111" i="27" s="1"/>
  <c r="AG32" i="21"/>
  <c r="AH32" i="21" s="1"/>
  <c r="CL32" i="21" s="1"/>
  <c r="T141" i="27" s="1"/>
  <c r="AN32" i="21"/>
  <c r="AO32" i="21" s="1"/>
  <c r="CM32" i="21" s="1"/>
  <c r="T172" i="27" s="1"/>
  <c r="AU32" i="21"/>
  <c r="AV32" i="21"/>
  <c r="CN32" i="21" s="1"/>
  <c r="T202" i="27" s="1"/>
  <c r="BB32" i="21"/>
  <c r="BC32" i="21"/>
  <c r="BI32" i="21"/>
  <c r="BJ32" i="21"/>
  <c r="BP32" i="21"/>
  <c r="BQ32" i="21"/>
  <c r="BW32" i="21"/>
  <c r="BX32" i="21"/>
  <c r="CD32" i="21"/>
  <c r="CE32" i="21"/>
  <c r="CH32" i="21"/>
  <c r="CI32" i="21"/>
  <c r="CO32" i="21"/>
  <c r="CP32" i="21"/>
  <c r="CQ32" i="21"/>
  <c r="CR32" i="21"/>
  <c r="CS32" i="21"/>
  <c r="E33" i="21"/>
  <c r="F33" i="21"/>
  <c r="L33" i="21"/>
  <c r="M33" i="21"/>
  <c r="S33" i="21"/>
  <c r="T33" i="21" s="1"/>
  <c r="CJ33" i="21" s="1"/>
  <c r="T81" i="27" s="1"/>
  <c r="Z33" i="21"/>
  <c r="AA33" i="21" s="1"/>
  <c r="CK33" i="21" s="1"/>
  <c r="T112" i="27" s="1"/>
  <c r="AG33" i="21"/>
  <c r="AH33" i="21" s="1"/>
  <c r="CL33" i="21" s="1"/>
  <c r="T142" i="27" s="1"/>
  <c r="AN33" i="21"/>
  <c r="AO33" i="21" s="1"/>
  <c r="CM33" i="21" s="1"/>
  <c r="T173" i="27" s="1"/>
  <c r="AU33" i="21"/>
  <c r="AV33" i="21"/>
  <c r="CN33" i="21" s="1"/>
  <c r="T203" i="27" s="1"/>
  <c r="BB33" i="21"/>
  <c r="BC33" i="21"/>
  <c r="BI33" i="21"/>
  <c r="BJ33" i="21"/>
  <c r="BP33" i="21"/>
  <c r="BQ33" i="21"/>
  <c r="BW33" i="21"/>
  <c r="BX33" i="21"/>
  <c r="CD33" i="21"/>
  <c r="CE33" i="21"/>
  <c r="CH33" i="21"/>
  <c r="CI33" i="21"/>
  <c r="CO33" i="21"/>
  <c r="CP33" i="21"/>
  <c r="CQ33" i="21"/>
  <c r="CR33" i="21"/>
  <c r="CS33" i="21"/>
  <c r="E34" i="21"/>
  <c r="F34" i="21"/>
  <c r="L34" i="21"/>
  <c r="M34" i="21"/>
  <c r="S34" i="21"/>
  <c r="T34" i="21" s="1"/>
  <c r="CJ34" i="21" s="1"/>
  <c r="T82" i="27" s="1"/>
  <c r="Z34" i="21"/>
  <c r="AA34" i="21" s="1"/>
  <c r="CK34" i="21" s="1"/>
  <c r="T113" i="27" s="1"/>
  <c r="AG34" i="21"/>
  <c r="AH34" i="21" s="1"/>
  <c r="CL34" i="21" s="1"/>
  <c r="T143" i="27" s="1"/>
  <c r="AN34" i="21"/>
  <c r="AO34" i="21" s="1"/>
  <c r="CM34" i="21" s="1"/>
  <c r="T174" i="27" s="1"/>
  <c r="AU34" i="21"/>
  <c r="AV34" i="21" s="1"/>
  <c r="CN34" i="21" s="1"/>
  <c r="T204" i="27" s="1"/>
  <c r="BB34" i="21"/>
  <c r="BC34" i="21"/>
  <c r="BI34" i="21"/>
  <c r="BJ34" i="21"/>
  <c r="BP34" i="21"/>
  <c r="BQ34" i="21"/>
  <c r="BW34" i="21"/>
  <c r="BX34" i="21"/>
  <c r="CD34" i="21"/>
  <c r="CE34" i="21"/>
  <c r="CH34" i="21"/>
  <c r="CI34" i="21"/>
  <c r="CO34" i="21"/>
  <c r="CP34" i="21"/>
  <c r="CQ34" i="21"/>
  <c r="CR34" i="21"/>
  <c r="CS34" i="21"/>
  <c r="E35" i="21"/>
  <c r="F35" i="21"/>
  <c r="L35" i="21"/>
  <c r="M35" i="21"/>
  <c r="S35" i="21"/>
  <c r="T35" i="21" s="1"/>
  <c r="CJ35" i="21" s="1"/>
  <c r="T83" i="27" s="1"/>
  <c r="Z35" i="21"/>
  <c r="AA35" i="21" s="1"/>
  <c r="CK35" i="21" s="1"/>
  <c r="T114" i="27" s="1"/>
  <c r="AG35" i="21"/>
  <c r="AH35" i="21" s="1"/>
  <c r="CL35" i="21" s="1"/>
  <c r="T144" i="27" s="1"/>
  <c r="AN35" i="21"/>
  <c r="AO35" i="21"/>
  <c r="CM35" i="21" s="1"/>
  <c r="T175" i="27" s="1"/>
  <c r="AU35" i="21"/>
  <c r="AV35" i="21"/>
  <c r="CN35" i="21" s="1"/>
  <c r="T205" i="27" s="1"/>
  <c r="BB35" i="21"/>
  <c r="BC35" i="21"/>
  <c r="BI35" i="21"/>
  <c r="BJ35" i="21"/>
  <c r="BP35" i="21"/>
  <c r="BQ35" i="21"/>
  <c r="BW35" i="21"/>
  <c r="BX35" i="21"/>
  <c r="CD35" i="21"/>
  <c r="CE35" i="21"/>
  <c r="CH35" i="21"/>
  <c r="CI35" i="21"/>
  <c r="CO35" i="21"/>
  <c r="CP35" i="21"/>
  <c r="CQ35" i="21"/>
  <c r="CR35" i="21"/>
  <c r="CS35" i="21"/>
  <c r="E36" i="21"/>
  <c r="F36" i="21"/>
  <c r="L36" i="21"/>
  <c r="M36" i="21"/>
  <c r="S36" i="21"/>
  <c r="T36" i="21" s="1"/>
  <c r="CJ36" i="21" s="1"/>
  <c r="T84" i="27" s="1"/>
  <c r="Z36" i="21"/>
  <c r="AA36" i="21" s="1"/>
  <c r="CK36" i="21" s="1"/>
  <c r="T115" i="27" s="1"/>
  <c r="AG36" i="21"/>
  <c r="AH36" i="21" s="1"/>
  <c r="CL36" i="21" s="1"/>
  <c r="T145" i="27" s="1"/>
  <c r="AN36" i="21"/>
  <c r="AO36" i="21" s="1"/>
  <c r="CM36" i="21" s="1"/>
  <c r="T176" i="27" s="1"/>
  <c r="AU36" i="21"/>
  <c r="AV36" i="21"/>
  <c r="CN36" i="21" s="1"/>
  <c r="T206" i="27" s="1"/>
  <c r="BB36" i="21"/>
  <c r="BC36" i="21"/>
  <c r="BI36" i="21"/>
  <c r="BJ36" i="21"/>
  <c r="BP36" i="21"/>
  <c r="BQ36" i="21"/>
  <c r="BW36" i="21"/>
  <c r="BX36" i="21"/>
  <c r="CD36" i="21"/>
  <c r="CE36" i="21"/>
  <c r="CH36" i="21"/>
  <c r="CI36" i="21"/>
  <c r="CO36" i="21"/>
  <c r="CP36" i="21"/>
  <c r="CQ36" i="21"/>
  <c r="CR36" i="21"/>
  <c r="CS36" i="21"/>
  <c r="E37" i="21"/>
  <c r="F37" i="21"/>
  <c r="L37" i="21"/>
  <c r="M37" i="21"/>
  <c r="S37" i="21"/>
  <c r="T37" i="21" s="1"/>
  <c r="CJ37" i="21" s="1"/>
  <c r="T85" i="27" s="1"/>
  <c r="Z37" i="21"/>
  <c r="AA37" i="21" s="1"/>
  <c r="CK37" i="21" s="1"/>
  <c r="T116" i="27" s="1"/>
  <c r="AG37" i="21"/>
  <c r="AH37" i="21" s="1"/>
  <c r="CL37" i="21" s="1"/>
  <c r="T146" i="27" s="1"/>
  <c r="AN37" i="21"/>
  <c r="AO37" i="21"/>
  <c r="CM37" i="21" s="1"/>
  <c r="T177" i="27" s="1"/>
  <c r="AU37" i="21"/>
  <c r="AV37" i="21" s="1"/>
  <c r="CN37" i="21" s="1"/>
  <c r="T207" i="27" s="1"/>
  <c r="BB37" i="21"/>
  <c r="BC37" i="21"/>
  <c r="BI37" i="21"/>
  <c r="BJ37" i="21"/>
  <c r="BP37" i="21"/>
  <c r="BQ37" i="21"/>
  <c r="BW37" i="21"/>
  <c r="BX37" i="21"/>
  <c r="CD37" i="21"/>
  <c r="CE37" i="21"/>
  <c r="CH37" i="21"/>
  <c r="CI37" i="21"/>
  <c r="CO37" i="21"/>
  <c r="CP37" i="21"/>
  <c r="CQ37" i="21"/>
  <c r="CR37" i="21"/>
  <c r="CS37" i="21"/>
  <c r="E38" i="21"/>
  <c r="F38" i="21"/>
  <c r="L38" i="21"/>
  <c r="M38" i="21"/>
  <c r="S38" i="21"/>
  <c r="T38" i="21" s="1"/>
  <c r="CJ38" i="21" s="1"/>
  <c r="T86" i="27" s="1"/>
  <c r="Z38" i="21"/>
  <c r="AA38" i="21" s="1"/>
  <c r="CK38" i="21" s="1"/>
  <c r="T117" i="27" s="1"/>
  <c r="AG38" i="21"/>
  <c r="AH38" i="21" s="1"/>
  <c r="CL38" i="21" s="1"/>
  <c r="T147" i="27" s="1"/>
  <c r="AN38" i="21"/>
  <c r="AO38" i="21" s="1"/>
  <c r="CM38" i="21" s="1"/>
  <c r="T178" i="27" s="1"/>
  <c r="AU38" i="21"/>
  <c r="AV38" i="21" s="1"/>
  <c r="CN38" i="21" s="1"/>
  <c r="T208" i="27" s="1"/>
  <c r="BB38" i="21"/>
  <c r="BC38" i="21"/>
  <c r="BI38" i="21"/>
  <c r="BJ38" i="21"/>
  <c r="BP38" i="21"/>
  <c r="BQ38" i="21"/>
  <c r="BW38" i="21"/>
  <c r="BX38" i="21"/>
  <c r="CD38" i="21"/>
  <c r="CE38" i="21"/>
  <c r="CH38" i="21"/>
  <c r="CI38" i="21"/>
  <c r="CO38" i="21"/>
  <c r="CP38" i="21"/>
  <c r="CQ38" i="21"/>
  <c r="CR38" i="21"/>
  <c r="CS38" i="21"/>
  <c r="E39" i="21"/>
  <c r="F39" i="21"/>
  <c r="L39" i="21"/>
  <c r="M39" i="21"/>
  <c r="S39" i="21"/>
  <c r="T39" i="21" s="1"/>
  <c r="CJ39" i="21" s="1"/>
  <c r="T87" i="27" s="1"/>
  <c r="Z39" i="21"/>
  <c r="AA39" i="21" s="1"/>
  <c r="CK39" i="21" s="1"/>
  <c r="T118" i="27" s="1"/>
  <c r="AG39" i="21"/>
  <c r="AH39" i="21" s="1"/>
  <c r="CL39" i="21" s="1"/>
  <c r="T148" i="27" s="1"/>
  <c r="AN39" i="21"/>
  <c r="AO39" i="21" s="1"/>
  <c r="CM39" i="21" s="1"/>
  <c r="T179" i="27" s="1"/>
  <c r="AU39" i="21"/>
  <c r="AV39" i="21" s="1"/>
  <c r="CN39" i="21" s="1"/>
  <c r="T209" i="27" s="1"/>
  <c r="BB39" i="21"/>
  <c r="BC39" i="21"/>
  <c r="BI39" i="21"/>
  <c r="BJ39" i="21"/>
  <c r="BP39" i="21"/>
  <c r="BQ39" i="21"/>
  <c r="BW39" i="21"/>
  <c r="BX39" i="21"/>
  <c r="CD39" i="21"/>
  <c r="CE39" i="21"/>
  <c r="CH39" i="21"/>
  <c r="CI39" i="21"/>
  <c r="CO39" i="21"/>
  <c r="CP39" i="21"/>
  <c r="CQ39" i="21"/>
  <c r="CR39" i="21"/>
  <c r="CS39" i="21"/>
  <c r="E40" i="21"/>
  <c r="F40" i="21"/>
  <c r="L40" i="21"/>
  <c r="M40" i="21"/>
  <c r="S40" i="21"/>
  <c r="T40" i="21" s="1"/>
  <c r="CJ40" i="21" s="1"/>
  <c r="T88" i="27" s="1"/>
  <c r="Z40" i="21"/>
  <c r="AA40" i="21" s="1"/>
  <c r="CK40" i="21" s="1"/>
  <c r="T119" i="27" s="1"/>
  <c r="AG40" i="21"/>
  <c r="AH40" i="21" s="1"/>
  <c r="CL40" i="21" s="1"/>
  <c r="T149" i="27" s="1"/>
  <c r="AN40" i="21"/>
  <c r="AO40" i="21" s="1"/>
  <c r="CM40" i="21" s="1"/>
  <c r="T180" i="27" s="1"/>
  <c r="AU40" i="21"/>
  <c r="AV40" i="21" s="1"/>
  <c r="CN40" i="21" s="1"/>
  <c r="T210" i="27" s="1"/>
  <c r="BB40" i="21"/>
  <c r="BC40" i="21"/>
  <c r="BI40" i="21"/>
  <c r="BJ40" i="21"/>
  <c r="BP40" i="21"/>
  <c r="BQ40" i="21"/>
  <c r="BW40" i="21"/>
  <c r="BX40" i="21"/>
  <c r="CD40" i="21"/>
  <c r="CE40" i="21"/>
  <c r="CH40" i="21"/>
  <c r="CI40" i="21"/>
  <c r="CO40" i="21"/>
  <c r="CP40" i="21"/>
  <c r="CQ40" i="21"/>
  <c r="CR40" i="21"/>
  <c r="CS40" i="21"/>
  <c r="E41" i="21"/>
  <c r="F41" i="21"/>
  <c r="L41" i="21"/>
  <c r="M41" i="21"/>
  <c r="S41" i="21"/>
  <c r="T41" i="21" s="1"/>
  <c r="CJ41" i="21" s="1"/>
  <c r="T89" i="27" s="1"/>
  <c r="Z41" i="21"/>
  <c r="AA41" i="21" s="1"/>
  <c r="CK41" i="21" s="1"/>
  <c r="T120" i="27" s="1"/>
  <c r="AG41" i="21"/>
  <c r="AH41" i="21" s="1"/>
  <c r="CL41" i="21" s="1"/>
  <c r="T150" i="27" s="1"/>
  <c r="AN41" i="21"/>
  <c r="AO41" i="21"/>
  <c r="CM41" i="21" s="1"/>
  <c r="T181" i="27" s="1"/>
  <c r="AU41" i="21"/>
  <c r="AV41" i="21"/>
  <c r="CN41" i="21" s="1"/>
  <c r="T211" i="27" s="1"/>
  <c r="BB41" i="21"/>
  <c r="BC41" i="21"/>
  <c r="BI41" i="21"/>
  <c r="BJ41" i="21"/>
  <c r="BP41" i="21"/>
  <c r="BQ41" i="21"/>
  <c r="BW41" i="21"/>
  <c r="BX41" i="21"/>
  <c r="CD41" i="21"/>
  <c r="CE41" i="21"/>
  <c r="CH41" i="21"/>
  <c r="CI41" i="21"/>
  <c r="CO41" i="21"/>
  <c r="CP41" i="21"/>
  <c r="CQ41" i="21"/>
  <c r="CR41" i="21"/>
  <c r="CS41" i="21"/>
  <c r="E42" i="21"/>
  <c r="F42" i="21"/>
  <c r="L42" i="21"/>
  <c r="M42" i="21"/>
  <c r="S42" i="21"/>
  <c r="T42" i="21" s="1"/>
  <c r="CJ42" i="21" s="1"/>
  <c r="T90" i="27" s="1"/>
  <c r="Z42" i="21"/>
  <c r="AA42" i="21" s="1"/>
  <c r="CK42" i="21" s="1"/>
  <c r="T121" i="27" s="1"/>
  <c r="AG42" i="21"/>
  <c r="AH42" i="21" s="1"/>
  <c r="CL42" i="21" s="1"/>
  <c r="T151" i="27" s="1"/>
  <c r="AN42" i="21"/>
  <c r="AO42" i="21" s="1"/>
  <c r="CM42" i="21" s="1"/>
  <c r="T182" i="27" s="1"/>
  <c r="AU42" i="21"/>
  <c r="AV42" i="21" s="1"/>
  <c r="CN42" i="21" s="1"/>
  <c r="T212" i="27" s="1"/>
  <c r="BB42" i="21"/>
  <c r="BC42" i="21"/>
  <c r="BI42" i="21"/>
  <c r="BJ42" i="21"/>
  <c r="BP42" i="21"/>
  <c r="BQ42" i="21"/>
  <c r="BW42" i="21"/>
  <c r="BX42" i="21"/>
  <c r="CD42" i="21"/>
  <c r="CE42" i="21"/>
  <c r="CH42" i="21"/>
  <c r="CO42" i="21"/>
  <c r="CP42" i="21"/>
  <c r="CQ42" i="21"/>
  <c r="CR42" i="21"/>
  <c r="CS42" i="21"/>
  <c r="E43" i="21"/>
  <c r="F43" i="21"/>
  <c r="L43" i="21"/>
  <c r="M43" i="21"/>
  <c r="S43" i="21"/>
  <c r="T43" i="21" s="1"/>
  <c r="CJ43" i="21" s="1"/>
  <c r="T91" i="27" s="1"/>
  <c r="Z43" i="21"/>
  <c r="AA43" i="21" s="1"/>
  <c r="CK43" i="21" s="1"/>
  <c r="T122" i="27" s="1"/>
  <c r="AG43" i="21"/>
  <c r="AH43" i="21"/>
  <c r="CL43" i="21" s="1"/>
  <c r="T152" i="27" s="1"/>
  <c r="AN43" i="21"/>
  <c r="AO43" i="21" s="1"/>
  <c r="CM43" i="21" s="1"/>
  <c r="T183" i="27" s="1"/>
  <c r="AU43" i="21"/>
  <c r="AV43" i="21" s="1"/>
  <c r="CN43" i="21" s="1"/>
  <c r="T213" i="27" s="1"/>
  <c r="BB43" i="21"/>
  <c r="BC43" i="21"/>
  <c r="BI43" i="21"/>
  <c r="BJ43" i="21"/>
  <c r="BP43" i="21"/>
  <c r="BQ43" i="21"/>
  <c r="BW43" i="21"/>
  <c r="BX43" i="21"/>
  <c r="CD43" i="21"/>
  <c r="CE43" i="21"/>
  <c r="CH43" i="21"/>
  <c r="CO43" i="21"/>
  <c r="CP43" i="21"/>
  <c r="CQ43" i="21"/>
  <c r="CR43" i="21"/>
  <c r="CS43" i="21"/>
  <c r="E44" i="21"/>
  <c r="F44" i="21"/>
  <c r="L44" i="21"/>
  <c r="M44" i="21"/>
  <c r="S44" i="21"/>
  <c r="T44" i="21" s="1"/>
  <c r="CJ44" i="21" s="1"/>
  <c r="T92" i="27" s="1"/>
  <c r="AG44" i="21"/>
  <c r="AH44" i="21" s="1"/>
  <c r="CL44" i="21" s="1"/>
  <c r="T153" i="27" s="1"/>
  <c r="AN44" i="21"/>
  <c r="AO44" i="21"/>
  <c r="AU44" i="21"/>
  <c r="AV44" i="21" s="1"/>
  <c r="CN44" i="21" s="1"/>
  <c r="T214" i="27" s="1"/>
  <c r="BB44" i="21"/>
  <c r="BC44" i="21"/>
  <c r="BI44" i="21"/>
  <c r="BJ44" i="21"/>
  <c r="BP44" i="21"/>
  <c r="BQ44" i="21"/>
  <c r="BW44" i="21"/>
  <c r="BX44" i="21"/>
  <c r="CD44" i="21"/>
  <c r="CE44" i="21"/>
  <c r="CH44" i="21"/>
  <c r="CO44" i="21"/>
  <c r="CQ44" i="21"/>
  <c r="CS44" i="21"/>
  <c r="CH47" i="21"/>
  <c r="CI47" i="21"/>
  <c r="CP47" i="21"/>
  <c r="CQ47" i="21"/>
  <c r="CR47" i="21"/>
  <c r="CS47" i="21"/>
  <c r="CH49" i="21"/>
  <c r="CI49" i="21"/>
  <c r="CP49" i="21"/>
  <c r="CQ49" i="21"/>
  <c r="CR49" i="21"/>
  <c r="CS49" i="21"/>
  <c r="E14" i="20"/>
  <c r="F14" i="20"/>
  <c r="L14" i="20"/>
  <c r="M14" i="20"/>
  <c r="S14" i="20"/>
  <c r="T14" i="20"/>
  <c r="CJ14" i="20" s="1"/>
  <c r="S62" i="27" s="1"/>
  <c r="Z14" i="20"/>
  <c r="AA14" i="20"/>
  <c r="AG14" i="20"/>
  <c r="AH14" i="20"/>
  <c r="AN14" i="20"/>
  <c r="AO14" i="20"/>
  <c r="AU14" i="20"/>
  <c r="AV14" i="20"/>
  <c r="BB14" i="20"/>
  <c r="BC14" i="20"/>
  <c r="BI14" i="20"/>
  <c r="BJ14" i="20"/>
  <c r="BP14" i="20"/>
  <c r="BQ14" i="20"/>
  <c r="BW14" i="20"/>
  <c r="BX14" i="20"/>
  <c r="CD14" i="20"/>
  <c r="CE14" i="20"/>
  <c r="CH14" i="20"/>
  <c r="CI14" i="20"/>
  <c r="CK14" i="20"/>
  <c r="CL14" i="20"/>
  <c r="CM14" i="20"/>
  <c r="CN14" i="20"/>
  <c r="CO14" i="20"/>
  <c r="CP14" i="20"/>
  <c r="CQ14" i="20"/>
  <c r="CR14" i="20"/>
  <c r="CS14" i="20"/>
  <c r="E15" i="20"/>
  <c r="F15" i="20"/>
  <c r="L15" i="20"/>
  <c r="M15" i="20"/>
  <c r="S15" i="20"/>
  <c r="T15" i="20" s="1"/>
  <c r="CJ15" i="20" s="1"/>
  <c r="S63" i="27" s="1"/>
  <c r="Z15" i="20"/>
  <c r="AA15" i="20"/>
  <c r="AG15" i="20"/>
  <c r="AH15" i="20"/>
  <c r="AN15" i="20"/>
  <c r="AO15" i="20"/>
  <c r="AU15" i="20"/>
  <c r="AV15" i="20"/>
  <c r="BB15" i="20"/>
  <c r="BC15" i="20"/>
  <c r="BI15" i="20"/>
  <c r="BJ15" i="20"/>
  <c r="BP15" i="20"/>
  <c r="BQ15" i="20"/>
  <c r="BW15" i="20"/>
  <c r="BX15" i="20"/>
  <c r="CD15" i="20"/>
  <c r="CE15" i="20"/>
  <c r="CH15" i="20"/>
  <c r="CI15" i="20"/>
  <c r="CK15" i="20"/>
  <c r="CL15" i="20"/>
  <c r="CM15" i="20"/>
  <c r="CN15" i="20"/>
  <c r="CO15" i="20"/>
  <c r="CP15" i="20"/>
  <c r="CQ15" i="20"/>
  <c r="CR15" i="20"/>
  <c r="CS15" i="20"/>
  <c r="E16" i="20"/>
  <c r="F16" i="20"/>
  <c r="L16" i="20"/>
  <c r="M16" i="20"/>
  <c r="S16" i="20"/>
  <c r="T16" i="20"/>
  <c r="CJ16" i="20" s="1"/>
  <c r="S64" i="27" s="1"/>
  <c r="Z16" i="20"/>
  <c r="AA16" i="20"/>
  <c r="AG16" i="20"/>
  <c r="AH16" i="20"/>
  <c r="AN16" i="20"/>
  <c r="AO16" i="20"/>
  <c r="AU16" i="20"/>
  <c r="AV16" i="20"/>
  <c r="BB16" i="20"/>
  <c r="BC16" i="20"/>
  <c r="BI16" i="20"/>
  <c r="BJ16" i="20"/>
  <c r="BP16" i="20"/>
  <c r="BQ16" i="20"/>
  <c r="BW16" i="20"/>
  <c r="BX16" i="20"/>
  <c r="CD16" i="20"/>
  <c r="CE16" i="20"/>
  <c r="CH16" i="20"/>
  <c r="CI16" i="20"/>
  <c r="CK16" i="20"/>
  <c r="CL16" i="20"/>
  <c r="CM16" i="20"/>
  <c r="CN16" i="20"/>
  <c r="CO16" i="20"/>
  <c r="CP16" i="20"/>
  <c r="CQ16" i="20"/>
  <c r="CR16" i="20"/>
  <c r="CS16" i="20"/>
  <c r="E17" i="20"/>
  <c r="F17" i="20"/>
  <c r="L17" i="20"/>
  <c r="M17" i="20"/>
  <c r="S17" i="20"/>
  <c r="T17" i="20"/>
  <c r="Z17" i="20"/>
  <c r="AA17" i="20"/>
  <c r="AG17" i="20"/>
  <c r="AH17" i="20"/>
  <c r="AN17" i="20"/>
  <c r="AO17" i="20"/>
  <c r="AU17" i="20"/>
  <c r="AV17" i="20"/>
  <c r="BB17" i="20"/>
  <c r="BC17" i="20"/>
  <c r="BI17" i="20"/>
  <c r="BJ17" i="20"/>
  <c r="BP17" i="20"/>
  <c r="BQ17" i="20"/>
  <c r="BW17" i="20"/>
  <c r="BX17" i="20"/>
  <c r="CD17" i="20"/>
  <c r="CE17" i="20"/>
  <c r="CH17" i="20"/>
  <c r="CI17" i="20"/>
  <c r="CJ17" i="20"/>
  <c r="S65" i="27" s="1"/>
  <c r="CK17" i="20"/>
  <c r="CL17" i="20"/>
  <c r="CM17" i="20"/>
  <c r="CN17" i="20"/>
  <c r="CO17" i="20"/>
  <c r="CP17" i="20"/>
  <c r="CQ17" i="20"/>
  <c r="CR17" i="20"/>
  <c r="CS17" i="20"/>
  <c r="E18" i="20"/>
  <c r="F18" i="20"/>
  <c r="L18" i="20"/>
  <c r="M18" i="20"/>
  <c r="S18" i="20"/>
  <c r="T18" i="20"/>
  <c r="Z18" i="20"/>
  <c r="AA18" i="20"/>
  <c r="AG18" i="20"/>
  <c r="AH18" i="20"/>
  <c r="AN18" i="20"/>
  <c r="AO18" i="20"/>
  <c r="AU18" i="20"/>
  <c r="AV18" i="20"/>
  <c r="BB18" i="20"/>
  <c r="BC18" i="20"/>
  <c r="BI18" i="20"/>
  <c r="BJ18" i="20"/>
  <c r="BP18" i="20"/>
  <c r="BQ18" i="20"/>
  <c r="BW18" i="20"/>
  <c r="BX18" i="20"/>
  <c r="CD18" i="20"/>
  <c r="CE18" i="20"/>
  <c r="CH18" i="20"/>
  <c r="CI18" i="20"/>
  <c r="CJ18" i="20"/>
  <c r="CK18" i="20"/>
  <c r="CL18" i="20"/>
  <c r="CM18" i="20"/>
  <c r="CN18" i="20"/>
  <c r="CO18" i="20"/>
  <c r="CP18" i="20"/>
  <c r="CQ18" i="20"/>
  <c r="CR18" i="20"/>
  <c r="CS18" i="20"/>
  <c r="E19" i="20"/>
  <c r="F19" i="20"/>
  <c r="L19" i="20"/>
  <c r="M19" i="20"/>
  <c r="S19" i="20"/>
  <c r="T19" i="20"/>
  <c r="Z19" i="20"/>
  <c r="AA19" i="20"/>
  <c r="AG19" i="20"/>
  <c r="AH19" i="20"/>
  <c r="AN19" i="20"/>
  <c r="AO19" i="20"/>
  <c r="AU19" i="20"/>
  <c r="AV19" i="20"/>
  <c r="BB19" i="20"/>
  <c r="BC19" i="20"/>
  <c r="BI19" i="20"/>
  <c r="BJ19" i="20"/>
  <c r="BP19" i="20"/>
  <c r="BQ19" i="20"/>
  <c r="BW19" i="20"/>
  <c r="BX19" i="20"/>
  <c r="CD19" i="20"/>
  <c r="CE19" i="20"/>
  <c r="CH19" i="20"/>
  <c r="CI19" i="20"/>
  <c r="CJ19" i="20"/>
  <c r="S67" i="27" s="1"/>
  <c r="CK19" i="20"/>
  <c r="CL19" i="20"/>
  <c r="CM19" i="20"/>
  <c r="CN19" i="20"/>
  <c r="CO19" i="20"/>
  <c r="CP19" i="20"/>
  <c r="CQ19" i="20"/>
  <c r="CR19" i="20"/>
  <c r="CS19" i="20"/>
  <c r="E20" i="20"/>
  <c r="F20" i="20"/>
  <c r="L20" i="20"/>
  <c r="M20" i="20"/>
  <c r="S20" i="20"/>
  <c r="T20" i="20"/>
  <c r="Z20" i="20"/>
  <c r="AA20" i="20"/>
  <c r="AG20" i="20"/>
  <c r="AH20" i="20"/>
  <c r="AN20" i="20"/>
  <c r="AO20" i="20"/>
  <c r="AU20" i="20"/>
  <c r="AV20" i="20"/>
  <c r="BB20" i="20"/>
  <c r="BC20" i="20"/>
  <c r="BI20" i="20"/>
  <c r="BJ20" i="20"/>
  <c r="BP20" i="20"/>
  <c r="BQ20" i="20"/>
  <c r="BW20" i="20"/>
  <c r="BX20" i="20"/>
  <c r="CD20" i="20"/>
  <c r="CE20" i="20"/>
  <c r="CH20" i="20"/>
  <c r="CI20" i="20"/>
  <c r="CJ20" i="20"/>
  <c r="S68" i="27" s="1"/>
  <c r="CK20" i="20"/>
  <c r="CL20" i="20"/>
  <c r="CM20" i="20"/>
  <c r="CN20" i="20"/>
  <c r="CO20" i="20"/>
  <c r="CP20" i="20"/>
  <c r="CQ20" i="20"/>
  <c r="CR20" i="20"/>
  <c r="CS20" i="20"/>
  <c r="E21" i="20"/>
  <c r="F21" i="20"/>
  <c r="L21" i="20"/>
  <c r="M21" i="20"/>
  <c r="S21" i="20"/>
  <c r="T21" i="20"/>
  <c r="Z21" i="20"/>
  <c r="AA21" i="20"/>
  <c r="AG21" i="20"/>
  <c r="AH21" i="20"/>
  <c r="AN21" i="20"/>
  <c r="AO21" i="20"/>
  <c r="AU21" i="20"/>
  <c r="AV21" i="20"/>
  <c r="BB21" i="20"/>
  <c r="BC21" i="20"/>
  <c r="BI21" i="20"/>
  <c r="BJ21" i="20"/>
  <c r="BP21" i="20"/>
  <c r="BQ21" i="20"/>
  <c r="BW21" i="20"/>
  <c r="BX21" i="20"/>
  <c r="CD21" i="20"/>
  <c r="CE21" i="20"/>
  <c r="CH21" i="20"/>
  <c r="CI21" i="20"/>
  <c r="CJ21" i="20"/>
  <c r="S69" i="27" s="1"/>
  <c r="CK21" i="20"/>
  <c r="CL21" i="20"/>
  <c r="CM21" i="20"/>
  <c r="CN21" i="20"/>
  <c r="CO21" i="20"/>
  <c r="CP21" i="20"/>
  <c r="CQ21" i="20"/>
  <c r="CR21" i="20"/>
  <c r="CS21" i="20"/>
  <c r="E22" i="20"/>
  <c r="F22" i="20"/>
  <c r="L22" i="20"/>
  <c r="M22" i="20"/>
  <c r="S22" i="20"/>
  <c r="T22" i="20"/>
  <c r="Z22" i="20"/>
  <c r="AA22" i="20"/>
  <c r="AG22" i="20"/>
  <c r="AH22" i="20"/>
  <c r="AN22" i="20"/>
  <c r="AO22" i="20"/>
  <c r="AU22" i="20"/>
  <c r="AV22" i="20"/>
  <c r="BB22" i="20"/>
  <c r="BC22" i="20"/>
  <c r="BI22" i="20"/>
  <c r="BJ22" i="20"/>
  <c r="BP22" i="20"/>
  <c r="BQ22" i="20"/>
  <c r="BW22" i="20"/>
  <c r="BX22" i="20"/>
  <c r="CD22" i="20"/>
  <c r="CE22" i="20"/>
  <c r="CH22" i="20"/>
  <c r="CI22" i="20"/>
  <c r="CJ22" i="20"/>
  <c r="S70" i="27" s="1"/>
  <c r="CK22" i="20"/>
  <c r="CL22" i="20"/>
  <c r="CM22" i="20"/>
  <c r="CN22" i="20"/>
  <c r="CO22" i="20"/>
  <c r="CP22" i="20"/>
  <c r="CQ22" i="20"/>
  <c r="CR22" i="20"/>
  <c r="CS22" i="20"/>
  <c r="E23" i="20"/>
  <c r="F23" i="20"/>
  <c r="L23" i="20"/>
  <c r="M23" i="20"/>
  <c r="S23" i="20"/>
  <c r="T23" i="20"/>
  <c r="Z23" i="20"/>
  <c r="AA23" i="20"/>
  <c r="AG23" i="20"/>
  <c r="AH23" i="20"/>
  <c r="AN23" i="20"/>
  <c r="AO23" i="20"/>
  <c r="AU23" i="20"/>
  <c r="AV23" i="20"/>
  <c r="BB23" i="20"/>
  <c r="BC23" i="20"/>
  <c r="BI23" i="20"/>
  <c r="BJ23" i="20"/>
  <c r="BP23" i="20"/>
  <c r="BQ23" i="20"/>
  <c r="BW23" i="20"/>
  <c r="BX23" i="20"/>
  <c r="CD23" i="20"/>
  <c r="CE23" i="20"/>
  <c r="CH23" i="20"/>
  <c r="CI23" i="20"/>
  <c r="CJ23" i="20"/>
  <c r="S71" i="27" s="1"/>
  <c r="CK23" i="20"/>
  <c r="CL23" i="20"/>
  <c r="CM23" i="20"/>
  <c r="CN23" i="20"/>
  <c r="CO23" i="20"/>
  <c r="CP23" i="20"/>
  <c r="CQ23" i="20"/>
  <c r="CR23" i="20"/>
  <c r="CS23" i="20"/>
  <c r="E24" i="20"/>
  <c r="F24" i="20"/>
  <c r="L24" i="20"/>
  <c r="M24" i="20"/>
  <c r="S24" i="20"/>
  <c r="T24" i="20"/>
  <c r="Z24" i="20"/>
  <c r="AA24" i="20"/>
  <c r="AG24" i="20"/>
  <c r="AH24" i="20"/>
  <c r="AN24" i="20"/>
  <c r="AO24" i="20"/>
  <c r="AU24" i="20"/>
  <c r="AV24" i="20"/>
  <c r="BB24" i="20"/>
  <c r="BC24" i="20"/>
  <c r="BI24" i="20"/>
  <c r="BJ24" i="20"/>
  <c r="BP24" i="20"/>
  <c r="BQ24" i="20"/>
  <c r="BW24" i="20"/>
  <c r="BX24" i="20"/>
  <c r="CD24" i="20"/>
  <c r="CE24" i="20"/>
  <c r="CH24" i="20"/>
  <c r="CI24" i="20"/>
  <c r="CJ24" i="20"/>
  <c r="S72" i="27" s="1"/>
  <c r="CK24" i="20"/>
  <c r="CL24" i="20"/>
  <c r="CM24" i="20"/>
  <c r="CN24" i="20"/>
  <c r="CO24" i="20"/>
  <c r="CP24" i="20"/>
  <c r="CQ24" i="20"/>
  <c r="CR24" i="20"/>
  <c r="CS24" i="20"/>
  <c r="E25" i="20"/>
  <c r="F25" i="20"/>
  <c r="L25" i="20"/>
  <c r="M25" i="20"/>
  <c r="S25" i="20"/>
  <c r="T25" i="20"/>
  <c r="Z25" i="20"/>
  <c r="AA25" i="20"/>
  <c r="AG25" i="20"/>
  <c r="AH25" i="20"/>
  <c r="AN25" i="20"/>
  <c r="AO25" i="20"/>
  <c r="AU25" i="20"/>
  <c r="AV25" i="20"/>
  <c r="BB25" i="20"/>
  <c r="BC25" i="20"/>
  <c r="BI25" i="20"/>
  <c r="BJ25" i="20"/>
  <c r="BP25" i="20"/>
  <c r="BQ25" i="20"/>
  <c r="BW25" i="20"/>
  <c r="BX25" i="20"/>
  <c r="CD25" i="20"/>
  <c r="CE25" i="20"/>
  <c r="CH25" i="20"/>
  <c r="CI25" i="20"/>
  <c r="CJ25" i="20"/>
  <c r="S73" i="27" s="1"/>
  <c r="CK25" i="20"/>
  <c r="CL25" i="20"/>
  <c r="CM25" i="20"/>
  <c r="CN25" i="20"/>
  <c r="CO25" i="20"/>
  <c r="CP25" i="20"/>
  <c r="CQ25" i="20"/>
  <c r="CR25" i="20"/>
  <c r="CS25" i="20"/>
  <c r="E26" i="20"/>
  <c r="F26" i="20"/>
  <c r="L26" i="20"/>
  <c r="M26" i="20"/>
  <c r="S26" i="20"/>
  <c r="T26" i="20"/>
  <c r="Z26" i="20"/>
  <c r="AA26" i="20"/>
  <c r="AG26" i="20"/>
  <c r="AH26" i="20"/>
  <c r="AN26" i="20"/>
  <c r="AO26" i="20"/>
  <c r="AU26" i="20"/>
  <c r="AV26" i="20"/>
  <c r="BB26" i="20"/>
  <c r="BC26" i="20"/>
  <c r="BI26" i="20"/>
  <c r="BJ26" i="20"/>
  <c r="BP26" i="20"/>
  <c r="BQ26" i="20"/>
  <c r="BW26" i="20"/>
  <c r="BX26" i="20"/>
  <c r="CD26" i="20"/>
  <c r="CE26" i="20"/>
  <c r="CH26" i="20"/>
  <c r="CI26" i="20"/>
  <c r="CJ26" i="20"/>
  <c r="CK26" i="20"/>
  <c r="CL26" i="20"/>
  <c r="CM26" i="20"/>
  <c r="CN26" i="20"/>
  <c r="CO26" i="20"/>
  <c r="CP26" i="20"/>
  <c r="CQ26" i="20"/>
  <c r="CR26" i="20"/>
  <c r="CS26" i="20"/>
  <c r="E27" i="20"/>
  <c r="F27" i="20"/>
  <c r="L27" i="20"/>
  <c r="M27" i="20"/>
  <c r="S27" i="20"/>
  <c r="T27" i="20"/>
  <c r="Z27" i="20"/>
  <c r="AA27" i="20"/>
  <c r="AG27" i="20"/>
  <c r="AH27" i="20"/>
  <c r="AN27" i="20"/>
  <c r="AO27" i="20"/>
  <c r="AU27" i="20"/>
  <c r="AV27" i="20"/>
  <c r="BB27" i="20"/>
  <c r="BC27" i="20"/>
  <c r="BI27" i="20"/>
  <c r="BJ27" i="20"/>
  <c r="BP27" i="20"/>
  <c r="BQ27" i="20"/>
  <c r="BW27" i="20"/>
  <c r="BX27" i="20"/>
  <c r="CD27" i="20"/>
  <c r="CE27" i="20"/>
  <c r="CH27" i="20"/>
  <c r="CI27" i="20"/>
  <c r="CJ27" i="20"/>
  <c r="S75" i="27" s="1"/>
  <c r="CK27" i="20"/>
  <c r="CL27" i="20"/>
  <c r="CM27" i="20"/>
  <c r="CN27" i="20"/>
  <c r="CO27" i="20"/>
  <c r="CP27" i="20"/>
  <c r="CQ27" i="20"/>
  <c r="CR27" i="20"/>
  <c r="CS27" i="20"/>
  <c r="E28" i="20"/>
  <c r="F28" i="20"/>
  <c r="L28" i="20"/>
  <c r="M28" i="20"/>
  <c r="S28" i="20"/>
  <c r="T28" i="20"/>
  <c r="Z28" i="20"/>
  <c r="AA28" i="20"/>
  <c r="AG28" i="20"/>
  <c r="AH28" i="20"/>
  <c r="AN28" i="20"/>
  <c r="AO28" i="20"/>
  <c r="AU28" i="20"/>
  <c r="AV28" i="20"/>
  <c r="BB28" i="20"/>
  <c r="BC28" i="20"/>
  <c r="BI28" i="20"/>
  <c r="BJ28" i="20"/>
  <c r="BP28" i="20"/>
  <c r="BQ28" i="20"/>
  <c r="BW28" i="20"/>
  <c r="BX28" i="20"/>
  <c r="CD28" i="20"/>
  <c r="CE28" i="20"/>
  <c r="CH28" i="20"/>
  <c r="CI28" i="20"/>
  <c r="CJ28" i="20"/>
  <c r="S76" i="27" s="1"/>
  <c r="CK28" i="20"/>
  <c r="CL28" i="20"/>
  <c r="CM28" i="20"/>
  <c r="CN28" i="20"/>
  <c r="CO28" i="20"/>
  <c r="CP28" i="20"/>
  <c r="CQ28" i="20"/>
  <c r="CR28" i="20"/>
  <c r="CS28" i="20"/>
  <c r="E29" i="20"/>
  <c r="F29" i="20"/>
  <c r="L29" i="20"/>
  <c r="M29" i="20"/>
  <c r="S29" i="20"/>
  <c r="T29" i="20"/>
  <c r="Z29" i="20"/>
  <c r="AA29" i="20"/>
  <c r="AG29" i="20"/>
  <c r="AH29" i="20"/>
  <c r="AN29" i="20"/>
  <c r="AO29" i="20"/>
  <c r="AU29" i="20"/>
  <c r="AV29" i="20"/>
  <c r="BB29" i="20"/>
  <c r="BC29" i="20"/>
  <c r="BI29" i="20"/>
  <c r="BJ29" i="20"/>
  <c r="BP29" i="20"/>
  <c r="BQ29" i="20"/>
  <c r="BW29" i="20"/>
  <c r="BX29" i="20"/>
  <c r="CD29" i="20"/>
  <c r="CE29" i="20"/>
  <c r="CH29" i="20"/>
  <c r="CI29" i="20"/>
  <c r="CJ29" i="20"/>
  <c r="S77" i="27" s="1"/>
  <c r="CK29" i="20"/>
  <c r="CL29" i="20"/>
  <c r="CM29" i="20"/>
  <c r="CN29" i="20"/>
  <c r="CO29" i="20"/>
  <c r="CP29" i="20"/>
  <c r="CQ29" i="20"/>
  <c r="CR29" i="20"/>
  <c r="CS29" i="20"/>
  <c r="E30" i="20"/>
  <c r="F30" i="20"/>
  <c r="L30" i="20"/>
  <c r="M30" i="20"/>
  <c r="S30" i="20"/>
  <c r="T30" i="20"/>
  <c r="Z30" i="20"/>
  <c r="AA30" i="20"/>
  <c r="AG30" i="20"/>
  <c r="AH30" i="20"/>
  <c r="AN30" i="20"/>
  <c r="AO30" i="20"/>
  <c r="AU30" i="20"/>
  <c r="AV30" i="20"/>
  <c r="BB30" i="20"/>
  <c r="BC30" i="20"/>
  <c r="BI30" i="20"/>
  <c r="BJ30" i="20"/>
  <c r="BP30" i="20"/>
  <c r="BQ30" i="20"/>
  <c r="BW30" i="20"/>
  <c r="BX30" i="20"/>
  <c r="CD30" i="20"/>
  <c r="CE30" i="20"/>
  <c r="CH30" i="20"/>
  <c r="CI30" i="20"/>
  <c r="CJ30" i="20"/>
  <c r="S78" i="27" s="1"/>
  <c r="CK30" i="20"/>
  <c r="CL30" i="20"/>
  <c r="CM30" i="20"/>
  <c r="CN30" i="20"/>
  <c r="CO30" i="20"/>
  <c r="CP30" i="20"/>
  <c r="CQ30" i="20"/>
  <c r="CR30" i="20"/>
  <c r="CS30" i="20"/>
  <c r="E31" i="20"/>
  <c r="F31" i="20"/>
  <c r="L31" i="20"/>
  <c r="M31" i="20"/>
  <c r="S31" i="20"/>
  <c r="T31" i="20"/>
  <c r="Z31" i="20"/>
  <c r="AA31" i="20"/>
  <c r="AG31" i="20"/>
  <c r="AH31" i="20"/>
  <c r="AN31" i="20"/>
  <c r="AO31" i="20"/>
  <c r="AU31" i="20"/>
  <c r="AV31" i="20"/>
  <c r="BB31" i="20"/>
  <c r="BC31" i="20"/>
  <c r="BI31" i="20"/>
  <c r="BJ31" i="20"/>
  <c r="BP31" i="20"/>
  <c r="BQ31" i="20"/>
  <c r="BW31" i="20"/>
  <c r="BX31" i="20"/>
  <c r="CD31" i="20"/>
  <c r="CE31" i="20"/>
  <c r="CH31" i="20"/>
  <c r="CI31" i="20"/>
  <c r="CJ31" i="20"/>
  <c r="S79" i="27" s="1"/>
  <c r="CK31" i="20"/>
  <c r="CL31" i="20"/>
  <c r="CM31" i="20"/>
  <c r="CN31" i="20"/>
  <c r="CO31" i="20"/>
  <c r="CP31" i="20"/>
  <c r="CQ31" i="20"/>
  <c r="CR31" i="20"/>
  <c r="CS31" i="20"/>
  <c r="E32" i="20"/>
  <c r="F32" i="20"/>
  <c r="L32" i="20"/>
  <c r="M32" i="20"/>
  <c r="S32" i="20"/>
  <c r="T32" i="20"/>
  <c r="Z32" i="20"/>
  <c r="AA32" i="20"/>
  <c r="AG32" i="20"/>
  <c r="AH32" i="20"/>
  <c r="AN32" i="20"/>
  <c r="AO32" i="20"/>
  <c r="AU32" i="20"/>
  <c r="AV32" i="20"/>
  <c r="BB32" i="20"/>
  <c r="BC32" i="20"/>
  <c r="BI32" i="20"/>
  <c r="BJ32" i="20"/>
  <c r="BP32" i="20"/>
  <c r="BQ32" i="20"/>
  <c r="BW32" i="20"/>
  <c r="BX32" i="20"/>
  <c r="CD32" i="20"/>
  <c r="CE32" i="20"/>
  <c r="CH32" i="20"/>
  <c r="CI32" i="20"/>
  <c r="CJ32" i="20"/>
  <c r="S80" i="27" s="1"/>
  <c r="CK32" i="20"/>
  <c r="CL32" i="20"/>
  <c r="CM32" i="20"/>
  <c r="CN32" i="20"/>
  <c r="CO32" i="20"/>
  <c r="CP32" i="20"/>
  <c r="CQ32" i="20"/>
  <c r="CR32" i="20"/>
  <c r="CS32" i="20"/>
  <c r="E33" i="20"/>
  <c r="F33" i="20"/>
  <c r="L33" i="20"/>
  <c r="M33" i="20"/>
  <c r="S33" i="20"/>
  <c r="T33" i="20"/>
  <c r="Z33" i="20"/>
  <c r="AA33" i="20"/>
  <c r="AG33" i="20"/>
  <c r="AH33" i="20"/>
  <c r="AN33" i="20"/>
  <c r="AO33" i="20"/>
  <c r="AU33" i="20"/>
  <c r="AV33" i="20"/>
  <c r="BB33" i="20"/>
  <c r="BC33" i="20"/>
  <c r="BI33" i="20"/>
  <c r="BJ33" i="20"/>
  <c r="BP33" i="20"/>
  <c r="BQ33" i="20"/>
  <c r="BW33" i="20"/>
  <c r="BX33" i="20"/>
  <c r="CD33" i="20"/>
  <c r="CE33" i="20"/>
  <c r="CH33" i="20"/>
  <c r="CI33" i="20"/>
  <c r="CJ33" i="20"/>
  <c r="S81" i="27" s="1"/>
  <c r="CK33" i="20"/>
  <c r="CL33" i="20"/>
  <c r="CM33" i="20"/>
  <c r="CN33" i="20"/>
  <c r="CO33" i="20"/>
  <c r="CP33" i="20"/>
  <c r="CQ33" i="20"/>
  <c r="CR33" i="20"/>
  <c r="CS33" i="20"/>
  <c r="E34" i="20"/>
  <c r="F34" i="20"/>
  <c r="L34" i="20"/>
  <c r="M34" i="20"/>
  <c r="S34" i="20"/>
  <c r="T34" i="20"/>
  <c r="Z34" i="20"/>
  <c r="AA34" i="20"/>
  <c r="AG34" i="20"/>
  <c r="AH34" i="20"/>
  <c r="AN34" i="20"/>
  <c r="AO34" i="20"/>
  <c r="AU34" i="20"/>
  <c r="AV34" i="20"/>
  <c r="BB34" i="20"/>
  <c r="BC34" i="20"/>
  <c r="BI34" i="20"/>
  <c r="BJ34" i="20"/>
  <c r="BP34" i="20"/>
  <c r="BQ34" i="20"/>
  <c r="BW34" i="20"/>
  <c r="BX34" i="20"/>
  <c r="CD34" i="20"/>
  <c r="CE34" i="20"/>
  <c r="CH34" i="20"/>
  <c r="CI34" i="20"/>
  <c r="CJ34" i="20"/>
  <c r="CK34" i="20"/>
  <c r="CL34" i="20"/>
  <c r="CM34" i="20"/>
  <c r="CN34" i="20"/>
  <c r="CO34" i="20"/>
  <c r="CP34" i="20"/>
  <c r="CQ34" i="20"/>
  <c r="CR34" i="20"/>
  <c r="CS34" i="20"/>
  <c r="E35" i="20"/>
  <c r="F35" i="20"/>
  <c r="L35" i="20"/>
  <c r="M35" i="20"/>
  <c r="S35" i="20"/>
  <c r="T35" i="20"/>
  <c r="Z35" i="20"/>
  <c r="AA35" i="20"/>
  <c r="AG35" i="20"/>
  <c r="AH35" i="20"/>
  <c r="AN35" i="20"/>
  <c r="AO35" i="20"/>
  <c r="AU35" i="20"/>
  <c r="AV35" i="20"/>
  <c r="BB35" i="20"/>
  <c r="BC35" i="20"/>
  <c r="BI35" i="20"/>
  <c r="BJ35" i="20"/>
  <c r="BP35" i="20"/>
  <c r="BQ35" i="20"/>
  <c r="BW35" i="20"/>
  <c r="BX35" i="20"/>
  <c r="CD35" i="20"/>
  <c r="CE35" i="20"/>
  <c r="CH35" i="20"/>
  <c r="CI35" i="20"/>
  <c r="CJ35" i="20"/>
  <c r="S83" i="27" s="1"/>
  <c r="CK35" i="20"/>
  <c r="CL35" i="20"/>
  <c r="CM35" i="20"/>
  <c r="CN35" i="20"/>
  <c r="CO35" i="20"/>
  <c r="CP35" i="20"/>
  <c r="CQ35" i="20"/>
  <c r="CR35" i="20"/>
  <c r="CS35" i="20"/>
  <c r="E36" i="20"/>
  <c r="F36" i="20"/>
  <c r="L36" i="20"/>
  <c r="M36" i="20"/>
  <c r="S36" i="20"/>
  <c r="T36" i="20"/>
  <c r="Z36" i="20"/>
  <c r="AA36" i="20"/>
  <c r="AG36" i="20"/>
  <c r="AH36" i="20"/>
  <c r="AN36" i="20"/>
  <c r="AO36" i="20"/>
  <c r="AU36" i="20"/>
  <c r="AV36" i="20"/>
  <c r="BB36" i="20"/>
  <c r="BC36" i="20"/>
  <c r="BI36" i="20"/>
  <c r="BJ36" i="20"/>
  <c r="BP36" i="20"/>
  <c r="BQ36" i="20"/>
  <c r="BW36" i="20"/>
  <c r="BX36" i="20"/>
  <c r="CD36" i="20"/>
  <c r="CE36" i="20"/>
  <c r="CH36" i="20"/>
  <c r="CI36" i="20"/>
  <c r="CJ36" i="20"/>
  <c r="S84" i="27" s="1"/>
  <c r="CK36" i="20"/>
  <c r="CL36" i="20"/>
  <c r="CM36" i="20"/>
  <c r="CN36" i="20"/>
  <c r="CO36" i="20"/>
  <c r="CP36" i="20"/>
  <c r="CQ36" i="20"/>
  <c r="CR36" i="20"/>
  <c r="CS36" i="20"/>
  <c r="E37" i="20"/>
  <c r="F37" i="20"/>
  <c r="L37" i="20"/>
  <c r="M37" i="20"/>
  <c r="S37" i="20"/>
  <c r="T37" i="20"/>
  <c r="Z37" i="20"/>
  <c r="AA37" i="20"/>
  <c r="AG37" i="20"/>
  <c r="AH37" i="20"/>
  <c r="AN37" i="20"/>
  <c r="AO37" i="20"/>
  <c r="AU37" i="20"/>
  <c r="AV37" i="20"/>
  <c r="BB37" i="20"/>
  <c r="BC37" i="20"/>
  <c r="BI37" i="20"/>
  <c r="BJ37" i="20"/>
  <c r="BP37" i="20"/>
  <c r="BQ37" i="20"/>
  <c r="BW37" i="20"/>
  <c r="BX37" i="20"/>
  <c r="CD37" i="20"/>
  <c r="CE37" i="20"/>
  <c r="CH37" i="20"/>
  <c r="CI37" i="20"/>
  <c r="CJ37" i="20"/>
  <c r="S85" i="27" s="1"/>
  <c r="CK37" i="20"/>
  <c r="CL37" i="20"/>
  <c r="CM37" i="20"/>
  <c r="CN37" i="20"/>
  <c r="CO37" i="20"/>
  <c r="CP37" i="20"/>
  <c r="CQ37" i="20"/>
  <c r="CR37" i="20"/>
  <c r="CS37" i="20"/>
  <c r="E38" i="20"/>
  <c r="F38" i="20"/>
  <c r="L38" i="20"/>
  <c r="M38" i="20"/>
  <c r="S38" i="20"/>
  <c r="T38" i="20"/>
  <c r="Z38" i="20"/>
  <c r="AA38" i="20"/>
  <c r="AG38" i="20"/>
  <c r="AH38" i="20"/>
  <c r="AN38" i="20"/>
  <c r="AO38" i="20"/>
  <c r="AU38" i="20"/>
  <c r="AV38" i="20"/>
  <c r="BB38" i="20"/>
  <c r="BC38" i="20"/>
  <c r="BI38" i="20"/>
  <c r="BJ38" i="20"/>
  <c r="BP38" i="20"/>
  <c r="BQ38" i="20"/>
  <c r="BW38" i="20"/>
  <c r="BX38" i="20"/>
  <c r="CD38" i="20"/>
  <c r="CE38" i="20"/>
  <c r="CH38" i="20"/>
  <c r="CI38" i="20"/>
  <c r="CJ38" i="20"/>
  <c r="S86" i="27" s="1"/>
  <c r="CK38" i="20"/>
  <c r="CL38" i="20"/>
  <c r="CM38" i="20"/>
  <c r="CN38" i="20"/>
  <c r="CO38" i="20"/>
  <c r="CP38" i="20"/>
  <c r="CQ38" i="20"/>
  <c r="CR38" i="20"/>
  <c r="CS38" i="20"/>
  <c r="E39" i="20"/>
  <c r="F39" i="20"/>
  <c r="L39" i="20"/>
  <c r="M39" i="20"/>
  <c r="S39" i="20"/>
  <c r="T39" i="20"/>
  <c r="Z39" i="20"/>
  <c r="AA39" i="20"/>
  <c r="AG39" i="20"/>
  <c r="AH39" i="20"/>
  <c r="AN39" i="20"/>
  <c r="AO39" i="20"/>
  <c r="AU39" i="20"/>
  <c r="AV39" i="20"/>
  <c r="BB39" i="20"/>
  <c r="BC39" i="20"/>
  <c r="BI39" i="20"/>
  <c r="BJ39" i="20"/>
  <c r="BP39" i="20"/>
  <c r="BQ39" i="20"/>
  <c r="BW39" i="20"/>
  <c r="BX39" i="20"/>
  <c r="CD39" i="20"/>
  <c r="CE39" i="20"/>
  <c r="CH39" i="20"/>
  <c r="CI39" i="20"/>
  <c r="CJ39" i="20"/>
  <c r="S87" i="27" s="1"/>
  <c r="CK39" i="20"/>
  <c r="CL39" i="20"/>
  <c r="CM39" i="20"/>
  <c r="CN39" i="20"/>
  <c r="CO39" i="20"/>
  <c r="CP39" i="20"/>
  <c r="CQ39" i="20"/>
  <c r="CR39" i="20"/>
  <c r="CS39" i="20"/>
  <c r="E40" i="20"/>
  <c r="F40" i="20"/>
  <c r="L40" i="20"/>
  <c r="M40" i="20"/>
  <c r="S40" i="20"/>
  <c r="T40" i="20"/>
  <c r="Z40" i="20"/>
  <c r="AA40" i="20"/>
  <c r="AG40" i="20"/>
  <c r="AH40" i="20"/>
  <c r="AN40" i="20"/>
  <c r="AO40" i="20"/>
  <c r="AU40" i="20"/>
  <c r="AV40" i="20"/>
  <c r="BB40" i="20"/>
  <c r="BC40" i="20"/>
  <c r="BI40" i="20"/>
  <c r="BJ40" i="20"/>
  <c r="BP40" i="20"/>
  <c r="BQ40" i="20"/>
  <c r="BW40" i="20"/>
  <c r="BX40" i="20"/>
  <c r="CD40" i="20"/>
  <c r="CE40" i="20"/>
  <c r="CH40" i="20"/>
  <c r="CI40" i="20"/>
  <c r="CJ40" i="20"/>
  <c r="S88" i="27" s="1"/>
  <c r="CK40" i="20"/>
  <c r="CL40" i="20"/>
  <c r="CM40" i="20"/>
  <c r="CN40" i="20"/>
  <c r="CO40" i="20"/>
  <c r="CP40" i="20"/>
  <c r="CQ40" i="20"/>
  <c r="CR40" i="20"/>
  <c r="CS40" i="20"/>
  <c r="E41" i="20"/>
  <c r="F41" i="20"/>
  <c r="L41" i="20"/>
  <c r="M41" i="20"/>
  <c r="S41" i="20"/>
  <c r="T41" i="20"/>
  <c r="Z41" i="20"/>
  <c r="AA41" i="20"/>
  <c r="AG41" i="20"/>
  <c r="AH41" i="20"/>
  <c r="AN41" i="20"/>
  <c r="AO41" i="20"/>
  <c r="AU41" i="20"/>
  <c r="AV41" i="20"/>
  <c r="BB41" i="20"/>
  <c r="BC41" i="20"/>
  <c r="BI41" i="20"/>
  <c r="BJ41" i="20"/>
  <c r="BP41" i="20"/>
  <c r="BQ41" i="20"/>
  <c r="BW41" i="20"/>
  <c r="BX41" i="20"/>
  <c r="CD41" i="20"/>
  <c r="CE41" i="20"/>
  <c r="CH41" i="20"/>
  <c r="CI41" i="20"/>
  <c r="CJ41" i="20"/>
  <c r="S89" i="27" s="1"/>
  <c r="CK41" i="20"/>
  <c r="CL41" i="20"/>
  <c r="CM41" i="20"/>
  <c r="CN41" i="20"/>
  <c r="CO41" i="20"/>
  <c r="CP41" i="20"/>
  <c r="CQ41" i="20"/>
  <c r="CR41" i="20"/>
  <c r="CS41" i="20"/>
  <c r="E42" i="20"/>
  <c r="F42" i="20"/>
  <c r="L42" i="20"/>
  <c r="M42" i="20"/>
  <c r="S42" i="20"/>
  <c r="T42" i="20"/>
  <c r="Z42" i="20"/>
  <c r="AA42" i="20"/>
  <c r="AG42" i="20"/>
  <c r="AH42" i="20"/>
  <c r="AN42" i="20"/>
  <c r="AO42" i="20"/>
  <c r="AU42" i="20"/>
  <c r="AV42" i="20"/>
  <c r="BB42" i="20"/>
  <c r="BC42" i="20"/>
  <c r="BI42" i="20"/>
  <c r="BJ42" i="20"/>
  <c r="BP42" i="20"/>
  <c r="BQ42" i="20"/>
  <c r="BW42" i="20"/>
  <c r="BX42" i="20"/>
  <c r="CD42" i="20"/>
  <c r="CE42" i="20"/>
  <c r="CH42" i="20"/>
  <c r="CJ42" i="20"/>
  <c r="CK42" i="20"/>
  <c r="CL42" i="20"/>
  <c r="CM42" i="20"/>
  <c r="CN42" i="20"/>
  <c r="CO42" i="20"/>
  <c r="CP42" i="20"/>
  <c r="CQ42" i="20"/>
  <c r="CR42" i="20"/>
  <c r="CS42" i="20"/>
  <c r="E43" i="20"/>
  <c r="F43" i="20"/>
  <c r="L43" i="20"/>
  <c r="M43" i="20"/>
  <c r="S43" i="20"/>
  <c r="T43" i="20"/>
  <c r="Z43" i="20"/>
  <c r="AA43" i="20"/>
  <c r="AG43" i="20"/>
  <c r="AH43" i="20"/>
  <c r="AN43" i="20"/>
  <c r="AO43" i="20"/>
  <c r="AU43" i="20"/>
  <c r="AV43" i="20"/>
  <c r="BB43" i="20"/>
  <c r="BC43" i="20"/>
  <c r="BI43" i="20"/>
  <c r="BJ43" i="20"/>
  <c r="BP43" i="20"/>
  <c r="BQ43" i="20"/>
  <c r="BW43" i="20"/>
  <c r="BX43" i="20"/>
  <c r="CD43" i="20"/>
  <c r="CE43" i="20"/>
  <c r="CH43" i="20"/>
  <c r="CJ43" i="20"/>
  <c r="S91" i="27" s="1"/>
  <c r="CK43" i="20"/>
  <c r="CL43" i="20"/>
  <c r="CM43" i="20"/>
  <c r="CN43" i="20"/>
  <c r="CO43" i="20"/>
  <c r="CP43" i="20"/>
  <c r="CQ43" i="20"/>
  <c r="CR43" i="20"/>
  <c r="CS43" i="20"/>
  <c r="E44" i="20"/>
  <c r="F44" i="20"/>
  <c r="L44" i="20"/>
  <c r="M44" i="20"/>
  <c r="S44" i="20"/>
  <c r="T44" i="20"/>
  <c r="Z44" i="20"/>
  <c r="AA44" i="20"/>
  <c r="AG44" i="20"/>
  <c r="AH44" i="20"/>
  <c r="AN44" i="20"/>
  <c r="AO44" i="20"/>
  <c r="AU44" i="20"/>
  <c r="AV44" i="20"/>
  <c r="BB44" i="20"/>
  <c r="BC44" i="20"/>
  <c r="BI44" i="20"/>
  <c r="BJ44" i="20"/>
  <c r="BP44" i="20"/>
  <c r="BQ44" i="20"/>
  <c r="BW44" i="20"/>
  <c r="BX44" i="20"/>
  <c r="CD44" i="20"/>
  <c r="CE44" i="20"/>
  <c r="CH44" i="20"/>
  <c r="CJ44" i="20"/>
  <c r="S92" i="27" s="1"/>
  <c r="CL44" i="20"/>
  <c r="CN44" i="20"/>
  <c r="CO44" i="20"/>
  <c r="CQ44" i="20"/>
  <c r="CS44" i="20"/>
  <c r="CH47" i="20"/>
  <c r="CI47" i="20"/>
  <c r="CK47" i="20"/>
  <c r="CL47" i="20"/>
  <c r="CM47" i="20"/>
  <c r="CN47" i="20"/>
  <c r="CO47" i="20"/>
  <c r="CP47" i="20"/>
  <c r="CQ47" i="20"/>
  <c r="CR47" i="20"/>
  <c r="CS47" i="20"/>
  <c r="CH49" i="20"/>
  <c r="CI49" i="20"/>
  <c r="CK49" i="20"/>
  <c r="CL49" i="20"/>
  <c r="CM49" i="20"/>
  <c r="CN49" i="20"/>
  <c r="CO49" i="20"/>
  <c r="CP49" i="20"/>
  <c r="CQ49" i="20"/>
  <c r="CR49" i="20"/>
  <c r="CS49" i="20"/>
  <c r="E14" i="19"/>
  <c r="F14" i="19"/>
  <c r="L14" i="19"/>
  <c r="M14" i="19"/>
  <c r="S14" i="19"/>
  <c r="T14" i="19" s="1"/>
  <c r="CJ14" i="19" s="1"/>
  <c r="Z14" i="19"/>
  <c r="AA14" i="19"/>
  <c r="CK14" i="19"/>
  <c r="R93" i="27" s="1"/>
  <c r="AG14" i="19"/>
  <c r="AH14" i="19" s="1"/>
  <c r="CL14" i="19" s="1"/>
  <c r="R123" i="27" s="1"/>
  <c r="AN14" i="19"/>
  <c r="AO14" i="19" s="1"/>
  <c r="CM14" i="19" s="1"/>
  <c r="AU14" i="19"/>
  <c r="AV14" i="19" s="1"/>
  <c r="CN14" i="19" s="1"/>
  <c r="BB14" i="19"/>
  <c r="BC14" i="19" s="1"/>
  <c r="CO14" i="19" s="1"/>
  <c r="R215" i="27" s="1"/>
  <c r="BI14" i="19"/>
  <c r="BJ14" i="19" s="1"/>
  <c r="CP14" i="19" s="1"/>
  <c r="R246" i="27" s="1"/>
  <c r="BP14" i="19"/>
  <c r="BQ14" i="19"/>
  <c r="CQ14" i="19"/>
  <c r="BW14" i="19"/>
  <c r="BX14" i="19"/>
  <c r="CR14" i="19"/>
  <c r="CD14" i="19"/>
  <c r="CE14" i="19"/>
  <c r="CS14" i="19"/>
  <c r="CH14" i="19"/>
  <c r="CI14" i="19"/>
  <c r="E15" i="19"/>
  <c r="F15" i="19"/>
  <c r="CH15" i="19"/>
  <c r="L15" i="19"/>
  <c r="M15" i="19"/>
  <c r="CI15" i="19"/>
  <c r="S15" i="19"/>
  <c r="T15" i="19" s="1"/>
  <c r="CJ15" i="19" s="1"/>
  <c r="R63" i="27" s="1"/>
  <c r="Z15" i="19"/>
  <c r="AA15" i="19"/>
  <c r="CK15" i="19"/>
  <c r="R94" i="27" s="1"/>
  <c r="AG15" i="19"/>
  <c r="AH15" i="19" s="1"/>
  <c r="CL15" i="19" s="1"/>
  <c r="R124" i="27" s="1"/>
  <c r="AN15" i="19"/>
  <c r="AO15" i="19" s="1"/>
  <c r="CM15" i="19" s="1"/>
  <c r="R155" i="27" s="1"/>
  <c r="AU15" i="19"/>
  <c r="AV15" i="19" s="1"/>
  <c r="CN15" i="19" s="1"/>
  <c r="R185" i="27" s="1"/>
  <c r="BB15" i="19"/>
  <c r="BC15" i="19" s="1"/>
  <c r="CO15" i="19" s="1"/>
  <c r="R216" i="27" s="1"/>
  <c r="BI15" i="19"/>
  <c r="BJ15" i="19" s="1"/>
  <c r="CP15" i="19" s="1"/>
  <c r="R247" i="27" s="1"/>
  <c r="BP15" i="19"/>
  <c r="BQ15" i="19"/>
  <c r="BW15" i="19"/>
  <c r="BX15" i="19"/>
  <c r="CR15" i="19"/>
  <c r="CD15" i="19"/>
  <c r="CE15" i="19"/>
  <c r="CS15" i="19"/>
  <c r="CQ15" i="19"/>
  <c r="E16" i="19"/>
  <c r="F16" i="19"/>
  <c r="CH16" i="19"/>
  <c r="L16" i="19"/>
  <c r="M16" i="19"/>
  <c r="CI16" i="19"/>
  <c r="S16" i="19"/>
  <c r="T16" i="19" s="1"/>
  <c r="CJ16" i="19" s="1"/>
  <c r="R64" i="27" s="1"/>
  <c r="Z16" i="19"/>
  <c r="AA16" i="19"/>
  <c r="CK16" i="19"/>
  <c r="AG16" i="19"/>
  <c r="AH16" i="19" s="1"/>
  <c r="CL16" i="19" s="1"/>
  <c r="R125" i="27" s="1"/>
  <c r="AN16" i="19"/>
  <c r="AO16" i="19" s="1"/>
  <c r="CM16" i="19" s="1"/>
  <c r="R156" i="27" s="1"/>
  <c r="AU16" i="19"/>
  <c r="AV16" i="19" s="1"/>
  <c r="CN16" i="19" s="1"/>
  <c r="R186" i="27" s="1"/>
  <c r="BB16" i="19"/>
  <c r="BC16" i="19" s="1"/>
  <c r="CO16" i="19" s="1"/>
  <c r="R217" i="27" s="1"/>
  <c r="BI16" i="19"/>
  <c r="BJ16" i="19" s="1"/>
  <c r="CP16" i="19" s="1"/>
  <c r="BP16" i="19"/>
  <c r="BQ16" i="19"/>
  <c r="CQ16" i="19"/>
  <c r="BW16" i="19"/>
  <c r="BX16" i="19"/>
  <c r="CR16" i="19"/>
  <c r="CD16" i="19"/>
  <c r="CE16" i="19"/>
  <c r="CS16" i="19"/>
  <c r="E17" i="19"/>
  <c r="F17" i="19"/>
  <c r="CH17" i="19"/>
  <c r="L17" i="19"/>
  <c r="M17" i="19"/>
  <c r="S17" i="19"/>
  <c r="T17" i="19"/>
  <c r="CJ17" i="19"/>
  <c r="R65" i="27" s="1"/>
  <c r="Z17" i="19"/>
  <c r="AA17" i="19"/>
  <c r="CK17" i="19"/>
  <c r="R96" i="27" s="1"/>
  <c r="AG17" i="19"/>
  <c r="AH17" i="19" s="1"/>
  <c r="CL17" i="19" s="1"/>
  <c r="R126" i="27" s="1"/>
  <c r="AN17" i="19"/>
  <c r="AO17" i="19" s="1"/>
  <c r="CM17" i="19" s="1"/>
  <c r="R157" i="27" s="1"/>
  <c r="AU17" i="19"/>
  <c r="AV17" i="19" s="1"/>
  <c r="CN17" i="19" s="1"/>
  <c r="R187" i="27" s="1"/>
  <c r="BB17" i="19"/>
  <c r="BC17" i="19" s="1"/>
  <c r="CO17" i="19" s="1"/>
  <c r="R218" i="27" s="1"/>
  <c r="BI17" i="19"/>
  <c r="BJ17" i="19" s="1"/>
  <c r="CP17" i="19" s="1"/>
  <c r="R249" i="27" s="1"/>
  <c r="BP17" i="19"/>
  <c r="BQ17" i="19"/>
  <c r="CQ17" i="19"/>
  <c r="BW17" i="19"/>
  <c r="BX17" i="19"/>
  <c r="CR17" i="19"/>
  <c r="CD17" i="19"/>
  <c r="CE17" i="19"/>
  <c r="CS17" i="19"/>
  <c r="CI17" i="19"/>
  <c r="E18" i="19"/>
  <c r="F18" i="19"/>
  <c r="CH18" i="19"/>
  <c r="L18" i="19"/>
  <c r="M18" i="19"/>
  <c r="CI18" i="19"/>
  <c r="S18" i="19"/>
  <c r="T18" i="19"/>
  <c r="Z18" i="19"/>
  <c r="AA18" i="19"/>
  <c r="CK18" i="19"/>
  <c r="R97" i="27" s="1"/>
  <c r="AG18" i="19"/>
  <c r="AH18" i="19" s="1"/>
  <c r="CL18" i="19" s="1"/>
  <c r="R127" i="27" s="1"/>
  <c r="AN18" i="19"/>
  <c r="AO18" i="19" s="1"/>
  <c r="CM18" i="19" s="1"/>
  <c r="R158" i="27" s="1"/>
  <c r="AU18" i="19"/>
  <c r="AV18" i="19" s="1"/>
  <c r="CN18" i="19" s="1"/>
  <c r="R188" i="27" s="1"/>
  <c r="BB18" i="19"/>
  <c r="BC18" i="19"/>
  <c r="CO18" i="19" s="1"/>
  <c r="R219" i="27" s="1"/>
  <c r="BI18" i="19"/>
  <c r="BJ18" i="19" s="1"/>
  <c r="CP18" i="19" s="1"/>
  <c r="R250" i="27" s="1"/>
  <c r="BP18" i="19"/>
  <c r="BQ18" i="19"/>
  <c r="BW18" i="19"/>
  <c r="BX18" i="19"/>
  <c r="CD18" i="19"/>
  <c r="CE18" i="19"/>
  <c r="CS18" i="19"/>
  <c r="CJ18" i="19"/>
  <c r="R66" i="27" s="1"/>
  <c r="CQ18" i="19"/>
  <c r="CR18" i="19"/>
  <c r="E19" i="19"/>
  <c r="F19" i="19"/>
  <c r="L19" i="19"/>
  <c r="M19" i="19"/>
  <c r="S19" i="19"/>
  <c r="T19" i="19"/>
  <c r="CJ19" i="19"/>
  <c r="Z19" i="19"/>
  <c r="AA19" i="19"/>
  <c r="CK19" i="19"/>
  <c r="R98" i="27" s="1"/>
  <c r="AG19" i="19"/>
  <c r="AH19" i="19" s="1"/>
  <c r="CL19" i="19" s="1"/>
  <c r="R128" i="27" s="1"/>
  <c r="AN19" i="19"/>
  <c r="AO19" i="19" s="1"/>
  <c r="CM19" i="19" s="1"/>
  <c r="R159" i="27" s="1"/>
  <c r="AU19" i="19"/>
  <c r="AV19" i="19" s="1"/>
  <c r="CN19" i="19" s="1"/>
  <c r="R189" i="27" s="1"/>
  <c r="BB19" i="19"/>
  <c r="BC19" i="19" s="1"/>
  <c r="CO19" i="19" s="1"/>
  <c r="R220" i="27" s="1"/>
  <c r="BI19" i="19"/>
  <c r="BJ19" i="19" s="1"/>
  <c r="CP19" i="19" s="1"/>
  <c r="R251" i="27" s="1"/>
  <c r="BP19" i="19"/>
  <c r="BQ19" i="19"/>
  <c r="CQ19" i="19"/>
  <c r="BW19" i="19"/>
  <c r="BX19" i="19"/>
  <c r="CD19" i="19"/>
  <c r="CE19" i="19"/>
  <c r="CS19" i="19"/>
  <c r="CH19" i="19"/>
  <c r="CI19" i="19"/>
  <c r="CR19" i="19"/>
  <c r="E20" i="19"/>
  <c r="F20" i="19"/>
  <c r="CH20" i="19"/>
  <c r="L20" i="19"/>
  <c r="M20" i="19"/>
  <c r="CI20" i="19"/>
  <c r="S20" i="19"/>
  <c r="T20" i="19"/>
  <c r="CJ20" i="19"/>
  <c r="R68" i="27" s="1"/>
  <c r="Z20" i="19"/>
  <c r="AA20" i="19"/>
  <c r="CK20" i="19"/>
  <c r="R99" i="27" s="1"/>
  <c r="AG20" i="19"/>
  <c r="AH20" i="19" s="1"/>
  <c r="CL20" i="19" s="1"/>
  <c r="R129" i="27" s="1"/>
  <c r="AN20" i="19"/>
  <c r="AO20" i="19" s="1"/>
  <c r="CM20" i="19" s="1"/>
  <c r="R160" i="27" s="1"/>
  <c r="AU20" i="19"/>
  <c r="AV20" i="19" s="1"/>
  <c r="CN20" i="19" s="1"/>
  <c r="R190" i="27" s="1"/>
  <c r="BB20" i="19"/>
  <c r="BC20" i="19" s="1"/>
  <c r="CO20" i="19" s="1"/>
  <c r="R221" i="27" s="1"/>
  <c r="BI20" i="19"/>
  <c r="BJ20" i="19" s="1"/>
  <c r="CP20" i="19" s="1"/>
  <c r="R252" i="27" s="1"/>
  <c r="BP20" i="19"/>
  <c r="BQ20" i="19"/>
  <c r="BW20" i="19"/>
  <c r="BX20" i="19"/>
  <c r="CR20" i="19"/>
  <c r="CD20" i="19"/>
  <c r="CE20" i="19"/>
  <c r="CS20" i="19"/>
  <c r="CQ20" i="19"/>
  <c r="E21" i="19"/>
  <c r="F21" i="19"/>
  <c r="CH21" i="19"/>
  <c r="L21" i="19"/>
  <c r="M21" i="19"/>
  <c r="CI21" i="19"/>
  <c r="S21" i="19"/>
  <c r="T21" i="19"/>
  <c r="CJ21" i="19"/>
  <c r="R69" i="27" s="1"/>
  <c r="Z21" i="19"/>
  <c r="AA21" i="19"/>
  <c r="CK21" i="19"/>
  <c r="R100" i="27" s="1"/>
  <c r="AG21" i="19"/>
  <c r="AH21" i="19" s="1"/>
  <c r="CL21" i="19" s="1"/>
  <c r="R130" i="27" s="1"/>
  <c r="AN21" i="19"/>
  <c r="AO21" i="19" s="1"/>
  <c r="CM21" i="19" s="1"/>
  <c r="R161" i="27" s="1"/>
  <c r="AU21" i="19"/>
  <c r="AV21" i="19" s="1"/>
  <c r="CN21" i="19" s="1"/>
  <c r="R191" i="27" s="1"/>
  <c r="BB21" i="19"/>
  <c r="BC21" i="19" s="1"/>
  <c r="CO21" i="19" s="1"/>
  <c r="R222" i="27" s="1"/>
  <c r="BI21" i="19"/>
  <c r="BJ21" i="19"/>
  <c r="BP21" i="19"/>
  <c r="BQ21" i="19"/>
  <c r="CQ21" i="19"/>
  <c r="BW21" i="19"/>
  <c r="BX21" i="19"/>
  <c r="CR21" i="19"/>
  <c r="CD21" i="19"/>
  <c r="CE21" i="19"/>
  <c r="CS21" i="19"/>
  <c r="CP21" i="19"/>
  <c r="E22" i="19"/>
  <c r="F22" i="19"/>
  <c r="CH22" i="19"/>
  <c r="L22" i="19"/>
  <c r="M22" i="19"/>
  <c r="CI22" i="19"/>
  <c r="S22" i="19"/>
  <c r="T22" i="19"/>
  <c r="CJ22" i="19"/>
  <c r="R70" i="27" s="1"/>
  <c r="Z22" i="19"/>
  <c r="AA22" i="19"/>
  <c r="AG22" i="19"/>
  <c r="AH22" i="19" s="1"/>
  <c r="CL22" i="19" s="1"/>
  <c r="R131" i="27" s="1"/>
  <c r="AN22" i="19"/>
  <c r="AO22" i="19" s="1"/>
  <c r="CM22" i="19" s="1"/>
  <c r="R162" i="27" s="1"/>
  <c r="AU22" i="19"/>
  <c r="AV22" i="19" s="1"/>
  <c r="CN22" i="19" s="1"/>
  <c r="R192" i="27" s="1"/>
  <c r="BB22" i="19"/>
  <c r="BC22" i="19"/>
  <c r="CO22" i="19" s="1"/>
  <c r="R223" i="27" s="1"/>
  <c r="BI22" i="19"/>
  <c r="BJ22" i="19"/>
  <c r="BP22" i="19"/>
  <c r="BQ22" i="19"/>
  <c r="CQ22" i="19"/>
  <c r="BW22" i="19"/>
  <c r="BX22" i="19"/>
  <c r="CR22" i="19"/>
  <c r="CD22" i="19"/>
  <c r="CE22" i="19"/>
  <c r="CS22" i="19"/>
  <c r="CK22" i="19"/>
  <c r="R101" i="27" s="1"/>
  <c r="CP22" i="19"/>
  <c r="R254" i="27" s="1"/>
  <c r="E23" i="19"/>
  <c r="F23" i="19"/>
  <c r="CH23" i="19"/>
  <c r="L23" i="19"/>
  <c r="M23" i="19"/>
  <c r="CI23" i="19"/>
  <c r="S23" i="19"/>
  <c r="T23" i="19"/>
  <c r="Z23" i="19"/>
  <c r="AA23" i="19"/>
  <c r="AG23" i="19"/>
  <c r="AH23" i="19" s="1"/>
  <c r="CL23" i="19" s="1"/>
  <c r="R132" i="27" s="1"/>
  <c r="AN23" i="19"/>
  <c r="AO23" i="19" s="1"/>
  <c r="CM23" i="19" s="1"/>
  <c r="R163" i="27" s="1"/>
  <c r="AU23" i="19"/>
  <c r="AV23" i="19" s="1"/>
  <c r="CN23" i="19" s="1"/>
  <c r="R193" i="27" s="1"/>
  <c r="BB23" i="19"/>
  <c r="BC23" i="19" s="1"/>
  <c r="CO23" i="19" s="1"/>
  <c r="R224" i="27" s="1"/>
  <c r="BI23" i="19"/>
  <c r="BJ23" i="19"/>
  <c r="CP23" i="19"/>
  <c r="R255" i="27" s="1"/>
  <c r="BP23" i="19"/>
  <c r="BQ23" i="19"/>
  <c r="CQ23" i="19"/>
  <c r="BW23" i="19"/>
  <c r="BX23" i="19"/>
  <c r="CD23" i="19"/>
  <c r="CE23" i="19"/>
  <c r="CS23" i="19"/>
  <c r="CJ23" i="19"/>
  <c r="R71" i="27" s="1"/>
  <c r="CK23" i="19"/>
  <c r="R102" i="27" s="1"/>
  <c r="CR23" i="19"/>
  <c r="E24" i="19"/>
  <c r="F24" i="19"/>
  <c r="CH24" i="19"/>
  <c r="L24" i="19"/>
  <c r="M24" i="19"/>
  <c r="CI24" i="19"/>
  <c r="S24" i="19"/>
  <c r="T24" i="19"/>
  <c r="CJ24" i="19"/>
  <c r="R72" i="27" s="1"/>
  <c r="Z24" i="19"/>
  <c r="AA24" i="19"/>
  <c r="CK24" i="19"/>
  <c r="AG24" i="19"/>
  <c r="AH24" i="19"/>
  <c r="CL24" i="19" s="1"/>
  <c r="R133" i="27" s="1"/>
  <c r="AN24" i="19"/>
  <c r="AO24" i="19" s="1"/>
  <c r="CM24" i="19" s="1"/>
  <c r="R164" i="27" s="1"/>
  <c r="AU24" i="19"/>
  <c r="AV24" i="19" s="1"/>
  <c r="CN24" i="19" s="1"/>
  <c r="R194" i="27" s="1"/>
  <c r="BB24" i="19"/>
  <c r="BC24" i="19" s="1"/>
  <c r="CO24" i="19" s="1"/>
  <c r="R225" i="27" s="1"/>
  <c r="BI24" i="19"/>
  <c r="BJ24" i="19"/>
  <c r="BP24" i="19"/>
  <c r="BQ24" i="19"/>
  <c r="BW24" i="19"/>
  <c r="BX24" i="19"/>
  <c r="CD24" i="19"/>
  <c r="CE24" i="19"/>
  <c r="CS24" i="19"/>
  <c r="CP24" i="19"/>
  <c r="R256" i="27" s="1"/>
  <c r="CQ24" i="19"/>
  <c r="CR24" i="19"/>
  <c r="E25" i="19"/>
  <c r="F25" i="19"/>
  <c r="L25" i="19"/>
  <c r="M25" i="19"/>
  <c r="CI25" i="19"/>
  <c r="S25" i="19"/>
  <c r="T25" i="19"/>
  <c r="CJ25" i="19"/>
  <c r="R73" i="27" s="1"/>
  <c r="Z25" i="19"/>
  <c r="AA25" i="19"/>
  <c r="CK25" i="19"/>
  <c r="R104" i="27" s="1"/>
  <c r="AG25" i="19"/>
  <c r="AH25" i="19" s="1"/>
  <c r="CL25" i="19" s="1"/>
  <c r="R134" i="27" s="1"/>
  <c r="AN25" i="19"/>
  <c r="AO25" i="19" s="1"/>
  <c r="CM25" i="19" s="1"/>
  <c r="R165" i="27" s="1"/>
  <c r="AU25" i="19"/>
  <c r="AV25" i="19"/>
  <c r="CN25" i="19" s="1"/>
  <c r="R195" i="27" s="1"/>
  <c r="BB25" i="19"/>
  <c r="BC25" i="19" s="1"/>
  <c r="CO25" i="19" s="1"/>
  <c r="R226" i="27" s="1"/>
  <c r="BI25" i="19"/>
  <c r="BJ25" i="19" s="1"/>
  <c r="CP25" i="19" s="1"/>
  <c r="R257" i="27" s="1"/>
  <c r="BP25" i="19"/>
  <c r="BQ25" i="19"/>
  <c r="CQ25" i="19"/>
  <c r="BW25" i="19"/>
  <c r="BX25" i="19"/>
  <c r="CR25" i="19"/>
  <c r="CD25" i="19"/>
  <c r="CE25" i="19"/>
  <c r="CS25" i="19"/>
  <c r="CH25" i="19"/>
  <c r="E26" i="19"/>
  <c r="F26" i="19"/>
  <c r="CH26" i="19"/>
  <c r="L26" i="19"/>
  <c r="M26" i="19"/>
  <c r="CI26" i="19"/>
  <c r="S26" i="19"/>
  <c r="T26" i="19"/>
  <c r="CJ26" i="19"/>
  <c r="R74" i="27" s="1"/>
  <c r="Z26" i="19"/>
  <c r="AA26" i="19"/>
  <c r="CK26" i="19"/>
  <c r="R105" i="27" s="1"/>
  <c r="AG26" i="19"/>
  <c r="AH26" i="19" s="1"/>
  <c r="CL26" i="19" s="1"/>
  <c r="R135" i="27" s="1"/>
  <c r="AN26" i="19"/>
  <c r="AO26" i="19" s="1"/>
  <c r="CM26" i="19" s="1"/>
  <c r="R166" i="27" s="1"/>
  <c r="AU26" i="19"/>
  <c r="AV26" i="19" s="1"/>
  <c r="CN26" i="19" s="1"/>
  <c r="R196" i="27" s="1"/>
  <c r="BB26" i="19"/>
  <c r="BC26" i="19" s="1"/>
  <c r="CO26" i="19" s="1"/>
  <c r="R227" i="27" s="1"/>
  <c r="BI26" i="19"/>
  <c r="BJ26" i="19" s="1"/>
  <c r="CP26" i="19" s="1"/>
  <c r="R258" i="27" s="1"/>
  <c r="BP26" i="19"/>
  <c r="BQ26" i="19"/>
  <c r="CQ26" i="19"/>
  <c r="BW26" i="19"/>
  <c r="BX26" i="19"/>
  <c r="CR26" i="19"/>
  <c r="CD26" i="19"/>
  <c r="CE26" i="19"/>
  <c r="CS26" i="19"/>
  <c r="E27" i="19"/>
  <c r="F27" i="19"/>
  <c r="CH27" i="19"/>
  <c r="L27" i="19"/>
  <c r="M27" i="19"/>
  <c r="CI27" i="19"/>
  <c r="S27" i="19"/>
  <c r="T27" i="19"/>
  <c r="CJ27" i="19"/>
  <c r="Z27" i="19"/>
  <c r="AA27" i="19"/>
  <c r="AG27" i="19"/>
  <c r="AH27" i="19" s="1"/>
  <c r="CL27" i="19" s="1"/>
  <c r="R136" i="27" s="1"/>
  <c r="AN27" i="19"/>
  <c r="AO27" i="19" s="1"/>
  <c r="CM27" i="19" s="1"/>
  <c r="R167" i="27" s="1"/>
  <c r="AU27" i="19"/>
  <c r="AV27" i="19" s="1"/>
  <c r="CN27" i="19" s="1"/>
  <c r="R197" i="27" s="1"/>
  <c r="BB27" i="19"/>
  <c r="BC27" i="19" s="1"/>
  <c r="CO27" i="19" s="1"/>
  <c r="R228" i="27" s="1"/>
  <c r="BI27" i="19"/>
  <c r="BJ27" i="19"/>
  <c r="BP27" i="19"/>
  <c r="BQ27" i="19"/>
  <c r="CQ27" i="19"/>
  <c r="BW27" i="19"/>
  <c r="BX27" i="19"/>
  <c r="CR27" i="19"/>
  <c r="CD27" i="19"/>
  <c r="CE27" i="19"/>
  <c r="CS27" i="19"/>
  <c r="CK27" i="19"/>
  <c r="R106" i="27" s="1"/>
  <c r="CP27" i="19"/>
  <c r="E28" i="19"/>
  <c r="F28" i="19"/>
  <c r="CH28" i="19"/>
  <c r="L28" i="19"/>
  <c r="M28" i="19"/>
  <c r="S28" i="19"/>
  <c r="T28" i="19"/>
  <c r="CJ28" i="19"/>
  <c r="R76" i="27" s="1"/>
  <c r="Z28" i="19"/>
  <c r="AA28" i="19" s="1"/>
  <c r="CK28" i="19" s="1"/>
  <c r="AG28" i="19"/>
  <c r="AH28" i="19" s="1"/>
  <c r="CL28" i="19" s="1"/>
  <c r="R137" i="27" s="1"/>
  <c r="AN28" i="19"/>
  <c r="AO28" i="19" s="1"/>
  <c r="CM28" i="19" s="1"/>
  <c r="R168" i="27" s="1"/>
  <c r="AU28" i="19"/>
  <c r="AV28" i="19"/>
  <c r="CN28" i="19" s="1"/>
  <c r="R198" i="27" s="1"/>
  <c r="BB28" i="19"/>
  <c r="BC28" i="19" s="1"/>
  <c r="CO28" i="19" s="1"/>
  <c r="R229" i="27" s="1"/>
  <c r="BI28" i="19"/>
  <c r="BJ28" i="19"/>
  <c r="CP28" i="19"/>
  <c r="R260" i="27" s="1"/>
  <c r="BP28" i="19"/>
  <c r="BQ28" i="19"/>
  <c r="CQ28" i="19"/>
  <c r="BW28" i="19"/>
  <c r="BX28" i="19"/>
  <c r="CR28" i="19"/>
  <c r="CD28" i="19"/>
  <c r="CE28" i="19"/>
  <c r="CS28" i="19"/>
  <c r="CI28" i="19"/>
  <c r="E29" i="19"/>
  <c r="F29" i="19"/>
  <c r="CH29" i="19"/>
  <c r="L29" i="19"/>
  <c r="M29" i="19"/>
  <c r="CI29" i="19"/>
  <c r="S29" i="19"/>
  <c r="T29" i="19"/>
  <c r="Z29" i="19"/>
  <c r="AA29" i="19" s="1"/>
  <c r="CK29" i="19" s="1"/>
  <c r="R108" i="27" s="1"/>
  <c r="AG29" i="19"/>
  <c r="AH29" i="19" s="1"/>
  <c r="CL29" i="19" s="1"/>
  <c r="R138" i="27" s="1"/>
  <c r="AN29" i="19"/>
  <c r="AO29" i="19" s="1"/>
  <c r="CM29" i="19" s="1"/>
  <c r="R169" i="27" s="1"/>
  <c r="AU29" i="19"/>
  <c r="AV29" i="19"/>
  <c r="CN29" i="19" s="1"/>
  <c r="R199" i="27" s="1"/>
  <c r="BB29" i="19"/>
  <c r="BC29" i="19" s="1"/>
  <c r="CO29" i="19" s="1"/>
  <c r="R230" i="27" s="1"/>
  <c r="BI29" i="19"/>
  <c r="BJ29" i="19"/>
  <c r="CP29" i="19"/>
  <c r="BP29" i="19"/>
  <c r="BQ29" i="19"/>
  <c r="CQ29" i="19"/>
  <c r="BW29" i="19"/>
  <c r="BX29" i="19"/>
  <c r="CR29" i="19"/>
  <c r="CD29" i="19"/>
  <c r="CE29" i="19"/>
  <c r="CS29" i="19"/>
  <c r="CJ29" i="19"/>
  <c r="R77" i="27" s="1"/>
  <c r="E30" i="19"/>
  <c r="F30" i="19"/>
  <c r="CH30" i="19"/>
  <c r="L30" i="19"/>
  <c r="M30" i="19"/>
  <c r="CI30" i="19"/>
  <c r="S30" i="19"/>
  <c r="T30" i="19"/>
  <c r="Z30" i="19"/>
  <c r="AA30" i="19" s="1"/>
  <c r="CK30" i="19" s="1"/>
  <c r="R109" i="27" s="1"/>
  <c r="AG30" i="19"/>
  <c r="AH30" i="19" s="1"/>
  <c r="CL30" i="19" s="1"/>
  <c r="R139" i="27" s="1"/>
  <c r="AN30" i="19"/>
  <c r="AO30" i="19" s="1"/>
  <c r="CM30" i="19" s="1"/>
  <c r="R170" i="27" s="1"/>
  <c r="AU30" i="19"/>
  <c r="AV30" i="19" s="1"/>
  <c r="CN30" i="19" s="1"/>
  <c r="R200" i="27" s="1"/>
  <c r="BB30" i="19"/>
  <c r="BC30" i="19" s="1"/>
  <c r="CO30" i="19" s="1"/>
  <c r="R231" i="27" s="1"/>
  <c r="BI30" i="19"/>
  <c r="BJ30" i="19"/>
  <c r="CP30" i="19"/>
  <c r="R262" i="27" s="1"/>
  <c r="BP30" i="19"/>
  <c r="BQ30" i="19"/>
  <c r="CQ30" i="19"/>
  <c r="BW30" i="19"/>
  <c r="BX30" i="19"/>
  <c r="CD30" i="19"/>
  <c r="CE30" i="19"/>
  <c r="CJ30" i="19"/>
  <c r="R78" i="27" s="1"/>
  <c r="CR30" i="19"/>
  <c r="CS30" i="19"/>
  <c r="E31" i="19"/>
  <c r="F31" i="19"/>
  <c r="CH31" i="19"/>
  <c r="L31" i="19"/>
  <c r="M31" i="19"/>
  <c r="CI31" i="19"/>
  <c r="S31" i="19"/>
  <c r="T31" i="19"/>
  <c r="CJ31" i="19"/>
  <c r="R79" i="27" s="1"/>
  <c r="Z31" i="19"/>
  <c r="AA31" i="19" s="1"/>
  <c r="CK31" i="19" s="1"/>
  <c r="R110" i="27" s="1"/>
  <c r="AG31" i="19"/>
  <c r="AH31" i="19" s="1"/>
  <c r="CL31" i="19" s="1"/>
  <c r="R140" i="27" s="1"/>
  <c r="AN31" i="19"/>
  <c r="AO31" i="19" s="1"/>
  <c r="CM31" i="19" s="1"/>
  <c r="R171" i="27" s="1"/>
  <c r="AU31" i="19"/>
  <c r="AV31" i="19" s="1"/>
  <c r="CN31" i="19" s="1"/>
  <c r="R201" i="27" s="1"/>
  <c r="BB31" i="19"/>
  <c r="BC31" i="19" s="1"/>
  <c r="CO31" i="19" s="1"/>
  <c r="R232" i="27" s="1"/>
  <c r="BI31" i="19"/>
  <c r="BJ31" i="19"/>
  <c r="BP31" i="19"/>
  <c r="BQ31" i="19"/>
  <c r="BW31" i="19"/>
  <c r="BX31" i="19"/>
  <c r="CR31" i="19"/>
  <c r="CD31" i="19"/>
  <c r="CE31" i="19"/>
  <c r="CS31" i="19"/>
  <c r="CP31" i="19"/>
  <c r="R263" i="27" s="1"/>
  <c r="CQ31" i="19"/>
  <c r="E32" i="19"/>
  <c r="F32" i="19"/>
  <c r="L32" i="19"/>
  <c r="M32" i="19"/>
  <c r="CI32" i="19"/>
  <c r="S32" i="19"/>
  <c r="T32" i="19"/>
  <c r="CJ32" i="19"/>
  <c r="R80" i="27" s="1"/>
  <c r="Z32" i="19"/>
  <c r="AA32" i="19" s="1"/>
  <c r="CK32" i="19" s="1"/>
  <c r="R111" i="27" s="1"/>
  <c r="AG32" i="19"/>
  <c r="AH32" i="19" s="1"/>
  <c r="CL32" i="19" s="1"/>
  <c r="R141" i="27" s="1"/>
  <c r="AN32" i="19"/>
  <c r="AO32" i="19" s="1"/>
  <c r="CM32" i="19" s="1"/>
  <c r="R172" i="27" s="1"/>
  <c r="AU32" i="19"/>
  <c r="AV32" i="19" s="1"/>
  <c r="CN32" i="19" s="1"/>
  <c r="R202" i="27" s="1"/>
  <c r="BB32" i="19"/>
  <c r="BC32" i="19" s="1"/>
  <c r="CO32" i="19" s="1"/>
  <c r="R233" i="27" s="1"/>
  <c r="BI32" i="19"/>
  <c r="BJ32" i="19" s="1"/>
  <c r="CP32" i="19" s="1"/>
  <c r="R264" i="27" s="1"/>
  <c r="BP32" i="19"/>
  <c r="BQ32" i="19"/>
  <c r="CQ32" i="19"/>
  <c r="BW32" i="19"/>
  <c r="BX32" i="19"/>
  <c r="CD32" i="19"/>
  <c r="CE32" i="19"/>
  <c r="CS32" i="19"/>
  <c r="CH32" i="19"/>
  <c r="CR32" i="19"/>
  <c r="E33" i="19"/>
  <c r="F33" i="19"/>
  <c r="CH33" i="19"/>
  <c r="L33" i="19"/>
  <c r="M33" i="19"/>
  <c r="CI33" i="19"/>
  <c r="S33" i="19"/>
  <c r="T33" i="19"/>
  <c r="CJ33" i="19"/>
  <c r="R81" i="27" s="1"/>
  <c r="Z33" i="19"/>
  <c r="AA33" i="19" s="1"/>
  <c r="CK33" i="19" s="1"/>
  <c r="R112" i="27" s="1"/>
  <c r="AG33" i="19"/>
  <c r="AH33" i="19" s="1"/>
  <c r="CL33" i="19" s="1"/>
  <c r="R142" i="27" s="1"/>
  <c r="AN33" i="19"/>
  <c r="AO33" i="19" s="1"/>
  <c r="CM33" i="19" s="1"/>
  <c r="R173" i="27" s="1"/>
  <c r="AU33" i="19"/>
  <c r="AV33" i="19" s="1"/>
  <c r="CN33" i="19" s="1"/>
  <c r="R203" i="27" s="1"/>
  <c r="BB33" i="19"/>
  <c r="BC33" i="19" s="1"/>
  <c r="CO33" i="19" s="1"/>
  <c r="R234" i="27" s="1"/>
  <c r="BI33" i="19"/>
  <c r="BJ33" i="19" s="1"/>
  <c r="CP33" i="19" s="1"/>
  <c r="R265" i="27" s="1"/>
  <c r="BP33" i="19"/>
  <c r="BQ33" i="19"/>
  <c r="CQ33" i="19"/>
  <c r="BW33" i="19"/>
  <c r="BX33" i="19"/>
  <c r="CR33" i="19"/>
  <c r="CD33" i="19"/>
  <c r="CE33" i="19"/>
  <c r="CS33" i="19"/>
  <c r="E34" i="19"/>
  <c r="F34" i="19"/>
  <c r="CH34" i="19"/>
  <c r="L34" i="19"/>
  <c r="M34" i="19"/>
  <c r="CI34" i="19"/>
  <c r="S34" i="19"/>
  <c r="T34" i="19"/>
  <c r="CJ34" i="19"/>
  <c r="R82" i="27" s="1"/>
  <c r="Z34" i="19"/>
  <c r="AA34" i="19" s="1"/>
  <c r="CK34" i="19" s="1"/>
  <c r="R113" i="27" s="1"/>
  <c r="AG34" i="19"/>
  <c r="AH34" i="19" s="1"/>
  <c r="CL34" i="19" s="1"/>
  <c r="AN34" i="19"/>
  <c r="AO34" i="19" s="1"/>
  <c r="CM34" i="19" s="1"/>
  <c r="R174" i="27" s="1"/>
  <c r="AU34" i="19"/>
  <c r="AV34" i="19" s="1"/>
  <c r="CN34" i="19" s="1"/>
  <c r="R204" i="27" s="1"/>
  <c r="BB34" i="19"/>
  <c r="BC34" i="19" s="1"/>
  <c r="CO34" i="19" s="1"/>
  <c r="R235" i="27" s="1"/>
  <c r="BI34" i="19"/>
  <c r="BJ34" i="19"/>
  <c r="BP34" i="19"/>
  <c r="BQ34" i="19"/>
  <c r="BW34" i="19"/>
  <c r="BX34" i="19"/>
  <c r="CD34" i="19"/>
  <c r="CE34" i="19"/>
  <c r="CS34" i="19"/>
  <c r="CP34" i="19"/>
  <c r="R266" i="27" s="1"/>
  <c r="CQ34" i="19"/>
  <c r="CR34" i="19"/>
  <c r="E35" i="19"/>
  <c r="F35" i="19"/>
  <c r="CH35" i="19"/>
  <c r="L35" i="19"/>
  <c r="M35" i="19"/>
  <c r="S35" i="19"/>
  <c r="T35" i="19"/>
  <c r="Z35" i="19"/>
  <c r="AA35" i="19" s="1"/>
  <c r="CK35" i="19" s="1"/>
  <c r="R114" i="27" s="1"/>
  <c r="AG35" i="19"/>
  <c r="AH35" i="19" s="1"/>
  <c r="CL35" i="19" s="1"/>
  <c r="R144" i="27" s="1"/>
  <c r="AN35" i="19"/>
  <c r="AO35" i="19" s="1"/>
  <c r="CM35" i="19" s="1"/>
  <c r="R175" i="27" s="1"/>
  <c r="AU35" i="19"/>
  <c r="AV35" i="19" s="1"/>
  <c r="CN35" i="19" s="1"/>
  <c r="R205" i="27" s="1"/>
  <c r="BB35" i="19"/>
  <c r="BC35" i="19" s="1"/>
  <c r="CO35" i="19" s="1"/>
  <c r="R236" i="27" s="1"/>
  <c r="BI35" i="19"/>
  <c r="BJ35" i="19"/>
  <c r="CP35" i="19"/>
  <c r="R267" i="27" s="1"/>
  <c r="BP35" i="19"/>
  <c r="BQ35" i="19"/>
  <c r="CQ35" i="19"/>
  <c r="BW35" i="19"/>
  <c r="BX35" i="19"/>
  <c r="CD35" i="19"/>
  <c r="CE35" i="19"/>
  <c r="CI35" i="19"/>
  <c r="CJ35" i="19"/>
  <c r="CR35" i="19"/>
  <c r="CS35" i="19"/>
  <c r="E36" i="19"/>
  <c r="F36" i="19"/>
  <c r="CH36" i="19"/>
  <c r="L36" i="19"/>
  <c r="M36" i="19"/>
  <c r="CI36" i="19"/>
  <c r="S36" i="19"/>
  <c r="T36" i="19"/>
  <c r="Z36" i="19"/>
  <c r="AA36" i="19" s="1"/>
  <c r="CK36" i="19" s="1"/>
  <c r="R115" i="27" s="1"/>
  <c r="AG36" i="19"/>
  <c r="AH36" i="19" s="1"/>
  <c r="CL36" i="19" s="1"/>
  <c r="R145" i="27" s="1"/>
  <c r="AN36" i="19"/>
  <c r="AO36" i="19" s="1"/>
  <c r="CM36" i="19" s="1"/>
  <c r="R176" i="27" s="1"/>
  <c r="AU36" i="19"/>
  <c r="AV36" i="19" s="1"/>
  <c r="CN36" i="19" s="1"/>
  <c r="R206" i="27" s="1"/>
  <c r="BB36" i="19"/>
  <c r="BC36" i="19" s="1"/>
  <c r="CO36" i="19" s="1"/>
  <c r="R237" i="27" s="1"/>
  <c r="BI36" i="19"/>
  <c r="BJ36" i="19" s="1"/>
  <c r="CP36" i="19" s="1"/>
  <c r="R268" i="27" s="1"/>
  <c r="BP36" i="19"/>
  <c r="BQ36" i="19"/>
  <c r="CQ36" i="19"/>
  <c r="BW36" i="19"/>
  <c r="BX36" i="19"/>
  <c r="CR36" i="19"/>
  <c r="CD36" i="19"/>
  <c r="CE36" i="19"/>
  <c r="CS36" i="19"/>
  <c r="CJ36" i="19"/>
  <c r="R84" i="27" s="1"/>
  <c r="E37" i="19"/>
  <c r="F37" i="19"/>
  <c r="CH37" i="19"/>
  <c r="L37" i="19"/>
  <c r="M37" i="19"/>
  <c r="CI37" i="19"/>
  <c r="S37" i="19"/>
  <c r="T37" i="19"/>
  <c r="CJ37" i="19"/>
  <c r="R85" i="27" s="1"/>
  <c r="Z37" i="19"/>
  <c r="AA37" i="19" s="1"/>
  <c r="CK37" i="19" s="1"/>
  <c r="R116" i="27" s="1"/>
  <c r="AG37" i="19"/>
  <c r="AH37" i="19" s="1"/>
  <c r="CL37" i="19" s="1"/>
  <c r="R146" i="27" s="1"/>
  <c r="AN37" i="19"/>
  <c r="AO37" i="19" s="1"/>
  <c r="CM37" i="19" s="1"/>
  <c r="R177" i="27" s="1"/>
  <c r="AU37" i="19"/>
  <c r="AV37" i="19" s="1"/>
  <c r="CN37" i="19" s="1"/>
  <c r="R207" i="27" s="1"/>
  <c r="BB37" i="19"/>
  <c r="BC37" i="19" s="1"/>
  <c r="CO37" i="19" s="1"/>
  <c r="R238" i="27" s="1"/>
  <c r="BI37" i="19"/>
  <c r="BJ37" i="19"/>
  <c r="CP37" i="19"/>
  <c r="BP37" i="19"/>
  <c r="BQ37" i="19"/>
  <c r="CQ37" i="19"/>
  <c r="BW37" i="19"/>
  <c r="BX37" i="19"/>
  <c r="CR37" i="19"/>
  <c r="CD37" i="19"/>
  <c r="CE37" i="19"/>
  <c r="CS37" i="19"/>
  <c r="E38" i="19"/>
  <c r="F38" i="19"/>
  <c r="CH38" i="19"/>
  <c r="L38" i="19"/>
  <c r="M38" i="19"/>
  <c r="CI38" i="19"/>
  <c r="S38" i="19"/>
  <c r="T38" i="19"/>
  <c r="CJ38" i="19"/>
  <c r="R86" i="27" s="1"/>
  <c r="Z38" i="19"/>
  <c r="AA38" i="19" s="1"/>
  <c r="CK38" i="19" s="1"/>
  <c r="R117" i="27" s="1"/>
  <c r="AG38" i="19"/>
  <c r="AH38" i="19" s="1"/>
  <c r="CL38" i="19" s="1"/>
  <c r="R147" i="27" s="1"/>
  <c r="AN38" i="19"/>
  <c r="AO38" i="19" s="1"/>
  <c r="CM38" i="19" s="1"/>
  <c r="R178" i="27" s="1"/>
  <c r="AU38" i="19"/>
  <c r="AV38" i="19" s="1"/>
  <c r="CN38" i="19" s="1"/>
  <c r="R208" i="27" s="1"/>
  <c r="BB38" i="19"/>
  <c r="BC38" i="19"/>
  <c r="CO38" i="19" s="1"/>
  <c r="R239" i="27" s="1"/>
  <c r="BI38" i="19"/>
  <c r="BJ38" i="19"/>
  <c r="CP38" i="19"/>
  <c r="R270" i="27" s="1"/>
  <c r="BP38" i="19"/>
  <c r="BQ38" i="19"/>
  <c r="CQ38" i="19"/>
  <c r="BW38" i="19"/>
  <c r="BX38" i="19"/>
  <c r="CR38" i="19"/>
  <c r="CD38" i="19"/>
  <c r="CE38" i="19"/>
  <c r="CS38" i="19"/>
  <c r="E39" i="19"/>
  <c r="F39" i="19"/>
  <c r="CH39" i="19"/>
  <c r="L39" i="19"/>
  <c r="M39" i="19"/>
  <c r="CI39" i="19"/>
  <c r="S39" i="19"/>
  <c r="T39" i="19"/>
  <c r="Z39" i="19"/>
  <c r="AA39" i="19" s="1"/>
  <c r="CK39" i="19" s="1"/>
  <c r="R118" i="27" s="1"/>
  <c r="AG39" i="19"/>
  <c r="AH39" i="19" s="1"/>
  <c r="CL39" i="19" s="1"/>
  <c r="R148" i="27" s="1"/>
  <c r="AN39" i="19"/>
  <c r="AO39" i="19" s="1"/>
  <c r="CM39" i="19" s="1"/>
  <c r="R179" i="27" s="1"/>
  <c r="AU39" i="19"/>
  <c r="AV39" i="19" s="1"/>
  <c r="CN39" i="19" s="1"/>
  <c r="R209" i="27" s="1"/>
  <c r="BB39" i="19"/>
  <c r="BC39" i="19" s="1"/>
  <c r="CO39" i="19" s="1"/>
  <c r="R240" i="27" s="1"/>
  <c r="BI39" i="19"/>
  <c r="BJ39" i="19"/>
  <c r="BP39" i="19"/>
  <c r="BQ39" i="19"/>
  <c r="CQ39" i="19"/>
  <c r="BW39" i="19"/>
  <c r="BX39" i="19"/>
  <c r="CR39" i="19"/>
  <c r="CD39" i="19"/>
  <c r="CE39" i="19"/>
  <c r="CS39" i="19"/>
  <c r="CJ39" i="19"/>
  <c r="R87" i="27" s="1"/>
  <c r="CP39" i="19"/>
  <c r="R271" i="27" s="1"/>
  <c r="E40" i="19"/>
  <c r="F40" i="19"/>
  <c r="CH40" i="19"/>
  <c r="L40" i="19"/>
  <c r="M40" i="19"/>
  <c r="CI40" i="19"/>
  <c r="S40" i="19"/>
  <c r="T40" i="19"/>
  <c r="CJ40" i="19"/>
  <c r="R88" i="27" s="1"/>
  <c r="Z40" i="19"/>
  <c r="AA40" i="19" s="1"/>
  <c r="CK40" i="19" s="1"/>
  <c r="R119" i="27" s="1"/>
  <c r="AG40" i="19"/>
  <c r="AH40" i="19" s="1"/>
  <c r="CL40" i="19" s="1"/>
  <c r="R149" i="27" s="1"/>
  <c r="AN40" i="19"/>
  <c r="AO40" i="19" s="1"/>
  <c r="CM40" i="19" s="1"/>
  <c r="R180" i="27" s="1"/>
  <c r="AU40" i="19"/>
  <c r="AV40" i="19" s="1"/>
  <c r="CN40" i="19" s="1"/>
  <c r="R210" i="27" s="1"/>
  <c r="BB40" i="19"/>
  <c r="BC40" i="19" s="1"/>
  <c r="CO40" i="19" s="1"/>
  <c r="R241" i="27" s="1"/>
  <c r="BI40" i="19"/>
  <c r="BJ40" i="19"/>
  <c r="BP40" i="19"/>
  <c r="BQ40" i="19"/>
  <c r="BW40" i="19"/>
  <c r="BX40" i="19"/>
  <c r="CR40" i="19"/>
  <c r="CD40" i="19"/>
  <c r="CE40" i="19"/>
  <c r="CS40" i="19"/>
  <c r="CP40" i="19"/>
  <c r="R272" i="27" s="1"/>
  <c r="CQ40" i="19"/>
  <c r="E41" i="19"/>
  <c r="F41" i="19"/>
  <c r="L41" i="19"/>
  <c r="M41" i="19"/>
  <c r="CI41" i="19"/>
  <c r="S41" i="19"/>
  <c r="T41" i="19"/>
  <c r="CJ41" i="19"/>
  <c r="R89" i="27" s="1"/>
  <c r="Z41" i="19"/>
  <c r="AA41" i="19" s="1"/>
  <c r="CK41" i="19" s="1"/>
  <c r="R120" i="27" s="1"/>
  <c r="AG41" i="19"/>
  <c r="AH41" i="19" s="1"/>
  <c r="CL41" i="19" s="1"/>
  <c r="R150" i="27" s="1"/>
  <c r="AN41" i="19"/>
  <c r="AO41" i="19" s="1"/>
  <c r="CM41" i="19" s="1"/>
  <c r="R181" i="27" s="1"/>
  <c r="AU41" i="19"/>
  <c r="AV41" i="19"/>
  <c r="CN41" i="19" s="1"/>
  <c r="R211" i="27" s="1"/>
  <c r="BB41" i="19"/>
  <c r="BC41" i="19" s="1"/>
  <c r="CO41" i="19" s="1"/>
  <c r="R242" i="27" s="1"/>
  <c r="BI41" i="19"/>
  <c r="BJ41" i="19"/>
  <c r="CP41" i="19"/>
  <c r="R273" i="27" s="1"/>
  <c r="BP41" i="19"/>
  <c r="BQ41" i="19"/>
  <c r="CQ41" i="19"/>
  <c r="BW41" i="19"/>
  <c r="BX41" i="19"/>
  <c r="CR41" i="19"/>
  <c r="CD41" i="19"/>
  <c r="CE41" i="19"/>
  <c r="CH41" i="19"/>
  <c r="CS41" i="19"/>
  <c r="E42" i="19"/>
  <c r="F42" i="19"/>
  <c r="CH42" i="19"/>
  <c r="L42" i="19"/>
  <c r="M42" i="19"/>
  <c r="S42" i="19"/>
  <c r="T42" i="19"/>
  <c r="Z42" i="19"/>
  <c r="AA42" i="19" s="1"/>
  <c r="CK42" i="19" s="1"/>
  <c r="R121" i="27" s="1"/>
  <c r="AG42" i="19"/>
  <c r="AH42" i="19" s="1"/>
  <c r="CL42" i="19" s="1"/>
  <c r="R151" i="27" s="1"/>
  <c r="AN42" i="19"/>
  <c r="AO42" i="19" s="1"/>
  <c r="CM42" i="19" s="1"/>
  <c r="R182" i="27" s="1"/>
  <c r="AU42" i="19"/>
  <c r="AV42" i="19" s="1"/>
  <c r="CN42" i="19" s="1"/>
  <c r="R212" i="27" s="1"/>
  <c r="BB42" i="19"/>
  <c r="BC42" i="19" s="1"/>
  <c r="CO42" i="19" s="1"/>
  <c r="R243" i="27" s="1"/>
  <c r="BI42" i="19"/>
  <c r="BJ42" i="19"/>
  <c r="CP42" i="19"/>
  <c r="R274" i="27" s="1"/>
  <c r="BP42" i="19"/>
  <c r="BQ42" i="19"/>
  <c r="CQ42" i="19"/>
  <c r="BW42" i="19"/>
  <c r="BX42" i="19"/>
  <c r="CD42" i="19"/>
  <c r="CE42" i="19"/>
  <c r="CJ42" i="19"/>
  <c r="R90" i="27" s="1"/>
  <c r="CR42" i="19"/>
  <c r="CS42" i="19"/>
  <c r="E43" i="19"/>
  <c r="F43" i="19"/>
  <c r="CH43" i="19"/>
  <c r="L43" i="19"/>
  <c r="M43" i="19"/>
  <c r="S43" i="19"/>
  <c r="T43" i="19"/>
  <c r="CJ43" i="19"/>
  <c r="Z43" i="19"/>
  <c r="AA43" i="19" s="1"/>
  <c r="CK43" i="19" s="1"/>
  <c r="R122" i="27" s="1"/>
  <c r="AG43" i="19"/>
  <c r="AH43" i="19" s="1"/>
  <c r="CL43" i="19" s="1"/>
  <c r="R152" i="27" s="1"/>
  <c r="AN43" i="19"/>
  <c r="AO43" i="19" s="1"/>
  <c r="CM43" i="19" s="1"/>
  <c r="R183" i="27" s="1"/>
  <c r="AU43" i="19"/>
  <c r="AV43" i="19" s="1"/>
  <c r="CN43" i="19" s="1"/>
  <c r="R213" i="27" s="1"/>
  <c r="BB43" i="19"/>
  <c r="BC43" i="19" s="1"/>
  <c r="CO43" i="19" s="1"/>
  <c r="R244" i="27" s="1"/>
  <c r="BI43" i="19"/>
  <c r="BJ43" i="19"/>
  <c r="CP43" i="19"/>
  <c r="R275" i="27" s="1"/>
  <c r="BP43" i="19"/>
  <c r="BQ43" i="19"/>
  <c r="BW43" i="19"/>
  <c r="BX43" i="19"/>
  <c r="CD43" i="19"/>
  <c r="CE43" i="19"/>
  <c r="CQ43" i="19"/>
  <c r="CR43" i="19"/>
  <c r="CS43" i="19"/>
  <c r="E44" i="19"/>
  <c r="F44" i="19"/>
  <c r="CH44" i="19"/>
  <c r="L44" i="19"/>
  <c r="M44" i="19"/>
  <c r="S44" i="19"/>
  <c r="T44" i="19"/>
  <c r="CJ44" i="19"/>
  <c r="R92" i="27" s="1"/>
  <c r="Z44" i="19"/>
  <c r="AA44" i="19"/>
  <c r="AG44" i="19"/>
  <c r="AH44" i="19" s="1"/>
  <c r="CL44" i="19" s="1"/>
  <c r="R153" i="27" s="1"/>
  <c r="AU44" i="19"/>
  <c r="AV44" i="19" s="1"/>
  <c r="CN44" i="19" s="1"/>
  <c r="R214" i="27" s="1"/>
  <c r="BB44" i="19"/>
  <c r="BC44" i="19" s="1"/>
  <c r="CO44" i="19" s="1"/>
  <c r="R245" i="27" s="1"/>
  <c r="BI44" i="19"/>
  <c r="BJ44" i="19"/>
  <c r="BP44" i="19"/>
  <c r="BQ44" i="19"/>
  <c r="BW44" i="19"/>
  <c r="BX44" i="19"/>
  <c r="CD44" i="19"/>
  <c r="CE44" i="19"/>
  <c r="CS44" i="19"/>
  <c r="CQ44" i="19"/>
  <c r="E14" i="18"/>
  <c r="F14" i="18"/>
  <c r="L14" i="18"/>
  <c r="M14" i="18"/>
  <c r="S14" i="18"/>
  <c r="T14" i="18"/>
  <c r="CJ14" i="18" s="1"/>
  <c r="Q62" i="27" s="1"/>
  <c r="Z14" i="18"/>
  <c r="AA14" i="18"/>
  <c r="AG14" i="18"/>
  <c r="AH14" i="18"/>
  <c r="AN14" i="18"/>
  <c r="AO14" i="18"/>
  <c r="AU14" i="18"/>
  <c r="AV14" i="18"/>
  <c r="BB14" i="18"/>
  <c r="BC14" i="18"/>
  <c r="BI14" i="18"/>
  <c r="BJ14" i="18"/>
  <c r="BP14" i="18"/>
  <c r="BQ14" i="18"/>
  <c r="BW14" i="18"/>
  <c r="BX14" i="18"/>
  <c r="CD14" i="18"/>
  <c r="CE14" i="18"/>
  <c r="CH14" i="18"/>
  <c r="CI14" i="18"/>
  <c r="CK14" i="18"/>
  <c r="CL14" i="18"/>
  <c r="CM14" i="18"/>
  <c r="CN14" i="18"/>
  <c r="CO14" i="18"/>
  <c r="CP14" i="18"/>
  <c r="CQ14" i="18"/>
  <c r="CR14" i="18"/>
  <c r="CS14" i="18"/>
  <c r="E15" i="18"/>
  <c r="F15" i="18"/>
  <c r="L15" i="18"/>
  <c r="M15" i="18"/>
  <c r="S15" i="18"/>
  <c r="T15" i="18" s="1"/>
  <c r="CJ15" i="18" s="1"/>
  <c r="Z15" i="18"/>
  <c r="AA15" i="18"/>
  <c r="AG15" i="18"/>
  <c r="AH15" i="18"/>
  <c r="AN15" i="18"/>
  <c r="AO15" i="18"/>
  <c r="AU15" i="18"/>
  <c r="AV15" i="18"/>
  <c r="BB15" i="18"/>
  <c r="BC15" i="18"/>
  <c r="BI15" i="18"/>
  <c r="BJ15" i="18"/>
  <c r="BP15" i="18"/>
  <c r="BQ15" i="18"/>
  <c r="BW15" i="18"/>
  <c r="BX15" i="18"/>
  <c r="CD15" i="18"/>
  <c r="CE15" i="18"/>
  <c r="CH15" i="18"/>
  <c r="CI15" i="18"/>
  <c r="CK15" i="18"/>
  <c r="CL15" i="18"/>
  <c r="CM15" i="18"/>
  <c r="CN15" i="18"/>
  <c r="CO15" i="18"/>
  <c r="CP15" i="18"/>
  <c r="CQ15" i="18"/>
  <c r="CR15" i="18"/>
  <c r="CS15" i="18"/>
  <c r="E16" i="18"/>
  <c r="F16" i="18"/>
  <c r="L16" i="18"/>
  <c r="M16" i="18"/>
  <c r="S16" i="18"/>
  <c r="T16" i="18" s="1"/>
  <c r="CJ16" i="18" s="1"/>
  <c r="Q64" i="27" s="1"/>
  <c r="Z16" i="18"/>
  <c r="AA16" i="18"/>
  <c r="AG16" i="18"/>
  <c r="AH16" i="18"/>
  <c r="AN16" i="18"/>
  <c r="AO16" i="18"/>
  <c r="AU16" i="18"/>
  <c r="AV16" i="18"/>
  <c r="BB16" i="18"/>
  <c r="BC16" i="18"/>
  <c r="BI16" i="18"/>
  <c r="BJ16" i="18"/>
  <c r="BP16" i="18"/>
  <c r="BQ16" i="18"/>
  <c r="BW16" i="18"/>
  <c r="BX16" i="18"/>
  <c r="CD16" i="18"/>
  <c r="CE16" i="18"/>
  <c r="CH16" i="18"/>
  <c r="CI16" i="18"/>
  <c r="CK16" i="18"/>
  <c r="CL16" i="18"/>
  <c r="CM16" i="18"/>
  <c r="CN16" i="18"/>
  <c r="CO16" i="18"/>
  <c r="CP16" i="18"/>
  <c r="CQ16" i="18"/>
  <c r="CR16" i="18"/>
  <c r="CS16" i="18"/>
  <c r="E17" i="18"/>
  <c r="F17" i="18"/>
  <c r="L17" i="18"/>
  <c r="M17" i="18"/>
  <c r="S17" i="18"/>
  <c r="T17" i="18"/>
  <c r="Z17" i="18"/>
  <c r="AA17" i="18"/>
  <c r="AG17" i="18"/>
  <c r="AH17" i="18"/>
  <c r="AN17" i="18"/>
  <c r="AO17" i="18"/>
  <c r="AU17" i="18"/>
  <c r="AV17" i="18"/>
  <c r="BB17" i="18"/>
  <c r="BC17" i="18"/>
  <c r="BI17" i="18"/>
  <c r="BJ17" i="18"/>
  <c r="BP17" i="18"/>
  <c r="BQ17" i="18"/>
  <c r="BW17" i="18"/>
  <c r="BX17" i="18"/>
  <c r="CD17" i="18"/>
  <c r="CE17" i="18"/>
  <c r="CH17" i="18"/>
  <c r="CI17" i="18"/>
  <c r="CJ17" i="18"/>
  <c r="Q65" i="27" s="1"/>
  <c r="CK17" i="18"/>
  <c r="CL17" i="18"/>
  <c r="CM17" i="18"/>
  <c r="CN17" i="18"/>
  <c r="CO17" i="18"/>
  <c r="CP17" i="18"/>
  <c r="CQ17" i="18"/>
  <c r="CR17" i="18"/>
  <c r="CS17" i="18"/>
  <c r="E18" i="18"/>
  <c r="F18" i="18"/>
  <c r="L18" i="18"/>
  <c r="M18" i="18"/>
  <c r="S18" i="18"/>
  <c r="T18" i="18"/>
  <c r="Z18" i="18"/>
  <c r="AA18" i="18"/>
  <c r="AG18" i="18"/>
  <c r="AH18" i="18"/>
  <c r="AN18" i="18"/>
  <c r="AO18" i="18"/>
  <c r="AU18" i="18"/>
  <c r="AV18" i="18"/>
  <c r="BB18" i="18"/>
  <c r="BC18" i="18"/>
  <c r="BI18" i="18"/>
  <c r="BJ18" i="18"/>
  <c r="BP18" i="18"/>
  <c r="BQ18" i="18"/>
  <c r="BW18" i="18"/>
  <c r="BX18" i="18"/>
  <c r="CD18" i="18"/>
  <c r="CE18" i="18"/>
  <c r="CH18" i="18"/>
  <c r="CI18" i="18"/>
  <c r="CJ18" i="18"/>
  <c r="Q66" i="27" s="1"/>
  <c r="CK18" i="18"/>
  <c r="CL18" i="18"/>
  <c r="CM18" i="18"/>
  <c r="CN18" i="18"/>
  <c r="CO18" i="18"/>
  <c r="CP18" i="18"/>
  <c r="CQ18" i="18"/>
  <c r="CR18" i="18"/>
  <c r="CS18" i="18"/>
  <c r="E19" i="18"/>
  <c r="F19" i="18"/>
  <c r="L19" i="18"/>
  <c r="M19" i="18"/>
  <c r="S19" i="18"/>
  <c r="T19" i="18"/>
  <c r="Z19" i="18"/>
  <c r="AA19" i="18"/>
  <c r="AG19" i="18"/>
  <c r="AH19" i="18"/>
  <c r="AN19" i="18"/>
  <c r="AO19" i="18"/>
  <c r="AU19" i="18"/>
  <c r="AV19" i="18"/>
  <c r="BB19" i="18"/>
  <c r="BC19" i="18"/>
  <c r="BI19" i="18"/>
  <c r="BJ19" i="18"/>
  <c r="BP19" i="18"/>
  <c r="BQ19" i="18"/>
  <c r="BW19" i="18"/>
  <c r="BX19" i="18"/>
  <c r="CD19" i="18"/>
  <c r="CE19" i="18"/>
  <c r="CH19" i="18"/>
  <c r="CI19" i="18"/>
  <c r="CJ19" i="18"/>
  <c r="Q67" i="27" s="1"/>
  <c r="CK19" i="18"/>
  <c r="CL19" i="18"/>
  <c r="CM19" i="18"/>
  <c r="CN19" i="18"/>
  <c r="CO19" i="18"/>
  <c r="CP19" i="18"/>
  <c r="CQ19" i="18"/>
  <c r="CR19" i="18"/>
  <c r="CS19" i="18"/>
  <c r="E20" i="18"/>
  <c r="F20" i="18"/>
  <c r="L20" i="18"/>
  <c r="M20" i="18"/>
  <c r="S20" i="18"/>
  <c r="T20" i="18"/>
  <c r="Z20" i="18"/>
  <c r="AA20" i="18"/>
  <c r="AG20" i="18"/>
  <c r="AH20" i="18"/>
  <c r="AN20" i="18"/>
  <c r="AO20" i="18"/>
  <c r="AU20" i="18"/>
  <c r="AV20" i="18"/>
  <c r="BB20" i="18"/>
  <c r="BC20" i="18"/>
  <c r="BI20" i="18"/>
  <c r="BJ20" i="18"/>
  <c r="BP20" i="18"/>
  <c r="BQ20" i="18"/>
  <c r="BW20" i="18"/>
  <c r="BX20" i="18"/>
  <c r="CD20" i="18"/>
  <c r="CE20" i="18"/>
  <c r="CH20" i="18"/>
  <c r="CI20" i="18"/>
  <c r="CJ20" i="18"/>
  <c r="Q68" i="27" s="1"/>
  <c r="CK20" i="18"/>
  <c r="CL20" i="18"/>
  <c r="CM20" i="18"/>
  <c r="CN20" i="18"/>
  <c r="CO20" i="18"/>
  <c r="CP20" i="18"/>
  <c r="CQ20" i="18"/>
  <c r="CR20" i="18"/>
  <c r="CS20" i="18"/>
  <c r="E21" i="18"/>
  <c r="F21" i="18"/>
  <c r="L21" i="18"/>
  <c r="M21" i="18"/>
  <c r="S21" i="18"/>
  <c r="T21" i="18"/>
  <c r="Z21" i="18"/>
  <c r="AA21" i="18"/>
  <c r="AG21" i="18"/>
  <c r="AH21" i="18"/>
  <c r="AN21" i="18"/>
  <c r="AO21" i="18"/>
  <c r="AU21" i="18"/>
  <c r="AV21" i="18"/>
  <c r="BB21" i="18"/>
  <c r="BC21" i="18"/>
  <c r="BI21" i="18"/>
  <c r="BJ21" i="18"/>
  <c r="BP21" i="18"/>
  <c r="BQ21" i="18"/>
  <c r="BW21" i="18"/>
  <c r="BX21" i="18"/>
  <c r="CD21" i="18"/>
  <c r="CE21" i="18"/>
  <c r="CH21" i="18"/>
  <c r="CI21" i="18"/>
  <c r="CJ21" i="18"/>
  <c r="Q69" i="27" s="1"/>
  <c r="CK21" i="18"/>
  <c r="CL21" i="18"/>
  <c r="CM21" i="18"/>
  <c r="CN21" i="18"/>
  <c r="CO21" i="18"/>
  <c r="CP21" i="18"/>
  <c r="CQ21" i="18"/>
  <c r="CR21" i="18"/>
  <c r="CS21" i="18"/>
  <c r="E22" i="18"/>
  <c r="F22" i="18"/>
  <c r="L22" i="18"/>
  <c r="M22" i="18"/>
  <c r="S22" i="18"/>
  <c r="T22" i="18"/>
  <c r="Z22" i="18"/>
  <c r="AA22" i="18"/>
  <c r="AG22" i="18"/>
  <c r="AH22" i="18"/>
  <c r="AN22" i="18"/>
  <c r="AO22" i="18"/>
  <c r="AU22" i="18"/>
  <c r="AV22" i="18"/>
  <c r="BB22" i="18"/>
  <c r="BC22" i="18"/>
  <c r="BI22" i="18"/>
  <c r="BJ22" i="18"/>
  <c r="BP22" i="18"/>
  <c r="BQ22" i="18"/>
  <c r="BW22" i="18"/>
  <c r="BX22" i="18"/>
  <c r="CD22" i="18"/>
  <c r="CE22" i="18"/>
  <c r="CH22" i="18"/>
  <c r="CI22" i="18"/>
  <c r="CJ22" i="18"/>
  <c r="Q70" i="27" s="1"/>
  <c r="CK22" i="18"/>
  <c r="CL22" i="18"/>
  <c r="CM22" i="18"/>
  <c r="CN22" i="18"/>
  <c r="CO22" i="18"/>
  <c r="CP22" i="18"/>
  <c r="CQ22" i="18"/>
  <c r="CR22" i="18"/>
  <c r="CS22" i="18"/>
  <c r="E23" i="18"/>
  <c r="F23" i="18"/>
  <c r="L23" i="18"/>
  <c r="M23" i="18"/>
  <c r="S23" i="18"/>
  <c r="T23" i="18"/>
  <c r="Z23" i="18"/>
  <c r="AA23" i="18"/>
  <c r="AG23" i="18"/>
  <c r="AH23" i="18"/>
  <c r="AN23" i="18"/>
  <c r="AO23" i="18"/>
  <c r="AU23" i="18"/>
  <c r="AV23" i="18"/>
  <c r="BB23" i="18"/>
  <c r="BC23" i="18"/>
  <c r="BI23" i="18"/>
  <c r="BJ23" i="18"/>
  <c r="BP23" i="18"/>
  <c r="BQ23" i="18"/>
  <c r="BW23" i="18"/>
  <c r="BX23" i="18"/>
  <c r="CD23" i="18"/>
  <c r="CE23" i="18"/>
  <c r="CH23" i="18"/>
  <c r="CI23" i="18"/>
  <c r="CJ23" i="18"/>
  <c r="Q71" i="27" s="1"/>
  <c r="CK23" i="18"/>
  <c r="CL23" i="18"/>
  <c r="CM23" i="18"/>
  <c r="CN23" i="18"/>
  <c r="CO23" i="18"/>
  <c r="CP23" i="18"/>
  <c r="CQ23" i="18"/>
  <c r="CR23" i="18"/>
  <c r="CS23" i="18"/>
  <c r="E24" i="18"/>
  <c r="F24" i="18"/>
  <c r="L24" i="18"/>
  <c r="M24" i="18"/>
  <c r="S24" i="18"/>
  <c r="T24" i="18"/>
  <c r="Z24" i="18"/>
  <c r="AA24" i="18"/>
  <c r="AG24" i="18"/>
  <c r="AH24" i="18"/>
  <c r="AN24" i="18"/>
  <c r="AO24" i="18"/>
  <c r="AU24" i="18"/>
  <c r="AV24" i="18"/>
  <c r="BB24" i="18"/>
  <c r="BC24" i="18"/>
  <c r="BI24" i="18"/>
  <c r="BJ24" i="18"/>
  <c r="BP24" i="18"/>
  <c r="BQ24" i="18"/>
  <c r="BW24" i="18"/>
  <c r="BX24" i="18"/>
  <c r="CD24" i="18"/>
  <c r="CE24" i="18"/>
  <c r="CH24" i="18"/>
  <c r="CI24" i="18"/>
  <c r="CJ24" i="18"/>
  <c r="Q72" i="27" s="1"/>
  <c r="CK24" i="18"/>
  <c r="CL24" i="18"/>
  <c r="CM24" i="18"/>
  <c r="CN24" i="18"/>
  <c r="CO24" i="18"/>
  <c r="CP24" i="18"/>
  <c r="CQ24" i="18"/>
  <c r="CR24" i="18"/>
  <c r="CS24" i="18"/>
  <c r="E25" i="18"/>
  <c r="F25" i="18"/>
  <c r="L25" i="18"/>
  <c r="M25" i="18"/>
  <c r="S25" i="18"/>
  <c r="T25" i="18"/>
  <c r="Z25" i="18"/>
  <c r="AA25" i="18"/>
  <c r="AG25" i="18"/>
  <c r="AH25" i="18"/>
  <c r="AN25" i="18"/>
  <c r="AO25" i="18"/>
  <c r="AU25" i="18"/>
  <c r="AV25" i="18"/>
  <c r="BB25" i="18"/>
  <c r="BC25" i="18"/>
  <c r="BI25" i="18"/>
  <c r="BJ25" i="18"/>
  <c r="BP25" i="18"/>
  <c r="BQ25" i="18"/>
  <c r="BW25" i="18"/>
  <c r="BX25" i="18"/>
  <c r="CD25" i="18"/>
  <c r="CE25" i="18"/>
  <c r="CH25" i="18"/>
  <c r="CI25" i="18"/>
  <c r="CJ25" i="18"/>
  <c r="Q73" i="27" s="1"/>
  <c r="CK25" i="18"/>
  <c r="CL25" i="18"/>
  <c r="CM25" i="18"/>
  <c r="CN25" i="18"/>
  <c r="CO25" i="18"/>
  <c r="CP25" i="18"/>
  <c r="CQ25" i="18"/>
  <c r="CR25" i="18"/>
  <c r="CS25" i="18"/>
  <c r="E26" i="18"/>
  <c r="F26" i="18"/>
  <c r="L26" i="18"/>
  <c r="M26" i="18"/>
  <c r="S26" i="18"/>
  <c r="T26" i="18"/>
  <c r="Z26" i="18"/>
  <c r="AA26" i="18"/>
  <c r="AG26" i="18"/>
  <c r="AH26" i="18"/>
  <c r="AN26" i="18"/>
  <c r="AO26" i="18"/>
  <c r="AU26" i="18"/>
  <c r="AV26" i="18"/>
  <c r="BB26" i="18"/>
  <c r="BC26" i="18"/>
  <c r="BI26" i="18"/>
  <c r="BJ26" i="18"/>
  <c r="BP26" i="18"/>
  <c r="BQ26" i="18"/>
  <c r="BW26" i="18"/>
  <c r="BX26" i="18"/>
  <c r="CD26" i="18"/>
  <c r="CE26" i="18"/>
  <c r="CH26" i="18"/>
  <c r="CI26" i="18"/>
  <c r="CJ26" i="18"/>
  <c r="Q74" i="27" s="1"/>
  <c r="CK26" i="18"/>
  <c r="CL26" i="18"/>
  <c r="CM26" i="18"/>
  <c r="CN26" i="18"/>
  <c r="CO26" i="18"/>
  <c r="CP26" i="18"/>
  <c r="CQ26" i="18"/>
  <c r="CR26" i="18"/>
  <c r="CS26" i="18"/>
  <c r="E27" i="18"/>
  <c r="F27" i="18"/>
  <c r="L27" i="18"/>
  <c r="M27" i="18"/>
  <c r="S27" i="18"/>
  <c r="T27" i="18"/>
  <c r="Z27" i="18"/>
  <c r="AA27" i="18"/>
  <c r="AG27" i="18"/>
  <c r="AH27" i="18"/>
  <c r="AN27" i="18"/>
  <c r="AO27" i="18"/>
  <c r="AU27" i="18"/>
  <c r="AV27" i="18"/>
  <c r="BB27" i="18"/>
  <c r="BC27" i="18"/>
  <c r="BI27" i="18"/>
  <c r="BJ27" i="18"/>
  <c r="BP27" i="18"/>
  <c r="BQ27" i="18"/>
  <c r="BW27" i="18"/>
  <c r="BX27" i="18"/>
  <c r="CD27" i="18"/>
  <c r="CE27" i="18"/>
  <c r="CH27" i="18"/>
  <c r="CI27" i="18"/>
  <c r="CJ27" i="18"/>
  <c r="Q75" i="27" s="1"/>
  <c r="CK27" i="18"/>
  <c r="CL27" i="18"/>
  <c r="CM27" i="18"/>
  <c r="CN27" i="18"/>
  <c r="CO27" i="18"/>
  <c r="CP27" i="18"/>
  <c r="CQ27" i="18"/>
  <c r="CR27" i="18"/>
  <c r="CS27" i="18"/>
  <c r="E28" i="18"/>
  <c r="F28" i="18"/>
  <c r="L28" i="18"/>
  <c r="M28" i="18"/>
  <c r="S28" i="18"/>
  <c r="T28" i="18"/>
  <c r="Z28" i="18"/>
  <c r="AA28" i="18"/>
  <c r="AG28" i="18"/>
  <c r="AH28" i="18"/>
  <c r="AN28" i="18"/>
  <c r="AO28" i="18"/>
  <c r="AU28" i="18"/>
  <c r="AV28" i="18"/>
  <c r="BB28" i="18"/>
  <c r="BC28" i="18"/>
  <c r="BI28" i="18"/>
  <c r="BJ28" i="18"/>
  <c r="BP28" i="18"/>
  <c r="BQ28" i="18"/>
  <c r="BW28" i="18"/>
  <c r="BX28" i="18"/>
  <c r="CD28" i="18"/>
  <c r="CE28" i="18"/>
  <c r="CH28" i="18"/>
  <c r="CI28" i="18"/>
  <c r="CJ28" i="18"/>
  <c r="Q76" i="27" s="1"/>
  <c r="CK28" i="18"/>
  <c r="CL28" i="18"/>
  <c r="CM28" i="18"/>
  <c r="CN28" i="18"/>
  <c r="CO28" i="18"/>
  <c r="CP28" i="18"/>
  <c r="CQ28" i="18"/>
  <c r="CR28" i="18"/>
  <c r="CS28" i="18"/>
  <c r="E29" i="18"/>
  <c r="F29" i="18"/>
  <c r="L29" i="18"/>
  <c r="M29" i="18"/>
  <c r="S29" i="18"/>
  <c r="T29" i="18"/>
  <c r="Z29" i="18"/>
  <c r="AA29" i="18"/>
  <c r="AG29" i="18"/>
  <c r="AH29" i="18"/>
  <c r="AN29" i="18"/>
  <c r="AO29" i="18"/>
  <c r="AU29" i="18"/>
  <c r="AV29" i="18"/>
  <c r="BB29" i="18"/>
  <c r="BC29" i="18"/>
  <c r="BI29" i="18"/>
  <c r="BJ29" i="18"/>
  <c r="BP29" i="18"/>
  <c r="BQ29" i="18"/>
  <c r="BW29" i="18"/>
  <c r="BX29" i="18"/>
  <c r="CD29" i="18"/>
  <c r="CE29" i="18"/>
  <c r="CH29" i="18"/>
  <c r="CI29" i="18"/>
  <c r="CJ29" i="18"/>
  <c r="Q77" i="27" s="1"/>
  <c r="CK29" i="18"/>
  <c r="CL29" i="18"/>
  <c r="CM29" i="18"/>
  <c r="CN29" i="18"/>
  <c r="CO29" i="18"/>
  <c r="CP29" i="18"/>
  <c r="CQ29" i="18"/>
  <c r="CR29" i="18"/>
  <c r="CS29" i="18"/>
  <c r="E30" i="18"/>
  <c r="F30" i="18"/>
  <c r="L30" i="18"/>
  <c r="M30" i="18"/>
  <c r="S30" i="18"/>
  <c r="T30" i="18"/>
  <c r="Z30" i="18"/>
  <c r="AA30" i="18"/>
  <c r="AG30" i="18"/>
  <c r="AH30" i="18"/>
  <c r="AN30" i="18"/>
  <c r="AO30" i="18"/>
  <c r="AU30" i="18"/>
  <c r="AV30" i="18"/>
  <c r="BB30" i="18"/>
  <c r="BC30" i="18"/>
  <c r="BI30" i="18"/>
  <c r="BJ30" i="18"/>
  <c r="BP30" i="18"/>
  <c r="BQ30" i="18"/>
  <c r="BW30" i="18"/>
  <c r="BX30" i="18"/>
  <c r="CD30" i="18"/>
  <c r="CE30" i="18"/>
  <c r="CH30" i="18"/>
  <c r="CI30" i="18"/>
  <c r="CJ30" i="18"/>
  <c r="Q78" i="27" s="1"/>
  <c r="CK30" i="18"/>
  <c r="CL30" i="18"/>
  <c r="CM30" i="18"/>
  <c r="CN30" i="18"/>
  <c r="CO30" i="18"/>
  <c r="CP30" i="18"/>
  <c r="CQ30" i="18"/>
  <c r="CR30" i="18"/>
  <c r="CS30" i="18"/>
  <c r="E31" i="18"/>
  <c r="F31" i="18"/>
  <c r="L31" i="18"/>
  <c r="M31" i="18"/>
  <c r="S31" i="18"/>
  <c r="T31" i="18"/>
  <c r="Z31" i="18"/>
  <c r="AA31" i="18"/>
  <c r="AG31" i="18"/>
  <c r="AH31" i="18"/>
  <c r="AN31" i="18"/>
  <c r="AO31" i="18"/>
  <c r="AU31" i="18"/>
  <c r="AV31" i="18"/>
  <c r="BB31" i="18"/>
  <c r="BC31" i="18"/>
  <c r="BI31" i="18"/>
  <c r="BJ31" i="18"/>
  <c r="BP31" i="18"/>
  <c r="BQ31" i="18"/>
  <c r="BW31" i="18"/>
  <c r="BX31" i="18"/>
  <c r="CD31" i="18"/>
  <c r="CE31" i="18"/>
  <c r="CH31" i="18"/>
  <c r="CI31" i="18"/>
  <c r="CJ31" i="18"/>
  <c r="Q79" i="27" s="1"/>
  <c r="CK31" i="18"/>
  <c r="CL31" i="18"/>
  <c r="CM31" i="18"/>
  <c r="CN31" i="18"/>
  <c r="CO31" i="18"/>
  <c r="CP31" i="18"/>
  <c r="CQ31" i="18"/>
  <c r="CR31" i="18"/>
  <c r="CS31" i="18"/>
  <c r="E32" i="18"/>
  <c r="F32" i="18"/>
  <c r="L32" i="18"/>
  <c r="M32" i="18"/>
  <c r="S32" i="18"/>
  <c r="T32" i="18"/>
  <c r="Z32" i="18"/>
  <c r="AA32" i="18"/>
  <c r="AG32" i="18"/>
  <c r="AH32" i="18"/>
  <c r="AN32" i="18"/>
  <c r="AO32" i="18"/>
  <c r="AU32" i="18"/>
  <c r="AV32" i="18"/>
  <c r="BB32" i="18"/>
  <c r="BC32" i="18"/>
  <c r="BI32" i="18"/>
  <c r="BJ32" i="18"/>
  <c r="BP32" i="18"/>
  <c r="BQ32" i="18"/>
  <c r="BW32" i="18"/>
  <c r="BX32" i="18"/>
  <c r="CD32" i="18"/>
  <c r="CE32" i="18"/>
  <c r="CH32" i="18"/>
  <c r="CI32" i="18"/>
  <c r="CJ32" i="18"/>
  <c r="Q80" i="27" s="1"/>
  <c r="CK32" i="18"/>
  <c r="CL32" i="18"/>
  <c r="CM32" i="18"/>
  <c r="CN32" i="18"/>
  <c r="CO32" i="18"/>
  <c r="CP32" i="18"/>
  <c r="CQ32" i="18"/>
  <c r="CR32" i="18"/>
  <c r="CS32" i="18"/>
  <c r="E33" i="18"/>
  <c r="F33" i="18"/>
  <c r="L33" i="18"/>
  <c r="M33" i="18"/>
  <c r="S33" i="18"/>
  <c r="T33" i="18"/>
  <c r="Z33" i="18"/>
  <c r="AA33" i="18"/>
  <c r="AG33" i="18"/>
  <c r="AH33" i="18"/>
  <c r="AN33" i="18"/>
  <c r="AO33" i="18"/>
  <c r="AU33" i="18"/>
  <c r="AV33" i="18"/>
  <c r="BB33" i="18"/>
  <c r="BC33" i="18"/>
  <c r="BI33" i="18"/>
  <c r="BJ33" i="18"/>
  <c r="BP33" i="18"/>
  <c r="BQ33" i="18"/>
  <c r="BW33" i="18"/>
  <c r="BX33" i="18"/>
  <c r="CD33" i="18"/>
  <c r="CE33" i="18"/>
  <c r="CH33" i="18"/>
  <c r="CI33" i="18"/>
  <c r="CJ33" i="18"/>
  <c r="Q81" i="27" s="1"/>
  <c r="CK33" i="18"/>
  <c r="CL33" i="18"/>
  <c r="CM33" i="18"/>
  <c r="CN33" i="18"/>
  <c r="CO33" i="18"/>
  <c r="CP33" i="18"/>
  <c r="CQ33" i="18"/>
  <c r="CR33" i="18"/>
  <c r="CS33" i="18"/>
  <c r="E34" i="18"/>
  <c r="F34" i="18"/>
  <c r="L34" i="18"/>
  <c r="M34" i="18"/>
  <c r="S34" i="18"/>
  <c r="T34" i="18"/>
  <c r="Z34" i="18"/>
  <c r="AA34" i="18"/>
  <c r="AG34" i="18"/>
  <c r="AH34" i="18"/>
  <c r="AN34" i="18"/>
  <c r="AO34" i="18"/>
  <c r="AU34" i="18"/>
  <c r="AV34" i="18"/>
  <c r="BB34" i="18"/>
  <c r="BC34" i="18"/>
  <c r="BI34" i="18"/>
  <c r="BJ34" i="18"/>
  <c r="BP34" i="18"/>
  <c r="BQ34" i="18"/>
  <c r="BW34" i="18"/>
  <c r="BX34" i="18"/>
  <c r="CD34" i="18"/>
  <c r="CE34" i="18"/>
  <c r="CH34" i="18"/>
  <c r="CI34" i="18"/>
  <c r="CJ34" i="18"/>
  <c r="Q82" i="27" s="1"/>
  <c r="CK34" i="18"/>
  <c r="CL34" i="18"/>
  <c r="CM34" i="18"/>
  <c r="CN34" i="18"/>
  <c r="CO34" i="18"/>
  <c r="CP34" i="18"/>
  <c r="CQ34" i="18"/>
  <c r="CR34" i="18"/>
  <c r="CS34" i="18"/>
  <c r="E35" i="18"/>
  <c r="F35" i="18"/>
  <c r="L35" i="18"/>
  <c r="M35" i="18"/>
  <c r="S35" i="18"/>
  <c r="T35" i="18"/>
  <c r="Z35" i="18"/>
  <c r="AA35" i="18"/>
  <c r="AG35" i="18"/>
  <c r="AH35" i="18"/>
  <c r="AN35" i="18"/>
  <c r="AO35" i="18"/>
  <c r="AU35" i="18"/>
  <c r="AV35" i="18"/>
  <c r="BB35" i="18"/>
  <c r="BC35" i="18"/>
  <c r="BI35" i="18"/>
  <c r="BJ35" i="18"/>
  <c r="BP35" i="18"/>
  <c r="BQ35" i="18"/>
  <c r="BW35" i="18"/>
  <c r="BX35" i="18"/>
  <c r="CD35" i="18"/>
  <c r="CE35" i="18"/>
  <c r="CH35" i="18"/>
  <c r="CI35" i="18"/>
  <c r="CJ35" i="18"/>
  <c r="Q83" i="27" s="1"/>
  <c r="CK35" i="18"/>
  <c r="CL35" i="18"/>
  <c r="CM35" i="18"/>
  <c r="CN35" i="18"/>
  <c r="CO35" i="18"/>
  <c r="CP35" i="18"/>
  <c r="CQ35" i="18"/>
  <c r="CR35" i="18"/>
  <c r="CS35" i="18"/>
  <c r="E36" i="18"/>
  <c r="F36" i="18"/>
  <c r="L36" i="18"/>
  <c r="M36" i="18"/>
  <c r="S36" i="18"/>
  <c r="T36" i="18"/>
  <c r="Z36" i="18"/>
  <c r="AA36" i="18"/>
  <c r="AG36" i="18"/>
  <c r="AH36" i="18"/>
  <c r="AN36" i="18"/>
  <c r="AO36" i="18"/>
  <c r="AU36" i="18"/>
  <c r="AV36" i="18"/>
  <c r="BB36" i="18"/>
  <c r="BC36" i="18"/>
  <c r="BI36" i="18"/>
  <c r="BJ36" i="18"/>
  <c r="BP36" i="18"/>
  <c r="BQ36" i="18"/>
  <c r="BW36" i="18"/>
  <c r="BX36" i="18"/>
  <c r="CD36" i="18"/>
  <c r="CE36" i="18"/>
  <c r="CH36" i="18"/>
  <c r="CI36" i="18"/>
  <c r="CJ36" i="18"/>
  <c r="Q84" i="27" s="1"/>
  <c r="CK36" i="18"/>
  <c r="CL36" i="18"/>
  <c r="CM36" i="18"/>
  <c r="CN36" i="18"/>
  <c r="CO36" i="18"/>
  <c r="CP36" i="18"/>
  <c r="CQ36" i="18"/>
  <c r="CR36" i="18"/>
  <c r="CS36" i="18"/>
  <c r="E37" i="18"/>
  <c r="F37" i="18"/>
  <c r="L37" i="18"/>
  <c r="M37" i="18"/>
  <c r="S37" i="18"/>
  <c r="T37" i="18"/>
  <c r="Z37" i="18"/>
  <c r="AA37" i="18"/>
  <c r="AG37" i="18"/>
  <c r="AH37" i="18"/>
  <c r="AN37" i="18"/>
  <c r="AO37" i="18"/>
  <c r="AU37" i="18"/>
  <c r="AV37" i="18"/>
  <c r="BB37" i="18"/>
  <c r="BC37" i="18"/>
  <c r="BI37" i="18"/>
  <c r="BJ37" i="18"/>
  <c r="BP37" i="18"/>
  <c r="BQ37" i="18"/>
  <c r="BW37" i="18"/>
  <c r="BX37" i="18"/>
  <c r="CD37" i="18"/>
  <c r="CE37" i="18"/>
  <c r="CH37" i="18"/>
  <c r="CI37" i="18"/>
  <c r="CJ37" i="18"/>
  <c r="Q85" i="27" s="1"/>
  <c r="CK37" i="18"/>
  <c r="CL37" i="18"/>
  <c r="CM37" i="18"/>
  <c r="CN37" i="18"/>
  <c r="CO37" i="18"/>
  <c r="CP37" i="18"/>
  <c r="CQ37" i="18"/>
  <c r="CR37" i="18"/>
  <c r="CS37" i="18"/>
  <c r="E38" i="18"/>
  <c r="F38" i="18"/>
  <c r="L38" i="18"/>
  <c r="M38" i="18"/>
  <c r="S38" i="18"/>
  <c r="T38" i="18"/>
  <c r="Z38" i="18"/>
  <c r="AA38" i="18"/>
  <c r="AG38" i="18"/>
  <c r="AH38" i="18"/>
  <c r="AN38" i="18"/>
  <c r="AO38" i="18"/>
  <c r="AU38" i="18"/>
  <c r="AV38" i="18"/>
  <c r="BB38" i="18"/>
  <c r="BC38" i="18"/>
  <c r="BI38" i="18"/>
  <c r="BJ38" i="18"/>
  <c r="BP38" i="18"/>
  <c r="BQ38" i="18"/>
  <c r="BW38" i="18"/>
  <c r="BX38" i="18"/>
  <c r="CD38" i="18"/>
  <c r="CE38" i="18"/>
  <c r="CH38" i="18"/>
  <c r="CI38" i="18"/>
  <c r="CJ38" i="18"/>
  <c r="Q86" i="27" s="1"/>
  <c r="CK38" i="18"/>
  <c r="CL38" i="18"/>
  <c r="CM38" i="18"/>
  <c r="CN38" i="18"/>
  <c r="CO38" i="18"/>
  <c r="CP38" i="18"/>
  <c r="CQ38" i="18"/>
  <c r="CR38" i="18"/>
  <c r="CS38" i="18"/>
  <c r="E39" i="18"/>
  <c r="F39" i="18"/>
  <c r="L39" i="18"/>
  <c r="M39" i="18"/>
  <c r="S39" i="18"/>
  <c r="T39" i="18"/>
  <c r="Z39" i="18"/>
  <c r="AA39" i="18"/>
  <c r="AG39" i="18"/>
  <c r="AH39" i="18"/>
  <c r="AN39" i="18"/>
  <c r="AO39" i="18"/>
  <c r="AU39" i="18"/>
  <c r="AV39" i="18"/>
  <c r="BB39" i="18"/>
  <c r="BC39" i="18"/>
  <c r="BI39" i="18"/>
  <c r="BJ39" i="18"/>
  <c r="BP39" i="18"/>
  <c r="BQ39" i="18"/>
  <c r="BW39" i="18"/>
  <c r="BX39" i="18"/>
  <c r="CD39" i="18"/>
  <c r="CE39" i="18"/>
  <c r="CH39" i="18"/>
  <c r="CI39" i="18"/>
  <c r="CJ39" i="18"/>
  <c r="Q87" i="27" s="1"/>
  <c r="CK39" i="18"/>
  <c r="CL39" i="18"/>
  <c r="CM39" i="18"/>
  <c r="CN39" i="18"/>
  <c r="CO39" i="18"/>
  <c r="CP39" i="18"/>
  <c r="CQ39" i="18"/>
  <c r="CR39" i="18"/>
  <c r="CS39" i="18"/>
  <c r="E40" i="18"/>
  <c r="F40" i="18"/>
  <c r="L40" i="18"/>
  <c r="M40" i="18"/>
  <c r="S40" i="18"/>
  <c r="T40" i="18"/>
  <c r="Z40" i="18"/>
  <c r="AA40" i="18"/>
  <c r="AG40" i="18"/>
  <c r="AH40" i="18"/>
  <c r="AN40" i="18"/>
  <c r="AO40" i="18"/>
  <c r="AU40" i="18"/>
  <c r="AV40" i="18"/>
  <c r="BB40" i="18"/>
  <c r="BC40" i="18"/>
  <c r="BI40" i="18"/>
  <c r="BJ40" i="18"/>
  <c r="BP40" i="18"/>
  <c r="BQ40" i="18"/>
  <c r="BW40" i="18"/>
  <c r="BX40" i="18"/>
  <c r="CD40" i="18"/>
  <c r="CE40" i="18"/>
  <c r="CH40" i="18"/>
  <c r="CI40" i="18"/>
  <c r="CJ40" i="18"/>
  <c r="Q88" i="27" s="1"/>
  <c r="CK40" i="18"/>
  <c r="CL40" i="18"/>
  <c r="CM40" i="18"/>
  <c r="CN40" i="18"/>
  <c r="CO40" i="18"/>
  <c r="CP40" i="18"/>
  <c r="CQ40" i="18"/>
  <c r="CR40" i="18"/>
  <c r="CS40" i="18"/>
  <c r="E41" i="18"/>
  <c r="F41" i="18"/>
  <c r="L41" i="18"/>
  <c r="M41" i="18"/>
  <c r="S41" i="18"/>
  <c r="T41" i="18"/>
  <c r="Z41" i="18"/>
  <c r="AA41" i="18"/>
  <c r="AG41" i="18"/>
  <c r="AH41" i="18"/>
  <c r="AN41" i="18"/>
  <c r="AO41" i="18"/>
  <c r="AU41" i="18"/>
  <c r="AV41" i="18"/>
  <c r="BB41" i="18"/>
  <c r="BC41" i="18"/>
  <c r="BI41" i="18"/>
  <c r="BJ41" i="18"/>
  <c r="BP41" i="18"/>
  <c r="BQ41" i="18"/>
  <c r="BW41" i="18"/>
  <c r="BX41" i="18"/>
  <c r="CD41" i="18"/>
  <c r="CE41" i="18"/>
  <c r="CH41" i="18"/>
  <c r="CI41" i="18"/>
  <c r="CJ41" i="18"/>
  <c r="Q89" i="27" s="1"/>
  <c r="CK41" i="18"/>
  <c r="CL41" i="18"/>
  <c r="CM41" i="18"/>
  <c r="CN41" i="18"/>
  <c r="CO41" i="18"/>
  <c r="CP41" i="18"/>
  <c r="CQ41" i="18"/>
  <c r="CR41" i="18"/>
  <c r="CS41" i="18"/>
  <c r="E42" i="18"/>
  <c r="F42" i="18"/>
  <c r="L42" i="18"/>
  <c r="M42" i="18"/>
  <c r="S42" i="18"/>
  <c r="T42" i="18"/>
  <c r="Z42" i="18"/>
  <c r="AA42" i="18"/>
  <c r="AG42" i="18"/>
  <c r="AH42" i="18"/>
  <c r="AN42" i="18"/>
  <c r="AO42" i="18"/>
  <c r="AU42" i="18"/>
  <c r="AV42" i="18"/>
  <c r="BB42" i="18"/>
  <c r="BC42" i="18"/>
  <c r="BI42" i="18"/>
  <c r="BJ42" i="18"/>
  <c r="BP42" i="18"/>
  <c r="BQ42" i="18"/>
  <c r="BW42" i="18"/>
  <c r="BX42" i="18"/>
  <c r="CD42" i="18"/>
  <c r="CE42" i="18"/>
  <c r="CH42" i="18"/>
  <c r="CJ42" i="18"/>
  <c r="Q90" i="27" s="1"/>
  <c r="CK42" i="18"/>
  <c r="CL42" i="18"/>
  <c r="CM42" i="18"/>
  <c r="CN42" i="18"/>
  <c r="CO42" i="18"/>
  <c r="CP42" i="18"/>
  <c r="CQ42" i="18"/>
  <c r="CR42" i="18"/>
  <c r="CS42" i="18"/>
  <c r="E43" i="18"/>
  <c r="F43" i="18"/>
  <c r="L43" i="18"/>
  <c r="M43" i="18"/>
  <c r="S43" i="18"/>
  <c r="T43" i="18"/>
  <c r="Z43" i="18"/>
  <c r="AA43" i="18"/>
  <c r="AG43" i="18"/>
  <c r="AH43" i="18"/>
  <c r="AN43" i="18"/>
  <c r="AO43" i="18"/>
  <c r="AU43" i="18"/>
  <c r="AV43" i="18"/>
  <c r="BB43" i="18"/>
  <c r="BC43" i="18"/>
  <c r="BI43" i="18"/>
  <c r="BJ43" i="18"/>
  <c r="BP43" i="18"/>
  <c r="BQ43" i="18"/>
  <c r="BW43" i="18"/>
  <c r="BX43" i="18"/>
  <c r="CD43" i="18"/>
  <c r="CE43" i="18"/>
  <c r="CH43" i="18"/>
  <c r="CJ43" i="18"/>
  <c r="CK43" i="18"/>
  <c r="CL43" i="18"/>
  <c r="CM43" i="18"/>
  <c r="CN43" i="18"/>
  <c r="CO43" i="18"/>
  <c r="CP43" i="18"/>
  <c r="CQ43" i="18"/>
  <c r="CR43" i="18"/>
  <c r="CS43" i="18"/>
  <c r="E44" i="18"/>
  <c r="F44" i="18"/>
  <c r="L44" i="18"/>
  <c r="M44" i="18"/>
  <c r="S44" i="18"/>
  <c r="T44" i="18"/>
  <c r="Z44" i="18"/>
  <c r="AA44" i="18"/>
  <c r="AG44" i="18"/>
  <c r="AH44" i="18"/>
  <c r="AN44" i="18"/>
  <c r="AO44" i="18"/>
  <c r="AU44" i="18"/>
  <c r="AV44" i="18"/>
  <c r="BB44" i="18"/>
  <c r="BC44" i="18"/>
  <c r="BI44" i="18"/>
  <c r="BJ44" i="18"/>
  <c r="BP44" i="18"/>
  <c r="BQ44" i="18"/>
  <c r="BW44" i="18"/>
  <c r="BX44" i="18"/>
  <c r="CD44" i="18"/>
  <c r="CE44" i="18"/>
  <c r="CH44" i="18"/>
  <c r="CJ44" i="18"/>
  <c r="Q92" i="27" s="1"/>
  <c r="CL44" i="18"/>
  <c r="CN44" i="18"/>
  <c r="CO44" i="18"/>
  <c r="CQ44" i="18"/>
  <c r="CS44" i="18"/>
  <c r="CH47" i="18"/>
  <c r="CI47" i="18"/>
  <c r="CK47" i="18"/>
  <c r="CL47" i="18"/>
  <c r="CM47" i="18"/>
  <c r="CN47" i="18"/>
  <c r="CO47" i="18"/>
  <c r="CP47" i="18"/>
  <c r="CQ47" i="18"/>
  <c r="CR47" i="18"/>
  <c r="CS47" i="18"/>
  <c r="CH49" i="18"/>
  <c r="CI49" i="18"/>
  <c r="CK49" i="18"/>
  <c r="CL49" i="18"/>
  <c r="CM49" i="18"/>
  <c r="CN49" i="18"/>
  <c r="CO49" i="18"/>
  <c r="CP49" i="18"/>
  <c r="CQ49" i="18"/>
  <c r="CR49" i="18"/>
  <c r="CS49" i="18"/>
  <c r="E14" i="17"/>
  <c r="F14" i="17"/>
  <c r="L14" i="17"/>
  <c r="M14" i="17"/>
  <c r="S14" i="17"/>
  <c r="T14" i="17" s="1"/>
  <c r="CJ14" i="17" s="1"/>
  <c r="P62" i="27" s="1"/>
  <c r="Z14" i="17"/>
  <c r="AA14" i="17" s="1"/>
  <c r="CK14" i="17" s="1"/>
  <c r="P93" i="27" s="1"/>
  <c r="AG14" i="17"/>
  <c r="AH14" i="17" s="1"/>
  <c r="CL14" i="17" s="1"/>
  <c r="P123" i="27" s="1"/>
  <c r="AN14" i="17"/>
  <c r="AO14" i="17" s="1"/>
  <c r="P154" i="27" s="1"/>
  <c r="AU14" i="17"/>
  <c r="AV14" i="17" s="1"/>
  <c r="CN14" i="17" s="1"/>
  <c r="BB14" i="17"/>
  <c r="BC14" i="17" s="1"/>
  <c r="CO14" i="17" s="1"/>
  <c r="BI14" i="17"/>
  <c r="BJ14" i="17"/>
  <c r="BP14" i="17"/>
  <c r="BQ14" i="17"/>
  <c r="BW14" i="17"/>
  <c r="BX14" i="17"/>
  <c r="CD14" i="17"/>
  <c r="CE14" i="17"/>
  <c r="CH14" i="17"/>
  <c r="CI14" i="17"/>
  <c r="CP14" i="17"/>
  <c r="CQ14" i="17"/>
  <c r="CR14" i="17"/>
  <c r="CS14" i="17"/>
  <c r="E15" i="17"/>
  <c r="F15" i="17"/>
  <c r="L15" i="17"/>
  <c r="M15" i="17"/>
  <c r="S15" i="17"/>
  <c r="T15" i="17" s="1"/>
  <c r="CJ15" i="17" s="1"/>
  <c r="P63" i="27" s="1"/>
  <c r="Z15" i="17"/>
  <c r="AA15" i="17" s="1"/>
  <c r="CK15" i="17" s="1"/>
  <c r="P94" i="27" s="1"/>
  <c r="AG15" i="17"/>
  <c r="AH15" i="17"/>
  <c r="AN15" i="17"/>
  <c r="AO15" i="17" s="1"/>
  <c r="CM15" i="17" s="1"/>
  <c r="AU15" i="17"/>
  <c r="AV15" i="17" s="1"/>
  <c r="CN15" i="17" s="1"/>
  <c r="P185" i="27" s="1"/>
  <c r="BB15" i="17"/>
  <c r="BC15" i="17" s="1"/>
  <c r="CO15" i="17" s="1"/>
  <c r="P216" i="27" s="1"/>
  <c r="BI15" i="17"/>
  <c r="BJ15" i="17"/>
  <c r="BP15" i="17"/>
  <c r="BQ15" i="17"/>
  <c r="BW15" i="17"/>
  <c r="BX15" i="17"/>
  <c r="CD15" i="17"/>
  <c r="CE15" i="17"/>
  <c r="CH15" i="17"/>
  <c r="CI15" i="17"/>
  <c r="CL15" i="17"/>
  <c r="P124" i="27" s="1"/>
  <c r="CP15" i="17"/>
  <c r="CQ15" i="17"/>
  <c r="CR15" i="17"/>
  <c r="CS15" i="17"/>
  <c r="E16" i="17"/>
  <c r="F16" i="17"/>
  <c r="L16" i="17"/>
  <c r="M16" i="17"/>
  <c r="S16" i="17"/>
  <c r="T16" i="17" s="1"/>
  <c r="CJ16" i="17" s="1"/>
  <c r="P64" i="27" s="1"/>
  <c r="Z16" i="17"/>
  <c r="AA16" i="17"/>
  <c r="AG16" i="17"/>
  <c r="AH16" i="17" s="1"/>
  <c r="CL16" i="17" s="1"/>
  <c r="P125" i="27" s="1"/>
  <c r="AN16" i="17"/>
  <c r="AO16" i="17" s="1"/>
  <c r="CM16" i="17" s="1"/>
  <c r="P156" i="27" s="1"/>
  <c r="AU16" i="17"/>
  <c r="AV16" i="17" s="1"/>
  <c r="CN16" i="17" s="1"/>
  <c r="P186" i="27" s="1"/>
  <c r="BB16" i="17"/>
  <c r="BC16" i="17" s="1"/>
  <c r="CO16" i="17" s="1"/>
  <c r="P217" i="27" s="1"/>
  <c r="BI16" i="17"/>
  <c r="BJ16" i="17"/>
  <c r="BP16" i="17"/>
  <c r="BQ16" i="17"/>
  <c r="BW16" i="17"/>
  <c r="BX16" i="17"/>
  <c r="CD16" i="17"/>
  <c r="CE16" i="17"/>
  <c r="CH16" i="17"/>
  <c r="CI16" i="17"/>
  <c r="CK16" i="17"/>
  <c r="P95" i="27" s="1"/>
  <c r="CP16" i="17"/>
  <c r="CQ16" i="17"/>
  <c r="CR16" i="17"/>
  <c r="CS16" i="17"/>
  <c r="E17" i="17"/>
  <c r="F17" i="17"/>
  <c r="L17" i="17"/>
  <c r="M17" i="17"/>
  <c r="S17" i="17"/>
  <c r="T17" i="17"/>
  <c r="Z17" i="17"/>
  <c r="AA17" i="17"/>
  <c r="AG17" i="17"/>
  <c r="AH17" i="17" s="1"/>
  <c r="CL17" i="17" s="1"/>
  <c r="P126" i="27" s="1"/>
  <c r="AN17" i="17"/>
  <c r="AO17" i="17" s="1"/>
  <c r="CM17" i="17" s="1"/>
  <c r="P157" i="27" s="1"/>
  <c r="AU17" i="17"/>
  <c r="AV17" i="17"/>
  <c r="CN17" i="17" s="1"/>
  <c r="P187" i="27" s="1"/>
  <c r="BB17" i="17"/>
  <c r="BC17" i="17"/>
  <c r="CO17" i="17"/>
  <c r="P218" i="27" s="1"/>
  <c r="BI17" i="17"/>
  <c r="BJ17" i="17"/>
  <c r="BP17" i="17"/>
  <c r="BQ17" i="17"/>
  <c r="BW17" i="17"/>
  <c r="BX17" i="17"/>
  <c r="CD17" i="17"/>
  <c r="CE17" i="17"/>
  <c r="CH17" i="17"/>
  <c r="CI17" i="17"/>
  <c r="CJ17" i="17"/>
  <c r="P65" i="27" s="1"/>
  <c r="CK17" i="17"/>
  <c r="P96" i="27" s="1"/>
  <c r="CP17" i="17"/>
  <c r="CQ17" i="17"/>
  <c r="CR17" i="17"/>
  <c r="CS17" i="17"/>
  <c r="E18" i="17"/>
  <c r="F18" i="17"/>
  <c r="L18" i="17"/>
  <c r="M18" i="17"/>
  <c r="S18" i="17"/>
  <c r="T18" i="17"/>
  <c r="Z18" i="17"/>
  <c r="AA18" i="17"/>
  <c r="AG18" i="17"/>
  <c r="AH18" i="17"/>
  <c r="CL18" i="17" s="1"/>
  <c r="AN18" i="17"/>
  <c r="AO18" i="17" s="1"/>
  <c r="CM18" i="17" s="1"/>
  <c r="P158" i="27" s="1"/>
  <c r="AU18" i="17"/>
  <c r="AV18" i="17" s="1"/>
  <c r="CN18" i="17" s="1"/>
  <c r="P188" i="27" s="1"/>
  <c r="BB18" i="17"/>
  <c r="BC18" i="17"/>
  <c r="CO18" i="17"/>
  <c r="P219" i="27" s="1"/>
  <c r="BI18" i="17"/>
  <c r="BJ18" i="17"/>
  <c r="BP18" i="17"/>
  <c r="BQ18" i="17"/>
  <c r="BW18" i="17"/>
  <c r="BX18" i="17"/>
  <c r="CD18" i="17"/>
  <c r="CE18" i="17"/>
  <c r="CH18" i="17"/>
  <c r="CI18" i="17"/>
  <c r="CJ18" i="17"/>
  <c r="P66" i="27" s="1"/>
  <c r="CK18" i="17"/>
  <c r="P97" i="27" s="1"/>
  <c r="CP18" i="17"/>
  <c r="CQ18" i="17"/>
  <c r="CR18" i="17"/>
  <c r="CS18" i="17"/>
  <c r="E19" i="17"/>
  <c r="F19" i="17"/>
  <c r="L19" i="17"/>
  <c r="M19" i="17"/>
  <c r="S19" i="17"/>
  <c r="T19" i="17"/>
  <c r="Z19" i="17"/>
  <c r="AA19" i="17"/>
  <c r="AG19" i="17"/>
  <c r="AH19" i="17" s="1"/>
  <c r="CL19" i="17" s="1"/>
  <c r="P128" i="27" s="1"/>
  <c r="AN19" i="17"/>
  <c r="AO19" i="17" s="1"/>
  <c r="CM19" i="17" s="1"/>
  <c r="P159" i="27" s="1"/>
  <c r="AU19" i="17"/>
  <c r="AV19" i="17"/>
  <c r="CN19" i="17" s="1"/>
  <c r="P189" i="27" s="1"/>
  <c r="BB19" i="17"/>
  <c r="BC19" i="17"/>
  <c r="CO19" i="17"/>
  <c r="BI19" i="17"/>
  <c r="BJ19" i="17"/>
  <c r="BP19" i="17"/>
  <c r="BQ19" i="17"/>
  <c r="BW19" i="17"/>
  <c r="BX19" i="17"/>
  <c r="CD19" i="17"/>
  <c r="CE19" i="17"/>
  <c r="CH19" i="17"/>
  <c r="CI19" i="17"/>
  <c r="CJ19" i="17"/>
  <c r="CK19" i="17"/>
  <c r="P98" i="27" s="1"/>
  <c r="CP19" i="17"/>
  <c r="CQ19" i="17"/>
  <c r="CR19" i="17"/>
  <c r="CS19" i="17"/>
  <c r="E20" i="17"/>
  <c r="F20" i="17"/>
  <c r="L20" i="17"/>
  <c r="M20" i="17"/>
  <c r="S20" i="17"/>
  <c r="T20" i="17"/>
  <c r="Z20" i="17"/>
  <c r="AA20" i="17"/>
  <c r="AG20" i="17"/>
  <c r="AH20" i="17" s="1"/>
  <c r="CL20" i="17" s="1"/>
  <c r="P129" i="27" s="1"/>
  <c r="AN20" i="17"/>
  <c r="AO20" i="17" s="1"/>
  <c r="CM20" i="17" s="1"/>
  <c r="P160" i="27" s="1"/>
  <c r="AU20" i="17"/>
  <c r="AV20" i="17" s="1"/>
  <c r="CN20" i="17" s="1"/>
  <c r="P190" i="27" s="1"/>
  <c r="BB20" i="17"/>
  <c r="BC20" i="17"/>
  <c r="CO20" i="17"/>
  <c r="P221" i="27" s="1"/>
  <c r="BI20" i="17"/>
  <c r="BJ20" i="17"/>
  <c r="BP20" i="17"/>
  <c r="BQ20" i="17"/>
  <c r="BW20" i="17"/>
  <c r="BX20" i="17"/>
  <c r="CD20" i="17"/>
  <c r="CE20" i="17"/>
  <c r="CH20" i="17"/>
  <c r="CI20" i="17"/>
  <c r="CJ20" i="17"/>
  <c r="P68" i="27" s="1"/>
  <c r="CK20" i="17"/>
  <c r="P99" i="27" s="1"/>
  <c r="CP20" i="17"/>
  <c r="CQ20" i="17"/>
  <c r="CR20" i="17"/>
  <c r="CS20" i="17"/>
  <c r="E21" i="17"/>
  <c r="F21" i="17"/>
  <c r="L21" i="17"/>
  <c r="M21" i="17"/>
  <c r="S21" i="17"/>
  <c r="T21" i="17"/>
  <c r="Z21" i="17"/>
  <c r="AA21" i="17"/>
  <c r="AG21" i="17"/>
  <c r="AH21" i="17" s="1"/>
  <c r="CL21" i="17" s="1"/>
  <c r="P130" i="27" s="1"/>
  <c r="AN21" i="17"/>
  <c r="AO21" i="17" s="1"/>
  <c r="CM21" i="17" s="1"/>
  <c r="P161" i="27" s="1"/>
  <c r="AU21" i="17"/>
  <c r="AV21" i="17" s="1"/>
  <c r="CN21" i="17" s="1"/>
  <c r="P191" i="27" s="1"/>
  <c r="BB21" i="17"/>
  <c r="BC21" i="17"/>
  <c r="CO21" i="17" s="1"/>
  <c r="P222" i="27" s="1"/>
  <c r="BI21" i="17"/>
  <c r="BJ21" i="17"/>
  <c r="BP21" i="17"/>
  <c r="BQ21" i="17"/>
  <c r="BW21" i="17"/>
  <c r="BX21" i="17"/>
  <c r="CD21" i="17"/>
  <c r="CE21" i="17"/>
  <c r="CH21" i="17"/>
  <c r="CI21" i="17"/>
  <c r="CJ21" i="17"/>
  <c r="P69" i="27" s="1"/>
  <c r="CK21" i="17"/>
  <c r="P100" i="27" s="1"/>
  <c r="CP21" i="17"/>
  <c r="CQ21" i="17"/>
  <c r="CR21" i="17"/>
  <c r="CS21" i="17"/>
  <c r="E22" i="17"/>
  <c r="F22" i="17"/>
  <c r="L22" i="17"/>
  <c r="M22" i="17"/>
  <c r="S22" i="17"/>
  <c r="T22" i="17"/>
  <c r="Z22" i="17"/>
  <c r="AA22" i="17"/>
  <c r="CK22" i="17" s="1"/>
  <c r="P101" i="27" s="1"/>
  <c r="AG22" i="17"/>
  <c r="AH22" i="17"/>
  <c r="CL22" i="17" s="1"/>
  <c r="P131" i="27" s="1"/>
  <c r="AN22" i="17"/>
  <c r="AO22" i="17" s="1"/>
  <c r="CM22" i="17" s="1"/>
  <c r="P162" i="27" s="1"/>
  <c r="AU22" i="17"/>
  <c r="AV22" i="17" s="1"/>
  <c r="CN22" i="17" s="1"/>
  <c r="P192" i="27" s="1"/>
  <c r="BB22" i="17"/>
  <c r="BC22" i="17"/>
  <c r="CO22" i="17"/>
  <c r="BI22" i="17"/>
  <c r="BJ22" i="17"/>
  <c r="BP22" i="17"/>
  <c r="BQ22" i="17"/>
  <c r="BW22" i="17"/>
  <c r="BX22" i="17"/>
  <c r="CD22" i="17"/>
  <c r="CE22" i="17"/>
  <c r="CH22" i="17"/>
  <c r="CI22" i="17"/>
  <c r="CJ22" i="17"/>
  <c r="P70" i="27" s="1"/>
  <c r="CP22" i="17"/>
  <c r="CQ22" i="17"/>
  <c r="CR22" i="17"/>
  <c r="CS22" i="17"/>
  <c r="E23" i="17"/>
  <c r="F23" i="17"/>
  <c r="L23" i="17"/>
  <c r="M23" i="17"/>
  <c r="S23" i="17"/>
  <c r="T23" i="17"/>
  <c r="Z23" i="17"/>
  <c r="AA23" i="17" s="1"/>
  <c r="CK23" i="17" s="1"/>
  <c r="P102" i="27" s="1"/>
  <c r="AG23" i="17"/>
  <c r="AH23" i="17" s="1"/>
  <c r="CL23" i="17" s="1"/>
  <c r="P132" i="27" s="1"/>
  <c r="AN23" i="17"/>
  <c r="AO23" i="17"/>
  <c r="CM23" i="17" s="1"/>
  <c r="P163" i="27" s="1"/>
  <c r="AU23" i="17"/>
  <c r="AV23" i="17" s="1"/>
  <c r="CN23" i="17" s="1"/>
  <c r="P193" i="27" s="1"/>
  <c r="BB23" i="17"/>
  <c r="BC23" i="17"/>
  <c r="CO23" i="17"/>
  <c r="P224" i="27" s="1"/>
  <c r="BI23" i="17"/>
  <c r="BJ23" i="17"/>
  <c r="BP23" i="17"/>
  <c r="BQ23" i="17"/>
  <c r="BW23" i="17"/>
  <c r="BX23" i="17"/>
  <c r="CD23" i="17"/>
  <c r="CE23" i="17"/>
  <c r="CH23" i="17"/>
  <c r="CI23" i="17"/>
  <c r="CJ23" i="17"/>
  <c r="P71" i="27" s="1"/>
  <c r="CP23" i="17"/>
  <c r="CQ23" i="17"/>
  <c r="CR23" i="17"/>
  <c r="CS23" i="17"/>
  <c r="E24" i="17"/>
  <c r="F24" i="17"/>
  <c r="L24" i="17"/>
  <c r="M24" i="17"/>
  <c r="S24" i="17"/>
  <c r="T24" i="17"/>
  <c r="Z24" i="17"/>
  <c r="AA24" i="17"/>
  <c r="CK24" i="17" s="1"/>
  <c r="P103" i="27" s="1"/>
  <c r="AG24" i="17"/>
  <c r="AH24" i="17"/>
  <c r="CL24" i="17" s="1"/>
  <c r="P133" i="27" s="1"/>
  <c r="AN24" i="17"/>
  <c r="AO24" i="17" s="1"/>
  <c r="CM24" i="17" s="1"/>
  <c r="P164" i="27" s="1"/>
  <c r="AU24" i="17"/>
  <c r="AV24" i="17" s="1"/>
  <c r="CN24" i="17" s="1"/>
  <c r="P194" i="27" s="1"/>
  <c r="BB24" i="17"/>
  <c r="BC24" i="17"/>
  <c r="CO24" i="17"/>
  <c r="P225" i="27" s="1"/>
  <c r="BI24" i="17"/>
  <c r="BJ24" i="17"/>
  <c r="BP24" i="17"/>
  <c r="BQ24" i="17"/>
  <c r="BW24" i="17"/>
  <c r="BX24" i="17"/>
  <c r="CD24" i="17"/>
  <c r="CE24" i="17"/>
  <c r="CH24" i="17"/>
  <c r="CI24" i="17"/>
  <c r="CJ24" i="17"/>
  <c r="P72" i="27" s="1"/>
  <c r="CP24" i="17"/>
  <c r="CQ24" i="17"/>
  <c r="CR24" i="17"/>
  <c r="CS24" i="17"/>
  <c r="E25" i="17"/>
  <c r="F25" i="17"/>
  <c r="L25" i="17"/>
  <c r="M25" i="17"/>
  <c r="S25" i="17"/>
  <c r="T25" i="17"/>
  <c r="Z25" i="17"/>
  <c r="AA25" i="17" s="1"/>
  <c r="CK25" i="17" s="1"/>
  <c r="AG25" i="17"/>
  <c r="AH25" i="17" s="1"/>
  <c r="CL25" i="17" s="1"/>
  <c r="P134" i="27" s="1"/>
  <c r="AN25" i="17"/>
  <c r="AO25" i="17" s="1"/>
  <c r="CM25" i="17" s="1"/>
  <c r="P165" i="27" s="1"/>
  <c r="AU25" i="17"/>
  <c r="AV25" i="17" s="1"/>
  <c r="CN25" i="17" s="1"/>
  <c r="P195" i="27" s="1"/>
  <c r="BB25" i="17"/>
  <c r="BC25" i="17"/>
  <c r="CO25" i="17" s="1"/>
  <c r="P226" i="27" s="1"/>
  <c r="BI25" i="17"/>
  <c r="BJ25" i="17" s="1"/>
  <c r="CP25" i="17" s="1"/>
  <c r="BP25" i="17"/>
  <c r="BQ25" i="17"/>
  <c r="BW25" i="17"/>
  <c r="BX25" i="17"/>
  <c r="CD25" i="17"/>
  <c r="CE25" i="17"/>
  <c r="CH25" i="17"/>
  <c r="CI25" i="17"/>
  <c r="CJ25" i="17"/>
  <c r="P73" i="27" s="1"/>
  <c r="CQ25" i="17"/>
  <c r="CR25" i="17"/>
  <c r="CS25" i="17"/>
  <c r="E26" i="17"/>
  <c r="F26" i="17"/>
  <c r="L26" i="17"/>
  <c r="M26" i="17"/>
  <c r="S26" i="17"/>
  <c r="T26" i="17"/>
  <c r="Z26" i="17"/>
  <c r="AA26" i="17"/>
  <c r="CK26" i="17" s="1"/>
  <c r="P105" i="27" s="1"/>
  <c r="AG26" i="17"/>
  <c r="AH26" i="17" s="1"/>
  <c r="CL26" i="17" s="1"/>
  <c r="P135" i="27" s="1"/>
  <c r="AN26" i="17"/>
  <c r="AO26" i="17" s="1"/>
  <c r="CM26" i="17" s="1"/>
  <c r="P166" i="27" s="1"/>
  <c r="AU26" i="17"/>
  <c r="AV26" i="17" s="1"/>
  <c r="CN26" i="17" s="1"/>
  <c r="P196" i="27" s="1"/>
  <c r="BB26" i="17"/>
  <c r="BC26" i="17"/>
  <c r="CO26" i="17" s="1"/>
  <c r="P227" i="27" s="1"/>
  <c r="BI26" i="17"/>
  <c r="BJ26" i="17" s="1"/>
  <c r="CP26" i="17" s="1"/>
  <c r="P258" i="27" s="1"/>
  <c r="BP26" i="17"/>
  <c r="BQ26" i="17"/>
  <c r="BW26" i="17"/>
  <c r="BX26" i="17"/>
  <c r="CD26" i="17"/>
  <c r="CE26" i="17"/>
  <c r="CH26" i="17"/>
  <c r="CI26" i="17"/>
  <c r="CJ26" i="17"/>
  <c r="P74" i="27" s="1"/>
  <c r="CQ26" i="17"/>
  <c r="CR26" i="17"/>
  <c r="CS26" i="17"/>
  <c r="E27" i="17"/>
  <c r="F27" i="17"/>
  <c r="L27" i="17"/>
  <c r="M27" i="17"/>
  <c r="S27" i="17"/>
  <c r="T27" i="17"/>
  <c r="Z27" i="17"/>
  <c r="AA27" i="17" s="1"/>
  <c r="CK27" i="17" s="1"/>
  <c r="P106" i="27" s="1"/>
  <c r="AG27" i="17"/>
  <c r="AH27" i="17" s="1"/>
  <c r="CL27" i="17" s="1"/>
  <c r="P136" i="27" s="1"/>
  <c r="AN27" i="17"/>
  <c r="AO27" i="17" s="1"/>
  <c r="CM27" i="17" s="1"/>
  <c r="P167" i="27" s="1"/>
  <c r="AU27" i="17"/>
  <c r="AV27" i="17" s="1"/>
  <c r="CN27" i="17" s="1"/>
  <c r="P197" i="27" s="1"/>
  <c r="BB27" i="17"/>
  <c r="BC27" i="17"/>
  <c r="CO27" i="17"/>
  <c r="P228" i="27" s="1"/>
  <c r="BI27" i="17"/>
  <c r="BJ27" i="17"/>
  <c r="CP27" i="17" s="1"/>
  <c r="P259" i="27" s="1"/>
  <c r="BP27" i="17"/>
  <c r="BQ27" i="17"/>
  <c r="BW27" i="17"/>
  <c r="BX27" i="17"/>
  <c r="CD27" i="17"/>
  <c r="CE27" i="17"/>
  <c r="CH27" i="17"/>
  <c r="CI27" i="17"/>
  <c r="CJ27" i="17"/>
  <c r="CQ27" i="17"/>
  <c r="CR27" i="17"/>
  <c r="CS27" i="17"/>
  <c r="E28" i="17"/>
  <c r="F28" i="17"/>
  <c r="L28" i="17"/>
  <c r="M28" i="17"/>
  <c r="S28" i="17"/>
  <c r="T28" i="17"/>
  <c r="Z28" i="17"/>
  <c r="AA28" i="17" s="1"/>
  <c r="CK28" i="17" s="1"/>
  <c r="P107" i="27" s="1"/>
  <c r="AG28" i="17"/>
  <c r="AH28" i="17" s="1"/>
  <c r="CL28" i="17" s="1"/>
  <c r="P137" i="27" s="1"/>
  <c r="AN28" i="17"/>
  <c r="AO28" i="17" s="1"/>
  <c r="CM28" i="17" s="1"/>
  <c r="P168" i="27" s="1"/>
  <c r="AU28" i="17"/>
  <c r="AV28" i="17" s="1"/>
  <c r="CN28" i="17" s="1"/>
  <c r="P198" i="27" s="1"/>
  <c r="BB28" i="17"/>
  <c r="BC28" i="17"/>
  <c r="CO28" i="17" s="1"/>
  <c r="P229" i="27" s="1"/>
  <c r="BI28" i="17"/>
  <c r="BJ28" i="17"/>
  <c r="CP28" i="17" s="1"/>
  <c r="P260" i="27" s="1"/>
  <c r="BP28" i="17"/>
  <c r="BQ28" i="17"/>
  <c r="BW28" i="17"/>
  <c r="BX28" i="17"/>
  <c r="CD28" i="17"/>
  <c r="CE28" i="17"/>
  <c r="CH28" i="17"/>
  <c r="CI28" i="17"/>
  <c r="CJ28" i="17"/>
  <c r="P76" i="27" s="1"/>
  <c r="CQ28" i="17"/>
  <c r="CR28" i="17"/>
  <c r="CS28" i="17"/>
  <c r="E29" i="17"/>
  <c r="F29" i="17"/>
  <c r="L29" i="17"/>
  <c r="M29" i="17"/>
  <c r="S29" i="17"/>
  <c r="T29" i="17"/>
  <c r="Z29" i="17"/>
  <c r="AA29" i="17" s="1"/>
  <c r="CK29" i="17" s="1"/>
  <c r="P108" i="27" s="1"/>
  <c r="AG29" i="17"/>
  <c r="AH29" i="17" s="1"/>
  <c r="CL29" i="17" s="1"/>
  <c r="P138" i="27" s="1"/>
  <c r="AN29" i="17"/>
  <c r="AO29" i="17" s="1"/>
  <c r="CM29" i="17" s="1"/>
  <c r="P169" i="27" s="1"/>
  <c r="AU29" i="17"/>
  <c r="AV29" i="17" s="1"/>
  <c r="CN29" i="17" s="1"/>
  <c r="P199" i="27" s="1"/>
  <c r="BB29" i="17"/>
  <c r="BC29" i="17"/>
  <c r="CO29" i="17" s="1"/>
  <c r="P230" i="27" s="1"/>
  <c r="BI29" i="17"/>
  <c r="BJ29" i="17" s="1"/>
  <c r="CP29" i="17" s="1"/>
  <c r="P261" i="27" s="1"/>
  <c r="BP29" i="17"/>
  <c r="BQ29" i="17"/>
  <c r="BW29" i="17"/>
  <c r="BX29" i="17"/>
  <c r="CD29" i="17"/>
  <c r="CE29" i="17"/>
  <c r="CH29" i="17"/>
  <c r="CI29" i="17"/>
  <c r="CJ29" i="17"/>
  <c r="P77" i="27" s="1"/>
  <c r="CQ29" i="17"/>
  <c r="CR29" i="17"/>
  <c r="CS29" i="17"/>
  <c r="E30" i="17"/>
  <c r="F30" i="17"/>
  <c r="L30" i="17"/>
  <c r="M30" i="17"/>
  <c r="S30" i="17"/>
  <c r="T30" i="17"/>
  <c r="Z30" i="17"/>
  <c r="AA30" i="17"/>
  <c r="CK30" i="17" s="1"/>
  <c r="P109" i="27" s="1"/>
  <c r="AG30" i="17"/>
  <c r="AH30" i="17" s="1"/>
  <c r="CL30" i="17" s="1"/>
  <c r="P139" i="27" s="1"/>
  <c r="AN30" i="17"/>
  <c r="AO30" i="17"/>
  <c r="CM30" i="17" s="1"/>
  <c r="P170" i="27" s="1"/>
  <c r="AU30" i="17"/>
  <c r="AV30" i="17" s="1"/>
  <c r="CN30" i="17" s="1"/>
  <c r="P200" i="27" s="1"/>
  <c r="BB30" i="17"/>
  <c r="BC30" i="17"/>
  <c r="CO30" i="17" s="1"/>
  <c r="P231" i="27" s="1"/>
  <c r="BI30" i="17"/>
  <c r="BJ30" i="17"/>
  <c r="BP30" i="17"/>
  <c r="BQ30" i="17"/>
  <c r="BW30" i="17"/>
  <c r="BX30" i="17"/>
  <c r="CD30" i="17"/>
  <c r="CE30" i="17"/>
  <c r="CH30" i="17"/>
  <c r="CI30" i="17"/>
  <c r="CJ30" i="17"/>
  <c r="P78" i="27" s="1"/>
  <c r="CP30" i="17"/>
  <c r="CQ30" i="17"/>
  <c r="CR30" i="17"/>
  <c r="CS30" i="17"/>
  <c r="E31" i="17"/>
  <c r="F31" i="17"/>
  <c r="L31" i="17"/>
  <c r="M31" i="17"/>
  <c r="S31" i="17"/>
  <c r="T31" i="17"/>
  <c r="Z31" i="17"/>
  <c r="AA31" i="17" s="1"/>
  <c r="CK31" i="17" s="1"/>
  <c r="P110" i="27" s="1"/>
  <c r="AG31" i="17"/>
  <c r="AH31" i="17" s="1"/>
  <c r="CL31" i="17" s="1"/>
  <c r="P140" i="27" s="1"/>
  <c r="AN31" i="17"/>
  <c r="AO31" i="17" s="1"/>
  <c r="CM31" i="17" s="1"/>
  <c r="P171" i="27" s="1"/>
  <c r="AU31" i="17"/>
  <c r="AV31" i="17" s="1"/>
  <c r="CN31" i="17" s="1"/>
  <c r="P201" i="27" s="1"/>
  <c r="BB31" i="17"/>
  <c r="BC31" i="17"/>
  <c r="CO31" i="17" s="1"/>
  <c r="P232" i="27" s="1"/>
  <c r="BI31" i="17"/>
  <c r="BJ31" i="17"/>
  <c r="BP31" i="17"/>
  <c r="BQ31" i="17"/>
  <c r="BW31" i="17"/>
  <c r="BX31" i="17"/>
  <c r="CD31" i="17"/>
  <c r="CE31" i="17"/>
  <c r="CH31" i="17"/>
  <c r="CI31" i="17"/>
  <c r="CJ31" i="17"/>
  <c r="P79" i="27" s="1"/>
  <c r="CP31" i="17"/>
  <c r="CQ31" i="17"/>
  <c r="CR31" i="17"/>
  <c r="CS31" i="17"/>
  <c r="E32" i="17"/>
  <c r="F32" i="17"/>
  <c r="L32" i="17"/>
  <c r="M32" i="17"/>
  <c r="S32" i="17"/>
  <c r="T32" i="17"/>
  <c r="Z32" i="17"/>
  <c r="AA32" i="17"/>
  <c r="CK32" i="17" s="1"/>
  <c r="P111" i="27" s="1"/>
  <c r="AG32" i="17"/>
  <c r="AH32" i="17" s="1"/>
  <c r="CL32" i="17" s="1"/>
  <c r="P141" i="27" s="1"/>
  <c r="AN32" i="17"/>
  <c r="AO32" i="17" s="1"/>
  <c r="CM32" i="17" s="1"/>
  <c r="P172" i="27" s="1"/>
  <c r="AU32" i="17"/>
  <c r="AV32" i="17" s="1"/>
  <c r="CN32" i="17" s="1"/>
  <c r="P202" i="27" s="1"/>
  <c r="BB32" i="17"/>
  <c r="BC32" i="17"/>
  <c r="CO32" i="17" s="1"/>
  <c r="P233" i="27" s="1"/>
  <c r="BI32" i="17"/>
  <c r="BJ32" i="17"/>
  <c r="BP32" i="17"/>
  <c r="BQ32" i="17"/>
  <c r="BW32" i="17"/>
  <c r="BX32" i="17"/>
  <c r="CD32" i="17"/>
  <c r="CE32" i="17"/>
  <c r="CH32" i="17"/>
  <c r="CI32" i="17"/>
  <c r="CJ32" i="17"/>
  <c r="P80" i="27" s="1"/>
  <c r="CP32" i="17"/>
  <c r="CQ32" i="17"/>
  <c r="CR32" i="17"/>
  <c r="CS32" i="17"/>
  <c r="E33" i="17"/>
  <c r="F33" i="17"/>
  <c r="L33" i="17"/>
  <c r="M33" i="17"/>
  <c r="S33" i="17"/>
  <c r="T33" i="17"/>
  <c r="Z33" i="17"/>
  <c r="AA33" i="17" s="1"/>
  <c r="CK33" i="17" s="1"/>
  <c r="P112" i="27" s="1"/>
  <c r="AG33" i="17"/>
  <c r="AH33" i="17" s="1"/>
  <c r="CL33" i="17" s="1"/>
  <c r="P142" i="27" s="1"/>
  <c r="AN33" i="17"/>
  <c r="AO33" i="17" s="1"/>
  <c r="CM33" i="17" s="1"/>
  <c r="P173" i="27" s="1"/>
  <c r="AU33" i="17"/>
  <c r="AV33" i="17" s="1"/>
  <c r="CN33" i="17" s="1"/>
  <c r="P203" i="27" s="1"/>
  <c r="BB33" i="17"/>
  <c r="BC33" i="17"/>
  <c r="CO33" i="17" s="1"/>
  <c r="P234" i="27" s="1"/>
  <c r="BI33" i="17"/>
  <c r="BJ33" i="17"/>
  <c r="BP33" i="17"/>
  <c r="BQ33" i="17"/>
  <c r="BW33" i="17"/>
  <c r="BX33" i="17"/>
  <c r="CD33" i="17"/>
  <c r="CE33" i="17"/>
  <c r="CH33" i="17"/>
  <c r="CI33" i="17"/>
  <c r="CJ33" i="17"/>
  <c r="P81" i="27" s="1"/>
  <c r="CP33" i="17"/>
  <c r="CQ33" i="17"/>
  <c r="CR33" i="17"/>
  <c r="CS33" i="17"/>
  <c r="E34" i="17"/>
  <c r="F34" i="17"/>
  <c r="L34" i="17"/>
  <c r="M34" i="17"/>
  <c r="S34" i="17"/>
  <c r="T34" i="17"/>
  <c r="Z34" i="17"/>
  <c r="AA34" i="17"/>
  <c r="CK34" i="17" s="1"/>
  <c r="P113" i="27" s="1"/>
  <c r="AG34" i="17"/>
  <c r="AH34" i="17" s="1"/>
  <c r="CL34" i="17" s="1"/>
  <c r="P143" i="27" s="1"/>
  <c r="AN34" i="17"/>
  <c r="AO34" i="17" s="1"/>
  <c r="CM34" i="17" s="1"/>
  <c r="P174" i="27" s="1"/>
  <c r="AU34" i="17"/>
  <c r="AV34" i="17"/>
  <c r="CN34" i="17" s="1"/>
  <c r="P204" i="27" s="1"/>
  <c r="BB34" i="17"/>
  <c r="BC34" i="17"/>
  <c r="CO34" i="17"/>
  <c r="P235" i="27" s="1"/>
  <c r="BI34" i="17"/>
  <c r="BJ34" i="17"/>
  <c r="BP34" i="17"/>
  <c r="BQ34" i="17"/>
  <c r="BW34" i="17"/>
  <c r="BX34" i="17"/>
  <c r="CD34" i="17"/>
  <c r="CE34" i="17"/>
  <c r="CH34" i="17"/>
  <c r="CI34" i="17"/>
  <c r="CJ34" i="17"/>
  <c r="P82" i="27" s="1"/>
  <c r="CP34" i="17"/>
  <c r="CQ34" i="17"/>
  <c r="CR34" i="17"/>
  <c r="CS34" i="17"/>
  <c r="E35" i="17"/>
  <c r="F35" i="17"/>
  <c r="L35" i="17"/>
  <c r="M35" i="17"/>
  <c r="S35" i="17"/>
  <c r="T35" i="17"/>
  <c r="Z35" i="17"/>
  <c r="AA35" i="17" s="1"/>
  <c r="CK35" i="17" s="1"/>
  <c r="P114" i="27" s="1"/>
  <c r="AG35" i="17"/>
  <c r="AH35" i="17" s="1"/>
  <c r="CL35" i="17" s="1"/>
  <c r="P144" i="27" s="1"/>
  <c r="AN35" i="17"/>
  <c r="AO35" i="17"/>
  <c r="CM35" i="17" s="1"/>
  <c r="P175" i="27" s="1"/>
  <c r="AU35" i="17"/>
  <c r="AV35" i="17" s="1"/>
  <c r="CN35" i="17" s="1"/>
  <c r="P205" i="27" s="1"/>
  <c r="BB35" i="17"/>
  <c r="BC35" i="17" s="1"/>
  <c r="CO35" i="17" s="1"/>
  <c r="P236" i="27" s="1"/>
  <c r="BI35" i="17"/>
  <c r="BJ35" i="17"/>
  <c r="BP35" i="17"/>
  <c r="BQ35" i="17"/>
  <c r="BW35" i="17"/>
  <c r="BX35" i="17"/>
  <c r="CD35" i="17"/>
  <c r="CE35" i="17"/>
  <c r="CH35" i="17"/>
  <c r="CI35" i="17"/>
  <c r="CJ35" i="17"/>
  <c r="P83" i="27" s="1"/>
  <c r="CP35" i="17"/>
  <c r="CQ35" i="17"/>
  <c r="CR35" i="17"/>
  <c r="CS35" i="17"/>
  <c r="E36" i="17"/>
  <c r="F36" i="17"/>
  <c r="L36" i="17"/>
  <c r="M36" i="17"/>
  <c r="S36" i="17"/>
  <c r="T36" i="17" s="1"/>
  <c r="CJ36" i="17" s="1"/>
  <c r="P84" i="27" s="1"/>
  <c r="Z36" i="17"/>
  <c r="AA36" i="17" s="1"/>
  <c r="CK36" i="17" s="1"/>
  <c r="P115" i="27" s="1"/>
  <c r="AG36" i="17"/>
  <c r="AH36" i="17" s="1"/>
  <c r="CL36" i="17" s="1"/>
  <c r="P145" i="27" s="1"/>
  <c r="AN36" i="17"/>
  <c r="AO36" i="17" s="1"/>
  <c r="CM36" i="17" s="1"/>
  <c r="P176" i="27" s="1"/>
  <c r="AU36" i="17"/>
  <c r="AV36" i="17" s="1"/>
  <c r="CN36" i="17" s="1"/>
  <c r="P206" i="27" s="1"/>
  <c r="BB36" i="17"/>
  <c r="BC36" i="17"/>
  <c r="CO36" i="17"/>
  <c r="BI36" i="17"/>
  <c r="BJ36" i="17" s="1"/>
  <c r="CP36" i="17" s="1"/>
  <c r="P268" i="27" s="1"/>
  <c r="BP36" i="17"/>
  <c r="BQ36" i="17"/>
  <c r="BW36" i="17"/>
  <c r="BX36" i="17"/>
  <c r="CD36" i="17"/>
  <c r="CE36" i="17"/>
  <c r="CH36" i="17"/>
  <c r="CI36" i="17"/>
  <c r="CQ36" i="17"/>
  <c r="CR36" i="17"/>
  <c r="CS36" i="17"/>
  <c r="E37" i="17"/>
  <c r="F37" i="17"/>
  <c r="L37" i="17"/>
  <c r="M37" i="17"/>
  <c r="S37" i="17"/>
  <c r="T37" i="17" s="1"/>
  <c r="CJ37" i="17" s="1"/>
  <c r="P85" i="27" s="1"/>
  <c r="Z37" i="17"/>
  <c r="AA37" i="17" s="1"/>
  <c r="CK37" i="17" s="1"/>
  <c r="P116" i="27" s="1"/>
  <c r="AG37" i="17"/>
  <c r="AH37" i="17" s="1"/>
  <c r="CL37" i="17" s="1"/>
  <c r="P146" i="27" s="1"/>
  <c r="AN37" i="17"/>
  <c r="AO37" i="17" s="1"/>
  <c r="CM37" i="17" s="1"/>
  <c r="P177" i="27" s="1"/>
  <c r="AU37" i="17"/>
  <c r="AV37" i="17" s="1"/>
  <c r="CN37" i="17" s="1"/>
  <c r="P207" i="27" s="1"/>
  <c r="BB37" i="17"/>
  <c r="BC37" i="17"/>
  <c r="CO37" i="17"/>
  <c r="BI37" i="17"/>
  <c r="BJ37" i="17"/>
  <c r="CP37" i="17" s="1"/>
  <c r="P269" i="27" s="1"/>
  <c r="BP37" i="17"/>
  <c r="BQ37" i="17"/>
  <c r="BW37" i="17"/>
  <c r="BX37" i="17"/>
  <c r="CD37" i="17"/>
  <c r="CE37" i="17"/>
  <c r="CH37" i="17"/>
  <c r="CI37" i="17"/>
  <c r="CQ37" i="17"/>
  <c r="CR37" i="17"/>
  <c r="CS37" i="17"/>
  <c r="E38" i="17"/>
  <c r="F38" i="17"/>
  <c r="L38" i="17"/>
  <c r="M38" i="17"/>
  <c r="S38" i="17"/>
  <c r="T38" i="17"/>
  <c r="CJ38" i="17" s="1"/>
  <c r="P86" i="27" s="1"/>
  <c r="Z38" i="17"/>
  <c r="AA38" i="17"/>
  <c r="CK38" i="17" s="1"/>
  <c r="P117" i="27" s="1"/>
  <c r="AG38" i="17"/>
  <c r="AH38" i="17" s="1"/>
  <c r="CL38" i="17" s="1"/>
  <c r="P147" i="27" s="1"/>
  <c r="AN38" i="17"/>
  <c r="AO38" i="17" s="1"/>
  <c r="CM38" i="17" s="1"/>
  <c r="P178" i="27" s="1"/>
  <c r="AU38" i="17"/>
  <c r="AV38" i="17" s="1"/>
  <c r="CN38" i="17" s="1"/>
  <c r="P208" i="27" s="1"/>
  <c r="BB38" i="17"/>
  <c r="BC38" i="17"/>
  <c r="CO38" i="17"/>
  <c r="P239" i="27" s="1"/>
  <c r="BI38" i="17"/>
  <c r="BJ38" i="17"/>
  <c r="BP38" i="17"/>
  <c r="BQ38" i="17"/>
  <c r="BW38" i="17"/>
  <c r="BX38" i="17"/>
  <c r="CD38" i="17"/>
  <c r="CE38" i="17"/>
  <c r="CH38" i="17"/>
  <c r="CI38" i="17"/>
  <c r="CP38" i="17"/>
  <c r="CQ38" i="17"/>
  <c r="CR38" i="17"/>
  <c r="CS38" i="17"/>
  <c r="E39" i="17"/>
  <c r="F39" i="17"/>
  <c r="L39" i="17"/>
  <c r="M39" i="17"/>
  <c r="S39" i="17"/>
  <c r="T39" i="17"/>
  <c r="CJ39" i="17" s="1"/>
  <c r="P87" i="27" s="1"/>
  <c r="Z39" i="17"/>
  <c r="AA39" i="17" s="1"/>
  <c r="CK39" i="17" s="1"/>
  <c r="P118" i="27" s="1"/>
  <c r="AG39" i="17"/>
  <c r="AH39" i="17"/>
  <c r="CL39" i="17" s="1"/>
  <c r="P148" i="27" s="1"/>
  <c r="AN39" i="17"/>
  <c r="AO39" i="17" s="1"/>
  <c r="CM39" i="17" s="1"/>
  <c r="P179" i="27" s="1"/>
  <c r="AU39" i="17"/>
  <c r="AV39" i="17" s="1"/>
  <c r="CN39" i="17" s="1"/>
  <c r="P209" i="27" s="1"/>
  <c r="BB39" i="17"/>
  <c r="BC39" i="17"/>
  <c r="CO39" i="17"/>
  <c r="P240" i="27" s="1"/>
  <c r="BI39" i="17"/>
  <c r="BJ39" i="17"/>
  <c r="BP39" i="17"/>
  <c r="BQ39" i="17"/>
  <c r="BW39" i="17"/>
  <c r="BX39" i="17"/>
  <c r="CD39" i="17"/>
  <c r="CE39" i="17"/>
  <c r="CH39" i="17"/>
  <c r="CI39" i="17"/>
  <c r="CP39" i="17"/>
  <c r="CQ39" i="17"/>
  <c r="CR39" i="17"/>
  <c r="CS39" i="17"/>
  <c r="E40" i="17"/>
  <c r="F40" i="17"/>
  <c r="L40" i="17"/>
  <c r="M40" i="17"/>
  <c r="S40" i="17"/>
  <c r="T40" i="17"/>
  <c r="CJ40" i="17" s="1"/>
  <c r="P88" i="27" s="1"/>
  <c r="Z40" i="17"/>
  <c r="AA40" i="17"/>
  <c r="CK40" i="17" s="1"/>
  <c r="P119" i="27" s="1"/>
  <c r="AG40" i="17"/>
  <c r="AH40" i="17" s="1"/>
  <c r="CL40" i="17" s="1"/>
  <c r="P149" i="27" s="1"/>
  <c r="AN40" i="17"/>
  <c r="AO40" i="17" s="1"/>
  <c r="CM40" i="17" s="1"/>
  <c r="P180" i="27" s="1"/>
  <c r="AU40" i="17"/>
  <c r="AV40" i="17"/>
  <c r="CN40" i="17" s="1"/>
  <c r="P210" i="27" s="1"/>
  <c r="BB40" i="17"/>
  <c r="BC40" i="17"/>
  <c r="CO40" i="17"/>
  <c r="P241" i="27" s="1"/>
  <c r="BI40" i="17"/>
  <c r="BJ40" i="17"/>
  <c r="BP40" i="17"/>
  <c r="BQ40" i="17"/>
  <c r="BW40" i="17"/>
  <c r="BX40" i="17"/>
  <c r="CD40" i="17"/>
  <c r="CE40" i="17"/>
  <c r="CH40" i="17"/>
  <c r="CI40" i="17"/>
  <c r="CP40" i="17"/>
  <c r="CQ40" i="17"/>
  <c r="CR40" i="17"/>
  <c r="CS40" i="17"/>
  <c r="E41" i="17"/>
  <c r="F41" i="17"/>
  <c r="L41" i="17"/>
  <c r="M41" i="17"/>
  <c r="S41" i="17"/>
  <c r="T41" i="17"/>
  <c r="CJ41" i="17" s="1"/>
  <c r="P89" i="27" s="1"/>
  <c r="Z41" i="17"/>
  <c r="AA41" i="17" s="1"/>
  <c r="CK41" i="17" s="1"/>
  <c r="P120" i="27" s="1"/>
  <c r="AG41" i="17"/>
  <c r="AH41" i="17" s="1"/>
  <c r="CL41" i="17" s="1"/>
  <c r="P150" i="27" s="1"/>
  <c r="AN41" i="17"/>
  <c r="AO41" i="17" s="1"/>
  <c r="CM41" i="17" s="1"/>
  <c r="P181" i="27" s="1"/>
  <c r="AU41" i="17"/>
  <c r="AV41" i="17" s="1"/>
  <c r="CN41" i="17" s="1"/>
  <c r="P211" i="27" s="1"/>
  <c r="BB41" i="17"/>
  <c r="BC41" i="17"/>
  <c r="CO41" i="17" s="1"/>
  <c r="P242" i="27" s="1"/>
  <c r="BI41" i="17"/>
  <c r="BJ41" i="17"/>
  <c r="BP41" i="17"/>
  <c r="BQ41" i="17"/>
  <c r="BW41" i="17"/>
  <c r="BX41" i="17"/>
  <c r="CD41" i="17"/>
  <c r="CE41" i="17"/>
  <c r="CH41" i="17"/>
  <c r="CI41" i="17"/>
  <c r="CP41" i="17"/>
  <c r="CQ41" i="17"/>
  <c r="CR41" i="17"/>
  <c r="CS41" i="17"/>
  <c r="E42" i="17"/>
  <c r="F42" i="17"/>
  <c r="L42" i="17"/>
  <c r="M42" i="17"/>
  <c r="S42" i="17"/>
  <c r="T42" i="17" s="1"/>
  <c r="CJ42" i="17" s="1"/>
  <c r="P90" i="27" s="1"/>
  <c r="Z42" i="17"/>
  <c r="AA42" i="17"/>
  <c r="CK42" i="17" s="1"/>
  <c r="P121" i="27" s="1"/>
  <c r="AG42" i="17"/>
  <c r="AH42" i="17"/>
  <c r="CL42" i="17" s="1"/>
  <c r="P151" i="27" s="1"/>
  <c r="AN42" i="17"/>
  <c r="AO42" i="17" s="1"/>
  <c r="CM42" i="17" s="1"/>
  <c r="P182" i="27" s="1"/>
  <c r="AU42" i="17"/>
  <c r="AV42" i="17" s="1"/>
  <c r="CN42" i="17" s="1"/>
  <c r="P212" i="27" s="1"/>
  <c r="BB42" i="17"/>
  <c r="BC42" i="17"/>
  <c r="CO42" i="17" s="1"/>
  <c r="P243" i="27" s="1"/>
  <c r="BI42" i="17"/>
  <c r="BJ42" i="17"/>
  <c r="BP42" i="17"/>
  <c r="BQ42" i="17"/>
  <c r="BW42" i="17"/>
  <c r="BX42" i="17"/>
  <c r="CD42" i="17"/>
  <c r="CE42" i="17"/>
  <c r="CH42" i="17"/>
  <c r="CP42" i="17"/>
  <c r="CQ42" i="17"/>
  <c r="CR42" i="17"/>
  <c r="CS42" i="17"/>
  <c r="E43" i="17"/>
  <c r="F43" i="17"/>
  <c r="L43" i="17"/>
  <c r="M43" i="17"/>
  <c r="S43" i="17"/>
  <c r="T43" i="17" s="1"/>
  <c r="CJ43" i="17" s="1"/>
  <c r="P91" i="27" s="1"/>
  <c r="Z43" i="17"/>
  <c r="AA43" i="17" s="1"/>
  <c r="CK43" i="17" s="1"/>
  <c r="P122" i="27" s="1"/>
  <c r="AG43" i="17"/>
  <c r="AH43" i="17" s="1"/>
  <c r="CL43" i="17" s="1"/>
  <c r="P152" i="27" s="1"/>
  <c r="AN43" i="17"/>
  <c r="AO43" i="17" s="1"/>
  <c r="CM43" i="17" s="1"/>
  <c r="P183" i="27" s="1"/>
  <c r="AU43" i="17"/>
  <c r="AV43" i="17" s="1"/>
  <c r="CN43" i="17" s="1"/>
  <c r="P213" i="27" s="1"/>
  <c r="BB43" i="17"/>
  <c r="BC43" i="17" s="1"/>
  <c r="CO43" i="17" s="1"/>
  <c r="P244" i="27" s="1"/>
  <c r="BI43" i="17"/>
  <c r="BJ43" i="17"/>
  <c r="BP43" i="17"/>
  <c r="BQ43" i="17"/>
  <c r="BW43" i="17"/>
  <c r="BX43" i="17"/>
  <c r="CD43" i="17"/>
  <c r="CE43" i="17"/>
  <c r="CH43" i="17"/>
  <c r="CP43" i="17"/>
  <c r="CQ43" i="17"/>
  <c r="CR43" i="17"/>
  <c r="CS43" i="17"/>
  <c r="E44" i="17"/>
  <c r="F44" i="17"/>
  <c r="L44" i="17"/>
  <c r="M44" i="17"/>
  <c r="S44" i="17"/>
  <c r="T44" i="17"/>
  <c r="CJ44" i="17" s="1"/>
  <c r="P92" i="27" s="1"/>
  <c r="AG44" i="17"/>
  <c r="AH44" i="17" s="1"/>
  <c r="CL44" i="17" s="1"/>
  <c r="P153" i="27" s="1"/>
  <c r="AU44" i="17"/>
  <c r="AV44" i="17" s="1"/>
  <c r="CN44" i="17" s="1"/>
  <c r="P214" i="27" s="1"/>
  <c r="BB44" i="17"/>
  <c r="BC44" i="17"/>
  <c r="BI44" i="17"/>
  <c r="BJ44" i="17"/>
  <c r="BP44" i="17"/>
  <c r="BQ44" i="17"/>
  <c r="BW44" i="17"/>
  <c r="BX44" i="17"/>
  <c r="CD44" i="17"/>
  <c r="CE44" i="17"/>
  <c r="CH44" i="17"/>
  <c r="CO44" i="17"/>
  <c r="CQ44" i="17"/>
  <c r="CS44" i="17"/>
  <c r="CH47" i="17"/>
  <c r="CI47" i="17"/>
  <c r="CQ47" i="17"/>
  <c r="CR47" i="17"/>
  <c r="CS47" i="17"/>
  <c r="CH49" i="17"/>
  <c r="CI49" i="17"/>
  <c r="CQ49" i="17"/>
  <c r="CR49" i="17"/>
  <c r="CS49" i="17"/>
  <c r="E14" i="16"/>
  <c r="F14" i="16"/>
  <c r="L14" i="16"/>
  <c r="M14" i="16"/>
  <c r="S14" i="16"/>
  <c r="T14" i="16" s="1"/>
  <c r="CJ14" i="16" s="1"/>
  <c r="O62" i="27" s="1"/>
  <c r="Z14" i="16"/>
  <c r="AA14" i="16" s="1"/>
  <c r="CK14" i="16" s="1"/>
  <c r="O93" i="27" s="1"/>
  <c r="AG14" i="16"/>
  <c r="AH14" i="16"/>
  <c r="AN14" i="16"/>
  <c r="AO14" i="16"/>
  <c r="CM14" i="16"/>
  <c r="AU14" i="16"/>
  <c r="AV14" i="16"/>
  <c r="BB14" i="16"/>
  <c r="BC14" i="16"/>
  <c r="BI14" i="16"/>
  <c r="BJ14" i="16"/>
  <c r="BP14" i="16"/>
  <c r="BQ14" i="16"/>
  <c r="BW14" i="16"/>
  <c r="BX14" i="16"/>
  <c r="CD14" i="16"/>
  <c r="CE14" i="16"/>
  <c r="CH14" i="16"/>
  <c r="CI14" i="16"/>
  <c r="CL14" i="16"/>
  <c r="CN14" i="16"/>
  <c r="O184" i="27" s="1"/>
  <c r="CO14" i="16"/>
  <c r="CP14" i="16"/>
  <c r="CQ14" i="16"/>
  <c r="CR14" i="16"/>
  <c r="CS14" i="16"/>
  <c r="E15" i="16"/>
  <c r="F15" i="16"/>
  <c r="L15" i="16"/>
  <c r="M15" i="16"/>
  <c r="S15" i="16"/>
  <c r="T15" i="16" s="1"/>
  <c r="CJ15" i="16" s="1"/>
  <c r="O63" i="27" s="1"/>
  <c r="Z15" i="16"/>
  <c r="AA15" i="16" s="1"/>
  <c r="CK15" i="16" s="1"/>
  <c r="O94" i="27" s="1"/>
  <c r="AG15" i="16"/>
  <c r="AH15" i="16"/>
  <c r="CL15" i="16" s="1"/>
  <c r="O124" i="27" s="1"/>
  <c r="AN15" i="16"/>
  <c r="AO15" i="16" s="1"/>
  <c r="CM15" i="16" s="1"/>
  <c r="O155" i="27" s="1"/>
  <c r="AU15" i="16"/>
  <c r="AV15" i="16"/>
  <c r="CN15" i="16" s="1"/>
  <c r="O185" i="27" s="1"/>
  <c r="BB15" i="16"/>
  <c r="BC15" i="16"/>
  <c r="BI15" i="16"/>
  <c r="BJ15" i="16"/>
  <c r="BP15" i="16"/>
  <c r="BQ15" i="16"/>
  <c r="BW15" i="16"/>
  <c r="BX15" i="16"/>
  <c r="CD15" i="16"/>
  <c r="CE15" i="16"/>
  <c r="CH15" i="16"/>
  <c r="CI15" i="16"/>
  <c r="CO15" i="16"/>
  <c r="CP15" i="16"/>
  <c r="CQ15" i="16"/>
  <c r="CR15" i="16"/>
  <c r="CS15" i="16"/>
  <c r="E16" i="16"/>
  <c r="F16" i="16"/>
  <c r="L16" i="16"/>
  <c r="M16" i="16"/>
  <c r="S16" i="16"/>
  <c r="T16" i="16" s="1"/>
  <c r="CJ16" i="16" s="1"/>
  <c r="O64" i="27" s="1"/>
  <c r="Z16" i="16"/>
  <c r="AA16" i="16"/>
  <c r="CK16" i="16" s="1"/>
  <c r="O95" i="27" s="1"/>
  <c r="AG16" i="16"/>
  <c r="AH16" i="16" s="1"/>
  <c r="CL16" i="16" s="1"/>
  <c r="O125" i="27" s="1"/>
  <c r="AN16" i="16"/>
  <c r="AO16" i="16"/>
  <c r="CM16" i="16"/>
  <c r="O156" i="27" s="1"/>
  <c r="AU16" i="16"/>
  <c r="AV16" i="16"/>
  <c r="BB16" i="16"/>
  <c r="BC16" i="16"/>
  <c r="BI16" i="16"/>
  <c r="BJ16" i="16"/>
  <c r="BP16" i="16"/>
  <c r="BQ16" i="16"/>
  <c r="BW16" i="16"/>
  <c r="BX16" i="16"/>
  <c r="CD16" i="16"/>
  <c r="CE16" i="16"/>
  <c r="CH16" i="16"/>
  <c r="CI16" i="16"/>
  <c r="CN16" i="16"/>
  <c r="CO16" i="16"/>
  <c r="CP16" i="16"/>
  <c r="CQ16" i="16"/>
  <c r="CR16" i="16"/>
  <c r="CS16" i="16"/>
  <c r="E17" i="16"/>
  <c r="F17" i="16"/>
  <c r="L17" i="16"/>
  <c r="M17" i="16"/>
  <c r="S17" i="16"/>
  <c r="T17" i="16"/>
  <c r="Z17" i="16"/>
  <c r="AA17" i="16" s="1"/>
  <c r="CK17" i="16" s="1"/>
  <c r="O96" i="27" s="1"/>
  <c r="AG17" i="16"/>
  <c r="AH17" i="16" s="1"/>
  <c r="CL17" i="16" s="1"/>
  <c r="O126" i="27" s="1"/>
  <c r="AN17" i="16"/>
  <c r="AO17" i="16" s="1"/>
  <c r="CM17" i="16" s="1"/>
  <c r="O157" i="27" s="1"/>
  <c r="AU17" i="16"/>
  <c r="AV17" i="16"/>
  <c r="CN17" i="16"/>
  <c r="BB17" i="16"/>
  <c r="BC17" i="16"/>
  <c r="BI17" i="16"/>
  <c r="BJ17" i="16"/>
  <c r="BP17" i="16"/>
  <c r="BQ17" i="16"/>
  <c r="BW17" i="16"/>
  <c r="BX17" i="16"/>
  <c r="CD17" i="16"/>
  <c r="CE17" i="16"/>
  <c r="CH17" i="16"/>
  <c r="CI17" i="16"/>
  <c r="CJ17" i="16"/>
  <c r="O65" i="27" s="1"/>
  <c r="CO17" i="16"/>
  <c r="CP17" i="16"/>
  <c r="CQ17" i="16"/>
  <c r="CR17" i="16"/>
  <c r="CS17" i="16"/>
  <c r="E18" i="16"/>
  <c r="F18" i="16"/>
  <c r="L18" i="16"/>
  <c r="M18" i="16"/>
  <c r="S18" i="16"/>
  <c r="T18" i="16"/>
  <c r="Z18" i="16"/>
  <c r="AA18" i="16" s="1"/>
  <c r="CK18" i="16" s="1"/>
  <c r="O97" i="27" s="1"/>
  <c r="AG18" i="16"/>
  <c r="AH18" i="16" s="1"/>
  <c r="CL18" i="16" s="1"/>
  <c r="O127" i="27" s="1"/>
  <c r="AN18" i="16"/>
  <c r="AO18" i="16"/>
  <c r="CM18" i="16"/>
  <c r="O158" i="27" s="1"/>
  <c r="AU18" i="16"/>
  <c r="AV18" i="16"/>
  <c r="CN18" i="16" s="1"/>
  <c r="O188" i="27" s="1"/>
  <c r="BB18" i="16"/>
  <c r="BC18" i="16"/>
  <c r="BI18" i="16"/>
  <c r="BJ18" i="16"/>
  <c r="BP18" i="16"/>
  <c r="BQ18" i="16"/>
  <c r="BW18" i="16"/>
  <c r="BX18" i="16"/>
  <c r="CD18" i="16"/>
  <c r="CE18" i="16"/>
  <c r="CH18" i="16"/>
  <c r="CI18" i="16"/>
  <c r="CJ18" i="16"/>
  <c r="CO18" i="16"/>
  <c r="CP18" i="16"/>
  <c r="CQ18" i="16"/>
  <c r="CR18" i="16"/>
  <c r="CS18" i="16"/>
  <c r="E19" i="16"/>
  <c r="F19" i="16"/>
  <c r="L19" i="16"/>
  <c r="M19" i="16"/>
  <c r="S19" i="16"/>
  <c r="T19" i="16"/>
  <c r="Z19" i="16"/>
  <c r="AA19" i="16"/>
  <c r="AG19" i="16"/>
  <c r="AH19" i="16" s="1"/>
  <c r="CL19" i="16" s="1"/>
  <c r="O128" i="27" s="1"/>
  <c r="AN19" i="16"/>
  <c r="AO19" i="16" s="1"/>
  <c r="CM19" i="16" s="1"/>
  <c r="O159" i="27" s="1"/>
  <c r="AU19" i="16"/>
  <c r="AV19" i="16"/>
  <c r="CN19" i="16" s="1"/>
  <c r="O189" i="27" s="1"/>
  <c r="BB19" i="16"/>
  <c r="BC19" i="16"/>
  <c r="BI19" i="16"/>
  <c r="BJ19" i="16"/>
  <c r="BP19" i="16"/>
  <c r="BQ19" i="16"/>
  <c r="BW19" i="16"/>
  <c r="BX19" i="16"/>
  <c r="CD19" i="16"/>
  <c r="CE19" i="16"/>
  <c r="CH19" i="16"/>
  <c r="CI19" i="16"/>
  <c r="CJ19" i="16"/>
  <c r="O67" i="27" s="1"/>
  <c r="CK19" i="16"/>
  <c r="O98" i="27" s="1"/>
  <c r="CO19" i="16"/>
  <c r="CP19" i="16"/>
  <c r="CQ19" i="16"/>
  <c r="CR19" i="16"/>
  <c r="CS19" i="16"/>
  <c r="E20" i="16"/>
  <c r="F20" i="16"/>
  <c r="L20" i="16"/>
  <c r="M20" i="16"/>
  <c r="S20" i="16"/>
  <c r="T20" i="16"/>
  <c r="Z20" i="16"/>
  <c r="AA20" i="16"/>
  <c r="CK20" i="16" s="1"/>
  <c r="O99" i="27" s="1"/>
  <c r="AG20" i="16"/>
  <c r="AH20" i="16" s="1"/>
  <c r="CL20" i="16" s="1"/>
  <c r="O129" i="27" s="1"/>
  <c r="AN20" i="16"/>
  <c r="AO20" i="16"/>
  <c r="CM20" i="16"/>
  <c r="O160" i="27" s="1"/>
  <c r="AU20" i="16"/>
  <c r="AV20" i="16"/>
  <c r="BB20" i="16"/>
  <c r="BC20" i="16"/>
  <c r="BI20" i="16"/>
  <c r="BJ20" i="16"/>
  <c r="BP20" i="16"/>
  <c r="BQ20" i="16"/>
  <c r="BW20" i="16"/>
  <c r="BX20" i="16"/>
  <c r="CD20" i="16"/>
  <c r="CE20" i="16"/>
  <c r="CH20" i="16"/>
  <c r="CI20" i="16"/>
  <c r="CJ20" i="16"/>
  <c r="CN20" i="16"/>
  <c r="O190" i="27" s="1"/>
  <c r="CO20" i="16"/>
  <c r="CP20" i="16"/>
  <c r="CQ20" i="16"/>
  <c r="CR20" i="16"/>
  <c r="CS20" i="16"/>
  <c r="E21" i="16"/>
  <c r="F21" i="16"/>
  <c r="L21" i="16"/>
  <c r="M21" i="16"/>
  <c r="S21" i="16"/>
  <c r="T21" i="16"/>
  <c r="Z21" i="16"/>
  <c r="AA21" i="16"/>
  <c r="CK21" i="16" s="1"/>
  <c r="O100" i="27" s="1"/>
  <c r="AG21" i="16"/>
  <c r="AH21" i="16" s="1"/>
  <c r="CL21" i="16" s="1"/>
  <c r="O130" i="27" s="1"/>
  <c r="AN21" i="16"/>
  <c r="AO21" i="16" s="1"/>
  <c r="CM21" i="16" s="1"/>
  <c r="O161" i="27" s="1"/>
  <c r="AU21" i="16"/>
  <c r="AV21" i="16"/>
  <c r="CN21" i="16" s="1"/>
  <c r="O191" i="27" s="1"/>
  <c r="BB21" i="16"/>
  <c r="BC21" i="16"/>
  <c r="BI21" i="16"/>
  <c r="BJ21" i="16"/>
  <c r="BP21" i="16"/>
  <c r="BQ21" i="16"/>
  <c r="BW21" i="16"/>
  <c r="BX21" i="16"/>
  <c r="CD21" i="16"/>
  <c r="CE21" i="16"/>
  <c r="CH21" i="16"/>
  <c r="CI21" i="16"/>
  <c r="CJ21" i="16"/>
  <c r="O69" i="27" s="1"/>
  <c r="CO21" i="16"/>
  <c r="CP21" i="16"/>
  <c r="CQ21" i="16"/>
  <c r="CR21" i="16"/>
  <c r="CS21" i="16"/>
  <c r="E22" i="16"/>
  <c r="F22" i="16"/>
  <c r="L22" i="16"/>
  <c r="M22" i="16"/>
  <c r="S22" i="16"/>
  <c r="T22" i="16"/>
  <c r="Z22" i="16"/>
  <c r="AA22" i="16"/>
  <c r="CK22" i="16" s="1"/>
  <c r="O101" i="27" s="1"/>
  <c r="AG22" i="16"/>
  <c r="AH22" i="16" s="1"/>
  <c r="CL22" i="16" s="1"/>
  <c r="O131" i="27" s="1"/>
  <c r="AN22" i="16"/>
  <c r="AO22" i="16"/>
  <c r="CM22" i="16"/>
  <c r="AU22" i="16"/>
  <c r="AV22" i="16"/>
  <c r="CN22" i="16"/>
  <c r="O192" i="27" s="1"/>
  <c r="BB22" i="16"/>
  <c r="BC22" i="16"/>
  <c r="BI22" i="16"/>
  <c r="BJ22" i="16"/>
  <c r="BP22" i="16"/>
  <c r="BQ22" i="16"/>
  <c r="BW22" i="16"/>
  <c r="BX22" i="16"/>
  <c r="CD22" i="16"/>
  <c r="CE22" i="16"/>
  <c r="CH22" i="16"/>
  <c r="CI22" i="16"/>
  <c r="CJ22" i="16"/>
  <c r="O70" i="27" s="1"/>
  <c r="CO22" i="16"/>
  <c r="CP22" i="16"/>
  <c r="CQ22" i="16"/>
  <c r="CR22" i="16"/>
  <c r="CS22" i="16"/>
  <c r="E23" i="16"/>
  <c r="F23" i="16"/>
  <c r="L23" i="16"/>
  <c r="M23" i="16"/>
  <c r="S23" i="16"/>
  <c r="T23" i="16"/>
  <c r="Z23" i="16"/>
  <c r="AA23" i="16"/>
  <c r="CK23" i="16" s="1"/>
  <c r="O102" i="27" s="1"/>
  <c r="AG23" i="16"/>
  <c r="AH23" i="16" s="1"/>
  <c r="CL23" i="16" s="1"/>
  <c r="O132" i="27" s="1"/>
  <c r="AN23" i="16"/>
  <c r="AO23" i="16"/>
  <c r="CM23" i="16"/>
  <c r="AU23" i="16"/>
  <c r="AV23" i="16"/>
  <c r="CN23" i="16"/>
  <c r="O193" i="27" s="1"/>
  <c r="BB23" i="16"/>
  <c r="BC23" i="16"/>
  <c r="BI23" i="16"/>
  <c r="BJ23" i="16"/>
  <c r="BP23" i="16"/>
  <c r="BQ23" i="16"/>
  <c r="BW23" i="16"/>
  <c r="BX23" i="16"/>
  <c r="CD23" i="16"/>
  <c r="CE23" i="16"/>
  <c r="CH23" i="16"/>
  <c r="CI23" i="16"/>
  <c r="CJ23" i="16"/>
  <c r="O71" i="27" s="1"/>
  <c r="CO23" i="16"/>
  <c r="CP23" i="16"/>
  <c r="CQ23" i="16"/>
  <c r="CR23" i="16"/>
  <c r="CS23" i="16"/>
  <c r="E24" i="16"/>
  <c r="F24" i="16"/>
  <c r="L24" i="16"/>
  <c r="M24" i="16"/>
  <c r="S24" i="16"/>
  <c r="T24" i="16"/>
  <c r="Z24" i="16"/>
  <c r="AA24" i="16" s="1"/>
  <c r="CK24" i="16" s="1"/>
  <c r="O103" i="27" s="1"/>
  <c r="AG24" i="16"/>
  <c r="AH24" i="16" s="1"/>
  <c r="CL24" i="16" s="1"/>
  <c r="O133" i="27" s="1"/>
  <c r="AN24" i="16"/>
  <c r="AO24" i="16"/>
  <c r="AU24" i="16"/>
  <c r="AV24" i="16" s="1"/>
  <c r="CN24" i="16" s="1"/>
  <c r="O194" i="27" s="1"/>
  <c r="BB24" i="16"/>
  <c r="BC24" i="16"/>
  <c r="BI24" i="16"/>
  <c r="BJ24" i="16"/>
  <c r="BP24" i="16"/>
  <c r="BQ24" i="16"/>
  <c r="BW24" i="16"/>
  <c r="BX24" i="16"/>
  <c r="CD24" i="16"/>
  <c r="CE24" i="16"/>
  <c r="CH24" i="16"/>
  <c r="CI24" i="16"/>
  <c r="CJ24" i="16"/>
  <c r="O72" i="27" s="1"/>
  <c r="CM24" i="16"/>
  <c r="O164" i="27" s="1"/>
  <c r="CO24" i="16"/>
  <c r="CP24" i="16"/>
  <c r="CQ24" i="16"/>
  <c r="CR24" i="16"/>
  <c r="CS24" i="16"/>
  <c r="E25" i="16"/>
  <c r="F25" i="16"/>
  <c r="L25" i="16"/>
  <c r="M25" i="16"/>
  <c r="S25" i="16"/>
  <c r="T25" i="16"/>
  <c r="Z25" i="16"/>
  <c r="AA25" i="16" s="1"/>
  <c r="CK25" i="16" s="1"/>
  <c r="O104" i="27" s="1"/>
  <c r="AG25" i="16"/>
  <c r="AH25" i="16"/>
  <c r="CL25" i="16" s="1"/>
  <c r="O134" i="27" s="1"/>
  <c r="AN25" i="16"/>
  <c r="AO25" i="16"/>
  <c r="CM25" i="16"/>
  <c r="AU25" i="16"/>
  <c r="AV25" i="16"/>
  <c r="CN25" i="16"/>
  <c r="O195" i="27" s="1"/>
  <c r="BB25" i="16"/>
  <c r="BC25" i="16"/>
  <c r="BI25" i="16"/>
  <c r="BJ25" i="16"/>
  <c r="BP25" i="16"/>
  <c r="BQ25" i="16"/>
  <c r="BW25" i="16"/>
  <c r="BX25" i="16"/>
  <c r="CD25" i="16"/>
  <c r="CE25" i="16"/>
  <c r="CH25" i="16"/>
  <c r="CI25" i="16"/>
  <c r="CJ25" i="16"/>
  <c r="O73" i="27" s="1"/>
  <c r="CO25" i="16"/>
  <c r="CP25" i="16"/>
  <c r="CQ25" i="16"/>
  <c r="CR25" i="16"/>
  <c r="CS25" i="16"/>
  <c r="E26" i="16"/>
  <c r="F26" i="16"/>
  <c r="L26" i="16"/>
  <c r="M26" i="16"/>
  <c r="S26" i="16"/>
  <c r="T26" i="16"/>
  <c r="Z26" i="16"/>
  <c r="AA26" i="16"/>
  <c r="CK26" i="16" s="1"/>
  <c r="O105" i="27" s="1"/>
  <c r="AG26" i="16"/>
  <c r="AH26" i="16" s="1"/>
  <c r="CL26" i="16" s="1"/>
  <c r="O135" i="27" s="1"/>
  <c r="AN26" i="16"/>
  <c r="AO26" i="16"/>
  <c r="CM26" i="16"/>
  <c r="O166" i="27" s="1"/>
  <c r="AU26" i="16"/>
  <c r="AV26" i="16"/>
  <c r="CN26" i="16"/>
  <c r="BB26" i="16"/>
  <c r="BC26" i="16"/>
  <c r="BI26" i="16"/>
  <c r="BJ26" i="16"/>
  <c r="BP26" i="16"/>
  <c r="BQ26" i="16"/>
  <c r="BW26" i="16"/>
  <c r="BX26" i="16"/>
  <c r="CD26" i="16"/>
  <c r="CE26" i="16"/>
  <c r="CH26" i="16"/>
  <c r="CI26" i="16"/>
  <c r="CJ26" i="16"/>
  <c r="CO26" i="16"/>
  <c r="CP26" i="16"/>
  <c r="CQ26" i="16"/>
  <c r="CR26" i="16"/>
  <c r="CS26" i="16"/>
  <c r="E27" i="16"/>
  <c r="F27" i="16"/>
  <c r="L27" i="16"/>
  <c r="M27" i="16"/>
  <c r="S27" i="16"/>
  <c r="T27" i="16"/>
  <c r="Z27" i="16"/>
  <c r="AA27" i="16" s="1"/>
  <c r="CK27" i="16" s="1"/>
  <c r="O106" i="27" s="1"/>
  <c r="AG27" i="16"/>
  <c r="AH27" i="16" s="1"/>
  <c r="CL27" i="16" s="1"/>
  <c r="O136" i="27" s="1"/>
  <c r="AN27" i="16"/>
  <c r="AO27" i="16"/>
  <c r="AU27" i="16"/>
  <c r="AV27" i="16"/>
  <c r="BB27" i="16"/>
  <c r="BC27" i="16"/>
  <c r="BI27" i="16"/>
  <c r="BJ27" i="16"/>
  <c r="BP27" i="16"/>
  <c r="BQ27" i="16"/>
  <c r="BW27" i="16"/>
  <c r="BX27" i="16"/>
  <c r="CD27" i="16"/>
  <c r="CE27" i="16"/>
  <c r="CH27" i="16"/>
  <c r="CI27" i="16"/>
  <c r="CJ27" i="16"/>
  <c r="O75" i="27" s="1"/>
  <c r="CM27" i="16"/>
  <c r="O167" i="27" s="1"/>
  <c r="CN27" i="16"/>
  <c r="O197" i="27" s="1"/>
  <c r="CO27" i="16"/>
  <c r="CP27" i="16"/>
  <c r="CQ27" i="16"/>
  <c r="CR27" i="16"/>
  <c r="CS27" i="16"/>
  <c r="E28" i="16"/>
  <c r="F28" i="16"/>
  <c r="L28" i="16"/>
  <c r="M28" i="16"/>
  <c r="S28" i="16"/>
  <c r="T28" i="16"/>
  <c r="Z28" i="16"/>
  <c r="AA28" i="16" s="1"/>
  <c r="CK28" i="16" s="1"/>
  <c r="O107" i="27" s="1"/>
  <c r="AG28" i="16"/>
  <c r="AH28" i="16" s="1"/>
  <c r="CL28" i="16" s="1"/>
  <c r="O137" i="27" s="1"/>
  <c r="AN28" i="16"/>
  <c r="AO28" i="16"/>
  <c r="AU28" i="16"/>
  <c r="AV28" i="16"/>
  <c r="BB28" i="16"/>
  <c r="BC28" i="16"/>
  <c r="BI28" i="16"/>
  <c r="BJ28" i="16"/>
  <c r="BP28" i="16"/>
  <c r="BQ28" i="16"/>
  <c r="BW28" i="16"/>
  <c r="BX28" i="16"/>
  <c r="CD28" i="16"/>
  <c r="CE28" i="16"/>
  <c r="CH28" i="16"/>
  <c r="CI28" i="16"/>
  <c r="CJ28" i="16"/>
  <c r="O76" i="27" s="1"/>
  <c r="CM28" i="16"/>
  <c r="O168" i="27" s="1"/>
  <c r="CN28" i="16"/>
  <c r="CO28" i="16"/>
  <c r="CP28" i="16"/>
  <c r="CQ28" i="16"/>
  <c r="CR28" i="16"/>
  <c r="CS28" i="16"/>
  <c r="E29" i="16"/>
  <c r="F29" i="16"/>
  <c r="L29" i="16"/>
  <c r="M29" i="16"/>
  <c r="S29" i="16"/>
  <c r="T29" i="16"/>
  <c r="Z29" i="16"/>
  <c r="AA29" i="16" s="1"/>
  <c r="CK29" i="16" s="1"/>
  <c r="O108" i="27" s="1"/>
  <c r="AG29" i="16"/>
  <c r="AH29" i="16"/>
  <c r="CL29" i="16"/>
  <c r="O138" i="27" s="1"/>
  <c r="AN29" i="16"/>
  <c r="AO29" i="16"/>
  <c r="AU29" i="16"/>
  <c r="AV29" i="16"/>
  <c r="BB29" i="16"/>
  <c r="BC29" i="16"/>
  <c r="BI29" i="16"/>
  <c r="BJ29" i="16"/>
  <c r="BP29" i="16"/>
  <c r="BQ29" i="16"/>
  <c r="BW29" i="16"/>
  <c r="BX29" i="16"/>
  <c r="CD29" i="16"/>
  <c r="CE29" i="16"/>
  <c r="CH29" i="16"/>
  <c r="CI29" i="16"/>
  <c r="CJ29" i="16"/>
  <c r="O77" i="27" s="1"/>
  <c r="CM29" i="16"/>
  <c r="O169" i="27" s="1"/>
  <c r="CN29" i="16"/>
  <c r="O199" i="27" s="1"/>
  <c r="CO29" i="16"/>
  <c r="CP29" i="16"/>
  <c r="CQ29" i="16"/>
  <c r="CR29" i="16"/>
  <c r="CS29" i="16"/>
  <c r="E30" i="16"/>
  <c r="F30" i="16"/>
  <c r="L30" i="16"/>
  <c r="M30" i="16"/>
  <c r="S30" i="16"/>
  <c r="T30" i="16"/>
  <c r="Z30" i="16"/>
  <c r="AA30" i="16"/>
  <c r="CK30" i="16" s="1"/>
  <c r="AG30" i="16"/>
  <c r="AH30" i="16"/>
  <c r="CL30" i="16"/>
  <c r="AN30" i="16"/>
  <c r="AO30" i="16"/>
  <c r="AU30" i="16"/>
  <c r="AV30" i="16"/>
  <c r="CN30" i="16"/>
  <c r="O200" i="27" s="1"/>
  <c r="BB30" i="16"/>
  <c r="BC30" i="16"/>
  <c r="BI30" i="16"/>
  <c r="BJ30" i="16"/>
  <c r="BP30" i="16"/>
  <c r="BQ30" i="16"/>
  <c r="BW30" i="16"/>
  <c r="BX30" i="16"/>
  <c r="CD30" i="16"/>
  <c r="CE30" i="16"/>
  <c r="CH30" i="16"/>
  <c r="CI30" i="16"/>
  <c r="CJ30" i="16"/>
  <c r="O78" i="27" s="1"/>
  <c r="CM30" i="16"/>
  <c r="CO30" i="16"/>
  <c r="CP30" i="16"/>
  <c r="CQ30" i="16"/>
  <c r="CR30" i="16"/>
  <c r="CS30" i="16"/>
  <c r="E31" i="16"/>
  <c r="F31" i="16"/>
  <c r="L31" i="16"/>
  <c r="M31" i="16"/>
  <c r="S31" i="16"/>
  <c r="T31" i="16"/>
  <c r="Z31" i="16"/>
  <c r="AA31" i="16"/>
  <c r="CK31" i="16" s="1"/>
  <c r="O110" i="27" s="1"/>
  <c r="AG31" i="16"/>
  <c r="AH31" i="16"/>
  <c r="CL31" i="16"/>
  <c r="O140" i="27" s="1"/>
  <c r="AN31" i="16"/>
  <c r="AO31" i="16" s="1"/>
  <c r="CM31" i="16" s="1"/>
  <c r="O171" i="27" s="1"/>
  <c r="AU31" i="16"/>
  <c r="AV31" i="16"/>
  <c r="CN31" i="16"/>
  <c r="O201" i="27" s="1"/>
  <c r="BB31" i="16"/>
  <c r="BC31" i="16"/>
  <c r="BI31" i="16"/>
  <c r="BJ31" i="16"/>
  <c r="BP31" i="16"/>
  <c r="BQ31" i="16"/>
  <c r="BW31" i="16"/>
  <c r="BX31" i="16"/>
  <c r="CD31" i="16"/>
  <c r="CE31" i="16"/>
  <c r="CH31" i="16"/>
  <c r="CI31" i="16"/>
  <c r="CJ31" i="16"/>
  <c r="O79" i="27" s="1"/>
  <c r="CO31" i="16"/>
  <c r="CP31" i="16"/>
  <c r="CQ31" i="16"/>
  <c r="CR31" i="16"/>
  <c r="CS31" i="16"/>
  <c r="E32" i="16"/>
  <c r="F32" i="16"/>
  <c r="L32" i="16"/>
  <c r="M32" i="16"/>
  <c r="S32" i="16"/>
  <c r="T32" i="16"/>
  <c r="Z32" i="16"/>
  <c r="AA32" i="16" s="1"/>
  <c r="CK32" i="16" s="1"/>
  <c r="O111" i="27" s="1"/>
  <c r="AG32" i="16"/>
  <c r="AH32" i="16" s="1"/>
  <c r="CL32" i="16" s="1"/>
  <c r="O141" i="27" s="1"/>
  <c r="AN32" i="16"/>
  <c r="AO32" i="16"/>
  <c r="AU32" i="16"/>
  <c r="AV32" i="16"/>
  <c r="CN32" i="16"/>
  <c r="BB32" i="16"/>
  <c r="BC32" i="16"/>
  <c r="BI32" i="16"/>
  <c r="BJ32" i="16"/>
  <c r="BP32" i="16"/>
  <c r="BQ32" i="16"/>
  <c r="BW32" i="16"/>
  <c r="BX32" i="16"/>
  <c r="CD32" i="16"/>
  <c r="CE32" i="16"/>
  <c r="CH32" i="16"/>
  <c r="CI32" i="16"/>
  <c r="CJ32" i="16"/>
  <c r="O80" i="27" s="1"/>
  <c r="CM32" i="16"/>
  <c r="CO32" i="16"/>
  <c r="CP32" i="16"/>
  <c r="CQ32" i="16"/>
  <c r="CR32" i="16"/>
  <c r="CS32" i="16"/>
  <c r="E33" i="16"/>
  <c r="F33" i="16"/>
  <c r="L33" i="16"/>
  <c r="M33" i="16"/>
  <c r="S33" i="16"/>
  <c r="T33" i="16" s="1"/>
  <c r="CJ33" i="16" s="1"/>
  <c r="O81" i="27" s="1"/>
  <c r="Z33" i="16"/>
  <c r="AA33" i="16"/>
  <c r="CK33" i="16" s="1"/>
  <c r="O112" i="27" s="1"/>
  <c r="AG33" i="16"/>
  <c r="AH33" i="16"/>
  <c r="CL33" i="16"/>
  <c r="O142" i="27" s="1"/>
  <c r="AN33" i="16"/>
  <c r="AO33" i="16"/>
  <c r="AU33" i="16"/>
  <c r="AV33" i="16"/>
  <c r="CN33" i="16"/>
  <c r="O203" i="27" s="1"/>
  <c r="BB33" i="16"/>
  <c r="BC33" i="16"/>
  <c r="BI33" i="16"/>
  <c r="BJ33" i="16"/>
  <c r="BP33" i="16"/>
  <c r="BQ33" i="16"/>
  <c r="BW33" i="16"/>
  <c r="BX33" i="16"/>
  <c r="CD33" i="16"/>
  <c r="CE33" i="16"/>
  <c r="CH33" i="16"/>
  <c r="CI33" i="16"/>
  <c r="CM33" i="16"/>
  <c r="O173" i="27" s="1"/>
  <c r="CO33" i="16"/>
  <c r="CP33" i="16"/>
  <c r="CQ33" i="16"/>
  <c r="CR33" i="16"/>
  <c r="CS33" i="16"/>
  <c r="E34" i="16"/>
  <c r="F34" i="16"/>
  <c r="L34" i="16"/>
  <c r="M34" i="16"/>
  <c r="S34" i="16"/>
  <c r="T34" i="16" s="1"/>
  <c r="CJ34" i="16" s="1"/>
  <c r="O82" i="27" s="1"/>
  <c r="Z34" i="16"/>
  <c r="AA34" i="16" s="1"/>
  <c r="CK34" i="16" s="1"/>
  <c r="O113" i="27" s="1"/>
  <c r="AG34" i="16"/>
  <c r="AH34" i="16"/>
  <c r="CL34" i="16"/>
  <c r="O143" i="27" s="1"/>
  <c r="AN34" i="16"/>
  <c r="AO34" i="16"/>
  <c r="AU34" i="16"/>
  <c r="AV34" i="16"/>
  <c r="CN34" i="16"/>
  <c r="BB34" i="16"/>
  <c r="BC34" i="16"/>
  <c r="BI34" i="16"/>
  <c r="BJ34" i="16"/>
  <c r="BP34" i="16"/>
  <c r="BQ34" i="16"/>
  <c r="BW34" i="16"/>
  <c r="BX34" i="16"/>
  <c r="CD34" i="16"/>
  <c r="CE34" i="16"/>
  <c r="CH34" i="16"/>
  <c r="CI34" i="16"/>
  <c r="CM34" i="16"/>
  <c r="CO34" i="16"/>
  <c r="CP34" i="16"/>
  <c r="CQ34" i="16"/>
  <c r="CR34" i="16"/>
  <c r="CS34" i="16"/>
  <c r="E35" i="16"/>
  <c r="F35" i="16"/>
  <c r="L35" i="16"/>
  <c r="M35" i="16"/>
  <c r="S35" i="16"/>
  <c r="T35" i="16" s="1"/>
  <c r="CJ35" i="16" s="1"/>
  <c r="O83" i="27" s="1"/>
  <c r="Z35" i="16"/>
  <c r="AA35" i="16" s="1"/>
  <c r="CK35" i="16" s="1"/>
  <c r="O114" i="27" s="1"/>
  <c r="AG35" i="16"/>
  <c r="AH35" i="16"/>
  <c r="CL35" i="16"/>
  <c r="O144" i="27" s="1"/>
  <c r="AN35" i="16"/>
  <c r="AO35" i="16"/>
  <c r="AU35" i="16"/>
  <c r="AV35" i="16"/>
  <c r="BB35" i="16"/>
  <c r="BC35" i="16"/>
  <c r="BI35" i="16"/>
  <c r="BJ35" i="16"/>
  <c r="BP35" i="16"/>
  <c r="BQ35" i="16"/>
  <c r="BW35" i="16"/>
  <c r="BX35" i="16"/>
  <c r="CD35" i="16"/>
  <c r="CE35" i="16"/>
  <c r="CH35" i="16"/>
  <c r="CI35" i="16"/>
  <c r="CM35" i="16"/>
  <c r="O175" i="27" s="1"/>
  <c r="CN35" i="16"/>
  <c r="O205" i="27" s="1"/>
  <c r="CO35" i="16"/>
  <c r="CP35" i="16"/>
  <c r="CQ35" i="16"/>
  <c r="CR35" i="16"/>
  <c r="CS35" i="16"/>
  <c r="E36" i="16"/>
  <c r="F36" i="16"/>
  <c r="L36" i="16"/>
  <c r="M36" i="16"/>
  <c r="S36" i="16"/>
  <c r="T36" i="16" s="1"/>
  <c r="CJ36" i="16" s="1"/>
  <c r="O84" i="27" s="1"/>
  <c r="Z36" i="16"/>
  <c r="AA36" i="16" s="1"/>
  <c r="CK36" i="16" s="1"/>
  <c r="O115" i="27" s="1"/>
  <c r="AG36" i="16"/>
  <c r="AH36" i="16"/>
  <c r="CL36" i="16"/>
  <c r="O145" i="27" s="1"/>
  <c r="AN36" i="16"/>
  <c r="AO36" i="16" s="1"/>
  <c r="CM36" i="16" s="1"/>
  <c r="O176" i="27" s="1"/>
  <c r="AU36" i="16"/>
  <c r="AV36" i="16"/>
  <c r="CN36" i="16" s="1"/>
  <c r="O206" i="27" s="1"/>
  <c r="BB36" i="16"/>
  <c r="BC36" i="16"/>
  <c r="BI36" i="16"/>
  <c r="BJ36" i="16"/>
  <c r="BP36" i="16"/>
  <c r="BQ36" i="16"/>
  <c r="BW36" i="16"/>
  <c r="BX36" i="16"/>
  <c r="CD36" i="16"/>
  <c r="CE36" i="16"/>
  <c r="CH36" i="16"/>
  <c r="CI36" i="16"/>
  <c r="CO36" i="16"/>
  <c r="CP36" i="16"/>
  <c r="CQ36" i="16"/>
  <c r="CR36" i="16"/>
  <c r="CS36" i="16"/>
  <c r="E37" i="16"/>
  <c r="F37" i="16"/>
  <c r="L37" i="16"/>
  <c r="M37" i="16"/>
  <c r="S37" i="16"/>
  <c r="T37" i="16" s="1"/>
  <c r="CJ37" i="16" s="1"/>
  <c r="O85" i="27" s="1"/>
  <c r="Z37" i="16"/>
  <c r="AA37" i="16"/>
  <c r="CK37" i="16" s="1"/>
  <c r="O116" i="27" s="1"/>
  <c r="AG37" i="16"/>
  <c r="AH37" i="16" s="1"/>
  <c r="CL37" i="16" s="1"/>
  <c r="O146" i="27" s="1"/>
  <c r="AN37" i="16"/>
  <c r="AO37" i="16"/>
  <c r="AU37" i="16"/>
  <c r="AV37" i="16"/>
  <c r="CN37" i="16" s="1"/>
  <c r="O207" i="27" s="1"/>
  <c r="BB37" i="16"/>
  <c r="BC37" i="16"/>
  <c r="BI37" i="16"/>
  <c r="BJ37" i="16"/>
  <c r="BP37" i="16"/>
  <c r="BQ37" i="16"/>
  <c r="BW37" i="16"/>
  <c r="BX37" i="16"/>
  <c r="CD37" i="16"/>
  <c r="CE37" i="16"/>
  <c r="CH37" i="16"/>
  <c r="CI37" i="16"/>
  <c r="CM37" i="16"/>
  <c r="O177" i="27" s="1"/>
  <c r="CO37" i="16"/>
  <c r="CP37" i="16"/>
  <c r="CQ37" i="16"/>
  <c r="CR37" i="16"/>
  <c r="CS37" i="16"/>
  <c r="E38" i="16"/>
  <c r="F38" i="16"/>
  <c r="L38" i="16"/>
  <c r="M38" i="16"/>
  <c r="S38" i="16"/>
  <c r="T38" i="16" s="1"/>
  <c r="CJ38" i="16" s="1"/>
  <c r="O86" i="27" s="1"/>
  <c r="Z38" i="16"/>
  <c r="AA38" i="16"/>
  <c r="CK38" i="16" s="1"/>
  <c r="O117" i="27" s="1"/>
  <c r="AG38" i="16"/>
  <c r="AH38" i="16"/>
  <c r="CL38" i="16"/>
  <c r="AN38" i="16"/>
  <c r="AO38" i="16"/>
  <c r="CM38" i="16" s="1"/>
  <c r="O178" i="27" s="1"/>
  <c r="AU38" i="16"/>
  <c r="AV38" i="16"/>
  <c r="CN38" i="16" s="1"/>
  <c r="O208" i="27" s="1"/>
  <c r="BB38" i="16"/>
  <c r="BC38" i="16"/>
  <c r="BI38" i="16"/>
  <c r="BJ38" i="16"/>
  <c r="BP38" i="16"/>
  <c r="BQ38" i="16"/>
  <c r="BW38" i="16"/>
  <c r="BX38" i="16"/>
  <c r="CD38" i="16"/>
  <c r="CE38" i="16"/>
  <c r="CH38" i="16"/>
  <c r="CI38" i="16"/>
  <c r="CO38" i="16"/>
  <c r="CP38" i="16"/>
  <c r="CQ38" i="16"/>
  <c r="CR38" i="16"/>
  <c r="CS38" i="16"/>
  <c r="E39" i="16"/>
  <c r="F39" i="16"/>
  <c r="L39" i="16"/>
  <c r="M39" i="16"/>
  <c r="S39" i="16"/>
  <c r="T39" i="16"/>
  <c r="CJ39" i="16" s="1"/>
  <c r="O87" i="27" s="1"/>
  <c r="Z39" i="16"/>
  <c r="AA39" i="16" s="1"/>
  <c r="CK39" i="16" s="1"/>
  <c r="O118" i="27" s="1"/>
  <c r="AG39" i="16"/>
  <c r="AH39" i="16"/>
  <c r="CL39" i="16" s="1"/>
  <c r="O148" i="27" s="1"/>
  <c r="AN39" i="16"/>
  <c r="AO39" i="16"/>
  <c r="CM39" i="16" s="1"/>
  <c r="O179" i="27" s="1"/>
  <c r="AU39" i="16"/>
  <c r="AV39" i="16"/>
  <c r="CN39" i="16" s="1"/>
  <c r="O209" i="27" s="1"/>
  <c r="BB39" i="16"/>
  <c r="BC39" i="16"/>
  <c r="BI39" i="16"/>
  <c r="BJ39" i="16"/>
  <c r="BP39" i="16"/>
  <c r="BQ39" i="16"/>
  <c r="BW39" i="16"/>
  <c r="BX39" i="16"/>
  <c r="CD39" i="16"/>
  <c r="CE39" i="16"/>
  <c r="CH39" i="16"/>
  <c r="CI39" i="16"/>
  <c r="CO39" i="16"/>
  <c r="CP39" i="16"/>
  <c r="CQ39" i="16"/>
  <c r="CR39" i="16"/>
  <c r="CS39" i="16"/>
  <c r="E40" i="16"/>
  <c r="F40" i="16"/>
  <c r="L40" i="16"/>
  <c r="M40" i="16"/>
  <c r="S40" i="16"/>
  <c r="T40" i="16" s="1"/>
  <c r="CJ40" i="16" s="1"/>
  <c r="O88" i="27" s="1"/>
  <c r="Z40" i="16"/>
  <c r="AA40" i="16" s="1"/>
  <c r="CK40" i="16" s="1"/>
  <c r="O119" i="27" s="1"/>
  <c r="AG40" i="16"/>
  <c r="AH40" i="16"/>
  <c r="CL40" i="16"/>
  <c r="AN40" i="16"/>
  <c r="AO40" i="16"/>
  <c r="CM40" i="16" s="1"/>
  <c r="O180" i="27" s="1"/>
  <c r="AU40" i="16"/>
  <c r="AV40" i="16"/>
  <c r="CN40" i="16" s="1"/>
  <c r="O210" i="27" s="1"/>
  <c r="BB40" i="16"/>
  <c r="BC40" i="16"/>
  <c r="BI40" i="16"/>
  <c r="BJ40" i="16"/>
  <c r="BP40" i="16"/>
  <c r="BQ40" i="16"/>
  <c r="BW40" i="16"/>
  <c r="BX40" i="16"/>
  <c r="CD40" i="16"/>
  <c r="CE40" i="16"/>
  <c r="CH40" i="16"/>
  <c r="CI40" i="16"/>
  <c r="CO40" i="16"/>
  <c r="CP40" i="16"/>
  <c r="CQ40" i="16"/>
  <c r="CR40" i="16"/>
  <c r="CS40" i="16"/>
  <c r="E41" i="16"/>
  <c r="F41" i="16"/>
  <c r="L41" i="16"/>
  <c r="M41" i="16"/>
  <c r="S41" i="16"/>
  <c r="T41" i="16" s="1"/>
  <c r="CJ41" i="16" s="1"/>
  <c r="O89" i="27" s="1"/>
  <c r="Z41" i="16"/>
  <c r="AA41" i="16"/>
  <c r="CK41" i="16" s="1"/>
  <c r="O120" i="27" s="1"/>
  <c r="AG41" i="16"/>
  <c r="AH41" i="16"/>
  <c r="CL41" i="16"/>
  <c r="O150" i="27" s="1"/>
  <c r="AN41" i="16"/>
  <c r="AO41" i="16" s="1"/>
  <c r="CM41" i="16" s="1"/>
  <c r="O181" i="27" s="1"/>
  <c r="AU41" i="16"/>
  <c r="AV41" i="16"/>
  <c r="CN41" i="16" s="1"/>
  <c r="O211" i="27" s="1"/>
  <c r="BB41" i="16"/>
  <c r="BC41" i="16"/>
  <c r="BI41" i="16"/>
  <c r="BJ41" i="16"/>
  <c r="BP41" i="16"/>
  <c r="BQ41" i="16"/>
  <c r="BW41" i="16"/>
  <c r="BX41" i="16"/>
  <c r="CD41" i="16"/>
  <c r="CE41" i="16"/>
  <c r="CH41" i="16"/>
  <c r="CI41" i="16"/>
  <c r="CO41" i="16"/>
  <c r="CP41" i="16"/>
  <c r="CQ41" i="16"/>
  <c r="CR41" i="16"/>
  <c r="CS41" i="16"/>
  <c r="E42" i="16"/>
  <c r="F42" i="16"/>
  <c r="L42" i="16"/>
  <c r="M42" i="16"/>
  <c r="S42" i="16"/>
  <c r="T42" i="16" s="1"/>
  <c r="CJ42" i="16" s="1"/>
  <c r="O90" i="27" s="1"/>
  <c r="Z42" i="16"/>
  <c r="AA42" i="16"/>
  <c r="CK42" i="16" s="1"/>
  <c r="O121" i="27" s="1"/>
  <c r="AG42" i="16"/>
  <c r="AH42" i="16" s="1"/>
  <c r="CL42" i="16" s="1"/>
  <c r="O151" i="27" s="1"/>
  <c r="AN42" i="16"/>
  <c r="AO42" i="16"/>
  <c r="CM42" i="16" s="1"/>
  <c r="O182" i="27" s="1"/>
  <c r="AU42" i="16"/>
  <c r="AV42" i="16"/>
  <c r="CN42" i="16" s="1"/>
  <c r="O212" i="27" s="1"/>
  <c r="BB42" i="16"/>
  <c r="BC42" i="16"/>
  <c r="BI42" i="16"/>
  <c r="BJ42" i="16"/>
  <c r="BP42" i="16"/>
  <c r="BQ42" i="16"/>
  <c r="BW42" i="16"/>
  <c r="BX42" i="16"/>
  <c r="CD42" i="16"/>
  <c r="CE42" i="16"/>
  <c r="CH42" i="16"/>
  <c r="CO42" i="16"/>
  <c r="CP42" i="16"/>
  <c r="CQ42" i="16"/>
  <c r="CR42" i="16"/>
  <c r="CS42" i="16"/>
  <c r="E43" i="16"/>
  <c r="F43" i="16"/>
  <c r="L43" i="16"/>
  <c r="M43" i="16"/>
  <c r="S43" i="16"/>
  <c r="T43" i="16"/>
  <c r="CJ43" i="16" s="1"/>
  <c r="O91" i="27" s="1"/>
  <c r="Z43" i="16"/>
  <c r="AA43" i="16" s="1"/>
  <c r="CK43" i="16" s="1"/>
  <c r="O122" i="27" s="1"/>
  <c r="AG43" i="16"/>
  <c r="AH43" i="16"/>
  <c r="CL43" i="16"/>
  <c r="O152" i="27" s="1"/>
  <c r="AN43" i="16"/>
  <c r="AO43" i="16"/>
  <c r="CM43" i="16"/>
  <c r="O183" i="27" s="1"/>
  <c r="AU43" i="16"/>
  <c r="AV43" i="16"/>
  <c r="BB43" i="16"/>
  <c r="BC43" i="16"/>
  <c r="BI43" i="16"/>
  <c r="BJ43" i="16"/>
  <c r="BP43" i="16"/>
  <c r="BQ43" i="16"/>
  <c r="BW43" i="16"/>
  <c r="BX43" i="16"/>
  <c r="CD43" i="16"/>
  <c r="CE43" i="16"/>
  <c r="CH43" i="16"/>
  <c r="CN43" i="16"/>
  <c r="O213" i="27" s="1"/>
  <c r="CO43" i="16"/>
  <c r="CP43" i="16"/>
  <c r="CQ43" i="16"/>
  <c r="CR43" i="16"/>
  <c r="CS43" i="16"/>
  <c r="E44" i="16"/>
  <c r="F44" i="16"/>
  <c r="L44" i="16"/>
  <c r="M44" i="16"/>
  <c r="S44" i="16"/>
  <c r="T44" i="16" s="1"/>
  <c r="CJ44" i="16" s="1"/>
  <c r="O92" i="27" s="1"/>
  <c r="AG44" i="16"/>
  <c r="AH44" i="16"/>
  <c r="CL44" i="16"/>
  <c r="O153" i="27" s="1"/>
  <c r="AU44" i="16"/>
  <c r="AV44" i="16"/>
  <c r="CN44" i="16" s="1"/>
  <c r="O214" i="27" s="1"/>
  <c r="BB44" i="16"/>
  <c r="BC44" i="16"/>
  <c r="BI44" i="16"/>
  <c r="BJ44" i="16"/>
  <c r="BP44" i="16"/>
  <c r="BQ44" i="16"/>
  <c r="BW44" i="16"/>
  <c r="BX44" i="16"/>
  <c r="CD44" i="16"/>
  <c r="CE44" i="16"/>
  <c r="CH44" i="16"/>
  <c r="CO44" i="16"/>
  <c r="CQ44" i="16"/>
  <c r="CS44" i="16"/>
  <c r="CH47" i="16"/>
  <c r="CI47" i="16"/>
  <c r="CO47" i="16"/>
  <c r="CP47" i="16"/>
  <c r="CQ47" i="16"/>
  <c r="CR47" i="16"/>
  <c r="CS47" i="16"/>
  <c r="CH49" i="16"/>
  <c r="CI49" i="16"/>
  <c r="CO49" i="16"/>
  <c r="CP49" i="16"/>
  <c r="CQ49" i="16"/>
  <c r="CR49" i="16"/>
  <c r="CS49" i="16"/>
  <c r="E14" i="14"/>
  <c r="F14" i="14"/>
  <c r="L14" i="14"/>
  <c r="M14" i="14"/>
  <c r="S14" i="14"/>
  <c r="T14" i="14" s="1"/>
  <c r="CJ14" i="14" s="1"/>
  <c r="Z14" i="14"/>
  <c r="AA14" i="14" s="1"/>
  <c r="CK14" i="14" s="1"/>
  <c r="AG14" i="14"/>
  <c r="AH14" i="14" s="1"/>
  <c r="CL14" i="14" s="1"/>
  <c r="M123" i="27" s="1"/>
  <c r="AN14" i="14"/>
  <c r="AO14" i="14" s="1"/>
  <c r="CM14" i="14" s="1"/>
  <c r="M154" i="27" s="1"/>
  <c r="AU14" i="14"/>
  <c r="AV14" i="14" s="1"/>
  <c r="CN14" i="14" s="1"/>
  <c r="BB14" i="14"/>
  <c r="BC14" i="14" s="1"/>
  <c r="CO14" i="14" s="1"/>
  <c r="M215" i="27" s="1"/>
  <c r="BI14" i="14"/>
  <c r="BJ14" i="14" s="1"/>
  <c r="CP14" i="14" s="1"/>
  <c r="M246" i="27" s="1"/>
  <c r="BP14" i="14"/>
  <c r="BQ14" i="14"/>
  <c r="BW14" i="14"/>
  <c r="BX14" i="14"/>
  <c r="CD14" i="14"/>
  <c r="CE14" i="14"/>
  <c r="CH14" i="14"/>
  <c r="CI14" i="14"/>
  <c r="CQ14" i="14"/>
  <c r="CR14" i="14"/>
  <c r="CS14" i="14"/>
  <c r="E15" i="14"/>
  <c r="F15" i="14"/>
  <c r="L15" i="14"/>
  <c r="M15" i="14"/>
  <c r="S15" i="14"/>
  <c r="T15" i="14" s="1"/>
  <c r="CJ15" i="14" s="1"/>
  <c r="M63" i="27" s="1"/>
  <c r="Z15" i="14"/>
  <c r="AA15" i="14"/>
  <c r="CK15" i="14" s="1"/>
  <c r="M94" i="27" s="1"/>
  <c r="AG15" i="14"/>
  <c r="AH15" i="14" s="1"/>
  <c r="CL15" i="14" s="1"/>
  <c r="M124" i="27" s="1"/>
  <c r="AN15" i="14"/>
  <c r="AO15" i="14" s="1"/>
  <c r="CM15" i="14" s="1"/>
  <c r="M155" i="27" s="1"/>
  <c r="AU15" i="14"/>
  <c r="AV15" i="14" s="1"/>
  <c r="CN15" i="14" s="1"/>
  <c r="M185" i="27" s="1"/>
  <c r="BB15" i="14"/>
  <c r="BC15" i="14" s="1"/>
  <c r="CO15" i="14" s="1"/>
  <c r="M216" i="27" s="1"/>
  <c r="BI15" i="14"/>
  <c r="BJ15" i="14" s="1"/>
  <c r="CP15" i="14" s="1"/>
  <c r="M247" i="27" s="1"/>
  <c r="BP15" i="14"/>
  <c r="BQ15" i="14"/>
  <c r="BW15" i="14"/>
  <c r="BX15" i="14"/>
  <c r="CD15" i="14"/>
  <c r="CE15" i="14"/>
  <c r="CH15" i="14"/>
  <c r="CI15" i="14"/>
  <c r="CQ15" i="14"/>
  <c r="CR15" i="14"/>
  <c r="CS15" i="14"/>
  <c r="E16" i="14"/>
  <c r="F16" i="14"/>
  <c r="L16" i="14"/>
  <c r="M16" i="14"/>
  <c r="S16" i="14"/>
  <c r="T16" i="14" s="1"/>
  <c r="CJ16" i="14" s="1"/>
  <c r="M64" i="27" s="1"/>
  <c r="Z16" i="14"/>
  <c r="AA16" i="14"/>
  <c r="CK16" i="14" s="1"/>
  <c r="M95" i="27" s="1"/>
  <c r="AG16" i="14"/>
  <c r="AH16" i="14" s="1"/>
  <c r="CL16" i="14" s="1"/>
  <c r="M125" i="27" s="1"/>
  <c r="AN16" i="14"/>
  <c r="AO16" i="14" s="1"/>
  <c r="CM16" i="14" s="1"/>
  <c r="M156" i="27" s="1"/>
  <c r="AU16" i="14"/>
  <c r="AV16" i="14" s="1"/>
  <c r="CN16" i="14" s="1"/>
  <c r="M186" i="27" s="1"/>
  <c r="BB16" i="14"/>
  <c r="BC16" i="14" s="1"/>
  <c r="CO16" i="14" s="1"/>
  <c r="M217" i="27" s="1"/>
  <c r="BI16" i="14"/>
  <c r="BJ16" i="14" s="1"/>
  <c r="CP16" i="14" s="1"/>
  <c r="M248" i="27" s="1"/>
  <c r="BP16" i="14"/>
  <c r="BQ16" i="14"/>
  <c r="BW16" i="14"/>
  <c r="BX16" i="14"/>
  <c r="CD16" i="14"/>
  <c r="CE16" i="14"/>
  <c r="CH16" i="14"/>
  <c r="CI16" i="14"/>
  <c r="CQ16" i="14"/>
  <c r="CR16" i="14"/>
  <c r="CS16" i="14"/>
  <c r="E17" i="14"/>
  <c r="F17" i="14"/>
  <c r="L17" i="14"/>
  <c r="M17" i="14"/>
  <c r="S17" i="14"/>
  <c r="T17" i="14" s="1"/>
  <c r="CJ17" i="14" s="1"/>
  <c r="M65" i="27" s="1"/>
  <c r="Z17" i="14"/>
  <c r="AA17" i="14"/>
  <c r="CK17" i="14" s="1"/>
  <c r="M96" i="27" s="1"/>
  <c r="AG17" i="14"/>
  <c r="AH17" i="14" s="1"/>
  <c r="CL17" i="14" s="1"/>
  <c r="M126" i="27" s="1"/>
  <c r="AN17" i="14"/>
  <c r="AO17" i="14" s="1"/>
  <c r="CM17" i="14" s="1"/>
  <c r="M157" i="27" s="1"/>
  <c r="AU17" i="14"/>
  <c r="AV17" i="14" s="1"/>
  <c r="CN17" i="14" s="1"/>
  <c r="M187" i="27" s="1"/>
  <c r="BB17" i="14"/>
  <c r="BC17" i="14" s="1"/>
  <c r="CO17" i="14" s="1"/>
  <c r="M218" i="27" s="1"/>
  <c r="BI17" i="14"/>
  <c r="BJ17" i="14" s="1"/>
  <c r="CP17" i="14" s="1"/>
  <c r="M249" i="27" s="1"/>
  <c r="BP17" i="14"/>
  <c r="BQ17" i="14"/>
  <c r="BW17" i="14"/>
  <c r="BX17" i="14"/>
  <c r="CD17" i="14"/>
  <c r="CE17" i="14"/>
  <c r="CH17" i="14"/>
  <c r="CI17" i="14"/>
  <c r="CQ17" i="14"/>
  <c r="CR17" i="14"/>
  <c r="CS17" i="14"/>
  <c r="E18" i="14"/>
  <c r="F18" i="14"/>
  <c r="L18" i="14"/>
  <c r="M18" i="14"/>
  <c r="S18" i="14"/>
  <c r="T18" i="14" s="1"/>
  <c r="CJ18" i="14" s="1"/>
  <c r="M66" i="27" s="1"/>
  <c r="Z18" i="14"/>
  <c r="AA18" i="14" s="1"/>
  <c r="CK18" i="14" s="1"/>
  <c r="M97" i="27" s="1"/>
  <c r="AG18" i="14"/>
  <c r="AH18" i="14" s="1"/>
  <c r="CL18" i="14" s="1"/>
  <c r="M127" i="27" s="1"/>
  <c r="AN18" i="14"/>
  <c r="AO18" i="14" s="1"/>
  <c r="CM18" i="14" s="1"/>
  <c r="M158" i="27" s="1"/>
  <c r="AU18" i="14"/>
  <c r="AV18" i="14" s="1"/>
  <c r="CN18" i="14" s="1"/>
  <c r="M188" i="27" s="1"/>
  <c r="BB18" i="14"/>
  <c r="BC18" i="14" s="1"/>
  <c r="CO18" i="14" s="1"/>
  <c r="M219" i="27" s="1"/>
  <c r="BI18" i="14"/>
  <c r="BJ18" i="14" s="1"/>
  <c r="CP18" i="14" s="1"/>
  <c r="M250" i="27" s="1"/>
  <c r="BP18" i="14"/>
  <c r="BQ18" i="14"/>
  <c r="BW18" i="14"/>
  <c r="BX18" i="14"/>
  <c r="CD18" i="14"/>
  <c r="CE18" i="14"/>
  <c r="CH18" i="14"/>
  <c r="CI18" i="14"/>
  <c r="CQ18" i="14"/>
  <c r="CR18" i="14"/>
  <c r="CS18" i="14"/>
  <c r="E19" i="14"/>
  <c r="F19" i="14"/>
  <c r="L19" i="14"/>
  <c r="M19" i="14"/>
  <c r="S19" i="14"/>
  <c r="T19" i="14" s="1"/>
  <c r="CJ19" i="14" s="1"/>
  <c r="M67" i="27" s="1"/>
  <c r="Z19" i="14"/>
  <c r="AA19" i="14"/>
  <c r="CK19" i="14" s="1"/>
  <c r="M98" i="27" s="1"/>
  <c r="AG19" i="14"/>
  <c r="AH19" i="14" s="1"/>
  <c r="CL19" i="14" s="1"/>
  <c r="M128" i="27" s="1"/>
  <c r="AN19" i="14"/>
  <c r="AO19" i="14" s="1"/>
  <c r="CM19" i="14" s="1"/>
  <c r="M159" i="27" s="1"/>
  <c r="AU19" i="14"/>
  <c r="AV19" i="14" s="1"/>
  <c r="CN19" i="14" s="1"/>
  <c r="M189" i="27" s="1"/>
  <c r="BB19" i="14"/>
  <c r="BC19" i="14" s="1"/>
  <c r="CO19" i="14" s="1"/>
  <c r="M220" i="27" s="1"/>
  <c r="BI19" i="14"/>
  <c r="BJ19" i="14" s="1"/>
  <c r="CP19" i="14" s="1"/>
  <c r="M251" i="27" s="1"/>
  <c r="BP19" i="14"/>
  <c r="BQ19" i="14"/>
  <c r="BW19" i="14"/>
  <c r="BX19" i="14"/>
  <c r="CD19" i="14"/>
  <c r="CE19" i="14"/>
  <c r="CH19" i="14"/>
  <c r="CI19" i="14"/>
  <c r="CQ19" i="14"/>
  <c r="CR19" i="14"/>
  <c r="CS19" i="14"/>
  <c r="E20" i="14"/>
  <c r="F20" i="14"/>
  <c r="L20" i="14"/>
  <c r="M20" i="14"/>
  <c r="S20" i="14"/>
  <c r="T20" i="14" s="1"/>
  <c r="CJ20" i="14" s="1"/>
  <c r="M68" i="27" s="1"/>
  <c r="Z20" i="14"/>
  <c r="AA20" i="14"/>
  <c r="CK20" i="14" s="1"/>
  <c r="M99" i="27" s="1"/>
  <c r="AG20" i="14"/>
  <c r="AH20" i="14" s="1"/>
  <c r="CL20" i="14" s="1"/>
  <c r="M129" i="27" s="1"/>
  <c r="AN20" i="14"/>
  <c r="AO20" i="14" s="1"/>
  <c r="CM20" i="14" s="1"/>
  <c r="M160" i="27" s="1"/>
  <c r="AU20" i="14"/>
  <c r="AV20" i="14" s="1"/>
  <c r="CN20" i="14" s="1"/>
  <c r="M190" i="27" s="1"/>
  <c r="BB20" i="14"/>
  <c r="BC20" i="14" s="1"/>
  <c r="CO20" i="14" s="1"/>
  <c r="M221" i="27" s="1"/>
  <c r="BI20" i="14"/>
  <c r="BJ20" i="14" s="1"/>
  <c r="CP20" i="14" s="1"/>
  <c r="M252" i="27" s="1"/>
  <c r="BP20" i="14"/>
  <c r="BQ20" i="14"/>
  <c r="BW20" i="14"/>
  <c r="BX20" i="14"/>
  <c r="CD20" i="14"/>
  <c r="CE20" i="14"/>
  <c r="CH20" i="14"/>
  <c r="CI20" i="14"/>
  <c r="CQ20" i="14"/>
  <c r="CR20" i="14"/>
  <c r="CS20" i="14"/>
  <c r="E21" i="14"/>
  <c r="F21" i="14"/>
  <c r="L21" i="14"/>
  <c r="M21" i="14"/>
  <c r="S21" i="14"/>
  <c r="T21" i="14" s="1"/>
  <c r="CJ21" i="14" s="1"/>
  <c r="M69" i="27" s="1"/>
  <c r="Z21" i="14"/>
  <c r="AA21" i="14"/>
  <c r="CK21" i="14" s="1"/>
  <c r="M100" i="27" s="1"/>
  <c r="AG21" i="14"/>
  <c r="AH21" i="14" s="1"/>
  <c r="CL21" i="14" s="1"/>
  <c r="M130" i="27" s="1"/>
  <c r="AN21" i="14"/>
  <c r="AO21" i="14" s="1"/>
  <c r="CM21" i="14" s="1"/>
  <c r="M161" i="27" s="1"/>
  <c r="AU21" i="14"/>
  <c r="AV21" i="14" s="1"/>
  <c r="CN21" i="14" s="1"/>
  <c r="M191" i="27" s="1"/>
  <c r="BB21" i="14"/>
  <c r="BC21" i="14" s="1"/>
  <c r="CO21" i="14" s="1"/>
  <c r="M222" i="27" s="1"/>
  <c r="BI21" i="14"/>
  <c r="BJ21" i="14" s="1"/>
  <c r="CP21" i="14" s="1"/>
  <c r="M253" i="27" s="1"/>
  <c r="BP21" i="14"/>
  <c r="BQ21" i="14"/>
  <c r="BW21" i="14"/>
  <c r="BX21" i="14"/>
  <c r="CD21" i="14"/>
  <c r="CE21" i="14"/>
  <c r="CH21" i="14"/>
  <c r="CI21" i="14"/>
  <c r="CQ21" i="14"/>
  <c r="CR21" i="14"/>
  <c r="CS21" i="14"/>
  <c r="E22" i="14"/>
  <c r="F22" i="14"/>
  <c r="L22" i="14"/>
  <c r="M22" i="14"/>
  <c r="S22" i="14"/>
  <c r="T22" i="14"/>
  <c r="CJ22" i="14" s="1"/>
  <c r="M70" i="27" s="1"/>
  <c r="Z22" i="14"/>
  <c r="AA22" i="14"/>
  <c r="CK22" i="14" s="1"/>
  <c r="M101" i="27" s="1"/>
  <c r="AG22" i="14"/>
  <c r="AH22" i="14" s="1"/>
  <c r="CL22" i="14" s="1"/>
  <c r="M131" i="27" s="1"/>
  <c r="AN22" i="14"/>
  <c r="AO22" i="14" s="1"/>
  <c r="CM22" i="14" s="1"/>
  <c r="M162" i="27" s="1"/>
  <c r="AU22" i="14"/>
  <c r="AV22" i="14" s="1"/>
  <c r="CN22" i="14" s="1"/>
  <c r="M192" i="27" s="1"/>
  <c r="BB22" i="14"/>
  <c r="BC22" i="14" s="1"/>
  <c r="CO22" i="14" s="1"/>
  <c r="M223" i="27" s="1"/>
  <c r="BI22" i="14"/>
  <c r="BJ22" i="14" s="1"/>
  <c r="CP22" i="14" s="1"/>
  <c r="M254" i="27" s="1"/>
  <c r="BP22" i="14"/>
  <c r="BQ22" i="14"/>
  <c r="BW22" i="14"/>
  <c r="BX22" i="14"/>
  <c r="CD22" i="14"/>
  <c r="CE22" i="14"/>
  <c r="CH22" i="14"/>
  <c r="CI22" i="14"/>
  <c r="CQ22" i="14"/>
  <c r="CR22" i="14"/>
  <c r="CS22" i="14"/>
  <c r="E23" i="14"/>
  <c r="F23" i="14"/>
  <c r="L23" i="14"/>
  <c r="M23" i="14"/>
  <c r="S23" i="14"/>
  <c r="T23" i="14" s="1"/>
  <c r="CJ23" i="14" s="1"/>
  <c r="M71" i="27" s="1"/>
  <c r="Z23" i="14"/>
  <c r="AA23" i="14"/>
  <c r="CK23" i="14" s="1"/>
  <c r="M102" i="27" s="1"/>
  <c r="AG23" i="14"/>
  <c r="AH23" i="14" s="1"/>
  <c r="CL23" i="14" s="1"/>
  <c r="M132" i="27" s="1"/>
  <c r="AN23" i="14"/>
  <c r="AO23" i="14" s="1"/>
  <c r="CM23" i="14" s="1"/>
  <c r="M163" i="27" s="1"/>
  <c r="AU23" i="14"/>
  <c r="AV23" i="14" s="1"/>
  <c r="CN23" i="14" s="1"/>
  <c r="M193" i="27" s="1"/>
  <c r="BB23" i="14"/>
  <c r="BC23" i="14" s="1"/>
  <c r="CO23" i="14" s="1"/>
  <c r="M224" i="27" s="1"/>
  <c r="BI23" i="14"/>
  <c r="BJ23" i="14" s="1"/>
  <c r="CP23" i="14" s="1"/>
  <c r="M255" i="27" s="1"/>
  <c r="BP23" i="14"/>
  <c r="BQ23" i="14"/>
  <c r="BW23" i="14"/>
  <c r="BX23" i="14"/>
  <c r="CD23" i="14"/>
  <c r="CE23" i="14"/>
  <c r="CH23" i="14"/>
  <c r="CI23" i="14"/>
  <c r="CQ23" i="14"/>
  <c r="CR23" i="14"/>
  <c r="CS23" i="14"/>
  <c r="E24" i="14"/>
  <c r="F24" i="14"/>
  <c r="L24" i="14"/>
  <c r="M24" i="14"/>
  <c r="S24" i="14"/>
  <c r="T24" i="14"/>
  <c r="CJ24" i="14" s="1"/>
  <c r="M72" i="27" s="1"/>
  <c r="Z24" i="14"/>
  <c r="AA24" i="14"/>
  <c r="CK24" i="14" s="1"/>
  <c r="M103" i="27" s="1"/>
  <c r="AG24" i="14"/>
  <c r="AH24" i="14" s="1"/>
  <c r="CL24" i="14" s="1"/>
  <c r="M133" i="27" s="1"/>
  <c r="AN24" i="14"/>
  <c r="AO24" i="14" s="1"/>
  <c r="CM24" i="14" s="1"/>
  <c r="M164" i="27" s="1"/>
  <c r="AU24" i="14"/>
  <c r="AV24" i="14" s="1"/>
  <c r="CN24" i="14" s="1"/>
  <c r="M194" i="27" s="1"/>
  <c r="BB24" i="14"/>
  <c r="BC24" i="14" s="1"/>
  <c r="CO24" i="14" s="1"/>
  <c r="M225" i="27" s="1"/>
  <c r="BI24" i="14"/>
  <c r="BJ24" i="14" s="1"/>
  <c r="CP24" i="14" s="1"/>
  <c r="M256" i="27" s="1"/>
  <c r="BP24" i="14"/>
  <c r="BQ24" i="14"/>
  <c r="BW24" i="14"/>
  <c r="BX24" i="14"/>
  <c r="CD24" i="14"/>
  <c r="CE24" i="14"/>
  <c r="CH24" i="14"/>
  <c r="CI24" i="14"/>
  <c r="CQ24" i="14"/>
  <c r="CR24" i="14"/>
  <c r="CS24" i="14"/>
  <c r="E25" i="14"/>
  <c r="F25" i="14"/>
  <c r="L25" i="14"/>
  <c r="M25" i="14"/>
  <c r="S25" i="14"/>
  <c r="T25" i="14" s="1"/>
  <c r="CJ25" i="14" s="1"/>
  <c r="M73" i="27" s="1"/>
  <c r="Z25" i="14"/>
  <c r="AA25" i="14"/>
  <c r="CK25" i="14" s="1"/>
  <c r="M104" i="27" s="1"/>
  <c r="AG25" i="14"/>
  <c r="AH25" i="14" s="1"/>
  <c r="CL25" i="14" s="1"/>
  <c r="M134" i="27" s="1"/>
  <c r="AN25" i="14"/>
  <c r="AO25" i="14" s="1"/>
  <c r="CM25" i="14" s="1"/>
  <c r="M165" i="27" s="1"/>
  <c r="AU25" i="14"/>
  <c r="AV25" i="14" s="1"/>
  <c r="CN25" i="14" s="1"/>
  <c r="M195" i="27" s="1"/>
  <c r="BB25" i="14"/>
  <c r="BC25" i="14" s="1"/>
  <c r="CO25" i="14" s="1"/>
  <c r="M226" i="27" s="1"/>
  <c r="BI25" i="14"/>
  <c r="BJ25" i="14" s="1"/>
  <c r="CP25" i="14" s="1"/>
  <c r="M257" i="27" s="1"/>
  <c r="BP25" i="14"/>
  <c r="BQ25" i="14"/>
  <c r="BW25" i="14"/>
  <c r="BX25" i="14"/>
  <c r="CD25" i="14"/>
  <c r="CE25" i="14"/>
  <c r="CH25" i="14"/>
  <c r="CI25" i="14"/>
  <c r="CQ25" i="14"/>
  <c r="CR25" i="14"/>
  <c r="CS25" i="14"/>
  <c r="E26" i="14"/>
  <c r="F26" i="14"/>
  <c r="L26" i="14"/>
  <c r="M26" i="14"/>
  <c r="S26" i="14"/>
  <c r="T26" i="14" s="1"/>
  <c r="CJ26" i="14" s="1"/>
  <c r="M74" i="27" s="1"/>
  <c r="Z26" i="14"/>
  <c r="AA26" i="14"/>
  <c r="CK26" i="14" s="1"/>
  <c r="M105" i="27" s="1"/>
  <c r="AG26" i="14"/>
  <c r="AH26" i="14" s="1"/>
  <c r="CL26" i="14" s="1"/>
  <c r="M135" i="27" s="1"/>
  <c r="AN26" i="14"/>
  <c r="AO26" i="14" s="1"/>
  <c r="CM26" i="14" s="1"/>
  <c r="M166" i="27" s="1"/>
  <c r="AU26" i="14"/>
  <c r="AV26" i="14" s="1"/>
  <c r="CN26" i="14" s="1"/>
  <c r="M196" i="27" s="1"/>
  <c r="BB26" i="14"/>
  <c r="BC26" i="14" s="1"/>
  <c r="CO26" i="14" s="1"/>
  <c r="M227" i="27" s="1"/>
  <c r="BI26" i="14"/>
  <c r="BJ26" i="14" s="1"/>
  <c r="CP26" i="14" s="1"/>
  <c r="M258" i="27" s="1"/>
  <c r="BP26" i="14"/>
  <c r="BQ26" i="14"/>
  <c r="BW26" i="14"/>
  <c r="BX26" i="14"/>
  <c r="CD26" i="14"/>
  <c r="CE26" i="14"/>
  <c r="CH26" i="14"/>
  <c r="CI26" i="14"/>
  <c r="CQ26" i="14"/>
  <c r="CR26" i="14"/>
  <c r="CS26" i="14"/>
  <c r="E27" i="14"/>
  <c r="F27" i="14"/>
  <c r="L27" i="14"/>
  <c r="M27" i="14"/>
  <c r="S27" i="14"/>
  <c r="T27" i="14" s="1"/>
  <c r="CJ27" i="14" s="1"/>
  <c r="M75" i="27" s="1"/>
  <c r="Z27" i="14"/>
  <c r="AA27" i="14" s="1"/>
  <c r="CK27" i="14" s="1"/>
  <c r="M106" i="27" s="1"/>
  <c r="AG27" i="14"/>
  <c r="AH27" i="14" s="1"/>
  <c r="CL27" i="14" s="1"/>
  <c r="M136" i="27" s="1"/>
  <c r="AN27" i="14"/>
  <c r="AO27" i="14" s="1"/>
  <c r="CM27" i="14" s="1"/>
  <c r="M167" i="27" s="1"/>
  <c r="AU27" i="14"/>
  <c r="AV27" i="14" s="1"/>
  <c r="CN27" i="14" s="1"/>
  <c r="M197" i="27" s="1"/>
  <c r="BB27" i="14"/>
  <c r="BC27" i="14" s="1"/>
  <c r="CO27" i="14" s="1"/>
  <c r="M228" i="27" s="1"/>
  <c r="BI27" i="14"/>
  <c r="BJ27" i="14" s="1"/>
  <c r="CP27" i="14" s="1"/>
  <c r="M259" i="27" s="1"/>
  <c r="BP27" i="14"/>
  <c r="BQ27" i="14"/>
  <c r="BW27" i="14"/>
  <c r="BX27" i="14"/>
  <c r="CD27" i="14"/>
  <c r="CE27" i="14"/>
  <c r="CH27" i="14"/>
  <c r="CI27" i="14"/>
  <c r="CQ27" i="14"/>
  <c r="CR27" i="14"/>
  <c r="CS27" i="14"/>
  <c r="E28" i="14"/>
  <c r="F28" i="14"/>
  <c r="L28" i="14"/>
  <c r="M28" i="14"/>
  <c r="S28" i="14"/>
  <c r="T28" i="14"/>
  <c r="CJ28" i="14" s="1"/>
  <c r="M76" i="27" s="1"/>
  <c r="Z28" i="14"/>
  <c r="AA28" i="14"/>
  <c r="CK28" i="14" s="1"/>
  <c r="M107" i="27" s="1"/>
  <c r="AG28" i="14"/>
  <c r="AH28" i="14" s="1"/>
  <c r="CL28" i="14" s="1"/>
  <c r="M137" i="27" s="1"/>
  <c r="AN28" i="14"/>
  <c r="AO28" i="14" s="1"/>
  <c r="CM28" i="14" s="1"/>
  <c r="M168" i="27" s="1"/>
  <c r="AU28" i="14"/>
  <c r="AV28" i="14" s="1"/>
  <c r="CN28" i="14" s="1"/>
  <c r="M198" i="27" s="1"/>
  <c r="BB28" i="14"/>
  <c r="BC28" i="14" s="1"/>
  <c r="CO28" i="14" s="1"/>
  <c r="M229" i="27" s="1"/>
  <c r="BI28" i="14"/>
  <c r="BJ28" i="14" s="1"/>
  <c r="CP28" i="14" s="1"/>
  <c r="M260" i="27" s="1"/>
  <c r="BP28" i="14"/>
  <c r="BQ28" i="14"/>
  <c r="BW28" i="14"/>
  <c r="BX28" i="14"/>
  <c r="CD28" i="14"/>
  <c r="CE28" i="14"/>
  <c r="CH28" i="14"/>
  <c r="CI28" i="14"/>
  <c r="CQ28" i="14"/>
  <c r="CR28" i="14"/>
  <c r="CS28" i="14"/>
  <c r="E29" i="14"/>
  <c r="F29" i="14"/>
  <c r="L29" i="14"/>
  <c r="M29" i="14"/>
  <c r="S29" i="14"/>
  <c r="T29" i="14" s="1"/>
  <c r="CJ29" i="14" s="1"/>
  <c r="M77" i="27" s="1"/>
  <c r="Z29" i="14"/>
  <c r="AA29" i="14"/>
  <c r="CK29" i="14" s="1"/>
  <c r="M108" i="27" s="1"/>
  <c r="AG29" i="14"/>
  <c r="AH29" i="14" s="1"/>
  <c r="CL29" i="14" s="1"/>
  <c r="M138" i="27" s="1"/>
  <c r="AN29" i="14"/>
  <c r="AO29" i="14" s="1"/>
  <c r="CM29" i="14" s="1"/>
  <c r="M169" i="27" s="1"/>
  <c r="AU29" i="14"/>
  <c r="AV29" i="14" s="1"/>
  <c r="CN29" i="14" s="1"/>
  <c r="M199" i="27" s="1"/>
  <c r="BB29" i="14"/>
  <c r="BC29" i="14" s="1"/>
  <c r="CO29" i="14" s="1"/>
  <c r="M230" i="27" s="1"/>
  <c r="BI29" i="14"/>
  <c r="BJ29" i="14" s="1"/>
  <c r="CP29" i="14" s="1"/>
  <c r="M261" i="27" s="1"/>
  <c r="BP29" i="14"/>
  <c r="BQ29" i="14"/>
  <c r="BW29" i="14"/>
  <c r="BX29" i="14"/>
  <c r="CD29" i="14"/>
  <c r="CE29" i="14"/>
  <c r="CH29" i="14"/>
  <c r="CI29" i="14"/>
  <c r="CQ29" i="14"/>
  <c r="CR29" i="14"/>
  <c r="CS29" i="14"/>
  <c r="E30" i="14"/>
  <c r="F30" i="14"/>
  <c r="L30" i="14"/>
  <c r="M30" i="14"/>
  <c r="S30" i="14"/>
  <c r="T30" i="14" s="1"/>
  <c r="CJ30" i="14" s="1"/>
  <c r="M78" i="27" s="1"/>
  <c r="Z30" i="14"/>
  <c r="AA30" i="14" s="1"/>
  <c r="CK30" i="14" s="1"/>
  <c r="M109" i="27" s="1"/>
  <c r="AG30" i="14"/>
  <c r="AH30" i="14" s="1"/>
  <c r="CL30" i="14" s="1"/>
  <c r="M139" i="27" s="1"/>
  <c r="AN30" i="14"/>
  <c r="AO30" i="14" s="1"/>
  <c r="CM30" i="14" s="1"/>
  <c r="M170" i="27" s="1"/>
  <c r="AU30" i="14"/>
  <c r="AV30" i="14" s="1"/>
  <c r="CN30" i="14" s="1"/>
  <c r="M200" i="27" s="1"/>
  <c r="BB30" i="14"/>
  <c r="BC30" i="14" s="1"/>
  <c r="CO30" i="14" s="1"/>
  <c r="M231" i="27" s="1"/>
  <c r="BI30" i="14"/>
  <c r="BJ30" i="14" s="1"/>
  <c r="CP30" i="14" s="1"/>
  <c r="M262" i="27" s="1"/>
  <c r="BP30" i="14"/>
  <c r="BQ30" i="14"/>
  <c r="BW30" i="14"/>
  <c r="BX30" i="14"/>
  <c r="CD30" i="14"/>
  <c r="CE30" i="14"/>
  <c r="CH30" i="14"/>
  <c r="CI30" i="14"/>
  <c r="CQ30" i="14"/>
  <c r="CR30" i="14"/>
  <c r="CS30" i="14"/>
  <c r="E31" i="14"/>
  <c r="F31" i="14"/>
  <c r="L31" i="14"/>
  <c r="M31" i="14"/>
  <c r="S31" i="14"/>
  <c r="T31" i="14"/>
  <c r="CJ31" i="14" s="1"/>
  <c r="M79" i="27" s="1"/>
  <c r="Z31" i="14"/>
  <c r="AA31" i="14"/>
  <c r="CK31" i="14" s="1"/>
  <c r="M110" i="27" s="1"/>
  <c r="AG31" i="14"/>
  <c r="AH31" i="14" s="1"/>
  <c r="CL31" i="14" s="1"/>
  <c r="M140" i="27" s="1"/>
  <c r="AN31" i="14"/>
  <c r="AO31" i="14" s="1"/>
  <c r="CM31" i="14" s="1"/>
  <c r="M171" i="27" s="1"/>
  <c r="AU31" i="14"/>
  <c r="AV31" i="14" s="1"/>
  <c r="CN31" i="14" s="1"/>
  <c r="M201" i="27" s="1"/>
  <c r="BB31" i="14"/>
  <c r="BC31" i="14" s="1"/>
  <c r="CO31" i="14" s="1"/>
  <c r="M232" i="27" s="1"/>
  <c r="BI31" i="14"/>
  <c r="BJ31" i="14" s="1"/>
  <c r="CP31" i="14" s="1"/>
  <c r="M263" i="27" s="1"/>
  <c r="BP31" i="14"/>
  <c r="BQ31" i="14"/>
  <c r="BW31" i="14"/>
  <c r="BX31" i="14"/>
  <c r="CD31" i="14"/>
  <c r="CE31" i="14"/>
  <c r="CH31" i="14"/>
  <c r="CI31" i="14"/>
  <c r="CQ31" i="14"/>
  <c r="CR31" i="14"/>
  <c r="CS31" i="14"/>
  <c r="E32" i="14"/>
  <c r="F32" i="14"/>
  <c r="L32" i="14"/>
  <c r="M32" i="14"/>
  <c r="S32" i="14"/>
  <c r="T32" i="14" s="1"/>
  <c r="CJ32" i="14" s="1"/>
  <c r="M80" i="27" s="1"/>
  <c r="Z32" i="14"/>
  <c r="AA32" i="14" s="1"/>
  <c r="CK32" i="14" s="1"/>
  <c r="M111" i="27" s="1"/>
  <c r="AG32" i="14"/>
  <c r="AH32" i="14" s="1"/>
  <c r="CL32" i="14" s="1"/>
  <c r="M141" i="27" s="1"/>
  <c r="AN32" i="14"/>
  <c r="AO32" i="14" s="1"/>
  <c r="CM32" i="14" s="1"/>
  <c r="M172" i="27" s="1"/>
  <c r="AU32" i="14"/>
  <c r="AV32" i="14" s="1"/>
  <c r="CN32" i="14" s="1"/>
  <c r="M202" i="27" s="1"/>
  <c r="BB32" i="14"/>
  <c r="BC32" i="14" s="1"/>
  <c r="CO32" i="14" s="1"/>
  <c r="M233" i="27" s="1"/>
  <c r="BI32" i="14"/>
  <c r="BJ32" i="14" s="1"/>
  <c r="CP32" i="14" s="1"/>
  <c r="M264" i="27" s="1"/>
  <c r="BP32" i="14"/>
  <c r="BQ32" i="14"/>
  <c r="BW32" i="14"/>
  <c r="BX32" i="14"/>
  <c r="CD32" i="14"/>
  <c r="CE32" i="14"/>
  <c r="CH32" i="14"/>
  <c r="CI32" i="14"/>
  <c r="CQ32" i="14"/>
  <c r="CR32" i="14"/>
  <c r="CS32" i="14"/>
  <c r="E33" i="14"/>
  <c r="F33" i="14"/>
  <c r="L33" i="14"/>
  <c r="M33" i="14"/>
  <c r="S33" i="14"/>
  <c r="T33" i="14" s="1"/>
  <c r="CJ33" i="14" s="1"/>
  <c r="M81" i="27" s="1"/>
  <c r="Z33" i="14"/>
  <c r="AA33" i="14" s="1"/>
  <c r="CK33" i="14" s="1"/>
  <c r="M112" i="27" s="1"/>
  <c r="AG33" i="14"/>
  <c r="AH33" i="14" s="1"/>
  <c r="CL33" i="14" s="1"/>
  <c r="M142" i="27" s="1"/>
  <c r="AN33" i="14"/>
  <c r="AO33" i="14" s="1"/>
  <c r="CM33" i="14" s="1"/>
  <c r="M173" i="27" s="1"/>
  <c r="AU33" i="14"/>
  <c r="AV33" i="14" s="1"/>
  <c r="CN33" i="14" s="1"/>
  <c r="M203" i="27" s="1"/>
  <c r="BB33" i="14"/>
  <c r="BC33" i="14" s="1"/>
  <c r="CO33" i="14" s="1"/>
  <c r="M234" i="27" s="1"/>
  <c r="BI33" i="14"/>
  <c r="BJ33" i="14" s="1"/>
  <c r="CP33" i="14" s="1"/>
  <c r="M265" i="27" s="1"/>
  <c r="BP33" i="14"/>
  <c r="BQ33" i="14"/>
  <c r="BW33" i="14"/>
  <c r="BX33" i="14"/>
  <c r="CD33" i="14"/>
  <c r="CE33" i="14"/>
  <c r="CH33" i="14"/>
  <c r="CI33" i="14"/>
  <c r="CQ33" i="14"/>
  <c r="CR33" i="14"/>
  <c r="CS33" i="14"/>
  <c r="E34" i="14"/>
  <c r="F34" i="14"/>
  <c r="L34" i="14"/>
  <c r="M34" i="14"/>
  <c r="S34" i="14"/>
  <c r="T34" i="14" s="1"/>
  <c r="CJ34" i="14" s="1"/>
  <c r="M82" i="27" s="1"/>
  <c r="Z34" i="14"/>
  <c r="AA34" i="14" s="1"/>
  <c r="CK34" i="14" s="1"/>
  <c r="M113" i="27" s="1"/>
  <c r="AG34" i="14"/>
  <c r="AH34" i="14"/>
  <c r="CL34" i="14" s="1"/>
  <c r="M143" i="27" s="1"/>
  <c r="AN34" i="14"/>
  <c r="AO34" i="14" s="1"/>
  <c r="CM34" i="14" s="1"/>
  <c r="M174" i="27" s="1"/>
  <c r="AU34" i="14"/>
  <c r="AV34" i="14" s="1"/>
  <c r="CN34" i="14" s="1"/>
  <c r="M204" i="27" s="1"/>
  <c r="BB34" i="14"/>
  <c r="BC34" i="14" s="1"/>
  <c r="CO34" i="14" s="1"/>
  <c r="BI34" i="14"/>
  <c r="BJ34" i="14" s="1"/>
  <c r="CP34" i="14" s="1"/>
  <c r="M266" i="27" s="1"/>
  <c r="BP34" i="14"/>
  <c r="BQ34" i="14"/>
  <c r="BW34" i="14"/>
  <c r="BX34" i="14"/>
  <c r="CD34" i="14"/>
  <c r="CE34" i="14"/>
  <c r="CH34" i="14"/>
  <c r="CI34" i="14"/>
  <c r="CQ34" i="14"/>
  <c r="CR34" i="14"/>
  <c r="CS34" i="14"/>
  <c r="E35" i="14"/>
  <c r="F35" i="14"/>
  <c r="L35" i="14"/>
  <c r="M35" i="14"/>
  <c r="S35" i="14"/>
  <c r="T35" i="14" s="1"/>
  <c r="CJ35" i="14" s="1"/>
  <c r="M83" i="27" s="1"/>
  <c r="Z35" i="14"/>
  <c r="AA35" i="14" s="1"/>
  <c r="CK35" i="14" s="1"/>
  <c r="M114" i="27" s="1"/>
  <c r="AG35" i="14"/>
  <c r="AH35" i="14" s="1"/>
  <c r="CL35" i="14" s="1"/>
  <c r="M144" i="27" s="1"/>
  <c r="AN35" i="14"/>
  <c r="AO35" i="14" s="1"/>
  <c r="CM35" i="14" s="1"/>
  <c r="M175" i="27" s="1"/>
  <c r="AU35" i="14"/>
  <c r="AV35" i="14" s="1"/>
  <c r="CN35" i="14" s="1"/>
  <c r="M205" i="27" s="1"/>
  <c r="BB35" i="14"/>
  <c r="BC35" i="14"/>
  <c r="CO35" i="14" s="1"/>
  <c r="M236" i="27" s="1"/>
  <c r="BI35" i="14"/>
  <c r="BJ35" i="14" s="1"/>
  <c r="CP35" i="14" s="1"/>
  <c r="M267" i="27" s="1"/>
  <c r="BP35" i="14"/>
  <c r="BQ35" i="14"/>
  <c r="BW35" i="14"/>
  <c r="BX35" i="14"/>
  <c r="CD35" i="14"/>
  <c r="CE35" i="14"/>
  <c r="CH35" i="14"/>
  <c r="CI35" i="14"/>
  <c r="CQ35" i="14"/>
  <c r="CR35" i="14"/>
  <c r="CS35" i="14"/>
  <c r="E36" i="14"/>
  <c r="F36" i="14"/>
  <c r="L36" i="14"/>
  <c r="M36" i="14"/>
  <c r="S36" i="14"/>
  <c r="T36" i="14" s="1"/>
  <c r="CJ36" i="14" s="1"/>
  <c r="M84" i="27" s="1"/>
  <c r="Z36" i="14"/>
  <c r="AA36" i="14" s="1"/>
  <c r="CK36" i="14" s="1"/>
  <c r="M115" i="27" s="1"/>
  <c r="AG36" i="14"/>
  <c r="AH36" i="14" s="1"/>
  <c r="CL36" i="14" s="1"/>
  <c r="M145" i="27" s="1"/>
  <c r="AN36" i="14"/>
  <c r="AO36" i="14" s="1"/>
  <c r="CM36" i="14" s="1"/>
  <c r="M176" i="27" s="1"/>
  <c r="AU36" i="14"/>
  <c r="AV36" i="14" s="1"/>
  <c r="CN36" i="14" s="1"/>
  <c r="M206" i="27" s="1"/>
  <c r="BB36" i="14"/>
  <c r="BC36" i="14" s="1"/>
  <c r="CO36" i="14" s="1"/>
  <c r="M237" i="27" s="1"/>
  <c r="BI36" i="14"/>
  <c r="BJ36" i="14" s="1"/>
  <c r="CP36" i="14" s="1"/>
  <c r="M268" i="27" s="1"/>
  <c r="BP36" i="14"/>
  <c r="BQ36" i="14"/>
  <c r="BW36" i="14"/>
  <c r="BX36" i="14"/>
  <c r="CD36" i="14"/>
  <c r="CE36" i="14"/>
  <c r="CH36" i="14"/>
  <c r="CI36" i="14"/>
  <c r="CQ36" i="14"/>
  <c r="CR36" i="14"/>
  <c r="CS36" i="14"/>
  <c r="E37" i="14"/>
  <c r="F37" i="14"/>
  <c r="L37" i="14"/>
  <c r="M37" i="14"/>
  <c r="S37" i="14"/>
  <c r="T37" i="14" s="1"/>
  <c r="CJ37" i="14" s="1"/>
  <c r="M85" i="27" s="1"/>
  <c r="Z37" i="14"/>
  <c r="AA37" i="14"/>
  <c r="CK37" i="14" s="1"/>
  <c r="M116" i="27" s="1"/>
  <c r="AG37" i="14"/>
  <c r="AH37" i="14" s="1"/>
  <c r="CL37" i="14" s="1"/>
  <c r="M146" i="27" s="1"/>
  <c r="AN37" i="14"/>
  <c r="AO37" i="14" s="1"/>
  <c r="CM37" i="14" s="1"/>
  <c r="M177" i="27" s="1"/>
  <c r="AU37" i="14"/>
  <c r="AV37" i="14" s="1"/>
  <c r="CN37" i="14" s="1"/>
  <c r="M207" i="27" s="1"/>
  <c r="BB37" i="14"/>
  <c r="BC37" i="14" s="1"/>
  <c r="CO37" i="14" s="1"/>
  <c r="M238" i="27" s="1"/>
  <c r="BI37" i="14"/>
  <c r="BJ37" i="14" s="1"/>
  <c r="CP37" i="14" s="1"/>
  <c r="M269" i="27" s="1"/>
  <c r="BP37" i="14"/>
  <c r="BQ37" i="14"/>
  <c r="BW37" i="14"/>
  <c r="BX37" i="14"/>
  <c r="CD37" i="14"/>
  <c r="CE37" i="14"/>
  <c r="CH37" i="14"/>
  <c r="CI37" i="14"/>
  <c r="CQ37" i="14"/>
  <c r="CR37" i="14"/>
  <c r="CS37" i="14"/>
  <c r="E38" i="14"/>
  <c r="F38" i="14"/>
  <c r="L38" i="14"/>
  <c r="M38" i="14"/>
  <c r="S38" i="14"/>
  <c r="T38" i="14" s="1"/>
  <c r="CJ38" i="14" s="1"/>
  <c r="M86" i="27" s="1"/>
  <c r="Z38" i="14"/>
  <c r="AA38" i="14" s="1"/>
  <c r="CK38" i="14" s="1"/>
  <c r="M117" i="27" s="1"/>
  <c r="AG38" i="14"/>
  <c r="AH38" i="14" s="1"/>
  <c r="CL38" i="14" s="1"/>
  <c r="M147" i="27" s="1"/>
  <c r="AN38" i="14"/>
  <c r="AO38" i="14" s="1"/>
  <c r="CM38" i="14" s="1"/>
  <c r="M178" i="27" s="1"/>
  <c r="AU38" i="14"/>
  <c r="AV38" i="14" s="1"/>
  <c r="CN38" i="14" s="1"/>
  <c r="M208" i="27" s="1"/>
  <c r="BB38" i="14"/>
  <c r="BC38" i="14"/>
  <c r="CO38" i="14" s="1"/>
  <c r="M239" i="27" s="1"/>
  <c r="BI38" i="14"/>
  <c r="BJ38" i="14" s="1"/>
  <c r="CP38" i="14" s="1"/>
  <c r="M270" i="27" s="1"/>
  <c r="BP38" i="14"/>
  <c r="BQ38" i="14"/>
  <c r="BW38" i="14"/>
  <c r="BX38" i="14"/>
  <c r="CD38" i="14"/>
  <c r="CE38" i="14"/>
  <c r="CH38" i="14"/>
  <c r="CI38" i="14"/>
  <c r="CQ38" i="14"/>
  <c r="CR38" i="14"/>
  <c r="CS38" i="14"/>
  <c r="E39" i="14"/>
  <c r="F39" i="14"/>
  <c r="L39" i="14"/>
  <c r="M39" i="14"/>
  <c r="S39" i="14"/>
  <c r="T39" i="14" s="1"/>
  <c r="CJ39" i="14" s="1"/>
  <c r="M87" i="27" s="1"/>
  <c r="Z39" i="14"/>
  <c r="AA39" i="14"/>
  <c r="CK39" i="14" s="1"/>
  <c r="M118" i="27" s="1"/>
  <c r="AG39" i="14"/>
  <c r="AH39" i="14" s="1"/>
  <c r="CL39" i="14" s="1"/>
  <c r="M148" i="27" s="1"/>
  <c r="AN39" i="14"/>
  <c r="AO39" i="14" s="1"/>
  <c r="CM39" i="14" s="1"/>
  <c r="M179" i="27" s="1"/>
  <c r="AU39" i="14"/>
  <c r="AV39" i="14" s="1"/>
  <c r="CN39" i="14" s="1"/>
  <c r="M209" i="27" s="1"/>
  <c r="BB39" i="14"/>
  <c r="BC39" i="14" s="1"/>
  <c r="CO39" i="14" s="1"/>
  <c r="M240" i="27" s="1"/>
  <c r="BI39" i="14"/>
  <c r="BJ39" i="14"/>
  <c r="BP39" i="14"/>
  <c r="BQ39" i="14"/>
  <c r="BW39" i="14"/>
  <c r="BX39" i="14"/>
  <c r="CD39" i="14"/>
  <c r="CE39" i="14"/>
  <c r="CH39" i="14"/>
  <c r="CI39" i="14"/>
  <c r="CP39" i="14"/>
  <c r="M271" i="27" s="1"/>
  <c r="CQ39" i="14"/>
  <c r="CR39" i="14"/>
  <c r="CS39" i="14"/>
  <c r="E40" i="14"/>
  <c r="F40" i="14"/>
  <c r="L40" i="14"/>
  <c r="M40" i="14"/>
  <c r="S40" i="14"/>
  <c r="T40" i="14" s="1"/>
  <c r="CJ40" i="14" s="1"/>
  <c r="M88" i="27" s="1"/>
  <c r="Z40" i="14"/>
  <c r="AA40" i="14" s="1"/>
  <c r="CK40" i="14" s="1"/>
  <c r="M119" i="27" s="1"/>
  <c r="AG40" i="14"/>
  <c r="AH40" i="14"/>
  <c r="CL40" i="14" s="1"/>
  <c r="M149" i="27" s="1"/>
  <c r="AN40" i="14"/>
  <c r="AO40" i="14" s="1"/>
  <c r="CM40" i="14" s="1"/>
  <c r="M180" i="27" s="1"/>
  <c r="AU40" i="14"/>
  <c r="AV40" i="14" s="1"/>
  <c r="CN40" i="14" s="1"/>
  <c r="M210" i="27" s="1"/>
  <c r="BB40" i="14"/>
  <c r="BC40" i="14" s="1"/>
  <c r="CO40" i="14" s="1"/>
  <c r="M241" i="27" s="1"/>
  <c r="BI40" i="14"/>
  <c r="BJ40" i="14"/>
  <c r="BP40" i="14"/>
  <c r="BQ40" i="14"/>
  <c r="BW40" i="14"/>
  <c r="BX40" i="14"/>
  <c r="CD40" i="14"/>
  <c r="CE40" i="14"/>
  <c r="CH40" i="14"/>
  <c r="CI40" i="14"/>
  <c r="CP40" i="14"/>
  <c r="M272" i="27" s="1"/>
  <c r="CQ40" i="14"/>
  <c r="CR40" i="14"/>
  <c r="CS40" i="14"/>
  <c r="E41" i="14"/>
  <c r="F41" i="14"/>
  <c r="L41" i="14"/>
  <c r="M41" i="14"/>
  <c r="S41" i="14"/>
  <c r="T41" i="14" s="1"/>
  <c r="CJ41" i="14" s="1"/>
  <c r="M89" i="27" s="1"/>
  <c r="Z41" i="14"/>
  <c r="AA41" i="14" s="1"/>
  <c r="CK41" i="14" s="1"/>
  <c r="M120" i="27" s="1"/>
  <c r="AG41" i="14"/>
  <c r="AH41" i="14" s="1"/>
  <c r="CL41" i="14" s="1"/>
  <c r="M150" i="27" s="1"/>
  <c r="AO41" i="14"/>
  <c r="CM41" i="14" s="1"/>
  <c r="M181" i="27" s="1"/>
  <c r="AU41" i="14"/>
  <c r="AV41" i="14" s="1"/>
  <c r="CN41" i="14" s="1"/>
  <c r="M211" i="27" s="1"/>
  <c r="BB41" i="14"/>
  <c r="BC41" i="14" s="1"/>
  <c r="CO41" i="14" s="1"/>
  <c r="M242" i="27" s="1"/>
  <c r="BI41" i="14"/>
  <c r="BJ41" i="14"/>
  <c r="BP41" i="14"/>
  <c r="BQ41" i="14"/>
  <c r="BW41" i="14"/>
  <c r="BX41" i="14"/>
  <c r="CD41" i="14"/>
  <c r="CE41" i="14"/>
  <c r="CH41" i="14"/>
  <c r="CI41" i="14"/>
  <c r="CP41" i="14"/>
  <c r="M273" i="27" s="1"/>
  <c r="CQ41" i="14"/>
  <c r="CR41" i="14"/>
  <c r="CS41" i="14"/>
  <c r="E42" i="14"/>
  <c r="F42" i="14"/>
  <c r="L42" i="14"/>
  <c r="M42" i="14"/>
  <c r="S42" i="14"/>
  <c r="T42" i="14" s="1"/>
  <c r="CJ42" i="14" s="1"/>
  <c r="M90" i="27" s="1"/>
  <c r="Z42" i="14"/>
  <c r="AA42" i="14" s="1"/>
  <c r="CK42" i="14" s="1"/>
  <c r="M121" i="27" s="1"/>
  <c r="AG42" i="14"/>
  <c r="AH42" i="14" s="1"/>
  <c r="CL42" i="14" s="1"/>
  <c r="M151" i="27" s="1"/>
  <c r="AO42" i="14"/>
  <c r="CM42" i="14" s="1"/>
  <c r="M182" i="27" s="1"/>
  <c r="AU42" i="14"/>
  <c r="AV42" i="14" s="1"/>
  <c r="CN42" i="14" s="1"/>
  <c r="M212" i="27" s="1"/>
  <c r="BB42" i="14"/>
  <c r="BC42" i="14" s="1"/>
  <c r="CO42" i="14" s="1"/>
  <c r="M243" i="27" s="1"/>
  <c r="BI42" i="14"/>
  <c r="BJ42" i="14"/>
  <c r="BP42" i="14"/>
  <c r="BQ42" i="14"/>
  <c r="BW42" i="14"/>
  <c r="BX42" i="14"/>
  <c r="CD42" i="14"/>
  <c r="CE42" i="14"/>
  <c r="CH42" i="14"/>
  <c r="CP42" i="14"/>
  <c r="M274" i="27" s="1"/>
  <c r="CQ42" i="14"/>
  <c r="CR42" i="14"/>
  <c r="CS42" i="14"/>
  <c r="E43" i="14"/>
  <c r="F43" i="14"/>
  <c r="L43" i="14"/>
  <c r="M43" i="14"/>
  <c r="S43" i="14"/>
  <c r="T43" i="14" s="1"/>
  <c r="CJ43" i="14" s="1"/>
  <c r="M91" i="27" s="1"/>
  <c r="Z43" i="14"/>
  <c r="AA43" i="14"/>
  <c r="CK43" i="14" s="1"/>
  <c r="M122" i="27" s="1"/>
  <c r="AG43" i="14"/>
  <c r="AH43" i="14" s="1"/>
  <c r="CL43" i="14" s="1"/>
  <c r="M152" i="27" s="1"/>
  <c r="AO43" i="14"/>
  <c r="CM43" i="14" s="1"/>
  <c r="M183" i="27" s="1"/>
  <c r="AU43" i="14"/>
  <c r="AV43" i="14" s="1"/>
  <c r="CN43" i="14" s="1"/>
  <c r="M213" i="27" s="1"/>
  <c r="BB43" i="14"/>
  <c r="BC43" i="14" s="1"/>
  <c r="CO43" i="14" s="1"/>
  <c r="M244" i="27" s="1"/>
  <c r="BI43" i="14"/>
  <c r="BJ43" i="14"/>
  <c r="BP43" i="14"/>
  <c r="BQ43" i="14"/>
  <c r="BW43" i="14"/>
  <c r="BX43" i="14"/>
  <c r="CD43" i="14"/>
  <c r="CE43" i="14"/>
  <c r="CH43" i="14"/>
  <c r="CP43" i="14"/>
  <c r="CQ43" i="14"/>
  <c r="CR43" i="14"/>
  <c r="CS43" i="14"/>
  <c r="E44" i="14"/>
  <c r="F44" i="14"/>
  <c r="L44" i="14"/>
  <c r="M44" i="14"/>
  <c r="S44" i="14"/>
  <c r="T44" i="14" s="1"/>
  <c r="CJ44" i="14" s="1"/>
  <c r="M92" i="27" s="1"/>
  <c r="Z44" i="14"/>
  <c r="AA44" i="14"/>
  <c r="AH44" i="14"/>
  <c r="CL44" i="14"/>
  <c r="AO44" i="14"/>
  <c r="AU44" i="14"/>
  <c r="AV44" i="14" s="1"/>
  <c r="CN44" i="14" s="1"/>
  <c r="M214" i="27" s="1"/>
  <c r="BB44" i="14"/>
  <c r="BC44" i="14" s="1"/>
  <c r="CO44" i="14" s="1"/>
  <c r="M245" i="27" s="1"/>
  <c r="BI44" i="14"/>
  <c r="BJ44" i="14"/>
  <c r="BP44" i="14"/>
  <c r="BQ44" i="14"/>
  <c r="BW44" i="14"/>
  <c r="BX44" i="14"/>
  <c r="CD44" i="14"/>
  <c r="CE44" i="14"/>
  <c r="CH44" i="14"/>
  <c r="CQ44" i="14"/>
  <c r="CS44" i="14"/>
  <c r="CH47" i="14"/>
  <c r="CI47" i="14"/>
  <c r="CQ47" i="14"/>
  <c r="CR47" i="14"/>
  <c r="CS47" i="14"/>
  <c r="CH49" i="14"/>
  <c r="CI49" i="14"/>
  <c r="CQ49" i="14"/>
  <c r="CR49" i="14"/>
  <c r="CS49" i="14"/>
  <c r="E14" i="11"/>
  <c r="F14" i="11"/>
  <c r="L14" i="11"/>
  <c r="M14" i="11"/>
  <c r="S14" i="11"/>
  <c r="T14" i="11" s="1"/>
  <c r="CJ14" i="11" s="1"/>
  <c r="K62" i="27" s="1"/>
  <c r="Z14" i="11"/>
  <c r="AA14" i="11"/>
  <c r="AG14" i="11"/>
  <c r="AH14" i="11" s="1"/>
  <c r="CL14" i="11" s="1"/>
  <c r="K123" i="27" s="1"/>
  <c r="AN14" i="11"/>
  <c r="AO14" i="11" s="1"/>
  <c r="CM14" i="11" s="1"/>
  <c r="AU14" i="11"/>
  <c r="AV14" i="11" s="1"/>
  <c r="CN14" i="11" s="1"/>
  <c r="K184" i="27" s="1"/>
  <c r="BB14" i="11"/>
  <c r="BC14" i="11" s="1"/>
  <c r="CO14" i="11" s="1"/>
  <c r="K215" i="27" s="1"/>
  <c r="BI14" i="11"/>
  <c r="BJ14" i="11"/>
  <c r="BP14" i="11"/>
  <c r="BQ14" i="11"/>
  <c r="BW14" i="11"/>
  <c r="BX14" i="11"/>
  <c r="CD14" i="11"/>
  <c r="CE14" i="11"/>
  <c r="CH14" i="11"/>
  <c r="CI14" i="11"/>
  <c r="CK14" i="11"/>
  <c r="CP14" i="11"/>
  <c r="CQ14" i="11"/>
  <c r="CR14" i="11"/>
  <c r="CS14" i="11"/>
  <c r="E15" i="11"/>
  <c r="F15" i="11"/>
  <c r="L15" i="11"/>
  <c r="M15" i="11"/>
  <c r="S15" i="11"/>
  <c r="T15" i="11" s="1"/>
  <c r="CJ15" i="11" s="1"/>
  <c r="K63" i="27" s="1"/>
  <c r="Z15" i="11"/>
  <c r="AA15" i="11" s="1"/>
  <c r="CK15" i="11" s="1"/>
  <c r="K94" i="27" s="1"/>
  <c r="AG15" i="11"/>
  <c r="AH15" i="11" s="1"/>
  <c r="CL15" i="11" s="1"/>
  <c r="K124" i="27" s="1"/>
  <c r="AN15" i="11"/>
  <c r="AO15" i="11" s="1"/>
  <c r="CM15" i="11" s="1"/>
  <c r="K155" i="27" s="1"/>
  <c r="AU15" i="11"/>
  <c r="AV15" i="11" s="1"/>
  <c r="CN15" i="11" s="1"/>
  <c r="BB15" i="11"/>
  <c r="BC15" i="11" s="1"/>
  <c r="CO15" i="11" s="1"/>
  <c r="K216" i="27" s="1"/>
  <c r="BI15" i="11"/>
  <c r="BJ15" i="11"/>
  <c r="BP15" i="11"/>
  <c r="BQ15" i="11"/>
  <c r="BW15" i="11"/>
  <c r="BX15" i="11"/>
  <c r="CD15" i="11"/>
  <c r="CE15" i="11"/>
  <c r="CH15" i="11"/>
  <c r="CI15" i="11"/>
  <c r="CP15" i="11"/>
  <c r="CQ15" i="11"/>
  <c r="CR15" i="11"/>
  <c r="CS15" i="11"/>
  <c r="E16" i="11"/>
  <c r="F16" i="11"/>
  <c r="L16" i="11"/>
  <c r="M16" i="11"/>
  <c r="S16" i="11"/>
  <c r="T16" i="11"/>
  <c r="CJ16" i="11" s="1"/>
  <c r="K64" i="27" s="1"/>
  <c r="Z16" i="11"/>
  <c r="AA16" i="11" s="1"/>
  <c r="CK16" i="11" s="1"/>
  <c r="K95" i="27" s="1"/>
  <c r="AG16" i="11"/>
  <c r="AH16" i="11" s="1"/>
  <c r="CL16" i="11" s="1"/>
  <c r="K125" i="27" s="1"/>
  <c r="AN16" i="11"/>
  <c r="AO16" i="11" s="1"/>
  <c r="CM16" i="11" s="1"/>
  <c r="K156" i="27" s="1"/>
  <c r="AU16" i="11"/>
  <c r="AV16" i="11" s="1"/>
  <c r="CN16" i="11" s="1"/>
  <c r="K186" i="27" s="1"/>
  <c r="BB16" i="11"/>
  <c r="BC16" i="11" s="1"/>
  <c r="CO16" i="11" s="1"/>
  <c r="K217" i="27" s="1"/>
  <c r="BI16" i="11"/>
  <c r="BJ16" i="11"/>
  <c r="BP16" i="11"/>
  <c r="BQ16" i="11"/>
  <c r="BW16" i="11"/>
  <c r="BX16" i="11"/>
  <c r="CD16" i="11"/>
  <c r="CE16" i="11"/>
  <c r="CH16" i="11"/>
  <c r="CI16" i="11"/>
  <c r="CP16" i="11"/>
  <c r="CQ16" i="11"/>
  <c r="CR16" i="11"/>
  <c r="CS16" i="11"/>
  <c r="E17" i="11"/>
  <c r="F17" i="11"/>
  <c r="L17" i="11"/>
  <c r="M17" i="11"/>
  <c r="S17" i="11"/>
  <c r="T17" i="11"/>
  <c r="Z17" i="11"/>
  <c r="AA17" i="11" s="1"/>
  <c r="CK17" i="11" s="1"/>
  <c r="K96" i="27" s="1"/>
  <c r="AG17" i="11"/>
  <c r="AH17" i="11" s="1"/>
  <c r="CL17" i="11" s="1"/>
  <c r="K126" i="27" s="1"/>
  <c r="AN17" i="11"/>
  <c r="AO17" i="11" s="1"/>
  <c r="CM17" i="11" s="1"/>
  <c r="K157" i="27" s="1"/>
  <c r="AU17" i="11"/>
  <c r="AV17" i="11" s="1"/>
  <c r="CN17" i="11" s="1"/>
  <c r="K187" i="27" s="1"/>
  <c r="BB17" i="11"/>
  <c r="BC17" i="11" s="1"/>
  <c r="CO17" i="11" s="1"/>
  <c r="K218" i="27" s="1"/>
  <c r="BI17" i="11"/>
  <c r="BJ17" i="11"/>
  <c r="BP17" i="11"/>
  <c r="BQ17" i="11"/>
  <c r="BW17" i="11"/>
  <c r="BX17" i="11"/>
  <c r="CD17" i="11"/>
  <c r="CE17" i="11"/>
  <c r="CH17" i="11"/>
  <c r="CI17" i="11"/>
  <c r="CJ17" i="11"/>
  <c r="K65" i="27" s="1"/>
  <c r="CP17" i="11"/>
  <c r="CQ17" i="11"/>
  <c r="CR17" i="11"/>
  <c r="CS17" i="11"/>
  <c r="E18" i="11"/>
  <c r="F18" i="11"/>
  <c r="L18" i="11"/>
  <c r="M18" i="11"/>
  <c r="S18" i="11"/>
  <c r="T18" i="11"/>
  <c r="Z18" i="11"/>
  <c r="AA18" i="11" s="1"/>
  <c r="CK18" i="11" s="1"/>
  <c r="K97" i="27" s="1"/>
  <c r="AG18" i="11"/>
  <c r="AH18" i="11" s="1"/>
  <c r="CL18" i="11" s="1"/>
  <c r="K127" i="27" s="1"/>
  <c r="AN18" i="11"/>
  <c r="AO18" i="11" s="1"/>
  <c r="CM18" i="11" s="1"/>
  <c r="K158" i="27" s="1"/>
  <c r="AU18" i="11"/>
  <c r="AV18" i="11" s="1"/>
  <c r="CN18" i="11" s="1"/>
  <c r="K188" i="27" s="1"/>
  <c r="BB18" i="11"/>
  <c r="BC18" i="11" s="1"/>
  <c r="CO18" i="11" s="1"/>
  <c r="K219" i="27" s="1"/>
  <c r="BI18" i="11"/>
  <c r="BJ18" i="11"/>
  <c r="BP18" i="11"/>
  <c r="BQ18" i="11"/>
  <c r="BW18" i="11"/>
  <c r="BX18" i="11"/>
  <c r="CD18" i="11"/>
  <c r="CE18" i="11"/>
  <c r="CH18" i="11"/>
  <c r="CI18" i="11"/>
  <c r="CJ18" i="11"/>
  <c r="K66" i="27" s="1"/>
  <c r="CP18" i="11"/>
  <c r="CQ18" i="11"/>
  <c r="CR18" i="11"/>
  <c r="CS18" i="11"/>
  <c r="E19" i="11"/>
  <c r="F19" i="11"/>
  <c r="L19" i="11"/>
  <c r="M19" i="11"/>
  <c r="S19" i="11"/>
  <c r="T19" i="11"/>
  <c r="Z19" i="11"/>
  <c r="AA19" i="11" s="1"/>
  <c r="CK19" i="11" s="1"/>
  <c r="K98" i="27" s="1"/>
  <c r="AG19" i="11"/>
  <c r="AH19" i="11" s="1"/>
  <c r="CL19" i="11" s="1"/>
  <c r="K128" i="27" s="1"/>
  <c r="AN19" i="11"/>
  <c r="AO19" i="11" s="1"/>
  <c r="CM19" i="11" s="1"/>
  <c r="K159" i="27" s="1"/>
  <c r="AU19" i="11"/>
  <c r="AV19" i="11" s="1"/>
  <c r="CN19" i="11" s="1"/>
  <c r="K189" i="27" s="1"/>
  <c r="BB19" i="11"/>
  <c r="BC19" i="11" s="1"/>
  <c r="CO19" i="11" s="1"/>
  <c r="K220" i="27" s="1"/>
  <c r="BI19" i="11"/>
  <c r="BJ19" i="11"/>
  <c r="BP19" i="11"/>
  <c r="BQ19" i="11"/>
  <c r="BW19" i="11"/>
  <c r="BX19" i="11"/>
  <c r="CD19" i="11"/>
  <c r="CE19" i="11"/>
  <c r="CH19" i="11"/>
  <c r="CI19" i="11"/>
  <c r="CJ19" i="11"/>
  <c r="K67" i="27" s="1"/>
  <c r="CP19" i="11"/>
  <c r="CQ19" i="11"/>
  <c r="CR19" i="11"/>
  <c r="CS19" i="11"/>
  <c r="E20" i="11"/>
  <c r="F20" i="11"/>
  <c r="L20" i="11"/>
  <c r="M20" i="11"/>
  <c r="S20" i="11"/>
  <c r="T20" i="11"/>
  <c r="Z20" i="11"/>
  <c r="AA20" i="11" s="1"/>
  <c r="CK20" i="11" s="1"/>
  <c r="K99" i="27" s="1"/>
  <c r="AG20" i="11"/>
  <c r="AH20" i="11" s="1"/>
  <c r="CL20" i="11" s="1"/>
  <c r="K129" i="27" s="1"/>
  <c r="AN20" i="11"/>
  <c r="AO20" i="11" s="1"/>
  <c r="CM20" i="11" s="1"/>
  <c r="K160" i="27" s="1"/>
  <c r="AU20" i="11"/>
  <c r="AV20" i="11" s="1"/>
  <c r="CN20" i="11" s="1"/>
  <c r="K190" i="27" s="1"/>
  <c r="BB20" i="11"/>
  <c r="BC20" i="11" s="1"/>
  <c r="CO20" i="11" s="1"/>
  <c r="K221" i="27" s="1"/>
  <c r="BI20" i="11"/>
  <c r="BJ20" i="11"/>
  <c r="BP20" i="11"/>
  <c r="BQ20" i="11"/>
  <c r="BW20" i="11"/>
  <c r="BX20" i="11"/>
  <c r="CD20" i="11"/>
  <c r="CE20" i="11"/>
  <c r="CH20" i="11"/>
  <c r="CI20" i="11"/>
  <c r="CJ20" i="11"/>
  <c r="CP20" i="11"/>
  <c r="CQ20" i="11"/>
  <c r="CR20" i="11"/>
  <c r="CS20" i="11"/>
  <c r="E21" i="11"/>
  <c r="F21" i="11"/>
  <c r="L21" i="11"/>
  <c r="M21" i="11"/>
  <c r="S21" i="11"/>
  <c r="T21" i="11"/>
  <c r="Z21" i="11"/>
  <c r="AA21" i="11" s="1"/>
  <c r="CK21" i="11" s="1"/>
  <c r="K100" i="27" s="1"/>
  <c r="AG21" i="11"/>
  <c r="AH21" i="11" s="1"/>
  <c r="CL21" i="11" s="1"/>
  <c r="K130" i="27" s="1"/>
  <c r="AN21" i="11"/>
  <c r="AO21" i="11" s="1"/>
  <c r="CM21" i="11" s="1"/>
  <c r="K161" i="27" s="1"/>
  <c r="AU21" i="11"/>
  <c r="AV21" i="11" s="1"/>
  <c r="CN21" i="11" s="1"/>
  <c r="K191" i="27" s="1"/>
  <c r="BB21" i="11"/>
  <c r="BC21" i="11" s="1"/>
  <c r="CO21" i="11" s="1"/>
  <c r="K222" i="27" s="1"/>
  <c r="BI21" i="11"/>
  <c r="BJ21" i="11"/>
  <c r="BP21" i="11"/>
  <c r="BQ21" i="11"/>
  <c r="BW21" i="11"/>
  <c r="BX21" i="11"/>
  <c r="CD21" i="11"/>
  <c r="CE21" i="11"/>
  <c r="CH21" i="11"/>
  <c r="CI21" i="11"/>
  <c r="CJ21" i="11"/>
  <c r="K69" i="27" s="1"/>
  <c r="CP21" i="11"/>
  <c r="CQ21" i="11"/>
  <c r="CR21" i="11"/>
  <c r="CS21" i="11"/>
  <c r="E22" i="11"/>
  <c r="F22" i="11"/>
  <c r="L22" i="11"/>
  <c r="M22" i="11"/>
  <c r="S22" i="11"/>
  <c r="T22" i="11"/>
  <c r="Z22" i="11"/>
  <c r="AA22" i="11" s="1"/>
  <c r="CK22" i="11" s="1"/>
  <c r="K101" i="27" s="1"/>
  <c r="AG22" i="11"/>
  <c r="AH22" i="11" s="1"/>
  <c r="CL22" i="11" s="1"/>
  <c r="K131" i="27" s="1"/>
  <c r="AN22" i="11"/>
  <c r="AO22" i="11" s="1"/>
  <c r="CM22" i="11" s="1"/>
  <c r="K162" i="27" s="1"/>
  <c r="AU22" i="11"/>
  <c r="AV22" i="11" s="1"/>
  <c r="CN22" i="11" s="1"/>
  <c r="K192" i="27" s="1"/>
  <c r="BB22" i="11"/>
  <c r="BC22" i="11" s="1"/>
  <c r="CO22" i="11" s="1"/>
  <c r="K223" i="27" s="1"/>
  <c r="BI22" i="11"/>
  <c r="BJ22" i="11"/>
  <c r="BP22" i="11"/>
  <c r="BQ22" i="11"/>
  <c r="BW22" i="11"/>
  <c r="BX22" i="11"/>
  <c r="CD22" i="11"/>
  <c r="CE22" i="11"/>
  <c r="CH22" i="11"/>
  <c r="CI22" i="11"/>
  <c r="CJ22" i="11"/>
  <c r="K70" i="27" s="1"/>
  <c r="CP22" i="11"/>
  <c r="CQ22" i="11"/>
  <c r="CR22" i="11"/>
  <c r="CS22" i="11"/>
  <c r="E23" i="11"/>
  <c r="F23" i="11"/>
  <c r="L23" i="11"/>
  <c r="M23" i="11"/>
  <c r="S23" i="11"/>
  <c r="T23" i="11"/>
  <c r="Z23" i="11"/>
  <c r="AA23" i="11" s="1"/>
  <c r="CK23" i="11" s="1"/>
  <c r="K102" i="27" s="1"/>
  <c r="AG23" i="11"/>
  <c r="AH23" i="11" s="1"/>
  <c r="CL23" i="11" s="1"/>
  <c r="K132" i="27" s="1"/>
  <c r="AN23" i="11"/>
  <c r="AO23" i="11" s="1"/>
  <c r="CM23" i="11" s="1"/>
  <c r="K163" i="27" s="1"/>
  <c r="AU23" i="11"/>
  <c r="AV23" i="11" s="1"/>
  <c r="CN23" i="11" s="1"/>
  <c r="K193" i="27" s="1"/>
  <c r="BB23" i="11"/>
  <c r="BC23" i="11" s="1"/>
  <c r="CO23" i="11" s="1"/>
  <c r="K224" i="27" s="1"/>
  <c r="BI23" i="11"/>
  <c r="BJ23" i="11"/>
  <c r="BP23" i="11"/>
  <c r="BQ23" i="11"/>
  <c r="BW23" i="11"/>
  <c r="BX23" i="11"/>
  <c r="CD23" i="11"/>
  <c r="CE23" i="11"/>
  <c r="CH23" i="11"/>
  <c r="CI23" i="11"/>
  <c r="CJ23" i="11"/>
  <c r="K71" i="27" s="1"/>
  <c r="CP23" i="11"/>
  <c r="CQ23" i="11"/>
  <c r="CR23" i="11"/>
  <c r="CS23" i="11"/>
  <c r="E24" i="11"/>
  <c r="F24" i="11"/>
  <c r="L24" i="11"/>
  <c r="M24" i="11"/>
  <c r="S24" i="11"/>
  <c r="T24" i="11"/>
  <c r="Z24" i="11"/>
  <c r="AA24" i="11" s="1"/>
  <c r="CK24" i="11" s="1"/>
  <c r="K103" i="27" s="1"/>
  <c r="AG24" i="11"/>
  <c r="AH24" i="11" s="1"/>
  <c r="CL24" i="11" s="1"/>
  <c r="K133" i="27" s="1"/>
  <c r="AN24" i="11"/>
  <c r="AO24" i="11" s="1"/>
  <c r="CM24" i="11" s="1"/>
  <c r="K164" i="27" s="1"/>
  <c r="AU24" i="11"/>
  <c r="AV24" i="11" s="1"/>
  <c r="CN24" i="11" s="1"/>
  <c r="K194" i="27" s="1"/>
  <c r="BB24" i="11"/>
  <c r="BC24" i="11" s="1"/>
  <c r="CO24" i="11" s="1"/>
  <c r="K225" i="27" s="1"/>
  <c r="BI24" i="11"/>
  <c r="BJ24" i="11"/>
  <c r="BP24" i="11"/>
  <c r="BQ24" i="11"/>
  <c r="BW24" i="11"/>
  <c r="BX24" i="11"/>
  <c r="CD24" i="11"/>
  <c r="CE24" i="11"/>
  <c r="CH24" i="11"/>
  <c r="CI24" i="11"/>
  <c r="CJ24" i="11"/>
  <c r="K72" i="27" s="1"/>
  <c r="CP24" i="11"/>
  <c r="CQ24" i="11"/>
  <c r="CR24" i="11"/>
  <c r="CS24" i="11"/>
  <c r="E25" i="11"/>
  <c r="F25" i="11"/>
  <c r="L25" i="11"/>
  <c r="M25" i="11"/>
  <c r="S25" i="11"/>
  <c r="T25" i="11"/>
  <c r="Z25" i="11"/>
  <c r="AA25" i="11"/>
  <c r="CK25" i="11" s="1"/>
  <c r="K104" i="27" s="1"/>
  <c r="AG25" i="11"/>
  <c r="AH25" i="11" s="1"/>
  <c r="CL25" i="11" s="1"/>
  <c r="K134" i="27" s="1"/>
  <c r="AN25" i="11"/>
  <c r="AO25" i="11" s="1"/>
  <c r="CM25" i="11" s="1"/>
  <c r="K165" i="27" s="1"/>
  <c r="AU25" i="11"/>
  <c r="AV25" i="11" s="1"/>
  <c r="CN25" i="11" s="1"/>
  <c r="K195" i="27" s="1"/>
  <c r="BB25" i="11"/>
  <c r="BC25" i="11" s="1"/>
  <c r="CO25" i="11" s="1"/>
  <c r="K226" i="27" s="1"/>
  <c r="BI25" i="11"/>
  <c r="BJ25" i="11"/>
  <c r="BP25" i="11"/>
  <c r="BQ25" i="11"/>
  <c r="BW25" i="11"/>
  <c r="BX25" i="11"/>
  <c r="CD25" i="11"/>
  <c r="CE25" i="11"/>
  <c r="CH25" i="11"/>
  <c r="CI25" i="11"/>
  <c r="CJ25" i="11"/>
  <c r="K73" i="27" s="1"/>
  <c r="CP25" i="11"/>
  <c r="CQ25" i="11"/>
  <c r="CR25" i="11"/>
  <c r="CS25" i="11"/>
  <c r="E26" i="11"/>
  <c r="F26" i="11"/>
  <c r="L26" i="11"/>
  <c r="M26" i="11"/>
  <c r="S26" i="11"/>
  <c r="T26" i="11"/>
  <c r="Z26" i="11"/>
  <c r="AA26" i="11" s="1"/>
  <c r="CK26" i="11" s="1"/>
  <c r="AG26" i="11"/>
  <c r="AH26" i="11" s="1"/>
  <c r="CL26" i="11" s="1"/>
  <c r="K135" i="27" s="1"/>
  <c r="AN26" i="11"/>
  <c r="AO26" i="11" s="1"/>
  <c r="CM26" i="11" s="1"/>
  <c r="K166" i="27" s="1"/>
  <c r="AU26" i="11"/>
  <c r="AV26" i="11" s="1"/>
  <c r="CN26" i="11" s="1"/>
  <c r="K196" i="27" s="1"/>
  <c r="BB26" i="11"/>
  <c r="BC26" i="11" s="1"/>
  <c r="CO26" i="11" s="1"/>
  <c r="K227" i="27" s="1"/>
  <c r="BI26" i="11"/>
  <c r="BJ26" i="11"/>
  <c r="BP26" i="11"/>
  <c r="BQ26" i="11"/>
  <c r="BW26" i="11"/>
  <c r="BX26" i="11"/>
  <c r="CD26" i="11"/>
  <c r="CE26" i="11"/>
  <c r="CH26" i="11"/>
  <c r="CI26" i="11"/>
  <c r="CJ26" i="11"/>
  <c r="K74" i="27" s="1"/>
  <c r="CP26" i="11"/>
  <c r="CQ26" i="11"/>
  <c r="CR26" i="11"/>
  <c r="CS26" i="11"/>
  <c r="E27" i="11"/>
  <c r="F27" i="11"/>
  <c r="L27" i="11"/>
  <c r="M27" i="11"/>
  <c r="S27" i="11"/>
  <c r="T27" i="11"/>
  <c r="Z27" i="11"/>
  <c r="AA27" i="11" s="1"/>
  <c r="CK27" i="11" s="1"/>
  <c r="K106" i="27" s="1"/>
  <c r="AG27" i="11"/>
  <c r="AH27" i="11" s="1"/>
  <c r="CL27" i="11" s="1"/>
  <c r="K136" i="27" s="1"/>
  <c r="AN27" i="11"/>
  <c r="AO27" i="11" s="1"/>
  <c r="CM27" i="11" s="1"/>
  <c r="K167" i="27" s="1"/>
  <c r="AU27" i="11"/>
  <c r="AV27" i="11" s="1"/>
  <c r="CN27" i="11" s="1"/>
  <c r="K197" i="27" s="1"/>
  <c r="BB27" i="11"/>
  <c r="BC27" i="11" s="1"/>
  <c r="CO27" i="11" s="1"/>
  <c r="K228" i="27" s="1"/>
  <c r="BI27" i="11"/>
  <c r="BJ27" i="11"/>
  <c r="BP27" i="11"/>
  <c r="BQ27" i="11"/>
  <c r="BW27" i="11"/>
  <c r="BX27" i="11"/>
  <c r="CD27" i="11"/>
  <c r="CE27" i="11"/>
  <c r="CH27" i="11"/>
  <c r="CI27" i="11"/>
  <c r="CJ27" i="11"/>
  <c r="K75" i="27" s="1"/>
  <c r="CP27" i="11"/>
  <c r="CQ27" i="11"/>
  <c r="CR27" i="11"/>
  <c r="CS27" i="11"/>
  <c r="E28" i="11"/>
  <c r="F28" i="11"/>
  <c r="L28" i="11"/>
  <c r="M28" i="11"/>
  <c r="S28" i="11"/>
  <c r="T28" i="11"/>
  <c r="Z28" i="11"/>
  <c r="AA28" i="11" s="1"/>
  <c r="CK28" i="11" s="1"/>
  <c r="K107" i="27" s="1"/>
  <c r="AG28" i="11"/>
  <c r="AH28" i="11" s="1"/>
  <c r="CL28" i="11" s="1"/>
  <c r="K137" i="27" s="1"/>
  <c r="AN28" i="11"/>
  <c r="AO28" i="11" s="1"/>
  <c r="CM28" i="11" s="1"/>
  <c r="K168" i="27" s="1"/>
  <c r="AU28" i="11"/>
  <c r="AV28" i="11" s="1"/>
  <c r="CN28" i="11" s="1"/>
  <c r="K198" i="27" s="1"/>
  <c r="BB28" i="11"/>
  <c r="BC28" i="11" s="1"/>
  <c r="CO28" i="11" s="1"/>
  <c r="K229" i="27" s="1"/>
  <c r="BI28" i="11"/>
  <c r="BJ28" i="11"/>
  <c r="BP28" i="11"/>
  <c r="BQ28" i="11"/>
  <c r="BW28" i="11"/>
  <c r="BX28" i="11"/>
  <c r="CD28" i="11"/>
  <c r="CE28" i="11"/>
  <c r="CH28" i="11"/>
  <c r="CI28" i="11"/>
  <c r="CJ28" i="11"/>
  <c r="CP28" i="11"/>
  <c r="CQ28" i="11"/>
  <c r="CR28" i="11"/>
  <c r="CS28" i="11"/>
  <c r="E29" i="11"/>
  <c r="F29" i="11"/>
  <c r="L29" i="11"/>
  <c r="M29" i="11"/>
  <c r="S29" i="11"/>
  <c r="T29" i="11"/>
  <c r="Z29" i="11"/>
  <c r="AA29" i="11" s="1"/>
  <c r="CK29" i="11" s="1"/>
  <c r="K108" i="27" s="1"/>
  <c r="AG29" i="11"/>
  <c r="AH29" i="11" s="1"/>
  <c r="CL29" i="11" s="1"/>
  <c r="K138" i="27" s="1"/>
  <c r="AN29" i="11"/>
  <c r="AO29" i="11" s="1"/>
  <c r="CM29" i="11" s="1"/>
  <c r="K169" i="27" s="1"/>
  <c r="AU29" i="11"/>
  <c r="AV29" i="11" s="1"/>
  <c r="CN29" i="11" s="1"/>
  <c r="K199" i="27" s="1"/>
  <c r="BB29" i="11"/>
  <c r="BC29" i="11" s="1"/>
  <c r="CO29" i="11" s="1"/>
  <c r="K230" i="27" s="1"/>
  <c r="BI29" i="11"/>
  <c r="BJ29" i="11"/>
  <c r="BP29" i="11"/>
  <c r="BQ29" i="11"/>
  <c r="BW29" i="11"/>
  <c r="BX29" i="11"/>
  <c r="CD29" i="11"/>
  <c r="CE29" i="11"/>
  <c r="CH29" i="11"/>
  <c r="CI29" i="11"/>
  <c r="CJ29" i="11"/>
  <c r="K77" i="27" s="1"/>
  <c r="CP29" i="11"/>
  <c r="CQ29" i="11"/>
  <c r="CR29" i="11"/>
  <c r="CS29" i="11"/>
  <c r="E30" i="11"/>
  <c r="F30" i="11"/>
  <c r="L30" i="11"/>
  <c r="M30" i="11"/>
  <c r="S30" i="11"/>
  <c r="T30" i="11"/>
  <c r="Z30" i="11"/>
  <c r="AA30" i="11" s="1"/>
  <c r="CK30" i="11" s="1"/>
  <c r="K109" i="27" s="1"/>
  <c r="AG30" i="11"/>
  <c r="AH30" i="11" s="1"/>
  <c r="CL30" i="11" s="1"/>
  <c r="K139" i="27" s="1"/>
  <c r="AN30" i="11"/>
  <c r="AO30" i="11" s="1"/>
  <c r="CM30" i="11" s="1"/>
  <c r="K170" i="27" s="1"/>
  <c r="AU30" i="11"/>
  <c r="AV30" i="11" s="1"/>
  <c r="CN30" i="11" s="1"/>
  <c r="K200" i="27" s="1"/>
  <c r="BB30" i="11"/>
  <c r="BC30" i="11"/>
  <c r="CO30" i="11" s="1"/>
  <c r="K231" i="27" s="1"/>
  <c r="BI30" i="11"/>
  <c r="BJ30" i="11"/>
  <c r="BP30" i="11"/>
  <c r="BQ30" i="11"/>
  <c r="BW30" i="11"/>
  <c r="BX30" i="11"/>
  <c r="CD30" i="11"/>
  <c r="CE30" i="11"/>
  <c r="CH30" i="11"/>
  <c r="CI30" i="11"/>
  <c r="CJ30" i="11"/>
  <c r="K78" i="27" s="1"/>
  <c r="CP30" i="11"/>
  <c r="CQ30" i="11"/>
  <c r="CR30" i="11"/>
  <c r="CS30" i="11"/>
  <c r="E31" i="11"/>
  <c r="F31" i="11"/>
  <c r="L31" i="11"/>
  <c r="M31" i="11"/>
  <c r="S31" i="11"/>
  <c r="T31" i="11"/>
  <c r="Z31" i="11"/>
  <c r="AA31" i="11"/>
  <c r="CK31" i="11" s="1"/>
  <c r="K110" i="27" s="1"/>
  <c r="AG31" i="11"/>
  <c r="AH31" i="11" s="1"/>
  <c r="CL31" i="11" s="1"/>
  <c r="K140" i="27" s="1"/>
  <c r="AN31" i="11"/>
  <c r="AO31" i="11" s="1"/>
  <c r="CM31" i="11" s="1"/>
  <c r="K171" i="27" s="1"/>
  <c r="AU31" i="11"/>
  <c r="AV31" i="11" s="1"/>
  <c r="CN31" i="11" s="1"/>
  <c r="K201" i="27" s="1"/>
  <c r="BB31" i="11"/>
  <c r="BC31" i="11" s="1"/>
  <c r="CO31" i="11" s="1"/>
  <c r="K232" i="27" s="1"/>
  <c r="BI31" i="11"/>
  <c r="BJ31" i="11"/>
  <c r="BP31" i="11"/>
  <c r="BQ31" i="11"/>
  <c r="BW31" i="11"/>
  <c r="BX31" i="11"/>
  <c r="CD31" i="11"/>
  <c r="CE31" i="11"/>
  <c r="CH31" i="11"/>
  <c r="CI31" i="11"/>
  <c r="CJ31" i="11"/>
  <c r="K79" i="27" s="1"/>
  <c r="CP31" i="11"/>
  <c r="CQ31" i="11"/>
  <c r="CR31" i="11"/>
  <c r="CS31" i="11"/>
  <c r="E32" i="11"/>
  <c r="F32" i="11"/>
  <c r="L32" i="11"/>
  <c r="M32" i="11"/>
  <c r="S32" i="11"/>
  <c r="T32" i="11" s="1"/>
  <c r="CJ32" i="11" s="1"/>
  <c r="K80" i="27" s="1"/>
  <c r="Z32" i="11"/>
  <c r="AA32" i="11" s="1"/>
  <c r="CK32" i="11" s="1"/>
  <c r="K111" i="27" s="1"/>
  <c r="AG32" i="11"/>
  <c r="AH32" i="11" s="1"/>
  <c r="CL32" i="11" s="1"/>
  <c r="K141" i="27" s="1"/>
  <c r="AN32" i="11"/>
  <c r="AO32" i="11" s="1"/>
  <c r="CM32" i="11" s="1"/>
  <c r="K172" i="27" s="1"/>
  <c r="AU32" i="11"/>
  <c r="AV32" i="11" s="1"/>
  <c r="CN32" i="11" s="1"/>
  <c r="K202" i="27" s="1"/>
  <c r="BB32" i="11"/>
  <c r="BC32" i="11" s="1"/>
  <c r="CO32" i="11" s="1"/>
  <c r="K233" i="27" s="1"/>
  <c r="BI32" i="11"/>
  <c r="BJ32" i="11"/>
  <c r="BP32" i="11"/>
  <c r="BQ32" i="11"/>
  <c r="BW32" i="11"/>
  <c r="BX32" i="11"/>
  <c r="CD32" i="11"/>
  <c r="CE32" i="11"/>
  <c r="CH32" i="11"/>
  <c r="CI32" i="11"/>
  <c r="CP32" i="11"/>
  <c r="CQ32" i="11"/>
  <c r="CR32" i="11"/>
  <c r="CS32" i="11"/>
  <c r="E33" i="11"/>
  <c r="F33" i="11"/>
  <c r="L33" i="11"/>
  <c r="M33" i="11"/>
  <c r="S33" i="11"/>
  <c r="T33" i="11"/>
  <c r="CJ33" i="11" s="1"/>
  <c r="K81" i="27" s="1"/>
  <c r="Z33" i="11"/>
  <c r="AA33" i="11" s="1"/>
  <c r="CK33" i="11" s="1"/>
  <c r="K112" i="27" s="1"/>
  <c r="AG33" i="11"/>
  <c r="AH33" i="11" s="1"/>
  <c r="CL33" i="11" s="1"/>
  <c r="K142" i="27" s="1"/>
  <c r="AN33" i="11"/>
  <c r="AO33" i="11" s="1"/>
  <c r="CM33" i="11" s="1"/>
  <c r="K173" i="27" s="1"/>
  <c r="AU33" i="11"/>
  <c r="AV33" i="11" s="1"/>
  <c r="CN33" i="11" s="1"/>
  <c r="K203" i="27" s="1"/>
  <c r="BB33" i="11"/>
  <c r="BC33" i="11" s="1"/>
  <c r="CO33" i="11" s="1"/>
  <c r="K234" i="27" s="1"/>
  <c r="BI33" i="11"/>
  <c r="BJ33" i="11"/>
  <c r="BP33" i="11"/>
  <c r="BQ33" i="11"/>
  <c r="BW33" i="11"/>
  <c r="BX33" i="11"/>
  <c r="CD33" i="11"/>
  <c r="CE33" i="11"/>
  <c r="CH33" i="11"/>
  <c r="CI33" i="11"/>
  <c r="CP33" i="11"/>
  <c r="CQ33" i="11"/>
  <c r="CR33" i="11"/>
  <c r="CS33" i="11"/>
  <c r="E34" i="11"/>
  <c r="F34" i="11"/>
  <c r="L34" i="11"/>
  <c r="M34" i="11"/>
  <c r="S34" i="11"/>
  <c r="T34" i="11"/>
  <c r="CJ34" i="11" s="1"/>
  <c r="K82" i="27" s="1"/>
  <c r="Z34" i="11"/>
  <c r="AA34" i="11" s="1"/>
  <c r="CK34" i="11" s="1"/>
  <c r="K113" i="27" s="1"/>
  <c r="AG34" i="11"/>
  <c r="AH34" i="11" s="1"/>
  <c r="CL34" i="11" s="1"/>
  <c r="K143" i="27" s="1"/>
  <c r="AN34" i="11"/>
  <c r="AO34" i="11" s="1"/>
  <c r="CM34" i="11" s="1"/>
  <c r="K174" i="27" s="1"/>
  <c r="AU34" i="11"/>
  <c r="AV34" i="11" s="1"/>
  <c r="CN34" i="11" s="1"/>
  <c r="K204" i="27" s="1"/>
  <c r="BB34" i="11"/>
  <c r="BC34" i="11" s="1"/>
  <c r="CO34" i="11" s="1"/>
  <c r="K235" i="27" s="1"/>
  <c r="BI34" i="11"/>
  <c r="BJ34" i="11"/>
  <c r="BP34" i="11"/>
  <c r="BQ34" i="11"/>
  <c r="BW34" i="11"/>
  <c r="BX34" i="11"/>
  <c r="CD34" i="11"/>
  <c r="CE34" i="11"/>
  <c r="CH34" i="11"/>
  <c r="CI34" i="11"/>
  <c r="CP34" i="11"/>
  <c r="CQ34" i="11"/>
  <c r="CR34" i="11"/>
  <c r="CS34" i="11"/>
  <c r="E35" i="11"/>
  <c r="F35" i="11"/>
  <c r="L35" i="11"/>
  <c r="M35" i="11"/>
  <c r="S35" i="11"/>
  <c r="T35" i="11" s="1"/>
  <c r="CJ35" i="11" s="1"/>
  <c r="K83" i="27" s="1"/>
  <c r="Z35" i="11"/>
  <c r="AA35" i="11"/>
  <c r="CK35" i="11" s="1"/>
  <c r="K114" i="27" s="1"/>
  <c r="AG35" i="11"/>
  <c r="AH35" i="11" s="1"/>
  <c r="CL35" i="11" s="1"/>
  <c r="K144" i="27" s="1"/>
  <c r="AN35" i="11"/>
  <c r="AO35" i="11" s="1"/>
  <c r="CM35" i="11" s="1"/>
  <c r="K175" i="27" s="1"/>
  <c r="AU35" i="11"/>
  <c r="AV35" i="11" s="1"/>
  <c r="CN35" i="11" s="1"/>
  <c r="K205" i="27" s="1"/>
  <c r="BB35" i="11"/>
  <c r="BC35" i="11" s="1"/>
  <c r="CO35" i="11" s="1"/>
  <c r="K236" i="27" s="1"/>
  <c r="BI35" i="11"/>
  <c r="BJ35" i="11"/>
  <c r="BP35" i="11"/>
  <c r="BQ35" i="11"/>
  <c r="BW35" i="11"/>
  <c r="BX35" i="11"/>
  <c r="CD35" i="11"/>
  <c r="CE35" i="11"/>
  <c r="CH35" i="11"/>
  <c r="CI35" i="11"/>
  <c r="CP35" i="11"/>
  <c r="CQ35" i="11"/>
  <c r="CR35" i="11"/>
  <c r="CS35" i="11"/>
  <c r="E36" i="11"/>
  <c r="F36" i="11"/>
  <c r="L36" i="11"/>
  <c r="M36" i="11"/>
  <c r="S36" i="11"/>
  <c r="T36" i="11" s="1"/>
  <c r="CJ36" i="11" s="1"/>
  <c r="K84" i="27" s="1"/>
  <c r="Z36" i="11"/>
  <c r="AA36" i="11" s="1"/>
  <c r="CK36" i="11" s="1"/>
  <c r="K115" i="27" s="1"/>
  <c r="AG36" i="11"/>
  <c r="AH36" i="11" s="1"/>
  <c r="CL36" i="11" s="1"/>
  <c r="K145" i="27" s="1"/>
  <c r="AN36" i="11"/>
  <c r="AO36" i="11" s="1"/>
  <c r="CM36" i="11" s="1"/>
  <c r="K176" i="27" s="1"/>
  <c r="AU36" i="11"/>
  <c r="AV36" i="11" s="1"/>
  <c r="CN36" i="11" s="1"/>
  <c r="K206" i="27" s="1"/>
  <c r="BB36" i="11"/>
  <c r="BC36" i="11"/>
  <c r="CO36" i="11" s="1"/>
  <c r="K237" i="27" s="1"/>
  <c r="BI36" i="11"/>
  <c r="BJ36" i="11"/>
  <c r="BP36" i="11"/>
  <c r="BQ36" i="11"/>
  <c r="BW36" i="11"/>
  <c r="BX36" i="11"/>
  <c r="CD36" i="11"/>
  <c r="CE36" i="11"/>
  <c r="CH36" i="11"/>
  <c r="CI36" i="11"/>
  <c r="CP36" i="11"/>
  <c r="CQ36" i="11"/>
  <c r="CR36" i="11"/>
  <c r="CS36" i="11"/>
  <c r="E37" i="11"/>
  <c r="F37" i="11"/>
  <c r="L37" i="11"/>
  <c r="M37" i="11"/>
  <c r="S37" i="11"/>
  <c r="T37" i="11" s="1"/>
  <c r="CJ37" i="11" s="1"/>
  <c r="K85" i="27" s="1"/>
  <c r="Z37" i="11"/>
  <c r="AA37" i="11" s="1"/>
  <c r="CK37" i="11" s="1"/>
  <c r="K116" i="27" s="1"/>
  <c r="AG37" i="11"/>
  <c r="AH37" i="11" s="1"/>
  <c r="CL37" i="11" s="1"/>
  <c r="K146" i="27" s="1"/>
  <c r="AN37" i="11"/>
  <c r="AO37" i="11" s="1"/>
  <c r="CM37" i="11" s="1"/>
  <c r="K177" i="27" s="1"/>
  <c r="AU37" i="11"/>
  <c r="AV37" i="11" s="1"/>
  <c r="CN37" i="11" s="1"/>
  <c r="K207" i="27" s="1"/>
  <c r="BB37" i="11"/>
  <c r="BC37" i="11"/>
  <c r="CO37" i="11" s="1"/>
  <c r="K238" i="27" s="1"/>
  <c r="BI37" i="11"/>
  <c r="BJ37" i="11"/>
  <c r="BP37" i="11"/>
  <c r="BQ37" i="11"/>
  <c r="BW37" i="11"/>
  <c r="BX37" i="11"/>
  <c r="CD37" i="11"/>
  <c r="CE37" i="11"/>
  <c r="CH37" i="11"/>
  <c r="CI37" i="11"/>
  <c r="CP37" i="11"/>
  <c r="CQ37" i="11"/>
  <c r="CR37" i="11"/>
  <c r="CS37" i="11"/>
  <c r="E38" i="11"/>
  <c r="F38" i="11"/>
  <c r="L38" i="11"/>
  <c r="M38" i="11"/>
  <c r="S38" i="11"/>
  <c r="T38" i="11" s="1"/>
  <c r="CJ38" i="11" s="1"/>
  <c r="K86" i="27" s="1"/>
  <c r="Z38" i="11"/>
  <c r="AA38" i="11" s="1"/>
  <c r="CK38" i="11" s="1"/>
  <c r="K117" i="27" s="1"/>
  <c r="AG38" i="11"/>
  <c r="AH38" i="11" s="1"/>
  <c r="CL38" i="11" s="1"/>
  <c r="K147" i="27" s="1"/>
  <c r="AN38" i="11"/>
  <c r="AO38" i="11" s="1"/>
  <c r="CM38" i="11" s="1"/>
  <c r="K178" i="27" s="1"/>
  <c r="AU38" i="11"/>
  <c r="AV38" i="11" s="1"/>
  <c r="CN38" i="11" s="1"/>
  <c r="K208" i="27" s="1"/>
  <c r="BB38" i="11"/>
  <c r="BC38" i="11"/>
  <c r="CO38" i="11" s="1"/>
  <c r="K239" i="27" s="1"/>
  <c r="BI38" i="11"/>
  <c r="BJ38" i="11"/>
  <c r="BP38" i="11"/>
  <c r="BQ38" i="11"/>
  <c r="BW38" i="11"/>
  <c r="BX38" i="11"/>
  <c r="CD38" i="11"/>
  <c r="CE38" i="11"/>
  <c r="CH38" i="11"/>
  <c r="CI38" i="11"/>
  <c r="CP38" i="11"/>
  <c r="CQ38" i="11"/>
  <c r="CR38" i="11"/>
  <c r="CS38" i="11"/>
  <c r="E39" i="11"/>
  <c r="F39" i="11"/>
  <c r="L39" i="11"/>
  <c r="M39" i="11"/>
  <c r="S39" i="11"/>
  <c r="T39" i="11"/>
  <c r="CJ39" i="11" s="1"/>
  <c r="K87" i="27" s="1"/>
  <c r="Z39" i="11"/>
  <c r="AA39" i="11" s="1"/>
  <c r="CK39" i="11" s="1"/>
  <c r="K118" i="27" s="1"/>
  <c r="AG39" i="11"/>
  <c r="AH39" i="11" s="1"/>
  <c r="CL39" i="11" s="1"/>
  <c r="K148" i="27" s="1"/>
  <c r="AN39" i="11"/>
  <c r="AO39" i="11" s="1"/>
  <c r="CM39" i="11" s="1"/>
  <c r="K179" i="27" s="1"/>
  <c r="AU39" i="11"/>
  <c r="AV39" i="11" s="1"/>
  <c r="CN39" i="11" s="1"/>
  <c r="K209" i="27" s="1"/>
  <c r="BB39" i="11"/>
  <c r="BC39" i="11"/>
  <c r="CO39" i="11" s="1"/>
  <c r="K240" i="27" s="1"/>
  <c r="BI39" i="11"/>
  <c r="BJ39" i="11"/>
  <c r="BP39" i="11"/>
  <c r="BQ39" i="11"/>
  <c r="BW39" i="11"/>
  <c r="BX39" i="11"/>
  <c r="CD39" i="11"/>
  <c r="CE39" i="11"/>
  <c r="CH39" i="11"/>
  <c r="CI39" i="11"/>
  <c r="CP39" i="11"/>
  <c r="CQ39" i="11"/>
  <c r="CR39" i="11"/>
  <c r="CS39" i="11"/>
  <c r="E40" i="11"/>
  <c r="F40" i="11"/>
  <c r="L40" i="11"/>
  <c r="M40" i="11"/>
  <c r="S40" i="11"/>
  <c r="T40" i="11" s="1"/>
  <c r="CJ40" i="11" s="1"/>
  <c r="K88" i="27" s="1"/>
  <c r="Z40" i="11"/>
  <c r="AA40" i="11" s="1"/>
  <c r="CK40" i="11" s="1"/>
  <c r="K119" i="27" s="1"/>
  <c r="AG40" i="11"/>
  <c r="AH40" i="11" s="1"/>
  <c r="CL40" i="11" s="1"/>
  <c r="K149" i="27" s="1"/>
  <c r="AN40" i="11"/>
  <c r="AO40" i="11" s="1"/>
  <c r="CM40" i="11" s="1"/>
  <c r="K180" i="27" s="1"/>
  <c r="AU40" i="11"/>
  <c r="AV40" i="11" s="1"/>
  <c r="CN40" i="11" s="1"/>
  <c r="K210" i="27" s="1"/>
  <c r="BB40" i="11"/>
  <c r="BC40" i="11"/>
  <c r="CO40" i="11"/>
  <c r="K241" i="27" s="1"/>
  <c r="BI40" i="11"/>
  <c r="BJ40" i="11"/>
  <c r="BP40" i="11"/>
  <c r="BQ40" i="11"/>
  <c r="BW40" i="11"/>
  <c r="BX40" i="11"/>
  <c r="CD40" i="11"/>
  <c r="CE40" i="11"/>
  <c r="CH40" i="11"/>
  <c r="CI40" i="11"/>
  <c r="CP40" i="11"/>
  <c r="CQ40" i="11"/>
  <c r="CR40" i="11"/>
  <c r="CS40" i="11"/>
  <c r="E41" i="11"/>
  <c r="F41" i="11"/>
  <c r="L41" i="11"/>
  <c r="M41" i="11"/>
  <c r="S41" i="11"/>
  <c r="T41" i="11" s="1"/>
  <c r="CJ41" i="11" s="1"/>
  <c r="K89" i="27" s="1"/>
  <c r="Z41" i="11"/>
  <c r="AA41" i="11"/>
  <c r="CK41" i="11" s="1"/>
  <c r="K120" i="27" s="1"/>
  <c r="AG41" i="11"/>
  <c r="AH41" i="11" s="1"/>
  <c r="CL41" i="11" s="1"/>
  <c r="K150" i="27" s="1"/>
  <c r="AN41" i="11"/>
  <c r="AO41" i="11" s="1"/>
  <c r="CM41" i="11" s="1"/>
  <c r="K181" i="27" s="1"/>
  <c r="AU41" i="11"/>
  <c r="AV41" i="11" s="1"/>
  <c r="CN41" i="11" s="1"/>
  <c r="K211" i="27" s="1"/>
  <c r="BB41" i="11"/>
  <c r="BC41" i="11"/>
  <c r="CO41" i="11" s="1"/>
  <c r="K242" i="27" s="1"/>
  <c r="BI41" i="11"/>
  <c r="BJ41" i="11"/>
  <c r="BP41" i="11"/>
  <c r="BQ41" i="11"/>
  <c r="BW41" i="11"/>
  <c r="BX41" i="11"/>
  <c r="CD41" i="11"/>
  <c r="CE41" i="11"/>
  <c r="CH41" i="11"/>
  <c r="CI41" i="11"/>
  <c r="CP41" i="11"/>
  <c r="CQ41" i="11"/>
  <c r="CR41" i="11"/>
  <c r="CS41" i="11"/>
  <c r="E42" i="11"/>
  <c r="F42" i="11"/>
  <c r="L42" i="11"/>
  <c r="M42" i="11"/>
  <c r="S42" i="11"/>
  <c r="T42" i="11"/>
  <c r="CJ42" i="11" s="1"/>
  <c r="K90" i="27" s="1"/>
  <c r="Z42" i="11"/>
  <c r="AA42" i="11" s="1"/>
  <c r="CK42" i="11" s="1"/>
  <c r="K121" i="27" s="1"/>
  <c r="AG42" i="11"/>
  <c r="AH42" i="11" s="1"/>
  <c r="CL42" i="11" s="1"/>
  <c r="K151" i="27" s="1"/>
  <c r="AN42" i="11"/>
  <c r="AO42" i="11" s="1"/>
  <c r="CM42" i="11" s="1"/>
  <c r="K182" i="27" s="1"/>
  <c r="AU42" i="11"/>
  <c r="AV42" i="11" s="1"/>
  <c r="CN42" i="11" s="1"/>
  <c r="K212" i="27" s="1"/>
  <c r="BB42" i="11"/>
  <c r="BC42" i="11"/>
  <c r="CO42" i="11" s="1"/>
  <c r="K243" i="27" s="1"/>
  <c r="BI42" i="11"/>
  <c r="BJ42" i="11"/>
  <c r="BP42" i="11"/>
  <c r="BQ42" i="11"/>
  <c r="BW42" i="11"/>
  <c r="BX42" i="11"/>
  <c r="CD42" i="11"/>
  <c r="CE42" i="11"/>
  <c r="CH42" i="11"/>
  <c r="CP42" i="11"/>
  <c r="CQ42" i="11"/>
  <c r="CR42" i="11"/>
  <c r="CS42" i="11"/>
  <c r="E43" i="11"/>
  <c r="F43" i="11"/>
  <c r="L43" i="11"/>
  <c r="M43" i="11"/>
  <c r="S43" i="11"/>
  <c r="T43" i="11" s="1"/>
  <c r="CJ43" i="11" s="1"/>
  <c r="K91" i="27" s="1"/>
  <c r="Z43" i="11"/>
  <c r="AA43" i="11"/>
  <c r="CK43" i="11" s="1"/>
  <c r="K122" i="27" s="1"/>
  <c r="AG43" i="11"/>
  <c r="AH43" i="11" s="1"/>
  <c r="CL43" i="11" s="1"/>
  <c r="K152" i="27" s="1"/>
  <c r="AN43" i="11"/>
  <c r="AO43" i="11" s="1"/>
  <c r="CM43" i="11" s="1"/>
  <c r="K183" i="27" s="1"/>
  <c r="AU43" i="11"/>
  <c r="AV43" i="11" s="1"/>
  <c r="CN43" i="11" s="1"/>
  <c r="K213" i="27" s="1"/>
  <c r="BB43" i="11"/>
  <c r="BC43" i="11"/>
  <c r="BI43" i="11"/>
  <c r="BJ43" i="11"/>
  <c r="BP43" i="11"/>
  <c r="BQ43" i="11"/>
  <c r="BW43" i="11"/>
  <c r="BX43" i="11"/>
  <c r="CD43" i="11"/>
  <c r="CE43" i="11"/>
  <c r="CH43" i="11"/>
  <c r="CO43" i="11"/>
  <c r="K244" i="27" s="1"/>
  <c r="CP43" i="11"/>
  <c r="CQ43" i="11"/>
  <c r="CR43" i="11"/>
  <c r="CS43" i="11"/>
  <c r="E44" i="11"/>
  <c r="F44" i="11"/>
  <c r="L44" i="11"/>
  <c r="M44" i="11"/>
  <c r="S44" i="11"/>
  <c r="T44" i="11" s="1"/>
  <c r="CJ44" i="11" s="1"/>
  <c r="K92" i="27" s="1"/>
  <c r="Z44" i="11"/>
  <c r="AA44" i="11"/>
  <c r="AG44" i="11"/>
  <c r="AH44" i="11" s="1"/>
  <c r="CL44" i="11" s="1"/>
  <c r="K153" i="27" s="1"/>
  <c r="AU44" i="11"/>
  <c r="AV44" i="11" s="1"/>
  <c r="CN44" i="11" s="1"/>
  <c r="K214" i="27" s="1"/>
  <c r="BB44" i="11"/>
  <c r="BC44" i="11"/>
  <c r="BI44" i="11"/>
  <c r="BJ44" i="11"/>
  <c r="BP44" i="11"/>
  <c r="BQ44" i="11"/>
  <c r="BW44" i="11"/>
  <c r="BX44" i="11"/>
  <c r="CD44" i="11"/>
  <c r="CE44" i="11"/>
  <c r="CH44" i="11"/>
  <c r="CO44" i="11"/>
  <c r="CQ44" i="11"/>
  <c r="CS44" i="11"/>
  <c r="CH47" i="11"/>
  <c r="CI47" i="11"/>
  <c r="CP47" i="11"/>
  <c r="CQ47" i="11"/>
  <c r="CR47" i="11"/>
  <c r="CS47" i="11"/>
  <c r="CH49" i="11"/>
  <c r="CI49" i="11"/>
  <c r="CP49" i="11"/>
  <c r="CQ49" i="11"/>
  <c r="CR49" i="11"/>
  <c r="CS49" i="11"/>
  <c r="CH47" i="19"/>
  <c r="CH49" i="19"/>
  <c r="CS47" i="19"/>
  <c r="CS49" i="19"/>
  <c r="CQ47" i="19"/>
  <c r="CQ49" i="19"/>
  <c r="CR47" i="19"/>
  <c r="CR49" i="19"/>
  <c r="CI47" i="19"/>
  <c r="CI49" i="19"/>
  <c r="X33" i="27" l="1"/>
  <c r="CI47" i="25"/>
  <c r="CI49" i="25" s="1"/>
  <c r="CH47" i="25"/>
  <c r="CH49" i="25" s="1"/>
  <c r="X2" i="27"/>
  <c r="X337" i="27"/>
  <c r="CS47" i="25"/>
  <c r="CS49" i="25" s="1"/>
  <c r="X307" i="27"/>
  <c r="CR47" i="25"/>
  <c r="CR49" i="25" s="1"/>
  <c r="X276" i="27"/>
  <c r="CQ47" i="25"/>
  <c r="CQ49" i="25" s="1"/>
  <c r="CQ47" i="5"/>
  <c r="CQ49" i="5" s="1"/>
  <c r="CP47" i="25"/>
  <c r="CP49" i="25" s="1"/>
  <c r="X246" i="27"/>
  <c r="CP47" i="23"/>
  <c r="CP49" i="23" s="1"/>
  <c r="V246" i="27"/>
  <c r="CP47" i="19"/>
  <c r="CP49" i="19" s="1"/>
  <c r="R248" i="27"/>
  <c r="CP47" i="17"/>
  <c r="CP49" i="17" s="1"/>
  <c r="P257" i="27"/>
  <c r="CP47" i="1"/>
  <c r="CP49" i="1" s="1"/>
  <c r="CP47" i="14"/>
  <c r="CP49" i="14" s="1"/>
  <c r="CP47" i="22"/>
  <c r="CP49" i="22" s="1"/>
  <c r="U248" i="27"/>
  <c r="CO47" i="22"/>
  <c r="CO49" i="22" s="1"/>
  <c r="T215" i="27"/>
  <c r="CO47" i="21"/>
  <c r="CO49" i="21" s="1"/>
  <c r="CO47" i="19"/>
  <c r="CO49" i="19" s="1"/>
  <c r="CM47" i="3"/>
  <c r="CM49" i="3" s="1"/>
  <c r="CL47" i="5"/>
  <c r="CL49" i="5" s="1"/>
  <c r="R107" i="27"/>
  <c r="CK47" i="19"/>
  <c r="CK49" i="19" s="1"/>
  <c r="CJ47" i="22"/>
  <c r="CJ49" i="22" s="1"/>
  <c r="CJ47" i="20"/>
  <c r="CJ49" i="20" s="1"/>
  <c r="CI53" i="20" s="1"/>
  <c r="S90" i="27"/>
  <c r="CJ47" i="19"/>
  <c r="CJ49" i="19" s="1"/>
  <c r="R62" i="27"/>
  <c r="CJ47" i="18"/>
  <c r="CI51" i="18" s="1"/>
  <c r="Q63" i="27"/>
  <c r="CJ47" i="17"/>
  <c r="CJ49" i="17" s="1"/>
  <c r="P67" i="27"/>
  <c r="CJ47" i="16"/>
  <c r="CJ49" i="16" s="1"/>
  <c r="O68" i="27"/>
  <c r="CJ47" i="11"/>
  <c r="CJ49" i="11" s="1"/>
  <c r="K76" i="27"/>
  <c r="CJ41" i="1"/>
  <c r="B89" i="27" s="1"/>
  <c r="X216" i="27"/>
  <c r="CO47" i="25"/>
  <c r="CO49" i="25" s="1"/>
  <c r="CL47" i="25"/>
  <c r="CL49" i="25" s="1"/>
  <c r="X184" i="27"/>
  <c r="CN47" i="25"/>
  <c r="CN49" i="25" s="1"/>
  <c r="CM47" i="25"/>
  <c r="CM49" i="25" s="1"/>
  <c r="X154" i="27"/>
  <c r="X123" i="27"/>
  <c r="CK47" i="25"/>
  <c r="CK49" i="25" s="1"/>
  <c r="X93" i="27"/>
  <c r="CJ47" i="25"/>
  <c r="X62" i="27"/>
  <c r="CN47" i="23"/>
  <c r="CN49" i="23" s="1"/>
  <c r="CO47" i="23"/>
  <c r="CO49" i="23" s="1"/>
  <c r="V216" i="27"/>
  <c r="V184" i="27"/>
  <c r="CL47" i="23"/>
  <c r="CL49" i="23" s="1"/>
  <c r="V123" i="27"/>
  <c r="CM47" i="23"/>
  <c r="CM49" i="23" s="1"/>
  <c r="V154" i="27"/>
  <c r="CK47" i="23"/>
  <c r="CK49" i="23" s="1"/>
  <c r="V93" i="27"/>
  <c r="V62" i="27"/>
  <c r="CJ47" i="23"/>
  <c r="U156" i="27"/>
  <c r="CM47" i="22"/>
  <c r="CM49" i="22" s="1"/>
  <c r="CN47" i="22"/>
  <c r="CN49" i="22" s="1"/>
  <c r="CL47" i="22"/>
  <c r="CL49" i="22" s="1"/>
  <c r="U123" i="27"/>
  <c r="U184" i="27"/>
  <c r="U108" i="27"/>
  <c r="CK47" i="22"/>
  <c r="T70" i="27"/>
  <c r="CJ47" i="21"/>
  <c r="CJ49" i="21" s="1"/>
  <c r="CN47" i="21"/>
  <c r="CN49" i="21" s="1"/>
  <c r="T184" i="27"/>
  <c r="T123" i="27"/>
  <c r="CL47" i="21"/>
  <c r="CL49" i="21" s="1"/>
  <c r="CM47" i="21"/>
  <c r="CM49" i="21" s="1"/>
  <c r="T96" i="27"/>
  <c r="CK47" i="21"/>
  <c r="CL47" i="19"/>
  <c r="CL49" i="19" s="1"/>
  <c r="R143" i="27"/>
  <c r="CM47" i="19"/>
  <c r="CN47" i="19"/>
  <c r="CN49" i="19" s="1"/>
  <c r="R184" i="27"/>
  <c r="R154" i="27"/>
  <c r="CO47" i="17"/>
  <c r="CO49" i="17" s="1"/>
  <c r="P215" i="27"/>
  <c r="CL47" i="17"/>
  <c r="CL49" i="17" s="1"/>
  <c r="P127" i="27"/>
  <c r="CN47" i="17"/>
  <c r="CN49" i="17" s="1"/>
  <c r="P184" i="27"/>
  <c r="P155" i="27"/>
  <c r="CM47" i="17"/>
  <c r="CM49" i="17" s="1"/>
  <c r="P104" i="27"/>
  <c r="CK47" i="17"/>
  <c r="CN47" i="16"/>
  <c r="CN49" i="16" s="1"/>
  <c r="CL47" i="16"/>
  <c r="CL49" i="16" s="1"/>
  <c r="CM47" i="16"/>
  <c r="CM49" i="16" s="1"/>
  <c r="O123" i="27"/>
  <c r="O109" i="27"/>
  <c r="CK47" i="16"/>
  <c r="M184" i="27"/>
  <c r="CN47" i="14"/>
  <c r="CN49" i="14" s="1"/>
  <c r="M235" i="27"/>
  <c r="CO47" i="14"/>
  <c r="CO49" i="14" s="1"/>
  <c r="CL47" i="14"/>
  <c r="CL49" i="14" s="1"/>
  <c r="CM47" i="14"/>
  <c r="CM49" i="14" s="1"/>
  <c r="CK47" i="14"/>
  <c r="CK49" i="14" s="1"/>
  <c r="M93" i="27"/>
  <c r="CJ47" i="14"/>
  <c r="M62" i="27"/>
  <c r="CO47" i="11"/>
  <c r="CO49" i="11" s="1"/>
  <c r="CN47" i="11"/>
  <c r="CN49" i="11" s="1"/>
  <c r="K185" i="27"/>
  <c r="CM47" i="11"/>
  <c r="CM49" i="11" s="1"/>
  <c r="K154" i="27"/>
  <c r="CK47" i="11"/>
  <c r="K105" i="27"/>
  <c r="CL47" i="11"/>
  <c r="CL49" i="11" s="1"/>
  <c r="F276" i="27"/>
  <c r="CP47" i="5"/>
  <c r="CP49" i="5" s="1"/>
  <c r="CO47" i="5"/>
  <c r="CO49" i="5" s="1"/>
  <c r="CM47" i="5"/>
  <c r="CM49" i="5" s="1"/>
  <c r="CN47" i="5"/>
  <c r="CN49" i="5" s="1"/>
  <c r="CM47" i="2"/>
  <c r="CM49" i="2" s="1"/>
  <c r="CQ47" i="1"/>
  <c r="CQ49" i="1" s="1"/>
  <c r="CN47" i="15"/>
  <c r="CN49" i="15" s="1"/>
  <c r="N184" i="27"/>
  <c r="CO47" i="15"/>
  <c r="CO49" i="15" s="1"/>
  <c r="N215" i="27"/>
  <c r="CP47" i="15"/>
  <c r="CP49" i="15" s="1"/>
  <c r="N246" i="27"/>
  <c r="CH47" i="15"/>
  <c r="N2" i="27"/>
  <c r="CQ47" i="15"/>
  <c r="CQ49" i="15" s="1"/>
  <c r="N276" i="27"/>
  <c r="CI47" i="15"/>
  <c r="CI49" i="15" s="1"/>
  <c r="N33" i="27"/>
  <c r="CJ47" i="15"/>
  <c r="CJ49" i="15" s="1"/>
  <c r="N62" i="27"/>
  <c r="CR47" i="15"/>
  <c r="CR49" i="15" s="1"/>
  <c r="N307" i="27"/>
  <c r="CK47" i="15"/>
  <c r="CK49" i="15" s="1"/>
  <c r="N93" i="27"/>
  <c r="CS47" i="15"/>
  <c r="CS49" i="15" s="1"/>
  <c r="N337" i="27"/>
  <c r="CL47" i="15"/>
  <c r="CL49" i="15" s="1"/>
  <c r="N123" i="27"/>
  <c r="CM47" i="15"/>
  <c r="CM49" i="15" s="1"/>
  <c r="N154" i="27"/>
  <c r="CI47" i="4"/>
  <c r="CI49" i="4" s="1"/>
  <c r="CO47" i="12"/>
  <c r="CO49" i="12" s="1"/>
  <c r="L215" i="27"/>
  <c r="L2" i="27"/>
  <c r="CH47" i="12"/>
  <c r="CP47" i="12"/>
  <c r="CP49" i="12" s="1"/>
  <c r="L246" i="27"/>
  <c r="CI47" i="12"/>
  <c r="CI49" i="12" s="1"/>
  <c r="L33" i="27"/>
  <c r="CQ47" i="12"/>
  <c r="CQ49" i="12" s="1"/>
  <c r="L276" i="27"/>
  <c r="CJ47" i="12"/>
  <c r="CJ49" i="12" s="1"/>
  <c r="L62" i="27"/>
  <c r="CR47" i="12"/>
  <c r="CR49" i="12" s="1"/>
  <c r="L307" i="27"/>
  <c r="CS47" i="12"/>
  <c r="CS49" i="12" s="1"/>
  <c r="L337" i="27"/>
  <c r="CL47" i="12"/>
  <c r="CL49" i="12" s="1"/>
  <c r="L123" i="27"/>
  <c r="CM47" i="12"/>
  <c r="CM49" i="12" s="1"/>
  <c r="L154" i="27"/>
  <c r="CN47" i="12"/>
  <c r="CN49" i="12" s="1"/>
  <c r="CK47" i="12"/>
  <c r="CK49" i="12" s="1"/>
  <c r="W337" i="27"/>
  <c r="CS47" i="24"/>
  <c r="CS49" i="24" s="1"/>
  <c r="CM47" i="24"/>
  <c r="CM49" i="24" s="1"/>
  <c r="W154" i="27"/>
  <c r="W184" i="27"/>
  <c r="CN47" i="24"/>
  <c r="CN49" i="24" s="1"/>
  <c r="CO47" i="24"/>
  <c r="CO49" i="24" s="1"/>
  <c r="W215" i="27"/>
  <c r="CH47" i="24"/>
  <c r="W2" i="27"/>
  <c r="CP47" i="24"/>
  <c r="CP49" i="24" s="1"/>
  <c r="W246" i="27"/>
  <c r="CI47" i="24"/>
  <c r="CI49" i="24" s="1"/>
  <c r="W33" i="27"/>
  <c r="CJ47" i="24"/>
  <c r="CJ49" i="24" s="1"/>
  <c r="W62" i="27"/>
  <c r="CQ47" i="24"/>
  <c r="CQ49" i="24" s="1"/>
  <c r="W276" i="27"/>
  <c r="CK47" i="24"/>
  <c r="CK49" i="24" s="1"/>
  <c r="W93" i="27"/>
  <c r="CR47" i="24"/>
  <c r="CR49" i="24" s="1"/>
  <c r="W307" i="27"/>
  <c r="CL47" i="24"/>
  <c r="CL49" i="24" s="1"/>
  <c r="CM47" i="10"/>
  <c r="CM49" i="10" s="1"/>
  <c r="J154" i="27"/>
  <c r="CN47" i="10"/>
  <c r="CN49" i="10" s="1"/>
  <c r="J184" i="27"/>
  <c r="CO47" i="10"/>
  <c r="CO49" i="10" s="1"/>
  <c r="J215" i="27"/>
  <c r="CP47" i="10"/>
  <c r="CP49" i="10" s="1"/>
  <c r="J246" i="27"/>
  <c r="CQ47" i="10"/>
  <c r="CQ49" i="10" s="1"/>
  <c r="J276" i="27"/>
  <c r="J93" i="27"/>
  <c r="CK47" i="10"/>
  <c r="CK49" i="10" s="1"/>
  <c r="CH47" i="10"/>
  <c r="J2" i="27"/>
  <c r="CR47" i="10"/>
  <c r="CR49" i="10" s="1"/>
  <c r="J307" i="27"/>
  <c r="J33" i="27"/>
  <c r="CI47" i="10"/>
  <c r="CI49" i="10" s="1"/>
  <c r="CS47" i="10"/>
  <c r="CS49" i="10" s="1"/>
  <c r="J337" i="27"/>
  <c r="CJ47" i="10"/>
  <c r="CJ49" i="10" s="1"/>
  <c r="J62" i="27"/>
  <c r="CL47" i="10"/>
  <c r="CL49" i="10" s="1"/>
  <c r="J123" i="27"/>
  <c r="CP47" i="9"/>
  <c r="CP49" i="9" s="1"/>
  <c r="I246" i="27"/>
  <c r="CH47" i="9"/>
  <c r="I2" i="27"/>
  <c r="CQ47" i="9"/>
  <c r="CQ49" i="9" s="1"/>
  <c r="I276" i="27"/>
  <c r="CR47" i="9"/>
  <c r="CR49" i="9" s="1"/>
  <c r="I307" i="27"/>
  <c r="CJ47" i="9"/>
  <c r="CJ49" i="9" s="1"/>
  <c r="I62" i="27"/>
  <c r="CS47" i="9"/>
  <c r="CS49" i="9" s="1"/>
  <c r="I337" i="27"/>
  <c r="CK47" i="9"/>
  <c r="CK49" i="9" s="1"/>
  <c r="I93" i="27"/>
  <c r="CL47" i="9"/>
  <c r="CL49" i="9" s="1"/>
  <c r="I123" i="27"/>
  <c r="CN47" i="9"/>
  <c r="CN49" i="9" s="1"/>
  <c r="I184" i="27"/>
  <c r="CM47" i="9"/>
  <c r="CM49" i="9" s="1"/>
  <c r="I154" i="27"/>
  <c r="CO47" i="9"/>
  <c r="CO49" i="9" s="1"/>
  <c r="CI47" i="9"/>
  <c r="CI49" i="9" s="1"/>
  <c r="CP47" i="8"/>
  <c r="CP49" i="8" s="1"/>
  <c r="H246" i="27"/>
  <c r="H2" i="27"/>
  <c r="CH47" i="8"/>
  <c r="CQ47" i="8"/>
  <c r="CQ49" i="8" s="1"/>
  <c r="H276" i="27"/>
  <c r="H33" i="27"/>
  <c r="CI47" i="8"/>
  <c r="CI49" i="8" s="1"/>
  <c r="CJ47" i="8"/>
  <c r="CJ49" i="8" s="1"/>
  <c r="H62" i="27"/>
  <c r="CR47" i="8"/>
  <c r="CR49" i="8" s="1"/>
  <c r="H307" i="27"/>
  <c r="CS47" i="8"/>
  <c r="CS49" i="8" s="1"/>
  <c r="H337" i="27"/>
  <c r="H93" i="27"/>
  <c r="CK47" i="8"/>
  <c r="CK49" i="8" s="1"/>
  <c r="CL47" i="8"/>
  <c r="CL49" i="8" s="1"/>
  <c r="H123" i="27"/>
  <c r="CM47" i="8"/>
  <c r="CM49" i="8" s="1"/>
  <c r="H154" i="27"/>
  <c r="H184" i="27"/>
  <c r="CN47" i="8"/>
  <c r="CN49" i="8" s="1"/>
  <c r="CO47" i="8"/>
  <c r="CO49" i="8" s="1"/>
  <c r="H215" i="27"/>
  <c r="CK47" i="7"/>
  <c r="CK49" i="7" s="1"/>
  <c r="CM47" i="7"/>
  <c r="CM49" i="7" s="1"/>
  <c r="G154" i="27"/>
  <c r="CL47" i="7"/>
  <c r="CL49" i="7" s="1"/>
  <c r="G123" i="27"/>
  <c r="G184" i="27"/>
  <c r="CN47" i="7"/>
  <c r="CN49" i="7" s="1"/>
  <c r="G337" i="27"/>
  <c r="CS47" i="7"/>
  <c r="CS49" i="7" s="1"/>
  <c r="G2" i="27"/>
  <c r="CH47" i="7"/>
  <c r="CO47" i="7"/>
  <c r="CO49" i="7" s="1"/>
  <c r="G215" i="27"/>
  <c r="G246" i="27"/>
  <c r="CP47" i="7"/>
  <c r="CP49" i="7" s="1"/>
  <c r="CI47" i="7"/>
  <c r="CI49" i="7" s="1"/>
  <c r="G33" i="27"/>
  <c r="CJ47" i="7"/>
  <c r="CJ49" i="7" s="1"/>
  <c r="G62" i="27"/>
  <c r="CQ47" i="7"/>
  <c r="CQ49" i="7" s="1"/>
  <c r="G276" i="27"/>
  <c r="CR47" i="7"/>
  <c r="CR49" i="7" s="1"/>
  <c r="G307" i="27"/>
  <c r="G93" i="27"/>
  <c r="CS47" i="5"/>
  <c r="CS49" i="5" s="1"/>
  <c r="F337" i="27"/>
  <c r="CH47" i="5"/>
  <c r="F2" i="27"/>
  <c r="CJ47" i="5"/>
  <c r="CJ49" i="5" s="1"/>
  <c r="F33" i="27"/>
  <c r="CI47" i="5"/>
  <c r="CI49" i="5" s="1"/>
  <c r="CK47" i="5"/>
  <c r="CK49" i="5" s="1"/>
  <c r="F216" i="27"/>
  <c r="CR47" i="5"/>
  <c r="CR49" i="5" s="1"/>
  <c r="CS47" i="3"/>
  <c r="CS49" i="3" s="1"/>
  <c r="E337" i="27"/>
  <c r="CH47" i="3"/>
  <c r="E2" i="27"/>
  <c r="CR47" i="3"/>
  <c r="CR49" i="3" s="1"/>
  <c r="E307" i="27"/>
  <c r="E33" i="27"/>
  <c r="CI47" i="3"/>
  <c r="CI49" i="3" s="1"/>
  <c r="CJ47" i="3"/>
  <c r="CJ49" i="3" s="1"/>
  <c r="E62" i="27"/>
  <c r="CK47" i="3"/>
  <c r="CK49" i="3" s="1"/>
  <c r="E93" i="27"/>
  <c r="CL47" i="3"/>
  <c r="CL49" i="3" s="1"/>
  <c r="E123" i="27"/>
  <c r="E154" i="27"/>
  <c r="CN47" i="3"/>
  <c r="CN49" i="3" s="1"/>
  <c r="E184" i="27"/>
  <c r="CO47" i="3"/>
  <c r="CO49" i="3" s="1"/>
  <c r="E215" i="27"/>
  <c r="CP47" i="3"/>
  <c r="CP49" i="3" s="1"/>
  <c r="E246" i="27"/>
  <c r="CQ47" i="3"/>
  <c r="CQ49" i="3" s="1"/>
  <c r="E276" i="27"/>
  <c r="CJ47" i="4"/>
  <c r="CJ49" i="4" s="1"/>
  <c r="CR47" i="4"/>
  <c r="CR49" i="4" s="1"/>
  <c r="CK47" i="4"/>
  <c r="CK49" i="4" s="1"/>
  <c r="CM47" i="4"/>
  <c r="CM49" i="4" s="1"/>
  <c r="D154" i="27"/>
  <c r="CL47" i="4"/>
  <c r="CL49" i="4" s="1"/>
  <c r="CH47" i="4"/>
  <c r="CP47" i="4"/>
  <c r="CP49" i="4" s="1"/>
  <c r="CQ47" i="4"/>
  <c r="CQ49" i="4" s="1"/>
  <c r="CN47" i="4"/>
  <c r="CN49" i="4" s="1"/>
  <c r="CO47" i="4"/>
  <c r="CO49" i="4" s="1"/>
  <c r="D138" i="27"/>
  <c r="D247" i="27"/>
  <c r="D170" i="27"/>
  <c r="D63" i="27"/>
  <c r="D187" i="27"/>
  <c r="D93" i="27"/>
  <c r="D337" i="27"/>
  <c r="D123" i="27"/>
  <c r="D62" i="27"/>
  <c r="D215" i="27"/>
  <c r="D246" i="27"/>
  <c r="D276" i="27"/>
  <c r="D2" i="27"/>
  <c r="D307" i="27"/>
  <c r="D33" i="27"/>
  <c r="CH47" i="2"/>
  <c r="CI47" i="2"/>
  <c r="CI49" i="2" s="1"/>
  <c r="CS47" i="2"/>
  <c r="CS49" i="2" s="1"/>
  <c r="CJ47" i="2"/>
  <c r="CJ49" i="2" s="1"/>
  <c r="CK47" i="2"/>
  <c r="CK49" i="2" s="1"/>
  <c r="CL47" i="2"/>
  <c r="CL49" i="2" s="1"/>
  <c r="CN47" i="2"/>
  <c r="CN49" i="2" s="1"/>
  <c r="CO47" i="2"/>
  <c r="CO49" i="2" s="1"/>
  <c r="CP47" i="2"/>
  <c r="CP49" i="2" s="1"/>
  <c r="CQ47" i="2"/>
  <c r="CQ49" i="2" s="1"/>
  <c r="C276" i="27"/>
  <c r="CR47" i="2"/>
  <c r="CR49" i="2" s="1"/>
  <c r="C316" i="27"/>
  <c r="C151" i="27"/>
  <c r="C339" i="27"/>
  <c r="C154" i="27"/>
  <c r="C215" i="27"/>
  <c r="C246" i="27"/>
  <c r="C2" i="27"/>
  <c r="C33" i="27"/>
  <c r="C307" i="27"/>
  <c r="C62" i="27"/>
  <c r="C337" i="27"/>
  <c r="C93" i="27"/>
  <c r="C184" i="27"/>
  <c r="C123" i="27"/>
  <c r="CH47" i="1"/>
  <c r="CI47" i="1"/>
  <c r="CI49" i="1" s="1"/>
  <c r="CR47" i="1"/>
  <c r="CR49" i="1" s="1"/>
  <c r="CS47" i="1"/>
  <c r="CS49" i="1" s="1"/>
  <c r="CK47" i="1"/>
  <c r="CK49" i="1" s="1"/>
  <c r="CL47" i="1"/>
  <c r="CL49" i="1" s="1"/>
  <c r="CM47" i="1"/>
  <c r="CM49" i="1" s="1"/>
  <c r="B154" i="27"/>
  <c r="CN47" i="1"/>
  <c r="CN49" i="1" s="1"/>
  <c r="CO47" i="1"/>
  <c r="CO49" i="1" s="1"/>
  <c r="B184" i="27"/>
  <c r="B215" i="27"/>
  <c r="B246" i="27"/>
  <c r="B2" i="27"/>
  <c r="B33" i="27"/>
  <c r="B276" i="27"/>
  <c r="B62" i="27"/>
  <c r="B307" i="27"/>
  <c r="B93" i="27"/>
  <c r="B337" i="27"/>
  <c r="B123" i="27"/>
  <c r="A51" i="20" l="1"/>
  <c r="CI51" i="20"/>
  <c r="CJ49" i="18"/>
  <c r="A51" i="18" s="1"/>
  <c r="CJ47" i="1"/>
  <c r="CJ49" i="1" s="1"/>
  <c r="CJ49" i="25"/>
  <c r="CI51" i="25"/>
  <c r="CI51" i="23"/>
  <c r="CJ49" i="23"/>
  <c r="CI51" i="22"/>
  <c r="CK49" i="22"/>
  <c r="CI51" i="21"/>
  <c r="CK49" i="21"/>
  <c r="CM49" i="19"/>
  <c r="CI51" i="19"/>
  <c r="CK49" i="17"/>
  <c r="CI51" i="17"/>
  <c r="CK49" i="16"/>
  <c r="CI51" i="16"/>
  <c r="CJ49" i="14"/>
  <c r="CI51" i="14"/>
  <c r="CK49" i="11"/>
  <c r="CI51" i="11"/>
  <c r="CI51" i="15"/>
  <c r="CH49" i="15"/>
  <c r="CI51" i="12"/>
  <c r="CH49" i="12"/>
  <c r="CI51" i="24"/>
  <c r="CH49" i="24"/>
  <c r="CH49" i="10"/>
  <c r="CI51" i="10"/>
  <c r="CI51" i="9"/>
  <c r="CH49" i="9"/>
  <c r="CI51" i="8"/>
  <c r="CH49" i="8"/>
  <c r="CI51" i="7"/>
  <c r="CH49" i="7"/>
  <c r="CI51" i="5"/>
  <c r="CH49" i="5"/>
  <c r="CH49" i="3"/>
  <c r="CI51" i="3"/>
  <c r="CH49" i="4"/>
  <c r="CI51" i="4"/>
  <c r="CH49" i="2"/>
  <c r="CI51" i="2"/>
  <c r="CH49" i="1"/>
  <c r="CI53" i="18" l="1"/>
  <c r="CI51" i="1"/>
  <c r="CI53" i="25"/>
  <c r="A51" i="25"/>
  <c r="A51" i="23"/>
  <c r="CI53" i="23"/>
  <c r="A51" i="22"/>
  <c r="CI53" i="22"/>
  <c r="CI53" i="21"/>
  <c r="A51" i="21"/>
  <c r="CI53" i="19"/>
  <c r="A51" i="19"/>
  <c r="A51" i="17"/>
  <c r="CI53" i="17"/>
  <c r="A51" i="16"/>
  <c r="CI53" i="16"/>
  <c r="A51" i="14"/>
  <c r="CI53" i="14"/>
  <c r="CI53" i="11"/>
  <c r="A51" i="11"/>
  <c r="CI53" i="15"/>
  <c r="A51" i="15"/>
  <c r="CI53" i="12"/>
  <c r="A51" i="12"/>
  <c r="CI53" i="24"/>
  <c r="A51" i="24"/>
  <c r="CI53" i="10"/>
  <c r="A51" i="10"/>
  <c r="CI53" i="9"/>
  <c r="A51" i="9"/>
  <c r="CI53" i="8"/>
  <c r="A51" i="8"/>
  <c r="CI53" i="7"/>
  <c r="A51" i="7"/>
  <c r="CI53" i="5"/>
  <c r="A51" i="5"/>
  <c r="CI53" i="3"/>
  <c r="A51" i="3"/>
  <c r="CI53" i="4"/>
  <c r="A51" i="4"/>
  <c r="CI53" i="2"/>
  <c r="A51" i="2"/>
  <c r="CI53" i="1"/>
  <c r="A51" i="1"/>
</calcChain>
</file>

<file path=xl/sharedStrings.xml><?xml version="1.0" encoding="utf-8"?>
<sst xmlns="http://schemas.openxmlformats.org/spreadsheetml/2006/main" count="24430" uniqueCount="557">
  <si>
    <t>New Mexico Interstate Stream Commission</t>
  </si>
  <si>
    <t>Gila Hot Springs Ditch near Pinos Altos, New Mexico</t>
  </si>
  <si>
    <t>Gila Hot Springs near Pinos Altos, New Mexico (09429980)</t>
  </si>
  <si>
    <t>Source:</t>
  </si>
  <si>
    <t>Gila River - West Fork</t>
  </si>
  <si>
    <t>Gila - San Francisco Basins</t>
  </si>
  <si>
    <t>Location:</t>
  </si>
  <si>
    <t>33.1155, -108.1219</t>
  </si>
  <si>
    <t>DAILY DISCHARGE IN C/F/S</t>
  </si>
  <si>
    <t>JANUARY</t>
  </si>
  <si>
    <t>FEBRUARY</t>
  </si>
  <si>
    <t>MARCH</t>
  </si>
  <si>
    <t>APRIL</t>
  </si>
  <si>
    <t>MAY</t>
  </si>
  <si>
    <t>JUNE</t>
  </si>
  <si>
    <t>JULY</t>
  </si>
  <si>
    <t>AUGUST</t>
  </si>
  <si>
    <t>SEPTEMBER</t>
  </si>
  <si>
    <t>OCTOBER</t>
  </si>
  <si>
    <t>NOVEMBER</t>
  </si>
  <si>
    <t>DECEMBER</t>
  </si>
  <si>
    <t>Measuring Device:   12" Parshall Flume</t>
  </si>
  <si>
    <t>PEN</t>
  </si>
  <si>
    <t>GHT</t>
  </si>
  <si>
    <t>CFS</t>
  </si>
  <si>
    <t>Calendar Year 2025</t>
  </si>
  <si>
    <t>Site ID# 09429980</t>
  </si>
  <si>
    <t>DAY</t>
  </si>
  <si>
    <t>HRS</t>
  </si>
  <si>
    <t>SHIFT</t>
  </si>
  <si>
    <t>AMOUNT</t>
  </si>
  <si>
    <t>PER TABLE</t>
  </si>
  <si>
    <t>-</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</si>
  <si>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</si>
  <si>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</si>
  <si>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</si>
  <si>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</si>
  <si>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</si>
  <si>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</si>
  <si>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</si>
  <si>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</si>
  <si>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</si>
  <si>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</si>
  <si>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</si>
  <si>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</si>
  <si>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</si>
  <si>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</si>
  <si>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</si>
  <si>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</si>
  <si>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</si>
  <si>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</si>
  <si>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</si>
  <si>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</si>
  <si>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</si>
  <si>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</si>
  <si>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</si>
  <si>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</si>
  <si>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</si>
  <si>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</si>
  <si>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</si>
  <si>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</si>
  <si>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</si>
  <si>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t>
  </si>
  <si>
    <t>30</t>
  </si>
  <si>
    <t>31</t>
  </si>
  <si>
    <t>=</t>
  </si>
  <si>
    <t>.</t>
  </si>
  <si>
    <t>C.F.S.</t>
  </si>
  <si>
    <t>AC/FT</t>
  </si>
  <si>
    <t>ACRE FEET</t>
  </si>
  <si>
    <t>TOTAL</t>
  </si>
  <si>
    <t>Provisional Records, Subject to Revision</t>
  </si>
  <si>
    <t>Total CFS</t>
  </si>
  <si>
    <t>Total AC/FT</t>
  </si>
  <si>
    <t>2025 cy/irrigation season.  Season started 03-01-25,  closed station on 11-30-25.</t>
  </si>
  <si>
    <t>Note: All Gila Project Records are worked to USGS standards.</t>
  </si>
  <si>
    <t xml:space="preserve">1) Field data collected from D/A H-500 data recorders, field methods used for making flow measurements follow USGS standards. </t>
  </si>
  <si>
    <t>Flow measurements obtained follow USGS standard and methods to insure quality data is collected.</t>
  </si>
  <si>
    <t>Records computation made using Excel Program</t>
  </si>
  <si>
    <t>Gage flow not effected by any flood events from West Fork of Gila River due to river header gate being closed by water users during flood event periods which protect ditch and gage from damage.</t>
  </si>
  <si>
    <t>Gage flume remained 100% in control for entire season. Gage rating used directly with zero shifts entire season.</t>
  </si>
  <si>
    <t>Station winterized, float pulled/stored to prevent ice damage during winter period.</t>
  </si>
  <si>
    <t>Gila Hot Springs Ditch near Pinos Altos, New Mexico (09429980)</t>
  </si>
  <si>
    <t>TABLES</t>
  </si>
  <si>
    <t>Rating #3.0</t>
  </si>
  <si>
    <t>1 Foot Parshall Flume</t>
  </si>
  <si>
    <t>Upper Gila Ditch near Gila, New Mexico</t>
  </si>
  <si>
    <t>Upper Gila Ditch near Gila, New Mexico (09430815)</t>
  </si>
  <si>
    <t xml:space="preserve">Gila River </t>
  </si>
  <si>
    <t>33.0109, -108.3237</t>
  </si>
  <si>
    <t>Measuring Device:    Natural Channel</t>
  </si>
  <si>
    <t>Site ID# 09430815</t>
  </si>
  <si>
    <t>SC</t>
  </si>
  <si>
    <t>ght corr</t>
  </si>
  <si>
    <t>Shift Corr.</t>
  </si>
  <si>
    <t>Ght Corr.</t>
  </si>
  <si>
    <t xml:space="preserve">This SC is based on msrmnt made </t>
  </si>
  <si>
    <t>Prorating SC and ght corr between msrmnt dates</t>
  </si>
  <si>
    <t>in Feb by Trevor B irt</t>
  </si>
  <si>
    <t>2025 CY irrigation season.  Season started 03-01-25,  closed station on 11-30-25.</t>
  </si>
  <si>
    <t>All data collection meets USGS methods and standards.</t>
  </si>
  <si>
    <t>Flow measurements are made using USGS methods/standards.</t>
  </si>
  <si>
    <t>Data collected from D/A H-500 data logger/recorder. Records worked to USGS Standards.</t>
  </si>
  <si>
    <t>Data processing/computations were made using Excel program. Excel program meets USGS standards for ditch stations.</t>
  </si>
  <si>
    <t>Upper Gila Ditch is open channel station (No Flume). Control is channel bed/banks and 48 inch metal culvert pipe.</t>
  </si>
  <si>
    <t>Culvert pipe is 75 feet downstream of gage. Culvert pipe is mainly high flow control, during low flow bottom of culvert will fill/scour depending on amount of flow.</t>
  </si>
  <si>
    <t>Pulled and stored float, other equipment to prevent ice damage during winter period. Station winterized for closed period, data card removed for downloading data, formating card for next season.</t>
  </si>
  <si>
    <t>Note: After station relocated downstream to present location at same datum shift have been on  plus side of rating due to channel shape change from upper site location.</t>
  </si>
  <si>
    <t>Upper Gila Ditch near Gila, NM (09430815)</t>
  </si>
  <si>
    <t>Rating #5.1</t>
  </si>
  <si>
    <t>Natural Channel</t>
  </si>
  <si>
    <t>Fort West Ditch near Gila, New Mexico</t>
  </si>
  <si>
    <t>Fort West Ditch Near Gila, New Mexico (09430820)</t>
  </si>
  <si>
    <t>33.0056, -108.3221</t>
  </si>
  <si>
    <t>Measuring Device:  24" Parshall Flume</t>
  </si>
  <si>
    <t>Site ID# 09430820</t>
  </si>
  <si>
    <t>2025 Cy/irrigation season. Season started 03-01-25,  closed station on 11-30-25.</t>
  </si>
  <si>
    <t>All records worked using USGS standards.</t>
  </si>
  <si>
    <t>Flow measurements are made using USGS methods and standards.  All measurements made meet USGS standards.</t>
  </si>
  <si>
    <t>GPS readings: Lat: 33 00' 56"N  Long: 108 32' 37"W  El: 4584 ft.</t>
  </si>
  <si>
    <t>Record rated good for entire season, no lost data, no lost record. No estimated data, no ice effect during entire season.</t>
  </si>
  <si>
    <t>Removed data card for data download and formatting for use next season. Station winterized, stored float, other equipment to prevent ice damage during winter period</t>
  </si>
  <si>
    <t>Fort West near Gila, NM (09430820)</t>
  </si>
  <si>
    <t>Rating #5.0</t>
  </si>
  <si>
    <t>24" Parshall Flume</t>
  </si>
  <si>
    <t>Gila Farms Ditch near Gila, New Mexico</t>
  </si>
  <si>
    <t>Gila Farms Ditch Near Gila, New Mexico (09430825)</t>
  </si>
  <si>
    <t>32.5900, -108.3415</t>
  </si>
  <si>
    <t>Measuring Device:   Natural Channel</t>
  </si>
  <si>
    <t>Site ID# 09430825</t>
  </si>
  <si>
    <t>Shift Correction</t>
  </si>
  <si>
    <t>Prorated between two values.</t>
  </si>
  <si>
    <t>All flow measurements made meet USGS standards.</t>
  </si>
  <si>
    <t>All records computations worked using USGS standards/methods.</t>
  </si>
  <si>
    <t>All data collection meets USGS standards.</t>
  </si>
  <si>
    <t>Data processing/computations were made using Excel program, which meets USGS standards for ditch stations.</t>
  </si>
  <si>
    <t>No lost record, no ice during season.</t>
  </si>
  <si>
    <t>Gila Farms gage is an open channel with no flume.  Record rated good-fair for entire season.  No estimated record needed. No ice effect to record entire season.</t>
  </si>
  <si>
    <t>Shifting control method is used with +/- shift correction which brings measurement to rating.</t>
  </si>
  <si>
    <t>All shifts were positive shifts which means channel remained in fill condition.</t>
  </si>
  <si>
    <t xml:space="preserve">        Channel cleaned of debris and silt from the 2022 floods leaving channel in scour condition once again. </t>
  </si>
  <si>
    <t>Raised float above water to prevent ice damage, removed data card for data download and formating for next season use.</t>
  </si>
  <si>
    <t>Gila Farms Ditch near Gila, NM (09430825)</t>
  </si>
  <si>
    <t>Rating #6.0</t>
  </si>
  <si>
    <t>Grandpa Harper Ditch near Redrock, New Mexico</t>
  </si>
  <si>
    <t>Grandpa Harper Ditch near Redrock, New Mexico (09431503)</t>
  </si>
  <si>
    <t>32.4336, -108.4115</t>
  </si>
  <si>
    <t>Measuring Device:    AVFM</t>
  </si>
  <si>
    <t>Site ID# 09431503</t>
  </si>
  <si>
    <t>AVFM does not appear to be operating properly.</t>
  </si>
  <si>
    <t>On 4/4/25 AVFM was reading 0.00 CFS;</t>
  </si>
  <si>
    <t>Measurement #208 reflects 6.23 CFS.</t>
  </si>
  <si>
    <t>2025 CY irrigation season.</t>
  </si>
  <si>
    <t>Season started 03-01-25,  closed station on 11-30-25.</t>
  </si>
  <si>
    <t>All flow measurements are made using USGS methods/standards.</t>
  </si>
  <si>
    <t>All flow measurements made meet USGS surface water measurement standards.</t>
  </si>
  <si>
    <t>Data collection meets USGS standards. All data computed using USGS methods and standards.</t>
  </si>
  <si>
    <t>Data processing/computations were made using Excel program.</t>
  </si>
  <si>
    <t>Excel program meets USGS standards for ditch stations.</t>
  </si>
  <si>
    <t>Since AVFM was installed on 04-15-20 no rating is used since AVFM computes discharges directly.</t>
  </si>
  <si>
    <t xml:space="preserve">Note: Original 8 ft flume was removed before start of 2020 season. New 36 inch CMC pipe was installed to house new equipment sensor unit. Also new AVFM unit installed. </t>
  </si>
  <si>
    <t xml:space="preserve">New shelter with 2 large solar panels, new outside staff gage were also installed. </t>
  </si>
  <si>
    <t>AVFM measures flow directly without use of flow measurements or shifts.</t>
  </si>
  <si>
    <t>Discharge measurements have been made to compare to AVFM discharge values</t>
  </si>
  <si>
    <t>Installed wooden baffle (1-19-24) at end of culvert to backwater and calm flow for sensor to read more consistently. Appears to have helped at lower flows.</t>
  </si>
  <si>
    <t>No rating is used with new AVFM unit.</t>
  </si>
  <si>
    <t>Note: Station rehabilitated after the August 21, 2022 flood event, all recording equipment installed and started back up on March 15, 2023.</t>
  </si>
  <si>
    <t>North Side Luna Ditch near Luna, New Mexico</t>
  </si>
  <si>
    <t>North Side Luna Ditch near Luna, New Mexico (09442625)</t>
  </si>
  <si>
    <t>San Francisco River</t>
  </si>
  <si>
    <t>33.4905, -108.5918</t>
  </si>
  <si>
    <t>Measuring Device:    24" Parshall Flume</t>
  </si>
  <si>
    <t>Site ID# 09442625</t>
  </si>
  <si>
    <t>All data collection meets USGS standards.  All records worked using USGS methods and standards.</t>
  </si>
  <si>
    <t>All measurements made meet USGS surface water measurement standards.</t>
  </si>
  <si>
    <t>Record rated good for entire season. No lost data, no estimated data, no ice effected data.</t>
  </si>
  <si>
    <t>Gage flume remained control entire season. Station rating used directly applied zero shift to flow measurements # 162-168.</t>
  </si>
  <si>
    <t>Measured flows ranged from a low of .010 cfs on 7-24 to a high of 2.40 cfs on 6-12.</t>
  </si>
  <si>
    <t>Gage winterized, pulled float and stored to prevent damage from ice. Data card removed for data download and formatting for next season.</t>
  </si>
  <si>
    <t>Closed station for winter period/end of season.</t>
  </si>
  <si>
    <t>Rating #1.0</t>
  </si>
  <si>
    <t>Adair-Luna Ditch near Luna, New Mexico</t>
  </si>
  <si>
    <t>Adair-Luna Ditch near Luna, New Mexico (09442661)</t>
  </si>
  <si>
    <t>Trout Creek</t>
  </si>
  <si>
    <t>33.5007, -108.5612</t>
  </si>
  <si>
    <t>Measuring Device:    12" Parshall Flume</t>
  </si>
  <si>
    <t>Site ID# 09442661</t>
  </si>
  <si>
    <t>2025 cy/irrigation season. Season started 03-01-25,  closed station on 11-30-25</t>
  </si>
  <si>
    <t>All data collection meets USGS standards. All records worked using USGS methods and standards.</t>
  </si>
  <si>
    <t>All flow measurements were made using USGS methods and standards.  All flow measurements made meet USGS standards.</t>
  </si>
  <si>
    <t>12" Parshall Flume</t>
  </si>
  <si>
    <t>L. Laney Ditch near Luna, New Mexico</t>
  </si>
  <si>
    <t>L. Laney Ditch near Luna, New Mexico (09442662)</t>
  </si>
  <si>
    <t>33.4959, -108.5557</t>
  </si>
  <si>
    <t>Site ID# 09442662</t>
  </si>
  <si>
    <t>Data collection/flow measurements made meet USGS standards.</t>
  </si>
  <si>
    <t>All data/records worked using USGS Standards/methods.</t>
  </si>
  <si>
    <t>Processing/computations were made using Excel program.</t>
  </si>
  <si>
    <t>Rating 1.0 used for the season.</t>
  </si>
  <si>
    <t>W.S. Laney Ditch near Luna, New Mexico</t>
  </si>
  <si>
    <t>W.S. Laney Ditch near Luna, New Mexico (09442666)</t>
  </si>
  <si>
    <t>Centerfire Creek</t>
  </si>
  <si>
    <t>33.5146, -108.5224</t>
  </si>
  <si>
    <t>Site ID# 09442666</t>
  </si>
  <si>
    <t>2025 cy/irrigation season. Season started 03-01-25,  closed station on 11-30-25.</t>
  </si>
  <si>
    <t xml:space="preserve">Data collection/flow measurements meet USGS standards.  </t>
  </si>
  <si>
    <t>Excel meets USGS standards for ditch stations.</t>
  </si>
  <si>
    <t>All flow measurements made using USGS Standards/methods.</t>
  </si>
  <si>
    <t>Record rated good for the entire season.</t>
  </si>
  <si>
    <t>No ice effect during entire season.</t>
  </si>
  <si>
    <t>Gage flume in control all season, all shifts were zero "0" shift gage rating used directly all season.  No backwater at any time during season.</t>
  </si>
  <si>
    <t>Gage winterized, float removed/stored to prevent ice damage during winter period. Data card removed for downloading and formatting.</t>
  </si>
  <si>
    <t>A. Laney Ditch near Luna, New Mexico</t>
  </si>
  <si>
    <t>A. Laney Ditch near Luna, New Mexico (09442667)</t>
  </si>
  <si>
    <t>33.4949, -108.5026</t>
  </si>
  <si>
    <t>Site ID# 09442667</t>
  </si>
  <si>
    <t>Msrmnt # 115 was made on 7-24-24, I will be using this (-0.04), from 4-14-24 thru 8-27-24</t>
  </si>
  <si>
    <t>at the least.  There has been a hydraulic jump inside flume for at least these three</t>
  </si>
  <si>
    <t>visits, but not the jump that occurs when completely free-flowing, hence the slight negative shift.</t>
  </si>
  <si>
    <t>CY 2025 irrigation season.  Season started 03-01-25,  closed station on 11-26-25.</t>
  </si>
  <si>
    <t>Data collection/flow measurements meet USGS standards.</t>
  </si>
  <si>
    <t>Data processing/computations were made using Excel Program.</t>
  </si>
  <si>
    <t>Record rated good for the season.</t>
  </si>
  <si>
    <t>No lost record. No ice effect, and no estimated record.</t>
  </si>
  <si>
    <t>Bill Lewis Ditch near Reserve, New Mexico</t>
  </si>
  <si>
    <t>Bill Lewis Ditch near Reserve, New Mexico (09442669)</t>
  </si>
  <si>
    <t>33.4827, -108.4654</t>
  </si>
  <si>
    <t>Site ID# 09442669</t>
  </si>
  <si>
    <t>Prorated between the two values.</t>
  </si>
  <si>
    <t>CY 2025 irrigation season.  Season started 03-01-25,  closed station on 11-30-25.</t>
  </si>
  <si>
    <t>All data collection meets USGS methods/standards.  All station records worked using USGS methods/standards.</t>
  </si>
  <si>
    <t>Measurements made meet USGS standards.</t>
  </si>
  <si>
    <t>Record rated good/fair/poor for entire season. No lost record, no ice effect, no estimated record/data.</t>
  </si>
  <si>
    <t>9 discharge measurements recorded, #'s 229-237 were made during season.</t>
  </si>
  <si>
    <t>Lewis Ditch flowed entire season.</t>
  </si>
  <si>
    <t>Data card removed for data download and formatting for use next season.</t>
  </si>
  <si>
    <t>Water users keep heading clean and open after all storm events and keep ditch open/clean.</t>
  </si>
  <si>
    <t>Cienega Ditch near Reserve, New Mexico</t>
  </si>
  <si>
    <t>Cienega Ditch near Reserve, New Mexico (09442677)</t>
  </si>
  <si>
    <t>33.4510, -108.4710</t>
  </si>
  <si>
    <t>Site ID# 09442677</t>
  </si>
  <si>
    <t>CY 2025 irrigation season.  Season started 03-01-25,  closed station on -25.</t>
  </si>
  <si>
    <t>All data collection meets USGS methods/standards.  All records worked using USGS methods/standards.</t>
  </si>
  <si>
    <t>All flow measurements are made using USGS standards.  All flow measurements made meet USGS standards.</t>
  </si>
  <si>
    <t>Rating #1.0 in use during 2022 season continued in use throughout 2023 season. No new rating needed.</t>
  </si>
  <si>
    <t xml:space="preserve">Record rated good for the season. </t>
  </si>
  <si>
    <t>All measured flows were "negative shifts" gage flume silted/submerged in control and not free flowing thru flume.</t>
  </si>
  <si>
    <t>No ice during season.</t>
  </si>
  <si>
    <t>Data card removed for data download and formatting. Battery removed for re-charging and storage during winter period.</t>
  </si>
  <si>
    <t>Cienega Ditch near Reserve, New Mexico (09442666)</t>
  </si>
  <si>
    <t>Kiehne Ditch near Reserve, New Mexico</t>
  </si>
  <si>
    <t>Kiehne Ditch near Reserve, New Mexico (09442682)</t>
  </si>
  <si>
    <t>33.4214, -108.4526</t>
  </si>
  <si>
    <t>Site ID# 09442682</t>
  </si>
  <si>
    <t>Flow measurements are made using USGS standards.</t>
  </si>
  <si>
    <t>Kiehne Ditch near Reserve, New Mexico (09442625)</t>
  </si>
  <si>
    <t>Rating #2.0</t>
  </si>
  <si>
    <t>Parson's Ditch near Reserve, New Mexico</t>
  </si>
  <si>
    <t>Parson's Ditch near Reserve, New Mexico (09442683)</t>
  </si>
  <si>
    <t>33.4124, -108.4524</t>
  </si>
  <si>
    <t>Measuring Device:    36" Parshall Flume</t>
  </si>
  <si>
    <t>Site ID# 09442683</t>
  </si>
  <si>
    <t xml:space="preserve">Record rated good for season. </t>
  </si>
  <si>
    <t>Two discharge measurements were made and eight no flow inspections were made during season.</t>
  </si>
  <si>
    <t>36" Parshall Flume</t>
  </si>
  <si>
    <t>Middle Frisco Ditch near Reserve, New Mexico</t>
  </si>
  <si>
    <t>Middle Frisco Ditch near Reserve, New Mexico (09442684)</t>
  </si>
  <si>
    <t>33.4126, -108.4554</t>
  </si>
  <si>
    <t>Site ID# 09442684</t>
  </si>
  <si>
    <t xml:space="preserve">No lost data during season. No estimated data, No ice during entire season. </t>
  </si>
  <si>
    <t>Tularosa-Cruzville Ditch near Aragon, New Mexico</t>
  </si>
  <si>
    <t>Tularosa-Cruzville Ditch near Aragon, New Mexico (09442704)</t>
  </si>
  <si>
    <t xml:space="preserve">San Francisco River </t>
  </si>
  <si>
    <t>33.4824, -108.3933</t>
  </si>
  <si>
    <t>Site ID# 09442704</t>
  </si>
  <si>
    <t>Data from data cards downloaded using Notepad program. Data worked using Excel program provided by ISC.</t>
  </si>
  <si>
    <t>Excel Program meets USGS standards for working ditch station records.</t>
  </si>
  <si>
    <t>No discharge measurements were made during season.</t>
  </si>
  <si>
    <t>No recorded flow for the entire season.</t>
  </si>
  <si>
    <t xml:space="preserve"> </t>
  </si>
  <si>
    <t>No lost data, no estimated data needed, no ice effect during entire season.</t>
  </si>
  <si>
    <t>Tularosa-Cruzville near Aragon, New Mexico (09442704)</t>
  </si>
  <si>
    <t>Hightower Ditch near Reserve, New Mexico</t>
  </si>
  <si>
    <t>Hightower Ditch near Reserve, New Mexico (09442755)</t>
  </si>
  <si>
    <t>33.4035, -108.4648</t>
  </si>
  <si>
    <t>Site ID# 09442755</t>
  </si>
  <si>
    <t>All records worked meet USGS methods/standards.</t>
  </si>
  <si>
    <t>All records worked using USGS methods/standards.</t>
  </si>
  <si>
    <t xml:space="preserve">Measurements rated good and poor for the season. </t>
  </si>
  <si>
    <t>No lost data, no estimated data needed, no ice entire season.</t>
  </si>
  <si>
    <t>San Francisco Ditch near Reserve, New Mexico</t>
  </si>
  <si>
    <t>San Francisco Ditch near Reserve, New Mexico (09442760)</t>
  </si>
  <si>
    <t>33.4021, -108.4703</t>
  </si>
  <si>
    <t>Measuring Device:   24" Parshall Flume</t>
  </si>
  <si>
    <t>Site ID# 09442760</t>
  </si>
  <si>
    <t>All data collection meets USGS methods/standards. All records are worked using USGS methods and standards.</t>
  </si>
  <si>
    <t>All flow measurements are made using USGS methods and standards. All flow measurements made meet USGS methods and standards.</t>
  </si>
  <si>
    <t>Note: Record is rated poor to very poor due to backwater condition caused by under sized culvert just below gage. Culvert keeps gage flume in backwater at all times.</t>
  </si>
  <si>
    <t>Backwater problem is corrected by meter measurements made during inspections/visits to station and are pro-rated measurement to measurement.</t>
  </si>
  <si>
    <t>Ditch was not cleaned for the entire season. Ditch needs to be cleaned deeper and wider so ditch bed level is lower that gage flume floor.</t>
  </si>
  <si>
    <t xml:space="preserve">Ten No Flow inspections and no discharge measurements were made during season.  </t>
  </si>
  <si>
    <t>No lost data, no estimated data needed, no ice effect entire season.</t>
  </si>
  <si>
    <t>Thomason Flat Ditch near Glenwood, New Mexico</t>
  </si>
  <si>
    <t>Thomason Flat Ditch near Glenwood, New Mexico (09442956)</t>
  </si>
  <si>
    <t>33.2554, -108.5554</t>
  </si>
  <si>
    <t>Measuring Device:</t>
  </si>
  <si>
    <t>Site ID# 09442956</t>
  </si>
  <si>
    <t>Based on measurement #121</t>
  </si>
  <si>
    <t>Culvert approximately 30 feet DS of</t>
  </si>
  <si>
    <t>flume is the control. Has not moved and</t>
  </si>
  <si>
    <t>going to use value as permanent Shift</t>
  </si>
  <si>
    <t>Correction; Will make occasional</t>
  </si>
  <si>
    <t>check measurements.</t>
  </si>
  <si>
    <t xml:space="preserve">No lost data, no estimated data, no ice effect during entire season. </t>
  </si>
  <si>
    <t>Thomason Flat near Glenwood, New Mexico (09442956)</t>
  </si>
  <si>
    <t>Spurgeon 2 Ditch near Glenwood, New Mexico</t>
  </si>
  <si>
    <t>Spurgeon 2 Ditch near Glenwood, New Mexico (09442958)</t>
  </si>
  <si>
    <t>33.2636, -108.5544</t>
  </si>
  <si>
    <t>Measuring Device:     24" Parshall Flume</t>
  </si>
  <si>
    <t>Site ID# 09442958</t>
  </si>
  <si>
    <t>Measurement #129 SC used.</t>
  </si>
  <si>
    <t>Record rated poor to very poor for entire season. Ditch in 100 % backwater entire season. Ditch needs major cleaning.</t>
  </si>
  <si>
    <t>Spurgeon 2 Ditch near Glenwood , New Mexico (09442958)</t>
  </si>
  <si>
    <t>Rating #4.0</t>
  </si>
  <si>
    <t>Hard Copy Rating Table differs a bit, apparently due to rounding inconsistencies??!!</t>
  </si>
  <si>
    <t>W.S. Ditch near Glenwood, New Mexico</t>
  </si>
  <si>
    <t>W.S. Ditch near Glenwood, New Mexico (09442960)</t>
  </si>
  <si>
    <t>33.2440, -108.5459</t>
  </si>
  <si>
    <r>
      <t xml:space="preserve">Measuring Device:  </t>
    </r>
    <r>
      <rPr>
        <sz val="12"/>
        <color indexed="30"/>
        <rFont val="Calibri"/>
        <family val="2"/>
      </rPr>
      <t>Concrete Trapezoidal Irrigation Ditch</t>
    </r>
  </si>
  <si>
    <t>Site ID# 09442960</t>
  </si>
  <si>
    <t>Measurement #255 used.</t>
  </si>
  <si>
    <t>CY 2025 irrigation season.  Season started 03-01-25,  closed station on11-30 -25.</t>
  </si>
  <si>
    <t>W.S. Ditch near Glenwood , New Mexico (09442960)</t>
  </si>
  <si>
    <t>Rating #3.1</t>
  </si>
  <si>
    <t>Concrete Trapezoidal Irrigation Ditch</t>
  </si>
  <si>
    <t>Fish Pond Ditch above Hatchery at Glenwood, New Mexico</t>
  </si>
  <si>
    <t>Fish Pond Ditch above Hatchery at Glenwood, New Mexico (09443900)</t>
  </si>
  <si>
    <t>Whitewater Creek</t>
  </si>
  <si>
    <t>33.1921, -108.5238</t>
  </si>
  <si>
    <t>Measuring Device:  Open Channel</t>
  </si>
  <si>
    <t>Site ID# 09443900</t>
  </si>
  <si>
    <t xml:space="preserve">All data collection meets USGS methods/standards.  </t>
  </si>
  <si>
    <t xml:space="preserve">All flow measurements are made using USGS methods/standards.  </t>
  </si>
  <si>
    <t xml:space="preserve">All records worked using USGS methods/standards. </t>
  </si>
  <si>
    <t>Data processing/computations meet USGS standards.</t>
  </si>
  <si>
    <t>No flume available at this station, flow measurements made in man-made concrete vault built into concrete pipe ditch.</t>
  </si>
  <si>
    <t>Fish Pond Ditch above Hatchery at Glenwood , New Mexico (09443900)</t>
  </si>
  <si>
    <t>Open Channel</t>
  </si>
  <si>
    <t>East Pleasanton Ditch near Glenwood, New Mexico</t>
  </si>
  <si>
    <t>East Pleasanton Ditch near Glenwood, New Mexico (09443938)</t>
  </si>
  <si>
    <t>Site ID# 09443938</t>
  </si>
  <si>
    <t>33.1740, -108.5327</t>
  </si>
  <si>
    <r>
      <t xml:space="preserve">Measuring Device:  </t>
    </r>
    <r>
      <rPr>
        <sz val="12"/>
        <color indexed="30"/>
        <rFont val="Calibri"/>
        <family val="2"/>
      </rPr>
      <t>Open Channel</t>
    </r>
  </si>
  <si>
    <t>Prorated between these two</t>
  </si>
  <si>
    <t>Raw data value</t>
  </si>
  <si>
    <t>These are days Rob Overacker</t>
  </si>
  <si>
    <t>irrigates. Gage Height is</t>
  </si>
  <si>
    <t>artificially elevated. Average value</t>
  </si>
  <si>
    <t>from day before and day after</t>
  </si>
  <si>
    <t xml:space="preserve">to make daily discharge more </t>
  </si>
  <si>
    <t>accurate value.</t>
  </si>
  <si>
    <t>Data processing/computations were made using Excel program which meets USGS standards for ditch stations.</t>
  </si>
  <si>
    <t xml:space="preserve">No ice effect entire season, no lost data. </t>
  </si>
  <si>
    <t>Note: All measurements are made at concrete lip of square box entry from ditch pipe where gage is located.</t>
  </si>
  <si>
    <t>East Pleasanton Ditch near Glenwood , New Mexico (09443938)</t>
  </si>
  <si>
    <t>Rating #4.1</t>
  </si>
  <si>
    <t>Date</t>
  </si>
  <si>
    <t>Gage_height</t>
  </si>
  <si>
    <t>Site_ID</t>
  </si>
  <si>
    <t>Gila Hot Springs</t>
  </si>
  <si>
    <t>East Pleasanton</t>
  </si>
  <si>
    <t>Sum of Gage_height</t>
  </si>
  <si>
    <t>Total</t>
  </si>
  <si>
    <t xml:space="preserve">Use the highlighted filter button to change to the gage you want and it will populate on the </t>
  </si>
  <si>
    <t xml:space="preserve">graph. It is pulling values from the raw gage height, not the corrected.  </t>
  </si>
  <si>
    <t>You might have to right click *refresh on the pivot table if you don't see changes</t>
  </si>
  <si>
    <t>The incorrect leap year is just going to have to hang out there</t>
  </si>
  <si>
    <t>Grand Total</t>
  </si>
  <si>
    <t>2/29/2025</t>
  </si>
  <si>
    <t>Upper Gila</t>
  </si>
  <si>
    <t>Fort West</t>
  </si>
  <si>
    <t>Gila Farms</t>
  </si>
  <si>
    <t>Grandpa Harper</t>
  </si>
  <si>
    <t>North Side Luna</t>
  </si>
  <si>
    <t>Adair Luna</t>
  </si>
  <si>
    <t>L. Laney</t>
  </si>
  <si>
    <t>W.S. Laney</t>
  </si>
  <si>
    <t>A. Laney</t>
  </si>
  <si>
    <t>Bill Lewis</t>
  </si>
  <si>
    <t>Cienega</t>
  </si>
  <si>
    <t>Kiehne</t>
  </si>
  <si>
    <t>Parsons</t>
  </si>
  <si>
    <t>Middle Frisco</t>
  </si>
  <si>
    <t>Tularosa-Cruzville</t>
  </si>
  <si>
    <t>Hightower</t>
  </si>
  <si>
    <t>San Francisco</t>
  </si>
  <si>
    <t>Thomason Flats</t>
  </si>
  <si>
    <t>Spurgeon 2</t>
  </si>
  <si>
    <t>W. S. Ditch</t>
  </si>
  <si>
    <t>Fish Pond</t>
  </si>
  <si>
    <t>Adair-Luna</t>
  </si>
  <si>
    <t>Thomason Flat</t>
  </si>
  <si>
    <t>Not using measurement as of 5/6/25</t>
  </si>
  <si>
    <t>Used method .6 instead of .2/.8</t>
  </si>
  <si>
    <t>Pro rate between</t>
  </si>
  <si>
    <t>Msrmnt #269 &amp; #271</t>
  </si>
  <si>
    <t>August 21-28, lost data, float tape jumped off float pulley!!!!</t>
  </si>
  <si>
    <t>****</t>
  </si>
  <si>
    <t>Record rated good from 03-01-25 to 11-30-25.</t>
  </si>
  <si>
    <t>Zero no flow inspection and nine discharge measurements #'s 143-151 were maded during 2025 season.  All 9 measurements were rated Good with zero shifts to rating # 3.0.</t>
  </si>
  <si>
    <t>Daily flow ranged from a low of .170 cfs on 7-01 to a peak daily flow of 3.80 cfs recorded on numerous days.</t>
  </si>
  <si>
    <t>Rating # 3.0 in use during 2024 cy/irrigation season was continued in use for entire CY 2025 irrigation season. Note: Rating #3.0 is same as rating # 1.0 (one foot Parshall flume).</t>
  </si>
  <si>
    <t>Battery not removed for storage. Data card removed for data downloading and formatting for use next season.</t>
  </si>
  <si>
    <t xml:space="preserve">                   Provisional Record, Subject to Revision</t>
  </si>
  <si>
    <t xml:space="preserve">                                                                                                                                                                                                                                                                                                                                                                                                                                                                                                                                                                                                                                                                                                                                                                                                                                                                                                                                                                                                                                                                                                                                                                                                                                                                                                                                                                                                                                                                                                                                                                                                                                                                                                                                                                                                                                                                                                                                                                                                                                                                                                                                                                                                             </t>
  </si>
  <si>
    <t>Record rated good-fair most of the season, due to scour/fill conditions as sand/gravel bed moves up and down for most of season</t>
  </si>
  <si>
    <t>Zero No Flow inspections, and nine discharge measurements #'s 312 to 320 were made during 2025 season.</t>
  </si>
  <si>
    <t>Rating # 5.1 in use during 2024 cy season was continued in use for entire 2025 season. Shifts ranged from +0.37 to + 0.54 due to scour/fill channel conditions. Channel is fairly stable.</t>
  </si>
  <si>
    <t>Shifts on plus side of rating do not effect quality of record, new rating might be a consideration.</t>
  </si>
  <si>
    <t>Closed station 11-30-25.</t>
  </si>
  <si>
    <t>Measured flows ranged from low of 5.34 cfs on 06-11 to high of 21.5 cfs on 02-26. Recorded flows ranged from daily low flow of 1.76 cfs on 06-22 , to daily peak flow of 37.4cfs on 05-02.</t>
  </si>
  <si>
    <t>Gage flume remained in full control for entire season with zero shifts applied all season. Used gage rating directly entire season .</t>
  </si>
  <si>
    <t>9 discharge measurements #'s 300-308 were made during season.</t>
  </si>
  <si>
    <t>Measured flow ranged from low of 3.67 cfs on 06-11 to high flow of 20.1 cfs on 04-01.</t>
  </si>
  <si>
    <t>Recorded flow ranged from low of 0.00 cfs on 06-15 and a high flow of 30.7 cfs on 08-22.</t>
  </si>
  <si>
    <t xml:space="preserve">Station closed for winter period/end of season on 11-30-25. </t>
  </si>
  <si>
    <t>Due to open channel scour/fill conditions may occur during year.</t>
  </si>
  <si>
    <t>9 measurements recorded during season. Measurements #'s 316-324. Shifts ranged from low of +0.24 on 06-11 to high shift of +0.64 on 04-01.</t>
  </si>
  <si>
    <t xml:space="preserve">Measurements made ranged from low of 2.98 cfs on 08-01 to high flow of 19.7 cfs on 04-01. </t>
  </si>
  <si>
    <t>Recorded flows ranged from 0.050 cfs on 06-19 to a peak daily flow of 21.9 cff on 10-13.</t>
  </si>
  <si>
    <t>Station closed for winter period, end of season on 11-30-25.</t>
  </si>
  <si>
    <t>Note: 7 check meter flow measurements #'s 208-214 were made, no shifts were used.</t>
  </si>
  <si>
    <t>Measured flows ranged from 0.063 cfs on 10-27 to a high flow of 6.25 cfs on 05-01, these measurements rated fair/poor</t>
  </si>
  <si>
    <t>Recorded flows ranged from many days of zero flow to peak of 9.54 cfs on 9-08-25.</t>
  </si>
  <si>
    <t>AVFM still very inconsistent, recording unreasonable values, have little confidence in the data. Wondering if water quality may be effecting sensor readings?</t>
  </si>
  <si>
    <t>It appears that the AVFM sensor needs to be moved closer to the downstream end of culvert. To insure more consistency in data readings. At higher flows, there is a significant hydraulic jump directly over the sensor.</t>
  </si>
  <si>
    <t xml:space="preserve">  AVFM appears to be erratic and inconsistent in recording discharge values, possibly due to turbulence/hydraulic jump, and or water quality.</t>
  </si>
  <si>
    <t xml:space="preserve">9 no flow inspections were made and no measurements recorded,  no measurements made during the season. </t>
  </si>
  <si>
    <t>Example:</t>
  </si>
  <si>
    <t>No discharge measurements made during 2025.</t>
  </si>
  <si>
    <t>Recorded flow ranged from No Flow for "many days" to daily peak high flow of 0.050cfs  cfs on 03-08.</t>
  </si>
  <si>
    <t>Station closed on 11-30-25.</t>
  </si>
  <si>
    <t xml:space="preserve">9 No flow inspections were made during season. No measured flow or recorded for entire 2025 irrigation season. </t>
  </si>
  <si>
    <t>Station closed for winter period/end of season on 11-30-25.</t>
  </si>
  <si>
    <t>data and formatting for next season.</t>
  </si>
  <si>
    <t xml:space="preserve">Gage winterized. Float raised/stored to prevent ice damage during winter period. Pulled data card for downloading </t>
  </si>
  <si>
    <t xml:space="preserve">No  discharge measurement made on 2025.  No lost data, no estimated data. </t>
  </si>
  <si>
    <t>9 no flow inspections were made during season. Gage flume was clean and in control entire season.</t>
  </si>
  <si>
    <t>No recorded flow was reported for the 2025 season.</t>
  </si>
  <si>
    <t>Gage winterized, float raised/storged to prevent ice damage during winter period. Battery will be charged from solar panel during winter period.</t>
  </si>
  <si>
    <t>Data card pulled for data download/formatting.</t>
  </si>
  <si>
    <t>Rating # 1.0 in use during 2024 season continued in use entire 2025 season. New rating not needed with gage flume in control entire season.</t>
  </si>
  <si>
    <t xml:space="preserve">9 discharge measurementsmade,  #'s 294-302 were made during season. </t>
  </si>
  <si>
    <t>Station closed for end of 2024 season on 11-30-25.</t>
  </si>
  <si>
    <t>on 03-10 and 03-11, to a high peak daily flow of 1.70 cfs on 09-13.</t>
  </si>
  <si>
    <t>Measured flow ranged from low of .400 cfs on 2-27 to high of 1.20 cfs on 04-02 and 05-03. Recorded flow ranged from a low of 0.129 cfs</t>
  </si>
  <si>
    <t xml:space="preserve">Five no flow inspections were made, and four discharge measurements #'s 118-121. </t>
  </si>
  <si>
    <t>Measured flows ranged from low of five no flow inspections,  to high flow of 0.665 cfs on 05-03.</t>
  </si>
  <si>
    <t>Recorded flows ranged from no flow on "many days" to peak high flow of .740 cfs on 04-29 and 07-22.</t>
  </si>
  <si>
    <t>Station closed for end of 2025 season on 11-30-25.</t>
  </si>
  <si>
    <t>Station winterized/closed for winter period/end of season. Float raised/stored to prevent ice damage, data card removed for data download and formatting for next season use.</t>
  </si>
  <si>
    <t xml:space="preserve"> flume was open and in control with zero shifts applied to all measurements.</t>
  </si>
  <si>
    <t>Rating # 1.0 in use during 2024 season continued in use during 2025 season. During periods of flow</t>
  </si>
  <si>
    <t>data card removed for data download and formatting for next season use.</t>
  </si>
  <si>
    <t xml:space="preserve">Note: Outside staff gage needs to be replaced. Currently use portable OS to read ght.  </t>
  </si>
  <si>
    <t>charging/storage.</t>
  </si>
  <si>
    <t>tunnel at heading prevent any debris from storm events.</t>
  </si>
  <si>
    <t>Note: No major changes or problems with station for year. Station is protected by large rocks and rock</t>
  </si>
  <si>
    <t>Rating #5.0 in use during CY 2024 irrigation season continued in use entire CY 2025  season.</t>
  </si>
  <si>
    <t xml:space="preserve">Measured flow ranged from low of 1.23 cfs on 08-29 to high of 2.70 cfs on 02-28. Recorded flows ranged from low </t>
  </si>
  <si>
    <t>of 0.977 cfs on 06-29,30,  to high daily peak of 5.57 cfs on 11-23.</t>
  </si>
  <si>
    <t>Shifts ranged from 0.01 on 02-28 to -0.04 on 10-28.</t>
  </si>
  <si>
    <t xml:space="preserve">Station winterized/closed for end of season. Float raised/stored to prevent ice damage. Battery removed for </t>
  </si>
  <si>
    <t>Recorded flows ranged from "no flow" on "many days" to peak daily flow of 1.93 cfs on 03-17.</t>
  </si>
  <si>
    <t>Three no flows and six discharge measurements were made during season.</t>
  </si>
  <si>
    <t>Measured flows ranged from  .004 cfs on 06-12,  to high flow measurement of 0.099 cfs on 02-27.</t>
  </si>
  <si>
    <t>Station closed for end of 2025 season on 11-30-25. Gage winterized, float raised for storage to prevent ice damage.</t>
  </si>
  <si>
    <t>Rating #2.0 same as rating #1.0 for 2 foot Parshall flume rating in use was continued in use throughout 2025 season.</t>
  </si>
  <si>
    <t>Two no flow inspections were made and Seven discharge measurements #'s 154-160 were maded during season.</t>
  </si>
  <si>
    <t xml:space="preserve">Record rated poor to very poor entire season due to heavy backwater condition due to, in my opinion, poor DS ditch maintenance. </t>
  </si>
  <si>
    <t>Gage in backwater condition for entire season.</t>
  </si>
  <si>
    <t>Measured discharge shifts ranged from -0.230 on 04-03, to -1.43 shift on 10-28 to correct for "ponded water"/backwater condition.</t>
  </si>
  <si>
    <t xml:space="preserve">Measured flows ranged from low of 0.280 cfs on 06-13 to high of 2.80 cfs on 02-28. Recorded flow ranged from low of "no flow" on </t>
  </si>
  <si>
    <t xml:space="preserve"> "many days" to high daily peak flow of 4.60 cfs on 04-20.</t>
  </si>
  <si>
    <t xml:space="preserve">Station closed for winter period/end of season on 11-30-25. Gage winterized, float raised/stored (prevent ice damage). </t>
  </si>
  <si>
    <t>for use next season.</t>
  </si>
  <si>
    <t>applied to both measurements, gage flume in control during both measurements.</t>
  </si>
  <si>
    <t>Rating # 1.0 in use during 2024 season was continued in use entire 2025 season.</t>
  </si>
  <si>
    <t>Measurements #'s 78 and 79 ranged from low of 1.33 cfs on 04-03 to high of 1.64 cfs on 05-03. Zero shifts were</t>
  </si>
  <si>
    <t>Recorded flows ranged from no flow on "many days" to daily high flow of 1.80 cfs for several days in April and May.</t>
  </si>
  <si>
    <t>Gage winterized, float raised/stored to prevent ice damage. Data card removed for data download and formatting</t>
  </si>
  <si>
    <t>Station closed for winter period and/end of 2025 season on 11-30-25.</t>
  </si>
  <si>
    <t xml:space="preserve">Six no flow inspections and three discharge measurements #'s 88-90 were made during season. </t>
  </si>
  <si>
    <t>download and formatting for use next season.</t>
  </si>
  <si>
    <t xml:space="preserve">Discharge measurements were 0.030 cfs on 04-03, . 0.120 cfs on 05-03,  and 0.130 cfs on 06-12. </t>
  </si>
  <si>
    <t>Recorded flow was "no flow for many days" to peak daily flow of 3.26 cfs on 09-15.</t>
  </si>
  <si>
    <t>Rating #1.0 in use during 2024 cy season continued in use entire 2025 season.</t>
  </si>
  <si>
    <t xml:space="preserve">Gage winterized, float raised/stored to prevent ice damage. Data card removed for data </t>
  </si>
  <si>
    <t>Ditch has not been cleaned since flood of 07-24-21 and has remained no flow for CY 25.</t>
  </si>
  <si>
    <t>Rating # 1.0 in use during 2024 season continued in use entire 2025 season.</t>
  </si>
  <si>
    <t>Station closed for winter period/end of season on 11-30.</t>
  </si>
  <si>
    <t xml:space="preserve"> for use next season.</t>
  </si>
  <si>
    <t>Gage winterized, float raised/stored (prevent ice damage), data card removed for data download and formatting</t>
  </si>
  <si>
    <t xml:space="preserve">well is somewhat unlevel.  </t>
  </si>
  <si>
    <t xml:space="preserve">Note: If ditch is ever cleaned and actually used, we might consider rehabing station as stilling </t>
  </si>
  <si>
    <t>Rating # 1.0 in use during 2024 cy season was continued in use throughout 2025 season.</t>
  </si>
  <si>
    <t>Five No Flow inspections and fpur discharge measurements were made during season.</t>
  </si>
  <si>
    <t xml:space="preserve">Measured flow ranged from low flow of  .208 cfs on 06-12 to a high measured flow of 2.95 cfs on 05-02. </t>
  </si>
  <si>
    <t>Recorded flow ranged from no flow on "many days" to peak daily flow of 4.57 cfs on 04-21 and 05-06.</t>
  </si>
  <si>
    <t>Gage winterized, float raised/stored to prevent ice damage. Data card removed for data download and formatting for use next season.</t>
  </si>
  <si>
    <t>Note: Flume remained mostly in backwater condition during times of flow, this due to ditch bed at a higher elevation than flume bottom.</t>
  </si>
  <si>
    <t>Ditch is completely silted in, therefore no recorded flow for the entire CY 2025 season</t>
  </si>
  <si>
    <t>Gage winterized, float raised/stored to prevent ice damage, battery removed for charging/storage, data card removed for data download and formatting for use next season.</t>
  </si>
  <si>
    <t>`</t>
  </si>
  <si>
    <t>CY 2025 irrigation season.  Season started 03-01-25,  closed station on -11-30-25.</t>
  </si>
  <si>
    <t>Rating # 2.0 in use during 2024 cy/season continued in use entire 2025 CY irrigation season.</t>
  </si>
  <si>
    <t>Eight no flow inspections were made during season. One discharge measurements was made #  123 with -0.04 shifts.</t>
  </si>
  <si>
    <t>Recorded flow ranged from no flow on "many days" to peak daily flow of 1.06 cfs (applied -0.04 shift) on 05-15.</t>
  </si>
  <si>
    <t>Winterized gage, raised float/stored to prevent ice damage, removed data card for data download and formatting for use next season.</t>
  </si>
  <si>
    <t>higher elev. Than flume bottom.</t>
  </si>
  <si>
    <t>Record rated good for entire season. DS culvert approx 30' DS of Gage flume in control all season. Appears it is set at a slightly</t>
  </si>
  <si>
    <t>Rating # 4.0 in use during 2024 cy/season was continued in use for entire 2025 season.</t>
  </si>
  <si>
    <t xml:space="preserve">Five no flow inspections and four discharge measurements, # 129-132,  were made during season.     </t>
  </si>
  <si>
    <t xml:space="preserve">Measured flow ranged from low of  1.75 cfs with -0.88 shift on 05-02  to a high of 2.90 cfs with -0.89 shift on 04-03. </t>
  </si>
  <si>
    <t>Recorded flow ranged from no flow on "many days" to peak daily flow of 5.34 cfs on 04-05.</t>
  </si>
  <si>
    <t xml:space="preserve"> for data download and formatting for use next season.</t>
  </si>
  <si>
    <t>Gage winterized, float raised/stored to prevent ice damage, battery removed for charging/storage, data card removed</t>
  </si>
  <si>
    <t>Rating # 3.1 in use during 2024 cy season continued in use entire 2025 season.</t>
  </si>
  <si>
    <t>Record rated poor for entire CY irrigation season.  Concrete lined trapezoidal ditch channel remained open/clean/ in control entire season.</t>
  </si>
  <si>
    <t>Recorded flow ranged from no flow for "many days" throughout season to peak daily flow of 9.40 cfs on 03-06.</t>
  </si>
  <si>
    <t>Station gage winterized, float raised/stored to prevent ice damage, data card removed for data download and formatting for use next season.</t>
  </si>
  <si>
    <t>from low of 1.51 cfs with -0.18 shift to high of  5.61cfs with 0.09 shift.</t>
  </si>
  <si>
    <t xml:space="preserve">Five no flow inspections were made and five discharge measurements, #'s 255-259, were made during season.  Measured flow ranged </t>
  </si>
  <si>
    <t>measurements with 11 max sub-sections.</t>
  </si>
  <si>
    <t>Record rated poor entire season due to very high velocity flow in narrow inlet concrete box, which is only 2.45 ft wide. Very hard to get good</t>
  </si>
  <si>
    <t>areas collect moisture.</t>
  </si>
  <si>
    <t xml:space="preserve">Note: CMC pipe housing is 12 ft. below ground level, very heavy metal doors cover pipe at surface trapping moisture, wall and concrete </t>
  </si>
  <si>
    <t>installed, and all equip. ok this season.</t>
  </si>
  <si>
    <t xml:space="preserve">In past years data loggers have been effected, shorted out and had to be replaced due to heavy moisture. Several vents have been </t>
  </si>
  <si>
    <t>Five discharge measurements #'s 193-197 were made during season.</t>
  </si>
  <si>
    <t xml:space="preserve">Discharge measurements ranged from low of 0.941 cfs with -0.32 shift on 05-02 to high of  1.66 cfs with -0.30 shift on 04-03. </t>
  </si>
  <si>
    <t>Recorded flows ranged from daily low of "No Flow" for many days,  to high daily peak flow of  1.72 cfs on 003-31, and 04-01 thru 04-07.</t>
  </si>
  <si>
    <t>Data card removed for data download/re-formating for next season use.</t>
  </si>
  <si>
    <t>Station closed for end of 2023 season on 11-30-25.</t>
  </si>
  <si>
    <t>Rating #4.1 in use during CY 2024 season continued in use entire CY 2025 season. No new rating or changes needed.</t>
  </si>
  <si>
    <t>Record rated poor due to narrow entry box area (only 3.30 ft. wide) only 12 sub sections are possible when making</t>
  </si>
  <si>
    <t>flow measurement. Not enough sections to be rated better than poor, and very turbulent flow.</t>
  </si>
  <si>
    <t xml:space="preserve">Estimated record occurred throughout the CY 2025 irrigation season when Rob Overacker irrigates.  This consistently occurs on the </t>
  </si>
  <si>
    <t>first, eleventh and 21st of each month.  This practice artificially elevates ght's making for inaccurate daily discharges.</t>
  </si>
  <si>
    <t>Those elevvated ght's are removed and daily avg discharge computed without those values.</t>
  </si>
  <si>
    <t xml:space="preserve"> to high of 16.2 cfs with 0.96 shift on 04-03.</t>
  </si>
  <si>
    <t>Nine discharge measurements #'s 269 - 277 were made during season, measurements ranged from low of 10.8 cfs with -0.79 shift on 02-27,</t>
  </si>
  <si>
    <t>Recorded flow ranged from one "No Flow" on 09-26 to a high daily peak of 15.9 cfs on 06-30.</t>
  </si>
  <si>
    <t>Also, just prior to initial trip of the season, accourding to Rob Overacker, the culvert/vault was vacuum-cleaned.  The vault area</t>
  </si>
  <si>
    <t>where mesurements are made has remained clear all season.  He also advises me that when flows in the SF River</t>
  </si>
  <si>
    <t>reach 500 cfs, the mayordomo will shut off diversion to keep the above clear of debris/silt.  This resulted in the "No Flow"</t>
  </si>
  <si>
    <t>rocorded flow on 09-26.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</si>
</sst>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_)"/>
    <numFmt numFmtId="165" formatCode="0_)"/>
    <numFmt numFmtId="166" formatCode="0.000_)"/>
    <numFmt numFmtId="167" formatCode="dd\-mmm\-yy_)"/>
    <numFmt numFmtId="168" formatCode="0.0"/>
    <numFmt numFmtId="169" formatCode="0.000"/>
    <numFmt numFmtId="170" formatCode="#,##0.000"/>
    <numFmt numFmtId="171" formatCode="m/d/yy;@"/>
    <numFmt numFmtId="172" formatCode="mm/dd/yy;@"/>
    <numFmt numFmtId="173" formatCode="0.0_)"/>
  </numFmts>
  <fonts count="37" x14ac:knownFonts="1">
    <font>
      <sz val="12"/>
      <name val="Helv"/>
    </font>
    <font>
      <sz val="10"/>
      <name val="Arial"/>
      <family val="2"/>
    </font>
    <font>
      <sz val="12"/>
      <color indexed="12"/>
      <name val="Helv"/>
    </font>
    <font>
      <sz val="10"/>
      <name val="Helv"/>
    </font>
    <font>
      <b/>
      <sz val="12"/>
      <name val="Helv"/>
    </font>
    <font>
      <b/>
      <u/>
      <sz val="12"/>
      <name val="Helv"/>
    </font>
    <font>
      <sz val="11"/>
      <color indexed="12"/>
      <name val="Helv"/>
    </font>
    <font>
      <b/>
      <u/>
      <sz val="12"/>
      <color indexed="12"/>
      <name val="Helv"/>
    </font>
    <font>
      <sz val="12"/>
      <color indexed="30"/>
      <name val="Calibri"/>
      <family val="2"/>
    </font>
    <font>
      <b/>
      <sz val="10"/>
      <name val="Arial"/>
      <family val="2"/>
    </font>
    <font>
      <u/>
      <sz val="12"/>
      <name val="Helv"/>
    </font>
    <font>
      <sz val="12"/>
      <name val="Arial"/>
      <family val="2"/>
    </font>
    <font>
      <b/>
      <sz val="12"/>
      <name val="Arial"/>
      <family val="2"/>
    </font>
    <font>
      <sz val="12"/>
      <color indexed="12"/>
      <name val="Arial"/>
      <family val="2"/>
    </font>
    <font>
      <sz val="8"/>
      <name val="Helv"/>
    </font>
    <font>
      <sz val="12"/>
      <color indexed="12"/>
      <name val="Calibri"/>
      <family val="2"/>
      <scheme val="minor"/>
    </font>
    <font>
      <sz val="12"/>
      <name val="Calibri"/>
      <family val="2"/>
      <scheme val="minor"/>
    </font>
    <font>
      <b/>
      <sz val="10"/>
      <name val="Calibri"/>
      <family val="2"/>
      <scheme val="minor"/>
    </font>
    <font>
      <sz val="14"/>
      <color theme="1"/>
      <name val="Calibri"/>
      <family val="2"/>
      <scheme val="minor"/>
    </font>
    <font>
      <sz val="12"/>
      <color theme="1"/>
      <name val="Calibri"/>
      <family val="2"/>
      <scheme val="minor"/>
    </font>
    <font>
      <b/>
      <u/>
      <sz val="12"/>
      <name val="Calibri"/>
      <family val="2"/>
      <scheme val="minor"/>
    </font>
    <font>
      <b/>
      <u/>
      <sz val="12"/>
      <color indexed="12"/>
      <name val="Calibri"/>
      <family val="2"/>
      <scheme val="minor"/>
    </font>
    <font>
      <b/>
      <sz val="14"/>
      <color rgb="FF0070C0"/>
      <name val="Calibri"/>
      <family val="2"/>
      <scheme val="minor"/>
    </font>
    <font>
      <sz val="16"/>
      <color rgb="FF0070C0"/>
      <name val="Calibri"/>
      <family val="2"/>
      <scheme val="minor"/>
    </font>
    <font>
      <sz val="12"/>
      <color rgb="FF0070C0"/>
      <name val="Calibri"/>
      <family val="2"/>
      <scheme val="minor"/>
    </font>
    <font>
      <sz val="12"/>
      <color rgb="FF0070C0"/>
      <name val="Helv"/>
    </font>
    <font>
      <b/>
      <u/>
      <sz val="14"/>
      <color rgb="FF0070C0"/>
      <name val="Calibri"/>
      <family val="2"/>
      <scheme val="minor"/>
    </font>
    <font>
      <sz val="10"/>
      <name val="Calibri"/>
      <family val="2"/>
      <scheme val="minor"/>
    </font>
    <font>
      <b/>
      <u/>
      <sz val="14"/>
      <name val="Calibri"/>
      <family val="2"/>
      <scheme val="minor"/>
    </font>
    <font>
      <b/>
      <sz val="16"/>
      <color rgb="FF0070C0"/>
      <name val="Calibri"/>
      <family val="2"/>
      <scheme val="minor"/>
    </font>
    <font>
      <sz val="14"/>
      <name val="Calibri"/>
      <family val="2"/>
      <scheme val="minor"/>
    </font>
    <font>
      <b/>
      <u/>
      <sz val="16"/>
      <color rgb="FF0070C0"/>
      <name val="Calibri"/>
      <family val="2"/>
      <scheme val="minor"/>
    </font>
    <font>
      <sz val="12"/>
      <color theme="4"/>
      <name val="Calibri"/>
      <family val="2"/>
      <scheme val="minor"/>
    </font>
    <font>
      <b/>
      <sz val="12"/>
      <color rgb="FF0070C0"/>
      <name val="Calibri"/>
      <family val="2"/>
      <scheme val="minor"/>
    </font>
    <font>
      <i/>
      <u/>
      <sz val="12"/>
      <name val="Helv"/>
    </font>
    <font>
      <u/>
      <sz val="12"/>
      <color indexed="12"/>
      <name val="Calibri"/>
      <family val="2"/>
      <scheme val="minor"/>
    </font>
    <font>
      <sz val="16"/>
      <name val="Helv"/>
    </font>
  </fonts>
  <fills count="14">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5" tint="0.39997558519241921"/>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8"/>
      </right>
      <top/>
      <bottom/>
      <diagonal/>
    </border>
    <border>
      <left style="thin">
        <color indexed="8"/>
      </left>
      <right/>
      <top/>
      <bottom/>
      <diagonal/>
    </border>
    <border>
      <left style="thin">
        <color indexed="64"/>
      </left>
      <right style="thin">
        <color indexed="64"/>
      </right>
      <top style="thin">
        <color indexed="64"/>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8"/>
      </top>
      <bottom style="thin">
        <color indexed="8"/>
      </bottom>
      <diagonal/>
    </border>
    <border>
      <left style="thin">
        <color indexed="64"/>
      </left>
      <right style="thin">
        <color indexed="64"/>
      </right>
      <top style="thin">
        <color indexed="8"/>
      </top>
      <bottom style="thin">
        <color indexed="64"/>
      </bottom>
      <diagonal/>
    </border>
    <border>
      <left style="thin">
        <color indexed="8"/>
      </left>
      <right/>
      <top style="thin">
        <color indexed="8"/>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right/>
      <top/>
      <bottom style="thin">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8"/>
      </top>
      <bottom/>
      <diagonal/>
    </border>
    <border>
      <left style="thin">
        <color indexed="64"/>
      </left>
      <right style="thin">
        <color indexed="64"/>
      </right>
      <top/>
      <bottom style="thin">
        <color indexed="64"/>
      </bottom>
      <diagonal/>
    </border>
    <border>
      <left style="thin">
        <color rgb="FF808080"/>
      </left>
      <right/>
      <top style="thin">
        <color rgb="FF808080"/>
      </top>
      <bottom/>
      <diagonal/>
    </border>
    <border>
      <left style="thin">
        <color rgb="FF808080"/>
      </left>
      <right style="thin">
        <color rgb="FF808080"/>
      </right>
      <top style="thin">
        <color rgb="FF808080"/>
      </top>
      <bottom/>
      <diagonal/>
    </border>
    <border>
      <left style="thin">
        <color rgb="FF808080"/>
      </left>
      <right/>
      <top/>
      <bottom/>
      <diagonal/>
    </border>
    <border>
      <left style="thin">
        <color rgb="FF808080"/>
      </left>
      <right style="thin">
        <color rgb="FF808080"/>
      </right>
      <top/>
      <bottom/>
      <diagonal/>
    </border>
    <border>
      <left style="thin">
        <color rgb="FF808080"/>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s>
  <cellStyleXfs count="1">
    <xf numFmtId="164" fontId="0" fillId="0" borderId="0"/>
  </cellStyleXfs>
  <cellXfs count="255">
    <xf numFmtId="164" fontId="0" fillId="0" borderId="0" xfId="0"/>
    <xf numFmtId="164" fontId="0" fillId="0" borderId="0" xfId="0" applyAlignment="1">
      <alignment horizontal="left"/>
    </xf>
    <xf numFmtId="164" fontId="2" fillId="0" borderId="0" xfId="0" applyFont="1" applyProtection="1">
      <protection locked="0"/>
    </xf>
    <xf numFmtId="164" fontId="2" fillId="0" borderId="0" xfId="0" applyFont="1" applyAlignment="1" applyProtection="1">
      <alignment horizontal="left"/>
      <protection locked="0"/>
    </xf>
    <xf numFmtId="164" fontId="2" fillId="0" borderId="0" xfId="0" applyFont="1" applyAlignment="1" applyProtection="1">
      <alignment horizontal="center"/>
      <protection locked="0"/>
    </xf>
    <xf numFmtId="164" fontId="0" fillId="0" borderId="0" xfId="0" applyAlignment="1">
      <alignment horizontal="center"/>
    </xf>
    <xf numFmtId="164" fontId="0" fillId="0" borderId="0" xfId="0" applyAlignment="1">
      <alignment horizontal="fill"/>
    </xf>
    <xf numFmtId="164" fontId="0" fillId="0" borderId="0" xfId="0" applyAlignment="1">
      <alignment horizontal="right"/>
    </xf>
    <xf numFmtId="166" fontId="2" fillId="0" borderId="0" xfId="0" applyNumberFormat="1" applyFont="1" applyProtection="1">
      <protection locked="0"/>
    </xf>
    <xf numFmtId="167" fontId="2" fillId="0" borderId="0" xfId="0" applyNumberFormat="1" applyFont="1" applyProtection="1">
      <protection locked="0"/>
    </xf>
    <xf numFmtId="164" fontId="3" fillId="0" borderId="0" xfId="0" applyFont="1" applyAlignment="1">
      <alignment horizontal="center"/>
    </xf>
    <xf numFmtId="164" fontId="5" fillId="0" borderId="0" xfId="0" applyFont="1" applyAlignment="1">
      <alignment horizontal="left"/>
    </xf>
    <xf numFmtId="164" fontId="4" fillId="0" borderId="0" xfId="0" applyFont="1" applyAlignment="1">
      <alignment horizontal="right"/>
    </xf>
    <xf numFmtId="164" fontId="5" fillId="0" borderId="0" xfId="0" applyFont="1" applyAlignment="1">
      <alignment horizontal="right"/>
    </xf>
    <xf numFmtId="2" fontId="0" fillId="0" borderId="1" xfId="0" applyNumberFormat="1" applyBorder="1" applyAlignment="1">
      <alignment horizontal="center"/>
    </xf>
    <xf numFmtId="168" fontId="0" fillId="0" borderId="1" xfId="0" applyNumberFormat="1" applyBorder="1" applyAlignment="1">
      <alignment horizontal="center"/>
    </xf>
    <xf numFmtId="164" fontId="2" fillId="2" borderId="2" xfId="0" applyFont="1" applyFill="1" applyBorder="1" applyProtection="1">
      <protection locked="0"/>
    </xf>
    <xf numFmtId="164" fontId="2" fillId="2" borderId="0" xfId="0" applyFont="1" applyFill="1" applyProtection="1">
      <protection locked="0"/>
    </xf>
    <xf numFmtId="164" fontId="2" fillId="2" borderId="3" xfId="0" applyFont="1" applyFill="1" applyBorder="1" applyProtection="1">
      <protection locked="0"/>
    </xf>
    <xf numFmtId="164" fontId="2" fillId="2" borderId="4" xfId="0" applyFont="1" applyFill="1" applyBorder="1" applyProtection="1">
      <protection locked="0"/>
    </xf>
    <xf numFmtId="164" fontId="6" fillId="0" borderId="0" xfId="0" applyFont="1" applyAlignment="1" applyProtection="1">
      <alignment horizontal="left"/>
      <protection locked="0"/>
    </xf>
    <xf numFmtId="164" fontId="15" fillId="0" borderId="0" xfId="0" applyFont="1" applyAlignment="1" applyProtection="1">
      <alignment horizontal="left"/>
      <protection locked="0"/>
    </xf>
    <xf numFmtId="164" fontId="16" fillId="0" borderId="0" xfId="0" applyFont="1"/>
    <xf numFmtId="164" fontId="16" fillId="0" borderId="0" xfId="0" applyFont="1" applyAlignment="1">
      <alignment horizontal="left"/>
    </xf>
    <xf numFmtId="164" fontId="15" fillId="0" borderId="0" xfId="0" applyFont="1" applyProtection="1">
      <protection locked="0"/>
    </xf>
    <xf numFmtId="164" fontId="16" fillId="0" borderId="0" xfId="0" applyFont="1" applyAlignment="1">
      <alignment horizontal="left" indent="1"/>
    </xf>
    <xf numFmtId="165" fontId="15" fillId="0" borderId="0" xfId="0" applyNumberFormat="1" applyFont="1" applyAlignment="1" applyProtection="1">
      <alignment horizontal="center"/>
      <protection locked="0"/>
    </xf>
    <xf numFmtId="164" fontId="17" fillId="0" borderId="5" xfId="0" applyFont="1" applyBorder="1" applyAlignment="1">
      <alignment horizontal="center"/>
    </xf>
    <xf numFmtId="164" fontId="17" fillId="0" borderId="6" xfId="0" applyFont="1" applyBorder="1" applyAlignment="1">
      <alignment horizontal="center"/>
    </xf>
    <xf numFmtId="164" fontId="17" fillId="0" borderId="7" xfId="0" applyFont="1" applyBorder="1" applyAlignment="1">
      <alignment horizontal="center"/>
    </xf>
    <xf numFmtId="165" fontId="15" fillId="0" borderId="0" xfId="0" applyNumberFormat="1" applyFont="1" applyProtection="1">
      <protection locked="0"/>
    </xf>
    <xf numFmtId="165" fontId="16" fillId="0" borderId="0" xfId="0" applyNumberFormat="1" applyFont="1"/>
    <xf numFmtId="164" fontId="17" fillId="0" borderId="0" xfId="0" applyFont="1" applyAlignment="1">
      <alignment horizontal="left"/>
    </xf>
    <xf numFmtId="164" fontId="15" fillId="0" borderId="0" xfId="0" applyFont="1" applyAlignment="1" applyProtection="1">
      <alignment horizontal="center"/>
      <protection locked="0"/>
    </xf>
    <xf numFmtId="164" fontId="18" fillId="0" borderId="0" xfId="0" applyFont="1" applyAlignment="1" applyProtection="1">
      <alignment horizontal="left"/>
      <protection locked="0"/>
    </xf>
    <xf numFmtId="164" fontId="19" fillId="0" borderId="0" xfId="0" applyFont="1" applyAlignment="1" applyProtection="1">
      <alignment horizontal="left"/>
      <protection locked="0"/>
    </xf>
    <xf numFmtId="164" fontId="19" fillId="0" borderId="0" xfId="0" applyFont="1"/>
    <xf numFmtId="164" fontId="16" fillId="0" borderId="8" xfId="0" applyFont="1" applyBorder="1"/>
    <xf numFmtId="164" fontId="16" fillId="0" borderId="7" xfId="0" applyFont="1" applyBorder="1"/>
    <xf numFmtId="164" fontId="16" fillId="0" borderId="2" xfId="0" applyFont="1" applyBorder="1"/>
    <xf numFmtId="164" fontId="16" fillId="0" borderId="3" xfId="0" applyFont="1" applyBorder="1"/>
    <xf numFmtId="164" fontId="16" fillId="0" borderId="9" xfId="0" applyFont="1" applyBorder="1"/>
    <xf numFmtId="164" fontId="16" fillId="0" borderId="6" xfId="0" applyFont="1" applyBorder="1" applyAlignment="1">
      <alignment horizontal="center"/>
    </xf>
    <xf numFmtId="164" fontId="16" fillId="0" borderId="9" xfId="0" applyFont="1" applyBorder="1" applyAlignment="1">
      <alignment horizontal="center"/>
    </xf>
    <xf numFmtId="164" fontId="16" fillId="0" borderId="10" xfId="0" applyFont="1" applyBorder="1" applyAlignment="1">
      <alignment horizontal="center"/>
    </xf>
    <xf numFmtId="164" fontId="16" fillId="0" borderId="6" xfId="0" applyFont="1" applyBorder="1"/>
    <xf numFmtId="164" fontId="16" fillId="0" borderId="4" xfId="0" applyFont="1" applyBorder="1"/>
    <xf numFmtId="164" fontId="16" fillId="0" borderId="11" xfId="0" applyFont="1" applyBorder="1"/>
    <xf numFmtId="164" fontId="16" fillId="0" borderId="12" xfId="0" applyFont="1" applyBorder="1"/>
    <xf numFmtId="164" fontId="20" fillId="0" borderId="0" xfId="0" applyFont="1"/>
    <xf numFmtId="164" fontId="20" fillId="0" borderId="0" xfId="0" applyFont="1" applyAlignment="1">
      <alignment horizontal="center"/>
    </xf>
    <xf numFmtId="164" fontId="5" fillId="0" borderId="0" xfId="0" applyFont="1"/>
    <xf numFmtId="164" fontId="21" fillId="0" borderId="0" xfId="0" applyFont="1" applyProtection="1">
      <protection locked="0"/>
    </xf>
    <xf numFmtId="164" fontId="7" fillId="0" borderId="0" xfId="0" applyFont="1" applyProtection="1">
      <protection locked="0"/>
    </xf>
    <xf numFmtId="164" fontId="7" fillId="0" borderId="0" xfId="0" applyFont="1" applyAlignment="1" applyProtection="1">
      <alignment horizontal="left"/>
      <protection locked="0"/>
    </xf>
    <xf numFmtId="164" fontId="22" fillId="0" borderId="0" xfId="0" applyFont="1" applyAlignment="1" applyProtection="1">
      <alignment horizontal="left"/>
      <protection locked="0"/>
    </xf>
    <xf numFmtId="165" fontId="23" fillId="0" borderId="0" xfId="0" applyNumberFormat="1" applyFont="1" applyAlignment="1" applyProtection="1">
      <alignment horizontal="left"/>
      <protection locked="0"/>
    </xf>
    <xf numFmtId="164" fontId="24" fillId="0" borderId="0" xfId="0" applyFont="1"/>
    <xf numFmtId="164" fontId="25" fillId="0" borderId="0" xfId="0" applyFont="1"/>
    <xf numFmtId="164" fontId="24" fillId="0" borderId="0" xfId="0" applyFont="1" applyAlignment="1">
      <alignment horizontal="right"/>
    </xf>
    <xf numFmtId="164" fontId="26" fillId="0" borderId="0" xfId="0" applyFont="1" applyAlignment="1">
      <alignment horizontal="left"/>
    </xf>
    <xf numFmtId="164" fontId="16" fillId="0" borderId="0" xfId="0" applyFont="1" applyAlignment="1">
      <alignment horizontal="right"/>
    </xf>
    <xf numFmtId="164" fontId="20" fillId="0" borderId="0" xfId="0" applyFont="1" applyAlignment="1">
      <alignment horizontal="right"/>
    </xf>
    <xf numFmtId="164" fontId="27" fillId="0" borderId="0" xfId="0" applyFont="1" applyAlignment="1">
      <alignment horizontal="center"/>
    </xf>
    <xf numFmtId="165" fontId="23" fillId="0" borderId="0" xfId="0" applyNumberFormat="1" applyFont="1" applyAlignment="1" applyProtection="1">
      <alignment horizontal="center"/>
      <protection locked="0"/>
    </xf>
    <xf numFmtId="169" fontId="0" fillId="0" borderId="1" xfId="0" applyNumberFormat="1" applyBorder="1" applyAlignment="1">
      <alignment horizontal="center"/>
    </xf>
    <xf numFmtId="164" fontId="28" fillId="0" borderId="0" xfId="0" applyFont="1"/>
    <xf numFmtId="164" fontId="5" fillId="0" borderId="0" xfId="0" applyFont="1" applyAlignment="1">
      <alignment horizontal="center"/>
    </xf>
    <xf numFmtId="164" fontId="4" fillId="0" borderId="0" xfId="0" applyFont="1" applyAlignment="1">
      <alignment horizontal="center"/>
    </xf>
    <xf numFmtId="2" fontId="0" fillId="0" borderId="2" xfId="0" applyNumberFormat="1" applyBorder="1" applyAlignment="1">
      <alignment horizontal="center"/>
    </xf>
    <xf numFmtId="168" fontId="0" fillId="0" borderId="2" xfId="0" applyNumberFormat="1" applyBorder="1" applyAlignment="1">
      <alignment horizontal="center"/>
    </xf>
    <xf numFmtId="164" fontId="24" fillId="0" borderId="0" xfId="0" applyFont="1" applyAlignment="1">
      <alignment horizontal="left"/>
    </xf>
    <xf numFmtId="164" fontId="22" fillId="0" borderId="0" xfId="0" applyFont="1"/>
    <xf numFmtId="164" fontId="9" fillId="0" borderId="1" xfId="0" applyFont="1" applyBorder="1" applyAlignment="1">
      <alignment horizontal="center"/>
    </xf>
    <xf numFmtId="2" fontId="9" fillId="0" borderId="1" xfId="0" applyNumberFormat="1" applyFont="1" applyBorder="1" applyAlignment="1">
      <alignment horizontal="center"/>
    </xf>
    <xf numFmtId="169" fontId="0" fillId="0" borderId="0" xfId="0" applyNumberFormat="1" applyAlignment="1">
      <alignment horizontal="center"/>
    </xf>
    <xf numFmtId="1" fontId="0" fillId="0" borderId="0" xfId="0" applyNumberFormat="1"/>
    <xf numFmtId="1" fontId="5" fillId="0" borderId="0" xfId="0" applyNumberFormat="1" applyFont="1"/>
    <xf numFmtId="1" fontId="0" fillId="0" borderId="0" xfId="0" applyNumberFormat="1" applyAlignment="1">
      <alignment horizontal="right"/>
    </xf>
    <xf numFmtId="1" fontId="0" fillId="0" borderId="0" xfId="0" quotePrefix="1" applyNumberFormat="1" applyAlignment="1">
      <alignment horizontal="right"/>
    </xf>
    <xf numFmtId="0" fontId="0" fillId="0" borderId="0" xfId="0" applyNumberFormat="1" applyAlignment="1">
      <alignment horizontal="right"/>
    </xf>
    <xf numFmtId="164" fontId="16" fillId="0" borderId="8" xfId="0" applyFont="1" applyBorder="1" applyAlignment="1">
      <alignment horizontal="center"/>
    </xf>
    <xf numFmtId="164" fontId="16" fillId="0" borderId="7" xfId="0" applyFont="1" applyBorder="1" applyAlignment="1">
      <alignment horizontal="center"/>
    </xf>
    <xf numFmtId="164" fontId="16" fillId="0" borderId="2" xfId="0" applyFont="1" applyBorder="1" applyAlignment="1">
      <alignment horizontal="center"/>
    </xf>
    <xf numFmtId="164" fontId="16" fillId="0" borderId="3" xfId="0" applyFont="1" applyBorder="1" applyAlignment="1">
      <alignment horizontal="center"/>
    </xf>
    <xf numFmtId="164" fontId="2" fillId="2" borderId="4" xfId="0" applyFont="1" applyFill="1" applyBorder="1" applyAlignment="1" applyProtection="1">
      <alignment horizontal="center"/>
      <protection locked="0"/>
    </xf>
    <xf numFmtId="164" fontId="2" fillId="2" borderId="0" xfId="0" applyFont="1" applyFill="1" applyAlignment="1" applyProtection="1">
      <alignment horizontal="center"/>
      <protection locked="0"/>
    </xf>
    <xf numFmtId="164" fontId="2" fillId="2" borderId="3" xfId="0" applyFont="1" applyFill="1" applyBorder="1" applyAlignment="1" applyProtection="1">
      <alignment horizontal="center"/>
      <protection locked="0"/>
    </xf>
    <xf numFmtId="164" fontId="16" fillId="0" borderId="4" xfId="0" applyFont="1" applyBorder="1" applyAlignment="1">
      <alignment horizontal="center"/>
    </xf>
    <xf numFmtId="164" fontId="16" fillId="0" borderId="11" xfId="0" applyFont="1" applyBorder="1" applyAlignment="1">
      <alignment horizontal="center"/>
    </xf>
    <xf numFmtId="164" fontId="16" fillId="0" borderId="13" xfId="0" applyFont="1" applyBorder="1" applyAlignment="1">
      <alignment horizontal="center"/>
    </xf>
    <xf numFmtId="164" fontId="16" fillId="0" borderId="12" xfId="0" applyFont="1" applyBorder="1" applyAlignment="1">
      <alignment horizontal="center"/>
    </xf>
    <xf numFmtId="164" fontId="18" fillId="0" borderId="0" xfId="0" applyFont="1" applyAlignment="1" applyProtection="1">
      <alignment horizontal="center"/>
      <protection locked="0"/>
    </xf>
    <xf numFmtId="164" fontId="16" fillId="0" borderId="1" xfId="0" applyFont="1" applyBorder="1" applyAlignment="1">
      <alignment horizontal="center"/>
    </xf>
    <xf numFmtId="164" fontId="16" fillId="0" borderId="5" xfId="0" applyFont="1" applyBorder="1" applyAlignment="1">
      <alignment horizontal="center"/>
    </xf>
    <xf numFmtId="164" fontId="29" fillId="0" borderId="0" xfId="0" applyFont="1" applyProtection="1">
      <protection locked="0"/>
    </xf>
    <xf numFmtId="164" fontId="2" fillId="2" borderId="2" xfId="0" applyFont="1" applyFill="1" applyBorder="1" applyAlignment="1" applyProtection="1">
      <alignment horizontal="center"/>
      <protection locked="0"/>
    </xf>
    <xf numFmtId="164" fontId="15" fillId="0" borderId="0" xfId="0" applyFont="1" applyAlignment="1" applyProtection="1">
      <alignment horizontal="right"/>
      <protection locked="0"/>
    </xf>
    <xf numFmtId="164" fontId="30" fillId="0" borderId="0" xfId="0" applyFont="1"/>
    <xf numFmtId="2" fontId="0" fillId="0" borderId="0" xfId="0" applyNumberFormat="1"/>
    <xf numFmtId="2" fontId="16" fillId="0" borderId="0" xfId="0" applyNumberFormat="1" applyFont="1"/>
    <xf numFmtId="2" fontId="20" fillId="0" borderId="0" xfId="0" applyNumberFormat="1" applyFont="1"/>
    <xf numFmtId="2" fontId="16" fillId="0" borderId="0" xfId="0" applyNumberFormat="1" applyFont="1" applyAlignment="1">
      <alignment horizontal="center"/>
    </xf>
    <xf numFmtId="2" fontId="0" fillId="0" borderId="0" xfId="0" applyNumberFormat="1" applyAlignment="1">
      <alignment horizontal="fill"/>
    </xf>
    <xf numFmtId="2" fontId="15" fillId="0" borderId="0" xfId="0" applyNumberFormat="1" applyFont="1" applyProtection="1">
      <protection locked="0"/>
    </xf>
    <xf numFmtId="164" fontId="18" fillId="0" borderId="0" xfId="0" applyFont="1" applyAlignment="1">
      <alignment horizontal="center"/>
    </xf>
    <xf numFmtId="164" fontId="0" fillId="0" borderId="0" xfId="0" quotePrefix="1"/>
    <xf numFmtId="169" fontId="16" fillId="0" borderId="0" xfId="0" applyNumberFormat="1" applyFont="1"/>
    <xf numFmtId="169" fontId="0" fillId="0" borderId="0" xfId="0" applyNumberFormat="1"/>
    <xf numFmtId="169" fontId="20" fillId="0" borderId="0" xfId="0" applyNumberFormat="1" applyFont="1"/>
    <xf numFmtId="169" fontId="16" fillId="0" borderId="0" xfId="0" applyNumberFormat="1" applyFont="1" applyAlignment="1">
      <alignment horizontal="center"/>
    </xf>
    <xf numFmtId="169" fontId="27" fillId="0" borderId="0" xfId="0" applyNumberFormat="1" applyFont="1" applyAlignment="1">
      <alignment horizontal="center"/>
    </xf>
    <xf numFmtId="169" fontId="0" fillId="0" borderId="0" xfId="0" applyNumberFormat="1" applyAlignment="1">
      <alignment horizontal="fill"/>
    </xf>
    <xf numFmtId="164" fontId="1" fillId="0" borderId="0" xfId="0" applyFont="1"/>
    <xf numFmtId="164" fontId="9" fillId="0" borderId="0" xfId="0" applyFont="1"/>
    <xf numFmtId="164" fontId="4" fillId="0" borderId="0" xfId="0" applyFont="1"/>
    <xf numFmtId="14" fontId="0" fillId="0" borderId="0" xfId="0" applyNumberFormat="1"/>
    <xf numFmtId="164" fontId="16" fillId="0" borderId="14" xfId="0" applyFont="1" applyBorder="1" applyAlignment="1">
      <alignment horizontal="center"/>
    </xf>
    <xf numFmtId="164" fontId="16" fillId="0" borderId="15" xfId="0" applyFont="1" applyBorder="1" applyAlignment="1">
      <alignment horizontal="center"/>
    </xf>
    <xf numFmtId="164" fontId="16" fillId="0" borderId="16" xfId="0" applyFont="1" applyBorder="1" applyAlignment="1">
      <alignment horizontal="center"/>
    </xf>
    <xf numFmtId="169" fontId="16" fillId="0" borderId="6" xfId="0" applyNumberFormat="1" applyFont="1" applyBorder="1" applyAlignment="1">
      <alignment horizontal="center"/>
    </xf>
    <xf numFmtId="169" fontId="16" fillId="0" borderId="8" xfId="0" applyNumberFormat="1" applyFont="1" applyBorder="1" applyAlignment="1">
      <alignment horizontal="center"/>
    </xf>
    <xf numFmtId="169" fontId="16" fillId="0" borderId="2" xfId="0" applyNumberFormat="1" applyFont="1" applyBorder="1" applyAlignment="1">
      <alignment horizontal="center"/>
    </xf>
    <xf numFmtId="169" fontId="16" fillId="0" borderId="9" xfId="0" applyNumberFormat="1" applyFont="1" applyBorder="1" applyAlignment="1">
      <alignment horizontal="center"/>
    </xf>
    <xf numFmtId="164" fontId="11" fillId="0" borderId="0" xfId="0" applyFont="1"/>
    <xf numFmtId="164" fontId="12" fillId="0" borderId="0" xfId="0" applyFont="1"/>
    <xf numFmtId="164" fontId="13" fillId="0" borderId="0" xfId="0" applyFont="1" applyProtection="1">
      <protection locked="0"/>
    </xf>
    <xf numFmtId="164" fontId="31" fillId="0" borderId="0" xfId="0" applyFont="1" applyProtection="1">
      <protection locked="0"/>
    </xf>
    <xf numFmtId="164" fontId="26" fillId="0" borderId="0" xfId="0" applyFont="1" applyProtection="1">
      <protection locked="0"/>
    </xf>
    <xf numFmtId="168" fontId="16" fillId="0" borderId="0" xfId="0" applyNumberFormat="1" applyFont="1"/>
    <xf numFmtId="168" fontId="16" fillId="0" borderId="6" xfId="0" applyNumberFormat="1" applyFont="1" applyBorder="1" applyAlignment="1">
      <alignment horizontal="center"/>
    </xf>
    <xf numFmtId="168" fontId="16" fillId="0" borderId="0" xfId="0" applyNumberFormat="1" applyFont="1" applyAlignment="1">
      <alignment horizontal="center"/>
    </xf>
    <xf numFmtId="168" fontId="16" fillId="0" borderId="8" xfId="0" applyNumberFormat="1" applyFont="1" applyBorder="1" applyAlignment="1">
      <alignment horizontal="center"/>
    </xf>
    <xf numFmtId="168" fontId="16" fillId="0" borderId="2" xfId="0" applyNumberFormat="1" applyFont="1" applyBorder="1" applyAlignment="1">
      <alignment horizontal="center"/>
    </xf>
    <xf numFmtId="168" fontId="16" fillId="0" borderId="9" xfId="0" applyNumberFormat="1" applyFont="1" applyBorder="1" applyAlignment="1">
      <alignment horizontal="center"/>
    </xf>
    <xf numFmtId="168" fontId="16" fillId="0" borderId="15" xfId="0" applyNumberFormat="1" applyFont="1" applyBorder="1" applyAlignment="1">
      <alignment horizontal="center"/>
    </xf>
    <xf numFmtId="3" fontId="18" fillId="0" borderId="0" xfId="0" applyNumberFormat="1" applyFont="1" applyAlignment="1" applyProtection="1">
      <alignment horizontal="center"/>
      <protection locked="0"/>
    </xf>
    <xf numFmtId="3" fontId="18" fillId="0" borderId="0" xfId="0" applyNumberFormat="1" applyFont="1" applyProtection="1">
      <protection locked="0"/>
    </xf>
    <xf numFmtId="169" fontId="15" fillId="0" borderId="0" xfId="0" applyNumberFormat="1" applyFont="1" applyProtection="1">
      <protection locked="0"/>
    </xf>
    <xf numFmtId="168" fontId="18" fillId="0" borderId="0" xfId="0" applyNumberFormat="1" applyFont="1" applyAlignment="1" applyProtection="1">
      <alignment horizontal="center"/>
      <protection locked="0"/>
    </xf>
    <xf numFmtId="1" fontId="18" fillId="0" borderId="0" xfId="0" applyNumberFormat="1" applyFont="1" applyAlignment="1" applyProtection="1">
      <alignment horizontal="center"/>
      <protection locked="0"/>
    </xf>
    <xf numFmtId="168" fontId="16" fillId="0" borderId="13" xfId="0" applyNumberFormat="1" applyFont="1" applyBorder="1" applyAlignment="1">
      <alignment horizontal="center"/>
    </xf>
    <xf numFmtId="169" fontId="16" fillId="0" borderId="13" xfId="0" applyNumberFormat="1" applyFont="1" applyBorder="1" applyAlignment="1">
      <alignment horizontal="center"/>
    </xf>
    <xf numFmtId="168" fontId="16" fillId="0" borderId="1" xfId="0" applyNumberFormat="1" applyFont="1" applyBorder="1" applyAlignment="1">
      <alignment horizontal="center"/>
    </xf>
    <xf numFmtId="3" fontId="18" fillId="0" borderId="0" xfId="0" applyNumberFormat="1" applyFont="1" applyAlignment="1">
      <alignment horizontal="center"/>
    </xf>
    <xf numFmtId="1" fontId="16" fillId="0" borderId="0" xfId="0" applyNumberFormat="1" applyFont="1" applyAlignment="1">
      <alignment horizontal="center"/>
    </xf>
    <xf numFmtId="1" fontId="16" fillId="0" borderId="13" xfId="0" applyNumberFormat="1" applyFont="1" applyBorder="1" applyAlignment="1">
      <alignment horizontal="center"/>
    </xf>
    <xf numFmtId="3" fontId="16" fillId="0" borderId="13" xfId="0" applyNumberFormat="1" applyFont="1" applyBorder="1" applyAlignment="1">
      <alignment horizontal="center"/>
    </xf>
    <xf numFmtId="1" fontId="16" fillId="0" borderId="0" xfId="0" applyNumberFormat="1" applyFont="1"/>
    <xf numFmtId="2" fontId="16" fillId="0" borderId="6" xfId="0" applyNumberFormat="1" applyFont="1" applyBorder="1" applyAlignment="1">
      <alignment horizontal="center"/>
    </xf>
    <xf numFmtId="1" fontId="16" fillId="0" borderId="6" xfId="0" applyNumberFormat="1" applyFont="1" applyBorder="1" applyAlignment="1">
      <alignment horizontal="center"/>
    </xf>
    <xf numFmtId="164" fontId="0" fillId="0" borderId="17" xfId="0" applyBorder="1"/>
    <xf numFmtId="164" fontId="10" fillId="0" borderId="0" xfId="0" applyFont="1"/>
    <xf numFmtId="164" fontId="0" fillId="3" borderId="0" xfId="0" applyFill="1"/>
    <xf numFmtId="2" fontId="16" fillId="0" borderId="2" xfId="0" applyNumberFormat="1" applyFont="1" applyBorder="1" applyAlignment="1">
      <alignment horizontal="center"/>
    </xf>
    <xf numFmtId="170" fontId="16" fillId="0" borderId="8" xfId="0" applyNumberFormat="1" applyFont="1" applyBorder="1" applyAlignment="1">
      <alignment horizontal="center"/>
    </xf>
    <xf numFmtId="170" fontId="16" fillId="0" borderId="2" xfId="0" applyNumberFormat="1" applyFont="1" applyBorder="1" applyAlignment="1">
      <alignment horizontal="center"/>
    </xf>
    <xf numFmtId="2" fontId="16" fillId="0" borderId="13" xfId="0" applyNumberFormat="1" applyFont="1" applyBorder="1" applyAlignment="1">
      <alignment horizontal="center"/>
    </xf>
    <xf numFmtId="2" fontId="18" fillId="0" borderId="0" xfId="0" applyNumberFormat="1" applyFont="1" applyAlignment="1" applyProtection="1">
      <alignment horizontal="center"/>
      <protection locked="0"/>
    </xf>
    <xf numFmtId="2" fontId="16" fillId="0" borderId="8" xfId="0" applyNumberFormat="1" applyFont="1" applyBorder="1" applyAlignment="1">
      <alignment horizontal="center"/>
    </xf>
    <xf numFmtId="2" fontId="16" fillId="0" borderId="9" xfId="0" applyNumberFormat="1" applyFont="1" applyBorder="1" applyAlignment="1">
      <alignment horizontal="center"/>
    </xf>
    <xf numFmtId="164" fontId="32" fillId="0" borderId="0" xfId="0" applyFont="1"/>
    <xf numFmtId="164" fontId="0" fillId="4" borderId="0" xfId="0" applyFill="1"/>
    <xf numFmtId="168" fontId="18" fillId="0" borderId="0" xfId="0" applyNumberFormat="1" applyFont="1" applyAlignment="1">
      <alignment horizontal="center"/>
    </xf>
    <xf numFmtId="164" fontId="15" fillId="5" borderId="0" xfId="0" applyFont="1" applyFill="1" applyProtection="1">
      <protection locked="0"/>
    </xf>
    <xf numFmtId="164" fontId="15" fillId="6" borderId="0" xfId="0" applyFont="1" applyFill="1" applyProtection="1">
      <protection locked="0"/>
    </xf>
    <xf numFmtId="2" fontId="16" fillId="7" borderId="0" xfId="0" applyNumberFormat="1" applyFont="1" applyFill="1"/>
    <xf numFmtId="164" fontId="16" fillId="7" borderId="0" xfId="0" applyFont="1" applyFill="1"/>
    <xf numFmtId="171" fontId="0" fillId="0" borderId="0" xfId="0" applyNumberFormat="1"/>
    <xf numFmtId="164" fontId="0" fillId="8" borderId="0" xfId="0" applyFill="1"/>
    <xf numFmtId="171" fontId="0" fillId="8" borderId="0" xfId="0" applyNumberFormat="1" applyFill="1"/>
    <xf numFmtId="164" fontId="15" fillId="9" borderId="0" xfId="0" applyFont="1" applyFill="1" applyProtection="1">
      <protection locked="0"/>
    </xf>
    <xf numFmtId="3" fontId="16" fillId="0" borderId="12" xfId="0" applyNumberFormat="1" applyFont="1" applyBorder="1" applyAlignment="1">
      <alignment horizontal="center"/>
    </xf>
    <xf numFmtId="2" fontId="16" fillId="0" borderId="7" xfId="0" applyNumberFormat="1" applyFont="1" applyBorder="1" applyAlignment="1">
      <alignment horizontal="center"/>
    </xf>
    <xf numFmtId="2" fontId="16" fillId="0" borderId="3" xfId="0" applyNumberFormat="1" applyFont="1" applyBorder="1" applyAlignment="1">
      <alignment horizontal="center"/>
    </xf>
    <xf numFmtId="1" fontId="20" fillId="0" borderId="0" xfId="0" applyNumberFormat="1" applyFont="1"/>
    <xf numFmtId="1" fontId="0" fillId="0" borderId="0" xfId="0" applyNumberFormat="1" applyAlignment="1">
      <alignment horizontal="fill"/>
    </xf>
    <xf numFmtId="1" fontId="15" fillId="0" borderId="0" xfId="0" applyNumberFormat="1" applyFont="1" applyProtection="1">
      <protection locked="0"/>
    </xf>
    <xf numFmtId="171" fontId="10" fillId="4" borderId="0" xfId="0" applyNumberFormat="1" applyFont="1" applyFill="1"/>
    <xf numFmtId="2" fontId="16" fillId="0" borderId="12" xfId="0" applyNumberFormat="1" applyFont="1" applyBorder="1" applyAlignment="1">
      <alignment horizontal="center"/>
    </xf>
    <xf numFmtId="14" fontId="16" fillId="0" borderId="0" xfId="0" applyNumberFormat="1" applyFont="1"/>
    <xf numFmtId="164" fontId="16" fillId="0" borderId="6" xfId="0" quotePrefix="1" applyFont="1" applyBorder="1" applyAlignment="1">
      <alignment horizontal="center"/>
    </xf>
    <xf numFmtId="166" fontId="16" fillId="0" borderId="8" xfId="0" applyNumberFormat="1" applyFont="1" applyBorder="1" applyAlignment="1">
      <alignment horizontal="center"/>
    </xf>
    <xf numFmtId="166" fontId="16" fillId="0" borderId="2" xfId="0" applyNumberFormat="1" applyFont="1" applyBorder="1" applyAlignment="1">
      <alignment horizontal="center"/>
    </xf>
    <xf numFmtId="173" fontId="16" fillId="0" borderId="8" xfId="0" applyNumberFormat="1" applyFont="1" applyBorder="1" applyAlignment="1">
      <alignment horizontal="center"/>
    </xf>
    <xf numFmtId="173" fontId="16" fillId="0" borderId="2" xfId="0" applyNumberFormat="1" applyFont="1" applyBorder="1" applyAlignment="1">
      <alignment horizontal="center"/>
    </xf>
    <xf numFmtId="165" fontId="15" fillId="5" borderId="0" xfId="0" applyNumberFormat="1" applyFont="1" applyFill="1" applyProtection="1">
      <protection locked="0"/>
    </xf>
    <xf numFmtId="166" fontId="16" fillId="0" borderId="0" xfId="0" applyNumberFormat="1" applyFont="1"/>
    <xf numFmtId="173" fontId="16" fillId="0" borderId="0" xfId="0" applyNumberFormat="1" applyFont="1" applyAlignment="1">
      <alignment horizontal="center"/>
    </xf>
    <xf numFmtId="173" fontId="16" fillId="0" borderId="13" xfId="0" applyNumberFormat="1" applyFont="1" applyBorder="1" applyAlignment="1">
      <alignment horizontal="center"/>
    </xf>
    <xf numFmtId="164" fontId="0" fillId="10" borderId="0" xfId="0" applyFill="1"/>
    <xf numFmtId="171" fontId="21" fillId="0" borderId="0" xfId="0" applyNumberFormat="1" applyFont="1" applyProtection="1">
      <protection locked="0"/>
    </xf>
    <xf numFmtId="171" fontId="20" fillId="0" borderId="0" xfId="0" applyNumberFormat="1" applyFont="1"/>
    <xf numFmtId="172" fontId="34" fillId="0" borderId="0" xfId="0" applyNumberFormat="1" applyFont="1"/>
    <xf numFmtId="171" fontId="10" fillId="0" borderId="0" xfId="0" applyNumberFormat="1" applyFont="1" applyAlignment="1">
      <alignment horizontal="center"/>
    </xf>
    <xf numFmtId="171" fontId="0" fillId="0" borderId="0" xfId="0" applyNumberFormat="1" applyAlignment="1">
      <alignment horizontal="center"/>
    </xf>
    <xf numFmtId="171" fontId="5" fillId="0" borderId="0" xfId="0" applyNumberFormat="1" applyFont="1"/>
    <xf numFmtId="171" fontId="0" fillId="0" borderId="0" xfId="0" applyNumberFormat="1" applyAlignment="1">
      <alignment horizontal="left"/>
    </xf>
    <xf numFmtId="171" fontId="5" fillId="0" borderId="0" xfId="0" applyNumberFormat="1" applyFont="1" applyAlignment="1">
      <alignment horizontal="center"/>
    </xf>
    <xf numFmtId="171" fontId="10" fillId="0" borderId="0" xfId="0" applyNumberFormat="1" applyFont="1"/>
    <xf numFmtId="14" fontId="0" fillId="0" borderId="0" xfId="0" applyNumberFormat="1" applyAlignment="1">
      <alignment horizontal="left"/>
    </xf>
    <xf numFmtId="164" fontId="35" fillId="0" borderId="0" xfId="0" applyFont="1" applyProtection="1">
      <protection locked="0"/>
    </xf>
    <xf numFmtId="164" fontId="36" fillId="0" borderId="0" xfId="0" applyFont="1"/>
    <xf numFmtId="14" fontId="0" fillId="11" borderId="0" xfId="0" applyNumberFormat="1" applyFill="1"/>
    <xf numFmtId="164" fontId="0" fillId="11" borderId="0" xfId="0" applyFill="1" applyAlignment="1">
      <alignment horizontal="center"/>
    </xf>
    <xf numFmtId="164" fontId="15" fillId="11" borderId="0" xfId="0" applyFont="1" applyFill="1" applyProtection="1">
      <protection locked="0"/>
    </xf>
    <xf numFmtId="164" fontId="15" fillId="12" borderId="0" xfId="0" applyFont="1" applyFill="1" applyProtection="1">
      <protection locked="0"/>
    </xf>
    <xf numFmtId="164" fontId="0" fillId="12" borderId="0" xfId="0" applyFill="1"/>
    <xf numFmtId="14" fontId="0" fillId="12" borderId="0" xfId="0" applyNumberFormat="1" applyFill="1"/>
    <xf numFmtId="164" fontId="0" fillId="9" borderId="0" xfId="0" applyFill="1"/>
    <xf numFmtId="14" fontId="0" fillId="9" borderId="0" xfId="0" applyNumberFormat="1" applyFill="1"/>
    <xf numFmtId="4" fontId="16" fillId="0" borderId="8" xfId="0" applyNumberFormat="1" applyFont="1" applyBorder="1" applyAlignment="1">
      <alignment horizontal="center"/>
    </xf>
    <xf numFmtId="4" fontId="16" fillId="0" borderId="2" xfId="0" applyNumberFormat="1" applyFont="1" applyBorder="1" applyAlignment="1">
      <alignment horizontal="center"/>
    </xf>
    <xf numFmtId="166" fontId="16" fillId="0" borderId="9" xfId="0" applyNumberFormat="1" applyFont="1" applyBorder="1" applyAlignment="1">
      <alignment horizontal="center"/>
    </xf>
    <xf numFmtId="164" fontId="0" fillId="13" borderId="0" xfId="0" applyFill="1"/>
    <xf numFmtId="169" fontId="0" fillId="13" borderId="0" xfId="0" applyNumberFormat="1" applyFill="1"/>
    <xf numFmtId="169" fontId="18" fillId="0" borderId="0" xfId="0" applyNumberFormat="1" applyFont="1" applyAlignment="1" applyProtection="1">
      <alignment horizontal="center"/>
      <protection locked="0"/>
    </xf>
    <xf numFmtId="164" fontId="16" fillId="0" borderId="18" xfId="0" applyFont="1" applyBorder="1" applyAlignment="1">
      <alignment horizontal="center"/>
    </xf>
    <xf numFmtId="2" fontId="16" fillId="0" borderId="1" xfId="0" applyNumberFormat="1" applyFont="1" applyBorder="1" applyAlignment="1">
      <alignment horizontal="center"/>
    </xf>
    <xf numFmtId="169" fontId="16" fillId="0" borderId="1" xfId="0" applyNumberFormat="1" applyFont="1" applyBorder="1" applyAlignment="1">
      <alignment horizontal="center"/>
    </xf>
    <xf numFmtId="164" fontId="16" fillId="0" borderId="19" xfId="0" applyFont="1" applyBorder="1" applyAlignment="1">
      <alignment horizontal="center"/>
    </xf>
    <xf numFmtId="164" fontId="16" fillId="0" borderId="20" xfId="0" applyFont="1" applyBorder="1" applyAlignment="1">
      <alignment horizontal="center"/>
    </xf>
    <xf numFmtId="14" fontId="0" fillId="6" borderId="0" xfId="0" applyNumberFormat="1" applyFill="1"/>
    <xf numFmtId="164" fontId="0" fillId="6" borderId="0" xfId="0" applyFill="1"/>
    <xf numFmtId="173" fontId="16" fillId="0" borderId="9" xfId="0" applyNumberFormat="1" applyFont="1" applyBorder="1" applyAlignment="1">
      <alignment horizontal="center"/>
    </xf>
    <xf numFmtId="165" fontId="15" fillId="7" borderId="0" xfId="0" applyNumberFormat="1" applyFont="1" applyFill="1" applyProtection="1">
      <protection locked="0"/>
    </xf>
    <xf numFmtId="164" fontId="22" fillId="0" borderId="0" xfId="0" applyFont="1" applyAlignment="1">
      <alignment horizontal="right"/>
    </xf>
    <xf numFmtId="164" fontId="16" fillId="0" borderId="0" xfId="0" applyFont="1" applyAlignment="1">
      <alignment horizontal="center"/>
    </xf>
    <xf numFmtId="164" fontId="0" fillId="0" borderId="21" xfId="0" pivotButton="1" applyBorder="1"/>
    <xf numFmtId="164" fontId="0" fillId="0" borderId="22" xfId="0" applyBorder="1"/>
    <xf numFmtId="14" fontId="0" fillId="0" borderId="21" xfId="0" applyNumberFormat="1" applyBorder="1"/>
    <xf numFmtId="14" fontId="0" fillId="0" borderId="23" xfId="0" applyNumberFormat="1" applyBorder="1"/>
    <xf numFmtId="14" fontId="0" fillId="0" borderId="25" xfId="0" applyNumberFormat="1" applyBorder="1"/>
    <xf numFmtId="164" fontId="0" fillId="0" borderId="26" xfId="0" applyBorder="1"/>
    <xf numFmtId="164" fontId="0" fillId="0" borderId="26" xfId="0" pivotButton="1" applyBorder="1"/>
    <xf numFmtId="166" fontId="16" fillId="0" borderId="0" xfId="0" applyNumberFormat="1" applyFont="1" applyAlignment="1">
      <alignment horizontal="center"/>
    </xf>
    <xf numFmtId="166" fontId="16" fillId="0" borderId="6" xfId="0" applyNumberFormat="1" applyFont="1" applyBorder="1" applyAlignment="1">
      <alignment horizontal="center"/>
    </xf>
    <xf numFmtId="173" fontId="16" fillId="0" borderId="6" xfId="0" applyNumberFormat="1" applyFont="1" applyBorder="1" applyAlignment="1">
      <alignment horizontal="center"/>
    </xf>
    <xf numFmtId="2" fontId="16" fillId="0" borderId="15" xfId="0" applyNumberFormat="1" applyFont="1" applyBorder="1" applyAlignment="1">
      <alignment horizontal="center"/>
    </xf>
    <xf numFmtId="1" fontId="18" fillId="0" borderId="0" xfId="0" applyNumberFormat="1" applyFont="1" applyAlignment="1">
      <alignment horizontal="center"/>
    </xf>
    <xf numFmtId="166" fontId="0" fillId="0" borderId="0" xfId="0" applyNumberFormat="1"/>
    <xf numFmtId="166" fontId="20" fillId="0" borderId="0" xfId="0" applyNumberFormat="1" applyFont="1"/>
    <xf numFmtId="166" fontId="27" fillId="0" borderId="0" xfId="0" applyNumberFormat="1" applyFont="1" applyAlignment="1">
      <alignment horizontal="center"/>
    </xf>
    <xf numFmtId="166" fontId="0" fillId="0" borderId="0" xfId="0" applyNumberFormat="1" applyAlignment="1">
      <alignment horizontal="fill"/>
    </xf>
    <xf numFmtId="164" fontId="0" fillId="0" borderId="0" xfId="0" applyAlignment="1">
      <alignment horizontal="right" indent="1"/>
    </xf>
    <xf numFmtId="164" fontId="0" fillId="0" borderId="24" xfId="0" applyBorder="1"/>
    <xf numFmtId="164" fontId="33" fillId="0" borderId="0" xfId="0" applyFont="1" applyAlignment="1">
      <alignment horizontal="left"/>
    </xf>
    <xf numFmtId="164" fontId="33" fillId="0" borderId="0" xfId="0" applyFont="1" applyAlignment="1">
      <alignment horizontal="right"/>
    </xf>
    <xf numFmtId="164" fontId="22" fillId="0" borderId="0" xfId="0" applyFont="1" applyAlignment="1" applyProtection="1">
      <alignment horizontal="center"/>
      <protection locked="0"/>
    </xf>
    <xf numFmtId="164" fontId="22" fillId="0" borderId="0" xfId="0" applyFont="1" applyAlignment="1">
      <alignment horizontal="right"/>
    </xf>
    <xf numFmtId="164" fontId="30" fillId="0" borderId="0" xfId="0" applyFont="1" applyAlignment="1">
      <alignment horizontal="center"/>
    </xf>
    <xf numFmtId="164" fontId="16" fillId="0" borderId="0" xfId="0" applyFont="1" applyAlignment="1">
      <alignment horizontal="center"/>
    </xf>
    <xf numFmtId="164" fontId="29" fillId="0" borderId="0" xfId="0" applyFont="1" applyAlignment="1" applyProtection="1">
      <alignment horizontal="center"/>
      <protection locked="0"/>
    </xf>
    <xf numFmtId="164" fontId="22" fillId="0" borderId="0" xfId="0" applyFont="1" applyAlignment="1">
      <alignment horizontal="center"/>
    </xf>
    <xf numFmtId="164" fontId="22" fillId="0" borderId="0" xfId="0" applyFont="1" applyAlignment="1">
      <alignment horizontal="right" indent="1"/>
    </xf>
  </cellXfs>
  <cellStyles count="1">
    <cellStyle name="Normal" xfId="0" builtinId="0"/>
  </cellStyles>
  <dxfs count="4">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hartsheet" Target="chartsheets/sheet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6.xml"/><Relationship Id="rId30" Type="http://schemas.openxmlformats.org/officeDocument/2006/relationships/theme" Target="theme/theme1.xml"/><Relationship Id="rId8" Type="http://schemas.openxmlformats.org/officeDocument/2006/relationships/worksheet" Target="worksheets/sheet8.xml"/></Relationships>
</file>

<file path=xl/charts/_rels/chart8.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659564269388378E-2"/>
          <c:y val="4.7875523638539794E-2"/>
          <c:w val="0.91829028053007855"/>
          <c:h val="0.8976712515962435"/>
        </c:manualLayout>
      </c:layout>
      <c:lineChart>
        <c:grouping val="standard"/>
        <c:varyColors val="0"/>
        <c:ser>
          <c:idx val="1"/>
          <c:order val="0"/>
          <c:spPr>
            <a:ln w="28575" cap="rnd">
              <a:solidFill>
                <a:schemeClr val="accent2"/>
              </a:solidFill>
              <a:round/>
            </a:ln>
            <a:effectLst/>
          </c:spPr>
          <c:marker>
            <c:symbol val="none"/>
          </c:marker>
          <c:cat>
            <c:strLit>
              <c:ptCount val="1"/>
              <c:pt idx="0">
                <c:v>Days</c:v>
              </c:pt>
            </c:strLit>
          </c:cat>
          <c:val>
            <c:numRef>
              <c:f>'Gila Hot Springs'!$AA$14:$AA$44</c:f>
              <c:numCache>
                <c:formatCode>0.00_)</c:formatCode>
                <c:ptCount val="31"/>
                <c:pt idx="0">
                  <c:v>2.9</c:v>
                </c:pt>
                <c:pt idx="1">
                  <c:v>2.2999999999999998</c:v>
                </c:pt>
                <c:pt idx="2">
                  <c:v>2.2999999999999998</c:v>
                </c:pt>
                <c:pt idx="3">
                  <c:v>2.2999999999999998</c:v>
                </c:pt>
                <c:pt idx="4">
                  <c:v>2.2000000000000002</c:v>
                </c:pt>
                <c:pt idx="5">
                  <c:v>2.2000000000000002</c:v>
                </c:pt>
                <c:pt idx="6">
                  <c:v>2.2000000000000002</c:v>
                </c:pt>
                <c:pt idx="7">
                  <c:v>2.9</c:v>
                </c:pt>
                <c:pt idx="8">
                  <c:v>3.8</c:v>
                </c:pt>
                <c:pt idx="9">
                  <c:v>2.9</c:v>
                </c:pt>
                <c:pt idx="10">
                  <c:v>2.1</c:v>
                </c:pt>
                <c:pt idx="11">
                  <c:v>3.2</c:v>
                </c:pt>
                <c:pt idx="12">
                  <c:v>3.5</c:v>
                </c:pt>
                <c:pt idx="13">
                  <c:v>3.6</c:v>
                </c:pt>
                <c:pt idx="14">
                  <c:v>3.8</c:v>
                </c:pt>
                <c:pt idx="15">
                  <c:v>3.3</c:v>
                </c:pt>
                <c:pt idx="16">
                  <c:v>2.5</c:v>
                </c:pt>
                <c:pt idx="17">
                  <c:v>3.8</c:v>
                </c:pt>
                <c:pt idx="18">
                  <c:v>3</c:v>
                </c:pt>
                <c:pt idx="19">
                  <c:v>2.2000000000000002</c:v>
                </c:pt>
                <c:pt idx="20">
                  <c:v>2.2000000000000002</c:v>
                </c:pt>
                <c:pt idx="21">
                  <c:v>3.1</c:v>
                </c:pt>
                <c:pt idx="22">
                  <c:v>3.8</c:v>
                </c:pt>
                <c:pt idx="23">
                  <c:v>3.8</c:v>
                </c:pt>
                <c:pt idx="24">
                  <c:v>3.3</c:v>
                </c:pt>
                <c:pt idx="25">
                  <c:v>3.8</c:v>
                </c:pt>
                <c:pt idx="26">
                  <c:v>2.8</c:v>
                </c:pt>
                <c:pt idx="27">
                  <c:v>2.4</c:v>
                </c:pt>
                <c:pt idx="28">
                  <c:v>3.6</c:v>
                </c:pt>
                <c:pt idx="29">
                  <c:v>3.6</c:v>
                </c:pt>
                <c:pt idx="30">
                  <c:v>0</c:v>
                </c:pt>
              </c:numCache>
            </c:numRef>
          </c:val>
          <c:smooth val="0"/>
          <c:extLst>
            <c:ext xmlns:c16="http://schemas.microsoft.com/office/drawing/2014/chart" uri="{C3380CC4-5D6E-409C-BE32-E72D297353CC}">
              <c16:uniqueId val="{00000000-376B-4820-BF64-6316EE01D0DA}"/>
            </c:ext>
          </c:extLst>
        </c:ser>
        <c:ser>
          <c:idx val="0"/>
          <c:order val="1"/>
          <c:tx>
            <c:v>Daily Discharge (cfs)</c:v>
          </c:tx>
          <c:spPr>
            <a:ln w="28575" cap="rnd">
              <a:solidFill>
                <a:schemeClr val="accent1"/>
              </a:solidFill>
              <a:round/>
            </a:ln>
            <a:effectLst/>
          </c:spPr>
          <c:marker>
            <c:symbol val="none"/>
          </c:marker>
          <c:cat>
            <c:strLit>
              <c:ptCount val="1"/>
              <c:pt idx="0">
                <c:v>Days</c:v>
              </c:pt>
            </c:strLit>
          </c:cat>
          <c:val>
            <c:numLit>
              <c:formatCode>General</c:formatCode>
              <c:ptCount val="1"/>
              <c:pt idx="0">
                <c:v>1</c:v>
              </c:pt>
            </c:numLit>
          </c:val>
          <c:smooth val="0"/>
          <c:extLst>
            <c:ext xmlns:c16="http://schemas.microsoft.com/office/drawing/2014/chart" uri="{C3380CC4-5D6E-409C-BE32-E72D297353CC}">
              <c16:uniqueId val="{00000001-376B-4820-BF64-6316EE01D0DA}"/>
            </c:ext>
          </c:extLst>
        </c:ser>
        <c:dLbls>
          <c:showLegendKey val="0"/>
          <c:showVal val="0"/>
          <c:showCatName val="0"/>
          <c:showSerName val="0"/>
          <c:showPercent val="0"/>
          <c:showBubbleSize val="0"/>
        </c:dLbls>
        <c:smooth val="0"/>
        <c:axId val="995023743"/>
        <c:axId val="1"/>
      </c:lineChart>
      <c:catAx>
        <c:axId val="99502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numFmt formatCode="0.00_)"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023743"/>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659564269388378E-2"/>
          <c:y val="4.7875523638539794E-2"/>
          <c:w val="0.91829028053007855"/>
          <c:h val="0.8976712515962435"/>
        </c:manualLayout>
      </c:layout>
      <c:lineChart>
        <c:grouping val="standard"/>
        <c:varyColors val="0"/>
        <c:ser>
          <c:idx val="1"/>
          <c:order val="0"/>
          <c:spPr>
            <a:ln w="28575" cap="rnd">
              <a:solidFill>
                <a:schemeClr val="accent2"/>
              </a:solidFill>
              <a:round/>
            </a:ln>
            <a:effectLst/>
          </c:spPr>
          <c:marker>
            <c:symbol val="none"/>
          </c:marker>
          <c:cat>
            <c:strLit>
              <c:ptCount val="1"/>
              <c:pt idx="0">
                <c:v>Days</c:v>
              </c:pt>
            </c:strLit>
          </c:cat>
          <c:val>
            <c:numLit>
              <c:formatCode>0.00_)</c:formatCode>
              <c:ptCount val="31"/>
              <c:pt idx="0">
                <c:v>2</c:v>
              </c:pt>
              <c:pt idx="1">
                <c:v>2</c:v>
              </c:pt>
              <c:pt idx="2">
                <c:v>1.9</c:v>
              </c:pt>
              <c:pt idx="3">
                <c:v>1.9</c:v>
              </c:pt>
              <c:pt idx="4">
                <c:v>2.8</c:v>
              </c:pt>
              <c:pt idx="5">
                <c:v>3.9</c:v>
              </c:pt>
              <c:pt idx="6">
                <c:v>3.2</c:v>
              </c:pt>
              <c:pt idx="7">
                <c:v>2.2000000000000002</c:v>
              </c:pt>
              <c:pt idx="8">
                <c:v>1.9</c:v>
              </c:pt>
              <c:pt idx="9">
                <c:v>1.9</c:v>
              </c:pt>
              <c:pt idx="10">
                <c:v>1.9</c:v>
              </c:pt>
              <c:pt idx="11">
                <c:v>3.1</c:v>
              </c:pt>
              <c:pt idx="12">
                <c:v>2.9</c:v>
              </c:pt>
              <c:pt idx="13">
                <c:v>1.8</c:v>
              </c:pt>
              <c:pt idx="14">
                <c:v>2.9</c:v>
              </c:pt>
              <c:pt idx="15">
                <c:v>3.9</c:v>
              </c:pt>
              <c:pt idx="16">
                <c:v>3.5</c:v>
              </c:pt>
              <c:pt idx="17">
                <c:v>2</c:v>
              </c:pt>
              <c:pt idx="18">
                <c:v>2.2000000000000002</c:v>
              </c:pt>
              <c:pt idx="19">
                <c:v>3</c:v>
              </c:pt>
              <c:pt idx="20">
                <c:v>1.8</c:v>
              </c:pt>
              <c:pt idx="21">
                <c:v>3</c:v>
              </c:pt>
              <c:pt idx="22">
                <c:v>4.0666666666666655</c:v>
              </c:pt>
              <c:pt idx="23">
                <c:v>4.0666666666666655</c:v>
              </c:pt>
              <c:pt idx="24">
                <c:v>3.2</c:v>
              </c:pt>
              <c:pt idx="25">
                <c:v>2.5</c:v>
              </c:pt>
              <c:pt idx="26">
                <c:v>2.8</c:v>
              </c:pt>
              <c:pt idx="27">
                <c:v>3.2</c:v>
              </c:pt>
              <c:pt idx="28">
                <c:v>3.2</c:v>
              </c:pt>
              <c:pt idx="29">
                <c:v>3.6</c:v>
              </c:pt>
              <c:pt idx="30">
                <c:v>0</c:v>
              </c:pt>
            </c:numLit>
          </c:val>
          <c:smooth val="0"/>
          <c:extLst>
            <c:ext xmlns:c16="http://schemas.microsoft.com/office/drawing/2014/chart" uri="{C3380CC4-5D6E-409C-BE32-E72D297353CC}">
              <c16:uniqueId val="{00000000-4A9F-45C8-B370-64EBAEE3C876}"/>
            </c:ext>
          </c:extLst>
        </c:ser>
        <c:ser>
          <c:idx val="0"/>
          <c:order val="1"/>
          <c:tx>
            <c:v>Daily Discharge (cfs)</c:v>
          </c:tx>
          <c:spPr>
            <a:ln w="28575" cap="rnd">
              <a:solidFill>
                <a:schemeClr val="accent1"/>
              </a:solidFill>
              <a:round/>
            </a:ln>
            <a:effectLst/>
          </c:spPr>
          <c:marker>
            <c:symbol val="none"/>
          </c:marker>
          <c:cat>
            <c:strLit>
              <c:ptCount val="1"/>
              <c:pt idx="0">
                <c:v>Days</c:v>
              </c:pt>
            </c:strLit>
          </c:cat>
          <c:val>
            <c:numLit>
              <c:formatCode>General</c:formatCode>
              <c:ptCount val="1"/>
              <c:pt idx="0">
                <c:v>1</c:v>
              </c:pt>
            </c:numLit>
          </c:val>
          <c:smooth val="0"/>
          <c:extLst>
            <c:ext xmlns:c16="http://schemas.microsoft.com/office/drawing/2014/chart" uri="{C3380CC4-5D6E-409C-BE32-E72D297353CC}">
              <c16:uniqueId val="{00000001-4A9F-45C8-B370-64EBAEE3C876}"/>
            </c:ext>
          </c:extLst>
        </c:ser>
        <c:dLbls>
          <c:showLegendKey val="0"/>
          <c:showVal val="0"/>
          <c:showCatName val="0"/>
          <c:showSerName val="0"/>
          <c:showPercent val="0"/>
          <c:showBubbleSize val="0"/>
        </c:dLbls>
        <c:smooth val="0"/>
        <c:axId val="323790975"/>
        <c:axId val="1"/>
      </c:lineChart>
      <c:catAx>
        <c:axId val="32379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numFmt formatCode="0.00_)"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790975"/>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659564269388378E-2"/>
          <c:y val="4.7875523638539794E-2"/>
          <c:w val="0.91829028053007855"/>
          <c:h val="0.8976712515962435"/>
        </c:manualLayout>
      </c:layout>
      <c:lineChart>
        <c:grouping val="standard"/>
        <c:varyColors val="0"/>
        <c:ser>
          <c:idx val="1"/>
          <c:order val="0"/>
          <c:spPr>
            <a:ln w="28575" cap="rnd">
              <a:solidFill>
                <a:schemeClr val="accent2"/>
              </a:solidFill>
              <a:round/>
            </a:ln>
            <a:effectLst/>
          </c:spPr>
          <c:marker>
            <c:symbol val="none"/>
          </c:marker>
          <c:cat>
            <c:strLit>
              <c:ptCount val="1"/>
              <c:pt idx="0">
                <c:v>Days</c:v>
              </c:pt>
            </c:strLit>
          </c:cat>
          <c:val>
            <c:numLit>
              <c:formatCode>0.00_)</c:formatCode>
              <c:ptCount val="31"/>
              <c:pt idx="0">
                <c:v>2</c:v>
              </c:pt>
              <c:pt idx="1">
                <c:v>2</c:v>
              </c:pt>
              <c:pt idx="2">
                <c:v>1.9</c:v>
              </c:pt>
              <c:pt idx="3">
                <c:v>1.9</c:v>
              </c:pt>
              <c:pt idx="4">
                <c:v>2.8</c:v>
              </c:pt>
              <c:pt idx="5">
                <c:v>3.9</c:v>
              </c:pt>
              <c:pt idx="6">
                <c:v>3.2</c:v>
              </c:pt>
              <c:pt idx="7">
                <c:v>2.2000000000000002</c:v>
              </c:pt>
              <c:pt idx="8">
                <c:v>1.9</c:v>
              </c:pt>
              <c:pt idx="9">
                <c:v>1.9</c:v>
              </c:pt>
              <c:pt idx="10">
                <c:v>1.9</c:v>
              </c:pt>
              <c:pt idx="11">
                <c:v>3.1</c:v>
              </c:pt>
              <c:pt idx="12">
                <c:v>2.9</c:v>
              </c:pt>
              <c:pt idx="13">
                <c:v>1.8</c:v>
              </c:pt>
              <c:pt idx="14">
                <c:v>2.9</c:v>
              </c:pt>
              <c:pt idx="15">
                <c:v>3.9</c:v>
              </c:pt>
              <c:pt idx="16">
                <c:v>3.5</c:v>
              </c:pt>
              <c:pt idx="17">
                <c:v>2</c:v>
              </c:pt>
              <c:pt idx="18">
                <c:v>2.2000000000000002</c:v>
              </c:pt>
              <c:pt idx="19">
                <c:v>3</c:v>
              </c:pt>
              <c:pt idx="20">
                <c:v>1.8</c:v>
              </c:pt>
              <c:pt idx="21">
                <c:v>3</c:v>
              </c:pt>
              <c:pt idx="22">
                <c:v>4.0666666666666655</c:v>
              </c:pt>
              <c:pt idx="23">
                <c:v>4.0666666666666655</c:v>
              </c:pt>
              <c:pt idx="24">
                <c:v>3.2</c:v>
              </c:pt>
              <c:pt idx="25">
                <c:v>2.5</c:v>
              </c:pt>
              <c:pt idx="26">
                <c:v>2.8</c:v>
              </c:pt>
              <c:pt idx="27">
                <c:v>3.2</c:v>
              </c:pt>
              <c:pt idx="28">
                <c:v>3.2</c:v>
              </c:pt>
              <c:pt idx="29">
                <c:v>3.6</c:v>
              </c:pt>
              <c:pt idx="30">
                <c:v>0</c:v>
              </c:pt>
            </c:numLit>
          </c:val>
          <c:smooth val="0"/>
          <c:extLst>
            <c:ext xmlns:c16="http://schemas.microsoft.com/office/drawing/2014/chart" uri="{C3380CC4-5D6E-409C-BE32-E72D297353CC}">
              <c16:uniqueId val="{00000000-75F7-45B9-A5A9-3B2F2E3B6E88}"/>
            </c:ext>
          </c:extLst>
        </c:ser>
        <c:ser>
          <c:idx val="0"/>
          <c:order val="1"/>
          <c:tx>
            <c:v>Daily Discharge (cfs)</c:v>
          </c:tx>
          <c:spPr>
            <a:ln w="28575" cap="rnd">
              <a:solidFill>
                <a:schemeClr val="accent1"/>
              </a:solidFill>
              <a:round/>
            </a:ln>
            <a:effectLst/>
          </c:spPr>
          <c:marker>
            <c:symbol val="none"/>
          </c:marker>
          <c:cat>
            <c:strLit>
              <c:ptCount val="1"/>
              <c:pt idx="0">
                <c:v>Days</c:v>
              </c:pt>
            </c:strLit>
          </c:cat>
          <c:val>
            <c:numLit>
              <c:formatCode>General</c:formatCode>
              <c:ptCount val="1"/>
              <c:pt idx="0">
                <c:v>1</c:v>
              </c:pt>
            </c:numLit>
          </c:val>
          <c:smooth val="0"/>
          <c:extLst>
            <c:ext xmlns:c16="http://schemas.microsoft.com/office/drawing/2014/chart" uri="{C3380CC4-5D6E-409C-BE32-E72D297353CC}">
              <c16:uniqueId val="{00000001-75F7-45B9-A5A9-3B2F2E3B6E88}"/>
            </c:ext>
          </c:extLst>
        </c:ser>
        <c:dLbls>
          <c:showLegendKey val="0"/>
          <c:showVal val="0"/>
          <c:showCatName val="0"/>
          <c:showSerName val="0"/>
          <c:showPercent val="0"/>
          <c:showBubbleSize val="0"/>
        </c:dLbls>
        <c:smooth val="0"/>
        <c:axId val="323790975"/>
        <c:axId val="1"/>
      </c:lineChart>
      <c:catAx>
        <c:axId val="32379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numFmt formatCode="0.00_)"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790975"/>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'W.S. Ditch'!$CK$14:$CK$44</c:f>
              <c:numCache>
                <c:formatCode>0.00_)</c:formatCode>
                <c:ptCount val="31"/>
                <c:pt idx="0">
                  <c:v>2.42</c:v>
                </c:pt>
                <c:pt idx="1">
                  <c:v>5.4899999999999993</c:v>
                </c:pt>
                <c:pt idx="2">
                  <c:v>5.3499999999999988</c:v>
                </c:pt>
                <c:pt idx="3">
                  <c:v>5.84</c:v>
                </c:pt>
                <c:pt idx="4">
                  <c:v>5.77</c:v>
                </c:pt>
                <c:pt idx="5">
                  <c:v>5.63</c:v>
                </c:pt>
                <c:pt idx="6">
                  <c:v>5.4899999999999993</c:v>
                </c:pt>
                <c:pt idx="7">
                  <c:v>5.419999999999999</c:v>
                </c:pt>
                <c:pt idx="8">
                  <c:v>5.21</c:v>
                </c:pt>
                <c:pt idx="9">
                  <c:v>4.93</c:v>
                </c:pt>
                <c:pt idx="10">
                  <c:v>4.8600000000000003</c:v>
                </c:pt>
                <c:pt idx="11">
                  <c:v>5</c:v>
                </c:pt>
                <c:pt idx="12">
                  <c:v>6.19</c:v>
                </c:pt>
                <c:pt idx="13">
                  <c:v>7.12</c:v>
                </c:pt>
                <c:pt idx="14">
                  <c:v>4.79</c:v>
                </c:pt>
                <c:pt idx="15">
                  <c:v>4.72</c:v>
                </c:pt>
                <c:pt idx="16">
                  <c:v>4.72</c:v>
                </c:pt>
                <c:pt idx="17">
                  <c:v>4.18</c:v>
                </c:pt>
                <c:pt idx="18">
                  <c:v>4.3</c:v>
                </c:pt>
                <c:pt idx="19">
                  <c:v>4.4400000000000004</c:v>
                </c:pt>
                <c:pt idx="20">
                  <c:v>4.3</c:v>
                </c:pt>
                <c:pt idx="21">
                  <c:v>4</c:v>
                </c:pt>
                <c:pt idx="22">
                  <c:v>3.82</c:v>
                </c:pt>
                <c:pt idx="23">
                  <c:v>3.7000000000000006</c:v>
                </c:pt>
                <c:pt idx="24">
                  <c:v>3.25</c:v>
                </c:pt>
                <c:pt idx="25">
                  <c:v>3.2000000000000006</c:v>
                </c:pt>
                <c:pt idx="26">
                  <c:v>4.6500000000000004</c:v>
                </c:pt>
                <c:pt idx="27">
                  <c:v>5</c:v>
                </c:pt>
                <c:pt idx="28">
                  <c:v>4.93</c:v>
                </c:pt>
                <c:pt idx="29">
                  <c:v>4.8600000000000003</c:v>
                </c:pt>
                <c:pt idx="30">
                  <c:v>0</c:v>
                </c:pt>
              </c:numCache>
            </c:numRef>
          </c:val>
          <c:smooth val="0"/>
          <c:extLst>
            <c:ext xmlns:c16="http://schemas.microsoft.com/office/drawing/2014/chart" uri="{C3380CC4-5D6E-409C-BE32-E72D297353CC}">
              <c16:uniqueId val="{00000000-1B71-493E-9B91-2E6FF2542540}"/>
            </c:ext>
          </c:extLst>
        </c:ser>
        <c:dLbls>
          <c:showLegendKey val="0"/>
          <c:showVal val="0"/>
          <c:showCatName val="0"/>
          <c:showSerName val="0"/>
          <c:showPercent val="0"/>
          <c:showBubbleSize val="0"/>
        </c:dLbls>
        <c:smooth val="0"/>
        <c:axId val="1021253279"/>
        <c:axId val="1"/>
      </c:lineChart>
      <c:catAx>
        <c:axId val="102125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_)"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253279"/>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997014686141346E-2"/>
          <c:y val="0.11347517730496454"/>
          <c:w val="0.88846266354110315"/>
          <c:h val="0.75745909420896851"/>
        </c:manualLayout>
      </c:layout>
      <c:lineChart>
        <c:grouping val="standard"/>
        <c:varyColors val="0"/>
        <c:ser>
          <c:idx val="0"/>
          <c:order val="0"/>
          <c:spPr>
            <a:ln w="28575" cap="rnd">
              <a:solidFill>
                <a:schemeClr val="accent1"/>
              </a:solidFill>
              <a:round/>
            </a:ln>
            <a:effectLst/>
          </c:spPr>
          <c:marker>
            <c:symbol val="none"/>
          </c:marker>
          <c:val>
            <c:numRef>
              <c:f>'W.S. Ditch'!$X$14:$X$43</c:f>
              <c:numCache>
                <c:formatCode>0.00_)</c:formatCode>
                <c:ptCount val="30"/>
                <c:pt idx="0">
                  <c:v>2.84</c:v>
                </c:pt>
                <c:pt idx="1">
                  <c:v>3.38</c:v>
                </c:pt>
                <c:pt idx="2">
                  <c:v>3.36</c:v>
                </c:pt>
                <c:pt idx="3">
                  <c:v>3.43</c:v>
                </c:pt>
                <c:pt idx="4">
                  <c:v>3.42</c:v>
                </c:pt>
                <c:pt idx="5">
                  <c:v>3.4</c:v>
                </c:pt>
                <c:pt idx="6">
                  <c:v>3.38</c:v>
                </c:pt>
                <c:pt idx="7">
                  <c:v>3.37</c:v>
                </c:pt>
                <c:pt idx="8">
                  <c:v>3.34</c:v>
                </c:pt>
                <c:pt idx="9">
                  <c:v>3.3</c:v>
                </c:pt>
                <c:pt idx="10">
                  <c:v>3.29</c:v>
                </c:pt>
                <c:pt idx="11">
                  <c:v>3.31</c:v>
                </c:pt>
                <c:pt idx="12">
                  <c:v>3.48</c:v>
                </c:pt>
                <c:pt idx="13">
                  <c:v>3.59</c:v>
                </c:pt>
                <c:pt idx="14">
                  <c:v>3.28</c:v>
                </c:pt>
                <c:pt idx="15">
                  <c:v>3.27</c:v>
                </c:pt>
                <c:pt idx="16">
                  <c:v>3.27</c:v>
                </c:pt>
                <c:pt idx="17">
                  <c:v>3.19</c:v>
                </c:pt>
                <c:pt idx="18">
                  <c:v>3.21</c:v>
                </c:pt>
                <c:pt idx="19">
                  <c:v>3.23</c:v>
                </c:pt>
                <c:pt idx="20">
                  <c:v>3.21</c:v>
                </c:pt>
                <c:pt idx="21">
                  <c:v>3.16</c:v>
                </c:pt>
                <c:pt idx="22">
                  <c:v>3.13</c:v>
                </c:pt>
                <c:pt idx="23">
                  <c:v>3.11</c:v>
                </c:pt>
                <c:pt idx="24">
                  <c:v>3.02</c:v>
                </c:pt>
                <c:pt idx="25">
                  <c:v>3.01</c:v>
                </c:pt>
                <c:pt idx="26">
                  <c:v>3.26</c:v>
                </c:pt>
                <c:pt idx="27">
                  <c:v>3.31</c:v>
                </c:pt>
                <c:pt idx="28">
                  <c:v>3.3</c:v>
                </c:pt>
                <c:pt idx="29">
                  <c:v>3.29</c:v>
                </c:pt>
              </c:numCache>
            </c:numRef>
          </c:val>
          <c:smooth val="0"/>
          <c:extLst>
            <c:ext xmlns:c16="http://schemas.microsoft.com/office/drawing/2014/chart" uri="{C3380CC4-5D6E-409C-BE32-E72D297353CC}">
              <c16:uniqueId val="{00000000-A2B3-4CF6-A7AF-DC61BE632340}"/>
            </c:ext>
          </c:extLst>
        </c:ser>
        <c:dLbls>
          <c:showLegendKey val="0"/>
          <c:showVal val="0"/>
          <c:showCatName val="0"/>
          <c:showSerName val="0"/>
          <c:showPercent val="0"/>
          <c:showBubbleSize val="0"/>
        </c:dLbls>
        <c:smooth val="0"/>
        <c:axId val="1127585823"/>
        <c:axId val="1"/>
      </c:lineChart>
      <c:catAx>
        <c:axId val="112758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_)"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585823"/>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80973894915749356"/>
          <c:y val="4.9019832064560398E-2"/>
        </c:manualLayout>
      </c:layout>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7317147856517929E-2"/>
          <c:y val="0.19486111111111112"/>
          <c:w val="0.8782384076990376"/>
          <c:h val="0.72088764946048411"/>
        </c:manualLayout>
      </c:layout>
      <c:lineChart>
        <c:grouping val="standard"/>
        <c:varyColors val="0"/>
        <c:ser>
          <c:idx val="0"/>
          <c:order val="0"/>
          <c:spPr>
            <a:ln w="28575" cap="rnd">
              <a:solidFill>
                <a:schemeClr val="accent1"/>
              </a:solidFill>
              <a:round/>
            </a:ln>
            <a:effectLst/>
          </c:spPr>
          <c:marker>
            <c:symbol val="none"/>
          </c:marker>
          <c:val>
            <c:numRef>
              <c:f>'W.S. Ditch'!$AE$14:$AE$44</c:f>
              <c:numCache>
                <c:formatCode>0.00_)</c:formatCode>
                <c:ptCount val="31"/>
                <c:pt idx="0">
                  <c:v>3.3</c:v>
                </c:pt>
                <c:pt idx="1">
                  <c:v>3.27</c:v>
                </c:pt>
                <c:pt idx="2">
                  <c:v>3.31</c:v>
                </c:pt>
                <c:pt idx="3">
                  <c:v>3.33</c:v>
                </c:pt>
                <c:pt idx="4">
                  <c:v>3.39</c:v>
                </c:pt>
                <c:pt idx="5">
                  <c:v>3.4</c:v>
                </c:pt>
                <c:pt idx="6">
                  <c:v>3.39</c:v>
                </c:pt>
                <c:pt idx="7">
                  <c:v>3.35</c:v>
                </c:pt>
                <c:pt idx="8">
                  <c:v>3.35</c:v>
                </c:pt>
                <c:pt idx="9">
                  <c:v>3.34</c:v>
                </c:pt>
                <c:pt idx="10">
                  <c:v>3.39</c:v>
                </c:pt>
                <c:pt idx="11">
                  <c:v>3.31</c:v>
                </c:pt>
                <c:pt idx="12">
                  <c:v>3.1</c:v>
                </c:pt>
                <c:pt idx="13">
                  <c:v>3.23</c:v>
                </c:pt>
                <c:pt idx="14">
                  <c:v>3.08</c:v>
                </c:pt>
                <c:pt idx="15">
                  <c:v>3.07</c:v>
                </c:pt>
                <c:pt idx="16">
                  <c:v>3.08</c:v>
                </c:pt>
                <c:pt idx="17">
                  <c:v>3.09</c:v>
                </c:pt>
                <c:pt idx="18">
                  <c:v>3.11</c:v>
                </c:pt>
                <c:pt idx="19">
                  <c:v>3.05</c:v>
                </c:pt>
                <c:pt idx="20">
                  <c:v>3.07</c:v>
                </c:pt>
                <c:pt idx="21">
                  <c:v>3.04</c:v>
                </c:pt>
                <c:pt idx="22">
                  <c:v>2.91</c:v>
                </c:pt>
                <c:pt idx="23">
                  <c:v>2.9</c:v>
                </c:pt>
                <c:pt idx="24">
                  <c:v>2.94</c:v>
                </c:pt>
                <c:pt idx="25">
                  <c:v>3.13</c:v>
                </c:pt>
                <c:pt idx="26">
                  <c:v>3.01</c:v>
                </c:pt>
                <c:pt idx="27">
                  <c:v>2.96</c:v>
                </c:pt>
                <c:pt idx="28">
                  <c:v>2.98</c:v>
                </c:pt>
                <c:pt idx="29">
                  <c:v>2.89</c:v>
                </c:pt>
                <c:pt idx="30">
                  <c:v>2.82</c:v>
                </c:pt>
              </c:numCache>
            </c:numRef>
          </c:val>
          <c:smooth val="0"/>
          <c:extLst>
            <c:ext xmlns:c16="http://schemas.microsoft.com/office/drawing/2014/chart" uri="{C3380CC4-5D6E-409C-BE32-E72D297353CC}">
              <c16:uniqueId val="{00000000-8A1B-4BAF-B539-6AE34082353D}"/>
            </c:ext>
          </c:extLst>
        </c:ser>
        <c:dLbls>
          <c:showLegendKey val="0"/>
          <c:showVal val="0"/>
          <c:showCatName val="0"/>
          <c:showSerName val="0"/>
          <c:showPercent val="0"/>
          <c:showBubbleSize val="0"/>
        </c:dLbls>
        <c:smooth val="0"/>
        <c:axId val="1127583903"/>
        <c:axId val="1"/>
      </c:lineChart>
      <c:catAx>
        <c:axId val="112758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_)"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583903"/>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[GSF Diversion Records 2025_tab(1).xlsx]Gage Height (Short Date)!PivotTable4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Gage</a:t>
            </a:r>
            <a:r>
              <a:rPr lang="en-US" baseline="0"/>
              <a:t> Height</a:t>
            </a:r>
          </a:p>
        </c:rich>
      </c:tx>
      <c:overlay val="0"/>
      <c:spPr>
        <a:noFill/>
        <a:ln w="25400">
          <a:noFill/>
        </a:ln>
      </c:spPr>
    </c:title>
    <c:autoTitleDeleted val="0"/>
    <c:pivotFmts>
      <c:pivotFmt>
        <c:idx val="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'Gage Height (Short Date)'!$F$4:$F$5</c:f>
              <c:strCache>
                <c:ptCount val="1"/>
                <c:pt idx="0">
                  <c:v>Total</c:v>
                </c:pt>
              </c:strCache>
            </c:strRef>
          </c:tx>
          <c:spPr>
            <a:ln w="28575" cap="rnd">
              <a:solidFill>
                <a:schemeClr val="accent1"/>
              </a:solidFill>
              <a:round/>
            </a:ln>
            <a:effectLst/>
          </c:spPr>
          <c:marker>
            <c:symbol val="none"/>
          </c:marker>
          <c:cat>
            <c:strRef>
              <c:f>'Gage Height (Short Date)'!$E$6:$E$39</c:f>
              <c:strCache>
                <c:ptCount val="33"/>
                <c:pt idx="0">
                  <c:v>8/2/2025</c:v>
                </c:pt>
                <c:pt idx="1">
                  <c:v>8/26/2025</c:v>
                </c:pt>
                <c:pt idx="2">
                  <c:v>8/27/2025</c:v>
                </c:pt>
                <c:pt idx="3">
                  <c:v>8/28/2025</c:v>
                </c:pt>
                <c:pt idx="4">
                  <c:v>8/29/2025</c:v>
                </c:pt>
                <c:pt idx="5">
                  <c:v>8/30/2025</c:v>
                </c:pt>
                <c:pt idx="6">
                  <c:v>8/31/2025</c:v>
                </c:pt>
                <c:pt idx="7">
                  <c:v>9/1/2025</c:v>
                </c:pt>
                <c:pt idx="8">
                  <c:v>9/2/2025</c:v>
                </c:pt>
                <c:pt idx="9">
                  <c:v>9/3/2025</c:v>
                </c:pt>
                <c:pt idx="10">
                  <c:v>9/4/2025</c:v>
                </c:pt>
                <c:pt idx="11">
                  <c:v>9/5/2025</c:v>
                </c:pt>
                <c:pt idx="12">
                  <c:v>9/6/2025</c:v>
                </c:pt>
                <c:pt idx="13">
                  <c:v>9/7/2025</c:v>
                </c:pt>
                <c:pt idx="14">
                  <c:v>9/8/2025</c:v>
                </c:pt>
                <c:pt idx="15">
                  <c:v>9/9/2025</c:v>
                </c:pt>
                <c:pt idx="16">
                  <c:v>9/10/2025</c:v>
                </c:pt>
                <c:pt idx="17">
                  <c:v>9/11/2025</c:v>
                </c:pt>
                <c:pt idx="18">
                  <c:v>9/12/2025</c:v>
                </c:pt>
                <c:pt idx="19">
                  <c:v>9/13/2025</c:v>
                </c:pt>
                <c:pt idx="20">
                  <c:v>9/14/2025</c:v>
                </c:pt>
                <c:pt idx="21">
                  <c:v>9/15/2025</c:v>
                </c:pt>
                <c:pt idx="22">
                  <c:v>9/16/2025</c:v>
                </c:pt>
                <c:pt idx="23">
                  <c:v>9/17/2025</c:v>
                </c:pt>
                <c:pt idx="24">
                  <c:v>9/18/2025</c:v>
                </c:pt>
                <c:pt idx="25">
                  <c:v>9/19/2025</c:v>
                </c:pt>
                <c:pt idx="26">
                  <c:v>9/20/2025</c:v>
                </c:pt>
                <c:pt idx="27">
                  <c:v>9/21/2025</c:v>
                </c:pt>
                <c:pt idx="28">
                  <c:v>9/22/2025</c:v>
                </c:pt>
                <c:pt idx="29">
                  <c:v>9/23/2025</c:v>
                </c:pt>
                <c:pt idx="30">
                  <c:v>9/24/2025</c:v>
                </c:pt>
                <c:pt idx="31">
                  <c:v>9/25/2025</c:v>
                </c:pt>
                <c:pt idx="32">
                  <c:v>9/26/2025</c:v>
                </c:pt>
              </c:strCache>
            </c:strRef>
          </c:cat>
          <c:val>
            <c:numRef>
              <c:f>'Gage Height (Short Date)'!$F$6:$F$39</c:f>
              <c:numCache>
                <c:formatCode>0.00_)</c:formatCode>
                <c:ptCount val="33"/>
                <c:pt idx="0">
                  <c:v>0.33</c:v>
                </c:pt>
                <c:pt idx="1">
                  <c:v>0.34</c:v>
                </c:pt>
                <c:pt idx="2">
                  <c:v>0.34</c:v>
                </c:pt>
                <c:pt idx="3">
                  <c:v>0.34</c:v>
                </c:pt>
                <c:pt idx="4">
                  <c:v>0.35</c:v>
                </c:pt>
                <c:pt idx="5">
                  <c:v>0.33</c:v>
                </c:pt>
                <c:pt idx="6">
                  <c:v>0.33</c:v>
                </c:pt>
                <c:pt idx="7">
                  <c:v>0.36</c:v>
                </c:pt>
                <c:pt idx="8">
                  <c:v>0.39</c:v>
                </c:pt>
                <c:pt idx="9">
                  <c:v>0.34</c:v>
                </c:pt>
                <c:pt idx="10">
                  <c:v>0.34</c:v>
                </c:pt>
                <c:pt idx="11">
                  <c:v>0.37</c:v>
                </c:pt>
                <c:pt idx="12">
                  <c:v>0.39</c:v>
                </c:pt>
                <c:pt idx="13">
                  <c:v>0.38</c:v>
                </c:pt>
                <c:pt idx="14">
                  <c:v>0.39</c:v>
                </c:pt>
                <c:pt idx="15">
                  <c:v>0.37</c:v>
                </c:pt>
                <c:pt idx="16">
                  <c:v>0.33</c:v>
                </c:pt>
                <c:pt idx="17">
                  <c:v>0.33</c:v>
                </c:pt>
                <c:pt idx="18">
                  <c:v>0.37</c:v>
                </c:pt>
                <c:pt idx="19">
                  <c:v>0.56999999999999995</c:v>
                </c:pt>
                <c:pt idx="20">
                  <c:v>0.4</c:v>
                </c:pt>
                <c:pt idx="21">
                  <c:v>0.19</c:v>
                </c:pt>
                <c:pt idx="22">
                  <c:v>0.18</c:v>
                </c:pt>
                <c:pt idx="23">
                  <c:v>0.32</c:v>
                </c:pt>
                <c:pt idx="24">
                  <c:v>0.38</c:v>
                </c:pt>
                <c:pt idx="25">
                  <c:v>0.39</c:v>
                </c:pt>
                <c:pt idx="26">
                  <c:v>0.41</c:v>
                </c:pt>
                <c:pt idx="27">
                  <c:v>0.39</c:v>
                </c:pt>
                <c:pt idx="28">
                  <c:v>0.4</c:v>
                </c:pt>
                <c:pt idx="29">
                  <c:v>0.38</c:v>
                </c:pt>
                <c:pt idx="30">
                  <c:v>0.36</c:v>
                </c:pt>
                <c:pt idx="31">
                  <c:v>0</c:v>
                </c:pt>
                <c:pt idx="32">
                  <c:v>0</c:v>
                </c:pt>
              </c:numCache>
            </c:numRef>
          </c:val>
          <c:smooth val="0"/>
          <c:extLst>
            <c:ext xmlns:c16="http://schemas.microsoft.com/office/drawing/2014/chart" uri="{C3380CC4-5D6E-409C-BE32-E72D297353CC}">
              <c16:uniqueId val="{00000000-5817-4113-9D79-C51FD9FEF720}"/>
            </c:ext>
          </c:extLst>
        </c:ser>
        <c:dLbls>
          <c:showLegendKey val="0"/>
          <c:showVal val="0"/>
          <c:showCatName val="0"/>
          <c:showSerName val="0"/>
          <c:showPercent val="0"/>
          <c:showBubbleSize val="0"/>
        </c:dLbls>
        <c:smooth val="0"/>
        <c:axId val="1021253759"/>
        <c:axId val="1"/>
      </c:lineChart>
      <c:catAx>
        <c:axId val="102125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US"/>
                  <a:t>GH</a:t>
                </a:r>
                <a:r>
                  <a:rPr lang="en-US" baseline="0"/>
                  <a:t> [ft]</a:t>
                </a:r>
                <a:endParaRPr lang="en-US"/>
              </a:p>
            </c:rich>
          </c:tx>
          <c:overlay val="0"/>
        </c:title>
        <c:numFmt formatCode="0.00_)"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253759"/>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Cienega!$AF$11</c:f>
              <c:strCache>
                <c:ptCount val="1"/>
                <c:pt idx="0">
                  <c:v>PEN</c:v>
                </c:pt>
              </c:strCache>
            </c:strRef>
          </c:tx>
          <c:spPr>
            <a:solidFill>
              <a:schemeClr val="accent1"/>
            </a:solidFill>
            <a:ln>
              <a:noFill/>
            </a:ln>
            <a:effectLst/>
          </c:spPr>
          <c:invertIfNegative val="0"/>
          <c:cat>
            <c:multiLvlStrRef>
              <c:f>Cienega!$AD$12:$AE$45</c:f>
              <c:multiLvlStrCache>
                <c:ptCount val="34"/>
                <c:lvl>
                  <c:pt idx="0">
                    <c:v>GHT</c:v>
                  </c:pt>
                  <c:pt idx="1">
                    <c:v>-</c:v>
                  </c:pt>
                  <c:pt idx="2">
                    <c:v>0.09 </c:v>
                  </c:pt>
                  <c:pt idx="3">
                    <c:v>0.08 </c:v>
                  </c:pt>
                  <c:pt idx="4">
                    <c:v>0.09 </c:v>
                  </c:pt>
                  <c:pt idx="5">
                    <c:v>0.08 </c:v>
                  </c:pt>
                  <c:pt idx="6">
                    <c:v>0.09 </c:v>
                  </c:pt>
                  <c:pt idx="7">
                    <c:v>0.09 </c:v>
                  </c:pt>
                  <c:pt idx="8">
                    <c:v>0.08 </c:v>
                  </c:pt>
                  <c:pt idx="9">
                    <c:v>0.08 </c:v>
                  </c:pt>
                  <c:pt idx="10">
                    <c:v>0.08 </c:v>
                  </c:pt>
                  <c:pt idx="11">
                    <c:v>0.08 </c:v>
                  </c:pt>
                  <c:pt idx="12">
                    <c:v>0.08 </c:v>
                  </c:pt>
                  <c:pt idx="13">
                    <c:v>0.08 </c:v>
                  </c:pt>
                  <c:pt idx="14">
                    <c:v>0.08 </c:v>
                  </c:pt>
                  <c:pt idx="15">
                    <c:v>0.07 </c:v>
                  </c:pt>
                  <c:pt idx="16">
                    <c:v>0.08 </c:v>
                  </c:pt>
                  <c:pt idx="17">
                    <c:v>0.08 </c:v>
                  </c:pt>
                  <c:pt idx="18">
                    <c:v>0.08 </c:v>
                  </c:pt>
                  <c:pt idx="19">
                    <c:v>0.07 </c:v>
                  </c:pt>
                  <c:pt idx="20">
                    <c:v>0.07 </c:v>
                  </c:pt>
                  <c:pt idx="21">
                    <c:v>0.07 </c:v>
                  </c:pt>
                  <c:pt idx="22">
                    <c:v>0.08 </c:v>
                  </c:pt>
                  <c:pt idx="23">
                    <c:v>0.07 </c:v>
                  </c:pt>
                  <c:pt idx="24">
                    <c:v>0.07 </c:v>
                  </c:pt>
                  <c:pt idx="25">
                    <c:v>0.07 </c:v>
                  </c:pt>
                  <c:pt idx="26">
                    <c:v>0.07 </c:v>
                  </c:pt>
                  <c:pt idx="27">
                    <c:v>0.07 </c:v>
                  </c:pt>
                  <c:pt idx="28">
                    <c:v>0.07 </c:v>
                  </c:pt>
                  <c:pt idx="29">
                    <c:v>0.07 </c:v>
                  </c:pt>
                  <c:pt idx="30">
                    <c:v>0.06 </c:v>
                  </c:pt>
                  <c:pt idx="31">
                    <c:v>0.06 </c:v>
                  </c:pt>
                  <c:pt idx="32">
                    <c:v>0.07 </c:v>
                  </c:pt>
                  <c:pt idx="33">
                    <c:v>=</c:v>
                  </c:pt>
                </c:lvl>
                <c:lvl>
                  <c:pt idx="0">
                    <c:v>HRS</c:v>
                  </c:pt>
                  <c:pt idx="1">
                    <c:v>-</c:v>
                  </c:pt>
                  <c:pt idx="2">
                    <c:v>24 </c:v>
                  </c:pt>
                  <c:pt idx="3">
                    <c:v>24 </c:v>
                  </c:pt>
                  <c:pt idx="4">
                    <c:v>24 </c:v>
                  </c:pt>
                  <c:pt idx="5">
                    <c:v>24 </c:v>
                  </c:pt>
                  <c:pt idx="6">
                    <c:v>24 </c:v>
                  </c:pt>
                  <c:pt idx="7">
                    <c:v>24 </c:v>
                  </c:pt>
                  <c:pt idx="8">
                    <c:v>24 </c:v>
                  </c:pt>
                  <c:pt idx="9">
                    <c:v>24 </c:v>
                  </c:pt>
                  <c:pt idx="10">
                    <c:v>24 </c:v>
                  </c:pt>
                  <c:pt idx="11">
                    <c:v>24 </c:v>
                  </c:pt>
                  <c:pt idx="12">
                    <c:v>24 </c:v>
                  </c:pt>
                  <c:pt idx="13">
                    <c:v>24 </c:v>
                  </c:pt>
                  <c:pt idx="14">
                    <c:v>24 </c:v>
                  </c:pt>
                  <c:pt idx="15">
                    <c:v>24 </c:v>
                  </c:pt>
                  <c:pt idx="16">
                    <c:v>24 </c:v>
                  </c:pt>
                  <c:pt idx="17">
                    <c:v>24 </c:v>
                  </c:pt>
                  <c:pt idx="18">
                    <c:v>24 </c:v>
                  </c:pt>
                  <c:pt idx="19">
                    <c:v>24 </c:v>
                  </c:pt>
                  <c:pt idx="20">
                    <c:v>24 </c:v>
                  </c:pt>
                  <c:pt idx="21">
                    <c:v>24 </c:v>
                  </c:pt>
                  <c:pt idx="22">
                    <c:v>24 </c:v>
                  </c:pt>
                  <c:pt idx="23">
                    <c:v>24 </c:v>
                  </c:pt>
                  <c:pt idx="24">
                    <c:v>24 </c:v>
                  </c:pt>
                  <c:pt idx="25">
                    <c:v>24 </c:v>
                  </c:pt>
                  <c:pt idx="26">
                    <c:v>24 </c:v>
                  </c:pt>
                  <c:pt idx="27">
                    <c:v>24 </c:v>
                  </c:pt>
                  <c:pt idx="28">
                    <c:v>24 </c:v>
                  </c:pt>
                  <c:pt idx="29">
                    <c:v>24 </c:v>
                  </c:pt>
                  <c:pt idx="30">
                    <c:v>24 </c:v>
                  </c:pt>
                  <c:pt idx="31">
                    <c:v>24 </c:v>
                  </c:pt>
                  <c:pt idx="32">
                    <c:v>24 </c:v>
                  </c:pt>
                  <c:pt idx="33">
                    <c:v>=</c:v>
                  </c:pt>
                </c:lvl>
              </c:multiLvlStrCache>
            </c:multiLvlStrRef>
          </c:cat>
          <c:val>
            <c:numRef>
              <c:f>Cienega!$AF$12:$AF$45</c:f>
              <c:numCache>
                <c:formatCode>0.00_)</c:formatCode>
                <c:ptCount val="34"/>
                <c:pt idx="0">
                  <c:v>0</c:v>
                </c:pt>
                <c:pt idx="1">
                  <c:v>0</c:v>
                </c:pt>
                <c:pt idx="2">
                  <c:v>-0.01</c:v>
                </c:pt>
                <c:pt idx="8">
                  <c:v>-0.01</c:v>
                </c:pt>
                <c:pt idx="9">
                  <c:v>-0.01</c:v>
                </c:pt>
                <c:pt idx="10">
                  <c:v>-0.01</c:v>
                </c:pt>
                <c:pt idx="11">
                  <c:v>-0.01</c:v>
                </c:pt>
                <c:pt idx="12">
                  <c:v>-0.01</c:v>
                </c:pt>
                <c:pt idx="13">
                  <c:v>-0.01</c:v>
                </c:pt>
                <c:pt idx="14">
                  <c:v>-0.01</c:v>
                </c:pt>
                <c:pt idx="15">
                  <c:v>-0.01</c:v>
                </c:pt>
                <c:pt idx="16">
                  <c:v>-0.01</c:v>
                </c:pt>
                <c:pt idx="17">
                  <c:v>-0.02</c:v>
                </c:pt>
                <c:pt idx="18">
                  <c:v>-0.02</c:v>
                </c:pt>
                <c:pt idx="19">
                  <c:v>-0.02</c:v>
                </c:pt>
                <c:pt idx="20">
                  <c:v>-0.02</c:v>
                </c:pt>
                <c:pt idx="21">
                  <c:v>-0.02</c:v>
                </c:pt>
                <c:pt idx="22">
                  <c:v>-0.02</c:v>
                </c:pt>
                <c:pt idx="23">
                  <c:v>-0.02</c:v>
                </c:pt>
                <c:pt idx="24">
                  <c:v>-0.02</c:v>
                </c:pt>
                <c:pt idx="25">
                  <c:v>-0.02</c:v>
                </c:pt>
                <c:pt idx="26">
                  <c:v>-0.02</c:v>
                </c:pt>
                <c:pt idx="27">
                  <c:v>-0.03</c:v>
                </c:pt>
                <c:pt idx="28">
                  <c:v>-0.03</c:v>
                </c:pt>
                <c:pt idx="29">
                  <c:v>-0.03</c:v>
                </c:pt>
                <c:pt idx="30">
                  <c:v>-0.03</c:v>
                </c:pt>
                <c:pt idx="31">
                  <c:v>-0.03</c:v>
                </c:pt>
                <c:pt idx="32">
                  <c:v>-0.03</c:v>
                </c:pt>
              </c:numCache>
            </c:numRef>
          </c:val>
          <c:extLst>
            <c:ext xmlns:c16="http://schemas.microsoft.com/office/drawing/2014/chart" uri="{C3380CC4-5D6E-409C-BE32-E72D297353CC}">
              <c16:uniqueId val="{00000000-C6CC-49E2-9ADF-F80581FCBD69}"/>
            </c:ext>
          </c:extLst>
        </c:ser>
        <c:ser>
          <c:idx val="1"/>
          <c:order val="1"/>
          <c:tx>
            <c:strRef>
              <c:f>Cienega!$AG$11</c:f>
              <c:strCache>
                <c:ptCount val="1"/>
                <c:pt idx="0">
                  <c:v>GHT</c:v>
                </c:pt>
              </c:strCache>
            </c:strRef>
          </c:tx>
          <c:spPr>
            <a:solidFill>
              <a:schemeClr val="accent2"/>
            </a:solidFill>
            <a:ln>
              <a:noFill/>
            </a:ln>
            <a:effectLst/>
          </c:spPr>
          <c:invertIfNegative val="0"/>
          <c:cat>
            <c:multiLvlStrRef>
              <c:f>Cienega!$AD$12:$AE$45</c:f>
              <c:multiLvlStrCache>
                <c:ptCount val="34"/>
                <c:lvl>
                  <c:pt idx="0">
                    <c:v>GHT</c:v>
                  </c:pt>
                  <c:pt idx="1">
                    <c:v>-</c:v>
                  </c:pt>
                  <c:pt idx="2">
                    <c:v>0.09 </c:v>
                  </c:pt>
                  <c:pt idx="3">
                    <c:v>0.08 </c:v>
                  </c:pt>
                  <c:pt idx="4">
                    <c:v>0.09 </c:v>
                  </c:pt>
                  <c:pt idx="5">
                    <c:v>0.08 </c:v>
                  </c:pt>
                  <c:pt idx="6">
                    <c:v>0.09 </c:v>
                  </c:pt>
                  <c:pt idx="7">
                    <c:v>0.09 </c:v>
                  </c:pt>
                  <c:pt idx="8">
                    <c:v>0.08 </c:v>
                  </c:pt>
                  <c:pt idx="9">
                    <c:v>0.08 </c:v>
                  </c:pt>
                  <c:pt idx="10">
                    <c:v>0.08 </c:v>
                  </c:pt>
                  <c:pt idx="11">
                    <c:v>0.08 </c:v>
                  </c:pt>
                  <c:pt idx="12">
                    <c:v>0.08 </c:v>
                  </c:pt>
                  <c:pt idx="13">
                    <c:v>0.08 </c:v>
                  </c:pt>
                  <c:pt idx="14">
                    <c:v>0.08 </c:v>
                  </c:pt>
                  <c:pt idx="15">
                    <c:v>0.07 </c:v>
                  </c:pt>
                  <c:pt idx="16">
                    <c:v>0.08 </c:v>
                  </c:pt>
                  <c:pt idx="17">
                    <c:v>0.08 </c:v>
                  </c:pt>
                  <c:pt idx="18">
                    <c:v>0.08 </c:v>
                  </c:pt>
                  <c:pt idx="19">
                    <c:v>0.07 </c:v>
                  </c:pt>
                  <c:pt idx="20">
                    <c:v>0.07 </c:v>
                  </c:pt>
                  <c:pt idx="21">
                    <c:v>0.07 </c:v>
                  </c:pt>
                  <c:pt idx="22">
                    <c:v>0.08 </c:v>
                  </c:pt>
                  <c:pt idx="23">
                    <c:v>0.07 </c:v>
                  </c:pt>
                  <c:pt idx="24">
                    <c:v>0.07 </c:v>
                  </c:pt>
                  <c:pt idx="25">
                    <c:v>0.07 </c:v>
                  </c:pt>
                  <c:pt idx="26">
                    <c:v>0.07 </c:v>
                  </c:pt>
                  <c:pt idx="27">
                    <c:v>0.07 </c:v>
                  </c:pt>
                  <c:pt idx="28">
                    <c:v>0.07 </c:v>
                  </c:pt>
                  <c:pt idx="29">
                    <c:v>0.07 </c:v>
                  </c:pt>
                  <c:pt idx="30">
                    <c:v>0.06 </c:v>
                  </c:pt>
                  <c:pt idx="31">
                    <c:v>0.06 </c:v>
                  </c:pt>
                  <c:pt idx="32">
                    <c:v>0.07 </c:v>
                  </c:pt>
                  <c:pt idx="33">
                    <c:v>=</c:v>
                  </c:pt>
                </c:lvl>
                <c:lvl>
                  <c:pt idx="0">
                    <c:v>HRS</c:v>
                  </c:pt>
                  <c:pt idx="1">
                    <c:v>-</c:v>
                  </c:pt>
                  <c:pt idx="2">
                    <c:v>24 </c:v>
                  </c:pt>
                  <c:pt idx="3">
                    <c:v>24 </c:v>
                  </c:pt>
                  <c:pt idx="4">
                    <c:v>24 </c:v>
                  </c:pt>
                  <c:pt idx="5">
                    <c:v>24 </c:v>
                  </c:pt>
                  <c:pt idx="6">
                    <c:v>24 </c:v>
                  </c:pt>
                  <c:pt idx="7">
                    <c:v>24 </c:v>
                  </c:pt>
                  <c:pt idx="8">
                    <c:v>24 </c:v>
                  </c:pt>
                  <c:pt idx="9">
                    <c:v>24 </c:v>
                  </c:pt>
                  <c:pt idx="10">
                    <c:v>24 </c:v>
                  </c:pt>
                  <c:pt idx="11">
                    <c:v>24 </c:v>
                  </c:pt>
                  <c:pt idx="12">
                    <c:v>24 </c:v>
                  </c:pt>
                  <c:pt idx="13">
                    <c:v>24 </c:v>
                  </c:pt>
                  <c:pt idx="14">
                    <c:v>24 </c:v>
                  </c:pt>
                  <c:pt idx="15">
                    <c:v>24 </c:v>
                  </c:pt>
                  <c:pt idx="16">
                    <c:v>24 </c:v>
                  </c:pt>
                  <c:pt idx="17">
                    <c:v>24 </c:v>
                  </c:pt>
                  <c:pt idx="18">
                    <c:v>24 </c:v>
                  </c:pt>
                  <c:pt idx="19">
                    <c:v>24 </c:v>
                  </c:pt>
                  <c:pt idx="20">
                    <c:v>24 </c:v>
                  </c:pt>
                  <c:pt idx="21">
                    <c:v>24 </c:v>
                  </c:pt>
                  <c:pt idx="22">
                    <c:v>24 </c:v>
                  </c:pt>
                  <c:pt idx="23">
                    <c:v>24 </c:v>
                  </c:pt>
                  <c:pt idx="24">
                    <c:v>24 </c:v>
                  </c:pt>
                  <c:pt idx="25">
                    <c:v>24 </c:v>
                  </c:pt>
                  <c:pt idx="26">
                    <c:v>24 </c:v>
                  </c:pt>
                  <c:pt idx="27">
                    <c:v>24 </c:v>
                  </c:pt>
                  <c:pt idx="28">
                    <c:v>24 </c:v>
                  </c:pt>
                  <c:pt idx="29">
                    <c:v>24 </c:v>
                  </c:pt>
                  <c:pt idx="30">
                    <c:v>24 </c:v>
                  </c:pt>
                  <c:pt idx="31">
                    <c:v>24 </c:v>
                  </c:pt>
                  <c:pt idx="32">
                    <c:v>24 </c:v>
                  </c:pt>
                  <c:pt idx="33">
                    <c:v>=</c:v>
                  </c:pt>
                </c:lvl>
              </c:multiLvlStrCache>
            </c:multiLvlStrRef>
          </c:cat>
          <c:val>
            <c:numRef>
              <c:f>Cienega!$AG$12:$AG$45</c:f>
              <c:numCache>
                <c:formatCode>0.00_)</c:formatCode>
                <c:ptCount val="34"/>
                <c:pt idx="0">
                  <c:v>0</c:v>
                </c:pt>
                <c:pt idx="1">
                  <c:v>0</c:v>
                </c:pt>
                <c:pt idx="2">
                  <c:v>0.08</c:v>
                </c:pt>
                <c:pt idx="3">
                  <c:v>0.08</c:v>
                </c:pt>
                <c:pt idx="4">
                  <c:v>0.09</c:v>
                </c:pt>
                <c:pt idx="5">
                  <c:v>0.08</c:v>
                </c:pt>
                <c:pt idx="6">
                  <c:v>0.09</c:v>
                </c:pt>
                <c:pt idx="7">
                  <c:v>0.09</c:v>
                </c:pt>
                <c:pt idx="8">
                  <c:v>7.0000000000000007E-2</c:v>
                </c:pt>
                <c:pt idx="9">
                  <c:v>7.0000000000000007E-2</c:v>
                </c:pt>
                <c:pt idx="10">
                  <c:v>7.0000000000000007E-2</c:v>
                </c:pt>
                <c:pt idx="11">
                  <c:v>7.0000000000000007E-2</c:v>
                </c:pt>
                <c:pt idx="12">
                  <c:v>7.0000000000000007E-2</c:v>
                </c:pt>
                <c:pt idx="13">
                  <c:v>7.0000000000000007E-2</c:v>
                </c:pt>
                <c:pt idx="14">
                  <c:v>7.0000000000000007E-2</c:v>
                </c:pt>
                <c:pt idx="15">
                  <c:v>0.06</c:v>
                </c:pt>
                <c:pt idx="16">
                  <c:v>7.0000000000000007E-2</c:v>
                </c:pt>
                <c:pt idx="17">
                  <c:v>0.06</c:v>
                </c:pt>
                <c:pt idx="18">
                  <c:v>0.06</c:v>
                </c:pt>
                <c:pt idx="19">
                  <c:v>0.05</c:v>
                </c:pt>
                <c:pt idx="20">
                  <c:v>0.05</c:v>
                </c:pt>
                <c:pt idx="21">
                  <c:v>0.05</c:v>
                </c:pt>
                <c:pt idx="22">
                  <c:v>0.06</c:v>
                </c:pt>
                <c:pt idx="23">
                  <c:v>0.05</c:v>
                </c:pt>
                <c:pt idx="24">
                  <c:v>0.05</c:v>
                </c:pt>
                <c:pt idx="25">
                  <c:v>0.05</c:v>
                </c:pt>
                <c:pt idx="26">
                  <c:v>0.05</c:v>
                </c:pt>
                <c:pt idx="27">
                  <c:v>0.04</c:v>
                </c:pt>
                <c:pt idx="28">
                  <c:v>0.04</c:v>
                </c:pt>
                <c:pt idx="29">
                  <c:v>0.04</c:v>
                </c:pt>
                <c:pt idx="30">
                  <c:v>0.03</c:v>
                </c:pt>
                <c:pt idx="31">
                  <c:v>0.03</c:v>
                </c:pt>
              </c:numCache>
            </c:numRef>
          </c:val>
          <c:extLst>
            <c:ext xmlns:c16="http://schemas.microsoft.com/office/drawing/2014/chart" uri="{C3380CC4-5D6E-409C-BE32-E72D297353CC}">
              <c16:uniqueId val="{00000001-C6CC-49E2-9ADF-F80581FCBD69}"/>
            </c:ext>
          </c:extLst>
        </c:ser>
        <c:ser>
          <c:idx val="2"/>
          <c:order val="2"/>
          <c:tx>
            <c:strRef>
              <c:f>Cienega!$AH$11</c:f>
              <c:strCache>
                <c:ptCount val="1"/>
                <c:pt idx="0">
                  <c:v>CFS</c:v>
                </c:pt>
              </c:strCache>
            </c:strRef>
          </c:tx>
          <c:spPr>
            <a:solidFill>
              <a:schemeClr val="accent3"/>
            </a:solidFill>
            <a:ln>
              <a:noFill/>
            </a:ln>
            <a:effectLst/>
          </c:spPr>
          <c:invertIfNegative val="0"/>
          <c:cat>
            <c:multiLvlStrRef>
              <c:f>Cienega!$AD$12:$AE$45</c:f>
              <c:multiLvlStrCache>
                <c:ptCount val="34"/>
                <c:lvl>
                  <c:pt idx="0">
                    <c:v>GHT</c:v>
                  </c:pt>
                  <c:pt idx="1">
                    <c:v>-</c:v>
                  </c:pt>
                  <c:pt idx="2">
                    <c:v>0.09 </c:v>
                  </c:pt>
                  <c:pt idx="3">
                    <c:v>0.08 </c:v>
                  </c:pt>
                  <c:pt idx="4">
                    <c:v>0.09 </c:v>
                  </c:pt>
                  <c:pt idx="5">
                    <c:v>0.08 </c:v>
                  </c:pt>
                  <c:pt idx="6">
                    <c:v>0.09 </c:v>
                  </c:pt>
                  <c:pt idx="7">
                    <c:v>0.09 </c:v>
                  </c:pt>
                  <c:pt idx="8">
                    <c:v>0.08 </c:v>
                  </c:pt>
                  <c:pt idx="9">
                    <c:v>0.08 </c:v>
                  </c:pt>
                  <c:pt idx="10">
                    <c:v>0.08 </c:v>
                  </c:pt>
                  <c:pt idx="11">
                    <c:v>0.08 </c:v>
                  </c:pt>
                  <c:pt idx="12">
                    <c:v>0.08 </c:v>
                  </c:pt>
                  <c:pt idx="13">
                    <c:v>0.08 </c:v>
                  </c:pt>
                  <c:pt idx="14">
                    <c:v>0.08 </c:v>
                  </c:pt>
                  <c:pt idx="15">
                    <c:v>0.07 </c:v>
                  </c:pt>
                  <c:pt idx="16">
                    <c:v>0.08 </c:v>
                  </c:pt>
                  <c:pt idx="17">
                    <c:v>0.08 </c:v>
                  </c:pt>
                  <c:pt idx="18">
                    <c:v>0.08 </c:v>
                  </c:pt>
                  <c:pt idx="19">
                    <c:v>0.07 </c:v>
                  </c:pt>
                  <c:pt idx="20">
                    <c:v>0.07 </c:v>
                  </c:pt>
                  <c:pt idx="21">
                    <c:v>0.07 </c:v>
                  </c:pt>
                  <c:pt idx="22">
                    <c:v>0.08 </c:v>
                  </c:pt>
                  <c:pt idx="23">
                    <c:v>0.07 </c:v>
                  </c:pt>
                  <c:pt idx="24">
                    <c:v>0.07 </c:v>
                  </c:pt>
                  <c:pt idx="25">
                    <c:v>0.07 </c:v>
                  </c:pt>
                  <c:pt idx="26">
                    <c:v>0.07 </c:v>
                  </c:pt>
                  <c:pt idx="27">
                    <c:v>0.07 </c:v>
                  </c:pt>
                  <c:pt idx="28">
                    <c:v>0.07 </c:v>
                  </c:pt>
                  <c:pt idx="29">
                    <c:v>0.07 </c:v>
                  </c:pt>
                  <c:pt idx="30">
                    <c:v>0.06 </c:v>
                  </c:pt>
                  <c:pt idx="31">
                    <c:v>0.06 </c:v>
                  </c:pt>
                  <c:pt idx="32">
                    <c:v>0.07 </c:v>
                  </c:pt>
                  <c:pt idx="33">
                    <c:v>=</c:v>
                  </c:pt>
                </c:lvl>
                <c:lvl>
                  <c:pt idx="0">
                    <c:v>HRS</c:v>
                  </c:pt>
                  <c:pt idx="1">
                    <c:v>-</c:v>
                  </c:pt>
                  <c:pt idx="2">
                    <c:v>24 </c:v>
                  </c:pt>
                  <c:pt idx="3">
                    <c:v>24 </c:v>
                  </c:pt>
                  <c:pt idx="4">
                    <c:v>24 </c:v>
                  </c:pt>
                  <c:pt idx="5">
                    <c:v>24 </c:v>
                  </c:pt>
                  <c:pt idx="6">
                    <c:v>24 </c:v>
                  </c:pt>
                  <c:pt idx="7">
                    <c:v>24 </c:v>
                  </c:pt>
                  <c:pt idx="8">
                    <c:v>24 </c:v>
                  </c:pt>
                  <c:pt idx="9">
                    <c:v>24 </c:v>
                  </c:pt>
                  <c:pt idx="10">
                    <c:v>24 </c:v>
                  </c:pt>
                  <c:pt idx="11">
                    <c:v>24 </c:v>
                  </c:pt>
                  <c:pt idx="12">
                    <c:v>24 </c:v>
                  </c:pt>
                  <c:pt idx="13">
                    <c:v>24 </c:v>
                  </c:pt>
                  <c:pt idx="14">
                    <c:v>24 </c:v>
                  </c:pt>
                  <c:pt idx="15">
                    <c:v>24 </c:v>
                  </c:pt>
                  <c:pt idx="16">
                    <c:v>24 </c:v>
                  </c:pt>
                  <c:pt idx="17">
                    <c:v>24 </c:v>
                  </c:pt>
                  <c:pt idx="18">
                    <c:v>24 </c:v>
                  </c:pt>
                  <c:pt idx="19">
                    <c:v>24 </c:v>
                  </c:pt>
                  <c:pt idx="20">
                    <c:v>24 </c:v>
                  </c:pt>
                  <c:pt idx="21">
                    <c:v>24 </c:v>
                  </c:pt>
                  <c:pt idx="22">
                    <c:v>24 </c:v>
                  </c:pt>
                  <c:pt idx="23">
                    <c:v>24 </c:v>
                  </c:pt>
                  <c:pt idx="24">
                    <c:v>24 </c:v>
                  </c:pt>
                  <c:pt idx="25">
                    <c:v>24 </c:v>
                  </c:pt>
                  <c:pt idx="26">
                    <c:v>24 </c:v>
                  </c:pt>
                  <c:pt idx="27">
                    <c:v>24 </c:v>
                  </c:pt>
                  <c:pt idx="28">
                    <c:v>24 </c:v>
                  </c:pt>
                  <c:pt idx="29">
                    <c:v>24 </c:v>
                  </c:pt>
                  <c:pt idx="30">
                    <c:v>24 </c:v>
                  </c:pt>
                  <c:pt idx="31">
                    <c:v>24 </c:v>
                  </c:pt>
                  <c:pt idx="32">
                    <c:v>24 </c:v>
                  </c:pt>
                  <c:pt idx="33">
                    <c:v>=</c:v>
                  </c:pt>
                </c:lvl>
              </c:multiLvlStrCache>
            </c:multiLvlStrRef>
          </c:cat>
          <c:val>
            <c:numRef>
              <c:f>Cienega!$AH$12:$AH$45</c:f>
              <c:numCache>
                <c:formatCode>0.00_)</c:formatCode>
                <c:ptCount val="34"/>
                <c:pt idx="0">
                  <c:v>0</c:v>
                </c:pt>
                <c:pt idx="1">
                  <c:v>0</c:v>
                </c:pt>
                <c:pt idx="2" formatCode="0.000">
                  <c:v>8.7999999999999995E-2</c:v>
                </c:pt>
                <c:pt idx="3" formatCode="0.000">
                  <c:v>8.7999999999999995E-2</c:v>
                </c:pt>
                <c:pt idx="4" formatCode="0.000">
                  <c:v>9.8999999999999991E-2</c:v>
                </c:pt>
                <c:pt idx="5" formatCode="0.000">
                  <c:v>8.7999999999999995E-2</c:v>
                </c:pt>
                <c:pt idx="6" formatCode="0.000">
                  <c:v>9.8999999999999991E-2</c:v>
                </c:pt>
                <c:pt idx="7" formatCode="0.000">
                  <c:v>9.8999999999999991E-2</c:v>
                </c:pt>
                <c:pt idx="8" formatCode="0.000">
                  <c:v>7.6999999999999999E-2</c:v>
                </c:pt>
                <c:pt idx="9" formatCode="0.000">
                  <c:v>7.6999999999999999E-2</c:v>
                </c:pt>
                <c:pt idx="10" formatCode="0.000">
                  <c:v>7.6999999999999999E-2</c:v>
                </c:pt>
                <c:pt idx="11" formatCode="0.000">
                  <c:v>7.6999999999999999E-2</c:v>
                </c:pt>
                <c:pt idx="12" formatCode="0.000">
                  <c:v>7.6999999999999999E-2</c:v>
                </c:pt>
                <c:pt idx="13" formatCode="0.000">
                  <c:v>7.6999999999999999E-2</c:v>
                </c:pt>
                <c:pt idx="14" formatCode="0.000">
                  <c:v>7.6999999999999999E-2</c:v>
                </c:pt>
                <c:pt idx="15" formatCode="0.000">
                  <c:v>6.6000000000000003E-2</c:v>
                </c:pt>
                <c:pt idx="16" formatCode="0.000">
                  <c:v>7.6999999999999999E-2</c:v>
                </c:pt>
                <c:pt idx="17" formatCode="0.000">
                  <c:v>6.6000000000000003E-2</c:v>
                </c:pt>
                <c:pt idx="18" formatCode="0.000">
                  <c:v>6.6000000000000003E-2</c:v>
                </c:pt>
                <c:pt idx="19">
                  <c:v>5.5E-2</c:v>
                </c:pt>
                <c:pt idx="20">
                  <c:v>5.5E-2</c:v>
                </c:pt>
                <c:pt idx="21">
                  <c:v>5.5E-2</c:v>
                </c:pt>
                <c:pt idx="22">
                  <c:v>6.6000000000000003E-2</c:v>
                </c:pt>
                <c:pt idx="23">
                  <c:v>5.5E-2</c:v>
                </c:pt>
                <c:pt idx="24">
                  <c:v>5.5E-2</c:v>
                </c:pt>
                <c:pt idx="25">
                  <c:v>5.5E-2</c:v>
                </c:pt>
                <c:pt idx="26">
                  <c:v>5.5E-2</c:v>
                </c:pt>
                <c:pt idx="27">
                  <c:v>4.3999999999999997E-2</c:v>
                </c:pt>
                <c:pt idx="28" formatCode="0.000">
                  <c:v>4.3999999999999997E-2</c:v>
                </c:pt>
                <c:pt idx="29" formatCode="0.000">
                  <c:v>4.3999999999999997E-2</c:v>
                </c:pt>
                <c:pt idx="30" formatCode="0.000">
                  <c:v>3.3000000000000002E-2</c:v>
                </c:pt>
                <c:pt idx="31" formatCode="0.000">
                  <c:v>3.3000000000000002E-2</c:v>
                </c:pt>
                <c:pt idx="32" formatCode="0.000">
                  <c:v>0</c:v>
                </c:pt>
                <c:pt idx="33">
                  <c:v>0</c:v>
                </c:pt>
              </c:numCache>
            </c:numRef>
          </c:val>
          <c:extLst>
            <c:ext xmlns:c16="http://schemas.microsoft.com/office/drawing/2014/chart" uri="{C3380CC4-5D6E-409C-BE32-E72D297353CC}">
              <c16:uniqueId val="{00000002-C6CC-49E2-9ADF-F80581FCBD69}"/>
            </c:ext>
          </c:extLst>
        </c:ser>
        <c:dLbls>
          <c:showLegendKey val="0"/>
          <c:showVal val="0"/>
          <c:showCatName val="0"/>
          <c:showSerName val="0"/>
          <c:showPercent val="0"/>
          <c:showBubbleSize val="0"/>
        </c:dLbls>
        <c:gapWidth val="219"/>
        <c:overlap val="-27"/>
        <c:axId val="1111793136"/>
        <c:axId val="1111801296"/>
      </c:barChart>
      <c:catAx>
        <c:axId val="111179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01296"/>
        <c:crosses val="autoZero"/>
        <c:auto val="1"/>
        <c:lblAlgn val="ctr"/>
        <c:lblOffset val="100"/>
        <c:noMultiLvlLbl val="0"/>
      </c:catAx>
      <c:valAx>
        <c:axId val="1111801296"/>
        <c:scaling>
          <c:orientation val="minMax"/>
        </c:scaling>
        <c:delete val="0"/>
        <c:axPos val="l"/>
        <c:majorGridlines>
          <c:spPr>
            <a:ln w="9525" cap="flat" cmpd="sng" algn="ctr">
              <a:solidFill>
                <a:schemeClr val="tx1">
                  <a:lumMod val="15000"/>
                  <a:lumOff val="85000"/>
                </a:schemeClr>
              </a:solidFill>
              <a:round/>
            </a:ln>
            <a:effectLst/>
          </c:spPr>
        </c:majorGridlines>
        <c:numFmt formatCode="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793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[GSF Diversion Records 2025_tab(1).xlsx]Gage Height (annual)!PivotTable4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Gage</a:t>
            </a:r>
            <a:r>
              <a:rPr lang="en-US" baseline="0"/>
              <a:t> Height</a:t>
            </a:r>
          </a:p>
        </c:rich>
      </c:tx>
      <c:overlay val="0"/>
      <c:spPr>
        <a:noFill/>
        <a:ln w="25400">
          <a:noFill/>
        </a:ln>
      </c:spPr>
    </c:title>
    <c:autoTitleDeleted val="0"/>
    <c:pivotFmts>
      <c:pivotFmt>
        <c:idx val="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'Gage Height (annual)'!$F$4:$F$5</c:f>
              <c:strCache>
                <c:ptCount val="1"/>
                <c:pt idx="0">
                  <c:v>Total</c:v>
                </c:pt>
              </c:strCache>
            </c:strRef>
          </c:tx>
          <c:spPr>
            <a:ln w="28575" cap="rnd">
              <a:solidFill>
                <a:schemeClr val="accent1"/>
              </a:solidFill>
              <a:round/>
            </a:ln>
            <a:effectLst/>
          </c:spPr>
          <c:marker>
            <c:symbol val="none"/>
          </c:marker>
          <c:cat>
            <c:strRef>
              <c:f>'Gage Height (annual)'!$E$6:$E$38</c:f>
              <c:strCache>
                <c:ptCount val="32"/>
                <c:pt idx="0">
                  <c:v>3/1/2025</c:v>
                </c:pt>
                <c:pt idx="1">
                  <c:v>3/2/2025</c:v>
                </c:pt>
                <c:pt idx="2">
                  <c:v>3/3/2025</c:v>
                </c:pt>
                <c:pt idx="3">
                  <c:v>3/4/2025</c:v>
                </c:pt>
                <c:pt idx="4">
                  <c:v>3/5/2025</c:v>
                </c:pt>
                <c:pt idx="5">
                  <c:v>3/6/2025</c:v>
                </c:pt>
                <c:pt idx="6">
                  <c:v>3/7/2025</c:v>
                </c:pt>
                <c:pt idx="7">
                  <c:v>3/8/2025</c:v>
                </c:pt>
                <c:pt idx="8">
                  <c:v>3/9/2025</c:v>
                </c:pt>
                <c:pt idx="9">
                  <c:v>3/10/2025</c:v>
                </c:pt>
                <c:pt idx="10">
                  <c:v>3/11/2025</c:v>
                </c:pt>
                <c:pt idx="11">
                  <c:v>3/12/2025</c:v>
                </c:pt>
                <c:pt idx="12">
                  <c:v>3/13/2025</c:v>
                </c:pt>
                <c:pt idx="13">
                  <c:v>3/14/2025</c:v>
                </c:pt>
                <c:pt idx="14">
                  <c:v>3/15/2025</c:v>
                </c:pt>
                <c:pt idx="15">
                  <c:v>3/16/2025</c:v>
                </c:pt>
                <c:pt idx="16">
                  <c:v>3/17/2025</c:v>
                </c:pt>
                <c:pt idx="17">
                  <c:v>3/18/2025</c:v>
                </c:pt>
                <c:pt idx="18">
                  <c:v>3/19/2025</c:v>
                </c:pt>
                <c:pt idx="19">
                  <c:v>3/20/2025</c:v>
                </c:pt>
                <c:pt idx="20">
                  <c:v>3/21/2025</c:v>
                </c:pt>
                <c:pt idx="21">
                  <c:v>3/22/2025</c:v>
                </c:pt>
                <c:pt idx="22">
                  <c:v>3/23/2025</c:v>
                </c:pt>
                <c:pt idx="23">
                  <c:v>3/24/2025</c:v>
                </c:pt>
                <c:pt idx="24">
                  <c:v>3/25/2025</c:v>
                </c:pt>
                <c:pt idx="25">
                  <c:v>3/26/2025</c:v>
                </c:pt>
                <c:pt idx="26">
                  <c:v>3/27/2025</c:v>
                </c:pt>
                <c:pt idx="27">
                  <c:v>3/28/2025</c:v>
                </c:pt>
                <c:pt idx="28">
                  <c:v>3/29/2025</c:v>
                </c:pt>
                <c:pt idx="29">
                  <c:v>3/30/2025</c:v>
                </c:pt>
                <c:pt idx="30">
                  <c:v>3/31/2025</c:v>
                </c:pt>
                <c:pt idx="31">
                  <c:v>4/1/2025</c:v>
                </c:pt>
              </c:strCache>
            </c:strRef>
          </c:cat>
          <c:val>
            <c:numRef>
              <c:f>'Gage Height (annual)'!$F$6:$F$38</c:f>
              <c:numCache>
                <c:formatCode>0.00_)</c:formatCode>
                <c:ptCount val="32"/>
                <c:pt idx="0">
                  <c:v>1.65</c:v>
                </c:pt>
                <c:pt idx="1">
                  <c:v>1.96</c:v>
                </c:pt>
                <c:pt idx="2">
                  <c:v>2.1</c:v>
                </c:pt>
                <c:pt idx="3">
                  <c:v>2.0699999999999998</c:v>
                </c:pt>
                <c:pt idx="4">
                  <c:v>2.83</c:v>
                </c:pt>
                <c:pt idx="5">
                  <c:v>3.84</c:v>
                </c:pt>
                <c:pt idx="6">
                  <c:v>3.71</c:v>
                </c:pt>
                <c:pt idx="7">
                  <c:v>3.73</c:v>
                </c:pt>
                <c:pt idx="8">
                  <c:v>3.72</c:v>
                </c:pt>
                <c:pt idx="9">
                  <c:v>3.6</c:v>
                </c:pt>
                <c:pt idx="10">
                  <c:v>3.59</c:v>
                </c:pt>
                <c:pt idx="11">
                  <c:v>3.49</c:v>
                </c:pt>
                <c:pt idx="12">
                  <c:v>3.17</c:v>
                </c:pt>
                <c:pt idx="13">
                  <c:v>3.16</c:v>
                </c:pt>
                <c:pt idx="14">
                  <c:v>3.8</c:v>
                </c:pt>
                <c:pt idx="15">
                  <c:v>3.47</c:v>
                </c:pt>
                <c:pt idx="16">
                  <c:v>3.33</c:v>
                </c:pt>
                <c:pt idx="17">
                  <c:v>2.94</c:v>
                </c:pt>
                <c:pt idx="18">
                  <c:v>2.87</c:v>
                </c:pt>
                <c:pt idx="19">
                  <c:v>3.28</c:v>
                </c:pt>
                <c:pt idx="20">
                  <c:v>3.24</c:v>
                </c:pt>
                <c:pt idx="21">
                  <c:v>3.2</c:v>
                </c:pt>
                <c:pt idx="22">
                  <c:v>3.1</c:v>
                </c:pt>
                <c:pt idx="23">
                  <c:v>3.03</c:v>
                </c:pt>
                <c:pt idx="24">
                  <c:v>3.5</c:v>
                </c:pt>
                <c:pt idx="25">
                  <c:v>3.47</c:v>
                </c:pt>
                <c:pt idx="26">
                  <c:v>3.46</c:v>
                </c:pt>
                <c:pt idx="27">
                  <c:v>3.44</c:v>
                </c:pt>
                <c:pt idx="28">
                  <c:v>3.47</c:v>
                </c:pt>
                <c:pt idx="29">
                  <c:v>3.53</c:v>
                </c:pt>
                <c:pt idx="30">
                  <c:v>3.39</c:v>
                </c:pt>
                <c:pt idx="31">
                  <c:v>2.84</c:v>
                </c:pt>
              </c:numCache>
            </c:numRef>
          </c:val>
          <c:smooth val="0"/>
          <c:extLst>
            <c:ext xmlns:c16="http://schemas.microsoft.com/office/drawing/2014/chart" uri="{C3380CC4-5D6E-409C-BE32-E72D297353CC}">
              <c16:uniqueId val="{00000000-AAEC-4142-B2C0-982D09F2BBA8}"/>
            </c:ext>
          </c:extLst>
        </c:ser>
        <c:dLbls>
          <c:showLegendKey val="0"/>
          <c:showVal val="0"/>
          <c:showCatName val="0"/>
          <c:showSerName val="0"/>
          <c:showPercent val="0"/>
          <c:showBubbleSize val="0"/>
        </c:dLbls>
        <c:smooth val="0"/>
        <c:axId val="1021253759"/>
        <c:axId val="1"/>
      </c:lineChart>
      <c:catAx>
        <c:axId val="102125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US"/>
                  <a:t>GH</a:t>
                </a:r>
                <a:r>
                  <a:rPr lang="en-US" baseline="0"/>
                  <a:t> [ft]</a:t>
                </a:r>
                <a:endParaRPr lang="en-US"/>
              </a:p>
            </c:rich>
          </c:tx>
          <c:overlay val="0"/>
        </c:title>
        <c:numFmt formatCode="0.00_)"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253759"/>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9BF320C-52F9-4767-8CCD-0E8C01000B5F}">
  <sheetPr/>
  <sheetViews>
    <sheetView zoomScale="76"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21</xdr:col>
      <xdr:colOff>533400</xdr:colOff>
      <xdr:row>49</xdr:row>
      <xdr:rowOff>171450</xdr:rowOff>
    </xdr:from>
    <xdr:to>
      <xdr:col>30</xdr:col>
      <xdr:colOff>609600</xdr:colOff>
      <xdr:row>68</xdr:row>
      <xdr:rowOff>161925</xdr:rowOff>
    </xdr:to>
    <xdr:graphicFrame macro="">
      <xdr:nvGraphicFramePr>
        <xdr:cNvPr id="2290" name="Chart 2">
          <a:extLst>
            <a:ext uri="{FF2B5EF4-FFF2-40B4-BE49-F238E27FC236}">
              <a16:creationId xmlns:a16="http://schemas.microsoft.com/office/drawing/2014/main" id="{FA4EEC7F-2403-3F91-84F4-E305BC1F0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525780</xdr:colOff>
      <xdr:row>49</xdr:row>
      <xdr:rowOff>175260</xdr:rowOff>
    </xdr:from>
    <xdr:to>
      <xdr:col>30</xdr:col>
      <xdr:colOff>601980</xdr:colOff>
      <xdr:row>68</xdr:row>
      <xdr:rowOff>160020</xdr:rowOff>
    </xdr:to>
    <xdr:graphicFrame macro="">
      <xdr:nvGraphicFramePr>
        <xdr:cNvPr id="2" name="Chart 2">
          <a:extLst>
            <a:ext uri="{FF2B5EF4-FFF2-40B4-BE49-F238E27FC236}">
              <a16:creationId xmlns:a16="http://schemas.microsoft.com/office/drawing/2014/main" id="{48B16C2B-30BE-426B-BEF9-890CA0A97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525780</xdr:colOff>
      <xdr:row>49</xdr:row>
      <xdr:rowOff>175260</xdr:rowOff>
    </xdr:from>
    <xdr:to>
      <xdr:col>30</xdr:col>
      <xdr:colOff>601980</xdr:colOff>
      <xdr:row>68</xdr:row>
      <xdr:rowOff>160020</xdr:rowOff>
    </xdr:to>
    <xdr:graphicFrame macro="">
      <xdr:nvGraphicFramePr>
        <xdr:cNvPr id="3" name="Chart 2">
          <a:extLst>
            <a:ext uri="{FF2B5EF4-FFF2-40B4-BE49-F238E27FC236}">
              <a16:creationId xmlns:a16="http://schemas.microsoft.com/office/drawing/2014/main" id="{8D5945E0-F2FC-4F8B-953B-E772BFC87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87</xdr:col>
      <xdr:colOff>1114425</xdr:colOff>
      <xdr:row>78</xdr:row>
      <xdr:rowOff>57150</xdr:rowOff>
    </xdr:from>
    <xdr:to>
      <xdr:col>91</xdr:col>
      <xdr:colOff>1114425</xdr:colOff>
      <xdr:row>92</xdr:row>
      <xdr:rowOff>28575</xdr:rowOff>
    </xdr:to>
    <xdr:graphicFrame macro="">
      <xdr:nvGraphicFramePr>
        <xdr:cNvPr id="66852" name="Chart 1">
          <a:extLst>
            <a:ext uri="{FF2B5EF4-FFF2-40B4-BE49-F238E27FC236}">
              <a16:creationId xmlns:a16="http://schemas.microsoft.com/office/drawing/2014/main" id="{0E102755-CADD-594B-6B8E-52EFEC9A0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66675</xdr:colOff>
      <xdr:row>54</xdr:row>
      <xdr:rowOff>238125</xdr:rowOff>
    </xdr:from>
    <xdr:to>
      <xdr:col>26</xdr:col>
      <xdr:colOff>171450</xdr:colOff>
      <xdr:row>63</xdr:row>
      <xdr:rowOff>171450</xdr:rowOff>
    </xdr:to>
    <xdr:graphicFrame macro="">
      <xdr:nvGraphicFramePr>
        <xdr:cNvPr id="66853" name="Chart 2">
          <a:extLst>
            <a:ext uri="{FF2B5EF4-FFF2-40B4-BE49-F238E27FC236}">
              <a16:creationId xmlns:a16="http://schemas.microsoft.com/office/drawing/2014/main" id="{CCDA44BF-E9E8-A062-F7BE-74F45AB31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638175</xdr:colOff>
      <xdr:row>54</xdr:row>
      <xdr:rowOff>219075</xdr:rowOff>
    </xdr:from>
    <xdr:to>
      <xdr:col>34</xdr:col>
      <xdr:colOff>133350</xdr:colOff>
      <xdr:row>63</xdr:row>
      <xdr:rowOff>180975</xdr:rowOff>
    </xdr:to>
    <xdr:graphicFrame macro="">
      <xdr:nvGraphicFramePr>
        <xdr:cNvPr id="66854" name="Chart 3">
          <a:extLst>
            <a:ext uri="{FF2B5EF4-FFF2-40B4-BE49-F238E27FC236}">
              <a16:creationId xmlns:a16="http://schemas.microsoft.com/office/drawing/2014/main" id="{A2D746FD-0A07-30FA-2F41-50B639D77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174650</xdr:colOff>
      <xdr:row>0</xdr:row>
      <xdr:rowOff>58168</xdr:rowOff>
    </xdr:from>
    <xdr:to>
      <xdr:col>19</xdr:col>
      <xdr:colOff>87252</xdr:colOff>
      <xdr:row>14</xdr:row>
      <xdr:rowOff>63883</xdr:rowOff>
    </xdr:to>
    <xdr:graphicFrame macro="">
      <xdr:nvGraphicFramePr>
        <xdr:cNvPr id="2" name="Chart 1">
          <a:extLst>
            <a:ext uri="{FF2B5EF4-FFF2-40B4-BE49-F238E27FC236}">
              <a16:creationId xmlns:a16="http://schemas.microsoft.com/office/drawing/2014/main" id="{88C0528E-6181-4A35-9255-E7CA10076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absoluteAnchor>
    <xdr:pos x="0" y="0"/>
    <xdr:ext cx="8662737" cy="6286500"/>
    <xdr:graphicFrame macro="">
      <xdr:nvGraphicFramePr>
        <xdr:cNvPr id="2" name="Chart 1">
          <a:extLst>
            <a:ext uri="{FF2B5EF4-FFF2-40B4-BE49-F238E27FC236}">
              <a16:creationId xmlns:a16="http://schemas.microsoft.com/office/drawing/2014/main" id="{53382C57-57D9-693C-2C8A-D26C1ABB431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twoCellAnchor>
    <xdr:from>
      <xdr:col>7</xdr:col>
      <xdr:colOff>174650</xdr:colOff>
      <xdr:row>0</xdr:row>
      <xdr:rowOff>58168</xdr:rowOff>
    </xdr:from>
    <xdr:to>
      <xdr:col>22</xdr:col>
      <xdr:colOff>651888</xdr:colOff>
      <xdr:row>14</xdr:row>
      <xdr:rowOff>63883</xdr:rowOff>
    </xdr:to>
    <xdr:graphicFrame macro="">
      <xdr:nvGraphicFramePr>
        <xdr:cNvPr id="455711" name="Chart 1">
          <a:extLst>
            <a:ext uri="{FF2B5EF4-FFF2-40B4-BE49-F238E27FC236}">
              <a16:creationId xmlns:a16="http://schemas.microsoft.com/office/drawing/2014/main" id="{52A09F6C-390F-5ACB-2D3D-9437B84E9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C. Turner" refreshedDate="45930.622709143521" createdVersion="8" refreshedVersion="8" recordCount="8418" xr:uid="{FA871C10-632A-4777-BF48-7BB055294AE6}">
  <cacheSource type="worksheet">
    <worksheetSource ref="A1:C8419" sheet="Gage Height (annual)"/>
  </cacheSource>
  <cacheFields count="3">
    <cacheField name="Date" numFmtId="14">
      <sharedItems containsDate="1" containsMixedTypes="1" minDate="2025-01-01T00:00:00" maxDate="2026-01-01T00:00:00" count="366">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s v="2/29/2025"/>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Gage_height" numFmtId="164">
      <sharedItems containsMixedTypes="1" containsNumber="1" minValue="0" maxValue="3.85" longText="1"/>
    </cacheField>
    <cacheField name="Site_ID" numFmtId="164">
      <sharedItems count="23">
        <s v="Gila Hot Springs"/>
        <s v="Upper Gila"/>
        <s v="Fort West"/>
        <s v="Gila Farms"/>
        <s v="Grandpa Harper"/>
        <s v="North Side Luna"/>
        <s v="Adair Luna"/>
        <s v="L. Laney"/>
        <s v="W.S. Laney"/>
        <s v="A. Laney"/>
        <s v="Bill Lewis"/>
        <s v="Cienega"/>
        <s v="Kiehne"/>
        <s v="Parsons"/>
        <s v="Middle Frisco"/>
        <s v="Tularosa-Cruzville"/>
        <s v="Hightower"/>
        <s v="San Francisco"/>
        <s v="Thomason Flats"/>
        <s v="Spurgeon 2"/>
        <s v="W. S. Ditch"/>
        <s v="Fish Pond"/>
        <s v="East Pleasanto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18">
  <r>
    <x v="0"/>
    <n v="0"/>
    <x v="0"/>
  </r>
  <r>
    <x v="1"/>
    <n v="0"/>
    <x v="0"/>
  </r>
  <r>
    <x v="2"/>
    <n v="0"/>
    <x v="0"/>
  </r>
  <r>
    <x v="3"/>
    <n v="0"/>
    <x v="0"/>
  </r>
  <r>
    <x v="4"/>
    <n v="0"/>
    <x v="0"/>
  </r>
  <r>
    <x v="5"/>
    <n v="0"/>
    <x v="0"/>
  </r>
  <r>
    <x v="6"/>
    <n v="0"/>
    <x v="0"/>
  </r>
  <r>
    <x v="7"/>
    <n v="0"/>
    <x v="0"/>
  </r>
  <r>
    <x v="8"/>
    <n v="0"/>
    <x v="0"/>
  </r>
  <r>
    <x v="9"/>
    <n v="0"/>
    <x v="0"/>
  </r>
  <r>
    <x v="10"/>
    <n v="0"/>
    <x v="0"/>
  </r>
  <r>
    <x v="11"/>
    <n v="0"/>
    <x v="0"/>
  </r>
  <r>
    <x v="12"/>
    <n v="0"/>
    <x v="0"/>
  </r>
  <r>
    <x v="13"/>
    <n v="0"/>
    <x v="0"/>
  </r>
  <r>
    <x v="14"/>
    <n v="0"/>
    <x v="0"/>
  </r>
  <r>
    <x v="15"/>
    <n v="0"/>
    <x v="0"/>
  </r>
  <r>
    <x v="16"/>
    <n v="0"/>
    <x v="0"/>
  </r>
  <r>
    <x v="17"/>
    <n v="0"/>
    <x v="0"/>
  </r>
  <r>
    <x v="18"/>
    <n v="0"/>
    <x v="0"/>
  </r>
  <r>
    <x v="19"/>
    <n v="0"/>
    <x v="0"/>
  </r>
  <r>
    <x v="20"/>
    <n v="0"/>
    <x v="0"/>
  </r>
  <r>
    <x v="21"/>
    <n v="0"/>
    <x v="0"/>
  </r>
  <r>
    <x v="22"/>
    <n v="0"/>
    <x v="0"/>
  </r>
  <r>
    <x v="23"/>
    <n v="0"/>
    <x v="0"/>
  </r>
  <r>
    <x v="24"/>
    <n v="0"/>
    <x v="0"/>
  </r>
  <r>
    <x v="25"/>
    <n v="0"/>
    <x v="0"/>
  </r>
  <r>
    <x v="26"/>
    <n v="0"/>
    <x v="0"/>
  </r>
  <r>
    <x v="27"/>
    <n v="0"/>
    <x v="0"/>
  </r>
  <r>
    <x v="28"/>
    <n v="0"/>
    <x v="0"/>
  </r>
  <r>
    <x v="29"/>
    <n v="0"/>
    <x v="0"/>
  </r>
  <r>
    <x v="30"/>
    <n v="0"/>
    <x v="0"/>
  </r>
  <r>
    <x v="31"/>
    <n v="0"/>
    <x v="0"/>
  </r>
  <r>
    <x v="32"/>
    <n v="0"/>
    <x v="0"/>
  </r>
  <r>
    <x v="33"/>
    <n v="0"/>
    <x v="0"/>
  </r>
  <r>
    <x v="34"/>
    <n v="0"/>
    <x v="0"/>
  </r>
  <r>
    <x v="35"/>
    <n v="0"/>
    <x v="0"/>
  </r>
  <r>
    <x v="36"/>
    <n v="0"/>
    <x v="0"/>
  </r>
  <r>
    <x v="37"/>
    <n v="0"/>
    <x v="0"/>
  </r>
  <r>
    <x v="38"/>
    <n v="0"/>
    <x v="0"/>
  </r>
  <r>
    <x v="39"/>
    <n v="0"/>
    <x v="0"/>
  </r>
  <r>
    <x v="40"/>
    <n v="0"/>
    <x v="0"/>
  </r>
  <r>
    <x v="41"/>
    <n v="0"/>
    <x v="0"/>
  </r>
  <r>
    <x v="42"/>
    <n v="0"/>
    <x v="0"/>
  </r>
  <r>
    <x v="43"/>
    <n v="0"/>
    <x v="0"/>
  </r>
  <r>
    <x v="44"/>
    <n v="0"/>
    <x v="0"/>
  </r>
  <r>
    <x v="45"/>
    <n v="0"/>
    <x v="0"/>
  </r>
  <r>
    <x v="46"/>
    <n v="0"/>
    <x v="0"/>
  </r>
  <r>
    <x v="47"/>
    <n v="0"/>
    <x v="0"/>
  </r>
  <r>
    <x v="48"/>
    <n v="0"/>
    <x v="0"/>
  </r>
  <r>
    <x v="49"/>
    <n v="0"/>
    <x v="0"/>
  </r>
  <r>
    <x v="50"/>
    <n v="0"/>
    <x v="0"/>
  </r>
  <r>
    <x v="51"/>
    <n v="0"/>
    <x v="0"/>
  </r>
  <r>
    <x v="52"/>
    <n v="0"/>
    <x v="0"/>
  </r>
  <r>
    <x v="53"/>
    <n v="0"/>
    <x v="0"/>
  </r>
  <r>
    <x v="54"/>
    <n v="0"/>
    <x v="0"/>
  </r>
  <r>
    <x v="55"/>
    <n v="0"/>
    <x v="0"/>
  </r>
  <r>
    <x v="56"/>
    <n v="0"/>
    <x v="0"/>
  </r>
  <r>
    <x v="57"/>
    <n v="0"/>
    <x v="0"/>
  </r>
  <r>
    <x v="58"/>
    <n v="0"/>
    <x v="0"/>
  </r>
  <r>
    <x v="59"/>
    <n v="0"/>
    <x v="0"/>
  </r>
  <r>
    <x v="60"/>
    <n v="0"/>
    <x v="0"/>
  </r>
  <r>
    <x v="61"/>
    <n v="0"/>
    <x v="0"/>
  </r>
  <r>
    <x v="62"/>
    <n v="0"/>
    <x v="0"/>
  </r>
  <r>
    <x v="63"/>
    <n v="0"/>
    <x v="0"/>
  </r>
  <r>
    <x v="64"/>
    <n v="0"/>
    <x v="0"/>
  </r>
  <r>
    <x v="65"/>
    <n v="0"/>
    <x v="0"/>
  </r>
  <r>
    <x v="66"/>
    <n v="0"/>
    <x v="0"/>
  </r>
  <r>
    <x v="67"/>
    <n v="0"/>
    <x v="0"/>
  </r>
  <r>
    <x v="68"/>
    <n v="0"/>
    <x v="0"/>
  </r>
  <r>
    <x v="69"/>
    <n v="0.61"/>
    <x v="0"/>
  </r>
  <r>
    <x v="70"/>
    <n v="0.75"/>
    <x v="0"/>
  </r>
  <r>
    <x v="71"/>
    <n v="0.77"/>
    <x v="0"/>
  </r>
  <r>
    <x v="72"/>
    <n v="0.61"/>
    <x v="0"/>
  </r>
  <r>
    <x v="73"/>
    <n v="0.61"/>
    <x v="0"/>
  </r>
  <r>
    <x v="74"/>
    <n v="0.81"/>
    <x v="0"/>
  </r>
  <r>
    <x v="75"/>
    <n v="0.8"/>
    <x v="0"/>
  </r>
  <r>
    <x v="76"/>
    <n v="0.62"/>
    <x v="0"/>
  </r>
  <r>
    <x v="77"/>
    <n v="0.6"/>
    <x v="0"/>
  </r>
  <r>
    <x v="78"/>
    <n v="0.51"/>
    <x v="0"/>
  </r>
  <r>
    <x v="79"/>
    <n v="0.55000000000000004"/>
    <x v="0"/>
  </r>
  <r>
    <x v="80"/>
    <n v="0.71"/>
    <x v="0"/>
  </r>
  <r>
    <x v="81"/>
    <n v="0.94"/>
    <x v="0"/>
  </r>
  <r>
    <x v="82"/>
    <n v="0.94"/>
    <x v="0"/>
  </r>
  <r>
    <x v="83"/>
    <n v="0.81"/>
    <x v="0"/>
  </r>
  <r>
    <x v="84"/>
    <n v="0.63"/>
    <x v="0"/>
  </r>
  <r>
    <x v="85"/>
    <n v="0.7"/>
    <x v="0"/>
  </r>
  <r>
    <x v="86"/>
    <n v="0.92"/>
    <x v="0"/>
  </r>
  <r>
    <x v="87"/>
    <n v="0.68"/>
    <x v="0"/>
  </r>
  <r>
    <x v="88"/>
    <n v="0.62"/>
    <x v="0"/>
  </r>
  <r>
    <x v="89"/>
    <n v="0.92"/>
    <x v="0"/>
  </r>
  <r>
    <x v="90"/>
    <n v="0.92"/>
    <x v="0"/>
  </r>
  <r>
    <x v="91"/>
    <n v="0.81"/>
    <x v="0"/>
  </r>
  <r>
    <x v="92"/>
    <n v="0.7"/>
    <x v="0"/>
  </r>
  <r>
    <x v="93"/>
    <n v="0.69"/>
    <x v="0"/>
  </r>
  <r>
    <x v="94"/>
    <n v="0.69"/>
    <x v="0"/>
  </r>
  <r>
    <x v="95"/>
    <n v="0.68"/>
    <x v="0"/>
  </r>
  <r>
    <x v="96"/>
    <n v="0.68"/>
    <x v="0"/>
  </r>
  <r>
    <x v="97"/>
    <n v="0.68"/>
    <x v="0"/>
  </r>
  <r>
    <x v="98"/>
    <n v="0.81"/>
    <x v="0"/>
  </r>
  <r>
    <x v="99"/>
    <n v="0.96"/>
    <x v="0"/>
  </r>
  <r>
    <x v="100"/>
    <n v="0.81"/>
    <x v="0"/>
  </r>
  <r>
    <x v="101"/>
    <n v="0.65"/>
    <x v="0"/>
  </r>
  <r>
    <x v="102"/>
    <n v="0.86"/>
    <x v="0"/>
  </r>
  <r>
    <x v="103"/>
    <n v="0.92"/>
    <x v="0"/>
  </r>
  <r>
    <x v="104"/>
    <n v="0.94"/>
    <x v="0"/>
  </r>
  <r>
    <x v="105"/>
    <n v="0.96"/>
    <x v="0"/>
  </r>
  <r>
    <x v="106"/>
    <n v="0.89"/>
    <x v="0"/>
  </r>
  <r>
    <x v="107"/>
    <n v="0.74"/>
    <x v="0"/>
  </r>
  <r>
    <x v="108"/>
    <n v="0.96"/>
    <x v="0"/>
  </r>
  <r>
    <x v="109"/>
    <n v="0.82"/>
    <x v="0"/>
  </r>
  <r>
    <x v="110"/>
    <n v="0.67"/>
    <x v="0"/>
  </r>
  <r>
    <x v="111"/>
    <n v="0.67"/>
    <x v="0"/>
  </r>
  <r>
    <x v="112"/>
    <n v="0.85"/>
    <x v="0"/>
  </r>
  <r>
    <x v="113"/>
    <n v="0.96"/>
    <x v="0"/>
  </r>
  <r>
    <x v="114"/>
    <n v="0.96"/>
    <x v="0"/>
  </r>
  <r>
    <x v="115"/>
    <n v="0.88"/>
    <x v="0"/>
  </r>
  <r>
    <x v="116"/>
    <n v="0.96"/>
    <x v="0"/>
  </r>
  <r>
    <x v="117"/>
    <n v="0.8"/>
    <x v="0"/>
  </r>
  <r>
    <x v="118"/>
    <n v="0.72"/>
    <x v="0"/>
  </r>
  <r>
    <x v="119"/>
    <n v="0.94"/>
    <x v="0"/>
  </r>
  <r>
    <x v="120"/>
    <n v="0.93"/>
    <x v="0"/>
  </r>
  <r>
    <x v="121"/>
    <n v="0.93"/>
    <x v="0"/>
  </r>
  <r>
    <x v="122"/>
    <n v="0.88"/>
    <x v="0"/>
  </r>
  <r>
    <x v="123"/>
    <n v="0.96"/>
    <x v="0"/>
  </r>
  <r>
    <x v="124"/>
    <n v="0.87"/>
    <x v="0"/>
  </r>
  <r>
    <x v="125"/>
    <n v="0.96"/>
    <x v="0"/>
  </r>
  <r>
    <x v="126"/>
    <n v="0.95"/>
    <x v="0"/>
  </r>
  <r>
    <x v="127"/>
    <n v="0.84"/>
    <x v="0"/>
  </r>
  <r>
    <x v="128"/>
    <n v="0.67"/>
    <x v="0"/>
  </r>
  <r>
    <x v="129"/>
    <n v="0.72"/>
    <x v="0"/>
  </r>
  <r>
    <x v="130"/>
    <n v="0.81"/>
    <x v="0"/>
  </r>
  <r>
    <x v="131"/>
    <n v="0.65"/>
    <x v="0"/>
  </r>
  <r>
    <x v="132"/>
    <n v="0.84"/>
    <x v="0"/>
  </r>
  <r>
    <x v="133"/>
    <n v="0.95"/>
    <x v="0"/>
  </r>
  <r>
    <x v="134"/>
    <n v="0.93"/>
    <x v="0"/>
  </r>
  <r>
    <x v="135"/>
    <n v="0.88"/>
    <x v="0"/>
  </r>
  <r>
    <x v="136"/>
    <n v="0.75"/>
    <x v="0"/>
  </r>
  <r>
    <x v="137"/>
    <n v="0.8"/>
    <x v="0"/>
  </r>
  <r>
    <x v="138"/>
    <n v="0.64"/>
    <x v="0"/>
  </r>
  <r>
    <x v="139"/>
    <n v="0.85"/>
    <x v="0"/>
  </r>
  <r>
    <x v="140"/>
    <n v="0.96"/>
    <x v="0"/>
  </r>
  <r>
    <x v="141"/>
    <n v="0.8"/>
    <x v="0"/>
  </r>
  <r>
    <x v="142"/>
    <n v="0.71"/>
    <x v="0"/>
  </r>
  <r>
    <x v="143"/>
    <n v="0.94"/>
    <x v="0"/>
  </r>
  <r>
    <x v="144"/>
    <n v="0.81"/>
    <x v="0"/>
  </r>
  <r>
    <x v="145"/>
    <n v="0.66"/>
    <x v="0"/>
  </r>
  <r>
    <x v="146"/>
    <n v="0.87"/>
    <x v="0"/>
  </r>
  <r>
    <x v="147"/>
    <n v="0.96"/>
    <x v="0"/>
  </r>
  <r>
    <x v="148"/>
    <n v="0.88"/>
    <x v="0"/>
  </r>
  <r>
    <x v="149"/>
    <n v="0.66"/>
    <x v="0"/>
  </r>
  <r>
    <x v="150"/>
    <n v="0.72"/>
    <x v="0"/>
  </r>
  <r>
    <x v="151"/>
    <n v="0.87"/>
    <x v="0"/>
  </r>
  <r>
    <x v="152"/>
    <n v="0.65"/>
    <x v="0"/>
  </r>
  <r>
    <x v="153"/>
    <n v="0.85"/>
    <x v="0"/>
  </r>
  <r>
    <x v="154"/>
    <n v="0.96"/>
    <x v="0"/>
  </r>
  <r>
    <x v="155"/>
    <n v="0.82"/>
    <x v="0"/>
  </r>
  <r>
    <x v="156"/>
    <n v="0.64"/>
    <x v="0"/>
  </r>
  <r>
    <x v="157"/>
    <n v="0.78"/>
    <x v="0"/>
  </r>
  <r>
    <x v="158"/>
    <n v="0.85"/>
    <x v="0"/>
  </r>
  <r>
    <x v="159"/>
    <n v="0.74"/>
    <x v="0"/>
  </r>
  <r>
    <x v="160"/>
    <n v="0.91"/>
    <x v="0"/>
  </r>
  <r>
    <x v="161"/>
    <n v="0.66"/>
    <x v="0"/>
  </r>
  <r>
    <x v="162"/>
    <n v="0.63"/>
    <x v="0"/>
  </r>
  <r>
    <x v="163"/>
    <n v="0.63"/>
    <x v="0"/>
  </r>
  <r>
    <x v="164"/>
    <n v="0.69"/>
    <x v="0"/>
  </r>
  <r>
    <x v="165"/>
    <n v="0.83"/>
    <x v="0"/>
  </r>
  <r>
    <x v="166"/>
    <n v="0.82"/>
    <x v="0"/>
  </r>
  <r>
    <x v="167"/>
    <n v="0.81"/>
    <x v="0"/>
  </r>
  <r>
    <x v="168"/>
    <n v="0.81"/>
    <x v="0"/>
  </r>
  <r>
    <x v="169"/>
    <n v="0.84"/>
    <x v="0"/>
  </r>
  <r>
    <x v="170"/>
    <n v="0.85"/>
    <x v="0"/>
  </r>
  <r>
    <x v="171"/>
    <n v="0.84"/>
    <x v="0"/>
  </r>
  <r>
    <x v="172"/>
    <n v="0.78"/>
    <x v="0"/>
  </r>
  <r>
    <x v="173"/>
    <n v="0.81"/>
    <x v="0"/>
  </r>
  <r>
    <x v="174"/>
    <n v="0.83"/>
    <x v="0"/>
  </r>
  <r>
    <x v="175"/>
    <n v="0.84"/>
    <x v="0"/>
  </r>
  <r>
    <x v="176"/>
    <n v="0.85"/>
    <x v="0"/>
  </r>
  <r>
    <x v="177"/>
    <n v="0.85"/>
    <x v="0"/>
  </r>
  <r>
    <x v="178"/>
    <n v="0.87"/>
    <x v="0"/>
  </r>
  <r>
    <x v="179"/>
    <n v="0.83"/>
    <x v="0"/>
  </r>
  <r>
    <x v="180"/>
    <n v="0.83"/>
    <x v="0"/>
  </r>
  <r>
    <x v="181"/>
    <n v="0.6"/>
    <x v="0"/>
  </r>
  <r>
    <x v="182"/>
    <n v="0.06"/>
    <x v="0"/>
  </r>
  <r>
    <x v="183"/>
    <n v="0.41"/>
    <x v="0"/>
  </r>
  <r>
    <x v="184"/>
    <n v="0.68"/>
    <x v="0"/>
  </r>
  <r>
    <x v="185"/>
    <n v="0.74"/>
    <x v="0"/>
  </r>
  <r>
    <x v="186"/>
    <n v="0.94"/>
    <x v="0"/>
  </r>
  <r>
    <x v="187"/>
    <n v="0.89"/>
    <x v="0"/>
  </r>
  <r>
    <x v="188"/>
    <n v="0.85"/>
    <x v="0"/>
  </r>
  <r>
    <x v="189"/>
    <n v="0.82"/>
    <x v="0"/>
  </r>
  <r>
    <x v="190"/>
    <n v="0.73"/>
    <x v="0"/>
  </r>
  <r>
    <x v="191"/>
    <n v="0.62"/>
    <x v="0"/>
  </r>
  <r>
    <x v="192"/>
    <n v="0.65"/>
    <x v="0"/>
  </r>
  <r>
    <x v="193"/>
    <n v="0.84"/>
    <x v="0"/>
  </r>
  <r>
    <x v="194"/>
    <n v="0.94"/>
    <x v="0"/>
  </r>
  <r>
    <x v="195"/>
    <n v="0.9"/>
    <x v="0"/>
  </r>
  <r>
    <x v="196"/>
    <n v="0.85"/>
    <x v="0"/>
  </r>
  <r>
    <x v="197"/>
    <n v="0.66"/>
    <x v="0"/>
  </r>
  <r>
    <x v="198"/>
    <n v="0.66"/>
    <x v="0"/>
  </r>
  <r>
    <x v="199"/>
    <n v="0.65"/>
    <x v="0"/>
  </r>
  <r>
    <x v="200"/>
    <n v="0.64"/>
    <x v="0"/>
  </r>
  <r>
    <x v="201"/>
    <n v="0.73"/>
    <x v="0"/>
  </r>
  <r>
    <x v="202"/>
    <n v="0.9"/>
    <x v="0"/>
  </r>
  <r>
    <x v="203"/>
    <n v="0.84"/>
    <x v="0"/>
  </r>
  <r>
    <x v="204"/>
    <n v="0.69"/>
    <x v="0"/>
  </r>
  <r>
    <x v="205"/>
    <n v="0.68"/>
    <x v="0"/>
  </r>
  <r>
    <x v="206"/>
    <n v="0.68"/>
    <x v="0"/>
  </r>
  <r>
    <x v="207"/>
    <n v="0.68"/>
    <x v="0"/>
  </r>
  <r>
    <x v="208"/>
    <n v="0.76"/>
    <x v="0"/>
  </r>
  <r>
    <x v="209"/>
    <n v="0.91"/>
    <x v="0"/>
  </r>
  <r>
    <x v="210"/>
    <n v="0.85"/>
    <x v="0"/>
  </r>
  <r>
    <x v="211"/>
    <n v="0.65"/>
    <x v="0"/>
  </r>
  <r>
    <x v="212"/>
    <n v="0.33"/>
    <x v="0"/>
  </r>
  <r>
    <x v="213"/>
    <n v="0.42"/>
    <x v="0"/>
  </r>
  <r>
    <x v="214"/>
    <n v="0.43"/>
    <x v="0"/>
  </r>
  <r>
    <x v="215"/>
    <n v="0.43"/>
    <x v="0"/>
  </r>
  <r>
    <x v="216"/>
    <n v="0.53"/>
    <x v="0"/>
  </r>
  <r>
    <x v="217"/>
    <n v="0.93"/>
    <x v="0"/>
  </r>
  <r>
    <x v="218"/>
    <n v="0.85"/>
    <x v="0"/>
  </r>
  <r>
    <x v="219"/>
    <n v="0.87"/>
    <x v="0"/>
  </r>
  <r>
    <x v="220"/>
    <n v="0.84"/>
    <x v="0"/>
  </r>
  <r>
    <x v="221"/>
    <n v="0.68"/>
    <x v="0"/>
  </r>
  <r>
    <x v="222"/>
    <n v="0.76"/>
    <x v="0"/>
  </r>
  <r>
    <x v="223"/>
    <n v="0.93"/>
    <x v="0"/>
  </r>
  <r>
    <x v="224"/>
    <n v="0.85"/>
    <x v="0"/>
  </r>
  <r>
    <x v="225"/>
    <n v="0.69"/>
    <x v="0"/>
  </r>
  <r>
    <x v="226"/>
    <n v="0.68"/>
    <x v="0"/>
  </r>
  <r>
    <x v="227"/>
    <n v="0.89"/>
    <x v="0"/>
  </r>
  <r>
    <x v="228"/>
    <n v="0.83"/>
    <x v="0"/>
  </r>
  <r>
    <x v="229"/>
    <n v="0.76"/>
    <x v="0"/>
  </r>
  <r>
    <x v="230"/>
    <n v="0.94"/>
    <x v="0"/>
  </r>
  <r>
    <x v="231"/>
    <n v="0.83"/>
    <x v="0"/>
  </r>
  <r>
    <x v="232"/>
    <n v="0.69"/>
    <x v="0"/>
  </r>
  <r>
    <x v="233"/>
    <n v="0.68"/>
    <x v="0"/>
  </r>
  <r>
    <x v="234"/>
    <n v="0.67"/>
    <x v="0"/>
  </r>
  <r>
    <x v="235"/>
    <n v="0.72"/>
    <x v="0"/>
  </r>
  <r>
    <x v="236"/>
    <n v="0.84"/>
    <x v="0"/>
  </r>
  <r>
    <x v="237"/>
    <n v="0.95"/>
    <x v="0"/>
  </r>
  <r>
    <x v="238"/>
    <n v="0.87"/>
    <x v="0"/>
  </r>
  <r>
    <x v="239"/>
    <n v="0.87"/>
    <x v="0"/>
  </r>
  <r>
    <x v="240"/>
    <n v="0.79"/>
    <x v="0"/>
  </r>
  <r>
    <x v="241"/>
    <n v="0.92"/>
    <x v="0"/>
  </r>
  <r>
    <x v="242"/>
    <n v="0.8"/>
    <x v="0"/>
  </r>
  <r>
    <x v="243"/>
    <n v="0.68"/>
    <x v="0"/>
  </r>
  <r>
    <x v="244"/>
    <n v="0.69"/>
    <x v="0"/>
  </r>
  <r>
    <x v="245"/>
    <n v="0.83"/>
    <x v="0"/>
  </r>
  <r>
    <x v="246"/>
    <n v="0.93"/>
    <x v="0"/>
  </r>
  <r>
    <x v="247"/>
    <n v="0.71"/>
    <x v="0"/>
  </r>
  <r>
    <x v="248"/>
    <n v="0.8"/>
    <x v="0"/>
  </r>
  <r>
    <x v="249"/>
    <n v="0.72"/>
    <x v="0"/>
  </r>
  <r>
    <x v="250"/>
    <n v="0.67"/>
    <x v="0"/>
  </r>
  <r>
    <x v="251"/>
    <n v="0.95"/>
    <x v="0"/>
  </r>
  <r>
    <x v="252"/>
    <n v="0.8"/>
    <x v="0"/>
  </r>
  <r>
    <x v="253"/>
    <n v="0.5"/>
    <x v="0"/>
  </r>
  <r>
    <x v="254"/>
    <n v="0.5"/>
    <x v="0"/>
  </r>
  <r>
    <x v="255"/>
    <n v="0.5"/>
    <x v="0"/>
  </r>
  <r>
    <x v="256"/>
    <n v="0.41"/>
    <x v="0"/>
  </r>
  <r>
    <x v="257"/>
    <n v="0.31"/>
    <x v="0"/>
  </r>
  <r>
    <x v="258"/>
    <n v="0.49"/>
    <x v="0"/>
  </r>
  <r>
    <x v="259"/>
    <n v="0.48"/>
    <x v="0"/>
  </r>
  <r>
    <x v="260"/>
    <n v="0.42"/>
    <x v="0"/>
  </r>
  <r>
    <x v="261"/>
    <n v="0.27"/>
    <x v="0"/>
  </r>
  <r>
    <x v="262"/>
    <n v="0.25"/>
    <x v="0"/>
  </r>
  <r>
    <x v="263"/>
    <n v="0.4"/>
    <x v="0"/>
  </r>
  <r>
    <x v="264"/>
    <n v="0.54"/>
    <x v="0"/>
  </r>
  <r>
    <x v="265"/>
    <n v="0.54"/>
    <x v="0"/>
  </r>
  <r>
    <x v="266"/>
    <n v="0.51"/>
    <x v="0"/>
  </r>
  <r>
    <x v="267"/>
    <n v="0"/>
    <x v="0"/>
  </r>
  <r>
    <x v="268"/>
    <n v="0"/>
    <x v="0"/>
  </r>
  <r>
    <x v="269"/>
    <n v="0"/>
    <x v="0"/>
  </r>
  <r>
    <x v="270"/>
    <n v="0"/>
    <x v="0"/>
  </r>
  <r>
    <x v="271"/>
    <n v="0"/>
    <x v="0"/>
  </r>
  <r>
    <x v="272"/>
    <n v="0"/>
    <x v="0"/>
  </r>
  <r>
    <x v="273"/>
    <n v="0"/>
    <x v="0"/>
  </r>
  <r>
    <x v="274"/>
    <n v="0"/>
    <x v="0"/>
  </r>
  <r>
    <x v="275"/>
    <n v="0"/>
    <x v="0"/>
  </r>
  <r>
    <x v="276"/>
    <n v="0"/>
    <x v="0"/>
  </r>
  <r>
    <x v="277"/>
    <n v="0"/>
    <x v="0"/>
  </r>
  <r>
    <x v="278"/>
    <n v="0"/>
    <x v="0"/>
  </r>
  <r>
    <x v="279"/>
    <n v="0"/>
    <x v="0"/>
  </r>
  <r>
    <x v="280"/>
    <n v="0"/>
    <x v="0"/>
  </r>
  <r>
    <x v="281"/>
    <n v="0"/>
    <x v="0"/>
  </r>
  <r>
    <x v="282"/>
    <n v="0"/>
    <x v="0"/>
  </r>
  <r>
    <x v="283"/>
    <n v="0"/>
    <x v="0"/>
  </r>
  <r>
    <x v="284"/>
    <n v="0"/>
    <x v="0"/>
  </r>
  <r>
    <x v="285"/>
    <n v="0"/>
    <x v="0"/>
  </r>
  <r>
    <x v="286"/>
    <n v="0"/>
    <x v="0"/>
  </r>
  <r>
    <x v="287"/>
    <n v="0"/>
    <x v="0"/>
  </r>
  <r>
    <x v="288"/>
    <n v="0"/>
    <x v="0"/>
  </r>
  <r>
    <x v="289"/>
    <n v="0"/>
    <x v="0"/>
  </r>
  <r>
    <x v="290"/>
    <n v="0"/>
    <x v="0"/>
  </r>
  <r>
    <x v="291"/>
    <n v="0"/>
    <x v="0"/>
  </r>
  <r>
    <x v="292"/>
    <n v="0"/>
    <x v="0"/>
  </r>
  <r>
    <x v="293"/>
    <n v="0"/>
    <x v="0"/>
  </r>
  <r>
    <x v="294"/>
    <n v="0"/>
    <x v="0"/>
  </r>
  <r>
    <x v="295"/>
    <n v="0"/>
    <x v="0"/>
  </r>
  <r>
    <x v="296"/>
    <n v="0"/>
    <x v="0"/>
  </r>
  <r>
    <x v="297"/>
    <n v="0"/>
    <x v="0"/>
  </r>
  <r>
    <x v="298"/>
    <n v="0"/>
    <x v="0"/>
  </r>
  <r>
    <x v="299"/>
    <n v="0"/>
    <x v="0"/>
  </r>
  <r>
    <x v="300"/>
    <n v="0"/>
    <x v="0"/>
  </r>
  <r>
    <x v="301"/>
    <n v="0"/>
    <x v="0"/>
  </r>
  <r>
    <x v="302"/>
    <n v="0"/>
    <x v="0"/>
  </r>
  <r>
    <x v="303"/>
    <n v="0"/>
    <x v="0"/>
  </r>
  <r>
    <x v="304"/>
    <n v="0"/>
    <x v="0"/>
  </r>
  <r>
    <x v="305"/>
    <n v="0"/>
    <x v="0"/>
  </r>
  <r>
    <x v="306"/>
    <n v="0"/>
    <x v="0"/>
  </r>
  <r>
    <x v="307"/>
    <n v="0"/>
    <x v="0"/>
  </r>
  <r>
    <x v="308"/>
    <n v="0"/>
    <x v="0"/>
  </r>
  <r>
    <x v="309"/>
    <n v="0"/>
    <x v="0"/>
  </r>
  <r>
    <x v="310"/>
    <n v="0"/>
    <x v="0"/>
  </r>
  <r>
    <x v="311"/>
    <n v="0"/>
    <x v="0"/>
  </r>
  <r>
    <x v="312"/>
    <n v="0"/>
    <x v="0"/>
  </r>
  <r>
    <x v="313"/>
    <n v="0"/>
    <x v="0"/>
  </r>
  <r>
    <x v="314"/>
    <n v="0"/>
    <x v="0"/>
  </r>
  <r>
    <x v="315"/>
    <n v="0"/>
    <x v="0"/>
  </r>
  <r>
    <x v="316"/>
    <n v="0"/>
    <x v="0"/>
  </r>
  <r>
    <x v="317"/>
    <n v="0"/>
    <x v="0"/>
  </r>
  <r>
    <x v="318"/>
    <n v="0"/>
    <x v="0"/>
  </r>
  <r>
    <x v="319"/>
    <n v="0"/>
    <x v="0"/>
  </r>
  <r>
    <x v="320"/>
    <n v="0"/>
    <x v="0"/>
  </r>
  <r>
    <x v="321"/>
    <n v="0"/>
    <x v="0"/>
  </r>
  <r>
    <x v="322"/>
    <n v="0"/>
    <x v="0"/>
  </r>
  <r>
    <x v="323"/>
    <n v="0"/>
    <x v="0"/>
  </r>
  <r>
    <x v="324"/>
    <n v="0"/>
    <x v="0"/>
  </r>
  <r>
    <x v="325"/>
    <n v="0"/>
    <x v="0"/>
  </r>
  <r>
    <x v="326"/>
    <n v="0"/>
    <x v="0"/>
  </r>
  <r>
    <x v="327"/>
    <n v="0"/>
    <x v="0"/>
  </r>
  <r>
    <x v="328"/>
    <n v="0"/>
    <x v="0"/>
  </r>
  <r>
    <x v="329"/>
    <n v="0"/>
    <x v="0"/>
  </r>
  <r>
    <x v="330"/>
    <n v="0"/>
    <x v="0"/>
  </r>
  <r>
    <x v="331"/>
    <n v="0"/>
    <x v="0"/>
  </r>
  <r>
    <x v="332"/>
    <n v="0"/>
    <x v="0"/>
  </r>
  <r>
    <x v="333"/>
    <n v="0"/>
    <x v="0"/>
  </r>
  <r>
    <x v="334"/>
    <n v="0"/>
    <x v="0"/>
  </r>
  <r>
    <x v="335"/>
    <n v="0"/>
    <x v="0"/>
  </r>
  <r>
    <x v="336"/>
    <n v="0"/>
    <x v="0"/>
  </r>
  <r>
    <x v="337"/>
    <n v="0"/>
    <x v="0"/>
  </r>
  <r>
    <x v="338"/>
    <n v="0"/>
    <x v="0"/>
  </r>
  <r>
    <x v="339"/>
    <n v="0"/>
    <x v="0"/>
  </r>
  <r>
    <x v="340"/>
    <n v="0"/>
    <x v="0"/>
  </r>
  <r>
    <x v="341"/>
    <n v="0"/>
    <x v="0"/>
  </r>
  <r>
    <x v="342"/>
    <n v="0"/>
    <x v="0"/>
  </r>
  <r>
    <x v="343"/>
    <n v="0"/>
    <x v="0"/>
  </r>
  <r>
    <x v="344"/>
    <n v="0"/>
    <x v="0"/>
  </r>
  <r>
    <x v="345"/>
    <n v="0"/>
    <x v="0"/>
  </r>
  <r>
    <x v="346"/>
    <n v="0"/>
    <x v="0"/>
  </r>
  <r>
    <x v="347"/>
    <n v="0"/>
    <x v="0"/>
  </r>
  <r>
    <x v="348"/>
    <n v="0"/>
    <x v="0"/>
  </r>
  <r>
    <x v="349"/>
    <n v="0"/>
    <x v="0"/>
  </r>
  <r>
    <x v="350"/>
    <n v="0"/>
    <x v="0"/>
  </r>
  <r>
    <x v="351"/>
    <n v="0"/>
    <x v="0"/>
  </r>
  <r>
    <x v="352"/>
    <n v="0"/>
    <x v="0"/>
  </r>
  <r>
    <x v="353"/>
    <n v="0"/>
    <x v="0"/>
  </r>
  <r>
    <x v="354"/>
    <n v="0"/>
    <x v="0"/>
  </r>
  <r>
    <x v="355"/>
    <n v="0"/>
    <x v="0"/>
  </r>
  <r>
    <x v="356"/>
    <n v="0"/>
    <x v="0"/>
  </r>
  <r>
    <x v="357"/>
    <n v="0"/>
    <x v="0"/>
  </r>
  <r>
    <x v="358"/>
    <n v="0"/>
    <x v="0"/>
  </r>
  <r>
    <x v="359"/>
    <n v="0"/>
    <x v="0"/>
  </r>
  <r>
    <x v="360"/>
    <n v="0"/>
    <x v="0"/>
  </r>
  <r>
    <x v="361"/>
    <n v="0"/>
    <x v="0"/>
  </r>
  <r>
    <x v="362"/>
    <n v="0"/>
    <x v="0"/>
  </r>
  <r>
    <x v="363"/>
    <n v="0"/>
    <x v="0"/>
  </r>
  <r>
    <x v="364"/>
    <n v="0"/>
    <x v="0"/>
  </r>
  <r>
    <x v="365"/>
    <n v="0"/>
    <x v="0"/>
  </r>
  <r>
    <x v="0"/>
    <n v="0"/>
    <x v="1"/>
  </r>
  <r>
    <x v="1"/>
    <n v="0"/>
    <x v="1"/>
  </r>
  <r>
    <x v="2"/>
    <n v="0"/>
    <x v="1"/>
  </r>
  <r>
    <x v="3"/>
    <n v="0"/>
    <x v="1"/>
  </r>
  <r>
    <x v="4"/>
    <n v="0"/>
    <x v="1"/>
  </r>
  <r>
    <x v="5"/>
    <n v="0"/>
    <x v="1"/>
  </r>
  <r>
    <x v="6"/>
    <n v="0"/>
    <x v="1"/>
  </r>
  <r>
    <x v="7"/>
    <n v="0"/>
    <x v="1"/>
  </r>
  <r>
    <x v="8"/>
    <n v="0"/>
    <x v="1"/>
  </r>
  <r>
    <x v="9"/>
    <n v="0"/>
    <x v="1"/>
  </r>
  <r>
    <x v="10"/>
    <n v="0"/>
    <x v="1"/>
  </r>
  <r>
    <x v="11"/>
    <n v="0"/>
    <x v="1"/>
  </r>
  <r>
    <x v="12"/>
    <n v="0"/>
    <x v="1"/>
  </r>
  <r>
    <x v="13"/>
    <n v="0"/>
    <x v="1"/>
  </r>
  <r>
    <x v="14"/>
    <n v="0"/>
    <x v="1"/>
  </r>
  <r>
    <x v="15"/>
    <n v="0"/>
    <x v="1"/>
  </r>
  <r>
    <x v="16"/>
    <n v="0"/>
    <x v="1"/>
  </r>
  <r>
    <x v="17"/>
    <n v="0"/>
    <x v="1"/>
  </r>
  <r>
    <x v="18"/>
    <n v="0"/>
    <x v="1"/>
  </r>
  <r>
    <x v="19"/>
    <n v="0"/>
    <x v="1"/>
  </r>
  <r>
    <x v="20"/>
    <n v="0"/>
    <x v="1"/>
  </r>
  <r>
    <x v="21"/>
    <n v="0"/>
    <x v="1"/>
  </r>
  <r>
    <x v="22"/>
    <n v="0"/>
    <x v="1"/>
  </r>
  <r>
    <x v="23"/>
    <n v="0"/>
    <x v="1"/>
  </r>
  <r>
    <x v="24"/>
    <n v="0"/>
    <x v="1"/>
  </r>
  <r>
    <x v="25"/>
    <n v="0"/>
    <x v="1"/>
  </r>
  <r>
    <x v="26"/>
    <n v="0"/>
    <x v="1"/>
  </r>
  <r>
    <x v="27"/>
    <n v="0"/>
    <x v="1"/>
  </r>
  <r>
    <x v="28"/>
    <n v="0"/>
    <x v="1"/>
  </r>
  <r>
    <x v="29"/>
    <n v="0"/>
    <x v="1"/>
  </r>
  <r>
    <x v="30"/>
    <n v="0"/>
    <x v="1"/>
  </r>
  <r>
    <x v="31"/>
    <n v="0"/>
    <x v="1"/>
  </r>
  <r>
    <x v="32"/>
    <n v="0"/>
    <x v="1"/>
  </r>
  <r>
    <x v="33"/>
    <n v="0"/>
    <x v="1"/>
  </r>
  <r>
    <x v="34"/>
    <n v="0"/>
    <x v="1"/>
  </r>
  <r>
    <x v="35"/>
    <n v="0"/>
    <x v="1"/>
  </r>
  <r>
    <x v="36"/>
    <n v="0"/>
    <x v="1"/>
  </r>
  <r>
    <x v="37"/>
    <n v="0"/>
    <x v="1"/>
  </r>
  <r>
    <x v="38"/>
    <n v="0"/>
    <x v="1"/>
  </r>
  <r>
    <x v="39"/>
    <n v="0"/>
    <x v="1"/>
  </r>
  <r>
    <x v="40"/>
    <n v="0"/>
    <x v="1"/>
  </r>
  <r>
    <x v="41"/>
    <n v="0"/>
    <x v="1"/>
  </r>
  <r>
    <x v="42"/>
    <n v="0"/>
    <x v="1"/>
  </r>
  <r>
    <x v="43"/>
    <n v="0"/>
    <x v="1"/>
  </r>
  <r>
    <x v="44"/>
    <n v="0"/>
    <x v="1"/>
  </r>
  <r>
    <x v="45"/>
    <n v="0"/>
    <x v="1"/>
  </r>
  <r>
    <x v="46"/>
    <n v="0"/>
    <x v="1"/>
  </r>
  <r>
    <x v="47"/>
    <n v="0"/>
    <x v="1"/>
  </r>
  <r>
    <x v="48"/>
    <n v="0"/>
    <x v="1"/>
  </r>
  <r>
    <x v="49"/>
    <n v="0"/>
    <x v="1"/>
  </r>
  <r>
    <x v="50"/>
    <n v="0"/>
    <x v="1"/>
  </r>
  <r>
    <x v="51"/>
    <n v="0"/>
    <x v="1"/>
  </r>
  <r>
    <x v="52"/>
    <n v="0"/>
    <x v="1"/>
  </r>
  <r>
    <x v="53"/>
    <n v="0"/>
    <x v="1"/>
  </r>
  <r>
    <x v="54"/>
    <n v="0"/>
    <x v="1"/>
  </r>
  <r>
    <x v="55"/>
    <n v="0"/>
    <x v="1"/>
  </r>
  <r>
    <x v="56"/>
    <n v="0"/>
    <x v="1"/>
  </r>
  <r>
    <x v="57"/>
    <n v="0"/>
    <x v="1"/>
  </r>
  <r>
    <x v="58"/>
    <n v="0"/>
    <x v="1"/>
  </r>
  <r>
    <x v="59"/>
    <n v="0"/>
    <x v="1"/>
  </r>
  <r>
    <x v="60"/>
    <n v="1.64"/>
    <x v="1"/>
  </r>
  <r>
    <x v="61"/>
    <n v="1.64"/>
    <x v="1"/>
  </r>
  <r>
    <x v="62"/>
    <n v="1.64"/>
    <x v="1"/>
  </r>
  <r>
    <x v="63"/>
    <n v="1.63"/>
    <x v="1"/>
  </r>
  <r>
    <x v="64"/>
    <n v="1.63"/>
    <x v="1"/>
  </r>
  <r>
    <x v="65"/>
    <n v="1.62"/>
    <x v="1"/>
  </r>
  <r>
    <x v="66"/>
    <n v="1.6"/>
    <x v="1"/>
  </r>
  <r>
    <x v="67"/>
    <n v="1.6"/>
    <x v="1"/>
  </r>
  <r>
    <x v="68"/>
    <n v="1.6"/>
    <x v="1"/>
  </r>
  <r>
    <x v="69"/>
    <n v="1.6"/>
    <x v="1"/>
  </r>
  <r>
    <x v="70"/>
    <n v="1.59"/>
    <x v="1"/>
  </r>
  <r>
    <x v="71"/>
    <n v="1.58"/>
    <x v="1"/>
  </r>
  <r>
    <x v="72"/>
    <n v="1.59"/>
    <x v="1"/>
  </r>
  <r>
    <x v="73"/>
    <n v="1.58"/>
    <x v="1"/>
  </r>
  <r>
    <x v="74"/>
    <n v="1.58"/>
    <x v="1"/>
  </r>
  <r>
    <x v="75"/>
    <n v="1.56"/>
    <x v="1"/>
  </r>
  <r>
    <x v="76"/>
    <n v="1.55"/>
    <x v="1"/>
  </r>
  <r>
    <x v="77"/>
    <n v="1.54"/>
    <x v="1"/>
  </r>
  <r>
    <x v="78"/>
    <n v="1.59"/>
    <x v="1"/>
  </r>
  <r>
    <x v="79"/>
    <n v="1.64"/>
    <x v="1"/>
  </r>
  <r>
    <x v="80"/>
    <n v="1.63"/>
    <x v="1"/>
  </r>
  <r>
    <x v="81"/>
    <n v="1.62"/>
    <x v="1"/>
  </r>
  <r>
    <x v="82"/>
    <n v="1.62"/>
    <x v="1"/>
  </r>
  <r>
    <x v="83"/>
    <n v="1.62"/>
    <x v="1"/>
  </r>
  <r>
    <x v="84"/>
    <n v="1.59"/>
    <x v="1"/>
  </r>
  <r>
    <x v="85"/>
    <n v="1.54"/>
    <x v="1"/>
  </r>
  <r>
    <x v="86"/>
    <n v="1.54"/>
    <x v="1"/>
  </r>
  <r>
    <x v="87"/>
    <n v="1.54"/>
    <x v="1"/>
  </r>
  <r>
    <x v="88"/>
    <n v="1.53"/>
    <x v="1"/>
  </r>
  <r>
    <x v="89"/>
    <n v="1.53"/>
    <x v="1"/>
  </r>
  <r>
    <x v="90"/>
    <n v="1.5"/>
    <x v="1"/>
  </r>
  <r>
    <x v="91"/>
    <n v="1.53"/>
    <x v="1"/>
  </r>
  <r>
    <x v="92"/>
    <n v="1.59"/>
    <x v="1"/>
  </r>
  <r>
    <x v="93"/>
    <n v="1.59"/>
    <x v="1"/>
  </r>
  <r>
    <x v="94"/>
    <n v="1.59"/>
    <x v="1"/>
  </r>
  <r>
    <x v="95"/>
    <n v="1.57"/>
    <x v="1"/>
  </r>
  <r>
    <x v="96"/>
    <n v="1.57"/>
    <x v="1"/>
  </r>
  <r>
    <x v="97"/>
    <n v="1.56"/>
    <x v="1"/>
  </r>
  <r>
    <x v="98"/>
    <n v="1.55"/>
    <x v="1"/>
  </r>
  <r>
    <x v="99"/>
    <n v="1.54"/>
    <x v="1"/>
  </r>
  <r>
    <x v="100"/>
    <n v="1.51"/>
    <x v="1"/>
  </r>
  <r>
    <x v="101"/>
    <n v="1.51"/>
    <x v="1"/>
  </r>
  <r>
    <x v="102"/>
    <n v="1.51"/>
    <x v="1"/>
  </r>
  <r>
    <x v="103"/>
    <n v="1.48"/>
    <x v="1"/>
  </r>
  <r>
    <x v="104"/>
    <n v="1.45"/>
    <x v="1"/>
  </r>
  <r>
    <x v="105"/>
    <n v="1.5"/>
    <x v="1"/>
  </r>
  <r>
    <x v="106"/>
    <n v="1.6"/>
    <x v="1"/>
  </r>
  <r>
    <x v="107"/>
    <n v="1.6"/>
    <x v="1"/>
  </r>
  <r>
    <x v="108"/>
    <n v="1.56"/>
    <x v="1"/>
  </r>
  <r>
    <x v="109"/>
    <n v="1.46"/>
    <x v="1"/>
  </r>
  <r>
    <x v="110"/>
    <n v="1.39"/>
    <x v="1"/>
  </r>
  <r>
    <x v="111"/>
    <n v="1.4"/>
    <x v="1"/>
  </r>
  <r>
    <x v="112"/>
    <n v="1.5"/>
    <x v="1"/>
  </r>
  <r>
    <x v="113"/>
    <n v="1.51"/>
    <x v="1"/>
  </r>
  <r>
    <x v="114"/>
    <n v="1.47"/>
    <x v="1"/>
  </r>
  <r>
    <x v="115"/>
    <n v="1.47"/>
    <x v="1"/>
  </r>
  <r>
    <x v="116"/>
    <n v="1.47"/>
    <x v="1"/>
  </r>
  <r>
    <x v="117"/>
    <n v="1.46"/>
    <x v="1"/>
  </r>
  <r>
    <x v="118"/>
    <n v="1.46"/>
    <x v="1"/>
  </r>
  <r>
    <x v="119"/>
    <n v="1.51"/>
    <x v="1"/>
  </r>
  <r>
    <x v="120"/>
    <n v="1.59"/>
    <x v="1"/>
  </r>
  <r>
    <x v="121"/>
    <n v="1.59"/>
    <x v="1"/>
  </r>
  <r>
    <x v="122"/>
    <n v="1.59"/>
    <x v="1"/>
  </r>
  <r>
    <x v="123"/>
    <n v="1.59"/>
    <x v="1"/>
  </r>
  <r>
    <x v="124"/>
    <n v="1.6"/>
    <x v="1"/>
  </r>
  <r>
    <x v="125"/>
    <n v="1.6"/>
    <x v="1"/>
  </r>
  <r>
    <x v="126"/>
    <n v="1.6"/>
    <x v="1"/>
  </r>
  <r>
    <x v="127"/>
    <n v="1.61"/>
    <x v="1"/>
  </r>
  <r>
    <x v="128"/>
    <n v="1.61"/>
    <x v="1"/>
  </r>
  <r>
    <x v="129"/>
    <n v="1.61"/>
    <x v="1"/>
  </r>
  <r>
    <x v="130"/>
    <n v="1.59"/>
    <x v="1"/>
  </r>
  <r>
    <x v="131"/>
    <n v="1.54"/>
    <x v="1"/>
  </r>
  <r>
    <x v="132"/>
    <n v="1.47"/>
    <x v="1"/>
  </r>
  <r>
    <x v="133"/>
    <n v="1.44"/>
    <x v="1"/>
  </r>
  <r>
    <x v="134"/>
    <n v="1.4"/>
    <x v="1"/>
  </r>
  <r>
    <x v="135"/>
    <n v="1.39"/>
    <x v="1"/>
  </r>
  <r>
    <x v="136"/>
    <n v="1.39"/>
    <x v="1"/>
  </r>
  <r>
    <x v="137"/>
    <n v="1.4"/>
    <x v="1"/>
  </r>
  <r>
    <x v="138"/>
    <n v="1.44"/>
    <x v="1"/>
  </r>
  <r>
    <x v="139"/>
    <n v="1.4"/>
    <x v="1"/>
  </r>
  <r>
    <x v="140"/>
    <n v="1.37"/>
    <x v="1"/>
  </r>
  <r>
    <x v="141"/>
    <n v="1.31"/>
    <x v="1"/>
  </r>
  <r>
    <x v="142"/>
    <n v="1.3"/>
    <x v="1"/>
  </r>
  <r>
    <x v="143"/>
    <n v="1.28"/>
    <x v="1"/>
  </r>
  <r>
    <x v="144"/>
    <n v="1.05"/>
    <x v="1"/>
  </r>
  <r>
    <x v="145"/>
    <n v="1.05"/>
    <x v="1"/>
  </r>
  <r>
    <x v="146"/>
    <n v="1.06"/>
    <x v="1"/>
  </r>
  <r>
    <x v="147"/>
    <n v="1.1499999999999999"/>
    <x v="1"/>
  </r>
  <r>
    <x v="148"/>
    <n v="1.1100000000000001"/>
    <x v="1"/>
  </r>
  <r>
    <x v="149"/>
    <n v="1.0900000000000001"/>
    <x v="1"/>
  </r>
  <r>
    <x v="150"/>
    <n v="1.08"/>
    <x v="1"/>
  </r>
  <r>
    <x v="151"/>
    <n v="1.06"/>
    <x v="1"/>
  </r>
  <r>
    <x v="152"/>
    <n v="1.06"/>
    <x v="1"/>
  </r>
  <r>
    <x v="153"/>
    <n v="1.1399999999999999"/>
    <x v="1"/>
  </r>
  <r>
    <x v="154"/>
    <n v="1.37"/>
    <x v="1"/>
  </r>
  <r>
    <x v="155"/>
    <n v="1.26"/>
    <x v="1"/>
  </r>
  <r>
    <x v="156"/>
    <n v="1.2"/>
    <x v="1"/>
  </r>
  <r>
    <x v="157"/>
    <n v="1.1599999999999999"/>
    <x v="1"/>
  </r>
  <r>
    <x v="158"/>
    <n v="1.1299999999999999"/>
    <x v="1"/>
  </r>
  <r>
    <x v="159"/>
    <n v="1.1200000000000001"/>
    <x v="1"/>
  </r>
  <r>
    <x v="160"/>
    <n v="1.1000000000000001"/>
    <x v="1"/>
  </r>
  <r>
    <x v="161"/>
    <n v="1.0900000000000001"/>
    <x v="1"/>
  </r>
  <r>
    <x v="162"/>
    <n v="1.21"/>
    <x v="1"/>
  </r>
  <r>
    <x v="163"/>
    <n v="1.1399999999999999"/>
    <x v="1"/>
  </r>
  <r>
    <x v="164"/>
    <n v="1.1100000000000001"/>
    <x v="1"/>
  </r>
  <r>
    <x v="165"/>
    <n v="1.19"/>
    <x v="1"/>
  </r>
  <r>
    <x v="166"/>
    <n v="1.29"/>
    <x v="1"/>
  </r>
  <r>
    <x v="167"/>
    <n v="1.2"/>
    <x v="1"/>
  </r>
  <r>
    <x v="168"/>
    <n v="1.1499999999999999"/>
    <x v="1"/>
  </r>
  <r>
    <x v="169"/>
    <n v="1.17"/>
    <x v="1"/>
  </r>
  <r>
    <x v="170"/>
    <n v="1.06"/>
    <x v="1"/>
  </r>
  <r>
    <x v="171"/>
    <n v="1.02"/>
    <x v="1"/>
  </r>
  <r>
    <x v="172"/>
    <n v="1.1000000000000001"/>
    <x v="1"/>
  </r>
  <r>
    <x v="173"/>
    <n v="0.96"/>
    <x v="1"/>
  </r>
  <r>
    <x v="174"/>
    <n v="1.08"/>
    <x v="1"/>
  </r>
  <r>
    <x v="175"/>
    <n v="1.03"/>
    <x v="1"/>
  </r>
  <r>
    <x v="176"/>
    <n v="1.1399999999999999"/>
    <x v="1"/>
  </r>
  <r>
    <x v="177"/>
    <n v="1.18"/>
    <x v="1"/>
  </r>
  <r>
    <x v="178"/>
    <n v="1.24"/>
    <x v="1"/>
  </r>
  <r>
    <x v="179"/>
    <n v="1.2"/>
    <x v="1"/>
  </r>
  <r>
    <x v="180"/>
    <n v="1.1000000000000001"/>
    <x v="1"/>
  </r>
  <r>
    <x v="181"/>
    <n v="1.08"/>
    <x v="1"/>
  </r>
  <r>
    <x v="182"/>
    <n v="0.97"/>
    <x v="1"/>
  </r>
  <r>
    <x v="183"/>
    <n v="1.08"/>
    <x v="1"/>
  </r>
  <r>
    <x v="184"/>
    <n v="1.1299999999999999"/>
    <x v="1"/>
  </r>
  <r>
    <x v="185"/>
    <n v="1.17"/>
    <x v="1"/>
  </r>
  <r>
    <x v="186"/>
    <n v="1.19"/>
    <x v="1"/>
  </r>
  <r>
    <x v="187"/>
    <n v="1.18"/>
    <x v="1"/>
  </r>
  <r>
    <x v="188"/>
    <n v="1.1299999999999999"/>
    <x v="1"/>
  </r>
  <r>
    <x v="189"/>
    <n v="1.04"/>
    <x v="1"/>
  </r>
  <r>
    <x v="190"/>
    <n v="0.98"/>
    <x v="1"/>
  </r>
  <r>
    <x v="191"/>
    <n v="1.07"/>
    <x v="1"/>
  </r>
  <r>
    <x v="192"/>
    <n v="1.01"/>
    <x v="1"/>
  </r>
  <r>
    <x v="193"/>
    <n v="0.98"/>
    <x v="1"/>
  </r>
  <r>
    <x v="194"/>
    <n v="0.98"/>
    <x v="1"/>
  </r>
  <r>
    <x v="195"/>
    <n v="0.98"/>
    <x v="1"/>
  </r>
  <r>
    <x v="196"/>
    <n v="0.99"/>
    <x v="1"/>
  </r>
  <r>
    <x v="197"/>
    <n v="0.98"/>
    <x v="1"/>
  </r>
  <r>
    <x v="198"/>
    <n v="0.98"/>
    <x v="1"/>
  </r>
  <r>
    <x v="199"/>
    <n v="0.98"/>
    <x v="1"/>
  </r>
  <r>
    <x v="200"/>
    <n v="0.98"/>
    <x v="1"/>
  </r>
  <r>
    <x v="201"/>
    <n v="0.97"/>
    <x v="1"/>
  </r>
  <r>
    <x v="202"/>
    <n v="0.96"/>
    <x v="1"/>
  </r>
  <r>
    <x v="203"/>
    <n v="0.99"/>
    <x v="1"/>
  </r>
  <r>
    <x v="204"/>
    <n v="1.01"/>
    <x v="1"/>
  </r>
  <r>
    <x v="205"/>
    <n v="1.1000000000000001"/>
    <x v="1"/>
  </r>
  <r>
    <x v="206"/>
    <n v="1.1000000000000001"/>
    <x v="1"/>
  </r>
  <r>
    <x v="207"/>
    <n v="1.0900000000000001"/>
    <x v="1"/>
  </r>
  <r>
    <x v="208"/>
    <n v="1.0900000000000001"/>
    <x v="1"/>
  </r>
  <r>
    <x v="209"/>
    <n v="1.0900000000000001"/>
    <x v="1"/>
  </r>
  <r>
    <x v="210"/>
    <n v="1.1000000000000001"/>
    <x v="1"/>
  </r>
  <r>
    <x v="211"/>
    <n v="1.1200000000000001"/>
    <x v="1"/>
  </r>
  <r>
    <x v="212"/>
    <n v="1.08"/>
    <x v="1"/>
  </r>
  <r>
    <x v="213"/>
    <n v="1.3"/>
    <x v="1"/>
  </r>
  <r>
    <x v="214"/>
    <n v="1.29"/>
    <x v="1"/>
  </r>
  <r>
    <x v="215"/>
    <n v="1.3"/>
    <x v="1"/>
  </r>
  <r>
    <x v="216"/>
    <n v="1.3"/>
    <x v="1"/>
  </r>
  <r>
    <x v="217"/>
    <n v="1.29"/>
    <x v="1"/>
  </r>
  <r>
    <x v="218"/>
    <n v="1.28"/>
    <x v="1"/>
  </r>
  <r>
    <x v="219"/>
    <n v="1.27"/>
    <x v="1"/>
  </r>
  <r>
    <x v="220"/>
    <n v="1.27"/>
    <x v="1"/>
  </r>
  <r>
    <x v="221"/>
    <n v="1.28"/>
    <x v="1"/>
  </r>
  <r>
    <x v="222"/>
    <n v="1.27"/>
    <x v="1"/>
  </r>
  <r>
    <x v="223"/>
    <n v="1.27"/>
    <x v="1"/>
  </r>
  <r>
    <x v="224"/>
    <n v="1.27"/>
    <x v="1"/>
  </r>
  <r>
    <x v="225"/>
    <n v="1.26"/>
    <x v="1"/>
  </r>
  <r>
    <x v="226"/>
    <n v="1.25"/>
    <x v="1"/>
  </r>
  <r>
    <x v="227"/>
    <n v="1.26"/>
    <x v="1"/>
  </r>
  <r>
    <x v="228"/>
    <n v="1.25"/>
    <x v="1"/>
  </r>
  <r>
    <x v="229"/>
    <n v="1.24"/>
    <x v="1"/>
  </r>
  <r>
    <x v="230"/>
    <n v="1.23"/>
    <x v="1"/>
  </r>
  <r>
    <x v="231"/>
    <n v="1.23"/>
    <x v="1"/>
  </r>
  <r>
    <x v="232"/>
    <n v="1.24"/>
    <x v="1"/>
  </r>
  <r>
    <x v="233"/>
    <n v="1.25"/>
    <x v="1"/>
  </r>
  <r>
    <x v="234"/>
    <n v="1.3"/>
    <x v="1"/>
  </r>
  <r>
    <x v="235"/>
    <n v="1.37"/>
    <x v="1"/>
  </r>
  <r>
    <x v="236"/>
    <n v="1.34"/>
    <x v="1"/>
  </r>
  <r>
    <x v="237"/>
    <n v="1.33"/>
    <x v="1"/>
  </r>
  <r>
    <x v="238"/>
    <n v="1.33"/>
    <x v="1"/>
  </r>
  <r>
    <x v="239"/>
    <n v="1.32"/>
    <x v="1"/>
  </r>
  <r>
    <x v="240"/>
    <n v="1.32"/>
    <x v="1"/>
  </r>
  <r>
    <x v="241"/>
    <n v="1.45"/>
    <x v="1"/>
  </r>
  <r>
    <x v="242"/>
    <n v="1.45"/>
    <x v="1"/>
  </r>
  <r>
    <x v="243"/>
    <n v="1.47"/>
    <x v="1"/>
  </r>
  <r>
    <x v="244"/>
    <n v="1.51"/>
    <x v="1"/>
  </r>
  <r>
    <x v="245"/>
    <n v="1.5"/>
    <x v="1"/>
  </r>
  <r>
    <x v="246"/>
    <n v="1.49"/>
    <x v="1"/>
  </r>
  <r>
    <x v="247"/>
    <n v="1.47"/>
    <x v="1"/>
  </r>
  <r>
    <x v="248"/>
    <n v="1.47"/>
    <x v="1"/>
  </r>
  <r>
    <x v="249"/>
    <n v="1.48"/>
    <x v="1"/>
  </r>
  <r>
    <x v="250"/>
    <n v="1.52"/>
    <x v="1"/>
  </r>
  <r>
    <x v="251"/>
    <n v="1.4"/>
    <x v="1"/>
  </r>
  <r>
    <x v="252"/>
    <n v="1.3"/>
    <x v="1"/>
  </r>
  <r>
    <x v="253"/>
    <n v="1.29"/>
    <x v="1"/>
  </r>
  <r>
    <x v="254"/>
    <n v="1.3"/>
    <x v="1"/>
  </r>
  <r>
    <x v="255"/>
    <n v="1.29"/>
    <x v="1"/>
  </r>
  <r>
    <x v="256"/>
    <n v="1.3"/>
    <x v="1"/>
  </r>
  <r>
    <x v="257"/>
    <n v="1.4"/>
    <x v="1"/>
  </r>
  <r>
    <x v="258"/>
    <n v="1.44"/>
    <x v="1"/>
  </r>
  <r>
    <x v="259"/>
    <n v="1.43"/>
    <x v="1"/>
  </r>
  <r>
    <x v="260"/>
    <n v="1.44"/>
    <x v="1"/>
  </r>
  <r>
    <x v="261"/>
    <n v="1.49"/>
    <x v="1"/>
  </r>
  <r>
    <x v="262"/>
    <n v="1.53"/>
    <x v="1"/>
  </r>
  <r>
    <x v="263"/>
    <n v="1.51"/>
    <x v="1"/>
  </r>
  <r>
    <x v="264"/>
    <n v="1.5"/>
    <x v="1"/>
  </r>
  <r>
    <x v="265"/>
    <n v="1.49"/>
    <x v="1"/>
  </r>
  <r>
    <x v="266"/>
    <n v="1.48"/>
    <x v="1"/>
  </r>
  <r>
    <x v="267"/>
    <s v="                                                                                                                                                                                                                                                                                                                                                                                                                                                                                                                                                                                                                                                                                                                                                                                                                                                                                                                                                                                                                                                                                                                                                                                                                                                                                                                                                                                                                                                                                                                                                                                                                                                                                                                                                                                                "/>
    <x v="1"/>
  </r>
  <r>
    <x v="268"/>
    <n v="0"/>
    <x v="1"/>
  </r>
  <r>
    <x v="269"/>
    <n v="0"/>
    <x v="1"/>
  </r>
  <r>
    <x v="270"/>
    <n v="0"/>
    <x v="1"/>
  </r>
  <r>
    <x v="271"/>
    <n v="0"/>
    <x v="1"/>
  </r>
  <r>
    <x v="272"/>
    <n v="0"/>
    <x v="1"/>
  </r>
  <r>
    <x v="273"/>
    <n v="0"/>
    <x v="1"/>
  </r>
  <r>
    <x v="274"/>
    <n v="0"/>
    <x v="1"/>
  </r>
  <r>
    <x v="275"/>
    <n v="0"/>
    <x v="1"/>
  </r>
  <r>
    <x v="276"/>
    <n v="0"/>
    <x v="1"/>
  </r>
  <r>
    <x v="277"/>
    <n v="0"/>
    <x v="1"/>
  </r>
  <r>
    <x v="278"/>
    <n v="0"/>
    <x v="1"/>
  </r>
  <r>
    <x v="279"/>
    <n v="0"/>
    <x v="1"/>
  </r>
  <r>
    <x v="280"/>
    <n v="0"/>
    <x v="1"/>
  </r>
  <r>
    <x v="281"/>
    <n v="0"/>
    <x v="1"/>
  </r>
  <r>
    <x v="282"/>
    <n v="0"/>
    <x v="1"/>
  </r>
  <r>
    <x v="283"/>
    <n v="0"/>
    <x v="1"/>
  </r>
  <r>
    <x v="284"/>
    <n v="0"/>
    <x v="1"/>
  </r>
  <r>
    <x v="285"/>
    <n v="0"/>
    <x v="1"/>
  </r>
  <r>
    <x v="286"/>
    <n v="0"/>
    <x v="1"/>
  </r>
  <r>
    <x v="287"/>
    <n v="0"/>
    <x v="1"/>
  </r>
  <r>
    <x v="288"/>
    <n v="0"/>
    <x v="1"/>
  </r>
  <r>
    <x v="289"/>
    <n v="0"/>
    <x v="1"/>
  </r>
  <r>
    <x v="290"/>
    <n v="0"/>
    <x v="1"/>
  </r>
  <r>
    <x v="291"/>
    <n v="0"/>
    <x v="1"/>
  </r>
  <r>
    <x v="292"/>
    <n v="0"/>
    <x v="1"/>
  </r>
  <r>
    <x v="293"/>
    <n v="0"/>
    <x v="1"/>
  </r>
  <r>
    <x v="294"/>
    <n v="0"/>
    <x v="1"/>
  </r>
  <r>
    <x v="295"/>
    <n v="0"/>
    <x v="1"/>
  </r>
  <r>
    <x v="296"/>
    <n v="0"/>
    <x v="1"/>
  </r>
  <r>
    <x v="297"/>
    <n v="0"/>
    <x v="1"/>
  </r>
  <r>
    <x v="298"/>
    <n v="0"/>
    <x v="1"/>
  </r>
  <r>
    <x v="299"/>
    <n v="0"/>
    <x v="1"/>
  </r>
  <r>
    <x v="300"/>
    <n v="0"/>
    <x v="1"/>
  </r>
  <r>
    <x v="301"/>
    <n v="0"/>
    <x v="1"/>
  </r>
  <r>
    <x v="302"/>
    <n v="0"/>
    <x v="1"/>
  </r>
  <r>
    <x v="303"/>
    <n v="0"/>
    <x v="1"/>
  </r>
  <r>
    <x v="304"/>
    <n v="0"/>
    <x v="1"/>
  </r>
  <r>
    <x v="305"/>
    <n v="0"/>
    <x v="1"/>
  </r>
  <r>
    <x v="306"/>
    <n v="0"/>
    <x v="1"/>
  </r>
  <r>
    <x v="307"/>
    <n v="0"/>
    <x v="1"/>
  </r>
  <r>
    <x v="308"/>
    <n v="0"/>
    <x v="1"/>
  </r>
  <r>
    <x v="309"/>
    <n v="0"/>
    <x v="1"/>
  </r>
  <r>
    <x v="310"/>
    <n v="0"/>
    <x v="1"/>
  </r>
  <r>
    <x v="311"/>
    <n v="0"/>
    <x v="1"/>
  </r>
  <r>
    <x v="312"/>
    <n v="0"/>
    <x v="1"/>
  </r>
  <r>
    <x v="313"/>
    <n v="0"/>
    <x v="1"/>
  </r>
  <r>
    <x v="314"/>
    <n v="0"/>
    <x v="1"/>
  </r>
  <r>
    <x v="315"/>
    <n v="0"/>
    <x v="1"/>
  </r>
  <r>
    <x v="316"/>
    <n v="0"/>
    <x v="1"/>
  </r>
  <r>
    <x v="317"/>
    <n v="0"/>
    <x v="1"/>
  </r>
  <r>
    <x v="318"/>
    <n v="0"/>
    <x v="1"/>
  </r>
  <r>
    <x v="319"/>
    <n v="0"/>
    <x v="1"/>
  </r>
  <r>
    <x v="320"/>
    <n v="0"/>
    <x v="1"/>
  </r>
  <r>
    <x v="321"/>
    <n v="0"/>
    <x v="1"/>
  </r>
  <r>
    <x v="322"/>
    <n v="0"/>
    <x v="1"/>
  </r>
  <r>
    <x v="323"/>
    <n v="0"/>
    <x v="1"/>
  </r>
  <r>
    <x v="324"/>
    <n v="0"/>
    <x v="1"/>
  </r>
  <r>
    <x v="325"/>
    <n v="0"/>
    <x v="1"/>
  </r>
  <r>
    <x v="326"/>
    <n v="0"/>
    <x v="1"/>
  </r>
  <r>
    <x v="327"/>
    <n v="0"/>
    <x v="1"/>
  </r>
  <r>
    <x v="328"/>
    <n v="0"/>
    <x v="1"/>
  </r>
  <r>
    <x v="329"/>
    <n v="0"/>
    <x v="1"/>
  </r>
  <r>
    <x v="330"/>
    <n v="0"/>
    <x v="1"/>
  </r>
  <r>
    <x v="331"/>
    <n v="0"/>
    <x v="1"/>
  </r>
  <r>
    <x v="332"/>
    <n v="0"/>
    <x v="1"/>
  </r>
  <r>
    <x v="333"/>
    <n v="0"/>
    <x v="1"/>
  </r>
  <r>
    <x v="334"/>
    <n v="0"/>
    <x v="1"/>
  </r>
  <r>
    <x v="335"/>
    <n v="0"/>
    <x v="1"/>
  </r>
  <r>
    <x v="336"/>
    <n v="0"/>
    <x v="1"/>
  </r>
  <r>
    <x v="337"/>
    <n v="0"/>
    <x v="1"/>
  </r>
  <r>
    <x v="338"/>
    <n v="0"/>
    <x v="1"/>
  </r>
  <r>
    <x v="339"/>
    <n v="0"/>
    <x v="1"/>
  </r>
  <r>
    <x v="340"/>
    <n v="0"/>
    <x v="1"/>
  </r>
  <r>
    <x v="341"/>
    <n v="0"/>
    <x v="1"/>
  </r>
  <r>
    <x v="342"/>
    <n v="0"/>
    <x v="1"/>
  </r>
  <r>
    <x v="343"/>
    <n v="0"/>
    <x v="1"/>
  </r>
  <r>
    <x v="344"/>
    <n v="0"/>
    <x v="1"/>
  </r>
  <r>
    <x v="345"/>
    <n v="0"/>
    <x v="1"/>
  </r>
  <r>
    <x v="346"/>
    <n v="0"/>
    <x v="1"/>
  </r>
  <r>
    <x v="347"/>
    <n v="0"/>
    <x v="1"/>
  </r>
  <r>
    <x v="348"/>
    <n v="0"/>
    <x v="1"/>
  </r>
  <r>
    <x v="349"/>
    <n v="0"/>
    <x v="1"/>
  </r>
  <r>
    <x v="350"/>
    <n v="0"/>
    <x v="1"/>
  </r>
  <r>
    <x v="351"/>
    <n v="0"/>
    <x v="1"/>
  </r>
  <r>
    <x v="352"/>
    <n v="0"/>
    <x v="1"/>
  </r>
  <r>
    <x v="353"/>
    <n v="0"/>
    <x v="1"/>
  </r>
  <r>
    <x v="354"/>
    <n v="0"/>
    <x v="1"/>
  </r>
  <r>
    <x v="355"/>
    <n v="0"/>
    <x v="1"/>
  </r>
  <r>
    <x v="356"/>
    <n v="0"/>
    <x v="1"/>
  </r>
  <r>
    <x v="357"/>
    <n v="0"/>
    <x v="1"/>
  </r>
  <r>
    <x v="358"/>
    <n v="0"/>
    <x v="1"/>
  </r>
  <r>
    <x v="359"/>
    <n v="0"/>
    <x v="1"/>
  </r>
  <r>
    <x v="360"/>
    <n v="0"/>
    <x v="1"/>
  </r>
  <r>
    <x v="361"/>
    <n v="0"/>
    <x v="1"/>
  </r>
  <r>
    <x v="362"/>
    <n v="0"/>
    <x v="1"/>
  </r>
  <r>
    <x v="363"/>
    <n v="0"/>
    <x v="1"/>
  </r>
  <r>
    <x v="364"/>
    <n v="0"/>
    <x v="1"/>
  </r>
  <r>
    <x v="365"/>
    <n v="0"/>
    <x v="1"/>
  </r>
  <r>
    <x v="0"/>
    <n v="0"/>
    <x v="2"/>
  </r>
  <r>
    <x v="1"/>
    <n v="0"/>
    <x v="2"/>
  </r>
  <r>
    <x v="2"/>
    <n v="0"/>
    <x v="2"/>
  </r>
  <r>
    <x v="3"/>
    <n v="0"/>
    <x v="2"/>
  </r>
  <r>
    <x v="4"/>
    <n v="0"/>
    <x v="2"/>
  </r>
  <r>
    <x v="5"/>
    <n v="0"/>
    <x v="2"/>
  </r>
  <r>
    <x v="6"/>
    <n v="0"/>
    <x v="2"/>
  </r>
  <r>
    <x v="7"/>
    <n v="0"/>
    <x v="2"/>
  </r>
  <r>
    <x v="8"/>
    <n v="0"/>
    <x v="2"/>
  </r>
  <r>
    <x v="9"/>
    <n v="0"/>
    <x v="2"/>
  </r>
  <r>
    <x v="10"/>
    <n v="0"/>
    <x v="2"/>
  </r>
  <r>
    <x v="11"/>
    <n v="0"/>
    <x v="2"/>
  </r>
  <r>
    <x v="12"/>
    <n v="0"/>
    <x v="2"/>
  </r>
  <r>
    <x v="13"/>
    <n v="0"/>
    <x v="2"/>
  </r>
  <r>
    <x v="14"/>
    <n v="0"/>
    <x v="2"/>
  </r>
  <r>
    <x v="15"/>
    <n v="0"/>
    <x v="2"/>
  </r>
  <r>
    <x v="16"/>
    <n v="0"/>
    <x v="2"/>
  </r>
  <r>
    <x v="17"/>
    <n v="0"/>
    <x v="2"/>
  </r>
  <r>
    <x v="18"/>
    <n v="0"/>
    <x v="2"/>
  </r>
  <r>
    <x v="19"/>
    <n v="0"/>
    <x v="2"/>
  </r>
  <r>
    <x v="20"/>
    <n v="0"/>
    <x v="2"/>
  </r>
  <r>
    <x v="21"/>
    <n v="0"/>
    <x v="2"/>
  </r>
  <r>
    <x v="22"/>
    <n v="0"/>
    <x v="2"/>
  </r>
  <r>
    <x v="23"/>
    <n v="0"/>
    <x v="2"/>
  </r>
  <r>
    <x v="24"/>
    <n v="0"/>
    <x v="2"/>
  </r>
  <r>
    <x v="25"/>
    <n v="0"/>
    <x v="2"/>
  </r>
  <r>
    <x v="26"/>
    <n v="0"/>
    <x v="2"/>
  </r>
  <r>
    <x v="27"/>
    <n v="0"/>
    <x v="2"/>
  </r>
  <r>
    <x v="28"/>
    <n v="0"/>
    <x v="2"/>
  </r>
  <r>
    <x v="29"/>
    <n v="0"/>
    <x v="2"/>
  </r>
  <r>
    <x v="30"/>
    <n v="0"/>
    <x v="2"/>
  </r>
  <r>
    <x v="31"/>
    <n v="0"/>
    <x v="2"/>
  </r>
  <r>
    <x v="32"/>
    <n v="0"/>
    <x v="2"/>
  </r>
  <r>
    <x v="33"/>
    <n v="0"/>
    <x v="2"/>
  </r>
  <r>
    <x v="34"/>
    <n v="0"/>
    <x v="2"/>
  </r>
  <r>
    <x v="35"/>
    <n v="0"/>
    <x v="2"/>
  </r>
  <r>
    <x v="36"/>
    <n v="0"/>
    <x v="2"/>
  </r>
  <r>
    <x v="37"/>
    <n v="0"/>
    <x v="2"/>
  </r>
  <r>
    <x v="38"/>
    <n v="0"/>
    <x v="2"/>
  </r>
  <r>
    <x v="39"/>
    <n v="0"/>
    <x v="2"/>
  </r>
  <r>
    <x v="40"/>
    <n v="0"/>
    <x v="2"/>
  </r>
  <r>
    <x v="41"/>
    <n v="0"/>
    <x v="2"/>
  </r>
  <r>
    <x v="42"/>
    <n v="0"/>
    <x v="2"/>
  </r>
  <r>
    <x v="43"/>
    <n v="0"/>
    <x v="2"/>
  </r>
  <r>
    <x v="44"/>
    <n v="0"/>
    <x v="2"/>
  </r>
  <r>
    <x v="45"/>
    <n v="0"/>
    <x v="2"/>
  </r>
  <r>
    <x v="46"/>
    <n v="0"/>
    <x v="2"/>
  </r>
  <r>
    <x v="47"/>
    <n v="0"/>
    <x v="2"/>
  </r>
  <r>
    <x v="48"/>
    <n v="0"/>
    <x v="2"/>
  </r>
  <r>
    <x v="49"/>
    <n v="0"/>
    <x v="2"/>
  </r>
  <r>
    <x v="50"/>
    <n v="0"/>
    <x v="2"/>
  </r>
  <r>
    <x v="51"/>
    <n v="0"/>
    <x v="2"/>
  </r>
  <r>
    <x v="52"/>
    <n v="0"/>
    <x v="2"/>
  </r>
  <r>
    <x v="53"/>
    <n v="0"/>
    <x v="2"/>
  </r>
  <r>
    <x v="54"/>
    <n v="0"/>
    <x v="2"/>
  </r>
  <r>
    <x v="55"/>
    <n v="0"/>
    <x v="2"/>
  </r>
  <r>
    <x v="56"/>
    <n v="0"/>
    <x v="2"/>
  </r>
  <r>
    <x v="57"/>
    <n v="0"/>
    <x v="2"/>
  </r>
  <r>
    <x v="58"/>
    <n v="0"/>
    <x v="2"/>
  </r>
  <r>
    <x v="59"/>
    <n v="0"/>
    <x v="2"/>
  </r>
  <r>
    <x v="60"/>
    <n v="0.69"/>
    <x v="2"/>
  </r>
  <r>
    <x v="61"/>
    <n v="0.69"/>
    <x v="2"/>
  </r>
  <r>
    <x v="62"/>
    <n v="0.69"/>
    <x v="2"/>
  </r>
  <r>
    <x v="63"/>
    <n v="0.68"/>
    <x v="2"/>
  </r>
  <r>
    <x v="64"/>
    <n v="0.68"/>
    <x v="2"/>
  </r>
  <r>
    <x v="65"/>
    <n v="0.68"/>
    <x v="2"/>
  </r>
  <r>
    <x v="66"/>
    <n v="0.69"/>
    <x v="2"/>
  </r>
  <r>
    <x v="67"/>
    <n v="0.7"/>
    <x v="2"/>
  </r>
  <r>
    <x v="68"/>
    <n v="0.7"/>
    <x v="2"/>
  </r>
  <r>
    <x v="69"/>
    <n v="0.69"/>
    <x v="2"/>
  </r>
  <r>
    <x v="70"/>
    <n v="0.69"/>
    <x v="2"/>
  </r>
  <r>
    <x v="71"/>
    <n v="0.69"/>
    <x v="2"/>
  </r>
  <r>
    <x v="72"/>
    <n v="0.69"/>
    <x v="2"/>
  </r>
  <r>
    <x v="73"/>
    <n v="0.69"/>
    <x v="2"/>
  </r>
  <r>
    <x v="74"/>
    <n v="0.7"/>
    <x v="2"/>
  </r>
  <r>
    <x v="75"/>
    <n v="0.69"/>
    <x v="2"/>
  </r>
  <r>
    <x v="76"/>
    <n v="0.69"/>
    <x v="2"/>
  </r>
  <r>
    <x v="77"/>
    <n v="0.94"/>
    <x v="2"/>
  </r>
  <r>
    <x v="78"/>
    <n v="1.01"/>
    <x v="2"/>
  </r>
  <r>
    <x v="79"/>
    <n v="1"/>
    <x v="2"/>
  </r>
  <r>
    <x v="80"/>
    <n v="0.96"/>
    <x v="2"/>
  </r>
  <r>
    <x v="81"/>
    <n v="0.99"/>
    <x v="2"/>
  </r>
  <r>
    <x v="82"/>
    <n v="0.86"/>
    <x v="2"/>
  </r>
  <r>
    <x v="83"/>
    <n v="0.89"/>
    <x v="2"/>
  </r>
  <r>
    <x v="84"/>
    <n v="0.92"/>
    <x v="2"/>
  </r>
  <r>
    <x v="85"/>
    <n v="0.92"/>
    <x v="2"/>
  </r>
  <r>
    <x v="86"/>
    <n v="0.95"/>
    <x v="2"/>
  </r>
  <r>
    <x v="87"/>
    <n v="0.97"/>
    <x v="2"/>
  </r>
  <r>
    <x v="88"/>
    <n v="0.96"/>
    <x v="2"/>
  </r>
  <r>
    <x v="89"/>
    <n v="0.97"/>
    <x v="2"/>
  </r>
  <r>
    <x v="90"/>
    <n v="0.93"/>
    <x v="2"/>
  </r>
  <r>
    <x v="91"/>
    <n v="0.86"/>
    <x v="2"/>
  </r>
  <r>
    <x v="92"/>
    <n v="0.86"/>
    <x v="2"/>
  </r>
  <r>
    <x v="93"/>
    <n v="0.87"/>
    <x v="2"/>
  </r>
  <r>
    <x v="94"/>
    <n v="0.88"/>
    <x v="2"/>
  </r>
  <r>
    <x v="95"/>
    <n v="0.88"/>
    <x v="2"/>
  </r>
  <r>
    <x v="96"/>
    <n v="0.88"/>
    <x v="2"/>
  </r>
  <r>
    <x v="97"/>
    <n v="0.82"/>
    <x v="2"/>
  </r>
  <r>
    <x v="98"/>
    <n v="0.74"/>
    <x v="2"/>
  </r>
  <r>
    <x v="99"/>
    <n v="0.77"/>
    <x v="2"/>
  </r>
  <r>
    <x v="100"/>
    <n v="0.79"/>
    <x v="2"/>
  </r>
  <r>
    <x v="101"/>
    <n v="0.78"/>
    <x v="2"/>
  </r>
  <r>
    <x v="102"/>
    <n v="0.82"/>
    <x v="2"/>
  </r>
  <r>
    <x v="103"/>
    <n v="0.86"/>
    <x v="2"/>
  </r>
  <r>
    <x v="104"/>
    <n v="0.86"/>
    <x v="2"/>
  </r>
  <r>
    <x v="105"/>
    <n v="0.84"/>
    <x v="2"/>
  </r>
  <r>
    <x v="106"/>
    <n v="0.82"/>
    <x v="2"/>
  </r>
  <r>
    <x v="107"/>
    <n v="0.8"/>
    <x v="2"/>
  </r>
  <r>
    <x v="108"/>
    <n v="0.82"/>
    <x v="2"/>
  </r>
  <r>
    <x v="109"/>
    <n v="0.81"/>
    <x v="2"/>
  </r>
  <r>
    <x v="110"/>
    <n v="0.8"/>
    <x v="2"/>
  </r>
  <r>
    <x v="111"/>
    <n v="0.79"/>
    <x v="2"/>
  </r>
  <r>
    <x v="112"/>
    <n v="0.77"/>
    <x v="2"/>
  </r>
  <r>
    <x v="113"/>
    <n v="0.76"/>
    <x v="2"/>
  </r>
  <r>
    <x v="114"/>
    <n v="0.76"/>
    <x v="2"/>
  </r>
  <r>
    <x v="115"/>
    <n v="0.85"/>
    <x v="2"/>
  </r>
  <r>
    <x v="116"/>
    <n v="0.85"/>
    <x v="2"/>
  </r>
  <r>
    <x v="117"/>
    <n v="0.85"/>
    <x v="2"/>
  </r>
  <r>
    <x v="118"/>
    <n v="0.83"/>
    <x v="2"/>
  </r>
  <r>
    <x v="119"/>
    <n v="0.81"/>
    <x v="2"/>
  </r>
  <r>
    <x v="120"/>
    <n v="0.75"/>
    <x v="2"/>
  </r>
  <r>
    <x v="121"/>
    <n v="0.69"/>
    <x v="2"/>
  </r>
  <r>
    <x v="122"/>
    <n v="0.72"/>
    <x v="2"/>
  </r>
  <r>
    <x v="123"/>
    <n v="0.66"/>
    <x v="2"/>
  </r>
  <r>
    <x v="124"/>
    <n v="0.67"/>
    <x v="2"/>
  </r>
  <r>
    <x v="125"/>
    <n v="0.68"/>
    <x v="2"/>
  </r>
  <r>
    <x v="126"/>
    <n v="0.73"/>
    <x v="2"/>
  </r>
  <r>
    <x v="127"/>
    <n v="0.78"/>
    <x v="2"/>
  </r>
  <r>
    <x v="128"/>
    <n v="0.77"/>
    <x v="2"/>
  </r>
  <r>
    <x v="129"/>
    <n v="0.73"/>
    <x v="2"/>
  </r>
  <r>
    <x v="130"/>
    <n v="0.72"/>
    <x v="2"/>
  </r>
  <r>
    <x v="131"/>
    <n v="0.66"/>
    <x v="2"/>
  </r>
  <r>
    <x v="132"/>
    <n v="0.62"/>
    <x v="2"/>
  </r>
  <r>
    <x v="133"/>
    <n v="0.59"/>
    <x v="2"/>
  </r>
  <r>
    <x v="134"/>
    <n v="0.56000000000000005"/>
    <x v="2"/>
  </r>
  <r>
    <x v="135"/>
    <n v="0.54"/>
    <x v="2"/>
  </r>
  <r>
    <x v="136"/>
    <n v="0.53"/>
    <x v="2"/>
  </r>
  <r>
    <x v="137"/>
    <n v="0.5"/>
    <x v="2"/>
  </r>
  <r>
    <x v="138"/>
    <n v="0.42"/>
    <x v="2"/>
  </r>
  <r>
    <x v="139"/>
    <n v="0.45"/>
    <x v="2"/>
  </r>
  <r>
    <x v="140"/>
    <n v="0.46"/>
    <x v="2"/>
  </r>
  <r>
    <x v="141"/>
    <n v="0.48"/>
    <x v="2"/>
  </r>
  <r>
    <x v="142"/>
    <n v="0.4"/>
    <x v="2"/>
  </r>
  <r>
    <x v="143"/>
    <n v="0.36"/>
    <x v="2"/>
  </r>
  <r>
    <x v="144"/>
    <n v="0.64"/>
    <x v="2"/>
  </r>
  <r>
    <x v="145"/>
    <n v="0.6"/>
    <x v="2"/>
  </r>
  <r>
    <x v="146"/>
    <n v="0.59"/>
    <x v="2"/>
  </r>
  <r>
    <x v="147"/>
    <n v="0.5"/>
    <x v="2"/>
  </r>
  <r>
    <x v="148"/>
    <n v="0.5"/>
    <x v="2"/>
  </r>
  <r>
    <x v="149"/>
    <n v="0.48"/>
    <x v="2"/>
  </r>
  <r>
    <x v="150"/>
    <n v="0.5"/>
    <x v="2"/>
  </r>
  <r>
    <x v="151"/>
    <n v="0.52"/>
    <x v="2"/>
  </r>
  <r>
    <x v="152"/>
    <n v="0.55000000000000004"/>
    <x v="2"/>
  </r>
  <r>
    <x v="153"/>
    <n v="0.5"/>
    <x v="2"/>
  </r>
  <r>
    <x v="154"/>
    <n v="0.23"/>
    <x v="2"/>
  </r>
  <r>
    <x v="155"/>
    <n v="0.28999999999999998"/>
    <x v="2"/>
  </r>
  <r>
    <x v="156"/>
    <n v="0.33"/>
    <x v="2"/>
  </r>
  <r>
    <x v="157"/>
    <n v="0.33"/>
    <x v="2"/>
  </r>
  <r>
    <x v="158"/>
    <n v="0.32"/>
    <x v="2"/>
  </r>
  <r>
    <x v="159"/>
    <n v="0.28999999999999998"/>
    <x v="2"/>
  </r>
  <r>
    <x v="160"/>
    <n v="0.26"/>
    <x v="2"/>
  </r>
  <r>
    <x v="161"/>
    <n v="0.19"/>
    <x v="2"/>
  </r>
  <r>
    <x v="162"/>
    <n v="0.23"/>
    <x v="2"/>
  </r>
  <r>
    <x v="163"/>
    <n v="0.32"/>
    <x v="2"/>
  </r>
  <r>
    <x v="164"/>
    <n v="0.34"/>
    <x v="2"/>
  </r>
  <r>
    <x v="165"/>
    <n v="0.22"/>
    <x v="2"/>
  </r>
  <r>
    <x v="166"/>
    <n v="0"/>
    <x v="2"/>
  </r>
  <r>
    <x v="167"/>
    <n v="0.15"/>
    <x v="2"/>
  </r>
  <r>
    <x v="168"/>
    <n v="0.15"/>
    <x v="2"/>
  </r>
  <r>
    <x v="169"/>
    <n v="0.09"/>
    <x v="2"/>
  </r>
  <r>
    <x v="170"/>
    <n v="0.3"/>
    <x v="2"/>
  </r>
  <r>
    <x v="171"/>
    <n v="0.15"/>
    <x v="2"/>
  </r>
  <r>
    <x v="172"/>
    <n v="0.06"/>
    <x v="2"/>
  </r>
  <r>
    <x v="173"/>
    <n v="0.1"/>
    <x v="2"/>
  </r>
  <r>
    <x v="174"/>
    <n v="7.0000000000000007E-2"/>
    <x v="2"/>
  </r>
  <r>
    <x v="175"/>
    <n v="0.01"/>
    <x v="2"/>
  </r>
  <r>
    <x v="176"/>
    <n v="0.08"/>
    <x v="2"/>
  </r>
  <r>
    <x v="177"/>
    <n v="7.0000000000000007E-2"/>
    <x v="2"/>
  </r>
  <r>
    <x v="178"/>
    <n v="0.13"/>
    <x v="2"/>
  </r>
  <r>
    <x v="179"/>
    <n v="0.14000000000000001"/>
    <x v="2"/>
  </r>
  <r>
    <x v="180"/>
    <n v="0.26"/>
    <x v="2"/>
  </r>
  <r>
    <x v="181"/>
    <n v="0.14000000000000001"/>
    <x v="2"/>
  </r>
  <r>
    <x v="182"/>
    <n v="0.37"/>
    <x v="2"/>
  </r>
  <r>
    <x v="183"/>
    <n v="0.62"/>
    <x v="2"/>
  </r>
  <r>
    <x v="184"/>
    <n v="0.79"/>
    <x v="2"/>
  </r>
  <r>
    <x v="185"/>
    <n v="0.71"/>
    <x v="2"/>
  </r>
  <r>
    <x v="186"/>
    <n v="0.53"/>
    <x v="2"/>
  </r>
  <r>
    <x v="187"/>
    <n v="0.43"/>
    <x v="2"/>
  </r>
  <r>
    <x v="188"/>
    <n v="0.39"/>
    <x v="2"/>
  </r>
  <r>
    <x v="189"/>
    <n v="0.37"/>
    <x v="2"/>
  </r>
  <r>
    <x v="190"/>
    <n v="0.36"/>
    <x v="2"/>
  </r>
  <r>
    <x v="191"/>
    <n v="0.27"/>
    <x v="2"/>
  </r>
  <r>
    <x v="192"/>
    <n v="0.28999999999999998"/>
    <x v="2"/>
  </r>
  <r>
    <x v="193"/>
    <n v="0.36"/>
    <x v="2"/>
  </r>
  <r>
    <x v="194"/>
    <n v="0.4"/>
    <x v="2"/>
  </r>
  <r>
    <x v="195"/>
    <n v="0.42"/>
    <x v="2"/>
  </r>
  <r>
    <x v="196"/>
    <n v="0.53"/>
    <x v="2"/>
  </r>
  <r>
    <x v="197"/>
    <n v="0.45"/>
    <x v="2"/>
  </r>
  <r>
    <x v="198"/>
    <n v="0.56000000000000005"/>
    <x v="2"/>
  </r>
  <r>
    <x v="199"/>
    <n v="0.54"/>
    <x v="2"/>
  </r>
  <r>
    <x v="200"/>
    <n v="0.5"/>
    <x v="2"/>
  </r>
  <r>
    <x v="201"/>
    <n v="0.45"/>
    <x v="2"/>
  </r>
  <r>
    <x v="202"/>
    <n v="0.46"/>
    <x v="2"/>
  </r>
  <r>
    <x v="203"/>
    <n v="0.6"/>
    <x v="2"/>
  </r>
  <r>
    <x v="204"/>
    <n v="0.84"/>
    <x v="2"/>
  </r>
  <r>
    <x v="205"/>
    <n v="0.73"/>
    <x v="2"/>
  </r>
  <r>
    <x v="206"/>
    <n v="0.67"/>
    <x v="2"/>
  </r>
  <r>
    <x v="207"/>
    <n v="0.6"/>
    <x v="2"/>
  </r>
  <r>
    <x v="208"/>
    <n v="0.51"/>
    <x v="2"/>
  </r>
  <r>
    <x v="209"/>
    <n v="0.44"/>
    <x v="2"/>
  </r>
  <r>
    <x v="210"/>
    <n v="0.56999999999999995"/>
    <x v="2"/>
  </r>
  <r>
    <x v="211"/>
    <n v="0.84"/>
    <x v="2"/>
  </r>
  <r>
    <x v="212"/>
    <n v="0.84"/>
    <x v="2"/>
  </r>
  <r>
    <x v="213"/>
    <n v="0.73"/>
    <x v="2"/>
  </r>
  <r>
    <x v="214"/>
    <n v="0.75"/>
    <x v="2"/>
  </r>
  <r>
    <x v="215"/>
    <n v="0.86"/>
    <x v="2"/>
  </r>
  <r>
    <x v="216"/>
    <n v="0.81"/>
    <x v="2"/>
  </r>
  <r>
    <x v="217"/>
    <n v="0.79"/>
    <x v="2"/>
  </r>
  <r>
    <x v="218"/>
    <n v="0.75"/>
    <x v="2"/>
  </r>
  <r>
    <x v="219"/>
    <n v="0.73"/>
    <x v="2"/>
  </r>
  <r>
    <x v="220"/>
    <n v="0.7"/>
    <x v="2"/>
  </r>
  <r>
    <x v="221"/>
    <n v="0.61"/>
    <x v="2"/>
  </r>
  <r>
    <x v="222"/>
    <n v="0.53"/>
    <x v="2"/>
  </r>
  <r>
    <x v="223"/>
    <n v="0.53"/>
    <x v="2"/>
  </r>
  <r>
    <x v="224"/>
    <n v="0.52"/>
    <x v="2"/>
  </r>
  <r>
    <x v="225"/>
    <n v="0.51"/>
    <x v="2"/>
  </r>
  <r>
    <x v="226"/>
    <n v="0.49"/>
    <x v="2"/>
  </r>
  <r>
    <x v="227"/>
    <n v="0.57999999999999996"/>
    <x v="2"/>
  </r>
  <r>
    <x v="228"/>
    <n v="0.54"/>
    <x v="2"/>
  </r>
  <r>
    <x v="229"/>
    <n v="0.53"/>
    <x v="2"/>
  </r>
  <r>
    <x v="230"/>
    <n v="0.51"/>
    <x v="2"/>
  </r>
  <r>
    <x v="231"/>
    <n v="0.48"/>
    <x v="2"/>
  </r>
  <r>
    <x v="232"/>
    <n v="0.56999999999999995"/>
    <x v="2"/>
  </r>
  <r>
    <x v="233"/>
    <n v="0.93"/>
    <x v="2"/>
  </r>
  <r>
    <x v="234"/>
    <n v="1.1499999999999999"/>
    <x v="2"/>
  </r>
  <r>
    <x v="235"/>
    <n v="0.99"/>
    <x v="2"/>
  </r>
  <r>
    <x v="236"/>
    <n v="0.89"/>
    <x v="2"/>
  </r>
  <r>
    <x v="237"/>
    <n v="0.79"/>
    <x v="2"/>
  </r>
  <r>
    <x v="238"/>
    <n v="0.67"/>
    <x v="2"/>
  </r>
  <r>
    <x v="239"/>
    <n v="0.61"/>
    <x v="2"/>
  </r>
  <r>
    <x v="240"/>
    <n v="0.5"/>
    <x v="2"/>
  </r>
  <r>
    <x v="241"/>
    <n v="0.49"/>
    <x v="2"/>
  </r>
  <r>
    <x v="242"/>
    <n v="0.46"/>
    <x v="2"/>
  </r>
  <r>
    <x v="243"/>
    <n v="0.6"/>
    <x v="2"/>
  </r>
  <r>
    <x v="244"/>
    <n v="1"/>
    <x v="2"/>
  </r>
  <r>
    <x v="245"/>
    <n v="1"/>
    <x v="2"/>
  </r>
  <r>
    <x v="246"/>
    <n v="0.87"/>
    <x v="2"/>
  </r>
  <r>
    <x v="247"/>
    <n v="0.7"/>
    <x v="2"/>
  </r>
  <r>
    <x v="248"/>
    <n v="0.63"/>
    <x v="2"/>
  </r>
  <r>
    <x v="249"/>
    <n v="0.63"/>
    <x v="2"/>
  </r>
  <r>
    <x v="250"/>
    <n v="0.57999999999999996"/>
    <x v="2"/>
  </r>
  <r>
    <x v="251"/>
    <n v="0.65"/>
    <x v="2"/>
  </r>
  <r>
    <x v="252"/>
    <n v="0.65"/>
    <x v="2"/>
  </r>
  <r>
    <x v="253"/>
    <n v="0.71"/>
    <x v="2"/>
  </r>
  <r>
    <x v="254"/>
    <n v="0.56000000000000005"/>
    <x v="2"/>
  </r>
  <r>
    <x v="255"/>
    <n v="0.56000000000000005"/>
    <x v="2"/>
  </r>
  <r>
    <x v="256"/>
    <n v="0.7"/>
    <x v="2"/>
  </r>
  <r>
    <x v="257"/>
    <n v="1.07"/>
    <x v="2"/>
  </r>
  <r>
    <x v="258"/>
    <n v="0.92"/>
    <x v="2"/>
  </r>
  <r>
    <x v="259"/>
    <n v="0.78"/>
    <x v="2"/>
  </r>
  <r>
    <x v="260"/>
    <n v="0.75"/>
    <x v="2"/>
  </r>
  <r>
    <x v="261"/>
    <n v="0.8"/>
    <x v="2"/>
  </r>
  <r>
    <x v="262"/>
    <n v="0.88"/>
    <x v="2"/>
  </r>
  <r>
    <x v="263"/>
    <n v="0.85"/>
    <x v="2"/>
  </r>
  <r>
    <x v="264"/>
    <n v="0.82"/>
    <x v="2"/>
  </r>
  <r>
    <x v="265"/>
    <n v="0.88"/>
    <x v="2"/>
  </r>
  <r>
    <x v="266"/>
    <n v="0.77"/>
    <x v="2"/>
  </r>
  <r>
    <x v="267"/>
    <n v="0"/>
    <x v="2"/>
  </r>
  <r>
    <x v="268"/>
    <n v="0"/>
    <x v="2"/>
  </r>
  <r>
    <x v="269"/>
    <n v="0"/>
    <x v="2"/>
  </r>
  <r>
    <x v="270"/>
    <n v="0"/>
    <x v="2"/>
  </r>
  <r>
    <x v="271"/>
    <n v="0"/>
    <x v="2"/>
  </r>
  <r>
    <x v="272"/>
    <n v="0"/>
    <x v="2"/>
  </r>
  <r>
    <x v="273"/>
    <n v="0"/>
    <x v="2"/>
  </r>
  <r>
    <x v="274"/>
    <n v="0"/>
    <x v="2"/>
  </r>
  <r>
    <x v="275"/>
    <n v="0"/>
    <x v="2"/>
  </r>
  <r>
    <x v="276"/>
    <n v="0"/>
    <x v="2"/>
  </r>
  <r>
    <x v="277"/>
    <n v="0"/>
    <x v="2"/>
  </r>
  <r>
    <x v="278"/>
    <n v="0"/>
    <x v="2"/>
  </r>
  <r>
    <x v="279"/>
    <n v="0"/>
    <x v="2"/>
  </r>
  <r>
    <x v="280"/>
    <n v="0"/>
    <x v="2"/>
  </r>
  <r>
    <x v="281"/>
    <n v="0"/>
    <x v="2"/>
  </r>
  <r>
    <x v="282"/>
    <n v="0"/>
    <x v="2"/>
  </r>
  <r>
    <x v="283"/>
    <n v="0"/>
    <x v="2"/>
  </r>
  <r>
    <x v="284"/>
    <n v="0"/>
    <x v="2"/>
  </r>
  <r>
    <x v="285"/>
    <n v="0"/>
    <x v="2"/>
  </r>
  <r>
    <x v="286"/>
    <n v="0"/>
    <x v="2"/>
  </r>
  <r>
    <x v="287"/>
    <n v="0"/>
    <x v="2"/>
  </r>
  <r>
    <x v="288"/>
    <n v="0"/>
    <x v="2"/>
  </r>
  <r>
    <x v="289"/>
    <n v="0"/>
    <x v="2"/>
  </r>
  <r>
    <x v="290"/>
    <n v="0"/>
    <x v="2"/>
  </r>
  <r>
    <x v="291"/>
    <n v="0"/>
    <x v="2"/>
  </r>
  <r>
    <x v="292"/>
    <n v="0"/>
    <x v="2"/>
  </r>
  <r>
    <x v="293"/>
    <n v="0"/>
    <x v="2"/>
  </r>
  <r>
    <x v="294"/>
    <n v="0"/>
    <x v="2"/>
  </r>
  <r>
    <x v="295"/>
    <n v="0"/>
    <x v="2"/>
  </r>
  <r>
    <x v="296"/>
    <n v="0"/>
    <x v="2"/>
  </r>
  <r>
    <x v="297"/>
    <n v="0"/>
    <x v="2"/>
  </r>
  <r>
    <x v="298"/>
    <n v="0"/>
    <x v="2"/>
  </r>
  <r>
    <x v="299"/>
    <n v="0"/>
    <x v="2"/>
  </r>
  <r>
    <x v="300"/>
    <n v="0"/>
    <x v="2"/>
  </r>
  <r>
    <x v="301"/>
    <n v="0"/>
    <x v="2"/>
  </r>
  <r>
    <x v="302"/>
    <n v="0"/>
    <x v="2"/>
  </r>
  <r>
    <x v="303"/>
    <n v="0"/>
    <x v="2"/>
  </r>
  <r>
    <x v="304"/>
    <n v="0"/>
    <x v="2"/>
  </r>
  <r>
    <x v="305"/>
    <n v="0"/>
    <x v="2"/>
  </r>
  <r>
    <x v="306"/>
    <n v="0"/>
    <x v="2"/>
  </r>
  <r>
    <x v="307"/>
    <n v="0"/>
    <x v="2"/>
  </r>
  <r>
    <x v="308"/>
    <n v="0"/>
    <x v="2"/>
  </r>
  <r>
    <x v="309"/>
    <n v="0"/>
    <x v="2"/>
  </r>
  <r>
    <x v="310"/>
    <n v="0"/>
    <x v="2"/>
  </r>
  <r>
    <x v="311"/>
    <n v="0"/>
    <x v="2"/>
  </r>
  <r>
    <x v="312"/>
    <n v="0"/>
    <x v="2"/>
  </r>
  <r>
    <x v="313"/>
    <n v="0"/>
    <x v="2"/>
  </r>
  <r>
    <x v="314"/>
    <n v="0"/>
    <x v="2"/>
  </r>
  <r>
    <x v="315"/>
    <n v="0"/>
    <x v="2"/>
  </r>
  <r>
    <x v="316"/>
    <n v="0"/>
    <x v="2"/>
  </r>
  <r>
    <x v="317"/>
    <n v="0"/>
    <x v="2"/>
  </r>
  <r>
    <x v="318"/>
    <n v="0"/>
    <x v="2"/>
  </r>
  <r>
    <x v="319"/>
    <n v="0"/>
    <x v="2"/>
  </r>
  <r>
    <x v="320"/>
    <n v="0"/>
    <x v="2"/>
  </r>
  <r>
    <x v="321"/>
    <n v="0"/>
    <x v="2"/>
  </r>
  <r>
    <x v="322"/>
    <n v="0"/>
    <x v="2"/>
  </r>
  <r>
    <x v="323"/>
    <n v="0"/>
    <x v="2"/>
  </r>
  <r>
    <x v="324"/>
    <n v="0"/>
    <x v="2"/>
  </r>
  <r>
    <x v="325"/>
    <n v="0"/>
    <x v="2"/>
  </r>
  <r>
    <x v="326"/>
    <n v="0"/>
    <x v="2"/>
  </r>
  <r>
    <x v="327"/>
    <n v="0"/>
    <x v="2"/>
  </r>
  <r>
    <x v="328"/>
    <n v="0"/>
    <x v="2"/>
  </r>
  <r>
    <x v="329"/>
    <n v="0"/>
    <x v="2"/>
  </r>
  <r>
    <x v="330"/>
    <n v="0"/>
    <x v="2"/>
  </r>
  <r>
    <x v="331"/>
    <n v="0"/>
    <x v="2"/>
  </r>
  <r>
    <x v="332"/>
    <n v="0"/>
    <x v="2"/>
  </r>
  <r>
    <x v="333"/>
    <n v="0"/>
    <x v="2"/>
  </r>
  <r>
    <x v="334"/>
    <n v="0"/>
    <x v="2"/>
  </r>
  <r>
    <x v="335"/>
    <n v="0"/>
    <x v="2"/>
  </r>
  <r>
    <x v="336"/>
    <n v="0"/>
    <x v="2"/>
  </r>
  <r>
    <x v="337"/>
    <n v="0"/>
    <x v="2"/>
  </r>
  <r>
    <x v="338"/>
    <n v="0"/>
    <x v="2"/>
  </r>
  <r>
    <x v="339"/>
    <n v="0"/>
    <x v="2"/>
  </r>
  <r>
    <x v="340"/>
    <n v="0"/>
    <x v="2"/>
  </r>
  <r>
    <x v="341"/>
    <n v="0"/>
    <x v="2"/>
  </r>
  <r>
    <x v="342"/>
    <n v="0"/>
    <x v="2"/>
  </r>
  <r>
    <x v="343"/>
    <n v="0"/>
    <x v="2"/>
  </r>
  <r>
    <x v="344"/>
    <n v="0"/>
    <x v="2"/>
  </r>
  <r>
    <x v="345"/>
    <n v="0"/>
    <x v="2"/>
  </r>
  <r>
    <x v="346"/>
    <n v="0"/>
    <x v="2"/>
  </r>
  <r>
    <x v="347"/>
    <n v="0"/>
    <x v="2"/>
  </r>
  <r>
    <x v="348"/>
    <n v="0"/>
    <x v="2"/>
  </r>
  <r>
    <x v="349"/>
    <n v="0"/>
    <x v="2"/>
  </r>
  <r>
    <x v="350"/>
    <n v="0"/>
    <x v="2"/>
  </r>
  <r>
    <x v="351"/>
    <n v="0"/>
    <x v="2"/>
  </r>
  <r>
    <x v="352"/>
    <n v="0"/>
    <x v="2"/>
  </r>
  <r>
    <x v="353"/>
    <n v="0"/>
    <x v="2"/>
  </r>
  <r>
    <x v="354"/>
    <n v="0"/>
    <x v="2"/>
  </r>
  <r>
    <x v="355"/>
    <n v="0"/>
    <x v="2"/>
  </r>
  <r>
    <x v="356"/>
    <n v="0"/>
    <x v="2"/>
  </r>
  <r>
    <x v="357"/>
    <n v="0"/>
    <x v="2"/>
  </r>
  <r>
    <x v="358"/>
    <n v="0"/>
    <x v="2"/>
  </r>
  <r>
    <x v="359"/>
    <n v="0"/>
    <x v="2"/>
  </r>
  <r>
    <x v="360"/>
    <n v="0"/>
    <x v="2"/>
  </r>
  <r>
    <x v="361"/>
    <n v="0"/>
    <x v="2"/>
  </r>
  <r>
    <x v="362"/>
    <n v="0"/>
    <x v="2"/>
  </r>
  <r>
    <x v="363"/>
    <n v="0"/>
    <x v="2"/>
  </r>
  <r>
    <x v="364"/>
    <n v="0"/>
    <x v="2"/>
  </r>
  <r>
    <x v="365"/>
    <n v="0"/>
    <x v="2"/>
  </r>
  <r>
    <x v="0"/>
    <n v="0"/>
    <x v="3"/>
  </r>
  <r>
    <x v="1"/>
    <n v="0"/>
    <x v="3"/>
  </r>
  <r>
    <x v="2"/>
    <n v="0"/>
    <x v="3"/>
  </r>
  <r>
    <x v="3"/>
    <n v="0"/>
    <x v="3"/>
  </r>
  <r>
    <x v="4"/>
    <n v="0"/>
    <x v="3"/>
  </r>
  <r>
    <x v="5"/>
    <n v="0"/>
    <x v="3"/>
  </r>
  <r>
    <x v="6"/>
    <n v="0"/>
    <x v="3"/>
  </r>
  <r>
    <x v="7"/>
    <n v="0"/>
    <x v="3"/>
  </r>
  <r>
    <x v="8"/>
    <n v="0"/>
    <x v="3"/>
  </r>
  <r>
    <x v="9"/>
    <n v="0"/>
    <x v="3"/>
  </r>
  <r>
    <x v="10"/>
    <n v="0"/>
    <x v="3"/>
  </r>
  <r>
    <x v="11"/>
    <n v="0"/>
    <x v="3"/>
  </r>
  <r>
    <x v="12"/>
    <n v="0"/>
    <x v="3"/>
  </r>
  <r>
    <x v="13"/>
    <n v="0"/>
    <x v="3"/>
  </r>
  <r>
    <x v="14"/>
    <n v="0"/>
    <x v="3"/>
  </r>
  <r>
    <x v="15"/>
    <n v="0"/>
    <x v="3"/>
  </r>
  <r>
    <x v="16"/>
    <n v="0"/>
    <x v="3"/>
  </r>
  <r>
    <x v="17"/>
    <n v="0"/>
    <x v="3"/>
  </r>
  <r>
    <x v="18"/>
    <n v="0"/>
    <x v="3"/>
  </r>
  <r>
    <x v="19"/>
    <n v="0"/>
    <x v="3"/>
  </r>
  <r>
    <x v="20"/>
    <n v="0"/>
    <x v="3"/>
  </r>
  <r>
    <x v="21"/>
    <n v="0"/>
    <x v="3"/>
  </r>
  <r>
    <x v="22"/>
    <n v="0"/>
    <x v="3"/>
  </r>
  <r>
    <x v="23"/>
    <n v="0"/>
    <x v="3"/>
  </r>
  <r>
    <x v="24"/>
    <n v="0"/>
    <x v="3"/>
  </r>
  <r>
    <x v="25"/>
    <n v="0"/>
    <x v="3"/>
  </r>
  <r>
    <x v="26"/>
    <n v="0"/>
    <x v="3"/>
  </r>
  <r>
    <x v="27"/>
    <n v="0"/>
    <x v="3"/>
  </r>
  <r>
    <x v="28"/>
    <n v="0"/>
    <x v="3"/>
  </r>
  <r>
    <x v="29"/>
    <n v="0"/>
    <x v="3"/>
  </r>
  <r>
    <x v="30"/>
    <n v="0"/>
    <x v="3"/>
  </r>
  <r>
    <x v="31"/>
    <n v="0"/>
    <x v="3"/>
  </r>
  <r>
    <x v="32"/>
    <n v="0"/>
    <x v="3"/>
  </r>
  <r>
    <x v="33"/>
    <n v="0"/>
    <x v="3"/>
  </r>
  <r>
    <x v="34"/>
    <n v="0"/>
    <x v="3"/>
  </r>
  <r>
    <x v="35"/>
    <n v="0"/>
    <x v="3"/>
  </r>
  <r>
    <x v="36"/>
    <n v="0"/>
    <x v="3"/>
  </r>
  <r>
    <x v="37"/>
    <n v="0"/>
    <x v="3"/>
  </r>
  <r>
    <x v="38"/>
    <n v="0"/>
    <x v="3"/>
  </r>
  <r>
    <x v="39"/>
    <n v="0"/>
    <x v="3"/>
  </r>
  <r>
    <x v="40"/>
    <n v="0"/>
    <x v="3"/>
  </r>
  <r>
    <x v="41"/>
    <n v="0"/>
    <x v="3"/>
  </r>
  <r>
    <x v="42"/>
    <n v="0"/>
    <x v="3"/>
  </r>
  <r>
    <x v="43"/>
    <n v="0"/>
    <x v="3"/>
  </r>
  <r>
    <x v="44"/>
    <n v="0"/>
    <x v="3"/>
  </r>
  <r>
    <x v="45"/>
    <n v="0"/>
    <x v="3"/>
  </r>
  <r>
    <x v="46"/>
    <n v="0"/>
    <x v="3"/>
  </r>
  <r>
    <x v="47"/>
    <n v="0"/>
    <x v="3"/>
  </r>
  <r>
    <x v="48"/>
    <n v="0"/>
    <x v="3"/>
  </r>
  <r>
    <x v="49"/>
    <n v="0"/>
    <x v="3"/>
  </r>
  <r>
    <x v="50"/>
    <n v="0"/>
    <x v="3"/>
  </r>
  <r>
    <x v="51"/>
    <n v="0"/>
    <x v="3"/>
  </r>
  <r>
    <x v="52"/>
    <n v="0"/>
    <x v="3"/>
  </r>
  <r>
    <x v="53"/>
    <n v="0"/>
    <x v="3"/>
  </r>
  <r>
    <x v="54"/>
    <n v="0"/>
    <x v="3"/>
  </r>
  <r>
    <x v="55"/>
    <n v="0"/>
    <x v="3"/>
  </r>
  <r>
    <x v="56"/>
    <n v="0"/>
    <x v="3"/>
  </r>
  <r>
    <x v="57"/>
    <n v="0"/>
    <x v="3"/>
  </r>
  <r>
    <x v="58"/>
    <n v="0"/>
    <x v="3"/>
  </r>
  <r>
    <x v="59"/>
    <n v="0"/>
    <x v="3"/>
  </r>
  <r>
    <x v="60"/>
    <n v="0.92"/>
    <x v="3"/>
  </r>
  <r>
    <x v="61"/>
    <n v="0.91"/>
    <x v="3"/>
  </r>
  <r>
    <x v="62"/>
    <n v="0.91"/>
    <x v="3"/>
  </r>
  <r>
    <x v="63"/>
    <n v="0.91"/>
    <x v="3"/>
  </r>
  <r>
    <x v="64"/>
    <n v="0.92"/>
    <x v="3"/>
  </r>
  <r>
    <x v="65"/>
    <n v="0.92"/>
    <x v="3"/>
  </r>
  <r>
    <x v="66"/>
    <n v="0.92"/>
    <x v="3"/>
  </r>
  <r>
    <x v="67"/>
    <n v="0.91"/>
    <x v="3"/>
  </r>
  <r>
    <x v="68"/>
    <n v="0.91"/>
    <x v="3"/>
  </r>
  <r>
    <x v="69"/>
    <n v="0.91"/>
    <x v="3"/>
  </r>
  <r>
    <x v="70"/>
    <n v="0.91"/>
    <x v="3"/>
  </r>
  <r>
    <x v="71"/>
    <n v="0.91"/>
    <x v="3"/>
  </r>
  <r>
    <x v="72"/>
    <n v="0.91"/>
    <x v="3"/>
  </r>
  <r>
    <x v="73"/>
    <n v="0.9"/>
    <x v="3"/>
  </r>
  <r>
    <x v="74"/>
    <n v="0.91"/>
    <x v="3"/>
  </r>
  <r>
    <x v="75"/>
    <n v="0.91"/>
    <x v="3"/>
  </r>
  <r>
    <x v="76"/>
    <n v="0.92"/>
    <x v="3"/>
  </r>
  <r>
    <x v="77"/>
    <n v="0.93"/>
    <x v="3"/>
  </r>
  <r>
    <x v="78"/>
    <n v="0.91"/>
    <x v="3"/>
  </r>
  <r>
    <x v="79"/>
    <n v="0.93"/>
    <x v="3"/>
  </r>
  <r>
    <x v="80"/>
    <n v="0.94"/>
    <x v="3"/>
  </r>
  <r>
    <x v="81"/>
    <n v="0.94"/>
    <x v="3"/>
  </r>
  <r>
    <x v="82"/>
    <n v="0.94"/>
    <x v="3"/>
  </r>
  <r>
    <x v="83"/>
    <n v="0.95"/>
    <x v="3"/>
  </r>
  <r>
    <x v="84"/>
    <n v="0.95"/>
    <x v="3"/>
  </r>
  <r>
    <x v="85"/>
    <n v="0.95"/>
    <x v="3"/>
  </r>
  <r>
    <x v="86"/>
    <n v="0.96"/>
    <x v="3"/>
  </r>
  <r>
    <x v="87"/>
    <n v="0.97"/>
    <x v="3"/>
  </r>
  <r>
    <x v="88"/>
    <n v="0.96"/>
    <x v="3"/>
  </r>
  <r>
    <x v="89"/>
    <n v="0.95"/>
    <x v="3"/>
  </r>
  <r>
    <x v="90"/>
    <n v="0.98"/>
    <x v="3"/>
  </r>
  <r>
    <x v="91"/>
    <n v="1.03"/>
    <x v="3"/>
  </r>
  <r>
    <x v="92"/>
    <n v="1.05"/>
    <x v="3"/>
  </r>
  <r>
    <x v="93"/>
    <n v="1.06"/>
    <x v="3"/>
  </r>
  <r>
    <x v="94"/>
    <n v="1.08"/>
    <x v="3"/>
  </r>
  <r>
    <x v="95"/>
    <n v="1.08"/>
    <x v="3"/>
  </r>
  <r>
    <x v="96"/>
    <n v="1.08"/>
    <x v="3"/>
  </r>
  <r>
    <x v="97"/>
    <n v="1.08"/>
    <x v="3"/>
  </r>
  <r>
    <x v="98"/>
    <n v="1.08"/>
    <x v="3"/>
  </r>
  <r>
    <x v="99"/>
    <n v="1.0900000000000001"/>
    <x v="3"/>
  </r>
  <r>
    <x v="100"/>
    <n v="1.0900000000000001"/>
    <x v="3"/>
  </r>
  <r>
    <x v="101"/>
    <n v="1.0900000000000001"/>
    <x v="3"/>
  </r>
  <r>
    <x v="102"/>
    <n v="1.0900000000000001"/>
    <x v="3"/>
  </r>
  <r>
    <x v="103"/>
    <n v="1.0900000000000001"/>
    <x v="3"/>
  </r>
  <r>
    <x v="104"/>
    <n v="1.08"/>
    <x v="3"/>
  </r>
  <r>
    <x v="105"/>
    <n v="1.07"/>
    <x v="3"/>
  </r>
  <r>
    <x v="106"/>
    <n v="1.03"/>
    <x v="3"/>
  </r>
  <r>
    <x v="107"/>
    <n v="0.98"/>
    <x v="3"/>
  </r>
  <r>
    <x v="108"/>
    <n v="0.96"/>
    <x v="3"/>
  </r>
  <r>
    <x v="109"/>
    <n v="0.98"/>
    <x v="3"/>
  </r>
  <r>
    <x v="110"/>
    <n v="1.08"/>
    <x v="3"/>
  </r>
  <r>
    <x v="111"/>
    <n v="1.1200000000000001"/>
    <x v="3"/>
  </r>
  <r>
    <x v="112"/>
    <n v="1.1000000000000001"/>
    <x v="3"/>
  </r>
  <r>
    <x v="113"/>
    <n v="1.06"/>
    <x v="3"/>
  </r>
  <r>
    <x v="114"/>
    <n v="1.03"/>
    <x v="3"/>
  </r>
  <r>
    <x v="115"/>
    <n v="0.98"/>
    <x v="3"/>
  </r>
  <r>
    <x v="116"/>
    <n v="0.94"/>
    <x v="3"/>
  </r>
  <r>
    <x v="117"/>
    <n v="0.93"/>
    <x v="3"/>
  </r>
  <r>
    <x v="118"/>
    <n v="1.02"/>
    <x v="3"/>
  </r>
  <r>
    <x v="119"/>
    <n v="1.08"/>
    <x v="3"/>
  </r>
  <r>
    <x v="120"/>
    <n v="1.04"/>
    <x v="3"/>
  </r>
  <r>
    <x v="121"/>
    <n v="0.96"/>
    <x v="3"/>
  </r>
  <r>
    <x v="122"/>
    <n v="0.96"/>
    <x v="3"/>
  </r>
  <r>
    <x v="123"/>
    <n v="0.99"/>
    <x v="3"/>
  </r>
  <r>
    <x v="124"/>
    <n v="1.01"/>
    <x v="3"/>
  </r>
  <r>
    <x v="125"/>
    <n v="1.01"/>
    <x v="3"/>
  </r>
  <r>
    <x v="126"/>
    <n v="0.93"/>
    <x v="3"/>
  </r>
  <r>
    <x v="127"/>
    <n v="0.91"/>
    <x v="3"/>
  </r>
  <r>
    <x v="128"/>
    <n v="0.9"/>
    <x v="3"/>
  </r>
  <r>
    <x v="129"/>
    <n v="0.99"/>
    <x v="3"/>
  </r>
  <r>
    <x v="130"/>
    <n v="1.05"/>
    <x v="3"/>
  </r>
  <r>
    <x v="131"/>
    <n v="1.04"/>
    <x v="3"/>
  </r>
  <r>
    <x v="132"/>
    <n v="0.98"/>
    <x v="3"/>
  </r>
  <r>
    <x v="133"/>
    <n v="0.96"/>
    <x v="3"/>
  </r>
  <r>
    <x v="134"/>
    <n v="0.98"/>
    <x v="3"/>
  </r>
  <r>
    <x v="135"/>
    <n v="0.86"/>
    <x v="3"/>
  </r>
  <r>
    <x v="136"/>
    <n v="0.85"/>
    <x v="3"/>
  </r>
  <r>
    <x v="137"/>
    <n v="0.91"/>
    <x v="3"/>
  </r>
  <r>
    <x v="138"/>
    <n v="0.88"/>
    <x v="3"/>
  </r>
  <r>
    <x v="139"/>
    <n v="0.92"/>
    <x v="3"/>
  </r>
  <r>
    <x v="140"/>
    <n v="0.9"/>
    <x v="3"/>
  </r>
  <r>
    <x v="141"/>
    <n v="0.82"/>
    <x v="3"/>
  </r>
  <r>
    <x v="142"/>
    <n v="0.79"/>
    <x v="3"/>
  </r>
  <r>
    <x v="143"/>
    <n v="0.79"/>
    <x v="3"/>
  </r>
  <r>
    <x v="144"/>
    <n v="0.87"/>
    <x v="3"/>
  </r>
  <r>
    <x v="145"/>
    <n v="0.82"/>
    <x v="3"/>
  </r>
  <r>
    <x v="146"/>
    <n v="0.8"/>
    <x v="3"/>
  </r>
  <r>
    <x v="147"/>
    <n v="0.78"/>
    <x v="3"/>
  </r>
  <r>
    <x v="148"/>
    <n v="0.78"/>
    <x v="3"/>
  </r>
  <r>
    <x v="149"/>
    <n v="0.8"/>
    <x v="3"/>
  </r>
  <r>
    <x v="150"/>
    <n v="0.75"/>
    <x v="3"/>
  </r>
  <r>
    <x v="151"/>
    <n v="0.74"/>
    <x v="3"/>
  </r>
  <r>
    <x v="152"/>
    <n v="0.69"/>
    <x v="3"/>
  </r>
  <r>
    <x v="153"/>
    <n v="0.53"/>
    <x v="3"/>
  </r>
  <r>
    <x v="154"/>
    <n v="0.66"/>
    <x v="3"/>
  </r>
  <r>
    <x v="155"/>
    <n v="0.65"/>
    <x v="3"/>
  </r>
  <r>
    <x v="156"/>
    <n v="0.64"/>
    <x v="3"/>
  </r>
  <r>
    <x v="157"/>
    <n v="0.62"/>
    <x v="3"/>
  </r>
  <r>
    <x v="158"/>
    <n v="0.61"/>
    <x v="3"/>
  </r>
  <r>
    <x v="159"/>
    <n v="0.52"/>
    <x v="3"/>
  </r>
  <r>
    <x v="160"/>
    <n v="0.46"/>
    <x v="3"/>
  </r>
  <r>
    <x v="161"/>
    <n v="0.4"/>
    <x v="3"/>
  </r>
  <r>
    <x v="162"/>
    <n v="0.56999999999999995"/>
    <x v="3"/>
  </r>
  <r>
    <x v="163"/>
    <n v="0.56000000000000005"/>
    <x v="3"/>
  </r>
  <r>
    <x v="164"/>
    <n v="0.52"/>
    <x v="3"/>
  </r>
  <r>
    <x v="165"/>
    <n v="0.5"/>
    <x v="3"/>
  </r>
  <r>
    <x v="166"/>
    <n v="0.51"/>
    <x v="3"/>
  </r>
  <r>
    <x v="167"/>
    <n v="0.49"/>
    <x v="3"/>
  </r>
  <r>
    <x v="168"/>
    <n v="0.39"/>
    <x v="3"/>
  </r>
  <r>
    <x v="169"/>
    <n v="0.28999999999999998"/>
    <x v="3"/>
  </r>
  <r>
    <x v="170"/>
    <n v="0.16"/>
    <x v="3"/>
  </r>
  <r>
    <x v="171"/>
    <n v="0.25"/>
    <x v="3"/>
  </r>
  <r>
    <x v="172"/>
    <n v="0.42"/>
    <x v="3"/>
  </r>
  <r>
    <x v="173"/>
    <n v="0.42"/>
    <x v="3"/>
  </r>
  <r>
    <x v="174"/>
    <n v="0.42"/>
    <x v="3"/>
  </r>
  <r>
    <x v="175"/>
    <n v="0.38"/>
    <x v="3"/>
  </r>
  <r>
    <x v="176"/>
    <n v="0.32"/>
    <x v="3"/>
  </r>
  <r>
    <x v="177"/>
    <n v="0.43"/>
    <x v="3"/>
  </r>
  <r>
    <x v="178"/>
    <n v="0.44"/>
    <x v="3"/>
  </r>
  <r>
    <x v="179"/>
    <n v="0.43"/>
    <x v="3"/>
  </r>
  <r>
    <x v="180"/>
    <n v="0.41"/>
    <x v="3"/>
  </r>
  <r>
    <x v="181"/>
    <n v="0.41"/>
    <x v="3"/>
  </r>
  <r>
    <x v="182"/>
    <n v="0.44"/>
    <x v="3"/>
  </r>
  <r>
    <x v="183"/>
    <n v="0.49"/>
    <x v="3"/>
  </r>
  <r>
    <x v="184"/>
    <n v="0.43"/>
    <x v="3"/>
  </r>
  <r>
    <x v="185"/>
    <n v="0.44"/>
    <x v="3"/>
  </r>
  <r>
    <x v="186"/>
    <n v="0.45"/>
    <x v="3"/>
  </r>
  <r>
    <x v="187"/>
    <n v="0.42"/>
    <x v="3"/>
  </r>
  <r>
    <x v="188"/>
    <n v="0.41"/>
    <x v="3"/>
  </r>
  <r>
    <x v="189"/>
    <n v="0.51"/>
    <x v="3"/>
  </r>
  <r>
    <x v="190"/>
    <n v="0.49"/>
    <x v="3"/>
  </r>
  <r>
    <x v="191"/>
    <n v="0.49"/>
    <x v="3"/>
  </r>
  <r>
    <x v="192"/>
    <n v="0.6"/>
    <x v="3"/>
  </r>
  <r>
    <x v="193"/>
    <n v="0.52"/>
    <x v="3"/>
  </r>
  <r>
    <x v="194"/>
    <n v="0.47"/>
    <x v="3"/>
  </r>
  <r>
    <x v="195"/>
    <n v="0.47"/>
    <x v="3"/>
  </r>
  <r>
    <x v="196"/>
    <n v="0.55000000000000004"/>
    <x v="3"/>
  </r>
  <r>
    <x v="197"/>
    <n v="0.47"/>
    <x v="3"/>
  </r>
  <r>
    <x v="198"/>
    <n v="0.41"/>
    <x v="3"/>
  </r>
  <r>
    <x v="199"/>
    <n v="0.16"/>
    <x v="3"/>
  </r>
  <r>
    <x v="200"/>
    <n v="0.43"/>
    <x v="3"/>
  </r>
  <r>
    <x v="201"/>
    <n v="0.4"/>
    <x v="3"/>
  </r>
  <r>
    <x v="202"/>
    <n v="0.51"/>
    <x v="3"/>
  </r>
  <r>
    <x v="203"/>
    <n v="0.53"/>
    <x v="3"/>
  </r>
  <r>
    <x v="204"/>
    <n v="0.54"/>
    <x v="3"/>
  </r>
  <r>
    <x v="205"/>
    <n v="0.55000000000000004"/>
    <x v="3"/>
  </r>
  <r>
    <x v="206"/>
    <n v="0.47"/>
    <x v="3"/>
  </r>
  <r>
    <x v="207"/>
    <n v="0.19"/>
    <x v="3"/>
  </r>
  <r>
    <x v="208"/>
    <n v="0.15"/>
    <x v="3"/>
  </r>
  <r>
    <x v="209"/>
    <n v="0.32"/>
    <x v="3"/>
  </r>
  <r>
    <x v="210"/>
    <n v="0.48"/>
    <x v="3"/>
  </r>
  <r>
    <x v="211"/>
    <n v="0.5"/>
    <x v="3"/>
  </r>
  <r>
    <x v="212"/>
    <n v="0.73"/>
    <x v="3"/>
  </r>
  <r>
    <x v="213"/>
    <n v="0.66"/>
    <x v="3"/>
  </r>
  <r>
    <x v="214"/>
    <n v="0.87"/>
    <x v="3"/>
  </r>
  <r>
    <x v="215"/>
    <n v="1.03"/>
    <x v="3"/>
  </r>
  <r>
    <x v="216"/>
    <n v="1.07"/>
    <x v="3"/>
  </r>
  <r>
    <x v="217"/>
    <n v="0.97"/>
    <x v="3"/>
  </r>
  <r>
    <x v="218"/>
    <n v="0.74"/>
    <x v="3"/>
  </r>
  <r>
    <x v="219"/>
    <n v="0.66"/>
    <x v="3"/>
  </r>
  <r>
    <x v="220"/>
    <n v="0.79"/>
    <x v="3"/>
  </r>
  <r>
    <x v="221"/>
    <n v="0.72"/>
    <x v="3"/>
  </r>
  <r>
    <x v="222"/>
    <n v="0.69"/>
    <x v="3"/>
  </r>
  <r>
    <x v="223"/>
    <n v="0.77"/>
    <x v="3"/>
  </r>
  <r>
    <x v="224"/>
    <n v="0.72"/>
    <x v="3"/>
  </r>
  <r>
    <x v="225"/>
    <n v="0.67"/>
    <x v="3"/>
  </r>
  <r>
    <x v="226"/>
    <n v="0.54"/>
    <x v="3"/>
  </r>
  <r>
    <x v="227"/>
    <n v="0.59"/>
    <x v="3"/>
  </r>
  <r>
    <x v="228"/>
    <n v="0.6"/>
    <x v="3"/>
  </r>
  <r>
    <x v="229"/>
    <n v="0.62"/>
    <x v="3"/>
  </r>
  <r>
    <x v="230"/>
    <n v="0.61"/>
    <x v="3"/>
  </r>
  <r>
    <x v="231"/>
    <n v="0.7"/>
    <x v="3"/>
  </r>
  <r>
    <x v="232"/>
    <n v="0.6"/>
    <x v="3"/>
  </r>
  <r>
    <x v="233"/>
    <n v="0.61"/>
    <x v="3"/>
  </r>
  <r>
    <x v="234"/>
    <n v="0.72"/>
    <x v="3"/>
  </r>
  <r>
    <x v="235"/>
    <n v="0.78"/>
    <x v="3"/>
  </r>
  <r>
    <x v="236"/>
    <n v="0.78"/>
    <x v="3"/>
  </r>
  <r>
    <x v="237"/>
    <n v="0.72"/>
    <x v="3"/>
  </r>
  <r>
    <x v="238"/>
    <n v="0.66"/>
    <x v="3"/>
  </r>
  <r>
    <x v="239"/>
    <n v="0.7"/>
    <x v="3"/>
  </r>
  <r>
    <x v="240"/>
    <n v="0.91"/>
    <x v="3"/>
  </r>
  <r>
    <x v="241"/>
    <n v="0.89"/>
    <x v="3"/>
  </r>
  <r>
    <x v="242"/>
    <n v="0.87"/>
    <x v="3"/>
  </r>
  <r>
    <x v="243"/>
    <n v="0.97"/>
    <x v="3"/>
  </r>
  <r>
    <x v="244"/>
    <n v="0.97"/>
    <x v="3"/>
  </r>
  <r>
    <x v="245"/>
    <n v="0.91"/>
    <x v="3"/>
  </r>
  <r>
    <x v="246"/>
    <n v="1.05"/>
    <x v="3"/>
  </r>
  <r>
    <x v="247"/>
    <n v="0.98"/>
    <x v="3"/>
  </r>
  <r>
    <x v="248"/>
    <n v="0.96"/>
    <x v="3"/>
  </r>
  <r>
    <x v="249"/>
    <n v="0.94"/>
    <x v="3"/>
  </r>
  <r>
    <x v="250"/>
    <n v="0.92"/>
    <x v="3"/>
  </r>
  <r>
    <x v="251"/>
    <n v="0.88"/>
    <x v="3"/>
  </r>
  <r>
    <x v="252"/>
    <n v="0.81"/>
    <x v="3"/>
  </r>
  <r>
    <x v="253"/>
    <n v="0.84"/>
    <x v="3"/>
  </r>
  <r>
    <x v="254"/>
    <n v="0.83"/>
    <x v="3"/>
  </r>
  <r>
    <x v="255"/>
    <n v="0.82"/>
    <x v="3"/>
  </r>
  <r>
    <x v="256"/>
    <n v="0.62"/>
    <x v="3"/>
  </r>
  <r>
    <x v="257"/>
    <n v="0.91"/>
    <x v="3"/>
  </r>
  <r>
    <x v="258"/>
    <n v="0.96"/>
    <x v="3"/>
  </r>
  <r>
    <x v="259"/>
    <n v="0.86"/>
    <x v="3"/>
  </r>
  <r>
    <x v="260"/>
    <n v="0.88"/>
    <x v="3"/>
  </r>
  <r>
    <x v="261"/>
    <n v="0.89"/>
    <x v="3"/>
  </r>
  <r>
    <x v="262"/>
    <n v="1.2"/>
    <x v="3"/>
  </r>
  <r>
    <x v="263"/>
    <n v="1.19"/>
    <x v="3"/>
  </r>
  <r>
    <x v="264"/>
    <n v="1.1399999999999999"/>
    <x v="3"/>
  </r>
  <r>
    <x v="265"/>
    <n v="1.05"/>
    <x v="3"/>
  </r>
  <r>
    <x v="266"/>
    <n v="0.94"/>
    <x v="3"/>
  </r>
  <r>
    <x v="267"/>
    <n v="0"/>
    <x v="3"/>
  </r>
  <r>
    <x v="268"/>
    <n v="0"/>
    <x v="3"/>
  </r>
  <r>
    <x v="269"/>
    <n v="0"/>
    <x v="3"/>
  </r>
  <r>
    <x v="270"/>
    <n v="0"/>
    <x v="3"/>
  </r>
  <r>
    <x v="271"/>
    <n v="0"/>
    <x v="3"/>
  </r>
  <r>
    <x v="272"/>
    <n v="0"/>
    <x v="3"/>
  </r>
  <r>
    <x v="273"/>
    <n v="0"/>
    <x v="3"/>
  </r>
  <r>
    <x v="274"/>
    <n v="0"/>
    <x v="3"/>
  </r>
  <r>
    <x v="275"/>
    <n v="0"/>
    <x v="3"/>
  </r>
  <r>
    <x v="276"/>
    <n v="0"/>
    <x v="3"/>
  </r>
  <r>
    <x v="277"/>
    <n v="0"/>
    <x v="3"/>
  </r>
  <r>
    <x v="278"/>
    <n v="0"/>
    <x v="3"/>
  </r>
  <r>
    <x v="279"/>
    <n v="0"/>
    <x v="3"/>
  </r>
  <r>
    <x v="280"/>
    <n v="0"/>
    <x v="3"/>
  </r>
  <r>
    <x v="281"/>
    <n v="0"/>
    <x v="3"/>
  </r>
  <r>
    <x v="282"/>
    <n v="0"/>
    <x v="3"/>
  </r>
  <r>
    <x v="283"/>
    <n v="0"/>
    <x v="3"/>
  </r>
  <r>
    <x v="284"/>
    <n v="0"/>
    <x v="3"/>
  </r>
  <r>
    <x v="285"/>
    <n v="0"/>
    <x v="3"/>
  </r>
  <r>
    <x v="286"/>
    <n v="0"/>
    <x v="3"/>
  </r>
  <r>
    <x v="287"/>
    <n v="0"/>
    <x v="3"/>
  </r>
  <r>
    <x v="288"/>
    <n v="0"/>
    <x v="3"/>
  </r>
  <r>
    <x v="289"/>
    <n v="0"/>
    <x v="3"/>
  </r>
  <r>
    <x v="290"/>
    <n v="0"/>
    <x v="3"/>
  </r>
  <r>
    <x v="291"/>
    <n v="0"/>
    <x v="3"/>
  </r>
  <r>
    <x v="292"/>
    <n v="0"/>
    <x v="3"/>
  </r>
  <r>
    <x v="293"/>
    <n v="0"/>
    <x v="3"/>
  </r>
  <r>
    <x v="294"/>
    <n v="0"/>
    <x v="3"/>
  </r>
  <r>
    <x v="295"/>
    <n v="0"/>
    <x v="3"/>
  </r>
  <r>
    <x v="296"/>
    <n v="0"/>
    <x v="3"/>
  </r>
  <r>
    <x v="297"/>
    <n v="0"/>
    <x v="3"/>
  </r>
  <r>
    <x v="298"/>
    <n v="0"/>
    <x v="3"/>
  </r>
  <r>
    <x v="299"/>
    <n v="0"/>
    <x v="3"/>
  </r>
  <r>
    <x v="300"/>
    <n v="0"/>
    <x v="3"/>
  </r>
  <r>
    <x v="301"/>
    <n v="0"/>
    <x v="3"/>
  </r>
  <r>
    <x v="302"/>
    <n v="0"/>
    <x v="3"/>
  </r>
  <r>
    <x v="303"/>
    <n v="0"/>
    <x v="3"/>
  </r>
  <r>
    <x v="304"/>
    <n v="0"/>
    <x v="3"/>
  </r>
  <r>
    <x v="305"/>
    <n v="0"/>
    <x v="3"/>
  </r>
  <r>
    <x v="306"/>
    <n v="0"/>
    <x v="3"/>
  </r>
  <r>
    <x v="307"/>
    <n v="0"/>
    <x v="3"/>
  </r>
  <r>
    <x v="308"/>
    <n v="0"/>
    <x v="3"/>
  </r>
  <r>
    <x v="309"/>
    <n v="0"/>
    <x v="3"/>
  </r>
  <r>
    <x v="310"/>
    <n v="0"/>
    <x v="3"/>
  </r>
  <r>
    <x v="311"/>
    <n v="0"/>
    <x v="3"/>
  </r>
  <r>
    <x v="312"/>
    <n v="0"/>
    <x v="3"/>
  </r>
  <r>
    <x v="313"/>
    <n v="0"/>
    <x v="3"/>
  </r>
  <r>
    <x v="314"/>
    <n v="0"/>
    <x v="3"/>
  </r>
  <r>
    <x v="315"/>
    <n v="0"/>
    <x v="3"/>
  </r>
  <r>
    <x v="316"/>
    <n v="0"/>
    <x v="3"/>
  </r>
  <r>
    <x v="317"/>
    <n v="0"/>
    <x v="3"/>
  </r>
  <r>
    <x v="318"/>
    <n v="0"/>
    <x v="3"/>
  </r>
  <r>
    <x v="319"/>
    <n v="0"/>
    <x v="3"/>
  </r>
  <r>
    <x v="320"/>
    <n v="0"/>
    <x v="3"/>
  </r>
  <r>
    <x v="321"/>
    <n v="0"/>
    <x v="3"/>
  </r>
  <r>
    <x v="322"/>
    <n v="0"/>
    <x v="3"/>
  </r>
  <r>
    <x v="323"/>
    <n v="0"/>
    <x v="3"/>
  </r>
  <r>
    <x v="324"/>
    <n v="0"/>
    <x v="3"/>
  </r>
  <r>
    <x v="325"/>
    <n v="0"/>
    <x v="3"/>
  </r>
  <r>
    <x v="326"/>
    <n v="0"/>
    <x v="3"/>
  </r>
  <r>
    <x v="327"/>
    <n v="0"/>
    <x v="3"/>
  </r>
  <r>
    <x v="328"/>
    <n v="0"/>
    <x v="3"/>
  </r>
  <r>
    <x v="329"/>
    <n v="0"/>
    <x v="3"/>
  </r>
  <r>
    <x v="330"/>
    <n v="0"/>
    <x v="3"/>
  </r>
  <r>
    <x v="331"/>
    <n v="0"/>
    <x v="3"/>
  </r>
  <r>
    <x v="332"/>
    <n v="0"/>
    <x v="3"/>
  </r>
  <r>
    <x v="333"/>
    <n v="0"/>
    <x v="3"/>
  </r>
  <r>
    <x v="334"/>
    <n v="0"/>
    <x v="3"/>
  </r>
  <r>
    <x v="335"/>
    <n v="0"/>
    <x v="3"/>
  </r>
  <r>
    <x v="336"/>
    <n v="0"/>
    <x v="3"/>
  </r>
  <r>
    <x v="337"/>
    <n v="0"/>
    <x v="3"/>
  </r>
  <r>
    <x v="338"/>
    <n v="0"/>
    <x v="3"/>
  </r>
  <r>
    <x v="339"/>
    <n v="0"/>
    <x v="3"/>
  </r>
  <r>
    <x v="340"/>
    <n v="0"/>
    <x v="3"/>
  </r>
  <r>
    <x v="341"/>
    <n v="0"/>
    <x v="3"/>
  </r>
  <r>
    <x v="342"/>
    <n v="0"/>
    <x v="3"/>
  </r>
  <r>
    <x v="343"/>
    <n v="0"/>
    <x v="3"/>
  </r>
  <r>
    <x v="344"/>
    <n v="0"/>
    <x v="3"/>
  </r>
  <r>
    <x v="345"/>
    <n v="0"/>
    <x v="3"/>
  </r>
  <r>
    <x v="346"/>
    <n v="0"/>
    <x v="3"/>
  </r>
  <r>
    <x v="347"/>
    <n v="0"/>
    <x v="3"/>
  </r>
  <r>
    <x v="348"/>
    <n v="0"/>
    <x v="3"/>
  </r>
  <r>
    <x v="349"/>
    <n v="0"/>
    <x v="3"/>
  </r>
  <r>
    <x v="350"/>
    <n v="0"/>
    <x v="3"/>
  </r>
  <r>
    <x v="351"/>
    <n v="0"/>
    <x v="3"/>
  </r>
  <r>
    <x v="352"/>
    <n v="0"/>
    <x v="3"/>
  </r>
  <r>
    <x v="353"/>
    <n v="0"/>
    <x v="3"/>
  </r>
  <r>
    <x v="354"/>
    <n v="0"/>
    <x v="3"/>
  </r>
  <r>
    <x v="355"/>
    <n v="0"/>
    <x v="3"/>
  </r>
  <r>
    <x v="356"/>
    <n v="0"/>
    <x v="3"/>
  </r>
  <r>
    <x v="357"/>
    <n v="0"/>
    <x v="3"/>
  </r>
  <r>
    <x v="358"/>
    <n v="0"/>
    <x v="3"/>
  </r>
  <r>
    <x v="359"/>
    <n v="0"/>
    <x v="3"/>
  </r>
  <r>
    <x v="360"/>
    <n v="0"/>
    <x v="3"/>
  </r>
  <r>
    <x v="361"/>
    <n v="0"/>
    <x v="3"/>
  </r>
  <r>
    <x v="362"/>
    <n v="0"/>
    <x v="3"/>
  </r>
  <r>
    <x v="363"/>
    <n v="0"/>
    <x v="3"/>
  </r>
  <r>
    <x v="364"/>
    <n v="0"/>
    <x v="3"/>
  </r>
  <r>
    <x v="365"/>
    <n v="0"/>
    <x v="3"/>
  </r>
  <r>
    <x v="0"/>
    <n v="0"/>
    <x v="4"/>
  </r>
  <r>
    <x v="1"/>
    <n v="0"/>
    <x v="4"/>
  </r>
  <r>
    <x v="2"/>
    <n v="0"/>
    <x v="4"/>
  </r>
  <r>
    <x v="3"/>
    <n v="0"/>
    <x v="4"/>
  </r>
  <r>
    <x v="4"/>
    <n v="0"/>
    <x v="4"/>
  </r>
  <r>
    <x v="5"/>
    <n v="0"/>
    <x v="4"/>
  </r>
  <r>
    <x v="6"/>
    <n v="0"/>
    <x v="4"/>
  </r>
  <r>
    <x v="7"/>
    <n v="0"/>
    <x v="4"/>
  </r>
  <r>
    <x v="8"/>
    <n v="0"/>
    <x v="4"/>
  </r>
  <r>
    <x v="9"/>
    <n v="0"/>
    <x v="4"/>
  </r>
  <r>
    <x v="10"/>
    <n v="0"/>
    <x v="4"/>
  </r>
  <r>
    <x v="11"/>
    <n v="0"/>
    <x v="4"/>
  </r>
  <r>
    <x v="12"/>
    <n v="0"/>
    <x v="4"/>
  </r>
  <r>
    <x v="13"/>
    <n v="0"/>
    <x v="4"/>
  </r>
  <r>
    <x v="14"/>
    <n v="0"/>
    <x v="4"/>
  </r>
  <r>
    <x v="15"/>
    <n v="0"/>
    <x v="4"/>
  </r>
  <r>
    <x v="16"/>
    <n v="0"/>
    <x v="4"/>
  </r>
  <r>
    <x v="17"/>
    <n v="0"/>
    <x v="4"/>
  </r>
  <r>
    <x v="18"/>
    <n v="0"/>
    <x v="4"/>
  </r>
  <r>
    <x v="19"/>
    <n v="0"/>
    <x v="4"/>
  </r>
  <r>
    <x v="20"/>
    <n v="0"/>
    <x v="4"/>
  </r>
  <r>
    <x v="21"/>
    <n v="0"/>
    <x v="4"/>
  </r>
  <r>
    <x v="22"/>
    <n v="0"/>
    <x v="4"/>
  </r>
  <r>
    <x v="23"/>
    <n v="0"/>
    <x v="4"/>
  </r>
  <r>
    <x v="24"/>
    <n v="0"/>
    <x v="4"/>
  </r>
  <r>
    <x v="25"/>
    <n v="0"/>
    <x v="4"/>
  </r>
  <r>
    <x v="26"/>
    <n v="0"/>
    <x v="4"/>
  </r>
  <r>
    <x v="27"/>
    <n v="0"/>
    <x v="4"/>
  </r>
  <r>
    <x v="28"/>
    <n v="0"/>
    <x v="4"/>
  </r>
  <r>
    <x v="29"/>
    <n v="0"/>
    <x v="4"/>
  </r>
  <r>
    <x v="30"/>
    <n v="0"/>
    <x v="4"/>
  </r>
  <r>
    <x v="31"/>
    <n v="0"/>
    <x v="4"/>
  </r>
  <r>
    <x v="32"/>
    <n v="0"/>
    <x v="4"/>
  </r>
  <r>
    <x v="33"/>
    <n v="0"/>
    <x v="4"/>
  </r>
  <r>
    <x v="34"/>
    <n v="0"/>
    <x v="4"/>
  </r>
  <r>
    <x v="35"/>
    <n v="0"/>
    <x v="4"/>
  </r>
  <r>
    <x v="36"/>
    <n v="0"/>
    <x v="4"/>
  </r>
  <r>
    <x v="37"/>
    <n v="0"/>
    <x v="4"/>
  </r>
  <r>
    <x v="38"/>
    <n v="0"/>
    <x v="4"/>
  </r>
  <r>
    <x v="39"/>
    <n v="0"/>
    <x v="4"/>
  </r>
  <r>
    <x v="40"/>
    <n v="0"/>
    <x v="4"/>
  </r>
  <r>
    <x v="41"/>
    <n v="0"/>
    <x v="4"/>
  </r>
  <r>
    <x v="42"/>
    <n v="0"/>
    <x v="4"/>
  </r>
  <r>
    <x v="43"/>
    <n v="0"/>
    <x v="4"/>
  </r>
  <r>
    <x v="44"/>
    <n v="0"/>
    <x v="4"/>
  </r>
  <r>
    <x v="45"/>
    <n v="0"/>
    <x v="4"/>
  </r>
  <r>
    <x v="46"/>
    <n v="0"/>
    <x v="4"/>
  </r>
  <r>
    <x v="47"/>
    <n v="0"/>
    <x v="4"/>
  </r>
  <r>
    <x v="48"/>
    <n v="0"/>
    <x v="4"/>
  </r>
  <r>
    <x v="49"/>
    <n v="0"/>
    <x v="4"/>
  </r>
  <r>
    <x v="50"/>
    <n v="0"/>
    <x v="4"/>
  </r>
  <r>
    <x v="51"/>
    <n v="0"/>
    <x v="4"/>
  </r>
  <r>
    <x v="52"/>
    <n v="0"/>
    <x v="4"/>
  </r>
  <r>
    <x v="53"/>
    <n v="0"/>
    <x v="4"/>
  </r>
  <r>
    <x v="54"/>
    <n v="0"/>
    <x v="4"/>
  </r>
  <r>
    <x v="55"/>
    <n v="0"/>
    <x v="4"/>
  </r>
  <r>
    <x v="56"/>
    <n v="0"/>
    <x v="4"/>
  </r>
  <r>
    <x v="57"/>
    <n v="0"/>
    <x v="4"/>
  </r>
  <r>
    <x v="58"/>
    <n v="0"/>
    <x v="4"/>
  </r>
  <r>
    <x v="59"/>
    <n v="0"/>
    <x v="4"/>
  </r>
  <r>
    <x v="60"/>
    <n v="0.02"/>
    <x v="4"/>
  </r>
  <r>
    <x v="61"/>
    <n v="0"/>
    <x v="4"/>
  </r>
  <r>
    <x v="62"/>
    <n v="0"/>
    <x v="4"/>
  </r>
  <r>
    <x v="63"/>
    <n v="0"/>
    <x v="4"/>
  </r>
  <r>
    <x v="64"/>
    <n v="0"/>
    <x v="4"/>
  </r>
  <r>
    <x v="65"/>
    <n v="0"/>
    <x v="4"/>
  </r>
  <r>
    <x v="66"/>
    <n v="0"/>
    <x v="4"/>
  </r>
  <r>
    <x v="67"/>
    <n v="0"/>
    <x v="4"/>
  </r>
  <r>
    <x v="68"/>
    <n v="0"/>
    <x v="4"/>
  </r>
  <r>
    <x v="69"/>
    <n v="0"/>
    <x v="4"/>
  </r>
  <r>
    <x v="70"/>
    <n v="0"/>
    <x v="4"/>
  </r>
  <r>
    <x v="71"/>
    <n v="0"/>
    <x v="4"/>
  </r>
  <r>
    <x v="72"/>
    <n v="0"/>
    <x v="4"/>
  </r>
  <r>
    <x v="73"/>
    <n v="0"/>
    <x v="4"/>
  </r>
  <r>
    <x v="74"/>
    <n v="0"/>
    <x v="4"/>
  </r>
  <r>
    <x v="75"/>
    <n v="0"/>
    <x v="4"/>
  </r>
  <r>
    <x v="76"/>
    <n v="0"/>
    <x v="4"/>
  </r>
  <r>
    <x v="77"/>
    <n v="0"/>
    <x v="4"/>
  </r>
  <r>
    <x v="78"/>
    <n v="0"/>
    <x v="4"/>
  </r>
  <r>
    <x v="79"/>
    <n v="0"/>
    <x v="4"/>
  </r>
  <r>
    <x v="80"/>
    <n v="0"/>
    <x v="4"/>
  </r>
  <r>
    <x v="81"/>
    <n v="0"/>
    <x v="4"/>
  </r>
  <r>
    <x v="82"/>
    <n v="0"/>
    <x v="4"/>
  </r>
  <r>
    <x v="83"/>
    <n v="0"/>
    <x v="4"/>
  </r>
  <r>
    <x v="84"/>
    <n v="0"/>
    <x v="4"/>
  </r>
  <r>
    <x v="85"/>
    <n v="0"/>
    <x v="4"/>
  </r>
  <r>
    <x v="86"/>
    <n v="0"/>
    <x v="4"/>
  </r>
  <r>
    <x v="87"/>
    <n v="0"/>
    <x v="4"/>
  </r>
  <r>
    <x v="88"/>
    <n v="0"/>
    <x v="4"/>
  </r>
  <r>
    <x v="89"/>
    <n v="0"/>
    <x v="4"/>
  </r>
  <r>
    <x v="90"/>
    <n v="0"/>
    <x v="4"/>
  </r>
  <r>
    <x v="91"/>
    <n v="0"/>
    <x v="4"/>
  </r>
  <r>
    <x v="92"/>
    <n v="0"/>
    <x v="4"/>
  </r>
  <r>
    <x v="93"/>
    <n v="0"/>
    <x v="4"/>
  </r>
  <r>
    <x v="94"/>
    <n v="0"/>
    <x v="4"/>
  </r>
  <r>
    <x v="95"/>
    <n v="0"/>
    <x v="4"/>
  </r>
  <r>
    <x v="96"/>
    <n v="0"/>
    <x v="4"/>
  </r>
  <r>
    <x v="97"/>
    <n v="0"/>
    <x v="4"/>
  </r>
  <r>
    <x v="98"/>
    <n v="0"/>
    <x v="4"/>
  </r>
  <r>
    <x v="99"/>
    <n v="0"/>
    <x v="4"/>
  </r>
  <r>
    <x v="100"/>
    <n v="0"/>
    <x v="4"/>
  </r>
  <r>
    <x v="101"/>
    <n v="0"/>
    <x v="4"/>
  </r>
  <r>
    <x v="102"/>
    <n v="0"/>
    <x v="4"/>
  </r>
  <r>
    <x v="103"/>
    <n v="0"/>
    <x v="4"/>
  </r>
  <r>
    <x v="104"/>
    <n v="0"/>
    <x v="4"/>
  </r>
  <r>
    <x v="105"/>
    <n v="0"/>
    <x v="4"/>
  </r>
  <r>
    <x v="106"/>
    <n v="0"/>
    <x v="4"/>
  </r>
  <r>
    <x v="107"/>
    <n v="0"/>
    <x v="4"/>
  </r>
  <r>
    <x v="108"/>
    <n v="0"/>
    <x v="4"/>
  </r>
  <r>
    <x v="109"/>
    <n v="0"/>
    <x v="4"/>
  </r>
  <r>
    <x v="110"/>
    <n v="0"/>
    <x v="4"/>
  </r>
  <r>
    <x v="111"/>
    <n v="0"/>
    <x v="4"/>
  </r>
  <r>
    <x v="112"/>
    <n v="0"/>
    <x v="4"/>
  </r>
  <r>
    <x v="113"/>
    <n v="0"/>
    <x v="4"/>
  </r>
  <r>
    <x v="114"/>
    <n v="0"/>
    <x v="4"/>
  </r>
  <r>
    <x v="115"/>
    <n v="0"/>
    <x v="4"/>
  </r>
  <r>
    <x v="116"/>
    <n v="0"/>
    <x v="4"/>
  </r>
  <r>
    <x v="117"/>
    <n v="0"/>
    <x v="4"/>
  </r>
  <r>
    <x v="118"/>
    <n v="0"/>
    <x v="4"/>
  </r>
  <r>
    <x v="119"/>
    <n v="0"/>
    <x v="4"/>
  </r>
  <r>
    <x v="120"/>
    <n v="0"/>
    <x v="4"/>
  </r>
  <r>
    <x v="121"/>
    <n v="0"/>
    <x v="4"/>
  </r>
  <r>
    <x v="122"/>
    <n v="0"/>
    <x v="4"/>
  </r>
  <r>
    <x v="123"/>
    <n v="0"/>
    <x v="4"/>
  </r>
  <r>
    <x v="124"/>
    <n v="0"/>
    <x v="4"/>
  </r>
  <r>
    <x v="125"/>
    <n v="0"/>
    <x v="4"/>
  </r>
  <r>
    <x v="126"/>
    <n v="0"/>
    <x v="4"/>
  </r>
  <r>
    <x v="127"/>
    <n v="0"/>
    <x v="4"/>
  </r>
  <r>
    <x v="128"/>
    <n v="0"/>
    <x v="4"/>
  </r>
  <r>
    <x v="129"/>
    <n v="0"/>
    <x v="4"/>
  </r>
  <r>
    <x v="130"/>
    <n v="0"/>
    <x v="4"/>
  </r>
  <r>
    <x v="131"/>
    <n v="0"/>
    <x v="4"/>
  </r>
  <r>
    <x v="132"/>
    <n v="0"/>
    <x v="4"/>
  </r>
  <r>
    <x v="133"/>
    <n v="0"/>
    <x v="4"/>
  </r>
  <r>
    <x v="134"/>
    <n v="0"/>
    <x v="4"/>
  </r>
  <r>
    <x v="135"/>
    <n v="0"/>
    <x v="4"/>
  </r>
  <r>
    <x v="136"/>
    <n v="0"/>
    <x v="4"/>
  </r>
  <r>
    <x v="137"/>
    <n v="0"/>
    <x v="4"/>
  </r>
  <r>
    <x v="138"/>
    <n v="0"/>
    <x v="4"/>
  </r>
  <r>
    <x v="139"/>
    <n v="0"/>
    <x v="4"/>
  </r>
  <r>
    <x v="140"/>
    <n v="0"/>
    <x v="4"/>
  </r>
  <r>
    <x v="141"/>
    <n v="0"/>
    <x v="4"/>
  </r>
  <r>
    <x v="142"/>
    <n v="0"/>
    <x v="4"/>
  </r>
  <r>
    <x v="143"/>
    <n v="0"/>
    <x v="4"/>
  </r>
  <r>
    <x v="144"/>
    <n v="0"/>
    <x v="4"/>
  </r>
  <r>
    <x v="145"/>
    <n v="0"/>
    <x v="4"/>
  </r>
  <r>
    <x v="146"/>
    <n v="0"/>
    <x v="4"/>
  </r>
  <r>
    <x v="147"/>
    <n v="0"/>
    <x v="4"/>
  </r>
  <r>
    <x v="148"/>
    <n v="0"/>
    <x v="4"/>
  </r>
  <r>
    <x v="149"/>
    <n v="0"/>
    <x v="4"/>
  </r>
  <r>
    <x v="150"/>
    <n v="0"/>
    <x v="4"/>
  </r>
  <r>
    <x v="151"/>
    <n v="0"/>
    <x v="4"/>
  </r>
  <r>
    <x v="152"/>
    <n v="0"/>
    <x v="4"/>
  </r>
  <r>
    <x v="153"/>
    <n v="0"/>
    <x v="4"/>
  </r>
  <r>
    <x v="154"/>
    <n v="0"/>
    <x v="4"/>
  </r>
  <r>
    <x v="155"/>
    <n v="0"/>
    <x v="4"/>
  </r>
  <r>
    <x v="156"/>
    <n v="0"/>
    <x v="4"/>
  </r>
  <r>
    <x v="157"/>
    <n v="0"/>
    <x v="4"/>
  </r>
  <r>
    <x v="158"/>
    <n v="0"/>
    <x v="4"/>
  </r>
  <r>
    <x v="159"/>
    <n v="0"/>
    <x v="4"/>
  </r>
  <r>
    <x v="160"/>
    <n v="0"/>
    <x v="4"/>
  </r>
  <r>
    <x v="161"/>
    <n v="0"/>
    <x v="4"/>
  </r>
  <r>
    <x v="162"/>
    <n v="0"/>
    <x v="4"/>
  </r>
  <r>
    <x v="163"/>
    <n v="0"/>
    <x v="4"/>
  </r>
  <r>
    <x v="164"/>
    <n v="0"/>
    <x v="4"/>
  </r>
  <r>
    <x v="165"/>
    <n v="0"/>
    <x v="4"/>
  </r>
  <r>
    <x v="166"/>
    <n v="0"/>
    <x v="4"/>
  </r>
  <r>
    <x v="167"/>
    <n v="0"/>
    <x v="4"/>
  </r>
  <r>
    <x v="168"/>
    <n v="0"/>
    <x v="4"/>
  </r>
  <r>
    <x v="169"/>
    <n v="0"/>
    <x v="4"/>
  </r>
  <r>
    <x v="170"/>
    <n v="0"/>
    <x v="4"/>
  </r>
  <r>
    <x v="171"/>
    <n v="0"/>
    <x v="4"/>
  </r>
  <r>
    <x v="172"/>
    <n v="0"/>
    <x v="4"/>
  </r>
  <r>
    <x v="173"/>
    <n v="0"/>
    <x v="4"/>
  </r>
  <r>
    <x v="174"/>
    <n v="0"/>
    <x v="4"/>
  </r>
  <r>
    <x v="175"/>
    <n v="0"/>
    <x v="4"/>
  </r>
  <r>
    <x v="176"/>
    <n v="0"/>
    <x v="4"/>
  </r>
  <r>
    <x v="177"/>
    <n v="0"/>
    <x v="4"/>
  </r>
  <r>
    <x v="178"/>
    <n v="0"/>
    <x v="4"/>
  </r>
  <r>
    <x v="179"/>
    <n v="0"/>
    <x v="4"/>
  </r>
  <r>
    <x v="180"/>
    <n v="0"/>
    <x v="4"/>
  </r>
  <r>
    <x v="181"/>
    <n v="0"/>
    <x v="4"/>
  </r>
  <r>
    <x v="182"/>
    <n v="0"/>
    <x v="4"/>
  </r>
  <r>
    <x v="183"/>
    <n v="0"/>
    <x v="4"/>
  </r>
  <r>
    <x v="184"/>
    <n v="0"/>
    <x v="4"/>
  </r>
  <r>
    <x v="185"/>
    <n v="0"/>
    <x v="4"/>
  </r>
  <r>
    <x v="186"/>
    <n v="0"/>
    <x v="4"/>
  </r>
  <r>
    <x v="187"/>
    <n v="0"/>
    <x v="4"/>
  </r>
  <r>
    <x v="188"/>
    <n v="0"/>
    <x v="4"/>
  </r>
  <r>
    <x v="189"/>
    <n v="0"/>
    <x v="4"/>
  </r>
  <r>
    <x v="190"/>
    <n v="0"/>
    <x v="4"/>
  </r>
  <r>
    <x v="191"/>
    <n v="0"/>
    <x v="4"/>
  </r>
  <r>
    <x v="192"/>
    <n v="0"/>
    <x v="4"/>
  </r>
  <r>
    <x v="193"/>
    <n v="0"/>
    <x v="4"/>
  </r>
  <r>
    <x v="194"/>
    <n v="0"/>
    <x v="4"/>
  </r>
  <r>
    <x v="195"/>
    <n v="0"/>
    <x v="4"/>
  </r>
  <r>
    <x v="196"/>
    <n v="0"/>
    <x v="4"/>
  </r>
  <r>
    <x v="197"/>
    <n v="0"/>
    <x v="4"/>
  </r>
  <r>
    <x v="198"/>
    <n v="0"/>
    <x v="4"/>
  </r>
  <r>
    <x v="199"/>
    <n v="0"/>
    <x v="4"/>
  </r>
  <r>
    <x v="200"/>
    <n v="0"/>
    <x v="4"/>
  </r>
  <r>
    <x v="201"/>
    <n v="0"/>
    <x v="4"/>
  </r>
  <r>
    <x v="202"/>
    <n v="0"/>
    <x v="4"/>
  </r>
  <r>
    <x v="203"/>
    <n v="0"/>
    <x v="4"/>
  </r>
  <r>
    <x v="204"/>
    <n v="0"/>
    <x v="4"/>
  </r>
  <r>
    <x v="205"/>
    <n v="0"/>
    <x v="4"/>
  </r>
  <r>
    <x v="206"/>
    <n v="0"/>
    <x v="4"/>
  </r>
  <r>
    <x v="207"/>
    <n v="0"/>
    <x v="4"/>
  </r>
  <r>
    <x v="208"/>
    <n v="0"/>
    <x v="4"/>
  </r>
  <r>
    <x v="209"/>
    <n v="0"/>
    <x v="4"/>
  </r>
  <r>
    <x v="210"/>
    <n v="0"/>
    <x v="4"/>
  </r>
  <r>
    <x v="211"/>
    <n v="0"/>
    <x v="4"/>
  </r>
  <r>
    <x v="212"/>
    <n v="0"/>
    <x v="4"/>
  </r>
  <r>
    <x v="213"/>
    <n v="0"/>
    <x v="4"/>
  </r>
  <r>
    <x v="214"/>
    <n v="0"/>
    <x v="4"/>
  </r>
  <r>
    <x v="215"/>
    <n v="0"/>
    <x v="4"/>
  </r>
  <r>
    <x v="216"/>
    <n v="0"/>
    <x v="4"/>
  </r>
  <r>
    <x v="217"/>
    <n v="0"/>
    <x v="4"/>
  </r>
  <r>
    <x v="218"/>
    <n v="0"/>
    <x v="4"/>
  </r>
  <r>
    <x v="219"/>
    <n v="0"/>
    <x v="4"/>
  </r>
  <r>
    <x v="220"/>
    <n v="0"/>
    <x v="4"/>
  </r>
  <r>
    <x v="221"/>
    <n v="0"/>
    <x v="4"/>
  </r>
  <r>
    <x v="222"/>
    <n v="0"/>
    <x v="4"/>
  </r>
  <r>
    <x v="223"/>
    <n v="0"/>
    <x v="4"/>
  </r>
  <r>
    <x v="224"/>
    <n v="0"/>
    <x v="4"/>
  </r>
  <r>
    <x v="225"/>
    <n v="0"/>
    <x v="4"/>
  </r>
  <r>
    <x v="226"/>
    <n v="0"/>
    <x v="4"/>
  </r>
  <r>
    <x v="227"/>
    <n v="0"/>
    <x v="4"/>
  </r>
  <r>
    <x v="228"/>
    <n v="0"/>
    <x v="4"/>
  </r>
  <r>
    <x v="229"/>
    <n v="0"/>
    <x v="4"/>
  </r>
  <r>
    <x v="230"/>
    <n v="0"/>
    <x v="4"/>
  </r>
  <r>
    <x v="231"/>
    <n v="0"/>
    <x v="4"/>
  </r>
  <r>
    <x v="232"/>
    <n v="0"/>
    <x v="4"/>
  </r>
  <r>
    <x v="233"/>
    <n v="0"/>
    <x v="4"/>
  </r>
  <r>
    <x v="234"/>
    <n v="0"/>
    <x v="4"/>
  </r>
  <r>
    <x v="235"/>
    <n v="0"/>
    <x v="4"/>
  </r>
  <r>
    <x v="236"/>
    <n v="0"/>
    <x v="4"/>
  </r>
  <r>
    <x v="237"/>
    <n v="0"/>
    <x v="4"/>
  </r>
  <r>
    <x v="238"/>
    <n v="0"/>
    <x v="4"/>
  </r>
  <r>
    <x v="239"/>
    <n v="0"/>
    <x v="4"/>
  </r>
  <r>
    <x v="240"/>
    <n v="0"/>
    <x v="4"/>
  </r>
  <r>
    <x v="241"/>
    <n v="0"/>
    <x v="4"/>
  </r>
  <r>
    <x v="242"/>
    <n v="0"/>
    <x v="4"/>
  </r>
  <r>
    <x v="243"/>
    <n v="0"/>
    <x v="4"/>
  </r>
  <r>
    <x v="244"/>
    <n v="0"/>
    <x v="4"/>
  </r>
  <r>
    <x v="245"/>
    <n v="0"/>
    <x v="4"/>
  </r>
  <r>
    <x v="246"/>
    <n v="0"/>
    <x v="4"/>
  </r>
  <r>
    <x v="247"/>
    <n v="0"/>
    <x v="4"/>
  </r>
  <r>
    <x v="248"/>
    <n v="0"/>
    <x v="4"/>
  </r>
  <r>
    <x v="249"/>
    <n v="0"/>
    <x v="4"/>
  </r>
  <r>
    <x v="250"/>
    <n v="0"/>
    <x v="4"/>
  </r>
  <r>
    <x v="251"/>
    <n v="0"/>
    <x v="4"/>
  </r>
  <r>
    <x v="252"/>
    <n v="0"/>
    <x v="4"/>
  </r>
  <r>
    <x v="253"/>
    <n v="0"/>
    <x v="4"/>
  </r>
  <r>
    <x v="254"/>
    <n v="0"/>
    <x v="4"/>
  </r>
  <r>
    <x v="255"/>
    <n v="0"/>
    <x v="4"/>
  </r>
  <r>
    <x v="256"/>
    <n v="0"/>
    <x v="4"/>
  </r>
  <r>
    <x v="257"/>
    <n v="0"/>
    <x v="4"/>
  </r>
  <r>
    <x v="258"/>
    <n v="0"/>
    <x v="4"/>
  </r>
  <r>
    <x v="259"/>
    <n v="0"/>
    <x v="4"/>
  </r>
  <r>
    <x v="260"/>
    <n v="0"/>
    <x v="4"/>
  </r>
  <r>
    <x v="261"/>
    <n v="0"/>
    <x v="4"/>
  </r>
  <r>
    <x v="262"/>
    <n v="0"/>
    <x v="4"/>
  </r>
  <r>
    <x v="263"/>
    <n v="0"/>
    <x v="4"/>
  </r>
  <r>
    <x v="264"/>
    <n v="0"/>
    <x v="4"/>
  </r>
  <r>
    <x v="265"/>
    <n v="0"/>
    <x v="4"/>
  </r>
  <r>
    <x v="266"/>
    <n v="0"/>
    <x v="4"/>
  </r>
  <r>
    <x v="267"/>
    <n v="0"/>
    <x v="4"/>
  </r>
  <r>
    <x v="268"/>
    <n v="0"/>
    <x v="4"/>
  </r>
  <r>
    <x v="269"/>
    <n v="0"/>
    <x v="4"/>
  </r>
  <r>
    <x v="270"/>
    <n v="0"/>
    <x v="4"/>
  </r>
  <r>
    <x v="271"/>
    <n v="0"/>
    <x v="4"/>
  </r>
  <r>
    <x v="272"/>
    <n v="0"/>
    <x v="4"/>
  </r>
  <r>
    <x v="273"/>
    <n v="0"/>
    <x v="4"/>
  </r>
  <r>
    <x v="274"/>
    <n v="0"/>
    <x v="4"/>
  </r>
  <r>
    <x v="275"/>
    <n v="0"/>
    <x v="4"/>
  </r>
  <r>
    <x v="276"/>
    <n v="0"/>
    <x v="4"/>
  </r>
  <r>
    <x v="277"/>
    <n v="0"/>
    <x v="4"/>
  </r>
  <r>
    <x v="278"/>
    <n v="0"/>
    <x v="4"/>
  </r>
  <r>
    <x v="279"/>
    <n v="0"/>
    <x v="4"/>
  </r>
  <r>
    <x v="280"/>
    <n v="0"/>
    <x v="4"/>
  </r>
  <r>
    <x v="281"/>
    <n v="0"/>
    <x v="4"/>
  </r>
  <r>
    <x v="282"/>
    <n v="0"/>
    <x v="4"/>
  </r>
  <r>
    <x v="283"/>
    <n v="0"/>
    <x v="4"/>
  </r>
  <r>
    <x v="284"/>
    <n v="0"/>
    <x v="4"/>
  </r>
  <r>
    <x v="285"/>
    <n v="0"/>
    <x v="4"/>
  </r>
  <r>
    <x v="286"/>
    <n v="0"/>
    <x v="4"/>
  </r>
  <r>
    <x v="287"/>
    <n v="0"/>
    <x v="4"/>
  </r>
  <r>
    <x v="288"/>
    <n v="0"/>
    <x v="4"/>
  </r>
  <r>
    <x v="289"/>
    <n v="0"/>
    <x v="4"/>
  </r>
  <r>
    <x v="290"/>
    <n v="0"/>
    <x v="4"/>
  </r>
  <r>
    <x v="291"/>
    <n v="0"/>
    <x v="4"/>
  </r>
  <r>
    <x v="292"/>
    <n v="0"/>
    <x v="4"/>
  </r>
  <r>
    <x v="293"/>
    <n v="0"/>
    <x v="4"/>
  </r>
  <r>
    <x v="294"/>
    <n v="0"/>
    <x v="4"/>
  </r>
  <r>
    <x v="295"/>
    <n v="0"/>
    <x v="4"/>
  </r>
  <r>
    <x v="296"/>
    <n v="0"/>
    <x v="4"/>
  </r>
  <r>
    <x v="297"/>
    <n v="0"/>
    <x v="4"/>
  </r>
  <r>
    <x v="298"/>
    <n v="0"/>
    <x v="4"/>
  </r>
  <r>
    <x v="299"/>
    <n v="0"/>
    <x v="4"/>
  </r>
  <r>
    <x v="300"/>
    <n v="0"/>
    <x v="4"/>
  </r>
  <r>
    <x v="301"/>
    <n v="0"/>
    <x v="4"/>
  </r>
  <r>
    <x v="302"/>
    <n v="0"/>
    <x v="4"/>
  </r>
  <r>
    <x v="303"/>
    <n v="0"/>
    <x v="4"/>
  </r>
  <r>
    <x v="304"/>
    <n v="0"/>
    <x v="4"/>
  </r>
  <r>
    <x v="305"/>
    <n v="0"/>
    <x v="4"/>
  </r>
  <r>
    <x v="306"/>
    <n v="0"/>
    <x v="4"/>
  </r>
  <r>
    <x v="307"/>
    <n v="0"/>
    <x v="4"/>
  </r>
  <r>
    <x v="308"/>
    <n v="0"/>
    <x v="4"/>
  </r>
  <r>
    <x v="309"/>
    <n v="0"/>
    <x v="4"/>
  </r>
  <r>
    <x v="310"/>
    <n v="0"/>
    <x v="4"/>
  </r>
  <r>
    <x v="311"/>
    <n v="0"/>
    <x v="4"/>
  </r>
  <r>
    <x v="312"/>
    <n v="0"/>
    <x v="4"/>
  </r>
  <r>
    <x v="313"/>
    <n v="0"/>
    <x v="4"/>
  </r>
  <r>
    <x v="314"/>
    <n v="0"/>
    <x v="4"/>
  </r>
  <r>
    <x v="315"/>
    <n v="0"/>
    <x v="4"/>
  </r>
  <r>
    <x v="316"/>
    <n v="0"/>
    <x v="4"/>
  </r>
  <r>
    <x v="317"/>
    <n v="0"/>
    <x v="4"/>
  </r>
  <r>
    <x v="318"/>
    <n v="0"/>
    <x v="4"/>
  </r>
  <r>
    <x v="319"/>
    <n v="0"/>
    <x v="4"/>
  </r>
  <r>
    <x v="320"/>
    <n v="0"/>
    <x v="4"/>
  </r>
  <r>
    <x v="321"/>
    <n v="0"/>
    <x v="4"/>
  </r>
  <r>
    <x v="322"/>
    <n v="0"/>
    <x v="4"/>
  </r>
  <r>
    <x v="323"/>
    <n v="0"/>
    <x v="4"/>
  </r>
  <r>
    <x v="324"/>
    <n v="0"/>
    <x v="4"/>
  </r>
  <r>
    <x v="325"/>
    <n v="0"/>
    <x v="4"/>
  </r>
  <r>
    <x v="326"/>
    <n v="0"/>
    <x v="4"/>
  </r>
  <r>
    <x v="327"/>
    <n v="0"/>
    <x v="4"/>
  </r>
  <r>
    <x v="328"/>
    <n v="0"/>
    <x v="4"/>
  </r>
  <r>
    <x v="329"/>
    <n v="0"/>
    <x v="4"/>
  </r>
  <r>
    <x v="330"/>
    <n v="0"/>
    <x v="4"/>
  </r>
  <r>
    <x v="331"/>
    <n v="0"/>
    <x v="4"/>
  </r>
  <r>
    <x v="332"/>
    <n v="0"/>
    <x v="4"/>
  </r>
  <r>
    <x v="333"/>
    <n v="0"/>
    <x v="4"/>
  </r>
  <r>
    <x v="334"/>
    <n v="0"/>
    <x v="4"/>
  </r>
  <r>
    <x v="335"/>
    <n v="0"/>
    <x v="4"/>
  </r>
  <r>
    <x v="336"/>
    <n v="0"/>
    <x v="4"/>
  </r>
  <r>
    <x v="337"/>
    <n v="0"/>
    <x v="4"/>
  </r>
  <r>
    <x v="338"/>
    <n v="0"/>
    <x v="4"/>
  </r>
  <r>
    <x v="339"/>
    <n v="0"/>
    <x v="4"/>
  </r>
  <r>
    <x v="340"/>
    <n v="0"/>
    <x v="4"/>
  </r>
  <r>
    <x v="341"/>
    <n v="0"/>
    <x v="4"/>
  </r>
  <r>
    <x v="342"/>
    <n v="0"/>
    <x v="4"/>
  </r>
  <r>
    <x v="343"/>
    <n v="0"/>
    <x v="4"/>
  </r>
  <r>
    <x v="344"/>
    <n v="0"/>
    <x v="4"/>
  </r>
  <r>
    <x v="345"/>
    <n v="0"/>
    <x v="4"/>
  </r>
  <r>
    <x v="346"/>
    <n v="0"/>
    <x v="4"/>
  </r>
  <r>
    <x v="347"/>
    <n v="0"/>
    <x v="4"/>
  </r>
  <r>
    <x v="348"/>
    <n v="0"/>
    <x v="4"/>
  </r>
  <r>
    <x v="349"/>
    <n v="0"/>
    <x v="4"/>
  </r>
  <r>
    <x v="350"/>
    <n v="0"/>
    <x v="4"/>
  </r>
  <r>
    <x v="351"/>
    <n v="0"/>
    <x v="4"/>
  </r>
  <r>
    <x v="352"/>
    <n v="0"/>
    <x v="4"/>
  </r>
  <r>
    <x v="353"/>
    <n v="0"/>
    <x v="4"/>
  </r>
  <r>
    <x v="354"/>
    <n v="0"/>
    <x v="4"/>
  </r>
  <r>
    <x v="355"/>
    <n v="0"/>
    <x v="4"/>
  </r>
  <r>
    <x v="356"/>
    <n v="0"/>
    <x v="4"/>
  </r>
  <r>
    <x v="357"/>
    <n v="0"/>
    <x v="4"/>
  </r>
  <r>
    <x v="358"/>
    <n v="0"/>
    <x v="4"/>
  </r>
  <r>
    <x v="359"/>
    <n v="0"/>
    <x v="4"/>
  </r>
  <r>
    <x v="360"/>
    <n v="0"/>
    <x v="4"/>
  </r>
  <r>
    <x v="361"/>
    <n v="0"/>
    <x v="4"/>
  </r>
  <r>
    <x v="362"/>
    <n v="0"/>
    <x v="4"/>
  </r>
  <r>
    <x v="363"/>
    <n v="0"/>
    <x v="4"/>
  </r>
  <r>
    <x v="364"/>
    <n v="0"/>
    <x v="4"/>
  </r>
  <r>
    <x v="365"/>
    <n v="0"/>
    <x v="4"/>
  </r>
  <r>
    <x v="0"/>
    <n v="0"/>
    <x v="5"/>
  </r>
  <r>
    <x v="1"/>
    <n v="0"/>
    <x v="5"/>
  </r>
  <r>
    <x v="2"/>
    <n v="0"/>
    <x v="5"/>
  </r>
  <r>
    <x v="3"/>
    <n v="0"/>
    <x v="5"/>
  </r>
  <r>
    <x v="4"/>
    <n v="0"/>
    <x v="5"/>
  </r>
  <r>
    <x v="5"/>
    <n v="0"/>
    <x v="5"/>
  </r>
  <r>
    <x v="6"/>
    <n v="0"/>
    <x v="5"/>
  </r>
  <r>
    <x v="7"/>
    <n v="0"/>
    <x v="5"/>
  </r>
  <r>
    <x v="8"/>
    <n v="0"/>
    <x v="5"/>
  </r>
  <r>
    <x v="9"/>
    <n v="0"/>
    <x v="5"/>
  </r>
  <r>
    <x v="10"/>
    <n v="0"/>
    <x v="5"/>
  </r>
  <r>
    <x v="11"/>
    <n v="0"/>
    <x v="5"/>
  </r>
  <r>
    <x v="12"/>
    <n v="0"/>
    <x v="5"/>
  </r>
  <r>
    <x v="13"/>
    <n v="0"/>
    <x v="5"/>
  </r>
  <r>
    <x v="14"/>
    <n v="0"/>
    <x v="5"/>
  </r>
  <r>
    <x v="15"/>
    <n v="0"/>
    <x v="5"/>
  </r>
  <r>
    <x v="16"/>
    <n v="0"/>
    <x v="5"/>
  </r>
  <r>
    <x v="17"/>
    <n v="0"/>
    <x v="5"/>
  </r>
  <r>
    <x v="18"/>
    <n v="0"/>
    <x v="5"/>
  </r>
  <r>
    <x v="19"/>
    <n v="0"/>
    <x v="5"/>
  </r>
  <r>
    <x v="20"/>
    <n v="0"/>
    <x v="5"/>
  </r>
  <r>
    <x v="21"/>
    <n v="0"/>
    <x v="5"/>
  </r>
  <r>
    <x v="22"/>
    <n v="0"/>
    <x v="5"/>
  </r>
  <r>
    <x v="23"/>
    <n v="0"/>
    <x v="5"/>
  </r>
  <r>
    <x v="24"/>
    <n v="0"/>
    <x v="5"/>
  </r>
  <r>
    <x v="25"/>
    <n v="0"/>
    <x v="5"/>
  </r>
  <r>
    <x v="26"/>
    <n v="0"/>
    <x v="5"/>
  </r>
  <r>
    <x v="27"/>
    <n v="0"/>
    <x v="5"/>
  </r>
  <r>
    <x v="28"/>
    <n v="0"/>
    <x v="5"/>
  </r>
  <r>
    <x v="29"/>
    <n v="0"/>
    <x v="5"/>
  </r>
  <r>
    <x v="30"/>
    <n v="0"/>
    <x v="5"/>
  </r>
  <r>
    <x v="31"/>
    <n v="0"/>
    <x v="5"/>
  </r>
  <r>
    <x v="32"/>
    <n v="0"/>
    <x v="5"/>
  </r>
  <r>
    <x v="33"/>
    <n v="0"/>
    <x v="5"/>
  </r>
  <r>
    <x v="34"/>
    <n v="0"/>
    <x v="5"/>
  </r>
  <r>
    <x v="35"/>
    <n v="0"/>
    <x v="5"/>
  </r>
  <r>
    <x v="36"/>
    <n v="0"/>
    <x v="5"/>
  </r>
  <r>
    <x v="37"/>
    <n v="0"/>
    <x v="5"/>
  </r>
  <r>
    <x v="38"/>
    <n v="0"/>
    <x v="5"/>
  </r>
  <r>
    <x v="39"/>
    <n v="0"/>
    <x v="5"/>
  </r>
  <r>
    <x v="40"/>
    <n v="0"/>
    <x v="5"/>
  </r>
  <r>
    <x v="41"/>
    <n v="0"/>
    <x v="5"/>
  </r>
  <r>
    <x v="42"/>
    <n v="0"/>
    <x v="5"/>
  </r>
  <r>
    <x v="43"/>
    <n v="0"/>
    <x v="5"/>
  </r>
  <r>
    <x v="44"/>
    <n v="0"/>
    <x v="5"/>
  </r>
  <r>
    <x v="45"/>
    <n v="0"/>
    <x v="5"/>
  </r>
  <r>
    <x v="46"/>
    <n v="0"/>
    <x v="5"/>
  </r>
  <r>
    <x v="47"/>
    <n v="0"/>
    <x v="5"/>
  </r>
  <r>
    <x v="48"/>
    <n v="0"/>
    <x v="5"/>
  </r>
  <r>
    <x v="49"/>
    <n v="0"/>
    <x v="5"/>
  </r>
  <r>
    <x v="50"/>
    <n v="0"/>
    <x v="5"/>
  </r>
  <r>
    <x v="51"/>
    <n v="0"/>
    <x v="5"/>
  </r>
  <r>
    <x v="52"/>
    <n v="0"/>
    <x v="5"/>
  </r>
  <r>
    <x v="53"/>
    <n v="0"/>
    <x v="5"/>
  </r>
  <r>
    <x v="54"/>
    <n v="0"/>
    <x v="5"/>
  </r>
  <r>
    <x v="55"/>
    <n v="0"/>
    <x v="5"/>
  </r>
  <r>
    <x v="56"/>
    <n v="0"/>
    <x v="5"/>
  </r>
  <r>
    <x v="57"/>
    <n v="0"/>
    <x v="5"/>
  </r>
  <r>
    <x v="58"/>
    <n v="0"/>
    <x v="5"/>
  </r>
  <r>
    <x v="59"/>
    <n v="0"/>
    <x v="5"/>
  </r>
  <r>
    <x v="60"/>
    <n v="0"/>
    <x v="5"/>
  </r>
  <r>
    <x v="61"/>
    <n v="0"/>
    <x v="5"/>
  </r>
  <r>
    <x v="62"/>
    <n v="0"/>
    <x v="5"/>
  </r>
  <r>
    <x v="63"/>
    <n v="0"/>
    <x v="5"/>
  </r>
  <r>
    <x v="64"/>
    <n v="0"/>
    <x v="5"/>
  </r>
  <r>
    <x v="65"/>
    <n v="0.01"/>
    <x v="5"/>
  </r>
  <r>
    <x v="66"/>
    <n v="0.02"/>
    <x v="5"/>
  </r>
  <r>
    <x v="67"/>
    <n v="0.04"/>
    <x v="5"/>
  </r>
  <r>
    <x v="68"/>
    <n v="0.03"/>
    <x v="5"/>
  </r>
  <r>
    <x v="69"/>
    <n v="0.03"/>
    <x v="5"/>
  </r>
  <r>
    <x v="70"/>
    <n v="0.02"/>
    <x v="5"/>
  </r>
  <r>
    <x v="71"/>
    <n v="0.01"/>
    <x v="5"/>
  </r>
  <r>
    <x v="72"/>
    <n v="0.01"/>
    <x v="5"/>
  </r>
  <r>
    <x v="73"/>
    <n v="0.03"/>
    <x v="5"/>
  </r>
  <r>
    <x v="74"/>
    <n v="0.03"/>
    <x v="5"/>
  </r>
  <r>
    <x v="75"/>
    <n v="0.03"/>
    <x v="5"/>
  </r>
  <r>
    <x v="76"/>
    <n v="0.02"/>
    <x v="5"/>
  </r>
  <r>
    <x v="77"/>
    <n v="0.01"/>
    <x v="5"/>
  </r>
  <r>
    <x v="78"/>
    <n v="0.01"/>
    <x v="5"/>
  </r>
  <r>
    <x v="79"/>
    <n v="0.02"/>
    <x v="5"/>
  </r>
  <r>
    <x v="80"/>
    <n v="0.02"/>
    <x v="5"/>
  </r>
  <r>
    <x v="81"/>
    <n v="0.01"/>
    <x v="5"/>
  </r>
  <r>
    <x v="82"/>
    <n v="0"/>
    <x v="5"/>
  </r>
  <r>
    <x v="83"/>
    <n v="0.01"/>
    <x v="5"/>
  </r>
  <r>
    <x v="84"/>
    <n v="0"/>
    <x v="5"/>
  </r>
  <r>
    <x v="85"/>
    <n v="0"/>
    <x v="5"/>
  </r>
  <r>
    <x v="86"/>
    <n v="0"/>
    <x v="5"/>
  </r>
  <r>
    <x v="87"/>
    <n v="0"/>
    <x v="5"/>
  </r>
  <r>
    <x v="88"/>
    <n v="0"/>
    <x v="5"/>
  </r>
  <r>
    <x v="89"/>
    <n v="0"/>
    <x v="5"/>
  </r>
  <r>
    <x v="90"/>
    <n v="0"/>
    <x v="5"/>
  </r>
  <r>
    <x v="91"/>
    <n v="0"/>
    <x v="5"/>
  </r>
  <r>
    <x v="92"/>
    <n v="0"/>
    <x v="5"/>
  </r>
  <r>
    <x v="93"/>
    <n v="0"/>
    <x v="5"/>
  </r>
  <r>
    <x v="94"/>
    <n v="0"/>
    <x v="5"/>
  </r>
  <r>
    <x v="95"/>
    <n v="0"/>
    <x v="5"/>
  </r>
  <r>
    <x v="96"/>
    <n v="0"/>
    <x v="5"/>
  </r>
  <r>
    <x v="97"/>
    <n v="0"/>
    <x v="5"/>
  </r>
  <r>
    <x v="98"/>
    <n v="0"/>
    <x v="5"/>
  </r>
  <r>
    <x v="99"/>
    <n v="0"/>
    <x v="5"/>
  </r>
  <r>
    <x v="100"/>
    <n v="0"/>
    <x v="5"/>
  </r>
  <r>
    <x v="101"/>
    <n v="0"/>
    <x v="5"/>
  </r>
  <r>
    <x v="102"/>
    <n v="0"/>
    <x v="5"/>
  </r>
  <r>
    <x v="103"/>
    <n v="0"/>
    <x v="5"/>
  </r>
  <r>
    <x v="104"/>
    <n v="0"/>
    <x v="5"/>
  </r>
  <r>
    <x v="105"/>
    <n v="0"/>
    <x v="5"/>
  </r>
  <r>
    <x v="106"/>
    <n v="0"/>
    <x v="5"/>
  </r>
  <r>
    <x v="107"/>
    <n v="0"/>
    <x v="5"/>
  </r>
  <r>
    <x v="108"/>
    <n v="0"/>
    <x v="5"/>
  </r>
  <r>
    <x v="109"/>
    <n v="0"/>
    <x v="5"/>
  </r>
  <r>
    <x v="110"/>
    <n v="0"/>
    <x v="5"/>
  </r>
  <r>
    <x v="111"/>
    <n v="0"/>
    <x v="5"/>
  </r>
  <r>
    <x v="112"/>
    <n v="0"/>
    <x v="5"/>
  </r>
  <r>
    <x v="113"/>
    <n v="0"/>
    <x v="5"/>
  </r>
  <r>
    <x v="114"/>
    <n v="0"/>
    <x v="5"/>
  </r>
  <r>
    <x v="115"/>
    <n v="0"/>
    <x v="5"/>
  </r>
  <r>
    <x v="116"/>
    <n v="0"/>
    <x v="5"/>
  </r>
  <r>
    <x v="117"/>
    <n v="0"/>
    <x v="5"/>
  </r>
  <r>
    <x v="118"/>
    <n v="0"/>
    <x v="5"/>
  </r>
  <r>
    <x v="119"/>
    <n v="0"/>
    <x v="5"/>
  </r>
  <r>
    <x v="120"/>
    <n v="0"/>
    <x v="5"/>
  </r>
  <r>
    <x v="121"/>
    <n v="0"/>
    <x v="5"/>
  </r>
  <r>
    <x v="122"/>
    <n v="0"/>
    <x v="5"/>
  </r>
  <r>
    <x v="123"/>
    <n v="0"/>
    <x v="5"/>
  </r>
  <r>
    <x v="124"/>
    <n v="0"/>
    <x v="5"/>
  </r>
  <r>
    <x v="125"/>
    <n v="0"/>
    <x v="5"/>
  </r>
  <r>
    <x v="126"/>
    <n v="0"/>
    <x v="5"/>
  </r>
  <r>
    <x v="127"/>
    <n v="0"/>
    <x v="5"/>
  </r>
  <r>
    <x v="128"/>
    <n v="0"/>
    <x v="5"/>
  </r>
  <r>
    <x v="129"/>
    <n v="0"/>
    <x v="5"/>
  </r>
  <r>
    <x v="130"/>
    <n v="0"/>
    <x v="5"/>
  </r>
  <r>
    <x v="131"/>
    <n v="0"/>
    <x v="5"/>
  </r>
  <r>
    <x v="132"/>
    <n v="0"/>
    <x v="5"/>
  </r>
  <r>
    <x v="133"/>
    <n v="0"/>
    <x v="5"/>
  </r>
  <r>
    <x v="134"/>
    <n v="0"/>
    <x v="5"/>
  </r>
  <r>
    <x v="135"/>
    <n v="0"/>
    <x v="5"/>
  </r>
  <r>
    <x v="136"/>
    <n v="0"/>
    <x v="5"/>
  </r>
  <r>
    <x v="137"/>
    <n v="0"/>
    <x v="5"/>
  </r>
  <r>
    <x v="138"/>
    <n v="0"/>
    <x v="5"/>
  </r>
  <r>
    <x v="139"/>
    <n v="0"/>
    <x v="5"/>
  </r>
  <r>
    <x v="140"/>
    <n v="0"/>
    <x v="5"/>
  </r>
  <r>
    <x v="141"/>
    <n v="0"/>
    <x v="5"/>
  </r>
  <r>
    <x v="142"/>
    <n v="0"/>
    <x v="5"/>
  </r>
  <r>
    <x v="143"/>
    <n v="0"/>
    <x v="5"/>
  </r>
  <r>
    <x v="144"/>
    <n v="0"/>
    <x v="5"/>
  </r>
  <r>
    <x v="145"/>
    <n v="0"/>
    <x v="5"/>
  </r>
  <r>
    <x v="146"/>
    <n v="0"/>
    <x v="5"/>
  </r>
  <r>
    <x v="147"/>
    <n v="0"/>
    <x v="5"/>
  </r>
  <r>
    <x v="148"/>
    <n v="0"/>
    <x v="5"/>
  </r>
  <r>
    <x v="149"/>
    <n v="0"/>
    <x v="5"/>
  </r>
  <r>
    <x v="150"/>
    <n v="0"/>
    <x v="5"/>
  </r>
  <r>
    <x v="151"/>
    <n v="0"/>
    <x v="5"/>
  </r>
  <r>
    <x v="152"/>
    <n v="0"/>
    <x v="5"/>
  </r>
  <r>
    <x v="153"/>
    <n v="0"/>
    <x v="5"/>
  </r>
  <r>
    <x v="154"/>
    <n v="0"/>
    <x v="5"/>
  </r>
  <r>
    <x v="155"/>
    <n v="0"/>
    <x v="5"/>
  </r>
  <r>
    <x v="156"/>
    <n v="0"/>
    <x v="5"/>
  </r>
  <r>
    <x v="157"/>
    <n v="0"/>
    <x v="5"/>
  </r>
  <r>
    <x v="158"/>
    <n v="0"/>
    <x v="5"/>
  </r>
  <r>
    <x v="159"/>
    <n v="0"/>
    <x v="5"/>
  </r>
  <r>
    <x v="160"/>
    <n v="0"/>
    <x v="5"/>
  </r>
  <r>
    <x v="161"/>
    <n v="0"/>
    <x v="5"/>
  </r>
  <r>
    <x v="162"/>
    <n v="0"/>
    <x v="5"/>
  </r>
  <r>
    <x v="163"/>
    <n v="0"/>
    <x v="5"/>
  </r>
  <r>
    <x v="164"/>
    <n v="0"/>
    <x v="5"/>
  </r>
  <r>
    <x v="165"/>
    <n v="0"/>
    <x v="5"/>
  </r>
  <r>
    <x v="166"/>
    <n v="0"/>
    <x v="5"/>
  </r>
  <r>
    <x v="167"/>
    <n v="0"/>
    <x v="5"/>
  </r>
  <r>
    <x v="168"/>
    <n v="0"/>
    <x v="5"/>
  </r>
  <r>
    <x v="169"/>
    <n v="0"/>
    <x v="5"/>
  </r>
  <r>
    <x v="170"/>
    <n v="0"/>
    <x v="5"/>
  </r>
  <r>
    <x v="171"/>
    <n v="0"/>
    <x v="5"/>
  </r>
  <r>
    <x v="172"/>
    <n v="0"/>
    <x v="5"/>
  </r>
  <r>
    <x v="173"/>
    <n v="0"/>
    <x v="5"/>
  </r>
  <r>
    <x v="174"/>
    <n v="0"/>
    <x v="5"/>
  </r>
  <r>
    <x v="175"/>
    <n v="0"/>
    <x v="5"/>
  </r>
  <r>
    <x v="176"/>
    <n v="0"/>
    <x v="5"/>
  </r>
  <r>
    <x v="177"/>
    <n v="0"/>
    <x v="5"/>
  </r>
  <r>
    <x v="178"/>
    <n v="0"/>
    <x v="5"/>
  </r>
  <r>
    <x v="179"/>
    <n v="0"/>
    <x v="5"/>
  </r>
  <r>
    <x v="180"/>
    <n v="0"/>
    <x v="5"/>
  </r>
  <r>
    <x v="181"/>
    <n v="0"/>
    <x v="5"/>
  </r>
  <r>
    <x v="182"/>
    <n v="0"/>
    <x v="5"/>
  </r>
  <r>
    <x v="183"/>
    <n v="0"/>
    <x v="5"/>
  </r>
  <r>
    <x v="184"/>
    <n v="0"/>
    <x v="5"/>
  </r>
  <r>
    <x v="185"/>
    <n v="0"/>
    <x v="5"/>
  </r>
  <r>
    <x v="186"/>
    <n v="0"/>
    <x v="5"/>
  </r>
  <r>
    <x v="187"/>
    <n v="0"/>
    <x v="5"/>
  </r>
  <r>
    <x v="188"/>
    <n v="0"/>
    <x v="5"/>
  </r>
  <r>
    <x v="189"/>
    <n v="0"/>
    <x v="5"/>
  </r>
  <r>
    <x v="190"/>
    <n v="0"/>
    <x v="5"/>
  </r>
  <r>
    <x v="191"/>
    <n v="0"/>
    <x v="5"/>
  </r>
  <r>
    <x v="192"/>
    <n v="0"/>
    <x v="5"/>
  </r>
  <r>
    <x v="193"/>
    <n v="0"/>
    <x v="5"/>
  </r>
  <r>
    <x v="194"/>
    <n v="0"/>
    <x v="5"/>
  </r>
  <r>
    <x v="195"/>
    <n v="0"/>
    <x v="5"/>
  </r>
  <r>
    <x v="196"/>
    <n v="0"/>
    <x v="5"/>
  </r>
  <r>
    <x v="197"/>
    <n v="0"/>
    <x v="5"/>
  </r>
  <r>
    <x v="198"/>
    <n v="0"/>
    <x v="5"/>
  </r>
  <r>
    <x v="199"/>
    <n v="0"/>
    <x v="5"/>
  </r>
  <r>
    <x v="200"/>
    <n v="0"/>
    <x v="5"/>
  </r>
  <r>
    <x v="201"/>
    <n v="0"/>
    <x v="5"/>
  </r>
  <r>
    <x v="202"/>
    <n v="0"/>
    <x v="5"/>
  </r>
  <r>
    <x v="203"/>
    <n v="0"/>
    <x v="5"/>
  </r>
  <r>
    <x v="204"/>
    <n v="0"/>
    <x v="5"/>
  </r>
  <r>
    <x v="205"/>
    <n v="0"/>
    <x v="5"/>
  </r>
  <r>
    <x v="206"/>
    <n v="0"/>
    <x v="5"/>
  </r>
  <r>
    <x v="207"/>
    <n v="0"/>
    <x v="5"/>
  </r>
  <r>
    <x v="208"/>
    <n v="0"/>
    <x v="5"/>
  </r>
  <r>
    <x v="209"/>
    <n v="0"/>
    <x v="5"/>
  </r>
  <r>
    <x v="210"/>
    <n v="0"/>
    <x v="5"/>
  </r>
  <r>
    <x v="211"/>
    <n v="0"/>
    <x v="5"/>
  </r>
  <r>
    <x v="212"/>
    <n v="0"/>
    <x v="5"/>
  </r>
  <r>
    <x v="213"/>
    <n v="0"/>
    <x v="5"/>
  </r>
  <r>
    <x v="214"/>
    <n v="0"/>
    <x v="5"/>
  </r>
  <r>
    <x v="215"/>
    <n v="0"/>
    <x v="5"/>
  </r>
  <r>
    <x v="216"/>
    <n v="0"/>
    <x v="5"/>
  </r>
  <r>
    <x v="217"/>
    <n v="0"/>
    <x v="5"/>
  </r>
  <r>
    <x v="218"/>
    <n v="0"/>
    <x v="5"/>
  </r>
  <r>
    <x v="219"/>
    <n v="0"/>
    <x v="5"/>
  </r>
  <r>
    <x v="220"/>
    <n v="0"/>
    <x v="5"/>
  </r>
  <r>
    <x v="221"/>
    <n v="0"/>
    <x v="5"/>
  </r>
  <r>
    <x v="222"/>
    <n v="0"/>
    <x v="5"/>
  </r>
  <r>
    <x v="223"/>
    <n v="0"/>
    <x v="5"/>
  </r>
  <r>
    <x v="224"/>
    <n v="0"/>
    <x v="5"/>
  </r>
  <r>
    <x v="225"/>
    <n v="0"/>
    <x v="5"/>
  </r>
  <r>
    <x v="226"/>
    <n v="0"/>
    <x v="5"/>
  </r>
  <r>
    <x v="227"/>
    <n v="0"/>
    <x v="5"/>
  </r>
  <r>
    <x v="228"/>
    <n v="0"/>
    <x v="5"/>
  </r>
  <r>
    <x v="229"/>
    <n v="0"/>
    <x v="5"/>
  </r>
  <r>
    <x v="230"/>
    <n v="0"/>
    <x v="5"/>
  </r>
  <r>
    <x v="231"/>
    <n v="0"/>
    <x v="5"/>
  </r>
  <r>
    <x v="232"/>
    <n v="0"/>
    <x v="5"/>
  </r>
  <r>
    <x v="233"/>
    <n v="0"/>
    <x v="5"/>
  </r>
  <r>
    <x v="234"/>
    <n v="0"/>
    <x v="5"/>
  </r>
  <r>
    <x v="235"/>
    <n v="0"/>
    <x v="5"/>
  </r>
  <r>
    <x v="236"/>
    <n v="0"/>
    <x v="5"/>
  </r>
  <r>
    <x v="237"/>
    <n v="0"/>
    <x v="5"/>
  </r>
  <r>
    <x v="238"/>
    <n v="0"/>
    <x v="5"/>
  </r>
  <r>
    <x v="239"/>
    <n v="0"/>
    <x v="5"/>
  </r>
  <r>
    <x v="240"/>
    <n v="0"/>
    <x v="5"/>
  </r>
  <r>
    <x v="241"/>
    <n v="0"/>
    <x v="5"/>
  </r>
  <r>
    <x v="242"/>
    <n v="0"/>
    <x v="5"/>
  </r>
  <r>
    <x v="243"/>
    <n v="0"/>
    <x v="5"/>
  </r>
  <r>
    <x v="244"/>
    <n v="0"/>
    <x v="5"/>
  </r>
  <r>
    <x v="245"/>
    <n v="0"/>
    <x v="5"/>
  </r>
  <r>
    <x v="246"/>
    <n v="0"/>
    <x v="5"/>
  </r>
  <r>
    <x v="247"/>
    <n v="0"/>
    <x v="5"/>
  </r>
  <r>
    <x v="248"/>
    <n v="0"/>
    <x v="5"/>
  </r>
  <r>
    <x v="249"/>
    <n v="0"/>
    <x v="5"/>
  </r>
  <r>
    <x v="250"/>
    <n v="0"/>
    <x v="5"/>
  </r>
  <r>
    <x v="251"/>
    <n v="0"/>
    <x v="5"/>
  </r>
  <r>
    <x v="252"/>
    <n v="0"/>
    <x v="5"/>
  </r>
  <r>
    <x v="253"/>
    <n v="0"/>
    <x v="5"/>
  </r>
  <r>
    <x v="254"/>
    <n v="0"/>
    <x v="5"/>
  </r>
  <r>
    <x v="255"/>
    <n v="0"/>
    <x v="5"/>
  </r>
  <r>
    <x v="256"/>
    <n v="0"/>
    <x v="5"/>
  </r>
  <r>
    <x v="257"/>
    <n v="0"/>
    <x v="5"/>
  </r>
  <r>
    <x v="258"/>
    <n v="0"/>
    <x v="5"/>
  </r>
  <r>
    <x v="259"/>
    <n v="0"/>
    <x v="5"/>
  </r>
  <r>
    <x v="260"/>
    <n v="0"/>
    <x v="5"/>
  </r>
  <r>
    <x v="261"/>
    <n v="0"/>
    <x v="5"/>
  </r>
  <r>
    <x v="262"/>
    <n v="0"/>
    <x v="5"/>
  </r>
  <r>
    <x v="263"/>
    <n v="0"/>
    <x v="5"/>
  </r>
  <r>
    <x v="264"/>
    <n v="0"/>
    <x v="5"/>
  </r>
  <r>
    <x v="265"/>
    <n v="0"/>
    <x v="5"/>
  </r>
  <r>
    <x v="266"/>
    <n v="0"/>
    <x v="5"/>
  </r>
  <r>
    <x v="267"/>
    <n v="0"/>
    <x v="5"/>
  </r>
  <r>
    <x v="268"/>
    <n v="0"/>
    <x v="5"/>
  </r>
  <r>
    <x v="269"/>
    <n v="0"/>
    <x v="5"/>
  </r>
  <r>
    <x v="270"/>
    <n v="0"/>
    <x v="5"/>
  </r>
  <r>
    <x v="271"/>
    <n v="0"/>
    <x v="5"/>
  </r>
  <r>
    <x v="272"/>
    <n v="0"/>
    <x v="5"/>
  </r>
  <r>
    <x v="273"/>
    <n v="0"/>
    <x v="5"/>
  </r>
  <r>
    <x v="274"/>
    <n v="0"/>
    <x v="5"/>
  </r>
  <r>
    <x v="275"/>
    <n v="0"/>
    <x v="5"/>
  </r>
  <r>
    <x v="276"/>
    <n v="0"/>
    <x v="5"/>
  </r>
  <r>
    <x v="277"/>
    <n v="0"/>
    <x v="5"/>
  </r>
  <r>
    <x v="278"/>
    <n v="0"/>
    <x v="5"/>
  </r>
  <r>
    <x v="279"/>
    <n v="0"/>
    <x v="5"/>
  </r>
  <r>
    <x v="280"/>
    <n v="0"/>
    <x v="5"/>
  </r>
  <r>
    <x v="281"/>
    <n v="0"/>
    <x v="5"/>
  </r>
  <r>
    <x v="282"/>
    <n v="0"/>
    <x v="5"/>
  </r>
  <r>
    <x v="283"/>
    <n v="0"/>
    <x v="5"/>
  </r>
  <r>
    <x v="284"/>
    <n v="0"/>
    <x v="5"/>
  </r>
  <r>
    <x v="285"/>
    <n v="0"/>
    <x v="5"/>
  </r>
  <r>
    <x v="286"/>
    <n v="0"/>
    <x v="5"/>
  </r>
  <r>
    <x v="287"/>
    <n v="0"/>
    <x v="5"/>
  </r>
  <r>
    <x v="288"/>
    <n v="0"/>
    <x v="5"/>
  </r>
  <r>
    <x v="289"/>
    <n v="0"/>
    <x v="5"/>
  </r>
  <r>
    <x v="290"/>
    <n v="0"/>
    <x v="5"/>
  </r>
  <r>
    <x v="291"/>
    <n v="0"/>
    <x v="5"/>
  </r>
  <r>
    <x v="292"/>
    <n v="0"/>
    <x v="5"/>
  </r>
  <r>
    <x v="293"/>
    <n v="0"/>
    <x v="5"/>
  </r>
  <r>
    <x v="294"/>
    <n v="0"/>
    <x v="5"/>
  </r>
  <r>
    <x v="295"/>
    <n v="0"/>
    <x v="5"/>
  </r>
  <r>
    <x v="296"/>
    <n v="0"/>
    <x v="5"/>
  </r>
  <r>
    <x v="297"/>
    <n v="0"/>
    <x v="5"/>
  </r>
  <r>
    <x v="298"/>
    <n v="0"/>
    <x v="5"/>
  </r>
  <r>
    <x v="299"/>
    <n v="0"/>
    <x v="5"/>
  </r>
  <r>
    <x v="300"/>
    <n v="0"/>
    <x v="5"/>
  </r>
  <r>
    <x v="301"/>
    <n v="0"/>
    <x v="5"/>
  </r>
  <r>
    <x v="302"/>
    <n v="0"/>
    <x v="5"/>
  </r>
  <r>
    <x v="303"/>
    <n v="0"/>
    <x v="5"/>
  </r>
  <r>
    <x v="304"/>
    <n v="0"/>
    <x v="5"/>
  </r>
  <r>
    <x v="305"/>
    <n v="0"/>
    <x v="5"/>
  </r>
  <r>
    <x v="306"/>
    <n v="0"/>
    <x v="5"/>
  </r>
  <r>
    <x v="307"/>
    <n v="0"/>
    <x v="5"/>
  </r>
  <r>
    <x v="308"/>
    <n v="0"/>
    <x v="5"/>
  </r>
  <r>
    <x v="309"/>
    <n v="0"/>
    <x v="5"/>
  </r>
  <r>
    <x v="310"/>
    <n v="0"/>
    <x v="5"/>
  </r>
  <r>
    <x v="311"/>
    <n v="0"/>
    <x v="5"/>
  </r>
  <r>
    <x v="312"/>
    <n v="0"/>
    <x v="5"/>
  </r>
  <r>
    <x v="313"/>
    <n v="0"/>
    <x v="5"/>
  </r>
  <r>
    <x v="314"/>
    <n v="0"/>
    <x v="5"/>
  </r>
  <r>
    <x v="315"/>
    <n v="0"/>
    <x v="5"/>
  </r>
  <r>
    <x v="316"/>
    <n v="0"/>
    <x v="5"/>
  </r>
  <r>
    <x v="317"/>
    <n v="0"/>
    <x v="5"/>
  </r>
  <r>
    <x v="318"/>
    <n v="0"/>
    <x v="5"/>
  </r>
  <r>
    <x v="319"/>
    <n v="0"/>
    <x v="5"/>
  </r>
  <r>
    <x v="320"/>
    <n v="0"/>
    <x v="5"/>
  </r>
  <r>
    <x v="321"/>
    <n v="0"/>
    <x v="5"/>
  </r>
  <r>
    <x v="322"/>
    <n v="0"/>
    <x v="5"/>
  </r>
  <r>
    <x v="323"/>
    <n v="0"/>
    <x v="5"/>
  </r>
  <r>
    <x v="324"/>
    <n v="0"/>
    <x v="5"/>
  </r>
  <r>
    <x v="325"/>
    <n v="0"/>
    <x v="5"/>
  </r>
  <r>
    <x v="326"/>
    <n v="0"/>
    <x v="5"/>
  </r>
  <r>
    <x v="327"/>
    <n v="0"/>
    <x v="5"/>
  </r>
  <r>
    <x v="328"/>
    <n v="0"/>
    <x v="5"/>
  </r>
  <r>
    <x v="329"/>
    <n v="0"/>
    <x v="5"/>
  </r>
  <r>
    <x v="330"/>
    <n v="0"/>
    <x v="5"/>
  </r>
  <r>
    <x v="331"/>
    <n v="0"/>
    <x v="5"/>
  </r>
  <r>
    <x v="332"/>
    <n v="0"/>
    <x v="5"/>
  </r>
  <r>
    <x v="333"/>
    <n v="0"/>
    <x v="5"/>
  </r>
  <r>
    <x v="334"/>
    <n v="0"/>
    <x v="5"/>
  </r>
  <r>
    <x v="335"/>
    <n v="0"/>
    <x v="5"/>
  </r>
  <r>
    <x v="336"/>
    <n v="0"/>
    <x v="5"/>
  </r>
  <r>
    <x v="337"/>
    <n v="0"/>
    <x v="5"/>
  </r>
  <r>
    <x v="338"/>
    <n v="0"/>
    <x v="5"/>
  </r>
  <r>
    <x v="339"/>
    <n v="0"/>
    <x v="5"/>
  </r>
  <r>
    <x v="340"/>
    <n v="0"/>
    <x v="5"/>
  </r>
  <r>
    <x v="341"/>
    <n v="0"/>
    <x v="5"/>
  </r>
  <r>
    <x v="342"/>
    <n v="0"/>
    <x v="5"/>
  </r>
  <r>
    <x v="343"/>
    <n v="0"/>
    <x v="5"/>
  </r>
  <r>
    <x v="344"/>
    <n v="0"/>
    <x v="5"/>
  </r>
  <r>
    <x v="345"/>
    <n v="0"/>
    <x v="5"/>
  </r>
  <r>
    <x v="346"/>
    <n v="0"/>
    <x v="5"/>
  </r>
  <r>
    <x v="347"/>
    <n v="0"/>
    <x v="5"/>
  </r>
  <r>
    <x v="348"/>
    <n v="0"/>
    <x v="5"/>
  </r>
  <r>
    <x v="349"/>
    <n v="0"/>
    <x v="5"/>
  </r>
  <r>
    <x v="350"/>
    <n v="0"/>
    <x v="5"/>
  </r>
  <r>
    <x v="351"/>
    <n v="0"/>
    <x v="5"/>
  </r>
  <r>
    <x v="352"/>
    <n v="0"/>
    <x v="5"/>
  </r>
  <r>
    <x v="353"/>
    <n v="0"/>
    <x v="5"/>
  </r>
  <r>
    <x v="354"/>
    <n v="0"/>
    <x v="5"/>
  </r>
  <r>
    <x v="355"/>
    <n v="0"/>
    <x v="5"/>
  </r>
  <r>
    <x v="356"/>
    <n v="0"/>
    <x v="5"/>
  </r>
  <r>
    <x v="357"/>
    <n v="0"/>
    <x v="5"/>
  </r>
  <r>
    <x v="358"/>
    <n v="0"/>
    <x v="5"/>
  </r>
  <r>
    <x v="359"/>
    <n v="0"/>
    <x v="5"/>
  </r>
  <r>
    <x v="360"/>
    <n v="0"/>
    <x v="5"/>
  </r>
  <r>
    <x v="361"/>
    <n v="0"/>
    <x v="5"/>
  </r>
  <r>
    <x v="362"/>
    <n v="0"/>
    <x v="5"/>
  </r>
  <r>
    <x v="363"/>
    <n v="0"/>
    <x v="5"/>
  </r>
  <r>
    <x v="364"/>
    <n v="0"/>
    <x v="5"/>
  </r>
  <r>
    <x v="365"/>
    <n v="0"/>
    <x v="5"/>
  </r>
  <r>
    <x v="0"/>
    <n v="0"/>
    <x v="6"/>
  </r>
  <r>
    <x v="1"/>
    <n v="0"/>
    <x v="6"/>
  </r>
  <r>
    <x v="2"/>
    <n v="0"/>
    <x v="6"/>
  </r>
  <r>
    <x v="3"/>
    <n v="0"/>
    <x v="6"/>
  </r>
  <r>
    <x v="4"/>
    <n v="0"/>
    <x v="6"/>
  </r>
  <r>
    <x v="5"/>
    <n v="0"/>
    <x v="6"/>
  </r>
  <r>
    <x v="6"/>
    <n v="0"/>
    <x v="6"/>
  </r>
  <r>
    <x v="7"/>
    <n v="0"/>
    <x v="6"/>
  </r>
  <r>
    <x v="8"/>
    <n v="0"/>
    <x v="6"/>
  </r>
  <r>
    <x v="9"/>
    <n v="0"/>
    <x v="6"/>
  </r>
  <r>
    <x v="10"/>
    <n v="0"/>
    <x v="6"/>
  </r>
  <r>
    <x v="11"/>
    <n v="0"/>
    <x v="6"/>
  </r>
  <r>
    <x v="12"/>
    <n v="0"/>
    <x v="6"/>
  </r>
  <r>
    <x v="13"/>
    <n v="0"/>
    <x v="6"/>
  </r>
  <r>
    <x v="14"/>
    <n v="0"/>
    <x v="6"/>
  </r>
  <r>
    <x v="15"/>
    <n v="0"/>
    <x v="6"/>
  </r>
  <r>
    <x v="16"/>
    <n v="0"/>
    <x v="6"/>
  </r>
  <r>
    <x v="17"/>
    <n v="0"/>
    <x v="6"/>
  </r>
  <r>
    <x v="18"/>
    <n v="0"/>
    <x v="6"/>
  </r>
  <r>
    <x v="19"/>
    <n v="0"/>
    <x v="6"/>
  </r>
  <r>
    <x v="20"/>
    <n v="0"/>
    <x v="6"/>
  </r>
  <r>
    <x v="21"/>
    <n v="0"/>
    <x v="6"/>
  </r>
  <r>
    <x v="22"/>
    <n v="0"/>
    <x v="6"/>
  </r>
  <r>
    <x v="23"/>
    <n v="0"/>
    <x v="6"/>
  </r>
  <r>
    <x v="24"/>
    <n v="0"/>
    <x v="6"/>
  </r>
  <r>
    <x v="25"/>
    <n v="0"/>
    <x v="6"/>
  </r>
  <r>
    <x v="26"/>
    <n v="0"/>
    <x v="6"/>
  </r>
  <r>
    <x v="27"/>
    <n v="0"/>
    <x v="6"/>
  </r>
  <r>
    <x v="28"/>
    <n v="0"/>
    <x v="6"/>
  </r>
  <r>
    <x v="29"/>
    <n v="0"/>
    <x v="6"/>
  </r>
  <r>
    <x v="30"/>
    <n v="0"/>
    <x v="6"/>
  </r>
  <r>
    <x v="31"/>
    <n v="0"/>
    <x v="6"/>
  </r>
  <r>
    <x v="32"/>
    <n v="0"/>
    <x v="6"/>
  </r>
  <r>
    <x v="33"/>
    <n v="0"/>
    <x v="6"/>
  </r>
  <r>
    <x v="34"/>
    <n v="0"/>
    <x v="6"/>
  </r>
  <r>
    <x v="35"/>
    <n v="0"/>
    <x v="6"/>
  </r>
  <r>
    <x v="36"/>
    <n v="0"/>
    <x v="6"/>
  </r>
  <r>
    <x v="37"/>
    <n v="0"/>
    <x v="6"/>
  </r>
  <r>
    <x v="38"/>
    <n v="0"/>
    <x v="6"/>
  </r>
  <r>
    <x v="39"/>
    <n v="0"/>
    <x v="6"/>
  </r>
  <r>
    <x v="40"/>
    <n v="0"/>
    <x v="6"/>
  </r>
  <r>
    <x v="41"/>
    <n v="0"/>
    <x v="6"/>
  </r>
  <r>
    <x v="42"/>
    <n v="0"/>
    <x v="6"/>
  </r>
  <r>
    <x v="43"/>
    <n v="0"/>
    <x v="6"/>
  </r>
  <r>
    <x v="44"/>
    <n v="0"/>
    <x v="6"/>
  </r>
  <r>
    <x v="45"/>
    <n v="0"/>
    <x v="6"/>
  </r>
  <r>
    <x v="46"/>
    <n v="0"/>
    <x v="6"/>
  </r>
  <r>
    <x v="47"/>
    <n v="0"/>
    <x v="6"/>
  </r>
  <r>
    <x v="48"/>
    <n v="0"/>
    <x v="6"/>
  </r>
  <r>
    <x v="49"/>
    <n v="0"/>
    <x v="6"/>
  </r>
  <r>
    <x v="50"/>
    <n v="0"/>
    <x v="6"/>
  </r>
  <r>
    <x v="51"/>
    <n v="0"/>
    <x v="6"/>
  </r>
  <r>
    <x v="52"/>
    <n v="0"/>
    <x v="6"/>
  </r>
  <r>
    <x v="53"/>
    <n v="0"/>
    <x v="6"/>
  </r>
  <r>
    <x v="54"/>
    <n v="0"/>
    <x v="6"/>
  </r>
  <r>
    <x v="55"/>
    <n v="0"/>
    <x v="6"/>
  </r>
  <r>
    <x v="56"/>
    <n v="0"/>
    <x v="6"/>
  </r>
  <r>
    <x v="57"/>
    <n v="0"/>
    <x v="6"/>
  </r>
  <r>
    <x v="58"/>
    <n v="0"/>
    <x v="6"/>
  </r>
  <r>
    <x v="59"/>
    <n v="0"/>
    <x v="6"/>
  </r>
  <r>
    <x v="60"/>
    <n v="0"/>
    <x v="6"/>
  </r>
  <r>
    <x v="61"/>
    <n v="0"/>
    <x v="6"/>
  </r>
  <r>
    <x v="62"/>
    <n v="0"/>
    <x v="6"/>
  </r>
  <r>
    <x v="63"/>
    <n v="0"/>
    <x v="6"/>
  </r>
  <r>
    <x v="64"/>
    <n v="0"/>
    <x v="6"/>
  </r>
  <r>
    <x v="65"/>
    <n v="0"/>
    <x v="6"/>
  </r>
  <r>
    <x v="66"/>
    <n v="0"/>
    <x v="6"/>
  </r>
  <r>
    <x v="67"/>
    <n v="0"/>
    <x v="6"/>
  </r>
  <r>
    <x v="68"/>
    <n v="0"/>
    <x v="6"/>
  </r>
  <r>
    <x v="69"/>
    <n v="0"/>
    <x v="6"/>
  </r>
  <r>
    <x v="70"/>
    <n v="0"/>
    <x v="6"/>
  </r>
  <r>
    <x v="71"/>
    <n v="0"/>
    <x v="6"/>
  </r>
  <r>
    <x v="72"/>
    <n v="0"/>
    <x v="6"/>
  </r>
  <r>
    <x v="73"/>
    <n v="0"/>
    <x v="6"/>
  </r>
  <r>
    <x v="74"/>
    <n v="0"/>
    <x v="6"/>
  </r>
  <r>
    <x v="75"/>
    <n v="0"/>
    <x v="6"/>
  </r>
  <r>
    <x v="76"/>
    <n v="0"/>
    <x v="6"/>
  </r>
  <r>
    <x v="77"/>
    <n v="0"/>
    <x v="6"/>
  </r>
  <r>
    <x v="78"/>
    <n v="0"/>
    <x v="6"/>
  </r>
  <r>
    <x v="79"/>
    <n v="0"/>
    <x v="6"/>
  </r>
  <r>
    <x v="80"/>
    <n v="0"/>
    <x v="6"/>
  </r>
  <r>
    <x v="81"/>
    <n v="0"/>
    <x v="6"/>
  </r>
  <r>
    <x v="82"/>
    <n v="0"/>
    <x v="6"/>
  </r>
  <r>
    <x v="83"/>
    <n v="0"/>
    <x v="6"/>
  </r>
  <r>
    <x v="84"/>
    <n v="0"/>
    <x v="6"/>
  </r>
  <r>
    <x v="85"/>
    <n v="0"/>
    <x v="6"/>
  </r>
  <r>
    <x v="86"/>
    <n v="0"/>
    <x v="6"/>
  </r>
  <r>
    <x v="87"/>
    <n v="0"/>
    <x v="6"/>
  </r>
  <r>
    <x v="88"/>
    <n v="0"/>
    <x v="6"/>
  </r>
  <r>
    <x v="89"/>
    <n v="0"/>
    <x v="6"/>
  </r>
  <r>
    <x v="90"/>
    <n v="0"/>
    <x v="6"/>
  </r>
  <r>
    <x v="91"/>
    <n v="0"/>
    <x v="6"/>
  </r>
  <r>
    <x v="92"/>
    <n v="0"/>
    <x v="6"/>
  </r>
  <r>
    <x v="93"/>
    <n v="0"/>
    <x v="6"/>
  </r>
  <r>
    <x v="94"/>
    <n v="0"/>
    <x v="6"/>
  </r>
  <r>
    <x v="95"/>
    <n v="0"/>
    <x v="6"/>
  </r>
  <r>
    <x v="96"/>
    <n v="0"/>
    <x v="6"/>
  </r>
  <r>
    <x v="97"/>
    <n v="0"/>
    <x v="6"/>
  </r>
  <r>
    <x v="98"/>
    <n v="0"/>
    <x v="6"/>
  </r>
  <r>
    <x v="99"/>
    <n v="0"/>
    <x v="6"/>
  </r>
  <r>
    <x v="100"/>
    <n v="0"/>
    <x v="6"/>
  </r>
  <r>
    <x v="101"/>
    <n v="0"/>
    <x v="6"/>
  </r>
  <r>
    <x v="102"/>
    <n v="0"/>
    <x v="6"/>
  </r>
  <r>
    <x v="103"/>
    <n v="0"/>
    <x v="6"/>
  </r>
  <r>
    <x v="104"/>
    <n v="0"/>
    <x v="6"/>
  </r>
  <r>
    <x v="105"/>
    <n v="0"/>
    <x v="6"/>
  </r>
  <r>
    <x v="106"/>
    <n v="0"/>
    <x v="6"/>
  </r>
  <r>
    <x v="107"/>
    <n v="0"/>
    <x v="6"/>
  </r>
  <r>
    <x v="108"/>
    <n v="0"/>
    <x v="6"/>
  </r>
  <r>
    <x v="109"/>
    <n v="0"/>
    <x v="6"/>
  </r>
  <r>
    <x v="110"/>
    <n v="0"/>
    <x v="6"/>
  </r>
  <r>
    <x v="111"/>
    <n v="0"/>
    <x v="6"/>
  </r>
  <r>
    <x v="112"/>
    <n v="0"/>
    <x v="6"/>
  </r>
  <r>
    <x v="113"/>
    <n v="0"/>
    <x v="6"/>
  </r>
  <r>
    <x v="114"/>
    <n v="0"/>
    <x v="6"/>
  </r>
  <r>
    <x v="115"/>
    <n v="0"/>
    <x v="6"/>
  </r>
  <r>
    <x v="116"/>
    <n v="0"/>
    <x v="6"/>
  </r>
  <r>
    <x v="117"/>
    <n v="0"/>
    <x v="6"/>
  </r>
  <r>
    <x v="118"/>
    <n v="0"/>
    <x v="6"/>
  </r>
  <r>
    <x v="119"/>
    <n v="0"/>
    <x v="6"/>
  </r>
  <r>
    <x v="120"/>
    <n v="0"/>
    <x v="6"/>
  </r>
  <r>
    <x v="121"/>
    <n v="0"/>
    <x v="6"/>
  </r>
  <r>
    <x v="122"/>
    <n v="0"/>
    <x v="6"/>
  </r>
  <r>
    <x v="123"/>
    <n v="0"/>
    <x v="6"/>
  </r>
  <r>
    <x v="124"/>
    <n v="0"/>
    <x v="6"/>
  </r>
  <r>
    <x v="125"/>
    <n v="0"/>
    <x v="6"/>
  </r>
  <r>
    <x v="126"/>
    <n v="0"/>
    <x v="6"/>
  </r>
  <r>
    <x v="127"/>
    <n v="0"/>
    <x v="6"/>
  </r>
  <r>
    <x v="128"/>
    <n v="0"/>
    <x v="6"/>
  </r>
  <r>
    <x v="129"/>
    <n v="0"/>
    <x v="6"/>
  </r>
  <r>
    <x v="130"/>
    <n v="0"/>
    <x v="6"/>
  </r>
  <r>
    <x v="131"/>
    <n v="0"/>
    <x v="6"/>
  </r>
  <r>
    <x v="132"/>
    <n v="0"/>
    <x v="6"/>
  </r>
  <r>
    <x v="133"/>
    <n v="0"/>
    <x v="6"/>
  </r>
  <r>
    <x v="134"/>
    <n v="0"/>
    <x v="6"/>
  </r>
  <r>
    <x v="135"/>
    <n v="0"/>
    <x v="6"/>
  </r>
  <r>
    <x v="136"/>
    <n v="0"/>
    <x v="6"/>
  </r>
  <r>
    <x v="137"/>
    <n v="0"/>
    <x v="6"/>
  </r>
  <r>
    <x v="138"/>
    <n v="0"/>
    <x v="6"/>
  </r>
  <r>
    <x v="139"/>
    <n v="0"/>
    <x v="6"/>
  </r>
  <r>
    <x v="140"/>
    <n v="0"/>
    <x v="6"/>
  </r>
  <r>
    <x v="141"/>
    <n v="0"/>
    <x v="6"/>
  </r>
  <r>
    <x v="142"/>
    <n v="0"/>
    <x v="6"/>
  </r>
  <r>
    <x v="143"/>
    <n v="0"/>
    <x v="6"/>
  </r>
  <r>
    <x v="144"/>
    <n v="0"/>
    <x v="6"/>
  </r>
  <r>
    <x v="145"/>
    <n v="0"/>
    <x v="6"/>
  </r>
  <r>
    <x v="146"/>
    <n v="0"/>
    <x v="6"/>
  </r>
  <r>
    <x v="147"/>
    <n v="0"/>
    <x v="6"/>
  </r>
  <r>
    <x v="148"/>
    <n v="0"/>
    <x v="6"/>
  </r>
  <r>
    <x v="149"/>
    <n v="0"/>
    <x v="6"/>
  </r>
  <r>
    <x v="150"/>
    <n v="0"/>
    <x v="6"/>
  </r>
  <r>
    <x v="151"/>
    <n v="0"/>
    <x v="6"/>
  </r>
  <r>
    <x v="152"/>
    <n v="0"/>
    <x v="6"/>
  </r>
  <r>
    <x v="153"/>
    <n v="0"/>
    <x v="6"/>
  </r>
  <r>
    <x v="154"/>
    <n v="0"/>
    <x v="6"/>
  </r>
  <r>
    <x v="155"/>
    <n v="0"/>
    <x v="6"/>
  </r>
  <r>
    <x v="156"/>
    <n v="0"/>
    <x v="6"/>
  </r>
  <r>
    <x v="157"/>
    <n v="0"/>
    <x v="6"/>
  </r>
  <r>
    <x v="158"/>
    <n v="0"/>
    <x v="6"/>
  </r>
  <r>
    <x v="159"/>
    <n v="0"/>
    <x v="6"/>
  </r>
  <r>
    <x v="160"/>
    <n v="0"/>
    <x v="6"/>
  </r>
  <r>
    <x v="161"/>
    <n v="0"/>
    <x v="6"/>
  </r>
  <r>
    <x v="162"/>
    <n v="0"/>
    <x v="6"/>
  </r>
  <r>
    <x v="163"/>
    <n v="0"/>
    <x v="6"/>
  </r>
  <r>
    <x v="164"/>
    <n v="0"/>
    <x v="6"/>
  </r>
  <r>
    <x v="165"/>
    <n v="0"/>
    <x v="6"/>
  </r>
  <r>
    <x v="166"/>
    <n v="0"/>
    <x v="6"/>
  </r>
  <r>
    <x v="167"/>
    <n v="0"/>
    <x v="6"/>
  </r>
  <r>
    <x v="168"/>
    <n v="0"/>
    <x v="6"/>
  </r>
  <r>
    <x v="169"/>
    <n v="0"/>
    <x v="6"/>
  </r>
  <r>
    <x v="170"/>
    <n v="0"/>
    <x v="6"/>
  </r>
  <r>
    <x v="171"/>
    <n v="0"/>
    <x v="6"/>
  </r>
  <r>
    <x v="172"/>
    <n v="0"/>
    <x v="6"/>
  </r>
  <r>
    <x v="173"/>
    <n v="0"/>
    <x v="6"/>
  </r>
  <r>
    <x v="174"/>
    <n v="0"/>
    <x v="6"/>
  </r>
  <r>
    <x v="175"/>
    <n v="0"/>
    <x v="6"/>
  </r>
  <r>
    <x v="176"/>
    <n v="0"/>
    <x v="6"/>
  </r>
  <r>
    <x v="177"/>
    <n v="0"/>
    <x v="6"/>
  </r>
  <r>
    <x v="178"/>
    <n v="0"/>
    <x v="6"/>
  </r>
  <r>
    <x v="179"/>
    <n v="0"/>
    <x v="6"/>
  </r>
  <r>
    <x v="180"/>
    <n v="0"/>
    <x v="6"/>
  </r>
  <r>
    <x v="181"/>
    <n v="0"/>
    <x v="6"/>
  </r>
  <r>
    <x v="182"/>
    <n v="0"/>
    <x v="6"/>
  </r>
  <r>
    <x v="183"/>
    <n v="0"/>
    <x v="6"/>
  </r>
  <r>
    <x v="184"/>
    <n v="0"/>
    <x v="6"/>
  </r>
  <r>
    <x v="185"/>
    <n v="0"/>
    <x v="6"/>
  </r>
  <r>
    <x v="186"/>
    <n v="0"/>
    <x v="6"/>
  </r>
  <r>
    <x v="187"/>
    <n v="0"/>
    <x v="6"/>
  </r>
  <r>
    <x v="188"/>
    <n v="0"/>
    <x v="6"/>
  </r>
  <r>
    <x v="189"/>
    <n v="0"/>
    <x v="6"/>
  </r>
  <r>
    <x v="190"/>
    <n v="0"/>
    <x v="6"/>
  </r>
  <r>
    <x v="191"/>
    <n v="0"/>
    <x v="6"/>
  </r>
  <r>
    <x v="192"/>
    <n v="0"/>
    <x v="6"/>
  </r>
  <r>
    <x v="193"/>
    <n v="0"/>
    <x v="6"/>
  </r>
  <r>
    <x v="194"/>
    <n v="0"/>
    <x v="6"/>
  </r>
  <r>
    <x v="195"/>
    <n v="0"/>
    <x v="6"/>
  </r>
  <r>
    <x v="196"/>
    <n v="0"/>
    <x v="6"/>
  </r>
  <r>
    <x v="197"/>
    <n v="0"/>
    <x v="6"/>
  </r>
  <r>
    <x v="198"/>
    <n v="0"/>
    <x v="6"/>
  </r>
  <r>
    <x v="199"/>
    <n v="0"/>
    <x v="6"/>
  </r>
  <r>
    <x v="200"/>
    <n v="0"/>
    <x v="6"/>
  </r>
  <r>
    <x v="201"/>
    <n v="0"/>
    <x v="6"/>
  </r>
  <r>
    <x v="202"/>
    <n v="0"/>
    <x v="6"/>
  </r>
  <r>
    <x v="203"/>
    <n v="0"/>
    <x v="6"/>
  </r>
  <r>
    <x v="204"/>
    <n v="0"/>
    <x v="6"/>
  </r>
  <r>
    <x v="205"/>
    <n v="0"/>
    <x v="6"/>
  </r>
  <r>
    <x v="206"/>
    <n v="0"/>
    <x v="6"/>
  </r>
  <r>
    <x v="207"/>
    <n v="0"/>
    <x v="6"/>
  </r>
  <r>
    <x v="208"/>
    <n v="0"/>
    <x v="6"/>
  </r>
  <r>
    <x v="209"/>
    <n v="0"/>
    <x v="6"/>
  </r>
  <r>
    <x v="210"/>
    <n v="0"/>
    <x v="6"/>
  </r>
  <r>
    <x v="211"/>
    <n v="0"/>
    <x v="6"/>
  </r>
  <r>
    <x v="212"/>
    <n v="0"/>
    <x v="6"/>
  </r>
  <r>
    <x v="213"/>
    <n v="0"/>
    <x v="6"/>
  </r>
  <r>
    <x v="214"/>
    <n v="0"/>
    <x v="6"/>
  </r>
  <r>
    <x v="215"/>
    <n v="0"/>
    <x v="6"/>
  </r>
  <r>
    <x v="216"/>
    <n v="0"/>
    <x v="6"/>
  </r>
  <r>
    <x v="217"/>
    <n v="0"/>
    <x v="6"/>
  </r>
  <r>
    <x v="218"/>
    <n v="0"/>
    <x v="6"/>
  </r>
  <r>
    <x v="219"/>
    <n v="0"/>
    <x v="6"/>
  </r>
  <r>
    <x v="220"/>
    <n v="0"/>
    <x v="6"/>
  </r>
  <r>
    <x v="221"/>
    <n v="0"/>
    <x v="6"/>
  </r>
  <r>
    <x v="222"/>
    <n v="0"/>
    <x v="6"/>
  </r>
  <r>
    <x v="223"/>
    <n v="0"/>
    <x v="6"/>
  </r>
  <r>
    <x v="224"/>
    <n v="0"/>
    <x v="6"/>
  </r>
  <r>
    <x v="225"/>
    <n v="0"/>
    <x v="6"/>
  </r>
  <r>
    <x v="226"/>
    <n v="0"/>
    <x v="6"/>
  </r>
  <r>
    <x v="227"/>
    <n v="0"/>
    <x v="6"/>
  </r>
  <r>
    <x v="228"/>
    <n v="0"/>
    <x v="6"/>
  </r>
  <r>
    <x v="229"/>
    <n v="0"/>
    <x v="6"/>
  </r>
  <r>
    <x v="230"/>
    <n v="0"/>
    <x v="6"/>
  </r>
  <r>
    <x v="231"/>
    <n v="0"/>
    <x v="6"/>
  </r>
  <r>
    <x v="232"/>
    <n v="0"/>
    <x v="6"/>
  </r>
  <r>
    <x v="233"/>
    <n v="0"/>
    <x v="6"/>
  </r>
  <r>
    <x v="234"/>
    <n v="0"/>
    <x v="6"/>
  </r>
  <r>
    <x v="235"/>
    <n v="0"/>
    <x v="6"/>
  </r>
  <r>
    <x v="236"/>
    <n v="0"/>
    <x v="6"/>
  </r>
  <r>
    <x v="237"/>
    <n v="0"/>
    <x v="6"/>
  </r>
  <r>
    <x v="238"/>
    <n v="0"/>
    <x v="6"/>
  </r>
  <r>
    <x v="239"/>
    <n v="0"/>
    <x v="6"/>
  </r>
  <r>
    <x v="240"/>
    <n v="0"/>
    <x v="6"/>
  </r>
  <r>
    <x v="241"/>
    <n v="0"/>
    <x v="6"/>
  </r>
  <r>
    <x v="242"/>
    <n v="0"/>
    <x v="6"/>
  </r>
  <r>
    <x v="243"/>
    <n v="0"/>
    <x v="6"/>
  </r>
  <r>
    <x v="244"/>
    <n v="0"/>
    <x v="6"/>
  </r>
  <r>
    <x v="245"/>
    <n v="0"/>
    <x v="6"/>
  </r>
  <r>
    <x v="246"/>
    <n v="0"/>
    <x v="6"/>
  </r>
  <r>
    <x v="247"/>
    <n v="0"/>
    <x v="6"/>
  </r>
  <r>
    <x v="248"/>
    <n v="0"/>
    <x v="6"/>
  </r>
  <r>
    <x v="249"/>
    <n v="0"/>
    <x v="6"/>
  </r>
  <r>
    <x v="250"/>
    <n v="0"/>
    <x v="6"/>
  </r>
  <r>
    <x v="251"/>
    <n v="0"/>
    <x v="6"/>
  </r>
  <r>
    <x v="252"/>
    <n v="0"/>
    <x v="6"/>
  </r>
  <r>
    <x v="253"/>
    <n v="0"/>
    <x v="6"/>
  </r>
  <r>
    <x v="254"/>
    <n v="0"/>
    <x v="6"/>
  </r>
  <r>
    <x v="255"/>
    <n v="0"/>
    <x v="6"/>
  </r>
  <r>
    <x v="256"/>
    <n v="0"/>
    <x v="6"/>
  </r>
  <r>
    <x v="257"/>
    <n v="0"/>
    <x v="6"/>
  </r>
  <r>
    <x v="258"/>
    <n v="0"/>
    <x v="6"/>
  </r>
  <r>
    <x v="259"/>
    <n v="0"/>
    <x v="6"/>
  </r>
  <r>
    <x v="260"/>
    <n v="0"/>
    <x v="6"/>
  </r>
  <r>
    <x v="261"/>
    <n v="0"/>
    <x v="6"/>
  </r>
  <r>
    <x v="262"/>
    <n v="0"/>
    <x v="6"/>
  </r>
  <r>
    <x v="263"/>
    <n v="0"/>
    <x v="6"/>
  </r>
  <r>
    <x v="264"/>
    <n v="0"/>
    <x v="6"/>
  </r>
  <r>
    <x v="265"/>
    <n v="0"/>
    <x v="6"/>
  </r>
  <r>
    <x v="266"/>
    <n v="0"/>
    <x v="6"/>
  </r>
  <r>
    <x v="267"/>
    <n v="0"/>
    <x v="6"/>
  </r>
  <r>
    <x v="268"/>
    <n v="0"/>
    <x v="6"/>
  </r>
  <r>
    <x v="269"/>
    <n v="0"/>
    <x v="6"/>
  </r>
  <r>
    <x v="270"/>
    <n v="0"/>
    <x v="6"/>
  </r>
  <r>
    <x v="271"/>
    <n v="0"/>
    <x v="6"/>
  </r>
  <r>
    <x v="272"/>
    <n v="0"/>
    <x v="6"/>
  </r>
  <r>
    <x v="273"/>
    <n v="0"/>
    <x v="6"/>
  </r>
  <r>
    <x v="274"/>
    <n v="0"/>
    <x v="6"/>
  </r>
  <r>
    <x v="275"/>
    <n v="0"/>
    <x v="6"/>
  </r>
  <r>
    <x v="276"/>
    <n v="0"/>
    <x v="6"/>
  </r>
  <r>
    <x v="277"/>
    <n v="0"/>
    <x v="6"/>
  </r>
  <r>
    <x v="278"/>
    <n v="0"/>
    <x v="6"/>
  </r>
  <r>
    <x v="279"/>
    <n v="0"/>
    <x v="6"/>
  </r>
  <r>
    <x v="280"/>
    <n v="0"/>
    <x v="6"/>
  </r>
  <r>
    <x v="281"/>
    <n v="0"/>
    <x v="6"/>
  </r>
  <r>
    <x v="282"/>
    <n v="0"/>
    <x v="6"/>
  </r>
  <r>
    <x v="283"/>
    <n v="0"/>
    <x v="6"/>
  </r>
  <r>
    <x v="284"/>
    <n v="0"/>
    <x v="6"/>
  </r>
  <r>
    <x v="285"/>
    <n v="0"/>
    <x v="6"/>
  </r>
  <r>
    <x v="286"/>
    <n v="0"/>
    <x v="6"/>
  </r>
  <r>
    <x v="287"/>
    <n v="0"/>
    <x v="6"/>
  </r>
  <r>
    <x v="288"/>
    <n v="0"/>
    <x v="6"/>
  </r>
  <r>
    <x v="289"/>
    <n v="0"/>
    <x v="6"/>
  </r>
  <r>
    <x v="290"/>
    <n v="0"/>
    <x v="6"/>
  </r>
  <r>
    <x v="291"/>
    <n v="0"/>
    <x v="6"/>
  </r>
  <r>
    <x v="292"/>
    <n v="0"/>
    <x v="6"/>
  </r>
  <r>
    <x v="293"/>
    <n v="0"/>
    <x v="6"/>
  </r>
  <r>
    <x v="294"/>
    <n v="0"/>
    <x v="6"/>
  </r>
  <r>
    <x v="295"/>
    <n v="0"/>
    <x v="6"/>
  </r>
  <r>
    <x v="296"/>
    <n v="0"/>
    <x v="6"/>
  </r>
  <r>
    <x v="297"/>
    <n v="0"/>
    <x v="6"/>
  </r>
  <r>
    <x v="298"/>
    <n v="0"/>
    <x v="6"/>
  </r>
  <r>
    <x v="299"/>
    <n v="0"/>
    <x v="6"/>
  </r>
  <r>
    <x v="300"/>
    <n v="0"/>
    <x v="6"/>
  </r>
  <r>
    <x v="301"/>
    <n v="0"/>
    <x v="6"/>
  </r>
  <r>
    <x v="302"/>
    <n v="0"/>
    <x v="6"/>
  </r>
  <r>
    <x v="303"/>
    <n v="0"/>
    <x v="6"/>
  </r>
  <r>
    <x v="304"/>
    <n v="0"/>
    <x v="6"/>
  </r>
  <r>
    <x v="305"/>
    <n v="0"/>
    <x v="6"/>
  </r>
  <r>
    <x v="306"/>
    <n v="0"/>
    <x v="6"/>
  </r>
  <r>
    <x v="307"/>
    <n v="0"/>
    <x v="6"/>
  </r>
  <r>
    <x v="308"/>
    <n v="0"/>
    <x v="6"/>
  </r>
  <r>
    <x v="309"/>
    <n v="0"/>
    <x v="6"/>
  </r>
  <r>
    <x v="310"/>
    <n v="0"/>
    <x v="6"/>
  </r>
  <r>
    <x v="311"/>
    <n v="0"/>
    <x v="6"/>
  </r>
  <r>
    <x v="312"/>
    <n v="0"/>
    <x v="6"/>
  </r>
  <r>
    <x v="313"/>
    <n v="0"/>
    <x v="6"/>
  </r>
  <r>
    <x v="314"/>
    <n v="0"/>
    <x v="6"/>
  </r>
  <r>
    <x v="315"/>
    <n v="0"/>
    <x v="6"/>
  </r>
  <r>
    <x v="316"/>
    <n v="0"/>
    <x v="6"/>
  </r>
  <r>
    <x v="317"/>
    <n v="0"/>
    <x v="6"/>
  </r>
  <r>
    <x v="318"/>
    <n v="0"/>
    <x v="6"/>
  </r>
  <r>
    <x v="319"/>
    <n v="0"/>
    <x v="6"/>
  </r>
  <r>
    <x v="320"/>
    <n v="0"/>
    <x v="6"/>
  </r>
  <r>
    <x v="321"/>
    <n v="0"/>
    <x v="6"/>
  </r>
  <r>
    <x v="322"/>
    <n v="0"/>
    <x v="6"/>
  </r>
  <r>
    <x v="323"/>
    <n v="0"/>
    <x v="6"/>
  </r>
  <r>
    <x v="324"/>
    <n v="0"/>
    <x v="6"/>
  </r>
  <r>
    <x v="325"/>
    <n v="0"/>
    <x v="6"/>
  </r>
  <r>
    <x v="326"/>
    <n v="0"/>
    <x v="6"/>
  </r>
  <r>
    <x v="327"/>
    <n v="0"/>
    <x v="6"/>
  </r>
  <r>
    <x v="328"/>
    <n v="0"/>
    <x v="6"/>
  </r>
  <r>
    <x v="329"/>
    <n v="0"/>
    <x v="6"/>
  </r>
  <r>
    <x v="330"/>
    <n v="0"/>
    <x v="6"/>
  </r>
  <r>
    <x v="331"/>
    <n v="0"/>
    <x v="6"/>
  </r>
  <r>
    <x v="332"/>
    <n v="0"/>
    <x v="6"/>
  </r>
  <r>
    <x v="333"/>
    <n v="0"/>
    <x v="6"/>
  </r>
  <r>
    <x v="334"/>
    <n v="0"/>
    <x v="6"/>
  </r>
  <r>
    <x v="335"/>
    <n v="0"/>
    <x v="6"/>
  </r>
  <r>
    <x v="336"/>
    <n v="0"/>
    <x v="6"/>
  </r>
  <r>
    <x v="337"/>
    <n v="0"/>
    <x v="6"/>
  </r>
  <r>
    <x v="338"/>
    <n v="0"/>
    <x v="6"/>
  </r>
  <r>
    <x v="339"/>
    <n v="0"/>
    <x v="6"/>
  </r>
  <r>
    <x v="340"/>
    <n v="0"/>
    <x v="6"/>
  </r>
  <r>
    <x v="341"/>
    <n v="0"/>
    <x v="6"/>
  </r>
  <r>
    <x v="342"/>
    <n v="0"/>
    <x v="6"/>
  </r>
  <r>
    <x v="343"/>
    <n v="0"/>
    <x v="6"/>
  </r>
  <r>
    <x v="344"/>
    <n v="0"/>
    <x v="6"/>
  </r>
  <r>
    <x v="345"/>
    <n v="0"/>
    <x v="6"/>
  </r>
  <r>
    <x v="346"/>
    <n v="0"/>
    <x v="6"/>
  </r>
  <r>
    <x v="347"/>
    <n v="0"/>
    <x v="6"/>
  </r>
  <r>
    <x v="348"/>
    <n v="0"/>
    <x v="6"/>
  </r>
  <r>
    <x v="349"/>
    <n v="0"/>
    <x v="6"/>
  </r>
  <r>
    <x v="350"/>
    <n v="0"/>
    <x v="6"/>
  </r>
  <r>
    <x v="351"/>
    <n v="0"/>
    <x v="6"/>
  </r>
  <r>
    <x v="352"/>
    <n v="0"/>
    <x v="6"/>
  </r>
  <r>
    <x v="353"/>
    <n v="0"/>
    <x v="6"/>
  </r>
  <r>
    <x v="354"/>
    <n v="0"/>
    <x v="6"/>
  </r>
  <r>
    <x v="355"/>
    <n v="0"/>
    <x v="6"/>
  </r>
  <r>
    <x v="356"/>
    <n v="0"/>
    <x v="6"/>
  </r>
  <r>
    <x v="357"/>
    <n v="0"/>
    <x v="6"/>
  </r>
  <r>
    <x v="358"/>
    <n v="0"/>
    <x v="6"/>
  </r>
  <r>
    <x v="359"/>
    <n v="0"/>
    <x v="6"/>
  </r>
  <r>
    <x v="360"/>
    <n v="0"/>
    <x v="6"/>
  </r>
  <r>
    <x v="361"/>
    <n v="0"/>
    <x v="6"/>
  </r>
  <r>
    <x v="362"/>
    <n v="0"/>
    <x v="6"/>
  </r>
  <r>
    <x v="363"/>
    <n v="0"/>
    <x v="6"/>
  </r>
  <r>
    <x v="364"/>
    <n v="0"/>
    <x v="6"/>
  </r>
  <r>
    <x v="365"/>
    <n v="0"/>
    <x v="6"/>
  </r>
  <r>
    <x v="0"/>
    <n v="0"/>
    <x v="7"/>
  </r>
  <r>
    <x v="1"/>
    <n v="0"/>
    <x v="7"/>
  </r>
  <r>
    <x v="2"/>
    <n v="0"/>
    <x v="7"/>
  </r>
  <r>
    <x v="3"/>
    <n v="0"/>
    <x v="7"/>
  </r>
  <r>
    <x v="4"/>
    <n v="0"/>
    <x v="7"/>
  </r>
  <r>
    <x v="5"/>
    <n v="0"/>
    <x v="7"/>
  </r>
  <r>
    <x v="6"/>
    <n v="0"/>
    <x v="7"/>
  </r>
  <r>
    <x v="7"/>
    <n v="0"/>
    <x v="7"/>
  </r>
  <r>
    <x v="8"/>
    <n v="0"/>
    <x v="7"/>
  </r>
  <r>
    <x v="9"/>
    <n v="0"/>
    <x v="7"/>
  </r>
  <r>
    <x v="10"/>
    <n v="0"/>
    <x v="7"/>
  </r>
  <r>
    <x v="11"/>
    <n v="0"/>
    <x v="7"/>
  </r>
  <r>
    <x v="12"/>
    <n v="0"/>
    <x v="7"/>
  </r>
  <r>
    <x v="13"/>
    <n v="0"/>
    <x v="7"/>
  </r>
  <r>
    <x v="14"/>
    <n v="0"/>
    <x v="7"/>
  </r>
  <r>
    <x v="15"/>
    <n v="0"/>
    <x v="7"/>
  </r>
  <r>
    <x v="16"/>
    <n v="0"/>
    <x v="7"/>
  </r>
  <r>
    <x v="17"/>
    <n v="0"/>
    <x v="7"/>
  </r>
  <r>
    <x v="18"/>
    <n v="0"/>
    <x v="7"/>
  </r>
  <r>
    <x v="19"/>
    <n v="0"/>
    <x v="7"/>
  </r>
  <r>
    <x v="20"/>
    <n v="0"/>
    <x v="7"/>
  </r>
  <r>
    <x v="21"/>
    <n v="0"/>
    <x v="7"/>
  </r>
  <r>
    <x v="22"/>
    <n v="0"/>
    <x v="7"/>
  </r>
  <r>
    <x v="23"/>
    <n v="0"/>
    <x v="7"/>
  </r>
  <r>
    <x v="24"/>
    <n v="0"/>
    <x v="7"/>
  </r>
  <r>
    <x v="25"/>
    <n v="0"/>
    <x v="7"/>
  </r>
  <r>
    <x v="26"/>
    <n v="0"/>
    <x v="7"/>
  </r>
  <r>
    <x v="27"/>
    <n v="0"/>
    <x v="7"/>
  </r>
  <r>
    <x v="28"/>
    <n v="0"/>
    <x v="7"/>
  </r>
  <r>
    <x v="29"/>
    <n v="0"/>
    <x v="7"/>
  </r>
  <r>
    <x v="30"/>
    <n v="0"/>
    <x v="7"/>
  </r>
  <r>
    <x v="31"/>
    <n v="0"/>
    <x v="7"/>
  </r>
  <r>
    <x v="32"/>
    <n v="0"/>
    <x v="7"/>
  </r>
  <r>
    <x v="33"/>
    <n v="0"/>
    <x v="7"/>
  </r>
  <r>
    <x v="34"/>
    <n v="0"/>
    <x v="7"/>
  </r>
  <r>
    <x v="35"/>
    <n v="0"/>
    <x v="7"/>
  </r>
  <r>
    <x v="36"/>
    <n v="0"/>
    <x v="7"/>
  </r>
  <r>
    <x v="37"/>
    <n v="0"/>
    <x v="7"/>
  </r>
  <r>
    <x v="38"/>
    <n v="0"/>
    <x v="7"/>
  </r>
  <r>
    <x v="39"/>
    <n v="0"/>
    <x v="7"/>
  </r>
  <r>
    <x v="40"/>
    <n v="0"/>
    <x v="7"/>
  </r>
  <r>
    <x v="41"/>
    <n v="0"/>
    <x v="7"/>
  </r>
  <r>
    <x v="42"/>
    <n v="0"/>
    <x v="7"/>
  </r>
  <r>
    <x v="43"/>
    <n v="0"/>
    <x v="7"/>
  </r>
  <r>
    <x v="44"/>
    <n v="0"/>
    <x v="7"/>
  </r>
  <r>
    <x v="45"/>
    <n v="0"/>
    <x v="7"/>
  </r>
  <r>
    <x v="46"/>
    <n v="0"/>
    <x v="7"/>
  </r>
  <r>
    <x v="47"/>
    <n v="0"/>
    <x v="7"/>
  </r>
  <r>
    <x v="48"/>
    <n v="0"/>
    <x v="7"/>
  </r>
  <r>
    <x v="49"/>
    <n v="0"/>
    <x v="7"/>
  </r>
  <r>
    <x v="50"/>
    <n v="0"/>
    <x v="7"/>
  </r>
  <r>
    <x v="51"/>
    <n v="0"/>
    <x v="7"/>
  </r>
  <r>
    <x v="52"/>
    <n v="0"/>
    <x v="7"/>
  </r>
  <r>
    <x v="53"/>
    <n v="0"/>
    <x v="7"/>
  </r>
  <r>
    <x v="54"/>
    <n v="0"/>
    <x v="7"/>
  </r>
  <r>
    <x v="55"/>
    <n v="0"/>
    <x v="7"/>
  </r>
  <r>
    <x v="56"/>
    <n v="0"/>
    <x v="7"/>
  </r>
  <r>
    <x v="57"/>
    <n v="0"/>
    <x v="7"/>
  </r>
  <r>
    <x v="58"/>
    <n v="0"/>
    <x v="7"/>
  </r>
  <r>
    <x v="59"/>
    <n v="0"/>
    <x v="7"/>
  </r>
  <r>
    <x v="60"/>
    <n v="0"/>
    <x v="7"/>
  </r>
  <r>
    <x v="61"/>
    <n v="0"/>
    <x v="7"/>
  </r>
  <r>
    <x v="62"/>
    <n v="0"/>
    <x v="7"/>
  </r>
  <r>
    <x v="63"/>
    <n v="0"/>
    <x v="7"/>
  </r>
  <r>
    <x v="64"/>
    <n v="0"/>
    <x v="7"/>
  </r>
  <r>
    <x v="65"/>
    <n v="0"/>
    <x v="7"/>
  </r>
  <r>
    <x v="66"/>
    <n v="0"/>
    <x v="7"/>
  </r>
  <r>
    <x v="67"/>
    <n v="0"/>
    <x v="7"/>
  </r>
  <r>
    <x v="68"/>
    <n v="0"/>
    <x v="7"/>
  </r>
  <r>
    <x v="69"/>
    <n v="0"/>
    <x v="7"/>
  </r>
  <r>
    <x v="70"/>
    <n v="0"/>
    <x v="7"/>
  </r>
  <r>
    <x v="71"/>
    <n v="0"/>
    <x v="7"/>
  </r>
  <r>
    <x v="72"/>
    <n v="0"/>
    <x v="7"/>
  </r>
  <r>
    <x v="73"/>
    <n v="0"/>
    <x v="7"/>
  </r>
  <r>
    <x v="74"/>
    <n v="0"/>
    <x v="7"/>
  </r>
  <r>
    <x v="75"/>
    <n v="0"/>
    <x v="7"/>
  </r>
  <r>
    <x v="76"/>
    <n v="0"/>
    <x v="7"/>
  </r>
  <r>
    <x v="77"/>
    <n v="0"/>
    <x v="7"/>
  </r>
  <r>
    <x v="78"/>
    <n v="0"/>
    <x v="7"/>
  </r>
  <r>
    <x v="79"/>
    <n v="0"/>
    <x v="7"/>
  </r>
  <r>
    <x v="80"/>
    <n v="0"/>
    <x v="7"/>
  </r>
  <r>
    <x v="81"/>
    <n v="0"/>
    <x v="7"/>
  </r>
  <r>
    <x v="82"/>
    <n v="0"/>
    <x v="7"/>
  </r>
  <r>
    <x v="83"/>
    <n v="0"/>
    <x v="7"/>
  </r>
  <r>
    <x v="84"/>
    <n v="0"/>
    <x v="7"/>
  </r>
  <r>
    <x v="85"/>
    <n v="0"/>
    <x v="7"/>
  </r>
  <r>
    <x v="86"/>
    <n v="0"/>
    <x v="7"/>
  </r>
  <r>
    <x v="87"/>
    <n v="0"/>
    <x v="7"/>
  </r>
  <r>
    <x v="88"/>
    <n v="0"/>
    <x v="7"/>
  </r>
  <r>
    <x v="89"/>
    <n v="0"/>
    <x v="7"/>
  </r>
  <r>
    <x v="90"/>
    <n v="0"/>
    <x v="7"/>
  </r>
  <r>
    <x v="91"/>
    <n v="0"/>
    <x v="7"/>
  </r>
  <r>
    <x v="92"/>
    <n v="0"/>
    <x v="7"/>
  </r>
  <r>
    <x v="93"/>
    <n v="0"/>
    <x v="7"/>
  </r>
  <r>
    <x v="94"/>
    <n v="0"/>
    <x v="7"/>
  </r>
  <r>
    <x v="95"/>
    <n v="0"/>
    <x v="7"/>
  </r>
  <r>
    <x v="96"/>
    <n v="0"/>
    <x v="7"/>
  </r>
  <r>
    <x v="97"/>
    <n v="0"/>
    <x v="7"/>
  </r>
  <r>
    <x v="98"/>
    <n v="0"/>
    <x v="7"/>
  </r>
  <r>
    <x v="99"/>
    <n v="0"/>
    <x v="7"/>
  </r>
  <r>
    <x v="100"/>
    <n v="0"/>
    <x v="7"/>
  </r>
  <r>
    <x v="101"/>
    <n v="0"/>
    <x v="7"/>
  </r>
  <r>
    <x v="102"/>
    <n v="0"/>
    <x v="7"/>
  </r>
  <r>
    <x v="103"/>
    <n v="0"/>
    <x v="7"/>
  </r>
  <r>
    <x v="104"/>
    <n v="0"/>
    <x v="7"/>
  </r>
  <r>
    <x v="105"/>
    <n v="0"/>
    <x v="7"/>
  </r>
  <r>
    <x v="106"/>
    <n v="0"/>
    <x v="7"/>
  </r>
  <r>
    <x v="107"/>
    <n v="0"/>
    <x v="7"/>
  </r>
  <r>
    <x v="108"/>
    <n v="0"/>
    <x v="7"/>
  </r>
  <r>
    <x v="109"/>
    <n v="0"/>
    <x v="7"/>
  </r>
  <r>
    <x v="110"/>
    <n v="0"/>
    <x v="7"/>
  </r>
  <r>
    <x v="111"/>
    <n v="0"/>
    <x v="7"/>
  </r>
  <r>
    <x v="112"/>
    <n v="0"/>
    <x v="7"/>
  </r>
  <r>
    <x v="113"/>
    <n v="0"/>
    <x v="7"/>
  </r>
  <r>
    <x v="114"/>
    <n v="0"/>
    <x v="7"/>
  </r>
  <r>
    <x v="115"/>
    <n v="0"/>
    <x v="7"/>
  </r>
  <r>
    <x v="116"/>
    <n v="0"/>
    <x v="7"/>
  </r>
  <r>
    <x v="117"/>
    <n v="0"/>
    <x v="7"/>
  </r>
  <r>
    <x v="118"/>
    <n v="0"/>
    <x v="7"/>
  </r>
  <r>
    <x v="119"/>
    <n v="0"/>
    <x v="7"/>
  </r>
  <r>
    <x v="120"/>
    <n v="0"/>
    <x v="7"/>
  </r>
  <r>
    <x v="121"/>
    <n v="0"/>
    <x v="7"/>
  </r>
  <r>
    <x v="122"/>
    <n v="0"/>
    <x v="7"/>
  </r>
  <r>
    <x v="123"/>
    <n v="0"/>
    <x v="7"/>
  </r>
  <r>
    <x v="124"/>
    <n v="0"/>
    <x v="7"/>
  </r>
  <r>
    <x v="125"/>
    <n v="0"/>
    <x v="7"/>
  </r>
  <r>
    <x v="126"/>
    <n v="0"/>
    <x v="7"/>
  </r>
  <r>
    <x v="127"/>
    <n v="0"/>
    <x v="7"/>
  </r>
  <r>
    <x v="128"/>
    <n v="0"/>
    <x v="7"/>
  </r>
  <r>
    <x v="129"/>
    <n v="0"/>
    <x v="7"/>
  </r>
  <r>
    <x v="130"/>
    <n v="0"/>
    <x v="7"/>
  </r>
  <r>
    <x v="131"/>
    <n v="0"/>
    <x v="7"/>
  </r>
  <r>
    <x v="132"/>
    <n v="0"/>
    <x v="7"/>
  </r>
  <r>
    <x v="133"/>
    <n v="0"/>
    <x v="7"/>
  </r>
  <r>
    <x v="134"/>
    <n v="0"/>
    <x v="7"/>
  </r>
  <r>
    <x v="135"/>
    <n v="0"/>
    <x v="7"/>
  </r>
  <r>
    <x v="136"/>
    <n v="0"/>
    <x v="7"/>
  </r>
  <r>
    <x v="137"/>
    <n v="0"/>
    <x v="7"/>
  </r>
  <r>
    <x v="138"/>
    <n v="0"/>
    <x v="7"/>
  </r>
  <r>
    <x v="139"/>
    <n v="0"/>
    <x v="7"/>
  </r>
  <r>
    <x v="140"/>
    <n v="0"/>
    <x v="7"/>
  </r>
  <r>
    <x v="141"/>
    <n v="0"/>
    <x v="7"/>
  </r>
  <r>
    <x v="142"/>
    <n v="0"/>
    <x v="7"/>
  </r>
  <r>
    <x v="143"/>
    <n v="0"/>
    <x v="7"/>
  </r>
  <r>
    <x v="144"/>
    <n v="0"/>
    <x v="7"/>
  </r>
  <r>
    <x v="145"/>
    <n v="0"/>
    <x v="7"/>
  </r>
  <r>
    <x v="146"/>
    <n v="0"/>
    <x v="7"/>
  </r>
  <r>
    <x v="147"/>
    <n v="0"/>
    <x v="7"/>
  </r>
  <r>
    <x v="148"/>
    <n v="0"/>
    <x v="7"/>
  </r>
  <r>
    <x v="149"/>
    <n v="0"/>
    <x v="7"/>
  </r>
  <r>
    <x v="150"/>
    <n v="0"/>
    <x v="7"/>
  </r>
  <r>
    <x v="151"/>
    <n v="0"/>
    <x v="7"/>
  </r>
  <r>
    <x v="152"/>
    <n v="0"/>
    <x v="7"/>
  </r>
  <r>
    <x v="153"/>
    <n v="0"/>
    <x v="7"/>
  </r>
  <r>
    <x v="154"/>
    <n v="0"/>
    <x v="7"/>
  </r>
  <r>
    <x v="155"/>
    <n v="0"/>
    <x v="7"/>
  </r>
  <r>
    <x v="156"/>
    <n v="0"/>
    <x v="7"/>
  </r>
  <r>
    <x v="157"/>
    <n v="0"/>
    <x v="7"/>
  </r>
  <r>
    <x v="158"/>
    <n v="0"/>
    <x v="7"/>
  </r>
  <r>
    <x v="159"/>
    <n v="0"/>
    <x v="7"/>
  </r>
  <r>
    <x v="160"/>
    <n v="0"/>
    <x v="7"/>
  </r>
  <r>
    <x v="161"/>
    <n v="0"/>
    <x v="7"/>
  </r>
  <r>
    <x v="162"/>
    <n v="0"/>
    <x v="7"/>
  </r>
  <r>
    <x v="163"/>
    <n v="0"/>
    <x v="7"/>
  </r>
  <r>
    <x v="164"/>
    <n v="0"/>
    <x v="7"/>
  </r>
  <r>
    <x v="165"/>
    <n v="0"/>
    <x v="7"/>
  </r>
  <r>
    <x v="166"/>
    <n v="0"/>
    <x v="7"/>
  </r>
  <r>
    <x v="167"/>
    <n v="0"/>
    <x v="7"/>
  </r>
  <r>
    <x v="168"/>
    <n v="0"/>
    <x v="7"/>
  </r>
  <r>
    <x v="169"/>
    <n v="0"/>
    <x v="7"/>
  </r>
  <r>
    <x v="170"/>
    <n v="0"/>
    <x v="7"/>
  </r>
  <r>
    <x v="171"/>
    <n v="0"/>
    <x v="7"/>
  </r>
  <r>
    <x v="172"/>
    <n v="0"/>
    <x v="7"/>
  </r>
  <r>
    <x v="173"/>
    <n v="0"/>
    <x v="7"/>
  </r>
  <r>
    <x v="174"/>
    <n v="0"/>
    <x v="7"/>
  </r>
  <r>
    <x v="175"/>
    <n v="0"/>
    <x v="7"/>
  </r>
  <r>
    <x v="176"/>
    <n v="0"/>
    <x v="7"/>
  </r>
  <r>
    <x v="177"/>
    <n v="0"/>
    <x v="7"/>
  </r>
  <r>
    <x v="178"/>
    <n v="0"/>
    <x v="7"/>
  </r>
  <r>
    <x v="179"/>
    <n v="0"/>
    <x v="7"/>
  </r>
  <r>
    <x v="180"/>
    <n v="0"/>
    <x v="7"/>
  </r>
  <r>
    <x v="181"/>
    <n v="0"/>
    <x v="7"/>
  </r>
  <r>
    <x v="182"/>
    <n v="0"/>
    <x v="7"/>
  </r>
  <r>
    <x v="183"/>
    <n v="0"/>
    <x v="7"/>
  </r>
  <r>
    <x v="184"/>
    <n v="0"/>
    <x v="7"/>
  </r>
  <r>
    <x v="185"/>
    <n v="0"/>
    <x v="7"/>
  </r>
  <r>
    <x v="186"/>
    <n v="0"/>
    <x v="7"/>
  </r>
  <r>
    <x v="187"/>
    <n v="0"/>
    <x v="7"/>
  </r>
  <r>
    <x v="188"/>
    <n v="0"/>
    <x v="7"/>
  </r>
  <r>
    <x v="189"/>
    <n v="0"/>
    <x v="7"/>
  </r>
  <r>
    <x v="190"/>
    <n v="0"/>
    <x v="7"/>
  </r>
  <r>
    <x v="191"/>
    <n v="0"/>
    <x v="7"/>
  </r>
  <r>
    <x v="192"/>
    <n v="0"/>
    <x v="7"/>
  </r>
  <r>
    <x v="193"/>
    <n v="0"/>
    <x v="7"/>
  </r>
  <r>
    <x v="194"/>
    <n v="0"/>
    <x v="7"/>
  </r>
  <r>
    <x v="195"/>
    <n v="0"/>
    <x v="7"/>
  </r>
  <r>
    <x v="196"/>
    <n v="0"/>
    <x v="7"/>
  </r>
  <r>
    <x v="197"/>
    <n v="0"/>
    <x v="7"/>
  </r>
  <r>
    <x v="198"/>
    <n v="0"/>
    <x v="7"/>
  </r>
  <r>
    <x v="199"/>
    <n v="0"/>
    <x v="7"/>
  </r>
  <r>
    <x v="200"/>
    <n v="0"/>
    <x v="7"/>
  </r>
  <r>
    <x v="201"/>
    <n v="0"/>
    <x v="7"/>
  </r>
  <r>
    <x v="202"/>
    <n v="0"/>
    <x v="7"/>
  </r>
  <r>
    <x v="203"/>
    <n v="0"/>
    <x v="7"/>
  </r>
  <r>
    <x v="204"/>
    <n v="0"/>
    <x v="7"/>
  </r>
  <r>
    <x v="205"/>
    <n v="0"/>
    <x v="7"/>
  </r>
  <r>
    <x v="206"/>
    <n v="0"/>
    <x v="7"/>
  </r>
  <r>
    <x v="207"/>
    <n v="0"/>
    <x v="7"/>
  </r>
  <r>
    <x v="208"/>
    <n v="0"/>
    <x v="7"/>
  </r>
  <r>
    <x v="209"/>
    <n v="0"/>
    <x v="7"/>
  </r>
  <r>
    <x v="210"/>
    <n v="0"/>
    <x v="7"/>
  </r>
  <r>
    <x v="211"/>
    <n v="0"/>
    <x v="7"/>
  </r>
  <r>
    <x v="212"/>
    <n v="0"/>
    <x v="7"/>
  </r>
  <r>
    <x v="213"/>
    <n v="0"/>
    <x v="7"/>
  </r>
  <r>
    <x v="214"/>
    <n v="0"/>
    <x v="7"/>
  </r>
  <r>
    <x v="215"/>
    <n v="0"/>
    <x v="7"/>
  </r>
  <r>
    <x v="216"/>
    <n v="0"/>
    <x v="7"/>
  </r>
  <r>
    <x v="217"/>
    <n v="0"/>
    <x v="7"/>
  </r>
  <r>
    <x v="218"/>
    <n v="0"/>
    <x v="7"/>
  </r>
  <r>
    <x v="219"/>
    <n v="0"/>
    <x v="7"/>
  </r>
  <r>
    <x v="220"/>
    <n v="0"/>
    <x v="7"/>
  </r>
  <r>
    <x v="221"/>
    <n v="0"/>
    <x v="7"/>
  </r>
  <r>
    <x v="222"/>
    <n v="0"/>
    <x v="7"/>
  </r>
  <r>
    <x v="223"/>
    <n v="0"/>
    <x v="7"/>
  </r>
  <r>
    <x v="224"/>
    <n v="0"/>
    <x v="7"/>
  </r>
  <r>
    <x v="225"/>
    <n v="0"/>
    <x v="7"/>
  </r>
  <r>
    <x v="226"/>
    <n v="0"/>
    <x v="7"/>
  </r>
  <r>
    <x v="227"/>
    <n v="0"/>
    <x v="7"/>
  </r>
  <r>
    <x v="228"/>
    <n v="0"/>
    <x v="7"/>
  </r>
  <r>
    <x v="229"/>
    <n v="0"/>
    <x v="7"/>
  </r>
  <r>
    <x v="230"/>
    <n v="0"/>
    <x v="7"/>
  </r>
  <r>
    <x v="231"/>
    <n v="0"/>
    <x v="7"/>
  </r>
  <r>
    <x v="232"/>
    <n v="0"/>
    <x v="7"/>
  </r>
  <r>
    <x v="233"/>
    <n v="0"/>
    <x v="7"/>
  </r>
  <r>
    <x v="234"/>
    <n v="0"/>
    <x v="7"/>
  </r>
  <r>
    <x v="235"/>
    <n v="0"/>
    <x v="7"/>
  </r>
  <r>
    <x v="236"/>
    <n v="0"/>
    <x v="7"/>
  </r>
  <r>
    <x v="237"/>
    <n v="0"/>
    <x v="7"/>
  </r>
  <r>
    <x v="238"/>
    <n v="0"/>
    <x v="7"/>
  </r>
  <r>
    <x v="239"/>
    <n v="0"/>
    <x v="7"/>
  </r>
  <r>
    <x v="240"/>
    <n v="0"/>
    <x v="7"/>
  </r>
  <r>
    <x v="241"/>
    <n v="0"/>
    <x v="7"/>
  </r>
  <r>
    <x v="242"/>
    <n v="0"/>
    <x v="7"/>
  </r>
  <r>
    <x v="243"/>
    <n v="0"/>
    <x v="7"/>
  </r>
  <r>
    <x v="244"/>
    <n v="0"/>
    <x v="7"/>
  </r>
  <r>
    <x v="245"/>
    <n v="0"/>
    <x v="7"/>
  </r>
  <r>
    <x v="246"/>
    <n v="0"/>
    <x v="7"/>
  </r>
  <r>
    <x v="247"/>
    <n v="0"/>
    <x v="7"/>
  </r>
  <r>
    <x v="248"/>
    <n v="0"/>
    <x v="7"/>
  </r>
  <r>
    <x v="249"/>
    <n v="0"/>
    <x v="7"/>
  </r>
  <r>
    <x v="250"/>
    <n v="0"/>
    <x v="7"/>
  </r>
  <r>
    <x v="251"/>
    <n v="0"/>
    <x v="7"/>
  </r>
  <r>
    <x v="252"/>
    <n v="0"/>
    <x v="7"/>
  </r>
  <r>
    <x v="253"/>
    <n v="0"/>
    <x v="7"/>
  </r>
  <r>
    <x v="254"/>
    <n v="0"/>
    <x v="7"/>
  </r>
  <r>
    <x v="255"/>
    <n v="0"/>
    <x v="7"/>
  </r>
  <r>
    <x v="256"/>
    <n v="0"/>
    <x v="7"/>
  </r>
  <r>
    <x v="257"/>
    <n v="0"/>
    <x v="7"/>
  </r>
  <r>
    <x v="258"/>
    <n v="0"/>
    <x v="7"/>
  </r>
  <r>
    <x v="259"/>
    <n v="0"/>
    <x v="7"/>
  </r>
  <r>
    <x v="260"/>
    <n v="0"/>
    <x v="7"/>
  </r>
  <r>
    <x v="261"/>
    <n v="0"/>
    <x v="7"/>
  </r>
  <r>
    <x v="262"/>
    <n v="0"/>
    <x v="7"/>
  </r>
  <r>
    <x v="263"/>
    <n v="0"/>
    <x v="7"/>
  </r>
  <r>
    <x v="264"/>
    <n v="0"/>
    <x v="7"/>
  </r>
  <r>
    <x v="265"/>
    <n v="0"/>
    <x v="7"/>
  </r>
  <r>
    <x v="266"/>
    <n v="0"/>
    <x v="7"/>
  </r>
  <r>
    <x v="267"/>
    <n v="0"/>
    <x v="7"/>
  </r>
  <r>
    <x v="268"/>
    <n v="0"/>
    <x v="7"/>
  </r>
  <r>
    <x v="269"/>
    <n v="0"/>
    <x v="7"/>
  </r>
  <r>
    <x v="270"/>
    <n v="0"/>
    <x v="7"/>
  </r>
  <r>
    <x v="271"/>
    <n v="0"/>
    <x v="7"/>
  </r>
  <r>
    <x v="272"/>
    <n v="0"/>
    <x v="7"/>
  </r>
  <r>
    <x v="273"/>
    <n v="0"/>
    <x v="7"/>
  </r>
  <r>
    <x v="274"/>
    <n v="0"/>
    <x v="7"/>
  </r>
  <r>
    <x v="275"/>
    <n v="0"/>
    <x v="7"/>
  </r>
  <r>
    <x v="276"/>
    <n v="0"/>
    <x v="7"/>
  </r>
  <r>
    <x v="277"/>
    <n v="0"/>
    <x v="7"/>
  </r>
  <r>
    <x v="278"/>
    <n v="0"/>
    <x v="7"/>
  </r>
  <r>
    <x v="279"/>
    <n v="0"/>
    <x v="7"/>
  </r>
  <r>
    <x v="280"/>
    <n v="0"/>
    <x v="7"/>
  </r>
  <r>
    <x v="281"/>
    <n v="0"/>
    <x v="7"/>
  </r>
  <r>
    <x v="282"/>
    <n v="0"/>
    <x v="7"/>
  </r>
  <r>
    <x v="283"/>
    <n v="0"/>
    <x v="7"/>
  </r>
  <r>
    <x v="284"/>
    <n v="0"/>
    <x v="7"/>
  </r>
  <r>
    <x v="285"/>
    <n v="0"/>
    <x v="7"/>
  </r>
  <r>
    <x v="286"/>
    <n v="0"/>
    <x v="7"/>
  </r>
  <r>
    <x v="287"/>
    <n v="0"/>
    <x v="7"/>
  </r>
  <r>
    <x v="288"/>
    <n v="0"/>
    <x v="7"/>
  </r>
  <r>
    <x v="289"/>
    <n v="0"/>
    <x v="7"/>
  </r>
  <r>
    <x v="290"/>
    <n v="0"/>
    <x v="7"/>
  </r>
  <r>
    <x v="291"/>
    <n v="0"/>
    <x v="7"/>
  </r>
  <r>
    <x v="292"/>
    <n v="0"/>
    <x v="7"/>
  </r>
  <r>
    <x v="293"/>
    <n v="0"/>
    <x v="7"/>
  </r>
  <r>
    <x v="294"/>
    <n v="0"/>
    <x v="7"/>
  </r>
  <r>
    <x v="295"/>
    <n v="0"/>
    <x v="7"/>
  </r>
  <r>
    <x v="296"/>
    <n v="0"/>
    <x v="7"/>
  </r>
  <r>
    <x v="297"/>
    <n v="0"/>
    <x v="7"/>
  </r>
  <r>
    <x v="298"/>
    <n v="0"/>
    <x v="7"/>
  </r>
  <r>
    <x v="299"/>
    <n v="0"/>
    <x v="7"/>
  </r>
  <r>
    <x v="300"/>
    <n v="0"/>
    <x v="7"/>
  </r>
  <r>
    <x v="301"/>
    <n v="0"/>
    <x v="7"/>
  </r>
  <r>
    <x v="302"/>
    <n v="0"/>
    <x v="7"/>
  </r>
  <r>
    <x v="303"/>
    <n v="0"/>
    <x v="7"/>
  </r>
  <r>
    <x v="304"/>
    <n v="0"/>
    <x v="7"/>
  </r>
  <r>
    <x v="305"/>
    <n v="0"/>
    <x v="7"/>
  </r>
  <r>
    <x v="306"/>
    <n v="0"/>
    <x v="7"/>
  </r>
  <r>
    <x v="307"/>
    <n v="0"/>
    <x v="7"/>
  </r>
  <r>
    <x v="308"/>
    <n v="0"/>
    <x v="7"/>
  </r>
  <r>
    <x v="309"/>
    <n v="0"/>
    <x v="7"/>
  </r>
  <r>
    <x v="310"/>
    <n v="0"/>
    <x v="7"/>
  </r>
  <r>
    <x v="311"/>
    <n v="0"/>
    <x v="7"/>
  </r>
  <r>
    <x v="312"/>
    <n v="0"/>
    <x v="7"/>
  </r>
  <r>
    <x v="313"/>
    <n v="0"/>
    <x v="7"/>
  </r>
  <r>
    <x v="314"/>
    <n v="0"/>
    <x v="7"/>
  </r>
  <r>
    <x v="315"/>
    <n v="0"/>
    <x v="7"/>
  </r>
  <r>
    <x v="316"/>
    <n v="0"/>
    <x v="7"/>
  </r>
  <r>
    <x v="317"/>
    <n v="0"/>
    <x v="7"/>
  </r>
  <r>
    <x v="318"/>
    <n v="0"/>
    <x v="7"/>
  </r>
  <r>
    <x v="319"/>
    <n v="0"/>
    <x v="7"/>
  </r>
  <r>
    <x v="320"/>
    <n v="0"/>
    <x v="7"/>
  </r>
  <r>
    <x v="321"/>
    <n v="0"/>
    <x v="7"/>
  </r>
  <r>
    <x v="322"/>
    <n v="0"/>
    <x v="7"/>
  </r>
  <r>
    <x v="323"/>
    <n v="0"/>
    <x v="7"/>
  </r>
  <r>
    <x v="324"/>
    <n v="0"/>
    <x v="7"/>
  </r>
  <r>
    <x v="325"/>
    <n v="0"/>
    <x v="7"/>
  </r>
  <r>
    <x v="326"/>
    <n v="0"/>
    <x v="7"/>
  </r>
  <r>
    <x v="327"/>
    <n v="0"/>
    <x v="7"/>
  </r>
  <r>
    <x v="328"/>
    <n v="0"/>
    <x v="7"/>
  </r>
  <r>
    <x v="329"/>
    <n v="0"/>
    <x v="7"/>
  </r>
  <r>
    <x v="330"/>
    <n v="0"/>
    <x v="7"/>
  </r>
  <r>
    <x v="331"/>
    <n v="0"/>
    <x v="7"/>
  </r>
  <r>
    <x v="332"/>
    <n v="0"/>
    <x v="7"/>
  </r>
  <r>
    <x v="333"/>
    <n v="0"/>
    <x v="7"/>
  </r>
  <r>
    <x v="334"/>
    <n v="0"/>
    <x v="7"/>
  </r>
  <r>
    <x v="335"/>
    <n v="0"/>
    <x v="7"/>
  </r>
  <r>
    <x v="336"/>
    <n v="0"/>
    <x v="7"/>
  </r>
  <r>
    <x v="337"/>
    <n v="0"/>
    <x v="7"/>
  </r>
  <r>
    <x v="338"/>
    <n v="0"/>
    <x v="7"/>
  </r>
  <r>
    <x v="339"/>
    <n v="0"/>
    <x v="7"/>
  </r>
  <r>
    <x v="340"/>
    <n v="0"/>
    <x v="7"/>
  </r>
  <r>
    <x v="341"/>
    <n v="0"/>
    <x v="7"/>
  </r>
  <r>
    <x v="342"/>
    <n v="0"/>
    <x v="7"/>
  </r>
  <r>
    <x v="343"/>
    <n v="0"/>
    <x v="7"/>
  </r>
  <r>
    <x v="344"/>
    <n v="0"/>
    <x v="7"/>
  </r>
  <r>
    <x v="345"/>
    <n v="0"/>
    <x v="7"/>
  </r>
  <r>
    <x v="346"/>
    <n v="0"/>
    <x v="7"/>
  </r>
  <r>
    <x v="347"/>
    <n v="0"/>
    <x v="7"/>
  </r>
  <r>
    <x v="348"/>
    <n v="0"/>
    <x v="7"/>
  </r>
  <r>
    <x v="349"/>
    <n v="0"/>
    <x v="7"/>
  </r>
  <r>
    <x v="350"/>
    <n v="0"/>
    <x v="7"/>
  </r>
  <r>
    <x v="351"/>
    <n v="0"/>
    <x v="7"/>
  </r>
  <r>
    <x v="352"/>
    <n v="0"/>
    <x v="7"/>
  </r>
  <r>
    <x v="353"/>
    <n v="0"/>
    <x v="7"/>
  </r>
  <r>
    <x v="354"/>
    <n v="0"/>
    <x v="7"/>
  </r>
  <r>
    <x v="355"/>
    <n v="0"/>
    <x v="7"/>
  </r>
  <r>
    <x v="356"/>
    <n v="0"/>
    <x v="7"/>
  </r>
  <r>
    <x v="357"/>
    <n v="0"/>
    <x v="7"/>
  </r>
  <r>
    <x v="358"/>
    <n v="0"/>
    <x v="7"/>
  </r>
  <r>
    <x v="359"/>
    <n v="0"/>
    <x v="7"/>
  </r>
  <r>
    <x v="360"/>
    <n v="0"/>
    <x v="7"/>
  </r>
  <r>
    <x v="361"/>
    <n v="0"/>
    <x v="7"/>
  </r>
  <r>
    <x v="362"/>
    <n v="0"/>
    <x v="7"/>
  </r>
  <r>
    <x v="363"/>
    <n v="0"/>
    <x v="7"/>
  </r>
  <r>
    <x v="364"/>
    <n v="0"/>
    <x v="7"/>
  </r>
  <r>
    <x v="365"/>
    <n v="0"/>
    <x v="7"/>
  </r>
  <r>
    <x v="0"/>
    <n v="0"/>
    <x v="8"/>
  </r>
  <r>
    <x v="1"/>
    <n v="0"/>
    <x v="8"/>
  </r>
  <r>
    <x v="2"/>
    <n v="0"/>
    <x v="8"/>
  </r>
  <r>
    <x v="3"/>
    <n v="0"/>
    <x v="8"/>
  </r>
  <r>
    <x v="4"/>
    <n v="0"/>
    <x v="8"/>
  </r>
  <r>
    <x v="5"/>
    <n v="0"/>
    <x v="8"/>
  </r>
  <r>
    <x v="6"/>
    <n v="0"/>
    <x v="8"/>
  </r>
  <r>
    <x v="7"/>
    <n v="0"/>
    <x v="8"/>
  </r>
  <r>
    <x v="8"/>
    <n v="0"/>
    <x v="8"/>
  </r>
  <r>
    <x v="9"/>
    <n v="0"/>
    <x v="8"/>
  </r>
  <r>
    <x v="10"/>
    <n v="0"/>
    <x v="8"/>
  </r>
  <r>
    <x v="11"/>
    <n v="0"/>
    <x v="8"/>
  </r>
  <r>
    <x v="12"/>
    <n v="0"/>
    <x v="8"/>
  </r>
  <r>
    <x v="13"/>
    <n v="0"/>
    <x v="8"/>
  </r>
  <r>
    <x v="14"/>
    <n v="0"/>
    <x v="8"/>
  </r>
  <r>
    <x v="15"/>
    <n v="0"/>
    <x v="8"/>
  </r>
  <r>
    <x v="16"/>
    <n v="0"/>
    <x v="8"/>
  </r>
  <r>
    <x v="17"/>
    <n v="0"/>
    <x v="8"/>
  </r>
  <r>
    <x v="18"/>
    <n v="0"/>
    <x v="8"/>
  </r>
  <r>
    <x v="19"/>
    <n v="0"/>
    <x v="8"/>
  </r>
  <r>
    <x v="20"/>
    <n v="0"/>
    <x v="8"/>
  </r>
  <r>
    <x v="21"/>
    <n v="0"/>
    <x v="8"/>
  </r>
  <r>
    <x v="22"/>
    <n v="0"/>
    <x v="8"/>
  </r>
  <r>
    <x v="23"/>
    <n v="0"/>
    <x v="8"/>
  </r>
  <r>
    <x v="24"/>
    <n v="0"/>
    <x v="8"/>
  </r>
  <r>
    <x v="25"/>
    <n v="0"/>
    <x v="8"/>
  </r>
  <r>
    <x v="26"/>
    <n v="0"/>
    <x v="8"/>
  </r>
  <r>
    <x v="27"/>
    <n v="0"/>
    <x v="8"/>
  </r>
  <r>
    <x v="28"/>
    <n v="0"/>
    <x v="8"/>
  </r>
  <r>
    <x v="29"/>
    <n v="0"/>
    <x v="8"/>
  </r>
  <r>
    <x v="30"/>
    <n v="0"/>
    <x v="8"/>
  </r>
  <r>
    <x v="31"/>
    <n v="0"/>
    <x v="8"/>
  </r>
  <r>
    <x v="32"/>
    <n v="0"/>
    <x v="8"/>
  </r>
  <r>
    <x v="33"/>
    <n v="0"/>
    <x v="8"/>
  </r>
  <r>
    <x v="34"/>
    <n v="0"/>
    <x v="8"/>
  </r>
  <r>
    <x v="35"/>
    <n v="0"/>
    <x v="8"/>
  </r>
  <r>
    <x v="36"/>
    <n v="0"/>
    <x v="8"/>
  </r>
  <r>
    <x v="37"/>
    <n v="0"/>
    <x v="8"/>
  </r>
  <r>
    <x v="38"/>
    <n v="0"/>
    <x v="8"/>
  </r>
  <r>
    <x v="39"/>
    <n v="0"/>
    <x v="8"/>
  </r>
  <r>
    <x v="40"/>
    <n v="0"/>
    <x v="8"/>
  </r>
  <r>
    <x v="41"/>
    <n v="0"/>
    <x v="8"/>
  </r>
  <r>
    <x v="42"/>
    <n v="0"/>
    <x v="8"/>
  </r>
  <r>
    <x v="43"/>
    <n v="0"/>
    <x v="8"/>
  </r>
  <r>
    <x v="44"/>
    <n v="0"/>
    <x v="8"/>
  </r>
  <r>
    <x v="45"/>
    <n v="0"/>
    <x v="8"/>
  </r>
  <r>
    <x v="46"/>
    <n v="0"/>
    <x v="8"/>
  </r>
  <r>
    <x v="47"/>
    <n v="0"/>
    <x v="8"/>
  </r>
  <r>
    <x v="48"/>
    <n v="0"/>
    <x v="8"/>
  </r>
  <r>
    <x v="49"/>
    <n v="0"/>
    <x v="8"/>
  </r>
  <r>
    <x v="50"/>
    <n v="0"/>
    <x v="8"/>
  </r>
  <r>
    <x v="51"/>
    <n v="0"/>
    <x v="8"/>
  </r>
  <r>
    <x v="52"/>
    <n v="0"/>
    <x v="8"/>
  </r>
  <r>
    <x v="53"/>
    <n v="0"/>
    <x v="8"/>
  </r>
  <r>
    <x v="54"/>
    <n v="0"/>
    <x v="8"/>
  </r>
  <r>
    <x v="55"/>
    <n v="0"/>
    <x v="8"/>
  </r>
  <r>
    <x v="56"/>
    <n v="0"/>
    <x v="8"/>
  </r>
  <r>
    <x v="57"/>
    <n v="0"/>
    <x v="8"/>
  </r>
  <r>
    <x v="58"/>
    <n v="0"/>
    <x v="8"/>
  </r>
  <r>
    <x v="59"/>
    <n v="0"/>
    <x v="8"/>
  </r>
  <r>
    <x v="60"/>
    <n v="0.45"/>
    <x v="8"/>
  </r>
  <r>
    <x v="61"/>
    <n v="0.45"/>
    <x v="8"/>
  </r>
  <r>
    <x v="62"/>
    <n v="0.45"/>
    <x v="8"/>
  </r>
  <r>
    <x v="63"/>
    <n v="0.36"/>
    <x v="8"/>
  </r>
  <r>
    <x v="64"/>
    <n v="0.13"/>
    <x v="8"/>
  </r>
  <r>
    <x v="65"/>
    <n v="0.13"/>
    <x v="8"/>
  </r>
  <r>
    <x v="66"/>
    <n v="0.13"/>
    <x v="8"/>
  </r>
  <r>
    <x v="67"/>
    <n v="0.13"/>
    <x v="8"/>
  </r>
  <r>
    <x v="68"/>
    <n v="0.12"/>
    <x v="8"/>
  </r>
  <r>
    <x v="69"/>
    <n v="0.11"/>
    <x v="8"/>
  </r>
  <r>
    <x v="70"/>
    <n v="0.11"/>
    <x v="8"/>
  </r>
  <r>
    <x v="71"/>
    <n v="0.26"/>
    <x v="8"/>
  </r>
  <r>
    <x v="72"/>
    <n v="0.46"/>
    <x v="8"/>
  </r>
  <r>
    <x v="73"/>
    <n v="0.49"/>
    <x v="8"/>
  </r>
  <r>
    <x v="74"/>
    <n v="0.48"/>
    <x v="8"/>
  </r>
  <r>
    <x v="75"/>
    <n v="0.46"/>
    <x v="8"/>
  </r>
  <r>
    <x v="76"/>
    <n v="0.46"/>
    <x v="8"/>
  </r>
  <r>
    <x v="77"/>
    <n v="0.45"/>
    <x v="8"/>
  </r>
  <r>
    <x v="78"/>
    <n v="0.44"/>
    <x v="8"/>
  </r>
  <r>
    <x v="79"/>
    <n v="0.27"/>
    <x v="8"/>
  </r>
  <r>
    <x v="80"/>
    <n v="0.13"/>
    <x v="8"/>
  </r>
  <r>
    <x v="81"/>
    <n v="0.2"/>
    <x v="8"/>
  </r>
  <r>
    <x v="82"/>
    <n v="0.46"/>
    <x v="8"/>
  </r>
  <r>
    <x v="83"/>
    <n v="0.46"/>
    <x v="8"/>
  </r>
  <r>
    <x v="84"/>
    <n v="0.45"/>
    <x v="8"/>
  </r>
  <r>
    <x v="85"/>
    <n v="0.46"/>
    <x v="8"/>
  </r>
  <r>
    <x v="86"/>
    <n v="0.46"/>
    <x v="8"/>
  </r>
  <r>
    <x v="87"/>
    <n v="0.45"/>
    <x v="8"/>
  </r>
  <r>
    <x v="88"/>
    <n v="0.45"/>
    <x v="8"/>
  </r>
  <r>
    <x v="89"/>
    <n v="0.44"/>
    <x v="8"/>
  </r>
  <r>
    <x v="90"/>
    <n v="0.45"/>
    <x v="8"/>
  </r>
  <r>
    <x v="91"/>
    <n v="0.45"/>
    <x v="8"/>
  </r>
  <r>
    <x v="92"/>
    <n v="0.45"/>
    <x v="8"/>
  </r>
  <r>
    <x v="93"/>
    <n v="0.45"/>
    <x v="8"/>
  </r>
  <r>
    <x v="94"/>
    <n v="0.46"/>
    <x v="8"/>
  </r>
  <r>
    <x v="95"/>
    <n v="0.48"/>
    <x v="8"/>
  </r>
  <r>
    <x v="96"/>
    <n v="0.48"/>
    <x v="8"/>
  </r>
  <r>
    <x v="97"/>
    <n v="0.46"/>
    <x v="8"/>
  </r>
  <r>
    <x v="98"/>
    <n v="0.47"/>
    <x v="8"/>
  </r>
  <r>
    <x v="99"/>
    <n v="0.46"/>
    <x v="8"/>
  </r>
  <r>
    <x v="100"/>
    <n v="0.46"/>
    <x v="8"/>
  </r>
  <r>
    <x v="101"/>
    <n v="0.46"/>
    <x v="8"/>
  </r>
  <r>
    <x v="102"/>
    <n v="0.46"/>
    <x v="8"/>
  </r>
  <r>
    <x v="103"/>
    <n v="0.46"/>
    <x v="8"/>
  </r>
  <r>
    <x v="104"/>
    <n v="0.46"/>
    <x v="8"/>
  </r>
  <r>
    <x v="105"/>
    <n v="0.47"/>
    <x v="8"/>
  </r>
  <r>
    <x v="106"/>
    <n v="0.47"/>
    <x v="8"/>
  </r>
  <r>
    <x v="107"/>
    <n v="0.45"/>
    <x v="8"/>
  </r>
  <r>
    <x v="108"/>
    <n v="0.46"/>
    <x v="8"/>
  </r>
  <r>
    <x v="109"/>
    <n v="0.47"/>
    <x v="8"/>
  </r>
  <r>
    <x v="110"/>
    <n v="0.48"/>
    <x v="8"/>
  </r>
  <r>
    <x v="111"/>
    <n v="0.47"/>
    <x v="8"/>
  </r>
  <r>
    <x v="112"/>
    <n v="0.47"/>
    <x v="8"/>
  </r>
  <r>
    <x v="113"/>
    <n v="0.46"/>
    <x v="8"/>
  </r>
  <r>
    <x v="114"/>
    <n v="0.45"/>
    <x v="8"/>
  </r>
  <r>
    <x v="115"/>
    <n v="0.44"/>
    <x v="8"/>
  </r>
  <r>
    <x v="116"/>
    <n v="0.44"/>
    <x v="8"/>
  </r>
  <r>
    <x v="117"/>
    <n v="0.43"/>
    <x v="8"/>
  </r>
  <r>
    <x v="118"/>
    <n v="0.43"/>
    <x v="8"/>
  </r>
  <r>
    <x v="119"/>
    <n v="0.44"/>
    <x v="8"/>
  </r>
  <r>
    <x v="120"/>
    <n v="0.44"/>
    <x v="8"/>
  </r>
  <r>
    <x v="121"/>
    <n v="0.44"/>
    <x v="8"/>
  </r>
  <r>
    <x v="122"/>
    <n v="0.44"/>
    <x v="8"/>
  </r>
  <r>
    <x v="123"/>
    <n v="0.43"/>
    <x v="8"/>
  </r>
  <r>
    <x v="124"/>
    <n v="0.44"/>
    <x v="8"/>
  </r>
  <r>
    <x v="125"/>
    <n v="0.5"/>
    <x v="8"/>
  </r>
  <r>
    <x v="126"/>
    <n v="0.5"/>
    <x v="8"/>
  </r>
  <r>
    <x v="127"/>
    <n v="0.47"/>
    <x v="8"/>
  </r>
  <r>
    <x v="128"/>
    <n v="0.46"/>
    <x v="8"/>
  </r>
  <r>
    <x v="129"/>
    <n v="0.45"/>
    <x v="8"/>
  </r>
  <r>
    <x v="130"/>
    <n v="0.44"/>
    <x v="8"/>
  </r>
  <r>
    <x v="131"/>
    <n v="0.42"/>
    <x v="8"/>
  </r>
  <r>
    <x v="132"/>
    <n v="0.42"/>
    <x v="8"/>
  </r>
  <r>
    <x v="133"/>
    <n v="0.41"/>
    <x v="8"/>
  </r>
  <r>
    <x v="134"/>
    <n v="0.4"/>
    <x v="8"/>
  </r>
  <r>
    <x v="135"/>
    <n v="0.4"/>
    <x v="8"/>
  </r>
  <r>
    <x v="136"/>
    <n v="0.4"/>
    <x v="8"/>
  </r>
  <r>
    <x v="137"/>
    <n v="0.4"/>
    <x v="8"/>
  </r>
  <r>
    <x v="138"/>
    <n v="0.39"/>
    <x v="8"/>
  </r>
  <r>
    <x v="139"/>
    <n v="0.39"/>
    <x v="8"/>
  </r>
  <r>
    <x v="140"/>
    <n v="0.39"/>
    <x v="8"/>
  </r>
  <r>
    <x v="141"/>
    <n v="0.39"/>
    <x v="8"/>
  </r>
  <r>
    <x v="142"/>
    <n v="0.39"/>
    <x v="8"/>
  </r>
  <r>
    <x v="143"/>
    <n v="0.38"/>
    <x v="8"/>
  </r>
  <r>
    <x v="144"/>
    <n v="0.38"/>
    <x v="8"/>
  </r>
  <r>
    <x v="145"/>
    <n v="0.38"/>
    <x v="8"/>
  </r>
  <r>
    <x v="146"/>
    <n v="0.38"/>
    <x v="8"/>
  </r>
  <r>
    <x v="147"/>
    <n v="0.38"/>
    <x v="8"/>
  </r>
  <r>
    <x v="148"/>
    <n v="0.38"/>
    <x v="8"/>
  </r>
  <r>
    <x v="149"/>
    <n v="0.37"/>
    <x v="8"/>
  </r>
  <r>
    <x v="150"/>
    <n v="0.37"/>
    <x v="8"/>
  </r>
  <r>
    <x v="151"/>
    <n v="0.38"/>
    <x v="8"/>
  </r>
  <r>
    <x v="152"/>
    <n v="0.37"/>
    <x v="8"/>
  </r>
  <r>
    <x v="153"/>
    <n v="0.41"/>
    <x v="8"/>
  </r>
  <r>
    <x v="154"/>
    <n v="0.4"/>
    <x v="8"/>
  </r>
  <r>
    <x v="155"/>
    <n v="0.4"/>
    <x v="8"/>
  </r>
  <r>
    <x v="156"/>
    <n v="0.39"/>
    <x v="8"/>
  </r>
  <r>
    <x v="157"/>
    <n v="0.37"/>
    <x v="8"/>
  </r>
  <r>
    <x v="158"/>
    <n v="0.36"/>
    <x v="8"/>
  </r>
  <r>
    <x v="159"/>
    <n v="0.35"/>
    <x v="8"/>
  </r>
  <r>
    <x v="160"/>
    <n v="0.36"/>
    <x v="8"/>
  </r>
  <r>
    <x v="161"/>
    <n v="0.37"/>
    <x v="8"/>
  </r>
  <r>
    <x v="162"/>
    <n v="0.37"/>
    <x v="8"/>
  </r>
  <r>
    <x v="163"/>
    <n v="0.32"/>
    <x v="8"/>
  </r>
  <r>
    <x v="164"/>
    <n v="0.32"/>
    <x v="8"/>
  </r>
  <r>
    <x v="165"/>
    <n v="0.31"/>
    <x v="8"/>
  </r>
  <r>
    <x v="166"/>
    <n v="0.3"/>
    <x v="8"/>
  </r>
  <r>
    <x v="167"/>
    <n v="0.31"/>
    <x v="8"/>
  </r>
  <r>
    <x v="168"/>
    <n v="0.28999999999999998"/>
    <x v="8"/>
  </r>
  <r>
    <x v="169"/>
    <n v="0.28999999999999998"/>
    <x v="8"/>
  </r>
  <r>
    <x v="170"/>
    <n v="0.28999999999999998"/>
    <x v="8"/>
  </r>
  <r>
    <x v="171"/>
    <n v="0.28000000000000003"/>
    <x v="8"/>
  </r>
  <r>
    <x v="172"/>
    <n v="0.27"/>
    <x v="8"/>
  </r>
  <r>
    <x v="173"/>
    <n v="0.28000000000000003"/>
    <x v="8"/>
  </r>
  <r>
    <x v="174"/>
    <n v="0.28000000000000003"/>
    <x v="8"/>
  </r>
  <r>
    <x v="175"/>
    <n v="0.28000000000000003"/>
    <x v="8"/>
  </r>
  <r>
    <x v="176"/>
    <n v="0.3"/>
    <x v="8"/>
  </r>
  <r>
    <x v="177"/>
    <n v="0.31"/>
    <x v="8"/>
  </r>
  <r>
    <x v="178"/>
    <n v="0.31"/>
    <x v="8"/>
  </r>
  <r>
    <x v="179"/>
    <n v="0.3"/>
    <x v="8"/>
  </r>
  <r>
    <x v="180"/>
    <n v="0.28000000000000003"/>
    <x v="8"/>
  </r>
  <r>
    <x v="181"/>
    <n v="0.28000000000000003"/>
    <x v="8"/>
  </r>
  <r>
    <x v="182"/>
    <n v="0.35"/>
    <x v="8"/>
  </r>
  <r>
    <x v="183"/>
    <n v="0.5"/>
    <x v="8"/>
  </r>
  <r>
    <x v="184"/>
    <n v="0.36"/>
    <x v="8"/>
  </r>
  <r>
    <x v="185"/>
    <n v="0.35"/>
    <x v="8"/>
  </r>
  <r>
    <x v="186"/>
    <n v="0.32"/>
    <x v="8"/>
  </r>
  <r>
    <x v="187"/>
    <n v="0.32"/>
    <x v="8"/>
  </r>
  <r>
    <x v="188"/>
    <n v="0.34"/>
    <x v="8"/>
  </r>
  <r>
    <x v="189"/>
    <n v="0.33"/>
    <x v="8"/>
  </r>
  <r>
    <x v="190"/>
    <n v="0.3"/>
    <x v="8"/>
  </r>
  <r>
    <x v="191"/>
    <n v="0.3"/>
    <x v="8"/>
  </r>
  <r>
    <x v="192"/>
    <n v="0.28999999999999998"/>
    <x v="8"/>
  </r>
  <r>
    <x v="193"/>
    <n v="0.28999999999999998"/>
    <x v="8"/>
  </r>
  <r>
    <x v="194"/>
    <n v="0.3"/>
    <x v="8"/>
  </r>
  <r>
    <x v="195"/>
    <n v="0.3"/>
    <x v="8"/>
  </r>
  <r>
    <x v="196"/>
    <n v="0.33"/>
    <x v="8"/>
  </r>
  <r>
    <x v="197"/>
    <n v="0.37"/>
    <x v="8"/>
  </r>
  <r>
    <x v="198"/>
    <n v="0.37"/>
    <x v="8"/>
  </r>
  <r>
    <x v="199"/>
    <n v="0.32"/>
    <x v="8"/>
  </r>
  <r>
    <x v="200"/>
    <n v="0.35"/>
    <x v="8"/>
  </r>
  <r>
    <x v="201"/>
    <n v="0.35"/>
    <x v="8"/>
  </r>
  <r>
    <x v="202"/>
    <n v="0.35"/>
    <x v="8"/>
  </r>
  <r>
    <x v="203"/>
    <n v="0.38"/>
    <x v="8"/>
  </r>
  <r>
    <x v="204"/>
    <n v="0.39"/>
    <x v="8"/>
  </r>
  <r>
    <x v="205"/>
    <n v="0.36"/>
    <x v="8"/>
  </r>
  <r>
    <x v="206"/>
    <n v="0.32"/>
    <x v="8"/>
  </r>
  <r>
    <x v="207"/>
    <n v="0.3"/>
    <x v="8"/>
  </r>
  <r>
    <x v="208"/>
    <n v="0.28999999999999998"/>
    <x v="8"/>
  </r>
  <r>
    <x v="209"/>
    <n v="0.28999999999999998"/>
    <x v="8"/>
  </r>
  <r>
    <x v="210"/>
    <n v="0.3"/>
    <x v="8"/>
  </r>
  <r>
    <x v="211"/>
    <n v="0.3"/>
    <x v="8"/>
  </r>
  <r>
    <x v="212"/>
    <n v="0.3"/>
    <x v="8"/>
  </r>
  <r>
    <x v="213"/>
    <n v="0.33"/>
    <x v="8"/>
  </r>
  <r>
    <x v="214"/>
    <n v="0.33"/>
    <x v="8"/>
  </r>
  <r>
    <x v="215"/>
    <n v="0.28999999999999998"/>
    <x v="8"/>
  </r>
  <r>
    <x v="216"/>
    <n v="0.28000000000000003"/>
    <x v="8"/>
  </r>
  <r>
    <x v="217"/>
    <n v="0.28000000000000003"/>
    <x v="8"/>
  </r>
  <r>
    <x v="218"/>
    <n v="0.3"/>
    <x v="8"/>
  </r>
  <r>
    <x v="219"/>
    <n v="0.31"/>
    <x v="8"/>
  </r>
  <r>
    <x v="220"/>
    <n v="0.28999999999999998"/>
    <x v="8"/>
  </r>
  <r>
    <x v="221"/>
    <n v="0.28000000000000003"/>
    <x v="8"/>
  </r>
  <r>
    <x v="222"/>
    <n v="0.31"/>
    <x v="8"/>
  </r>
  <r>
    <x v="223"/>
    <n v="0.34"/>
    <x v="8"/>
  </r>
  <r>
    <x v="224"/>
    <n v="0.3"/>
    <x v="8"/>
  </r>
  <r>
    <x v="225"/>
    <n v="0.3"/>
    <x v="8"/>
  </r>
  <r>
    <x v="226"/>
    <n v="0.33"/>
    <x v="8"/>
  </r>
  <r>
    <x v="227"/>
    <n v="0.35"/>
    <x v="8"/>
  </r>
  <r>
    <x v="228"/>
    <n v="0.36"/>
    <x v="8"/>
  </r>
  <r>
    <x v="229"/>
    <n v="0.36"/>
    <x v="8"/>
  </r>
  <r>
    <x v="230"/>
    <n v="0.35"/>
    <x v="8"/>
  </r>
  <r>
    <x v="231"/>
    <n v="0.41"/>
    <x v="8"/>
  </r>
  <r>
    <x v="232"/>
    <n v="0.5"/>
    <x v="8"/>
  </r>
  <r>
    <x v="233"/>
    <n v="0.47"/>
    <x v="8"/>
  </r>
  <r>
    <x v="234"/>
    <n v="0.39"/>
    <x v="8"/>
  </r>
  <r>
    <x v="235"/>
    <n v="0.35"/>
    <x v="8"/>
  </r>
  <r>
    <x v="236"/>
    <n v="0.34"/>
    <x v="8"/>
  </r>
  <r>
    <x v="237"/>
    <n v="0.34"/>
    <x v="8"/>
  </r>
  <r>
    <x v="238"/>
    <n v="0.34"/>
    <x v="8"/>
  </r>
  <r>
    <x v="239"/>
    <n v="0.34"/>
    <x v="8"/>
  </r>
  <r>
    <x v="240"/>
    <n v="0.34"/>
    <x v="8"/>
  </r>
  <r>
    <x v="241"/>
    <n v="0.35"/>
    <x v="8"/>
  </r>
  <r>
    <x v="242"/>
    <n v="0.33"/>
    <x v="8"/>
  </r>
  <r>
    <x v="243"/>
    <n v="0.33"/>
    <x v="8"/>
  </r>
  <r>
    <x v="244"/>
    <n v="0.36"/>
    <x v="8"/>
  </r>
  <r>
    <x v="245"/>
    <n v="0.39"/>
    <x v="8"/>
  </r>
  <r>
    <x v="246"/>
    <n v="0.34"/>
    <x v="8"/>
  </r>
  <r>
    <x v="247"/>
    <n v="0.34"/>
    <x v="8"/>
  </r>
  <r>
    <x v="248"/>
    <n v="0.37"/>
    <x v="8"/>
  </r>
  <r>
    <x v="249"/>
    <n v="0.39"/>
    <x v="8"/>
  </r>
  <r>
    <x v="250"/>
    <n v="0.38"/>
    <x v="8"/>
  </r>
  <r>
    <x v="251"/>
    <n v="0.39"/>
    <x v="8"/>
  </r>
  <r>
    <x v="252"/>
    <n v="0.37"/>
    <x v="8"/>
  </r>
  <r>
    <x v="253"/>
    <n v="0.33"/>
    <x v="8"/>
  </r>
  <r>
    <x v="254"/>
    <n v="0.33"/>
    <x v="8"/>
  </r>
  <r>
    <x v="255"/>
    <n v="0.37"/>
    <x v="8"/>
  </r>
  <r>
    <x v="256"/>
    <n v="0.56999999999999995"/>
    <x v="8"/>
  </r>
  <r>
    <x v="257"/>
    <n v="0.4"/>
    <x v="8"/>
  </r>
  <r>
    <x v="258"/>
    <n v="0.19"/>
    <x v="8"/>
  </r>
  <r>
    <x v="259"/>
    <n v="0.18"/>
    <x v="8"/>
  </r>
  <r>
    <x v="260"/>
    <n v="0.32"/>
    <x v="8"/>
  </r>
  <r>
    <x v="261"/>
    <n v="0.38"/>
    <x v="8"/>
  </r>
  <r>
    <x v="262"/>
    <n v="0.39"/>
    <x v="8"/>
  </r>
  <r>
    <x v="263"/>
    <n v="0.41"/>
    <x v="8"/>
  </r>
  <r>
    <x v="264"/>
    <n v="0.39"/>
    <x v="8"/>
  </r>
  <r>
    <x v="265"/>
    <n v="0.4"/>
    <x v="8"/>
  </r>
  <r>
    <x v="266"/>
    <n v="0.38"/>
    <x v="8"/>
  </r>
  <r>
    <x v="267"/>
    <n v="0.36"/>
    <x v="8"/>
  </r>
  <r>
    <x v="268"/>
    <n v="0"/>
    <x v="8"/>
  </r>
  <r>
    <x v="269"/>
    <n v="0"/>
    <x v="8"/>
  </r>
  <r>
    <x v="270"/>
    <n v="0"/>
    <x v="8"/>
  </r>
  <r>
    <x v="271"/>
    <n v="0"/>
    <x v="8"/>
  </r>
  <r>
    <x v="272"/>
    <n v="0"/>
    <x v="8"/>
  </r>
  <r>
    <x v="273"/>
    <n v="0"/>
    <x v="8"/>
  </r>
  <r>
    <x v="274"/>
    <n v="0"/>
    <x v="8"/>
  </r>
  <r>
    <x v="275"/>
    <n v="0"/>
    <x v="8"/>
  </r>
  <r>
    <x v="276"/>
    <n v="0"/>
    <x v="8"/>
  </r>
  <r>
    <x v="277"/>
    <n v="0"/>
    <x v="8"/>
  </r>
  <r>
    <x v="278"/>
    <n v="0"/>
    <x v="8"/>
  </r>
  <r>
    <x v="279"/>
    <n v="0"/>
    <x v="8"/>
  </r>
  <r>
    <x v="280"/>
    <n v="0"/>
    <x v="8"/>
  </r>
  <r>
    <x v="281"/>
    <n v="0"/>
    <x v="8"/>
  </r>
  <r>
    <x v="282"/>
    <n v="0"/>
    <x v="8"/>
  </r>
  <r>
    <x v="283"/>
    <n v="0"/>
    <x v="8"/>
  </r>
  <r>
    <x v="284"/>
    <n v="0"/>
    <x v="8"/>
  </r>
  <r>
    <x v="285"/>
    <n v="0"/>
    <x v="8"/>
  </r>
  <r>
    <x v="286"/>
    <n v="0"/>
    <x v="8"/>
  </r>
  <r>
    <x v="287"/>
    <n v="0"/>
    <x v="8"/>
  </r>
  <r>
    <x v="288"/>
    <n v="0"/>
    <x v="8"/>
  </r>
  <r>
    <x v="289"/>
    <n v="0"/>
    <x v="8"/>
  </r>
  <r>
    <x v="290"/>
    <n v="0"/>
    <x v="8"/>
  </r>
  <r>
    <x v="291"/>
    <n v="0"/>
    <x v="8"/>
  </r>
  <r>
    <x v="292"/>
    <n v="0"/>
    <x v="8"/>
  </r>
  <r>
    <x v="293"/>
    <n v="0"/>
    <x v="8"/>
  </r>
  <r>
    <x v="294"/>
    <n v="0"/>
    <x v="8"/>
  </r>
  <r>
    <x v="295"/>
    <n v="0"/>
    <x v="8"/>
  </r>
  <r>
    <x v="296"/>
    <n v="0"/>
    <x v="8"/>
  </r>
  <r>
    <x v="297"/>
    <n v="0"/>
    <x v="8"/>
  </r>
  <r>
    <x v="298"/>
    <n v="0"/>
    <x v="8"/>
  </r>
  <r>
    <x v="299"/>
    <n v="0"/>
    <x v="8"/>
  </r>
  <r>
    <x v="300"/>
    <n v="0"/>
    <x v="8"/>
  </r>
  <r>
    <x v="301"/>
    <n v="0"/>
    <x v="8"/>
  </r>
  <r>
    <x v="302"/>
    <n v="0"/>
    <x v="8"/>
  </r>
  <r>
    <x v="303"/>
    <n v="0"/>
    <x v="8"/>
  </r>
  <r>
    <x v="304"/>
    <n v="0"/>
    <x v="8"/>
  </r>
  <r>
    <x v="305"/>
    <n v="0"/>
    <x v="8"/>
  </r>
  <r>
    <x v="306"/>
    <n v="0"/>
    <x v="8"/>
  </r>
  <r>
    <x v="307"/>
    <n v="0"/>
    <x v="8"/>
  </r>
  <r>
    <x v="308"/>
    <n v="0"/>
    <x v="8"/>
  </r>
  <r>
    <x v="309"/>
    <n v="0"/>
    <x v="8"/>
  </r>
  <r>
    <x v="310"/>
    <n v="0"/>
    <x v="8"/>
  </r>
  <r>
    <x v="311"/>
    <n v="0"/>
    <x v="8"/>
  </r>
  <r>
    <x v="312"/>
    <n v="0"/>
    <x v="8"/>
  </r>
  <r>
    <x v="313"/>
    <n v="0"/>
    <x v="8"/>
  </r>
  <r>
    <x v="314"/>
    <n v="0"/>
    <x v="8"/>
  </r>
  <r>
    <x v="315"/>
    <n v="0"/>
    <x v="8"/>
  </r>
  <r>
    <x v="316"/>
    <n v="0"/>
    <x v="8"/>
  </r>
  <r>
    <x v="317"/>
    <n v="0"/>
    <x v="8"/>
  </r>
  <r>
    <x v="318"/>
    <n v="0"/>
    <x v="8"/>
  </r>
  <r>
    <x v="319"/>
    <n v="0"/>
    <x v="8"/>
  </r>
  <r>
    <x v="320"/>
    <n v="0"/>
    <x v="8"/>
  </r>
  <r>
    <x v="321"/>
    <n v="0"/>
    <x v="8"/>
  </r>
  <r>
    <x v="322"/>
    <n v="0"/>
    <x v="8"/>
  </r>
  <r>
    <x v="323"/>
    <n v="0"/>
    <x v="8"/>
  </r>
  <r>
    <x v="324"/>
    <n v="0"/>
    <x v="8"/>
  </r>
  <r>
    <x v="325"/>
    <n v="0"/>
    <x v="8"/>
  </r>
  <r>
    <x v="326"/>
    <n v="0"/>
    <x v="8"/>
  </r>
  <r>
    <x v="327"/>
    <n v="0"/>
    <x v="8"/>
  </r>
  <r>
    <x v="328"/>
    <n v="0"/>
    <x v="8"/>
  </r>
  <r>
    <x v="329"/>
    <n v="0"/>
    <x v="8"/>
  </r>
  <r>
    <x v="330"/>
    <n v="0"/>
    <x v="8"/>
  </r>
  <r>
    <x v="331"/>
    <n v="0"/>
    <x v="8"/>
  </r>
  <r>
    <x v="332"/>
    <n v="0"/>
    <x v="8"/>
  </r>
  <r>
    <x v="333"/>
    <n v="0"/>
    <x v="8"/>
  </r>
  <r>
    <x v="334"/>
    <n v="0"/>
    <x v="8"/>
  </r>
  <r>
    <x v="335"/>
    <n v="0"/>
    <x v="8"/>
  </r>
  <r>
    <x v="336"/>
    <n v="0"/>
    <x v="8"/>
  </r>
  <r>
    <x v="337"/>
    <n v="0"/>
    <x v="8"/>
  </r>
  <r>
    <x v="338"/>
    <n v="0"/>
    <x v="8"/>
  </r>
  <r>
    <x v="339"/>
    <n v="0"/>
    <x v="8"/>
  </r>
  <r>
    <x v="340"/>
    <n v="0"/>
    <x v="8"/>
  </r>
  <r>
    <x v="341"/>
    <n v="0"/>
    <x v="8"/>
  </r>
  <r>
    <x v="342"/>
    <n v="0"/>
    <x v="8"/>
  </r>
  <r>
    <x v="343"/>
    <n v="0"/>
    <x v="8"/>
  </r>
  <r>
    <x v="344"/>
    <n v="0"/>
    <x v="8"/>
  </r>
  <r>
    <x v="345"/>
    <n v="0"/>
    <x v="8"/>
  </r>
  <r>
    <x v="346"/>
    <n v="0"/>
    <x v="8"/>
  </r>
  <r>
    <x v="347"/>
    <n v="0"/>
    <x v="8"/>
  </r>
  <r>
    <x v="348"/>
    <n v="0"/>
    <x v="8"/>
  </r>
  <r>
    <x v="349"/>
    <n v="0"/>
    <x v="8"/>
  </r>
  <r>
    <x v="350"/>
    <n v="0"/>
    <x v="8"/>
  </r>
  <r>
    <x v="351"/>
    <n v="0"/>
    <x v="8"/>
  </r>
  <r>
    <x v="352"/>
    <n v="0"/>
    <x v="8"/>
  </r>
  <r>
    <x v="353"/>
    <n v="0"/>
    <x v="8"/>
  </r>
  <r>
    <x v="354"/>
    <n v="0"/>
    <x v="8"/>
  </r>
  <r>
    <x v="355"/>
    <n v="0"/>
    <x v="8"/>
  </r>
  <r>
    <x v="356"/>
    <n v="0"/>
    <x v="8"/>
  </r>
  <r>
    <x v="357"/>
    <n v="0"/>
    <x v="8"/>
  </r>
  <r>
    <x v="358"/>
    <n v="0"/>
    <x v="8"/>
  </r>
  <r>
    <x v="359"/>
    <n v="0"/>
    <x v="8"/>
  </r>
  <r>
    <x v="360"/>
    <n v="0"/>
    <x v="8"/>
  </r>
  <r>
    <x v="361"/>
    <n v="0"/>
    <x v="8"/>
  </r>
  <r>
    <x v="362"/>
    <n v="0"/>
    <x v="8"/>
  </r>
  <r>
    <x v="363"/>
    <n v="0"/>
    <x v="8"/>
  </r>
  <r>
    <x v="364"/>
    <n v="0"/>
    <x v="8"/>
  </r>
  <r>
    <x v="365"/>
    <n v="0"/>
    <x v="8"/>
  </r>
  <r>
    <x v="0"/>
    <n v="0"/>
    <x v="9"/>
  </r>
  <r>
    <x v="1"/>
    <n v="0"/>
    <x v="9"/>
  </r>
  <r>
    <x v="2"/>
    <n v="0"/>
    <x v="9"/>
  </r>
  <r>
    <x v="3"/>
    <n v="0"/>
    <x v="9"/>
  </r>
  <r>
    <x v="4"/>
    <n v="0"/>
    <x v="9"/>
  </r>
  <r>
    <x v="5"/>
    <n v="0"/>
    <x v="9"/>
  </r>
  <r>
    <x v="6"/>
    <n v="0"/>
    <x v="9"/>
  </r>
  <r>
    <x v="7"/>
    <n v="0"/>
    <x v="9"/>
  </r>
  <r>
    <x v="8"/>
    <n v="0"/>
    <x v="9"/>
  </r>
  <r>
    <x v="9"/>
    <n v="0"/>
    <x v="9"/>
  </r>
  <r>
    <x v="10"/>
    <n v="0"/>
    <x v="9"/>
  </r>
  <r>
    <x v="11"/>
    <n v="0"/>
    <x v="9"/>
  </r>
  <r>
    <x v="12"/>
    <n v="0"/>
    <x v="9"/>
  </r>
  <r>
    <x v="13"/>
    <n v="0"/>
    <x v="9"/>
  </r>
  <r>
    <x v="14"/>
    <n v="0"/>
    <x v="9"/>
  </r>
  <r>
    <x v="15"/>
    <n v="0"/>
    <x v="9"/>
  </r>
  <r>
    <x v="16"/>
    <n v="0"/>
    <x v="9"/>
  </r>
  <r>
    <x v="17"/>
    <n v="0"/>
    <x v="9"/>
  </r>
  <r>
    <x v="18"/>
    <n v="0"/>
    <x v="9"/>
  </r>
  <r>
    <x v="19"/>
    <n v="0"/>
    <x v="9"/>
  </r>
  <r>
    <x v="20"/>
    <n v="0"/>
    <x v="9"/>
  </r>
  <r>
    <x v="21"/>
    <n v="0"/>
    <x v="9"/>
  </r>
  <r>
    <x v="22"/>
    <n v="0"/>
    <x v="9"/>
  </r>
  <r>
    <x v="23"/>
    <n v="0"/>
    <x v="9"/>
  </r>
  <r>
    <x v="24"/>
    <n v="0"/>
    <x v="9"/>
  </r>
  <r>
    <x v="25"/>
    <n v="0"/>
    <x v="9"/>
  </r>
  <r>
    <x v="26"/>
    <n v="0"/>
    <x v="9"/>
  </r>
  <r>
    <x v="27"/>
    <n v="0"/>
    <x v="9"/>
  </r>
  <r>
    <x v="28"/>
    <n v="0"/>
    <x v="9"/>
  </r>
  <r>
    <x v="29"/>
    <n v="0"/>
    <x v="9"/>
  </r>
  <r>
    <x v="30"/>
    <n v="0"/>
    <x v="9"/>
  </r>
  <r>
    <x v="31"/>
    <n v="0"/>
    <x v="9"/>
  </r>
  <r>
    <x v="32"/>
    <n v="0"/>
    <x v="9"/>
  </r>
  <r>
    <x v="33"/>
    <n v="0"/>
    <x v="9"/>
  </r>
  <r>
    <x v="34"/>
    <n v="0"/>
    <x v="9"/>
  </r>
  <r>
    <x v="35"/>
    <n v="0"/>
    <x v="9"/>
  </r>
  <r>
    <x v="36"/>
    <n v="0"/>
    <x v="9"/>
  </r>
  <r>
    <x v="37"/>
    <n v="0"/>
    <x v="9"/>
  </r>
  <r>
    <x v="38"/>
    <n v="0"/>
    <x v="9"/>
  </r>
  <r>
    <x v="39"/>
    <n v="0"/>
    <x v="9"/>
  </r>
  <r>
    <x v="40"/>
    <n v="0"/>
    <x v="9"/>
  </r>
  <r>
    <x v="41"/>
    <n v="0"/>
    <x v="9"/>
  </r>
  <r>
    <x v="42"/>
    <n v="0"/>
    <x v="9"/>
  </r>
  <r>
    <x v="43"/>
    <n v="0"/>
    <x v="9"/>
  </r>
  <r>
    <x v="44"/>
    <n v="0"/>
    <x v="9"/>
  </r>
  <r>
    <x v="45"/>
    <n v="0"/>
    <x v="9"/>
  </r>
  <r>
    <x v="46"/>
    <n v="0"/>
    <x v="9"/>
  </r>
  <r>
    <x v="47"/>
    <n v="0"/>
    <x v="9"/>
  </r>
  <r>
    <x v="48"/>
    <n v="0"/>
    <x v="9"/>
  </r>
  <r>
    <x v="49"/>
    <n v="0"/>
    <x v="9"/>
  </r>
  <r>
    <x v="50"/>
    <n v="0"/>
    <x v="9"/>
  </r>
  <r>
    <x v="51"/>
    <n v="0"/>
    <x v="9"/>
  </r>
  <r>
    <x v="52"/>
    <n v="0"/>
    <x v="9"/>
  </r>
  <r>
    <x v="53"/>
    <n v="0"/>
    <x v="9"/>
  </r>
  <r>
    <x v="54"/>
    <n v="0"/>
    <x v="9"/>
  </r>
  <r>
    <x v="55"/>
    <n v="0"/>
    <x v="9"/>
  </r>
  <r>
    <x v="56"/>
    <n v="0"/>
    <x v="9"/>
  </r>
  <r>
    <x v="57"/>
    <n v="0"/>
    <x v="9"/>
  </r>
  <r>
    <x v="58"/>
    <n v="0"/>
    <x v="9"/>
  </r>
  <r>
    <x v="59"/>
    <n v="0"/>
    <x v="9"/>
  </r>
  <r>
    <x v="60"/>
    <n v="0"/>
    <x v="9"/>
  </r>
  <r>
    <x v="61"/>
    <n v="0"/>
    <x v="9"/>
  </r>
  <r>
    <x v="62"/>
    <n v="0"/>
    <x v="9"/>
  </r>
  <r>
    <x v="63"/>
    <n v="0"/>
    <x v="9"/>
  </r>
  <r>
    <x v="64"/>
    <n v="0"/>
    <x v="9"/>
  </r>
  <r>
    <x v="65"/>
    <n v="0"/>
    <x v="9"/>
  </r>
  <r>
    <x v="66"/>
    <n v="0"/>
    <x v="9"/>
  </r>
  <r>
    <x v="67"/>
    <n v="0"/>
    <x v="9"/>
  </r>
  <r>
    <x v="68"/>
    <n v="0"/>
    <x v="9"/>
  </r>
  <r>
    <x v="69"/>
    <n v="0"/>
    <x v="9"/>
  </r>
  <r>
    <x v="70"/>
    <n v="0"/>
    <x v="9"/>
  </r>
  <r>
    <x v="71"/>
    <n v="0"/>
    <x v="9"/>
  </r>
  <r>
    <x v="72"/>
    <n v="0"/>
    <x v="9"/>
  </r>
  <r>
    <x v="73"/>
    <n v="0"/>
    <x v="9"/>
  </r>
  <r>
    <x v="74"/>
    <n v="0"/>
    <x v="9"/>
  </r>
  <r>
    <x v="75"/>
    <n v="0"/>
    <x v="9"/>
  </r>
  <r>
    <x v="76"/>
    <n v="0"/>
    <x v="9"/>
  </r>
  <r>
    <x v="77"/>
    <n v="0"/>
    <x v="9"/>
  </r>
  <r>
    <x v="78"/>
    <n v="0"/>
    <x v="9"/>
  </r>
  <r>
    <x v="79"/>
    <n v="0"/>
    <x v="9"/>
  </r>
  <r>
    <x v="80"/>
    <n v="0"/>
    <x v="9"/>
  </r>
  <r>
    <x v="81"/>
    <n v="0"/>
    <x v="9"/>
  </r>
  <r>
    <x v="82"/>
    <n v="0"/>
    <x v="9"/>
  </r>
  <r>
    <x v="83"/>
    <n v="0"/>
    <x v="9"/>
  </r>
  <r>
    <x v="84"/>
    <n v="0"/>
    <x v="9"/>
  </r>
  <r>
    <x v="85"/>
    <n v="0"/>
    <x v="9"/>
  </r>
  <r>
    <x v="86"/>
    <n v="0"/>
    <x v="9"/>
  </r>
  <r>
    <x v="87"/>
    <n v="0"/>
    <x v="9"/>
  </r>
  <r>
    <x v="88"/>
    <n v="0"/>
    <x v="9"/>
  </r>
  <r>
    <x v="89"/>
    <n v="0"/>
    <x v="9"/>
  </r>
  <r>
    <x v="90"/>
    <n v="0.27"/>
    <x v="9"/>
  </r>
  <r>
    <x v="91"/>
    <n v="0.28000000000000003"/>
    <x v="9"/>
  </r>
  <r>
    <x v="92"/>
    <n v="0.28999999999999998"/>
    <x v="9"/>
  </r>
  <r>
    <x v="93"/>
    <n v="0.28000000000000003"/>
    <x v="9"/>
  </r>
  <r>
    <x v="94"/>
    <n v="0.28999999999999998"/>
    <x v="9"/>
  </r>
  <r>
    <x v="95"/>
    <n v="0.28999999999999998"/>
    <x v="9"/>
  </r>
  <r>
    <x v="96"/>
    <n v="0.28999999999999998"/>
    <x v="9"/>
  </r>
  <r>
    <x v="97"/>
    <n v="0.28000000000000003"/>
    <x v="9"/>
  </r>
  <r>
    <x v="98"/>
    <n v="0.28999999999999998"/>
    <x v="9"/>
  </r>
  <r>
    <x v="99"/>
    <n v="0.28000000000000003"/>
    <x v="9"/>
  </r>
  <r>
    <x v="100"/>
    <n v="0.28000000000000003"/>
    <x v="9"/>
  </r>
  <r>
    <x v="101"/>
    <n v="0.28000000000000003"/>
    <x v="9"/>
  </r>
  <r>
    <x v="102"/>
    <n v="0.28000000000000003"/>
    <x v="9"/>
  </r>
  <r>
    <x v="103"/>
    <n v="0.28000000000000003"/>
    <x v="9"/>
  </r>
  <r>
    <x v="104"/>
    <n v="0.28000000000000003"/>
    <x v="9"/>
  </r>
  <r>
    <x v="105"/>
    <n v="0.28000000000000003"/>
    <x v="9"/>
  </r>
  <r>
    <x v="106"/>
    <n v="0.27"/>
    <x v="9"/>
  </r>
  <r>
    <x v="107"/>
    <n v="0.26"/>
    <x v="9"/>
  </r>
  <r>
    <x v="108"/>
    <n v="0.28000000000000003"/>
    <x v="9"/>
  </r>
  <r>
    <x v="109"/>
    <n v="0.28000000000000003"/>
    <x v="9"/>
  </r>
  <r>
    <x v="110"/>
    <n v="0.27"/>
    <x v="9"/>
  </r>
  <r>
    <x v="111"/>
    <n v="0.27"/>
    <x v="9"/>
  </r>
  <r>
    <x v="112"/>
    <n v="0.27"/>
    <x v="9"/>
  </r>
  <r>
    <x v="113"/>
    <n v="0.27"/>
    <x v="9"/>
  </r>
  <r>
    <x v="114"/>
    <n v="0.27"/>
    <x v="9"/>
  </r>
  <r>
    <x v="115"/>
    <n v="0.28000000000000003"/>
    <x v="9"/>
  </r>
  <r>
    <x v="116"/>
    <n v="0.28000000000000003"/>
    <x v="9"/>
  </r>
  <r>
    <x v="117"/>
    <n v="0.26"/>
    <x v="9"/>
  </r>
  <r>
    <x v="118"/>
    <n v="0.28000000000000003"/>
    <x v="9"/>
  </r>
  <r>
    <x v="119"/>
    <n v="0.28999999999999998"/>
    <x v="9"/>
  </r>
  <r>
    <x v="120"/>
    <n v="0.28000000000000003"/>
    <x v="9"/>
  </r>
  <r>
    <x v="121"/>
    <n v="0.28000000000000003"/>
    <x v="9"/>
  </r>
  <r>
    <x v="122"/>
    <n v="0.27"/>
    <x v="9"/>
  </r>
  <r>
    <x v="123"/>
    <n v="0.27"/>
    <x v="9"/>
  </r>
  <r>
    <x v="124"/>
    <n v="0.27"/>
    <x v="9"/>
  </r>
  <r>
    <x v="125"/>
    <n v="0.28000000000000003"/>
    <x v="9"/>
  </r>
  <r>
    <x v="126"/>
    <n v="0.28000000000000003"/>
    <x v="9"/>
  </r>
  <r>
    <x v="127"/>
    <n v="0.27"/>
    <x v="9"/>
  </r>
  <r>
    <x v="128"/>
    <n v="0.27"/>
    <x v="9"/>
  </r>
  <r>
    <x v="129"/>
    <n v="0.27"/>
    <x v="9"/>
  </r>
  <r>
    <x v="130"/>
    <n v="0.27"/>
    <x v="9"/>
  </r>
  <r>
    <x v="131"/>
    <n v="0.27"/>
    <x v="9"/>
  </r>
  <r>
    <x v="132"/>
    <n v="0.27"/>
    <x v="9"/>
  </r>
  <r>
    <x v="133"/>
    <n v="0.27"/>
    <x v="9"/>
  </r>
  <r>
    <x v="134"/>
    <n v="0.28000000000000003"/>
    <x v="9"/>
  </r>
  <r>
    <x v="135"/>
    <n v="0.28000000000000003"/>
    <x v="9"/>
  </r>
  <r>
    <x v="136"/>
    <n v="0.27"/>
    <x v="9"/>
  </r>
  <r>
    <x v="137"/>
    <n v="0.26"/>
    <x v="9"/>
  </r>
  <r>
    <x v="138"/>
    <n v="0.26"/>
    <x v="9"/>
  </r>
  <r>
    <x v="139"/>
    <n v="0.26"/>
    <x v="9"/>
  </r>
  <r>
    <x v="140"/>
    <n v="0.26"/>
    <x v="9"/>
  </r>
  <r>
    <x v="141"/>
    <n v="0.25"/>
    <x v="9"/>
  </r>
  <r>
    <x v="142"/>
    <n v="0.25"/>
    <x v="9"/>
  </r>
  <r>
    <x v="143"/>
    <n v="0.25"/>
    <x v="9"/>
  </r>
  <r>
    <x v="144"/>
    <n v="0.25"/>
    <x v="9"/>
  </r>
  <r>
    <x v="145"/>
    <n v="0.25"/>
    <x v="9"/>
  </r>
  <r>
    <x v="146"/>
    <n v="0.25"/>
    <x v="9"/>
  </r>
  <r>
    <x v="147"/>
    <n v="0.24"/>
    <x v="9"/>
  </r>
  <r>
    <x v="148"/>
    <n v="0.24"/>
    <x v="9"/>
  </r>
  <r>
    <x v="149"/>
    <n v="0.24"/>
    <x v="9"/>
  </r>
  <r>
    <x v="150"/>
    <n v="0.23"/>
    <x v="9"/>
  </r>
  <r>
    <x v="151"/>
    <n v="0.23"/>
    <x v="9"/>
  </r>
  <r>
    <x v="152"/>
    <n v="0.23"/>
    <x v="9"/>
  </r>
  <r>
    <x v="153"/>
    <n v="0.24"/>
    <x v="9"/>
  </r>
  <r>
    <x v="154"/>
    <n v="0.23"/>
    <x v="9"/>
  </r>
  <r>
    <x v="155"/>
    <n v="0.23"/>
    <x v="9"/>
  </r>
  <r>
    <x v="156"/>
    <n v="0.22"/>
    <x v="9"/>
  </r>
  <r>
    <x v="157"/>
    <n v="0.22"/>
    <x v="9"/>
  </r>
  <r>
    <x v="158"/>
    <n v="0.22"/>
    <x v="9"/>
  </r>
  <r>
    <x v="159"/>
    <n v="0.2"/>
    <x v="9"/>
  </r>
  <r>
    <x v="160"/>
    <n v="0.21"/>
    <x v="9"/>
  </r>
  <r>
    <x v="161"/>
    <n v="0.21"/>
    <x v="9"/>
  </r>
  <r>
    <x v="162"/>
    <n v="0.21"/>
    <x v="9"/>
  </r>
  <r>
    <x v="163"/>
    <n v="0.16"/>
    <x v="9"/>
  </r>
  <r>
    <x v="164"/>
    <n v="0.17"/>
    <x v="9"/>
  </r>
  <r>
    <x v="165"/>
    <n v="0.17"/>
    <x v="9"/>
  </r>
  <r>
    <x v="166"/>
    <n v="0.17"/>
    <x v="9"/>
  </r>
  <r>
    <x v="167"/>
    <n v="0.16"/>
    <x v="9"/>
  </r>
  <r>
    <x v="168"/>
    <n v="0.16"/>
    <x v="9"/>
  </r>
  <r>
    <x v="169"/>
    <n v="0.17"/>
    <x v="9"/>
  </r>
  <r>
    <x v="170"/>
    <n v="0.16"/>
    <x v="9"/>
  </r>
  <r>
    <x v="171"/>
    <n v="0.16"/>
    <x v="9"/>
  </r>
  <r>
    <x v="172"/>
    <n v="0.17"/>
    <x v="9"/>
  </r>
  <r>
    <x v="173"/>
    <n v="0.16"/>
    <x v="9"/>
  </r>
  <r>
    <x v="174"/>
    <n v="0.17"/>
    <x v="9"/>
  </r>
  <r>
    <x v="175"/>
    <n v="0.17"/>
    <x v="9"/>
  </r>
  <r>
    <x v="176"/>
    <n v="0.18"/>
    <x v="9"/>
  </r>
  <r>
    <x v="177"/>
    <n v="0.18"/>
    <x v="9"/>
  </r>
  <r>
    <x v="178"/>
    <n v="0.18"/>
    <x v="9"/>
  </r>
  <r>
    <x v="179"/>
    <n v="0.18"/>
    <x v="9"/>
  </r>
  <r>
    <x v="180"/>
    <n v="0.19"/>
    <x v="9"/>
  </r>
  <r>
    <x v="181"/>
    <n v="0.21"/>
    <x v="9"/>
  </r>
  <r>
    <x v="182"/>
    <n v="0.24"/>
    <x v="9"/>
  </r>
  <r>
    <x v="183"/>
    <n v="0.24"/>
    <x v="9"/>
  </r>
  <r>
    <x v="184"/>
    <n v="0.24"/>
    <x v="9"/>
  </r>
  <r>
    <x v="185"/>
    <n v="0.24"/>
    <x v="9"/>
  </r>
  <r>
    <x v="186"/>
    <n v="0.25"/>
    <x v="9"/>
  </r>
  <r>
    <x v="187"/>
    <n v="0.26"/>
    <x v="9"/>
  </r>
  <r>
    <x v="188"/>
    <n v="0.27"/>
    <x v="9"/>
  </r>
  <r>
    <x v="189"/>
    <n v="0.26"/>
    <x v="9"/>
  </r>
  <r>
    <x v="190"/>
    <n v="0.24"/>
    <x v="9"/>
  </r>
  <r>
    <x v="191"/>
    <n v="0.25"/>
    <x v="9"/>
  </r>
  <r>
    <x v="192"/>
    <n v="0.25"/>
    <x v="9"/>
  </r>
  <r>
    <x v="193"/>
    <n v="0.25"/>
    <x v="9"/>
  </r>
  <r>
    <x v="194"/>
    <n v="0.25"/>
    <x v="9"/>
  </r>
  <r>
    <x v="195"/>
    <n v="0.26"/>
    <x v="9"/>
  </r>
  <r>
    <x v="196"/>
    <n v="0.27"/>
    <x v="9"/>
  </r>
  <r>
    <x v="197"/>
    <n v="0.28000000000000003"/>
    <x v="9"/>
  </r>
  <r>
    <x v="198"/>
    <n v="0.27"/>
    <x v="9"/>
  </r>
  <r>
    <x v="199"/>
    <n v="0.27"/>
    <x v="9"/>
  </r>
  <r>
    <x v="200"/>
    <n v="0.28000000000000003"/>
    <x v="9"/>
  </r>
  <r>
    <x v="201"/>
    <n v="0.27"/>
    <x v="9"/>
  </r>
  <r>
    <x v="202"/>
    <n v="0.28000000000000003"/>
    <x v="9"/>
  </r>
  <r>
    <x v="203"/>
    <n v="0.28999999999999998"/>
    <x v="9"/>
  </r>
  <r>
    <x v="204"/>
    <n v="0.27"/>
    <x v="9"/>
  </r>
  <r>
    <x v="205"/>
    <n v="0.26"/>
    <x v="9"/>
  </r>
  <r>
    <x v="206"/>
    <n v="0.24"/>
    <x v="9"/>
  </r>
  <r>
    <x v="207"/>
    <n v="0.24"/>
    <x v="9"/>
  </r>
  <r>
    <x v="208"/>
    <n v="0.23"/>
    <x v="9"/>
  </r>
  <r>
    <x v="209"/>
    <n v="0.24"/>
    <x v="9"/>
  </r>
  <r>
    <x v="210"/>
    <n v="0.23"/>
    <x v="9"/>
  </r>
  <r>
    <x v="211"/>
    <n v="0.23"/>
    <x v="9"/>
  </r>
  <r>
    <x v="212"/>
    <n v="0.26"/>
    <x v="9"/>
  </r>
  <r>
    <x v="213"/>
    <n v="0.24"/>
    <x v="9"/>
  </r>
  <r>
    <x v="214"/>
    <n v="0.23"/>
    <x v="9"/>
  </r>
  <r>
    <x v="215"/>
    <n v="0.2"/>
    <x v="9"/>
  </r>
  <r>
    <x v="216"/>
    <n v="0.21"/>
    <x v="9"/>
  </r>
  <r>
    <x v="217"/>
    <n v="0.21"/>
    <x v="9"/>
  </r>
  <r>
    <x v="218"/>
    <n v="0.22"/>
    <x v="9"/>
  </r>
  <r>
    <x v="219"/>
    <n v="0.22"/>
    <x v="9"/>
  </r>
  <r>
    <x v="220"/>
    <n v="0.22"/>
    <x v="9"/>
  </r>
  <r>
    <x v="221"/>
    <n v="0.22"/>
    <x v="9"/>
  </r>
  <r>
    <x v="222"/>
    <n v="0.24"/>
    <x v="9"/>
  </r>
  <r>
    <x v="223"/>
    <n v="0.23"/>
    <x v="9"/>
  </r>
  <r>
    <x v="224"/>
    <n v="0.24"/>
    <x v="9"/>
  </r>
  <r>
    <x v="225"/>
    <n v="0.24"/>
    <x v="9"/>
  </r>
  <r>
    <x v="226"/>
    <n v="0.24"/>
    <x v="9"/>
  </r>
  <r>
    <x v="227"/>
    <n v="0.26"/>
    <x v="9"/>
  </r>
  <r>
    <x v="228"/>
    <n v="0.26"/>
    <x v="9"/>
  </r>
  <r>
    <x v="229"/>
    <n v="0.27"/>
    <x v="9"/>
  </r>
  <r>
    <x v="230"/>
    <n v="0.26"/>
    <x v="9"/>
  </r>
  <r>
    <x v="231"/>
    <n v="0.3"/>
    <x v="9"/>
  </r>
  <r>
    <x v="232"/>
    <n v="0.25"/>
    <x v="9"/>
  </r>
  <r>
    <x v="233"/>
    <n v="0.23"/>
    <x v="9"/>
  </r>
  <r>
    <x v="234"/>
    <n v="0"/>
    <x v="9"/>
  </r>
  <r>
    <x v="235"/>
    <n v="0"/>
    <x v="9"/>
  </r>
  <r>
    <x v="236"/>
    <n v="0"/>
    <x v="9"/>
  </r>
  <r>
    <x v="237"/>
    <n v="0"/>
    <x v="9"/>
  </r>
  <r>
    <x v="238"/>
    <n v="0"/>
    <x v="9"/>
  </r>
  <r>
    <x v="239"/>
    <n v="0"/>
    <x v="9"/>
  </r>
  <r>
    <x v="240"/>
    <n v="0"/>
    <x v="9"/>
  </r>
  <r>
    <x v="241"/>
    <n v="0"/>
    <x v="9"/>
  </r>
  <r>
    <x v="242"/>
    <n v="0"/>
    <x v="9"/>
  </r>
  <r>
    <x v="243"/>
    <n v="0"/>
    <x v="9"/>
  </r>
  <r>
    <x v="244"/>
    <n v="0"/>
    <x v="9"/>
  </r>
  <r>
    <x v="245"/>
    <n v="0"/>
    <x v="9"/>
  </r>
  <r>
    <x v="246"/>
    <n v="0"/>
    <x v="9"/>
  </r>
  <r>
    <x v="247"/>
    <n v="0"/>
    <x v="9"/>
  </r>
  <r>
    <x v="248"/>
    <n v="0"/>
    <x v="9"/>
  </r>
  <r>
    <x v="249"/>
    <n v="0"/>
    <x v="9"/>
  </r>
  <r>
    <x v="250"/>
    <n v="0"/>
    <x v="9"/>
  </r>
  <r>
    <x v="251"/>
    <n v="0"/>
    <x v="9"/>
  </r>
  <r>
    <x v="252"/>
    <n v="0"/>
    <x v="9"/>
  </r>
  <r>
    <x v="253"/>
    <n v="0"/>
    <x v="9"/>
  </r>
  <r>
    <x v="254"/>
    <n v="0"/>
    <x v="9"/>
  </r>
  <r>
    <x v="255"/>
    <n v="0"/>
    <x v="9"/>
  </r>
  <r>
    <x v="256"/>
    <n v="0"/>
    <x v="9"/>
  </r>
  <r>
    <x v="257"/>
    <n v="0"/>
    <x v="9"/>
  </r>
  <r>
    <x v="258"/>
    <n v="0"/>
    <x v="9"/>
  </r>
  <r>
    <x v="259"/>
    <n v="0"/>
    <x v="9"/>
  </r>
  <r>
    <x v="260"/>
    <n v="0"/>
    <x v="9"/>
  </r>
  <r>
    <x v="261"/>
    <n v="0"/>
    <x v="9"/>
  </r>
  <r>
    <x v="262"/>
    <n v="0"/>
    <x v="9"/>
  </r>
  <r>
    <x v="263"/>
    <n v="0"/>
    <x v="9"/>
  </r>
  <r>
    <x v="264"/>
    <n v="0"/>
    <x v="9"/>
  </r>
  <r>
    <x v="265"/>
    <n v="0"/>
    <x v="9"/>
  </r>
  <r>
    <x v="266"/>
    <n v="0"/>
    <x v="9"/>
  </r>
  <r>
    <x v="267"/>
    <n v="0"/>
    <x v="9"/>
  </r>
  <r>
    <x v="268"/>
    <n v="0"/>
    <x v="9"/>
  </r>
  <r>
    <x v="269"/>
    <n v="0"/>
    <x v="9"/>
  </r>
  <r>
    <x v="270"/>
    <n v="0"/>
    <x v="9"/>
  </r>
  <r>
    <x v="271"/>
    <n v="0"/>
    <x v="9"/>
  </r>
  <r>
    <x v="272"/>
    <n v="0"/>
    <x v="9"/>
  </r>
  <r>
    <x v="273"/>
    <n v="0"/>
    <x v="9"/>
  </r>
  <r>
    <x v="274"/>
    <n v="0"/>
    <x v="9"/>
  </r>
  <r>
    <x v="275"/>
    <n v="0"/>
    <x v="9"/>
  </r>
  <r>
    <x v="276"/>
    <n v="0"/>
    <x v="9"/>
  </r>
  <r>
    <x v="277"/>
    <n v="0"/>
    <x v="9"/>
  </r>
  <r>
    <x v="278"/>
    <n v="0"/>
    <x v="9"/>
  </r>
  <r>
    <x v="279"/>
    <n v="0"/>
    <x v="9"/>
  </r>
  <r>
    <x v="280"/>
    <n v="0"/>
    <x v="9"/>
  </r>
  <r>
    <x v="281"/>
    <n v="0"/>
    <x v="9"/>
  </r>
  <r>
    <x v="282"/>
    <n v="0"/>
    <x v="9"/>
  </r>
  <r>
    <x v="283"/>
    <n v="0"/>
    <x v="9"/>
  </r>
  <r>
    <x v="284"/>
    <n v="0"/>
    <x v="9"/>
  </r>
  <r>
    <x v="285"/>
    <n v="0"/>
    <x v="9"/>
  </r>
  <r>
    <x v="286"/>
    <n v="0"/>
    <x v="9"/>
  </r>
  <r>
    <x v="287"/>
    <n v="0"/>
    <x v="9"/>
  </r>
  <r>
    <x v="288"/>
    <n v="0"/>
    <x v="9"/>
  </r>
  <r>
    <x v="289"/>
    <n v="0"/>
    <x v="9"/>
  </r>
  <r>
    <x v="290"/>
    <n v="0"/>
    <x v="9"/>
  </r>
  <r>
    <x v="291"/>
    <n v="0"/>
    <x v="9"/>
  </r>
  <r>
    <x v="292"/>
    <n v="0"/>
    <x v="9"/>
  </r>
  <r>
    <x v="293"/>
    <n v="0"/>
    <x v="9"/>
  </r>
  <r>
    <x v="294"/>
    <n v="0"/>
    <x v="9"/>
  </r>
  <r>
    <x v="295"/>
    <n v="0"/>
    <x v="9"/>
  </r>
  <r>
    <x v="296"/>
    <n v="0"/>
    <x v="9"/>
  </r>
  <r>
    <x v="297"/>
    <n v="0"/>
    <x v="9"/>
  </r>
  <r>
    <x v="298"/>
    <n v="0"/>
    <x v="9"/>
  </r>
  <r>
    <x v="299"/>
    <n v="0"/>
    <x v="9"/>
  </r>
  <r>
    <x v="300"/>
    <n v="0"/>
    <x v="9"/>
  </r>
  <r>
    <x v="301"/>
    <n v="0"/>
    <x v="9"/>
  </r>
  <r>
    <x v="302"/>
    <n v="0"/>
    <x v="9"/>
  </r>
  <r>
    <x v="303"/>
    <n v="0"/>
    <x v="9"/>
  </r>
  <r>
    <x v="304"/>
    <n v="0"/>
    <x v="9"/>
  </r>
  <r>
    <x v="305"/>
    <n v="0"/>
    <x v="9"/>
  </r>
  <r>
    <x v="306"/>
    <n v="0"/>
    <x v="9"/>
  </r>
  <r>
    <x v="307"/>
    <n v="0"/>
    <x v="9"/>
  </r>
  <r>
    <x v="308"/>
    <n v="0"/>
    <x v="9"/>
  </r>
  <r>
    <x v="309"/>
    <n v="0"/>
    <x v="9"/>
  </r>
  <r>
    <x v="310"/>
    <n v="0"/>
    <x v="9"/>
  </r>
  <r>
    <x v="311"/>
    <n v="0"/>
    <x v="9"/>
  </r>
  <r>
    <x v="312"/>
    <n v="0"/>
    <x v="9"/>
  </r>
  <r>
    <x v="313"/>
    <n v="0"/>
    <x v="9"/>
  </r>
  <r>
    <x v="314"/>
    <n v="0"/>
    <x v="9"/>
  </r>
  <r>
    <x v="315"/>
    <n v="0"/>
    <x v="9"/>
  </r>
  <r>
    <x v="316"/>
    <n v="0"/>
    <x v="9"/>
  </r>
  <r>
    <x v="317"/>
    <n v="0"/>
    <x v="9"/>
  </r>
  <r>
    <x v="318"/>
    <n v="0"/>
    <x v="9"/>
  </r>
  <r>
    <x v="319"/>
    <n v="0"/>
    <x v="9"/>
  </r>
  <r>
    <x v="320"/>
    <n v="0"/>
    <x v="9"/>
  </r>
  <r>
    <x v="321"/>
    <n v="0"/>
    <x v="9"/>
  </r>
  <r>
    <x v="322"/>
    <n v="0"/>
    <x v="9"/>
  </r>
  <r>
    <x v="323"/>
    <n v="0"/>
    <x v="9"/>
  </r>
  <r>
    <x v="324"/>
    <n v="0"/>
    <x v="9"/>
  </r>
  <r>
    <x v="325"/>
    <n v="0"/>
    <x v="9"/>
  </r>
  <r>
    <x v="326"/>
    <n v="0"/>
    <x v="9"/>
  </r>
  <r>
    <x v="327"/>
    <n v="0"/>
    <x v="9"/>
  </r>
  <r>
    <x v="328"/>
    <n v="0"/>
    <x v="9"/>
  </r>
  <r>
    <x v="329"/>
    <n v="0"/>
    <x v="9"/>
  </r>
  <r>
    <x v="330"/>
    <n v="0"/>
    <x v="9"/>
  </r>
  <r>
    <x v="331"/>
    <n v="0"/>
    <x v="9"/>
  </r>
  <r>
    <x v="332"/>
    <n v="0"/>
    <x v="9"/>
  </r>
  <r>
    <x v="333"/>
    <n v="0"/>
    <x v="9"/>
  </r>
  <r>
    <x v="334"/>
    <n v="0"/>
    <x v="9"/>
  </r>
  <r>
    <x v="335"/>
    <n v="0"/>
    <x v="9"/>
  </r>
  <r>
    <x v="336"/>
    <n v="0"/>
    <x v="9"/>
  </r>
  <r>
    <x v="337"/>
    <n v="0"/>
    <x v="9"/>
  </r>
  <r>
    <x v="338"/>
    <n v="0"/>
    <x v="9"/>
  </r>
  <r>
    <x v="339"/>
    <n v="0"/>
    <x v="9"/>
  </r>
  <r>
    <x v="340"/>
    <n v="0"/>
    <x v="9"/>
  </r>
  <r>
    <x v="341"/>
    <n v="0"/>
    <x v="9"/>
  </r>
  <r>
    <x v="342"/>
    <n v="0"/>
    <x v="9"/>
  </r>
  <r>
    <x v="343"/>
    <n v="0"/>
    <x v="9"/>
  </r>
  <r>
    <x v="344"/>
    <n v="0"/>
    <x v="9"/>
  </r>
  <r>
    <x v="345"/>
    <n v="0"/>
    <x v="9"/>
  </r>
  <r>
    <x v="346"/>
    <n v="0"/>
    <x v="9"/>
  </r>
  <r>
    <x v="347"/>
    <n v="0"/>
    <x v="9"/>
  </r>
  <r>
    <x v="348"/>
    <n v="0"/>
    <x v="9"/>
  </r>
  <r>
    <x v="349"/>
    <n v="0"/>
    <x v="9"/>
  </r>
  <r>
    <x v="350"/>
    <n v="0"/>
    <x v="9"/>
  </r>
  <r>
    <x v="351"/>
    <n v="0"/>
    <x v="9"/>
  </r>
  <r>
    <x v="352"/>
    <n v="0"/>
    <x v="9"/>
  </r>
  <r>
    <x v="353"/>
    <n v="0"/>
    <x v="9"/>
  </r>
  <r>
    <x v="354"/>
    <n v="0"/>
    <x v="9"/>
  </r>
  <r>
    <x v="355"/>
    <n v="0"/>
    <x v="9"/>
  </r>
  <r>
    <x v="356"/>
    <n v="0"/>
    <x v="9"/>
  </r>
  <r>
    <x v="357"/>
    <n v="0"/>
    <x v="9"/>
  </r>
  <r>
    <x v="358"/>
    <n v="0"/>
    <x v="9"/>
  </r>
  <r>
    <x v="359"/>
    <n v="0"/>
    <x v="9"/>
  </r>
  <r>
    <x v="360"/>
    <n v="0"/>
    <x v="9"/>
  </r>
  <r>
    <x v="361"/>
    <n v="0"/>
    <x v="9"/>
  </r>
  <r>
    <x v="362"/>
    <n v="0"/>
    <x v="9"/>
  </r>
  <r>
    <x v="363"/>
    <n v="0"/>
    <x v="9"/>
  </r>
  <r>
    <x v="364"/>
    <n v="0"/>
    <x v="9"/>
  </r>
  <r>
    <x v="365"/>
    <n v="0"/>
    <x v="9"/>
  </r>
  <r>
    <x v="0"/>
    <n v="0"/>
    <x v="10"/>
  </r>
  <r>
    <x v="1"/>
    <n v="0"/>
    <x v="10"/>
  </r>
  <r>
    <x v="2"/>
    <n v="0"/>
    <x v="10"/>
  </r>
  <r>
    <x v="3"/>
    <n v="0"/>
    <x v="10"/>
  </r>
  <r>
    <x v="4"/>
    <n v="0"/>
    <x v="10"/>
  </r>
  <r>
    <x v="5"/>
    <n v="0"/>
    <x v="10"/>
  </r>
  <r>
    <x v="6"/>
    <n v="0"/>
    <x v="10"/>
  </r>
  <r>
    <x v="7"/>
    <n v="0"/>
    <x v="10"/>
  </r>
  <r>
    <x v="8"/>
    <n v="0"/>
    <x v="10"/>
  </r>
  <r>
    <x v="9"/>
    <n v="0"/>
    <x v="10"/>
  </r>
  <r>
    <x v="10"/>
    <n v="0"/>
    <x v="10"/>
  </r>
  <r>
    <x v="11"/>
    <n v="0"/>
    <x v="10"/>
  </r>
  <r>
    <x v="12"/>
    <n v="0"/>
    <x v="10"/>
  </r>
  <r>
    <x v="13"/>
    <n v="0"/>
    <x v="10"/>
  </r>
  <r>
    <x v="14"/>
    <n v="0"/>
    <x v="10"/>
  </r>
  <r>
    <x v="15"/>
    <n v="0"/>
    <x v="10"/>
  </r>
  <r>
    <x v="16"/>
    <n v="0"/>
    <x v="10"/>
  </r>
  <r>
    <x v="17"/>
    <n v="0"/>
    <x v="10"/>
  </r>
  <r>
    <x v="18"/>
    <n v="0"/>
    <x v="10"/>
  </r>
  <r>
    <x v="19"/>
    <n v="0"/>
    <x v="10"/>
  </r>
  <r>
    <x v="20"/>
    <n v="0"/>
    <x v="10"/>
  </r>
  <r>
    <x v="21"/>
    <n v="0"/>
    <x v="10"/>
  </r>
  <r>
    <x v="22"/>
    <n v="0"/>
    <x v="10"/>
  </r>
  <r>
    <x v="23"/>
    <n v="0"/>
    <x v="10"/>
  </r>
  <r>
    <x v="24"/>
    <n v="0"/>
    <x v="10"/>
  </r>
  <r>
    <x v="25"/>
    <n v="0"/>
    <x v="10"/>
  </r>
  <r>
    <x v="26"/>
    <n v="0"/>
    <x v="10"/>
  </r>
  <r>
    <x v="27"/>
    <n v="0"/>
    <x v="10"/>
  </r>
  <r>
    <x v="28"/>
    <n v="0"/>
    <x v="10"/>
  </r>
  <r>
    <x v="29"/>
    <n v="0"/>
    <x v="10"/>
  </r>
  <r>
    <x v="30"/>
    <n v="0"/>
    <x v="10"/>
  </r>
  <r>
    <x v="31"/>
    <n v="0"/>
    <x v="10"/>
  </r>
  <r>
    <x v="32"/>
    <n v="0"/>
    <x v="10"/>
  </r>
  <r>
    <x v="33"/>
    <n v="0"/>
    <x v="10"/>
  </r>
  <r>
    <x v="34"/>
    <n v="0"/>
    <x v="10"/>
  </r>
  <r>
    <x v="35"/>
    <n v="0"/>
    <x v="10"/>
  </r>
  <r>
    <x v="36"/>
    <n v="0"/>
    <x v="10"/>
  </r>
  <r>
    <x v="37"/>
    <n v="0"/>
    <x v="10"/>
  </r>
  <r>
    <x v="38"/>
    <n v="0"/>
    <x v="10"/>
  </r>
  <r>
    <x v="39"/>
    <n v="0"/>
    <x v="10"/>
  </r>
  <r>
    <x v="40"/>
    <n v="0"/>
    <x v="10"/>
  </r>
  <r>
    <x v="41"/>
    <n v="0"/>
    <x v="10"/>
  </r>
  <r>
    <x v="42"/>
    <n v="0"/>
    <x v="10"/>
  </r>
  <r>
    <x v="43"/>
    <n v="0"/>
    <x v="10"/>
  </r>
  <r>
    <x v="44"/>
    <n v="0"/>
    <x v="10"/>
  </r>
  <r>
    <x v="45"/>
    <n v="0"/>
    <x v="10"/>
  </r>
  <r>
    <x v="46"/>
    <n v="0"/>
    <x v="10"/>
  </r>
  <r>
    <x v="47"/>
    <n v="0"/>
    <x v="10"/>
  </r>
  <r>
    <x v="48"/>
    <n v="0"/>
    <x v="10"/>
  </r>
  <r>
    <x v="49"/>
    <n v="0"/>
    <x v="10"/>
  </r>
  <r>
    <x v="50"/>
    <n v="0"/>
    <x v="10"/>
  </r>
  <r>
    <x v="51"/>
    <n v="0"/>
    <x v="10"/>
  </r>
  <r>
    <x v="52"/>
    <n v="0"/>
    <x v="10"/>
  </r>
  <r>
    <x v="53"/>
    <n v="0"/>
    <x v="10"/>
  </r>
  <r>
    <x v="54"/>
    <n v="0"/>
    <x v="10"/>
  </r>
  <r>
    <x v="55"/>
    <n v="0"/>
    <x v="10"/>
  </r>
  <r>
    <x v="56"/>
    <n v="0"/>
    <x v="10"/>
  </r>
  <r>
    <x v="57"/>
    <n v="0"/>
    <x v="10"/>
  </r>
  <r>
    <x v="58"/>
    <n v="0"/>
    <x v="10"/>
  </r>
  <r>
    <x v="59"/>
    <n v="0"/>
    <x v="10"/>
  </r>
  <r>
    <x v="60"/>
    <n v="1.4"/>
    <x v="10"/>
  </r>
  <r>
    <x v="61"/>
    <n v="1.4"/>
    <x v="10"/>
  </r>
  <r>
    <x v="62"/>
    <n v="1.39"/>
    <x v="10"/>
  </r>
  <r>
    <x v="63"/>
    <n v="1.39"/>
    <x v="10"/>
  </r>
  <r>
    <x v="64"/>
    <n v="1.39"/>
    <x v="10"/>
  </r>
  <r>
    <x v="65"/>
    <n v="1.4"/>
    <x v="10"/>
  </r>
  <r>
    <x v="66"/>
    <n v="1.41"/>
    <x v="10"/>
  </r>
  <r>
    <x v="67"/>
    <n v="1.42"/>
    <x v="10"/>
  </r>
  <r>
    <x v="68"/>
    <n v="1.41"/>
    <x v="10"/>
  </r>
  <r>
    <x v="69"/>
    <n v="1.4"/>
    <x v="10"/>
  </r>
  <r>
    <x v="70"/>
    <n v="1.4"/>
    <x v="10"/>
  </r>
  <r>
    <x v="71"/>
    <n v="1.4"/>
    <x v="10"/>
  </r>
  <r>
    <x v="72"/>
    <n v="1.4"/>
    <x v="10"/>
  </r>
  <r>
    <x v="73"/>
    <n v="1.42"/>
    <x v="10"/>
  </r>
  <r>
    <x v="74"/>
    <n v="1.4"/>
    <x v="10"/>
  </r>
  <r>
    <x v="75"/>
    <n v="1.4"/>
    <x v="10"/>
  </r>
  <r>
    <x v="76"/>
    <n v="1.4"/>
    <x v="10"/>
  </r>
  <r>
    <x v="77"/>
    <n v="1.4"/>
    <x v="10"/>
  </r>
  <r>
    <x v="78"/>
    <n v="1.39"/>
    <x v="10"/>
  </r>
  <r>
    <x v="79"/>
    <n v="1.4"/>
    <x v="10"/>
  </r>
  <r>
    <x v="80"/>
    <n v="1.39"/>
    <x v="10"/>
  </r>
  <r>
    <x v="81"/>
    <n v="1.39"/>
    <x v="10"/>
  </r>
  <r>
    <x v="82"/>
    <n v="1.39"/>
    <x v="10"/>
  </r>
  <r>
    <x v="83"/>
    <n v="1.39"/>
    <x v="10"/>
  </r>
  <r>
    <x v="84"/>
    <n v="1.39"/>
    <x v="10"/>
  </r>
  <r>
    <x v="85"/>
    <n v="1.39"/>
    <x v="10"/>
  </r>
  <r>
    <x v="86"/>
    <n v="1.39"/>
    <x v="10"/>
  </r>
  <r>
    <x v="87"/>
    <n v="1.39"/>
    <x v="10"/>
  </r>
  <r>
    <x v="88"/>
    <n v="1.38"/>
    <x v="10"/>
  </r>
  <r>
    <x v="89"/>
    <n v="1.38"/>
    <x v="10"/>
  </r>
  <r>
    <x v="90"/>
    <n v="1.35"/>
    <x v="10"/>
  </r>
  <r>
    <x v="91"/>
    <n v="1.34"/>
    <x v="10"/>
  </r>
  <r>
    <x v="92"/>
    <n v="1.35"/>
    <x v="10"/>
  </r>
  <r>
    <x v="93"/>
    <n v="1.36"/>
    <x v="10"/>
  </r>
  <r>
    <x v="94"/>
    <n v="1.36"/>
    <x v="10"/>
  </r>
  <r>
    <x v="95"/>
    <n v="1.37"/>
    <x v="10"/>
  </r>
  <r>
    <x v="96"/>
    <n v="1.37"/>
    <x v="10"/>
  </r>
  <r>
    <x v="97"/>
    <n v="1.37"/>
    <x v="10"/>
  </r>
  <r>
    <x v="98"/>
    <n v="1.37"/>
    <x v="10"/>
  </r>
  <r>
    <x v="99"/>
    <n v="1.37"/>
    <x v="10"/>
  </r>
  <r>
    <x v="100"/>
    <n v="1.37"/>
    <x v="10"/>
  </r>
  <r>
    <x v="101"/>
    <n v="1.36"/>
    <x v="10"/>
  </r>
  <r>
    <x v="102"/>
    <n v="1.36"/>
    <x v="10"/>
  </r>
  <r>
    <x v="103"/>
    <n v="1.36"/>
    <x v="10"/>
  </r>
  <r>
    <x v="104"/>
    <n v="1.35"/>
    <x v="10"/>
  </r>
  <r>
    <x v="105"/>
    <n v="1.35"/>
    <x v="10"/>
  </r>
  <r>
    <x v="106"/>
    <n v="1.35"/>
    <x v="10"/>
  </r>
  <r>
    <x v="107"/>
    <n v="1.35"/>
    <x v="10"/>
  </r>
  <r>
    <x v="108"/>
    <n v="1.34"/>
    <x v="10"/>
  </r>
  <r>
    <x v="109"/>
    <n v="1.35"/>
    <x v="10"/>
  </r>
  <r>
    <x v="110"/>
    <n v="1.35"/>
    <x v="10"/>
  </r>
  <r>
    <x v="111"/>
    <n v="1.35"/>
    <x v="10"/>
  </r>
  <r>
    <x v="112"/>
    <n v="1.34"/>
    <x v="10"/>
  </r>
  <r>
    <x v="113"/>
    <n v="1.34"/>
    <x v="10"/>
  </r>
  <r>
    <x v="114"/>
    <n v="1.34"/>
    <x v="10"/>
  </r>
  <r>
    <x v="115"/>
    <n v="1.35"/>
    <x v="10"/>
  </r>
  <r>
    <x v="116"/>
    <n v="1.35"/>
    <x v="10"/>
  </r>
  <r>
    <x v="117"/>
    <n v="1.35"/>
    <x v="10"/>
  </r>
  <r>
    <x v="118"/>
    <n v="1.34"/>
    <x v="10"/>
  </r>
  <r>
    <x v="119"/>
    <n v="1.34"/>
    <x v="10"/>
  </r>
  <r>
    <x v="120"/>
    <n v="1.34"/>
    <x v="10"/>
  </r>
  <r>
    <x v="121"/>
    <n v="1.34"/>
    <x v="10"/>
  </r>
  <r>
    <x v="122"/>
    <n v="1.34"/>
    <x v="10"/>
  </r>
  <r>
    <x v="123"/>
    <n v="1.35"/>
    <x v="10"/>
  </r>
  <r>
    <x v="124"/>
    <n v="1.34"/>
    <x v="10"/>
  </r>
  <r>
    <x v="125"/>
    <n v="1.34"/>
    <x v="10"/>
  </r>
  <r>
    <x v="126"/>
    <n v="1.37"/>
    <x v="10"/>
  </r>
  <r>
    <x v="127"/>
    <n v="1.38"/>
    <x v="10"/>
  </r>
  <r>
    <x v="128"/>
    <n v="1.38"/>
    <x v="10"/>
  </r>
  <r>
    <x v="129"/>
    <n v="1.37"/>
    <x v="10"/>
  </r>
  <r>
    <x v="130"/>
    <n v="1.36"/>
    <x v="10"/>
  </r>
  <r>
    <x v="131"/>
    <n v="1.33"/>
    <x v="10"/>
  </r>
  <r>
    <x v="132"/>
    <n v="1.34"/>
    <x v="10"/>
  </r>
  <r>
    <x v="133"/>
    <n v="1.34"/>
    <x v="10"/>
  </r>
  <r>
    <x v="134"/>
    <n v="1.34"/>
    <x v="10"/>
  </r>
  <r>
    <x v="135"/>
    <n v="1.34"/>
    <x v="10"/>
  </r>
  <r>
    <x v="136"/>
    <n v="1.34"/>
    <x v="10"/>
  </r>
  <r>
    <x v="137"/>
    <n v="1.34"/>
    <x v="10"/>
  </r>
  <r>
    <x v="138"/>
    <n v="1.34"/>
    <x v="10"/>
  </r>
  <r>
    <x v="139"/>
    <n v="1.34"/>
    <x v="10"/>
  </r>
  <r>
    <x v="140"/>
    <n v="1.34"/>
    <x v="10"/>
  </r>
  <r>
    <x v="141"/>
    <n v="1.34"/>
    <x v="10"/>
  </r>
  <r>
    <x v="142"/>
    <n v="1.34"/>
    <x v="10"/>
  </r>
  <r>
    <x v="143"/>
    <n v="1.34"/>
    <x v="10"/>
  </r>
  <r>
    <x v="144"/>
    <n v="1.34"/>
    <x v="10"/>
  </r>
  <r>
    <x v="145"/>
    <n v="1.34"/>
    <x v="10"/>
  </r>
  <r>
    <x v="146"/>
    <n v="1.34"/>
    <x v="10"/>
  </r>
  <r>
    <x v="147"/>
    <n v="1.34"/>
    <x v="10"/>
  </r>
  <r>
    <x v="148"/>
    <n v="1.34"/>
    <x v="10"/>
  </r>
  <r>
    <x v="149"/>
    <n v="1.34"/>
    <x v="10"/>
  </r>
  <r>
    <x v="150"/>
    <n v="1.34"/>
    <x v="10"/>
  </r>
  <r>
    <x v="151"/>
    <n v="1.34"/>
    <x v="10"/>
  </r>
  <r>
    <x v="152"/>
    <n v="1.34"/>
    <x v="10"/>
  </r>
  <r>
    <x v="153"/>
    <n v="1.36"/>
    <x v="10"/>
  </r>
  <r>
    <x v="154"/>
    <n v="1.35"/>
    <x v="10"/>
  </r>
  <r>
    <x v="155"/>
    <n v="1.34"/>
    <x v="10"/>
  </r>
  <r>
    <x v="156"/>
    <n v="1.34"/>
    <x v="10"/>
  </r>
  <r>
    <x v="157"/>
    <n v="1.33"/>
    <x v="10"/>
  </r>
  <r>
    <x v="158"/>
    <n v="1.33"/>
    <x v="10"/>
  </r>
  <r>
    <x v="159"/>
    <n v="1.33"/>
    <x v="10"/>
  </r>
  <r>
    <x v="160"/>
    <n v="1.33"/>
    <x v="10"/>
  </r>
  <r>
    <x v="161"/>
    <n v="1.33"/>
    <x v="10"/>
  </r>
  <r>
    <x v="162"/>
    <n v="1.34"/>
    <x v="10"/>
  </r>
  <r>
    <x v="163"/>
    <n v="1.35"/>
    <x v="10"/>
  </r>
  <r>
    <x v="164"/>
    <n v="1.32"/>
    <x v="10"/>
  </r>
  <r>
    <x v="165"/>
    <n v="1.32"/>
    <x v="10"/>
  </r>
  <r>
    <x v="166"/>
    <n v="1.32"/>
    <x v="10"/>
  </r>
  <r>
    <x v="167"/>
    <n v="1.32"/>
    <x v="10"/>
  </r>
  <r>
    <x v="168"/>
    <n v="1.31"/>
    <x v="10"/>
  </r>
  <r>
    <x v="169"/>
    <n v="1.31"/>
    <x v="10"/>
  </r>
  <r>
    <x v="170"/>
    <n v="1.31"/>
    <x v="10"/>
  </r>
  <r>
    <x v="171"/>
    <n v="1.32"/>
    <x v="10"/>
  </r>
  <r>
    <x v="172"/>
    <n v="1.32"/>
    <x v="10"/>
  </r>
  <r>
    <x v="173"/>
    <n v="1.32"/>
    <x v="10"/>
  </r>
  <r>
    <x v="174"/>
    <n v="1.32"/>
    <x v="10"/>
  </r>
  <r>
    <x v="175"/>
    <n v="1.32"/>
    <x v="10"/>
  </r>
  <r>
    <x v="176"/>
    <n v="1.35"/>
    <x v="10"/>
  </r>
  <r>
    <x v="177"/>
    <n v="1.32"/>
    <x v="10"/>
  </r>
  <r>
    <x v="178"/>
    <n v="1.31"/>
    <x v="10"/>
  </r>
  <r>
    <x v="179"/>
    <n v="1.31"/>
    <x v="10"/>
  </r>
  <r>
    <x v="180"/>
    <n v="1.3"/>
    <x v="10"/>
  </r>
  <r>
    <x v="181"/>
    <n v="1.3"/>
    <x v="10"/>
  </r>
  <r>
    <x v="182"/>
    <n v="1.31"/>
    <x v="10"/>
  </r>
  <r>
    <x v="183"/>
    <n v="1.33"/>
    <x v="10"/>
  </r>
  <r>
    <x v="184"/>
    <n v="1.33"/>
    <x v="10"/>
  </r>
  <r>
    <x v="185"/>
    <n v="1.33"/>
    <x v="10"/>
  </r>
  <r>
    <x v="186"/>
    <n v="1.32"/>
    <x v="10"/>
  </r>
  <r>
    <x v="187"/>
    <n v="1.32"/>
    <x v="10"/>
  </r>
  <r>
    <x v="188"/>
    <n v="1.33"/>
    <x v="10"/>
  </r>
  <r>
    <x v="189"/>
    <n v="1.33"/>
    <x v="10"/>
  </r>
  <r>
    <x v="190"/>
    <n v="1.31"/>
    <x v="10"/>
  </r>
  <r>
    <x v="191"/>
    <n v="1.31"/>
    <x v="10"/>
  </r>
  <r>
    <x v="192"/>
    <n v="1.31"/>
    <x v="10"/>
  </r>
  <r>
    <x v="193"/>
    <n v="1.3"/>
    <x v="10"/>
  </r>
  <r>
    <x v="194"/>
    <n v="1.31"/>
    <x v="10"/>
  </r>
  <r>
    <x v="195"/>
    <n v="1.31"/>
    <x v="10"/>
  </r>
  <r>
    <x v="196"/>
    <n v="1.35"/>
    <x v="10"/>
  </r>
  <r>
    <x v="197"/>
    <n v="1.34"/>
    <x v="10"/>
  </r>
  <r>
    <x v="198"/>
    <n v="1.34"/>
    <x v="10"/>
  </r>
  <r>
    <x v="199"/>
    <n v="1.33"/>
    <x v="10"/>
  </r>
  <r>
    <x v="200"/>
    <n v="1.33"/>
    <x v="10"/>
  </r>
  <r>
    <x v="201"/>
    <n v="1.33"/>
    <x v="10"/>
  </r>
  <r>
    <x v="202"/>
    <n v="1.33"/>
    <x v="10"/>
  </r>
  <r>
    <x v="203"/>
    <n v="1.34"/>
    <x v="10"/>
  </r>
  <r>
    <x v="204"/>
    <n v="1.37"/>
    <x v="10"/>
  </r>
  <r>
    <x v="205"/>
    <n v="1.35"/>
    <x v="10"/>
  </r>
  <r>
    <x v="206"/>
    <n v="1.33"/>
    <x v="10"/>
  </r>
  <r>
    <x v="207"/>
    <n v="1.32"/>
    <x v="10"/>
  </r>
  <r>
    <x v="208"/>
    <n v="1.32"/>
    <x v="10"/>
  </r>
  <r>
    <x v="209"/>
    <n v="1.32"/>
    <x v="10"/>
  </r>
  <r>
    <x v="210"/>
    <n v="1.32"/>
    <x v="10"/>
  </r>
  <r>
    <x v="211"/>
    <n v="1.32"/>
    <x v="10"/>
  </r>
  <r>
    <x v="212"/>
    <n v="1.41"/>
    <x v="10"/>
  </r>
  <r>
    <x v="213"/>
    <n v="1.37"/>
    <x v="10"/>
  </r>
  <r>
    <x v="214"/>
    <n v="1.34"/>
    <x v="10"/>
  </r>
  <r>
    <x v="215"/>
    <n v="1.33"/>
    <x v="10"/>
  </r>
  <r>
    <x v="216"/>
    <n v="1.32"/>
    <x v="10"/>
  </r>
  <r>
    <x v="217"/>
    <n v="1.32"/>
    <x v="10"/>
  </r>
  <r>
    <x v="218"/>
    <n v="1.32"/>
    <x v="10"/>
  </r>
  <r>
    <x v="219"/>
    <n v="1.33"/>
    <x v="10"/>
  </r>
  <r>
    <x v="220"/>
    <n v="1.32"/>
    <x v="10"/>
  </r>
  <r>
    <x v="221"/>
    <n v="1.31"/>
    <x v="10"/>
  </r>
  <r>
    <x v="222"/>
    <n v="1.32"/>
    <x v="10"/>
  </r>
  <r>
    <x v="223"/>
    <n v="1.33"/>
    <x v="10"/>
  </r>
  <r>
    <x v="224"/>
    <n v="1.32"/>
    <x v="10"/>
  </r>
  <r>
    <x v="225"/>
    <n v="1.32"/>
    <x v="10"/>
  </r>
  <r>
    <x v="226"/>
    <n v="1.32"/>
    <x v="10"/>
  </r>
  <r>
    <x v="227"/>
    <n v="1.32"/>
    <x v="10"/>
  </r>
  <r>
    <x v="228"/>
    <n v="1.33"/>
    <x v="10"/>
  </r>
  <r>
    <x v="229"/>
    <n v="1.34"/>
    <x v="10"/>
  </r>
  <r>
    <x v="230"/>
    <n v="1.32"/>
    <x v="10"/>
  </r>
  <r>
    <x v="231"/>
    <n v="1.36"/>
    <x v="10"/>
  </r>
  <r>
    <x v="232"/>
    <n v="1.35"/>
    <x v="10"/>
  </r>
  <r>
    <x v="233"/>
    <n v="1.35"/>
    <x v="10"/>
  </r>
  <r>
    <x v="234"/>
    <n v="1.36"/>
    <x v="10"/>
  </r>
  <r>
    <x v="235"/>
    <n v="1.32"/>
    <x v="10"/>
  </r>
  <r>
    <x v="236"/>
    <n v="1.32"/>
    <x v="10"/>
  </r>
  <r>
    <x v="237"/>
    <n v="1.32"/>
    <x v="10"/>
  </r>
  <r>
    <x v="238"/>
    <n v="1.32"/>
    <x v="10"/>
  </r>
  <r>
    <x v="239"/>
    <n v="1.32"/>
    <x v="10"/>
  </r>
  <r>
    <x v="240"/>
    <n v="1.32"/>
    <x v="10"/>
  </r>
  <r>
    <x v="241"/>
    <n v="1.32"/>
    <x v="10"/>
  </r>
  <r>
    <x v="242"/>
    <n v="1.32"/>
    <x v="10"/>
  </r>
  <r>
    <x v="243"/>
    <n v="1.31"/>
    <x v="10"/>
  </r>
  <r>
    <x v="244"/>
    <n v="1.33"/>
    <x v="10"/>
  </r>
  <r>
    <x v="245"/>
    <n v="1.33"/>
    <x v="10"/>
  </r>
  <r>
    <x v="246"/>
    <n v="1.32"/>
    <x v="10"/>
  </r>
  <r>
    <x v="247"/>
    <n v="1.32"/>
    <x v="10"/>
  </r>
  <r>
    <x v="248"/>
    <n v="1.33"/>
    <x v="10"/>
  </r>
  <r>
    <x v="249"/>
    <n v="1.38"/>
    <x v="10"/>
  </r>
  <r>
    <x v="250"/>
    <n v="1.35"/>
    <x v="10"/>
  </r>
  <r>
    <x v="251"/>
    <n v="1.33"/>
    <x v="10"/>
  </r>
  <r>
    <x v="252"/>
    <n v="1.33"/>
    <x v="10"/>
  </r>
  <r>
    <x v="253"/>
    <n v="1.32"/>
    <x v="10"/>
  </r>
  <r>
    <x v="254"/>
    <n v="1.32"/>
    <x v="10"/>
  </r>
  <r>
    <x v="255"/>
    <n v="1.35"/>
    <x v="10"/>
  </r>
  <r>
    <x v="256"/>
    <n v="1.377"/>
    <x v="10"/>
  </r>
  <r>
    <x v="257"/>
    <n v="1.34"/>
    <x v="10"/>
  </r>
  <r>
    <x v="258"/>
    <n v="1.33"/>
    <x v="10"/>
  </r>
  <r>
    <x v="259"/>
    <n v="1.33"/>
    <x v="10"/>
  </r>
  <r>
    <x v="260"/>
    <n v="1.34"/>
    <x v="10"/>
  </r>
  <r>
    <x v="261"/>
    <n v="1.34"/>
    <x v="10"/>
  </r>
  <r>
    <x v="262"/>
    <n v="1.35"/>
    <x v="10"/>
  </r>
  <r>
    <x v="263"/>
    <n v="1.52"/>
    <x v="10"/>
  </r>
  <r>
    <x v="264"/>
    <n v="1.37"/>
    <x v="10"/>
  </r>
  <r>
    <x v="265"/>
    <n v="1.37"/>
    <x v="10"/>
  </r>
  <r>
    <x v="266"/>
    <n v="1.37"/>
    <x v="10"/>
  </r>
  <r>
    <x v="267"/>
    <n v="1.36"/>
    <x v="10"/>
  </r>
  <r>
    <x v="268"/>
    <n v="1.34"/>
    <x v="10"/>
  </r>
  <r>
    <x v="269"/>
    <n v="0"/>
    <x v="10"/>
  </r>
  <r>
    <x v="270"/>
    <n v="0"/>
    <x v="10"/>
  </r>
  <r>
    <x v="271"/>
    <n v="0"/>
    <x v="10"/>
  </r>
  <r>
    <x v="272"/>
    <n v="0"/>
    <x v="10"/>
  </r>
  <r>
    <x v="273"/>
    <n v="0"/>
    <x v="10"/>
  </r>
  <r>
    <x v="274"/>
    <n v="0"/>
    <x v="10"/>
  </r>
  <r>
    <x v="275"/>
    <n v="0"/>
    <x v="10"/>
  </r>
  <r>
    <x v="276"/>
    <n v="0"/>
    <x v="10"/>
  </r>
  <r>
    <x v="277"/>
    <n v="0"/>
    <x v="10"/>
  </r>
  <r>
    <x v="278"/>
    <n v="0"/>
    <x v="10"/>
  </r>
  <r>
    <x v="279"/>
    <n v="0"/>
    <x v="10"/>
  </r>
  <r>
    <x v="280"/>
    <n v="0"/>
    <x v="10"/>
  </r>
  <r>
    <x v="281"/>
    <n v="0"/>
    <x v="10"/>
  </r>
  <r>
    <x v="282"/>
    <n v="0"/>
    <x v="10"/>
  </r>
  <r>
    <x v="283"/>
    <n v="0"/>
    <x v="10"/>
  </r>
  <r>
    <x v="284"/>
    <n v="0"/>
    <x v="10"/>
  </r>
  <r>
    <x v="285"/>
    <n v="0"/>
    <x v="10"/>
  </r>
  <r>
    <x v="286"/>
    <n v="0"/>
    <x v="10"/>
  </r>
  <r>
    <x v="287"/>
    <n v="0"/>
    <x v="10"/>
  </r>
  <r>
    <x v="288"/>
    <n v="0"/>
    <x v="10"/>
  </r>
  <r>
    <x v="289"/>
    <n v="0"/>
    <x v="10"/>
  </r>
  <r>
    <x v="290"/>
    <n v="0"/>
    <x v="10"/>
  </r>
  <r>
    <x v="291"/>
    <n v="0"/>
    <x v="10"/>
  </r>
  <r>
    <x v="292"/>
    <n v="0"/>
    <x v="10"/>
  </r>
  <r>
    <x v="293"/>
    <n v="0"/>
    <x v="10"/>
  </r>
  <r>
    <x v="294"/>
    <n v="0"/>
    <x v="10"/>
  </r>
  <r>
    <x v="295"/>
    <n v="0"/>
    <x v="10"/>
  </r>
  <r>
    <x v="296"/>
    <n v="0"/>
    <x v="10"/>
  </r>
  <r>
    <x v="297"/>
    <n v="0"/>
    <x v="10"/>
  </r>
  <r>
    <x v="298"/>
    <n v="0"/>
    <x v="10"/>
  </r>
  <r>
    <x v="299"/>
    <n v="0"/>
    <x v="10"/>
  </r>
  <r>
    <x v="300"/>
    <n v="0"/>
    <x v="10"/>
  </r>
  <r>
    <x v="301"/>
    <n v="0"/>
    <x v="10"/>
  </r>
  <r>
    <x v="302"/>
    <n v="0"/>
    <x v="10"/>
  </r>
  <r>
    <x v="303"/>
    <n v="0"/>
    <x v="10"/>
  </r>
  <r>
    <x v="304"/>
    <n v="0"/>
    <x v="10"/>
  </r>
  <r>
    <x v="305"/>
    <n v="0"/>
    <x v="10"/>
  </r>
  <r>
    <x v="306"/>
    <n v="0"/>
    <x v="10"/>
  </r>
  <r>
    <x v="307"/>
    <n v="0"/>
    <x v="10"/>
  </r>
  <r>
    <x v="308"/>
    <n v="0"/>
    <x v="10"/>
  </r>
  <r>
    <x v="309"/>
    <n v="0"/>
    <x v="10"/>
  </r>
  <r>
    <x v="310"/>
    <n v="0"/>
    <x v="10"/>
  </r>
  <r>
    <x v="311"/>
    <n v="0"/>
    <x v="10"/>
  </r>
  <r>
    <x v="312"/>
    <n v="0"/>
    <x v="10"/>
  </r>
  <r>
    <x v="313"/>
    <n v="0"/>
    <x v="10"/>
  </r>
  <r>
    <x v="314"/>
    <n v="0"/>
    <x v="10"/>
  </r>
  <r>
    <x v="315"/>
    <n v="0"/>
    <x v="10"/>
  </r>
  <r>
    <x v="316"/>
    <n v="0"/>
    <x v="10"/>
  </r>
  <r>
    <x v="317"/>
    <n v="0"/>
    <x v="10"/>
  </r>
  <r>
    <x v="318"/>
    <n v="0"/>
    <x v="10"/>
  </r>
  <r>
    <x v="319"/>
    <n v="0"/>
    <x v="10"/>
  </r>
  <r>
    <x v="320"/>
    <n v="0"/>
    <x v="10"/>
  </r>
  <r>
    <x v="321"/>
    <n v="0"/>
    <x v="10"/>
  </r>
  <r>
    <x v="322"/>
    <n v="0"/>
    <x v="10"/>
  </r>
  <r>
    <x v="323"/>
    <n v="0"/>
    <x v="10"/>
  </r>
  <r>
    <x v="324"/>
    <n v="0"/>
    <x v="10"/>
  </r>
  <r>
    <x v="325"/>
    <n v="0"/>
    <x v="10"/>
  </r>
  <r>
    <x v="326"/>
    <n v="0"/>
    <x v="10"/>
  </r>
  <r>
    <x v="327"/>
    <n v="0"/>
    <x v="10"/>
  </r>
  <r>
    <x v="328"/>
    <n v="0"/>
    <x v="10"/>
  </r>
  <r>
    <x v="329"/>
    <n v="0"/>
    <x v="10"/>
  </r>
  <r>
    <x v="330"/>
    <n v="0"/>
    <x v="10"/>
  </r>
  <r>
    <x v="331"/>
    <n v="0"/>
    <x v="10"/>
  </r>
  <r>
    <x v="332"/>
    <n v="0"/>
    <x v="10"/>
  </r>
  <r>
    <x v="333"/>
    <n v="0"/>
    <x v="10"/>
  </r>
  <r>
    <x v="334"/>
    <n v="0"/>
    <x v="10"/>
  </r>
  <r>
    <x v="335"/>
    <n v="0"/>
    <x v="10"/>
  </r>
  <r>
    <x v="336"/>
    <n v="0"/>
    <x v="10"/>
  </r>
  <r>
    <x v="337"/>
    <n v="0"/>
    <x v="10"/>
  </r>
  <r>
    <x v="338"/>
    <n v="0"/>
    <x v="10"/>
  </r>
  <r>
    <x v="339"/>
    <n v="0"/>
    <x v="10"/>
  </r>
  <r>
    <x v="340"/>
    <n v="0"/>
    <x v="10"/>
  </r>
  <r>
    <x v="341"/>
    <n v="0"/>
    <x v="10"/>
  </r>
  <r>
    <x v="342"/>
    <n v="0"/>
    <x v="10"/>
  </r>
  <r>
    <x v="343"/>
    <n v="0"/>
    <x v="10"/>
  </r>
  <r>
    <x v="344"/>
    <n v="0"/>
    <x v="10"/>
  </r>
  <r>
    <x v="345"/>
    <n v="0"/>
    <x v="10"/>
  </r>
  <r>
    <x v="346"/>
    <n v="0"/>
    <x v="10"/>
  </r>
  <r>
    <x v="347"/>
    <n v="0"/>
    <x v="10"/>
  </r>
  <r>
    <x v="348"/>
    <n v="0"/>
    <x v="10"/>
  </r>
  <r>
    <x v="349"/>
    <n v="0"/>
    <x v="10"/>
  </r>
  <r>
    <x v="350"/>
    <n v="0"/>
    <x v="10"/>
  </r>
  <r>
    <x v="351"/>
    <n v="0"/>
    <x v="10"/>
  </r>
  <r>
    <x v="352"/>
    <n v="0"/>
    <x v="10"/>
  </r>
  <r>
    <x v="353"/>
    <n v="0"/>
    <x v="10"/>
  </r>
  <r>
    <x v="354"/>
    <n v="0"/>
    <x v="10"/>
  </r>
  <r>
    <x v="355"/>
    <n v="0"/>
    <x v="10"/>
  </r>
  <r>
    <x v="356"/>
    <n v="0"/>
    <x v="10"/>
  </r>
  <r>
    <x v="357"/>
    <n v="0"/>
    <x v="10"/>
  </r>
  <r>
    <x v="358"/>
    <n v="0"/>
    <x v="10"/>
  </r>
  <r>
    <x v="359"/>
    <n v="0"/>
    <x v="10"/>
  </r>
  <r>
    <x v="360"/>
    <n v="0"/>
    <x v="10"/>
  </r>
  <r>
    <x v="361"/>
    <n v="0"/>
    <x v="10"/>
  </r>
  <r>
    <x v="362"/>
    <n v="0"/>
    <x v="10"/>
  </r>
  <r>
    <x v="363"/>
    <n v="0"/>
    <x v="10"/>
  </r>
  <r>
    <x v="364"/>
    <n v="0"/>
    <x v="10"/>
  </r>
  <r>
    <x v="365"/>
    <n v="0"/>
    <x v="10"/>
  </r>
  <r>
    <x v="0"/>
    <n v="0"/>
    <x v="11"/>
  </r>
  <r>
    <x v="1"/>
    <n v="0"/>
    <x v="11"/>
  </r>
  <r>
    <x v="2"/>
    <n v="0"/>
    <x v="11"/>
  </r>
  <r>
    <x v="3"/>
    <n v="0"/>
    <x v="11"/>
  </r>
  <r>
    <x v="4"/>
    <n v="0"/>
    <x v="11"/>
  </r>
  <r>
    <x v="5"/>
    <n v="0"/>
    <x v="11"/>
  </r>
  <r>
    <x v="6"/>
    <n v="0"/>
    <x v="11"/>
  </r>
  <r>
    <x v="7"/>
    <n v="0"/>
    <x v="11"/>
  </r>
  <r>
    <x v="8"/>
    <n v="0"/>
    <x v="11"/>
  </r>
  <r>
    <x v="9"/>
    <n v="0"/>
    <x v="11"/>
  </r>
  <r>
    <x v="10"/>
    <n v="0"/>
    <x v="11"/>
  </r>
  <r>
    <x v="11"/>
    <n v="0"/>
    <x v="11"/>
  </r>
  <r>
    <x v="12"/>
    <n v="0"/>
    <x v="11"/>
  </r>
  <r>
    <x v="13"/>
    <n v="0"/>
    <x v="11"/>
  </r>
  <r>
    <x v="14"/>
    <n v="0"/>
    <x v="11"/>
  </r>
  <r>
    <x v="15"/>
    <n v="0"/>
    <x v="11"/>
  </r>
  <r>
    <x v="16"/>
    <n v="0"/>
    <x v="11"/>
  </r>
  <r>
    <x v="17"/>
    <n v="0"/>
    <x v="11"/>
  </r>
  <r>
    <x v="18"/>
    <n v="0"/>
    <x v="11"/>
  </r>
  <r>
    <x v="19"/>
    <n v="0"/>
    <x v="11"/>
  </r>
  <r>
    <x v="20"/>
    <n v="0"/>
    <x v="11"/>
  </r>
  <r>
    <x v="21"/>
    <n v="0"/>
    <x v="11"/>
  </r>
  <r>
    <x v="22"/>
    <n v="0"/>
    <x v="11"/>
  </r>
  <r>
    <x v="23"/>
    <n v="0"/>
    <x v="11"/>
  </r>
  <r>
    <x v="24"/>
    <n v="0"/>
    <x v="11"/>
  </r>
  <r>
    <x v="25"/>
    <n v="0"/>
    <x v="11"/>
  </r>
  <r>
    <x v="26"/>
    <n v="0"/>
    <x v="11"/>
  </r>
  <r>
    <x v="27"/>
    <n v="0"/>
    <x v="11"/>
  </r>
  <r>
    <x v="28"/>
    <n v="0"/>
    <x v="11"/>
  </r>
  <r>
    <x v="29"/>
    <n v="0"/>
    <x v="11"/>
  </r>
  <r>
    <x v="30"/>
    <n v="0"/>
    <x v="11"/>
  </r>
  <r>
    <x v="31"/>
    <n v="0"/>
    <x v="11"/>
  </r>
  <r>
    <x v="32"/>
    <n v="0"/>
    <x v="11"/>
  </r>
  <r>
    <x v="33"/>
    <n v="0"/>
    <x v="11"/>
  </r>
  <r>
    <x v="34"/>
    <n v="0"/>
    <x v="11"/>
  </r>
  <r>
    <x v="35"/>
    <n v="0"/>
    <x v="11"/>
  </r>
  <r>
    <x v="36"/>
    <n v="0"/>
    <x v="11"/>
  </r>
  <r>
    <x v="37"/>
    <n v="0"/>
    <x v="11"/>
  </r>
  <r>
    <x v="38"/>
    <n v="0"/>
    <x v="11"/>
  </r>
  <r>
    <x v="39"/>
    <n v="0"/>
    <x v="11"/>
  </r>
  <r>
    <x v="40"/>
    <n v="0"/>
    <x v="11"/>
  </r>
  <r>
    <x v="41"/>
    <n v="0"/>
    <x v="11"/>
  </r>
  <r>
    <x v="42"/>
    <n v="0"/>
    <x v="11"/>
  </r>
  <r>
    <x v="43"/>
    <n v="0"/>
    <x v="11"/>
  </r>
  <r>
    <x v="44"/>
    <n v="0"/>
    <x v="11"/>
  </r>
  <r>
    <x v="45"/>
    <n v="0"/>
    <x v="11"/>
  </r>
  <r>
    <x v="46"/>
    <n v="0"/>
    <x v="11"/>
  </r>
  <r>
    <x v="47"/>
    <n v="0"/>
    <x v="11"/>
  </r>
  <r>
    <x v="48"/>
    <n v="0"/>
    <x v="11"/>
  </r>
  <r>
    <x v="49"/>
    <n v="0"/>
    <x v="11"/>
  </r>
  <r>
    <x v="50"/>
    <n v="0"/>
    <x v="11"/>
  </r>
  <r>
    <x v="51"/>
    <n v="0"/>
    <x v="11"/>
  </r>
  <r>
    <x v="52"/>
    <n v="0"/>
    <x v="11"/>
  </r>
  <r>
    <x v="53"/>
    <n v="0"/>
    <x v="11"/>
  </r>
  <r>
    <x v="54"/>
    <n v="0"/>
    <x v="11"/>
  </r>
  <r>
    <x v="55"/>
    <n v="0"/>
    <x v="11"/>
  </r>
  <r>
    <x v="56"/>
    <n v="0"/>
    <x v="11"/>
  </r>
  <r>
    <x v="57"/>
    <n v="0"/>
    <x v="11"/>
  </r>
  <r>
    <x v="58"/>
    <n v="0"/>
    <x v="11"/>
  </r>
  <r>
    <x v="59"/>
    <n v="0"/>
    <x v="11"/>
  </r>
  <r>
    <x v="60"/>
    <n v="0.1"/>
    <x v="11"/>
  </r>
  <r>
    <x v="61"/>
    <n v="0.1"/>
    <x v="11"/>
  </r>
  <r>
    <x v="62"/>
    <n v="0.1"/>
    <x v="11"/>
  </r>
  <r>
    <x v="63"/>
    <n v="0.1"/>
    <x v="11"/>
  </r>
  <r>
    <x v="64"/>
    <n v="0.1"/>
    <x v="11"/>
  </r>
  <r>
    <x v="65"/>
    <n v="0.1"/>
    <x v="11"/>
  </r>
  <r>
    <x v="66"/>
    <n v="0.11"/>
    <x v="11"/>
  </r>
  <r>
    <x v="67"/>
    <n v="0.13"/>
    <x v="11"/>
  </r>
  <r>
    <x v="68"/>
    <n v="0.13"/>
    <x v="11"/>
  </r>
  <r>
    <x v="69"/>
    <n v="0.13"/>
    <x v="11"/>
  </r>
  <r>
    <x v="70"/>
    <n v="0.12"/>
    <x v="11"/>
  </r>
  <r>
    <x v="71"/>
    <n v="0.12"/>
    <x v="11"/>
  </r>
  <r>
    <x v="72"/>
    <n v="0.13"/>
    <x v="11"/>
  </r>
  <r>
    <x v="73"/>
    <n v="0.12"/>
    <x v="11"/>
  </r>
  <r>
    <x v="74"/>
    <n v="0.11"/>
    <x v="11"/>
  </r>
  <r>
    <x v="75"/>
    <n v="0.1"/>
    <x v="11"/>
  </r>
  <r>
    <x v="76"/>
    <n v="0.14000000000000001"/>
    <x v="11"/>
  </r>
  <r>
    <x v="77"/>
    <n v="0.11"/>
    <x v="11"/>
  </r>
  <r>
    <x v="78"/>
    <n v="0.12"/>
    <x v="11"/>
  </r>
  <r>
    <x v="79"/>
    <n v="0.11"/>
    <x v="11"/>
  </r>
  <r>
    <x v="80"/>
    <n v="0.11"/>
    <x v="11"/>
  </r>
  <r>
    <x v="81"/>
    <n v="0.1"/>
    <x v="11"/>
  </r>
  <r>
    <x v="82"/>
    <n v="0.11"/>
    <x v="11"/>
  </r>
  <r>
    <x v="83"/>
    <n v="0.12"/>
    <x v="11"/>
  </r>
  <r>
    <x v="84"/>
    <n v="0.12"/>
    <x v="11"/>
  </r>
  <r>
    <x v="85"/>
    <n v="0.11"/>
    <x v="11"/>
  </r>
  <r>
    <x v="86"/>
    <n v="0.11"/>
    <x v="11"/>
  </r>
  <r>
    <x v="87"/>
    <n v="0.11"/>
    <x v="11"/>
  </r>
  <r>
    <x v="88"/>
    <n v="0.11"/>
    <x v="11"/>
  </r>
  <r>
    <x v="89"/>
    <n v="0.11"/>
    <x v="11"/>
  </r>
  <r>
    <x v="90"/>
    <n v="0.11"/>
    <x v="11"/>
  </r>
  <r>
    <x v="91"/>
    <n v="0.11"/>
    <x v="11"/>
  </r>
  <r>
    <x v="92"/>
    <n v="0.1"/>
    <x v="11"/>
  </r>
  <r>
    <x v="93"/>
    <n v="0.08"/>
    <x v="11"/>
  </r>
  <r>
    <x v="94"/>
    <n v="0.08"/>
    <x v="11"/>
  </r>
  <r>
    <x v="95"/>
    <n v="0.09"/>
    <x v="11"/>
  </r>
  <r>
    <x v="96"/>
    <n v="0.08"/>
    <x v="11"/>
  </r>
  <r>
    <x v="97"/>
    <n v="0.08"/>
    <x v="11"/>
  </r>
  <r>
    <x v="98"/>
    <n v="0.08"/>
    <x v="11"/>
  </r>
  <r>
    <x v="99"/>
    <n v="0.08"/>
    <x v="11"/>
  </r>
  <r>
    <x v="100"/>
    <n v="0.08"/>
    <x v="11"/>
  </r>
  <r>
    <x v="101"/>
    <n v="0.08"/>
    <x v="11"/>
  </r>
  <r>
    <x v="102"/>
    <n v="0.08"/>
    <x v="11"/>
  </r>
  <r>
    <x v="103"/>
    <n v="0.08"/>
    <x v="11"/>
  </r>
  <r>
    <x v="104"/>
    <n v="0.08"/>
    <x v="11"/>
  </r>
  <r>
    <x v="105"/>
    <n v="0.08"/>
    <x v="11"/>
  </r>
  <r>
    <x v="106"/>
    <n v="0.08"/>
    <x v="11"/>
  </r>
  <r>
    <x v="107"/>
    <n v="0.08"/>
    <x v="11"/>
  </r>
  <r>
    <x v="108"/>
    <n v="0.08"/>
    <x v="11"/>
  </r>
  <r>
    <x v="109"/>
    <n v="0.08"/>
    <x v="11"/>
  </r>
  <r>
    <x v="110"/>
    <n v="0.08"/>
    <x v="11"/>
  </r>
  <r>
    <x v="111"/>
    <n v="7.0000000000000007E-2"/>
    <x v="11"/>
  </r>
  <r>
    <x v="112"/>
    <n v="7.0000000000000007E-2"/>
    <x v="11"/>
  </r>
  <r>
    <x v="113"/>
    <n v="0.08"/>
    <x v="11"/>
  </r>
  <r>
    <x v="114"/>
    <n v="0.08"/>
    <x v="11"/>
  </r>
  <r>
    <x v="115"/>
    <n v="0.08"/>
    <x v="11"/>
  </r>
  <r>
    <x v="116"/>
    <n v="0.08"/>
    <x v="11"/>
  </r>
  <r>
    <x v="117"/>
    <n v="0.08"/>
    <x v="11"/>
  </r>
  <r>
    <x v="118"/>
    <n v="0.08"/>
    <x v="11"/>
  </r>
  <r>
    <x v="119"/>
    <n v="0.08"/>
    <x v="11"/>
  </r>
  <r>
    <x v="120"/>
    <n v="0.08"/>
    <x v="11"/>
  </r>
  <r>
    <x v="121"/>
    <n v="0.09"/>
    <x v="11"/>
  </r>
  <r>
    <x v="122"/>
    <n v="0.08"/>
    <x v="11"/>
  </r>
  <r>
    <x v="123"/>
    <n v="0.09"/>
    <x v="11"/>
  </r>
  <r>
    <x v="124"/>
    <n v="0.08"/>
    <x v="11"/>
  </r>
  <r>
    <x v="125"/>
    <n v="0.09"/>
    <x v="11"/>
  </r>
  <r>
    <x v="126"/>
    <n v="0.09"/>
    <x v="11"/>
  </r>
  <r>
    <x v="127"/>
    <n v="0.08"/>
    <x v="11"/>
  </r>
  <r>
    <x v="128"/>
    <n v="0.08"/>
    <x v="11"/>
  </r>
  <r>
    <x v="129"/>
    <n v="0.08"/>
    <x v="11"/>
  </r>
  <r>
    <x v="130"/>
    <n v="0.08"/>
    <x v="11"/>
  </r>
  <r>
    <x v="131"/>
    <n v="0.08"/>
    <x v="11"/>
  </r>
  <r>
    <x v="132"/>
    <n v="0.08"/>
    <x v="11"/>
  </r>
  <r>
    <x v="133"/>
    <n v="0.08"/>
    <x v="11"/>
  </r>
  <r>
    <x v="134"/>
    <n v="7.0000000000000007E-2"/>
    <x v="11"/>
  </r>
  <r>
    <x v="135"/>
    <n v="0.08"/>
    <x v="11"/>
  </r>
  <r>
    <x v="136"/>
    <n v="0.08"/>
    <x v="11"/>
  </r>
  <r>
    <x v="137"/>
    <n v="0.08"/>
    <x v="11"/>
  </r>
  <r>
    <x v="138"/>
    <n v="7.0000000000000007E-2"/>
    <x v="11"/>
  </r>
  <r>
    <x v="139"/>
    <n v="7.0000000000000007E-2"/>
    <x v="11"/>
  </r>
  <r>
    <x v="140"/>
    <n v="7.0000000000000007E-2"/>
    <x v="11"/>
  </r>
  <r>
    <x v="141"/>
    <n v="0.08"/>
    <x v="11"/>
  </r>
  <r>
    <x v="142"/>
    <n v="7.0000000000000007E-2"/>
    <x v="11"/>
  </r>
  <r>
    <x v="143"/>
    <n v="7.0000000000000007E-2"/>
    <x v="11"/>
  </r>
  <r>
    <x v="144"/>
    <n v="7.0000000000000007E-2"/>
    <x v="11"/>
  </r>
  <r>
    <x v="145"/>
    <n v="7.0000000000000007E-2"/>
    <x v="11"/>
  </r>
  <r>
    <x v="146"/>
    <n v="7.0000000000000007E-2"/>
    <x v="11"/>
  </r>
  <r>
    <x v="147"/>
    <n v="7.0000000000000007E-2"/>
    <x v="11"/>
  </r>
  <r>
    <x v="148"/>
    <n v="7.0000000000000007E-2"/>
    <x v="11"/>
  </r>
  <r>
    <x v="149"/>
    <n v="0.06"/>
    <x v="11"/>
  </r>
  <r>
    <x v="150"/>
    <n v="0.06"/>
    <x v="11"/>
  </r>
  <r>
    <x v="151"/>
    <n v="7.0000000000000007E-2"/>
    <x v="11"/>
  </r>
  <r>
    <x v="152"/>
    <n v="0.08"/>
    <x v="11"/>
  </r>
  <r>
    <x v="153"/>
    <n v="0.08"/>
    <x v="11"/>
  </r>
  <r>
    <x v="154"/>
    <n v="0.08"/>
    <x v="11"/>
  </r>
  <r>
    <x v="155"/>
    <n v="7.0000000000000007E-2"/>
    <x v="11"/>
  </r>
  <r>
    <x v="156"/>
    <n v="0.06"/>
    <x v="11"/>
  </r>
  <r>
    <x v="157"/>
    <n v="0.06"/>
    <x v="11"/>
  </r>
  <r>
    <x v="158"/>
    <n v="0.06"/>
    <x v="11"/>
  </r>
  <r>
    <x v="159"/>
    <n v="0.06"/>
    <x v="11"/>
  </r>
  <r>
    <x v="160"/>
    <n v="7.0000000000000007E-2"/>
    <x v="11"/>
  </r>
  <r>
    <x v="161"/>
    <n v="7.0000000000000007E-2"/>
    <x v="11"/>
  </r>
  <r>
    <x v="162"/>
    <n v="7.0000000000000007E-2"/>
    <x v="11"/>
  </r>
  <r>
    <x v="163"/>
    <n v="0.05"/>
    <x v="11"/>
  </r>
  <r>
    <x v="164"/>
    <n v="0.06"/>
    <x v="11"/>
  </r>
  <r>
    <x v="165"/>
    <n v="0.06"/>
    <x v="11"/>
  </r>
  <r>
    <x v="166"/>
    <n v="0.06"/>
    <x v="11"/>
  </r>
  <r>
    <x v="167"/>
    <n v="0"/>
    <x v="11"/>
  </r>
  <r>
    <x v="168"/>
    <n v="0"/>
    <x v="11"/>
  </r>
  <r>
    <x v="169"/>
    <n v="0"/>
    <x v="11"/>
  </r>
  <r>
    <x v="170"/>
    <n v="0"/>
    <x v="11"/>
  </r>
  <r>
    <x v="171"/>
    <n v="0"/>
    <x v="11"/>
  </r>
  <r>
    <x v="172"/>
    <n v="0"/>
    <x v="11"/>
  </r>
  <r>
    <x v="173"/>
    <n v="0"/>
    <x v="11"/>
  </r>
  <r>
    <x v="174"/>
    <n v="0"/>
    <x v="11"/>
  </r>
  <r>
    <x v="175"/>
    <n v="0"/>
    <x v="11"/>
  </r>
  <r>
    <x v="176"/>
    <n v="0"/>
    <x v="11"/>
  </r>
  <r>
    <x v="177"/>
    <n v="0"/>
    <x v="11"/>
  </r>
  <r>
    <x v="178"/>
    <n v="0"/>
    <x v="11"/>
  </r>
  <r>
    <x v="179"/>
    <n v="0"/>
    <x v="11"/>
  </r>
  <r>
    <x v="180"/>
    <n v="0"/>
    <x v="11"/>
  </r>
  <r>
    <x v="181"/>
    <n v="0"/>
    <x v="11"/>
  </r>
  <r>
    <x v="182"/>
    <n v="0.1"/>
    <x v="11"/>
  </r>
  <r>
    <x v="183"/>
    <n v="0.11"/>
    <x v="11"/>
  </r>
  <r>
    <x v="184"/>
    <n v="0.14000000000000001"/>
    <x v="11"/>
  </r>
  <r>
    <x v="185"/>
    <n v="0.11"/>
    <x v="11"/>
  </r>
  <r>
    <x v="186"/>
    <n v="0.1"/>
    <x v="11"/>
  </r>
  <r>
    <x v="187"/>
    <n v="0.11"/>
    <x v="11"/>
  </r>
  <r>
    <x v="188"/>
    <n v="0.12"/>
    <x v="11"/>
  </r>
  <r>
    <x v="189"/>
    <n v="0.11"/>
    <x v="11"/>
  </r>
  <r>
    <x v="190"/>
    <n v="0.1"/>
    <x v="11"/>
  </r>
  <r>
    <x v="191"/>
    <n v="0.1"/>
    <x v="11"/>
  </r>
  <r>
    <x v="192"/>
    <n v="0.1"/>
    <x v="11"/>
  </r>
  <r>
    <x v="193"/>
    <n v="0.1"/>
    <x v="11"/>
  </r>
  <r>
    <x v="194"/>
    <n v="0.1"/>
    <x v="11"/>
  </r>
  <r>
    <x v="195"/>
    <n v="0.1"/>
    <x v="11"/>
  </r>
  <r>
    <x v="196"/>
    <n v="0.11"/>
    <x v="11"/>
  </r>
  <r>
    <x v="197"/>
    <n v="0.11"/>
    <x v="11"/>
  </r>
  <r>
    <x v="198"/>
    <n v="0.11"/>
    <x v="11"/>
  </r>
  <r>
    <x v="199"/>
    <n v="0.11"/>
    <x v="11"/>
  </r>
  <r>
    <x v="200"/>
    <n v="0.12"/>
    <x v="11"/>
  </r>
  <r>
    <x v="201"/>
    <n v="0.12"/>
    <x v="11"/>
  </r>
  <r>
    <x v="202"/>
    <n v="0.12"/>
    <x v="11"/>
  </r>
  <r>
    <x v="203"/>
    <n v="0.14000000000000001"/>
    <x v="11"/>
  </r>
  <r>
    <x v="204"/>
    <n v="0.14000000000000001"/>
    <x v="11"/>
  </r>
  <r>
    <x v="205"/>
    <n v="0.12"/>
    <x v="11"/>
  </r>
  <r>
    <x v="206"/>
    <n v="0.12"/>
    <x v="11"/>
  </r>
  <r>
    <x v="207"/>
    <n v="0.12"/>
    <x v="11"/>
  </r>
  <r>
    <x v="208"/>
    <n v="0.12"/>
    <x v="11"/>
  </r>
  <r>
    <x v="209"/>
    <n v="0.12"/>
    <x v="11"/>
  </r>
  <r>
    <x v="210"/>
    <n v="0.12"/>
    <x v="11"/>
  </r>
  <r>
    <x v="211"/>
    <n v="0.11"/>
    <x v="11"/>
  </r>
  <r>
    <x v="212"/>
    <n v="0.11"/>
    <x v="11"/>
  </r>
  <r>
    <x v="213"/>
    <n v="0.11"/>
    <x v="11"/>
  </r>
  <r>
    <x v="214"/>
    <n v="0.12"/>
    <x v="11"/>
  </r>
  <r>
    <x v="215"/>
    <n v="0.08"/>
    <x v="11"/>
  </r>
  <r>
    <x v="216"/>
    <n v="0.1"/>
    <x v="11"/>
  </r>
  <r>
    <x v="217"/>
    <n v="0.1"/>
    <x v="11"/>
  </r>
  <r>
    <x v="218"/>
    <n v="0.1"/>
    <x v="11"/>
  </r>
  <r>
    <x v="219"/>
    <n v="0.1"/>
    <x v="11"/>
  </r>
  <r>
    <x v="220"/>
    <n v="0.1"/>
    <x v="11"/>
  </r>
  <r>
    <x v="221"/>
    <n v="0.1"/>
    <x v="11"/>
  </r>
  <r>
    <x v="222"/>
    <n v="0.12"/>
    <x v="11"/>
  </r>
  <r>
    <x v="223"/>
    <n v="0.11"/>
    <x v="11"/>
  </r>
  <r>
    <x v="224"/>
    <n v="0.1"/>
    <x v="11"/>
  </r>
  <r>
    <x v="225"/>
    <n v="0.1"/>
    <x v="11"/>
  </r>
  <r>
    <x v="226"/>
    <n v="0.1"/>
    <x v="11"/>
  </r>
  <r>
    <x v="227"/>
    <n v="0.11"/>
    <x v="11"/>
  </r>
  <r>
    <x v="228"/>
    <n v="0.11"/>
    <x v="11"/>
  </r>
  <r>
    <x v="229"/>
    <n v="0.1"/>
    <x v="11"/>
  </r>
  <r>
    <x v="230"/>
    <n v="0.1"/>
    <x v="11"/>
  </r>
  <r>
    <x v="231"/>
    <n v="0.11"/>
    <x v="11"/>
  </r>
  <r>
    <x v="232"/>
    <n v="0.11"/>
    <x v="11"/>
  </r>
  <r>
    <x v="233"/>
    <n v="0.12"/>
    <x v="11"/>
  </r>
  <r>
    <x v="234"/>
    <n v="0.11"/>
    <x v="11"/>
  </r>
  <r>
    <x v="235"/>
    <n v="0.1"/>
    <x v="11"/>
  </r>
  <r>
    <x v="236"/>
    <n v="0.1"/>
    <x v="11"/>
  </r>
  <r>
    <x v="237"/>
    <n v="0.1"/>
    <x v="11"/>
  </r>
  <r>
    <x v="238"/>
    <n v="0.1"/>
    <x v="11"/>
  </r>
  <r>
    <x v="239"/>
    <n v="0.1"/>
    <x v="11"/>
  </r>
  <r>
    <x v="240"/>
    <n v="0.1"/>
    <x v="11"/>
  </r>
  <r>
    <x v="241"/>
    <n v="0.11"/>
    <x v="11"/>
  </r>
  <r>
    <x v="242"/>
    <n v="0.09"/>
    <x v="11"/>
  </r>
  <r>
    <x v="243"/>
    <n v="0.12"/>
    <x v="11"/>
  </r>
  <r>
    <x v="244"/>
    <n v="0.12"/>
    <x v="11"/>
  </r>
  <r>
    <x v="245"/>
    <n v="0.11"/>
    <x v="11"/>
  </r>
  <r>
    <x v="246"/>
    <n v="0.11"/>
    <x v="11"/>
  </r>
  <r>
    <x v="247"/>
    <n v="0.11"/>
    <x v="11"/>
  </r>
  <r>
    <x v="248"/>
    <n v="0.12"/>
    <x v="11"/>
  </r>
  <r>
    <x v="249"/>
    <n v="0.12"/>
    <x v="11"/>
  </r>
  <r>
    <x v="250"/>
    <n v="0.11"/>
    <x v="11"/>
  </r>
  <r>
    <x v="251"/>
    <n v="0.11"/>
    <x v="11"/>
  </r>
  <r>
    <x v="252"/>
    <n v="0.11"/>
    <x v="11"/>
  </r>
  <r>
    <x v="253"/>
    <n v="0.11"/>
    <x v="11"/>
  </r>
  <r>
    <x v="254"/>
    <n v="0.11"/>
    <x v="11"/>
  </r>
  <r>
    <x v="255"/>
    <n v="0.14000000000000001"/>
    <x v="11"/>
  </r>
  <r>
    <x v="256"/>
    <n v="0.06"/>
    <x v="11"/>
  </r>
  <r>
    <x v="257"/>
    <n v="0.06"/>
    <x v="11"/>
  </r>
  <r>
    <x v="258"/>
    <n v="0.5"/>
    <x v="11"/>
  </r>
  <r>
    <x v="259"/>
    <n v="0.05"/>
    <x v="11"/>
  </r>
  <r>
    <x v="260"/>
    <n v="0.05"/>
    <x v="11"/>
  </r>
  <r>
    <x v="261"/>
    <n v="0.05"/>
    <x v="11"/>
  </r>
  <r>
    <x v="262"/>
    <n v="0.19"/>
    <x v="11"/>
  </r>
  <r>
    <x v="263"/>
    <n v="0.23"/>
    <x v="11"/>
  </r>
  <r>
    <x v="264"/>
    <n v="7.0000000000000007E-2"/>
    <x v="11"/>
  </r>
  <r>
    <x v="265"/>
    <n v="7.0000000000000007E-2"/>
    <x v="11"/>
  </r>
  <r>
    <x v="266"/>
    <n v="0.06"/>
    <x v="11"/>
  </r>
  <r>
    <x v="267"/>
    <n v="0.06"/>
    <x v="11"/>
  </r>
  <r>
    <x v="268"/>
    <n v="0.06"/>
    <x v="11"/>
  </r>
  <r>
    <x v="269"/>
    <n v="0"/>
    <x v="11"/>
  </r>
  <r>
    <x v="270"/>
    <n v="0"/>
    <x v="11"/>
  </r>
  <r>
    <x v="271"/>
    <n v="0"/>
    <x v="11"/>
  </r>
  <r>
    <x v="272"/>
    <n v="0"/>
    <x v="11"/>
  </r>
  <r>
    <x v="273"/>
    <n v="0"/>
    <x v="11"/>
  </r>
  <r>
    <x v="274"/>
    <n v="0"/>
    <x v="11"/>
  </r>
  <r>
    <x v="275"/>
    <n v="0"/>
    <x v="11"/>
  </r>
  <r>
    <x v="276"/>
    <n v="0"/>
    <x v="11"/>
  </r>
  <r>
    <x v="277"/>
    <n v="0"/>
    <x v="11"/>
  </r>
  <r>
    <x v="278"/>
    <n v="0"/>
    <x v="11"/>
  </r>
  <r>
    <x v="279"/>
    <n v="0"/>
    <x v="11"/>
  </r>
  <r>
    <x v="280"/>
    <n v="0"/>
    <x v="11"/>
  </r>
  <r>
    <x v="281"/>
    <n v="0"/>
    <x v="11"/>
  </r>
  <r>
    <x v="282"/>
    <n v="0"/>
    <x v="11"/>
  </r>
  <r>
    <x v="283"/>
    <n v="0"/>
    <x v="11"/>
  </r>
  <r>
    <x v="284"/>
    <n v="0"/>
    <x v="11"/>
  </r>
  <r>
    <x v="285"/>
    <n v="0"/>
    <x v="11"/>
  </r>
  <r>
    <x v="286"/>
    <n v="0"/>
    <x v="11"/>
  </r>
  <r>
    <x v="287"/>
    <n v="0"/>
    <x v="11"/>
  </r>
  <r>
    <x v="288"/>
    <n v="0"/>
    <x v="11"/>
  </r>
  <r>
    <x v="289"/>
    <n v="0"/>
    <x v="11"/>
  </r>
  <r>
    <x v="290"/>
    <n v="0"/>
    <x v="11"/>
  </r>
  <r>
    <x v="291"/>
    <n v="0"/>
    <x v="11"/>
  </r>
  <r>
    <x v="292"/>
    <n v="0"/>
    <x v="11"/>
  </r>
  <r>
    <x v="293"/>
    <n v="0"/>
    <x v="11"/>
  </r>
  <r>
    <x v="294"/>
    <n v="0"/>
    <x v="11"/>
  </r>
  <r>
    <x v="295"/>
    <n v="0"/>
    <x v="11"/>
  </r>
  <r>
    <x v="296"/>
    <n v="0"/>
    <x v="11"/>
  </r>
  <r>
    <x v="297"/>
    <n v="0"/>
    <x v="11"/>
  </r>
  <r>
    <x v="298"/>
    <n v="0"/>
    <x v="11"/>
  </r>
  <r>
    <x v="299"/>
    <n v="0"/>
    <x v="11"/>
  </r>
  <r>
    <x v="300"/>
    <n v="0"/>
    <x v="11"/>
  </r>
  <r>
    <x v="301"/>
    <n v="0"/>
    <x v="11"/>
  </r>
  <r>
    <x v="302"/>
    <n v="0"/>
    <x v="11"/>
  </r>
  <r>
    <x v="303"/>
    <n v="0"/>
    <x v="11"/>
  </r>
  <r>
    <x v="304"/>
    <n v="0"/>
    <x v="11"/>
  </r>
  <r>
    <x v="305"/>
    <n v="0"/>
    <x v="11"/>
  </r>
  <r>
    <x v="306"/>
    <n v="0"/>
    <x v="11"/>
  </r>
  <r>
    <x v="307"/>
    <n v="0"/>
    <x v="11"/>
  </r>
  <r>
    <x v="308"/>
    <n v="0"/>
    <x v="11"/>
  </r>
  <r>
    <x v="309"/>
    <n v="0"/>
    <x v="11"/>
  </r>
  <r>
    <x v="310"/>
    <n v="0"/>
    <x v="11"/>
  </r>
  <r>
    <x v="311"/>
    <n v="0"/>
    <x v="11"/>
  </r>
  <r>
    <x v="312"/>
    <n v="0"/>
    <x v="11"/>
  </r>
  <r>
    <x v="313"/>
    <n v="0"/>
    <x v="11"/>
  </r>
  <r>
    <x v="314"/>
    <n v="0"/>
    <x v="11"/>
  </r>
  <r>
    <x v="315"/>
    <n v="0"/>
    <x v="11"/>
  </r>
  <r>
    <x v="316"/>
    <n v="0"/>
    <x v="11"/>
  </r>
  <r>
    <x v="317"/>
    <n v="0"/>
    <x v="11"/>
  </r>
  <r>
    <x v="318"/>
    <n v="0"/>
    <x v="11"/>
  </r>
  <r>
    <x v="319"/>
    <n v="0"/>
    <x v="11"/>
  </r>
  <r>
    <x v="320"/>
    <n v="0"/>
    <x v="11"/>
  </r>
  <r>
    <x v="321"/>
    <n v="0"/>
    <x v="11"/>
  </r>
  <r>
    <x v="322"/>
    <n v="0"/>
    <x v="11"/>
  </r>
  <r>
    <x v="323"/>
    <n v="0"/>
    <x v="11"/>
  </r>
  <r>
    <x v="324"/>
    <n v="0"/>
    <x v="11"/>
  </r>
  <r>
    <x v="325"/>
    <n v="0"/>
    <x v="11"/>
  </r>
  <r>
    <x v="326"/>
    <n v="0"/>
    <x v="11"/>
  </r>
  <r>
    <x v="327"/>
    <n v="0"/>
    <x v="11"/>
  </r>
  <r>
    <x v="328"/>
    <n v="0"/>
    <x v="11"/>
  </r>
  <r>
    <x v="329"/>
    <n v="0"/>
    <x v="11"/>
  </r>
  <r>
    <x v="330"/>
    <n v="0"/>
    <x v="11"/>
  </r>
  <r>
    <x v="331"/>
    <n v="0"/>
    <x v="11"/>
  </r>
  <r>
    <x v="332"/>
    <n v="0"/>
    <x v="11"/>
  </r>
  <r>
    <x v="333"/>
    <n v="0"/>
    <x v="11"/>
  </r>
  <r>
    <x v="334"/>
    <n v="0"/>
    <x v="11"/>
  </r>
  <r>
    <x v="335"/>
    <n v="0"/>
    <x v="11"/>
  </r>
  <r>
    <x v="336"/>
    <n v="0"/>
    <x v="11"/>
  </r>
  <r>
    <x v="337"/>
    <n v="0"/>
    <x v="11"/>
  </r>
  <r>
    <x v="338"/>
    <n v="0"/>
    <x v="11"/>
  </r>
  <r>
    <x v="339"/>
    <n v="0"/>
    <x v="11"/>
  </r>
  <r>
    <x v="340"/>
    <n v="0"/>
    <x v="11"/>
  </r>
  <r>
    <x v="341"/>
    <n v="0"/>
    <x v="11"/>
  </r>
  <r>
    <x v="342"/>
    <n v="0"/>
    <x v="11"/>
  </r>
  <r>
    <x v="343"/>
    <n v="0"/>
    <x v="11"/>
  </r>
  <r>
    <x v="344"/>
    <n v="0"/>
    <x v="11"/>
  </r>
  <r>
    <x v="345"/>
    <n v="0"/>
    <x v="11"/>
  </r>
  <r>
    <x v="346"/>
    <n v="0"/>
    <x v="11"/>
  </r>
  <r>
    <x v="347"/>
    <n v="0"/>
    <x v="11"/>
  </r>
  <r>
    <x v="348"/>
    <n v="0"/>
    <x v="11"/>
  </r>
  <r>
    <x v="349"/>
    <n v="0"/>
    <x v="11"/>
  </r>
  <r>
    <x v="350"/>
    <n v="0"/>
    <x v="11"/>
  </r>
  <r>
    <x v="351"/>
    <n v="0"/>
    <x v="11"/>
  </r>
  <r>
    <x v="352"/>
    <n v="0"/>
    <x v="11"/>
  </r>
  <r>
    <x v="353"/>
    <n v="0"/>
    <x v="11"/>
  </r>
  <r>
    <x v="354"/>
    <n v="0"/>
    <x v="11"/>
  </r>
  <r>
    <x v="355"/>
    <n v="0"/>
    <x v="11"/>
  </r>
  <r>
    <x v="356"/>
    <n v="0"/>
    <x v="11"/>
  </r>
  <r>
    <x v="357"/>
    <n v="0"/>
    <x v="11"/>
  </r>
  <r>
    <x v="358"/>
    <n v="0"/>
    <x v="11"/>
  </r>
  <r>
    <x v="359"/>
    <n v="0"/>
    <x v="11"/>
  </r>
  <r>
    <x v="360"/>
    <n v="0"/>
    <x v="11"/>
  </r>
  <r>
    <x v="361"/>
    <n v="0"/>
    <x v="11"/>
  </r>
  <r>
    <x v="362"/>
    <n v="0"/>
    <x v="11"/>
  </r>
  <r>
    <x v="363"/>
    <n v="0"/>
    <x v="11"/>
  </r>
  <r>
    <x v="364"/>
    <n v="0"/>
    <x v="11"/>
  </r>
  <r>
    <x v="365"/>
    <n v="0"/>
    <x v="11"/>
  </r>
  <r>
    <x v="0"/>
    <n v="0"/>
    <x v="12"/>
  </r>
  <r>
    <x v="1"/>
    <n v="0"/>
    <x v="12"/>
  </r>
  <r>
    <x v="2"/>
    <n v="0"/>
    <x v="12"/>
  </r>
  <r>
    <x v="3"/>
    <n v="0"/>
    <x v="12"/>
  </r>
  <r>
    <x v="4"/>
    <n v="0"/>
    <x v="12"/>
  </r>
  <r>
    <x v="5"/>
    <n v="0"/>
    <x v="12"/>
  </r>
  <r>
    <x v="6"/>
    <n v="0"/>
    <x v="12"/>
  </r>
  <r>
    <x v="7"/>
    <n v="0"/>
    <x v="12"/>
  </r>
  <r>
    <x v="8"/>
    <n v="0"/>
    <x v="12"/>
  </r>
  <r>
    <x v="9"/>
    <n v="0"/>
    <x v="12"/>
  </r>
  <r>
    <x v="10"/>
    <n v="0"/>
    <x v="12"/>
  </r>
  <r>
    <x v="11"/>
    <n v="0"/>
    <x v="12"/>
  </r>
  <r>
    <x v="12"/>
    <n v="0"/>
    <x v="12"/>
  </r>
  <r>
    <x v="13"/>
    <n v="0"/>
    <x v="12"/>
  </r>
  <r>
    <x v="14"/>
    <n v="0"/>
    <x v="12"/>
  </r>
  <r>
    <x v="15"/>
    <n v="0"/>
    <x v="12"/>
  </r>
  <r>
    <x v="16"/>
    <n v="0"/>
    <x v="12"/>
  </r>
  <r>
    <x v="17"/>
    <n v="0"/>
    <x v="12"/>
  </r>
  <r>
    <x v="18"/>
    <n v="0"/>
    <x v="12"/>
  </r>
  <r>
    <x v="19"/>
    <n v="0"/>
    <x v="12"/>
  </r>
  <r>
    <x v="20"/>
    <n v="0"/>
    <x v="12"/>
  </r>
  <r>
    <x v="21"/>
    <n v="0"/>
    <x v="12"/>
  </r>
  <r>
    <x v="22"/>
    <n v="0"/>
    <x v="12"/>
  </r>
  <r>
    <x v="23"/>
    <n v="0"/>
    <x v="12"/>
  </r>
  <r>
    <x v="24"/>
    <n v="0"/>
    <x v="12"/>
  </r>
  <r>
    <x v="25"/>
    <n v="0"/>
    <x v="12"/>
  </r>
  <r>
    <x v="26"/>
    <n v="0"/>
    <x v="12"/>
  </r>
  <r>
    <x v="27"/>
    <n v="0"/>
    <x v="12"/>
  </r>
  <r>
    <x v="28"/>
    <n v="0"/>
    <x v="12"/>
  </r>
  <r>
    <x v="29"/>
    <n v="0"/>
    <x v="12"/>
  </r>
  <r>
    <x v="30"/>
    <n v="0"/>
    <x v="12"/>
  </r>
  <r>
    <x v="31"/>
    <n v="0"/>
    <x v="12"/>
  </r>
  <r>
    <x v="32"/>
    <n v="0"/>
    <x v="12"/>
  </r>
  <r>
    <x v="33"/>
    <n v="0"/>
    <x v="12"/>
  </r>
  <r>
    <x v="34"/>
    <n v="0"/>
    <x v="12"/>
  </r>
  <r>
    <x v="35"/>
    <n v="0"/>
    <x v="12"/>
  </r>
  <r>
    <x v="36"/>
    <n v="0"/>
    <x v="12"/>
  </r>
  <r>
    <x v="37"/>
    <n v="0"/>
    <x v="12"/>
  </r>
  <r>
    <x v="38"/>
    <n v="0"/>
    <x v="12"/>
  </r>
  <r>
    <x v="39"/>
    <n v="0"/>
    <x v="12"/>
  </r>
  <r>
    <x v="40"/>
    <n v="0"/>
    <x v="12"/>
  </r>
  <r>
    <x v="41"/>
    <n v="0"/>
    <x v="12"/>
  </r>
  <r>
    <x v="42"/>
    <n v="0"/>
    <x v="12"/>
  </r>
  <r>
    <x v="43"/>
    <n v="0"/>
    <x v="12"/>
  </r>
  <r>
    <x v="44"/>
    <n v="0"/>
    <x v="12"/>
  </r>
  <r>
    <x v="45"/>
    <n v="0"/>
    <x v="12"/>
  </r>
  <r>
    <x v="46"/>
    <n v="0"/>
    <x v="12"/>
  </r>
  <r>
    <x v="47"/>
    <n v="0"/>
    <x v="12"/>
  </r>
  <r>
    <x v="48"/>
    <n v="0"/>
    <x v="12"/>
  </r>
  <r>
    <x v="49"/>
    <n v="0"/>
    <x v="12"/>
  </r>
  <r>
    <x v="50"/>
    <n v="0"/>
    <x v="12"/>
  </r>
  <r>
    <x v="51"/>
    <n v="0"/>
    <x v="12"/>
  </r>
  <r>
    <x v="52"/>
    <n v="0"/>
    <x v="12"/>
  </r>
  <r>
    <x v="53"/>
    <n v="0"/>
    <x v="12"/>
  </r>
  <r>
    <x v="54"/>
    <n v="0"/>
    <x v="12"/>
  </r>
  <r>
    <x v="55"/>
    <n v="0"/>
    <x v="12"/>
  </r>
  <r>
    <x v="56"/>
    <n v="0"/>
    <x v="12"/>
  </r>
  <r>
    <x v="57"/>
    <n v="0"/>
    <x v="12"/>
  </r>
  <r>
    <x v="58"/>
    <n v="0"/>
    <x v="12"/>
  </r>
  <r>
    <x v="59"/>
    <n v="0"/>
    <x v="12"/>
  </r>
  <r>
    <x v="60"/>
    <n v="0.89"/>
    <x v="12"/>
  </r>
  <r>
    <x v="61"/>
    <n v="0.87"/>
    <x v="12"/>
  </r>
  <r>
    <x v="62"/>
    <n v="0.87"/>
    <x v="12"/>
  </r>
  <r>
    <x v="63"/>
    <n v="0.88"/>
    <x v="12"/>
  </r>
  <r>
    <x v="64"/>
    <n v="0.86"/>
    <x v="12"/>
  </r>
  <r>
    <x v="65"/>
    <n v="0.88"/>
    <x v="12"/>
  </r>
  <r>
    <x v="66"/>
    <n v="0.89"/>
    <x v="12"/>
  </r>
  <r>
    <x v="67"/>
    <n v="0.9"/>
    <x v="12"/>
  </r>
  <r>
    <x v="68"/>
    <n v="0.89"/>
    <x v="12"/>
  </r>
  <r>
    <x v="69"/>
    <n v="0.87"/>
    <x v="12"/>
  </r>
  <r>
    <x v="70"/>
    <n v="0.86"/>
    <x v="12"/>
  </r>
  <r>
    <x v="71"/>
    <n v="0.86"/>
    <x v="12"/>
  </r>
  <r>
    <x v="72"/>
    <n v="0.86"/>
    <x v="12"/>
  </r>
  <r>
    <x v="73"/>
    <n v="0.89"/>
    <x v="12"/>
  </r>
  <r>
    <x v="74"/>
    <n v="0.89"/>
    <x v="12"/>
  </r>
  <r>
    <x v="75"/>
    <n v="0.88"/>
    <x v="12"/>
  </r>
  <r>
    <x v="76"/>
    <n v="0.87"/>
    <x v="12"/>
  </r>
  <r>
    <x v="77"/>
    <n v="0.85"/>
    <x v="12"/>
  </r>
  <r>
    <x v="78"/>
    <n v="0.84"/>
    <x v="12"/>
  </r>
  <r>
    <x v="79"/>
    <n v="0.84"/>
    <x v="12"/>
  </r>
  <r>
    <x v="80"/>
    <n v="0.85"/>
    <x v="12"/>
  </r>
  <r>
    <x v="81"/>
    <n v="0.84"/>
    <x v="12"/>
  </r>
  <r>
    <x v="82"/>
    <n v="0.83"/>
    <x v="12"/>
  </r>
  <r>
    <x v="83"/>
    <n v="0.84"/>
    <x v="12"/>
  </r>
  <r>
    <x v="84"/>
    <n v="0.82"/>
    <x v="12"/>
  </r>
  <r>
    <x v="85"/>
    <n v="0.68"/>
    <x v="12"/>
  </r>
  <r>
    <x v="86"/>
    <n v="0.65"/>
    <x v="12"/>
  </r>
  <r>
    <x v="87"/>
    <n v="0.66"/>
    <x v="12"/>
  </r>
  <r>
    <x v="88"/>
    <n v="0.46"/>
    <x v="12"/>
  </r>
  <r>
    <x v="89"/>
    <n v="0.38"/>
    <x v="12"/>
  </r>
  <r>
    <x v="90"/>
    <n v="0.4"/>
    <x v="12"/>
  </r>
  <r>
    <x v="91"/>
    <n v="0.44"/>
    <x v="12"/>
  </r>
  <r>
    <x v="92"/>
    <n v="0.56000000000000005"/>
    <x v="12"/>
  </r>
  <r>
    <x v="93"/>
    <n v="0.47"/>
    <x v="12"/>
  </r>
  <r>
    <x v="94"/>
    <n v="0.43"/>
    <x v="12"/>
  </r>
  <r>
    <x v="95"/>
    <n v="0.48"/>
    <x v="12"/>
  </r>
  <r>
    <x v="96"/>
    <n v="0.48"/>
    <x v="12"/>
  </r>
  <r>
    <x v="97"/>
    <n v="0.5"/>
    <x v="12"/>
  </r>
  <r>
    <x v="98"/>
    <n v="0.52"/>
    <x v="12"/>
  </r>
  <r>
    <x v="99"/>
    <n v="0.54"/>
    <x v="12"/>
  </r>
  <r>
    <x v="100"/>
    <n v="0.56000000000000005"/>
    <x v="12"/>
  </r>
  <r>
    <x v="101"/>
    <n v="0.57999999999999996"/>
    <x v="12"/>
  </r>
  <r>
    <x v="102"/>
    <n v="0.56999999999999995"/>
    <x v="12"/>
  </r>
  <r>
    <x v="103"/>
    <n v="0.61"/>
    <x v="12"/>
  </r>
  <r>
    <x v="104"/>
    <n v="0.62"/>
    <x v="12"/>
  </r>
  <r>
    <x v="105"/>
    <n v="0.64"/>
    <x v="12"/>
  </r>
  <r>
    <x v="106"/>
    <n v="0.64"/>
    <x v="12"/>
  </r>
  <r>
    <x v="107"/>
    <n v="0.64"/>
    <x v="12"/>
  </r>
  <r>
    <x v="108"/>
    <n v="0.65"/>
    <x v="12"/>
  </r>
  <r>
    <x v="109"/>
    <n v="0.68"/>
    <x v="12"/>
  </r>
  <r>
    <x v="110"/>
    <n v="0.7"/>
    <x v="12"/>
  </r>
  <r>
    <x v="111"/>
    <n v="0.67"/>
    <x v="12"/>
  </r>
  <r>
    <x v="112"/>
    <n v="0.69"/>
    <x v="12"/>
  </r>
  <r>
    <x v="113"/>
    <n v="0.52"/>
    <x v="12"/>
  </r>
  <r>
    <x v="114"/>
    <n v="0.51"/>
    <x v="12"/>
  </r>
  <r>
    <x v="115"/>
    <n v="0.52"/>
    <x v="12"/>
  </r>
  <r>
    <x v="116"/>
    <n v="0.55000000000000004"/>
    <x v="12"/>
  </r>
  <r>
    <x v="117"/>
    <n v="0.53"/>
    <x v="12"/>
  </r>
  <r>
    <x v="118"/>
    <n v="0.55000000000000004"/>
    <x v="12"/>
  </r>
  <r>
    <x v="119"/>
    <n v="0.51"/>
    <x v="12"/>
  </r>
  <r>
    <x v="120"/>
    <n v="0.52"/>
    <x v="12"/>
  </r>
  <r>
    <x v="121"/>
    <n v="0.52"/>
    <x v="12"/>
  </r>
  <r>
    <x v="122"/>
    <n v="0.54"/>
    <x v="12"/>
  </r>
  <r>
    <x v="123"/>
    <n v="0.54"/>
    <x v="12"/>
  </r>
  <r>
    <x v="124"/>
    <n v="0.57999999999999996"/>
    <x v="12"/>
  </r>
  <r>
    <x v="125"/>
    <n v="0.62"/>
    <x v="12"/>
  </r>
  <r>
    <x v="126"/>
    <n v="0.65"/>
    <x v="12"/>
  </r>
  <r>
    <x v="127"/>
    <n v="0.66"/>
    <x v="12"/>
  </r>
  <r>
    <x v="128"/>
    <n v="0.66"/>
    <x v="12"/>
  </r>
  <r>
    <x v="129"/>
    <n v="0.62"/>
    <x v="12"/>
  </r>
  <r>
    <x v="130"/>
    <n v="0.6"/>
    <x v="12"/>
  </r>
  <r>
    <x v="131"/>
    <n v="0.59"/>
    <x v="12"/>
  </r>
  <r>
    <x v="132"/>
    <n v="0.55000000000000004"/>
    <x v="12"/>
  </r>
  <r>
    <x v="133"/>
    <n v="0.51"/>
    <x v="12"/>
  </r>
  <r>
    <x v="134"/>
    <n v="0.53"/>
    <x v="12"/>
  </r>
  <r>
    <x v="135"/>
    <n v="0.52"/>
    <x v="12"/>
  </r>
  <r>
    <x v="136"/>
    <n v="0.49"/>
    <x v="12"/>
  </r>
  <r>
    <x v="137"/>
    <n v="0.46"/>
    <x v="12"/>
  </r>
  <r>
    <x v="138"/>
    <n v="0.46"/>
    <x v="12"/>
  </r>
  <r>
    <x v="139"/>
    <n v="0.45"/>
    <x v="12"/>
  </r>
  <r>
    <x v="140"/>
    <n v="0.43"/>
    <x v="12"/>
  </r>
  <r>
    <x v="141"/>
    <n v="0.42"/>
    <x v="12"/>
  </r>
  <r>
    <x v="142"/>
    <n v="0.42"/>
    <x v="12"/>
  </r>
  <r>
    <x v="143"/>
    <n v="0.42"/>
    <x v="12"/>
  </r>
  <r>
    <x v="144"/>
    <n v="0.42"/>
    <x v="12"/>
  </r>
  <r>
    <x v="145"/>
    <n v="0.43"/>
    <x v="12"/>
  </r>
  <r>
    <x v="146"/>
    <n v="0.43"/>
    <x v="12"/>
  </r>
  <r>
    <x v="147"/>
    <n v="0.44"/>
    <x v="12"/>
  </r>
  <r>
    <x v="148"/>
    <n v="0.45"/>
    <x v="12"/>
  </r>
  <r>
    <x v="149"/>
    <n v="0.44"/>
    <x v="12"/>
  </r>
  <r>
    <x v="150"/>
    <n v="0.47"/>
    <x v="12"/>
  </r>
  <r>
    <x v="151"/>
    <n v="0.45"/>
    <x v="12"/>
  </r>
  <r>
    <x v="152"/>
    <n v="0.5"/>
    <x v="12"/>
  </r>
  <r>
    <x v="153"/>
    <n v="0.5"/>
    <x v="12"/>
  </r>
  <r>
    <x v="154"/>
    <n v="0.49"/>
    <x v="12"/>
  </r>
  <r>
    <x v="155"/>
    <n v="0.49"/>
    <x v="12"/>
  </r>
  <r>
    <x v="156"/>
    <n v="0.49"/>
    <x v="12"/>
  </r>
  <r>
    <x v="157"/>
    <n v="0.48"/>
    <x v="12"/>
  </r>
  <r>
    <x v="158"/>
    <n v="0.48"/>
    <x v="12"/>
  </r>
  <r>
    <x v="159"/>
    <n v="0.47"/>
    <x v="12"/>
  </r>
  <r>
    <x v="160"/>
    <n v="0.46"/>
    <x v="12"/>
  </r>
  <r>
    <x v="161"/>
    <n v="0.47"/>
    <x v="12"/>
  </r>
  <r>
    <x v="162"/>
    <n v="0.47"/>
    <x v="12"/>
  </r>
  <r>
    <x v="163"/>
    <n v="0.47"/>
    <x v="12"/>
  </r>
  <r>
    <x v="164"/>
    <n v="0.45"/>
    <x v="12"/>
  </r>
  <r>
    <x v="165"/>
    <n v="0.45"/>
    <x v="12"/>
  </r>
  <r>
    <x v="166"/>
    <n v="0.46"/>
    <x v="12"/>
  </r>
  <r>
    <x v="167"/>
    <n v="0.44"/>
    <x v="12"/>
  </r>
  <r>
    <x v="168"/>
    <n v="0.45"/>
    <x v="12"/>
  </r>
  <r>
    <x v="169"/>
    <n v="0.45"/>
    <x v="12"/>
  </r>
  <r>
    <x v="170"/>
    <n v="0.46"/>
    <x v="12"/>
  </r>
  <r>
    <x v="171"/>
    <n v="0.47"/>
    <x v="12"/>
  </r>
  <r>
    <x v="172"/>
    <n v="0.47"/>
    <x v="12"/>
  </r>
  <r>
    <x v="173"/>
    <n v="0.47"/>
    <x v="12"/>
  </r>
  <r>
    <x v="174"/>
    <n v="0.48"/>
    <x v="12"/>
  </r>
  <r>
    <x v="175"/>
    <n v="0.48"/>
    <x v="12"/>
  </r>
  <r>
    <x v="176"/>
    <n v="0.48"/>
    <x v="12"/>
  </r>
  <r>
    <x v="177"/>
    <n v="0.47"/>
    <x v="12"/>
  </r>
  <r>
    <x v="178"/>
    <n v="0.48"/>
    <x v="12"/>
  </r>
  <r>
    <x v="179"/>
    <n v="0.48"/>
    <x v="12"/>
  </r>
  <r>
    <x v="180"/>
    <n v="0.48"/>
    <x v="12"/>
  </r>
  <r>
    <x v="181"/>
    <n v="0.49"/>
    <x v="12"/>
  </r>
  <r>
    <x v="182"/>
    <n v="0.59"/>
    <x v="12"/>
  </r>
  <r>
    <x v="183"/>
    <n v="0.65"/>
    <x v="12"/>
  </r>
  <r>
    <x v="184"/>
    <n v="0.45"/>
    <x v="12"/>
  </r>
  <r>
    <x v="185"/>
    <n v="0.46"/>
    <x v="12"/>
  </r>
  <r>
    <x v="186"/>
    <n v="0.46"/>
    <x v="12"/>
  </r>
  <r>
    <x v="187"/>
    <n v="0.47"/>
    <x v="12"/>
  </r>
  <r>
    <x v="188"/>
    <n v="0.48"/>
    <x v="12"/>
  </r>
  <r>
    <x v="189"/>
    <n v="0.49"/>
    <x v="12"/>
  </r>
  <r>
    <x v="190"/>
    <n v="0.49"/>
    <x v="12"/>
  </r>
  <r>
    <x v="191"/>
    <n v="0.5"/>
    <x v="12"/>
  </r>
  <r>
    <x v="192"/>
    <n v="0.51"/>
    <x v="12"/>
  </r>
  <r>
    <x v="193"/>
    <n v="0.51"/>
    <x v="12"/>
  </r>
  <r>
    <x v="194"/>
    <n v="0.52"/>
    <x v="12"/>
  </r>
  <r>
    <x v="195"/>
    <n v="0.53"/>
    <x v="12"/>
  </r>
  <r>
    <x v="196"/>
    <n v="0.54"/>
    <x v="12"/>
  </r>
  <r>
    <x v="197"/>
    <n v="0.56000000000000005"/>
    <x v="12"/>
  </r>
  <r>
    <x v="198"/>
    <n v="0.57999999999999996"/>
    <x v="12"/>
  </r>
  <r>
    <x v="199"/>
    <n v="0.59"/>
    <x v="12"/>
  </r>
  <r>
    <x v="200"/>
    <n v="0.6"/>
    <x v="12"/>
  </r>
  <r>
    <x v="201"/>
    <n v="0.61"/>
    <x v="12"/>
  </r>
  <r>
    <x v="202"/>
    <n v="0.62"/>
    <x v="12"/>
  </r>
  <r>
    <x v="203"/>
    <n v="0.66"/>
    <x v="12"/>
  </r>
  <r>
    <x v="204"/>
    <n v="0.64"/>
    <x v="12"/>
  </r>
  <r>
    <x v="205"/>
    <n v="0.65"/>
    <x v="12"/>
  </r>
  <r>
    <x v="206"/>
    <n v="0.66"/>
    <x v="12"/>
  </r>
  <r>
    <x v="207"/>
    <n v="0.67"/>
    <x v="12"/>
  </r>
  <r>
    <x v="208"/>
    <n v="0.68"/>
    <x v="12"/>
  </r>
  <r>
    <x v="209"/>
    <n v="0.69"/>
    <x v="12"/>
  </r>
  <r>
    <x v="210"/>
    <n v="0.72"/>
    <x v="12"/>
  </r>
  <r>
    <x v="211"/>
    <n v="0.74"/>
    <x v="12"/>
  </r>
  <r>
    <x v="212"/>
    <n v="0.76"/>
    <x v="12"/>
  </r>
  <r>
    <x v="213"/>
    <n v="0.78"/>
    <x v="12"/>
  </r>
  <r>
    <x v="214"/>
    <n v="0.8"/>
    <x v="12"/>
  </r>
  <r>
    <x v="215"/>
    <n v="0.82"/>
    <x v="12"/>
  </r>
  <r>
    <x v="216"/>
    <n v="0.82"/>
    <x v="12"/>
  </r>
  <r>
    <x v="217"/>
    <n v="0.83"/>
    <x v="12"/>
  </r>
  <r>
    <x v="218"/>
    <n v="0.85"/>
    <x v="12"/>
  </r>
  <r>
    <x v="219"/>
    <n v="0.85"/>
    <x v="12"/>
  </r>
  <r>
    <x v="220"/>
    <n v="0.85"/>
    <x v="12"/>
  </r>
  <r>
    <x v="221"/>
    <n v="0.85"/>
    <x v="12"/>
  </r>
  <r>
    <x v="222"/>
    <n v="0.85"/>
    <x v="12"/>
  </r>
  <r>
    <x v="223"/>
    <n v="0.85"/>
    <x v="12"/>
  </r>
  <r>
    <x v="224"/>
    <n v="0.86"/>
    <x v="12"/>
  </r>
  <r>
    <x v="225"/>
    <n v="0.87"/>
    <x v="12"/>
  </r>
  <r>
    <x v="226"/>
    <n v="0.87"/>
    <x v="12"/>
  </r>
  <r>
    <x v="227"/>
    <n v="0.87"/>
    <x v="12"/>
  </r>
  <r>
    <x v="228"/>
    <n v="0.87"/>
    <x v="12"/>
  </r>
  <r>
    <x v="229"/>
    <n v="0.88"/>
    <x v="12"/>
  </r>
  <r>
    <x v="230"/>
    <n v="0.88"/>
    <x v="12"/>
  </r>
  <r>
    <x v="231"/>
    <n v="0.98"/>
    <x v="12"/>
  </r>
  <r>
    <x v="232"/>
    <n v="0.84"/>
    <x v="12"/>
  </r>
  <r>
    <x v="233"/>
    <n v="0.8"/>
    <x v="12"/>
  </r>
  <r>
    <x v="234"/>
    <n v="0.82"/>
    <x v="12"/>
  </r>
  <r>
    <x v="235"/>
    <n v="0.84"/>
    <x v="12"/>
  </r>
  <r>
    <x v="236"/>
    <n v="0.85"/>
    <x v="12"/>
  </r>
  <r>
    <x v="237"/>
    <n v="0.86"/>
    <x v="12"/>
  </r>
  <r>
    <x v="238"/>
    <n v="0.86"/>
    <x v="12"/>
  </r>
  <r>
    <x v="239"/>
    <n v="0.87"/>
    <x v="12"/>
  </r>
  <r>
    <x v="240"/>
    <n v="0.87"/>
    <x v="12"/>
  </r>
  <r>
    <x v="241"/>
    <n v="0.87"/>
    <x v="12"/>
  </r>
  <r>
    <x v="242"/>
    <n v="0.9"/>
    <x v="12"/>
  </r>
  <r>
    <x v="243"/>
    <n v="0.96"/>
    <x v="12"/>
  </r>
  <r>
    <x v="244"/>
    <n v="0.92"/>
    <x v="12"/>
  </r>
  <r>
    <x v="245"/>
    <n v="0.93"/>
    <x v="12"/>
  </r>
  <r>
    <x v="246"/>
    <n v="0.94"/>
    <x v="12"/>
  </r>
  <r>
    <x v="247"/>
    <n v="0.97"/>
    <x v="12"/>
  </r>
  <r>
    <x v="248"/>
    <n v="1.01"/>
    <x v="12"/>
  </r>
  <r>
    <x v="249"/>
    <n v="1.03"/>
    <x v="12"/>
  </r>
  <r>
    <x v="250"/>
    <n v="1.04"/>
    <x v="12"/>
  </r>
  <r>
    <x v="251"/>
    <n v="1.06"/>
    <x v="12"/>
  </r>
  <r>
    <x v="252"/>
    <n v="1.07"/>
    <x v="12"/>
  </r>
  <r>
    <x v="253"/>
    <n v="1.08"/>
    <x v="12"/>
  </r>
  <r>
    <x v="254"/>
    <n v="1.0900000000000001"/>
    <x v="12"/>
  </r>
  <r>
    <x v="255"/>
    <n v="1.29"/>
    <x v="12"/>
  </r>
  <r>
    <x v="256"/>
    <n v="1.52"/>
    <x v="12"/>
  </r>
  <r>
    <x v="257"/>
    <n v="1.49"/>
    <x v="12"/>
  </r>
  <r>
    <x v="258"/>
    <n v="1.4"/>
    <x v="12"/>
  </r>
  <r>
    <x v="259"/>
    <n v="1.41"/>
    <x v="12"/>
  </r>
  <r>
    <x v="260"/>
    <n v="1.37"/>
    <x v="12"/>
  </r>
  <r>
    <x v="261"/>
    <n v="1.31"/>
    <x v="12"/>
  </r>
  <r>
    <x v="262"/>
    <n v="1.51"/>
    <x v="12"/>
  </r>
  <r>
    <x v="263"/>
    <n v="1.76"/>
    <x v="12"/>
  </r>
  <r>
    <x v="264"/>
    <n v="1.59"/>
    <x v="12"/>
  </r>
  <r>
    <x v="265"/>
    <n v="1.46"/>
    <x v="12"/>
  </r>
  <r>
    <x v="266"/>
    <n v="1.4"/>
    <x v="12"/>
  </r>
  <r>
    <x v="267"/>
    <n v="1.34"/>
    <x v="12"/>
  </r>
  <r>
    <x v="268"/>
    <n v="1.3"/>
    <x v="12"/>
  </r>
  <r>
    <x v="269"/>
    <n v="0"/>
    <x v="12"/>
  </r>
  <r>
    <x v="270"/>
    <n v="0"/>
    <x v="12"/>
  </r>
  <r>
    <x v="271"/>
    <n v="0"/>
    <x v="12"/>
  </r>
  <r>
    <x v="272"/>
    <n v="0"/>
    <x v="12"/>
  </r>
  <r>
    <x v="273"/>
    <n v="0"/>
    <x v="12"/>
  </r>
  <r>
    <x v="274"/>
    <n v="0"/>
    <x v="12"/>
  </r>
  <r>
    <x v="275"/>
    <n v="0"/>
    <x v="12"/>
  </r>
  <r>
    <x v="276"/>
    <n v="0"/>
    <x v="12"/>
  </r>
  <r>
    <x v="277"/>
    <n v="0"/>
    <x v="12"/>
  </r>
  <r>
    <x v="278"/>
    <n v="0"/>
    <x v="12"/>
  </r>
  <r>
    <x v="279"/>
    <n v="0"/>
    <x v="12"/>
  </r>
  <r>
    <x v="280"/>
    <n v="0"/>
    <x v="12"/>
  </r>
  <r>
    <x v="281"/>
    <n v="0"/>
    <x v="12"/>
  </r>
  <r>
    <x v="282"/>
    <n v="0"/>
    <x v="12"/>
  </r>
  <r>
    <x v="283"/>
    <n v="0"/>
    <x v="12"/>
  </r>
  <r>
    <x v="284"/>
    <n v="0"/>
    <x v="12"/>
  </r>
  <r>
    <x v="285"/>
    <n v="0"/>
    <x v="12"/>
  </r>
  <r>
    <x v="286"/>
    <n v="0"/>
    <x v="12"/>
  </r>
  <r>
    <x v="287"/>
    <n v="0"/>
    <x v="12"/>
  </r>
  <r>
    <x v="288"/>
    <n v="0"/>
    <x v="12"/>
  </r>
  <r>
    <x v="289"/>
    <n v="0"/>
    <x v="12"/>
  </r>
  <r>
    <x v="290"/>
    <n v="0"/>
    <x v="12"/>
  </r>
  <r>
    <x v="291"/>
    <n v="0"/>
    <x v="12"/>
  </r>
  <r>
    <x v="292"/>
    <n v="0"/>
    <x v="12"/>
  </r>
  <r>
    <x v="293"/>
    <n v="0"/>
    <x v="12"/>
  </r>
  <r>
    <x v="294"/>
    <n v="0"/>
    <x v="12"/>
  </r>
  <r>
    <x v="295"/>
    <n v="0"/>
    <x v="12"/>
  </r>
  <r>
    <x v="296"/>
    <n v="0"/>
    <x v="12"/>
  </r>
  <r>
    <x v="297"/>
    <n v="0"/>
    <x v="12"/>
  </r>
  <r>
    <x v="298"/>
    <n v="0"/>
    <x v="12"/>
  </r>
  <r>
    <x v="299"/>
    <n v="0"/>
    <x v="12"/>
  </r>
  <r>
    <x v="300"/>
    <n v="0"/>
    <x v="12"/>
  </r>
  <r>
    <x v="301"/>
    <n v="0"/>
    <x v="12"/>
  </r>
  <r>
    <x v="302"/>
    <n v="0"/>
    <x v="12"/>
  </r>
  <r>
    <x v="303"/>
    <n v="0"/>
    <x v="12"/>
  </r>
  <r>
    <x v="304"/>
    <n v="0"/>
    <x v="12"/>
  </r>
  <r>
    <x v="305"/>
    <n v="0"/>
    <x v="12"/>
  </r>
  <r>
    <x v="306"/>
    <n v="0"/>
    <x v="12"/>
  </r>
  <r>
    <x v="307"/>
    <n v="0"/>
    <x v="12"/>
  </r>
  <r>
    <x v="308"/>
    <n v="0"/>
    <x v="12"/>
  </r>
  <r>
    <x v="309"/>
    <n v="0"/>
    <x v="12"/>
  </r>
  <r>
    <x v="310"/>
    <n v="0"/>
    <x v="12"/>
  </r>
  <r>
    <x v="311"/>
    <n v="0"/>
    <x v="12"/>
  </r>
  <r>
    <x v="312"/>
    <n v="0"/>
    <x v="12"/>
  </r>
  <r>
    <x v="313"/>
    <n v="0"/>
    <x v="12"/>
  </r>
  <r>
    <x v="314"/>
    <n v="0"/>
    <x v="12"/>
  </r>
  <r>
    <x v="315"/>
    <n v="0"/>
    <x v="12"/>
  </r>
  <r>
    <x v="316"/>
    <n v="0"/>
    <x v="12"/>
  </r>
  <r>
    <x v="317"/>
    <n v="0"/>
    <x v="12"/>
  </r>
  <r>
    <x v="318"/>
    <n v="0"/>
    <x v="12"/>
  </r>
  <r>
    <x v="319"/>
    <n v="0"/>
    <x v="12"/>
  </r>
  <r>
    <x v="320"/>
    <n v="0"/>
    <x v="12"/>
  </r>
  <r>
    <x v="321"/>
    <n v="0"/>
    <x v="12"/>
  </r>
  <r>
    <x v="322"/>
    <n v="0"/>
    <x v="12"/>
  </r>
  <r>
    <x v="323"/>
    <n v="0"/>
    <x v="12"/>
  </r>
  <r>
    <x v="324"/>
    <n v="0"/>
    <x v="12"/>
  </r>
  <r>
    <x v="325"/>
    <n v="0"/>
    <x v="12"/>
  </r>
  <r>
    <x v="326"/>
    <n v="0"/>
    <x v="12"/>
  </r>
  <r>
    <x v="327"/>
    <n v="0"/>
    <x v="12"/>
  </r>
  <r>
    <x v="328"/>
    <n v="0"/>
    <x v="12"/>
  </r>
  <r>
    <x v="329"/>
    <n v="0"/>
    <x v="12"/>
  </r>
  <r>
    <x v="330"/>
    <n v="0"/>
    <x v="12"/>
  </r>
  <r>
    <x v="331"/>
    <n v="0"/>
    <x v="12"/>
  </r>
  <r>
    <x v="332"/>
    <n v="0"/>
    <x v="12"/>
  </r>
  <r>
    <x v="333"/>
    <n v="0"/>
    <x v="12"/>
  </r>
  <r>
    <x v="334"/>
    <n v="0"/>
    <x v="12"/>
  </r>
  <r>
    <x v="335"/>
    <n v="0"/>
    <x v="12"/>
  </r>
  <r>
    <x v="336"/>
    <n v="0"/>
    <x v="12"/>
  </r>
  <r>
    <x v="337"/>
    <n v="0"/>
    <x v="12"/>
  </r>
  <r>
    <x v="338"/>
    <n v="0"/>
    <x v="12"/>
  </r>
  <r>
    <x v="339"/>
    <n v="0"/>
    <x v="12"/>
  </r>
  <r>
    <x v="340"/>
    <n v="0"/>
    <x v="12"/>
  </r>
  <r>
    <x v="341"/>
    <n v="0"/>
    <x v="12"/>
  </r>
  <r>
    <x v="342"/>
    <n v="0"/>
    <x v="12"/>
  </r>
  <r>
    <x v="343"/>
    <n v="0"/>
    <x v="12"/>
  </r>
  <r>
    <x v="344"/>
    <n v="0"/>
    <x v="12"/>
  </r>
  <r>
    <x v="345"/>
    <n v="0"/>
    <x v="12"/>
  </r>
  <r>
    <x v="346"/>
    <n v="0"/>
    <x v="12"/>
  </r>
  <r>
    <x v="347"/>
    <n v="0"/>
    <x v="12"/>
  </r>
  <r>
    <x v="348"/>
    <n v="0"/>
    <x v="12"/>
  </r>
  <r>
    <x v="349"/>
    <n v="0"/>
    <x v="12"/>
  </r>
  <r>
    <x v="350"/>
    <n v="0"/>
    <x v="12"/>
  </r>
  <r>
    <x v="351"/>
    <n v="0"/>
    <x v="12"/>
  </r>
  <r>
    <x v="352"/>
    <n v="0"/>
    <x v="12"/>
  </r>
  <r>
    <x v="353"/>
    <n v="0"/>
    <x v="12"/>
  </r>
  <r>
    <x v="354"/>
    <n v="0"/>
    <x v="12"/>
  </r>
  <r>
    <x v="355"/>
    <n v="0"/>
    <x v="12"/>
  </r>
  <r>
    <x v="356"/>
    <n v="0"/>
    <x v="12"/>
  </r>
  <r>
    <x v="357"/>
    <n v="0"/>
    <x v="12"/>
  </r>
  <r>
    <x v="358"/>
    <n v="0"/>
    <x v="12"/>
  </r>
  <r>
    <x v="359"/>
    <n v="0"/>
    <x v="12"/>
  </r>
  <r>
    <x v="360"/>
    <n v="0"/>
    <x v="12"/>
  </r>
  <r>
    <x v="361"/>
    <n v="0"/>
    <x v="12"/>
  </r>
  <r>
    <x v="362"/>
    <n v="0"/>
    <x v="12"/>
  </r>
  <r>
    <x v="363"/>
    <n v="0"/>
    <x v="12"/>
  </r>
  <r>
    <x v="364"/>
    <n v="0"/>
    <x v="12"/>
  </r>
  <r>
    <x v="365"/>
    <n v="0"/>
    <x v="12"/>
  </r>
  <r>
    <x v="0"/>
    <n v="0"/>
    <x v="13"/>
  </r>
  <r>
    <x v="1"/>
    <n v="0"/>
    <x v="13"/>
  </r>
  <r>
    <x v="2"/>
    <n v="0"/>
    <x v="13"/>
  </r>
  <r>
    <x v="3"/>
    <n v="0"/>
    <x v="13"/>
  </r>
  <r>
    <x v="4"/>
    <n v="0"/>
    <x v="13"/>
  </r>
  <r>
    <x v="5"/>
    <n v="0"/>
    <x v="13"/>
  </r>
  <r>
    <x v="6"/>
    <n v="0"/>
    <x v="13"/>
  </r>
  <r>
    <x v="7"/>
    <n v="0"/>
    <x v="13"/>
  </r>
  <r>
    <x v="8"/>
    <n v="0"/>
    <x v="13"/>
  </r>
  <r>
    <x v="9"/>
    <n v="0"/>
    <x v="13"/>
  </r>
  <r>
    <x v="10"/>
    <n v="0"/>
    <x v="13"/>
  </r>
  <r>
    <x v="11"/>
    <n v="0"/>
    <x v="13"/>
  </r>
  <r>
    <x v="12"/>
    <n v="0"/>
    <x v="13"/>
  </r>
  <r>
    <x v="13"/>
    <n v="0"/>
    <x v="13"/>
  </r>
  <r>
    <x v="14"/>
    <n v="0"/>
    <x v="13"/>
  </r>
  <r>
    <x v="15"/>
    <n v="0"/>
    <x v="13"/>
  </r>
  <r>
    <x v="16"/>
    <n v="0"/>
    <x v="13"/>
  </r>
  <r>
    <x v="17"/>
    <n v="0"/>
    <x v="13"/>
  </r>
  <r>
    <x v="18"/>
    <n v="0"/>
    <x v="13"/>
  </r>
  <r>
    <x v="19"/>
    <n v="0"/>
    <x v="13"/>
  </r>
  <r>
    <x v="20"/>
    <n v="0"/>
    <x v="13"/>
  </r>
  <r>
    <x v="21"/>
    <n v="0"/>
    <x v="13"/>
  </r>
  <r>
    <x v="22"/>
    <n v="0"/>
    <x v="13"/>
  </r>
  <r>
    <x v="23"/>
    <n v="0"/>
    <x v="13"/>
  </r>
  <r>
    <x v="24"/>
    <n v="0"/>
    <x v="13"/>
  </r>
  <r>
    <x v="25"/>
    <n v="0"/>
    <x v="13"/>
  </r>
  <r>
    <x v="26"/>
    <n v="0"/>
    <x v="13"/>
  </r>
  <r>
    <x v="27"/>
    <n v="0"/>
    <x v="13"/>
  </r>
  <r>
    <x v="28"/>
    <n v="0"/>
    <x v="13"/>
  </r>
  <r>
    <x v="29"/>
    <n v="0"/>
    <x v="13"/>
  </r>
  <r>
    <x v="30"/>
    <n v="0"/>
    <x v="13"/>
  </r>
  <r>
    <x v="31"/>
    <n v="0"/>
    <x v="13"/>
  </r>
  <r>
    <x v="32"/>
    <n v="0"/>
    <x v="13"/>
  </r>
  <r>
    <x v="33"/>
    <n v="0"/>
    <x v="13"/>
  </r>
  <r>
    <x v="34"/>
    <n v="0"/>
    <x v="13"/>
  </r>
  <r>
    <x v="35"/>
    <n v="0"/>
    <x v="13"/>
  </r>
  <r>
    <x v="36"/>
    <n v="0"/>
    <x v="13"/>
  </r>
  <r>
    <x v="37"/>
    <n v="0"/>
    <x v="13"/>
  </r>
  <r>
    <x v="38"/>
    <n v="0"/>
    <x v="13"/>
  </r>
  <r>
    <x v="39"/>
    <n v="0"/>
    <x v="13"/>
  </r>
  <r>
    <x v="40"/>
    <n v="0"/>
    <x v="13"/>
  </r>
  <r>
    <x v="41"/>
    <n v="0"/>
    <x v="13"/>
  </r>
  <r>
    <x v="42"/>
    <n v="0"/>
    <x v="13"/>
  </r>
  <r>
    <x v="43"/>
    <n v="0"/>
    <x v="13"/>
  </r>
  <r>
    <x v="44"/>
    <n v="0"/>
    <x v="13"/>
  </r>
  <r>
    <x v="45"/>
    <n v="0"/>
    <x v="13"/>
  </r>
  <r>
    <x v="46"/>
    <n v="0"/>
    <x v="13"/>
  </r>
  <r>
    <x v="47"/>
    <n v="0"/>
    <x v="13"/>
  </r>
  <r>
    <x v="48"/>
    <n v="0"/>
    <x v="13"/>
  </r>
  <r>
    <x v="49"/>
    <n v="0"/>
    <x v="13"/>
  </r>
  <r>
    <x v="50"/>
    <n v="0"/>
    <x v="13"/>
  </r>
  <r>
    <x v="51"/>
    <n v="0"/>
    <x v="13"/>
  </r>
  <r>
    <x v="52"/>
    <n v="0"/>
    <x v="13"/>
  </r>
  <r>
    <x v="53"/>
    <n v="0"/>
    <x v="13"/>
  </r>
  <r>
    <x v="54"/>
    <n v="0"/>
    <x v="13"/>
  </r>
  <r>
    <x v="55"/>
    <n v="0"/>
    <x v="13"/>
  </r>
  <r>
    <x v="56"/>
    <n v="0"/>
    <x v="13"/>
  </r>
  <r>
    <x v="57"/>
    <n v="0"/>
    <x v="13"/>
  </r>
  <r>
    <x v="58"/>
    <n v="0"/>
    <x v="13"/>
  </r>
  <r>
    <x v="59"/>
    <n v="0"/>
    <x v="13"/>
  </r>
  <r>
    <x v="60"/>
    <n v="0"/>
    <x v="13"/>
  </r>
  <r>
    <x v="61"/>
    <n v="0"/>
    <x v="13"/>
  </r>
  <r>
    <x v="62"/>
    <n v="0"/>
    <x v="13"/>
  </r>
  <r>
    <x v="63"/>
    <n v="0"/>
    <x v="13"/>
  </r>
  <r>
    <x v="64"/>
    <n v="0"/>
    <x v="13"/>
  </r>
  <r>
    <x v="65"/>
    <n v="0"/>
    <x v="13"/>
  </r>
  <r>
    <x v="66"/>
    <n v="0"/>
    <x v="13"/>
  </r>
  <r>
    <x v="67"/>
    <n v="0"/>
    <x v="13"/>
  </r>
  <r>
    <x v="68"/>
    <n v="0"/>
    <x v="13"/>
  </r>
  <r>
    <x v="69"/>
    <n v="0"/>
    <x v="13"/>
  </r>
  <r>
    <x v="70"/>
    <n v="0"/>
    <x v="13"/>
  </r>
  <r>
    <x v="71"/>
    <n v="0"/>
    <x v="13"/>
  </r>
  <r>
    <x v="72"/>
    <n v="0"/>
    <x v="13"/>
  </r>
  <r>
    <x v="73"/>
    <n v="0"/>
    <x v="13"/>
  </r>
  <r>
    <x v="74"/>
    <n v="0"/>
    <x v="13"/>
  </r>
  <r>
    <x v="75"/>
    <n v="0"/>
    <x v="13"/>
  </r>
  <r>
    <x v="76"/>
    <n v="0"/>
    <x v="13"/>
  </r>
  <r>
    <x v="77"/>
    <n v="0"/>
    <x v="13"/>
  </r>
  <r>
    <x v="78"/>
    <n v="0"/>
    <x v="13"/>
  </r>
  <r>
    <x v="79"/>
    <n v="0.18"/>
    <x v="13"/>
  </r>
  <r>
    <x v="80"/>
    <n v="0.23"/>
    <x v="13"/>
  </r>
  <r>
    <x v="81"/>
    <n v="0.25"/>
    <x v="13"/>
  </r>
  <r>
    <x v="82"/>
    <n v="0.26"/>
    <x v="13"/>
  </r>
  <r>
    <x v="83"/>
    <n v="0.27"/>
    <x v="13"/>
  </r>
  <r>
    <x v="84"/>
    <n v="0.26"/>
    <x v="13"/>
  </r>
  <r>
    <x v="85"/>
    <n v="0.26"/>
    <x v="13"/>
  </r>
  <r>
    <x v="86"/>
    <n v="0.25"/>
    <x v="13"/>
  </r>
  <r>
    <x v="87"/>
    <n v="0.25"/>
    <x v="13"/>
  </r>
  <r>
    <x v="88"/>
    <n v="0.24"/>
    <x v="13"/>
  </r>
  <r>
    <x v="89"/>
    <n v="0.25"/>
    <x v="13"/>
  </r>
  <r>
    <x v="90"/>
    <n v="0.27"/>
    <x v="13"/>
  </r>
  <r>
    <x v="91"/>
    <n v="0.26"/>
    <x v="13"/>
  </r>
  <r>
    <x v="92"/>
    <n v="0.27"/>
    <x v="13"/>
  </r>
  <r>
    <x v="93"/>
    <n v="0.25"/>
    <x v="13"/>
  </r>
  <r>
    <x v="94"/>
    <n v="0.21"/>
    <x v="13"/>
  </r>
  <r>
    <x v="95"/>
    <n v="0.21"/>
    <x v="13"/>
  </r>
  <r>
    <x v="96"/>
    <n v="0.21"/>
    <x v="13"/>
  </r>
  <r>
    <x v="97"/>
    <n v="0.21"/>
    <x v="13"/>
  </r>
  <r>
    <x v="98"/>
    <n v="0.21"/>
    <x v="13"/>
  </r>
  <r>
    <x v="99"/>
    <n v="0.19"/>
    <x v="13"/>
  </r>
  <r>
    <x v="100"/>
    <n v="0.2"/>
    <x v="13"/>
  </r>
  <r>
    <x v="101"/>
    <n v="0.21"/>
    <x v="13"/>
  </r>
  <r>
    <x v="102"/>
    <n v="0.22"/>
    <x v="13"/>
  </r>
  <r>
    <x v="103"/>
    <n v="0.22"/>
    <x v="13"/>
  </r>
  <r>
    <x v="104"/>
    <n v="0.22"/>
    <x v="13"/>
  </r>
  <r>
    <x v="105"/>
    <n v="0.21"/>
    <x v="13"/>
  </r>
  <r>
    <x v="106"/>
    <n v="0.21"/>
    <x v="13"/>
  </r>
  <r>
    <x v="107"/>
    <n v="0.2"/>
    <x v="13"/>
  </r>
  <r>
    <x v="108"/>
    <n v="0.21"/>
    <x v="13"/>
  </r>
  <r>
    <x v="109"/>
    <n v="0.22"/>
    <x v="13"/>
  </r>
  <r>
    <x v="110"/>
    <n v="0.22"/>
    <x v="13"/>
  </r>
  <r>
    <x v="111"/>
    <n v="0.21"/>
    <x v="13"/>
  </r>
  <r>
    <x v="112"/>
    <n v="0.24"/>
    <x v="13"/>
  </r>
  <r>
    <x v="113"/>
    <n v="0.28000000000000003"/>
    <x v="13"/>
  </r>
  <r>
    <x v="114"/>
    <n v="0.3"/>
    <x v="13"/>
  </r>
  <r>
    <x v="115"/>
    <n v="0.28999999999999998"/>
    <x v="13"/>
  </r>
  <r>
    <x v="116"/>
    <n v="0.28999999999999998"/>
    <x v="13"/>
  </r>
  <r>
    <x v="117"/>
    <n v="0.28999999999999998"/>
    <x v="13"/>
  </r>
  <r>
    <x v="118"/>
    <n v="0.3"/>
    <x v="13"/>
  </r>
  <r>
    <x v="119"/>
    <n v="0.3"/>
    <x v="13"/>
  </r>
  <r>
    <x v="120"/>
    <n v="0.3"/>
    <x v="13"/>
  </r>
  <r>
    <x v="121"/>
    <n v="0.28000000000000003"/>
    <x v="13"/>
  </r>
  <r>
    <x v="122"/>
    <n v="0.3"/>
    <x v="13"/>
  </r>
  <r>
    <x v="123"/>
    <n v="0.28000000000000003"/>
    <x v="13"/>
  </r>
  <r>
    <x v="124"/>
    <n v="0.28000000000000003"/>
    <x v="13"/>
  </r>
  <r>
    <x v="125"/>
    <n v="0.28999999999999998"/>
    <x v="13"/>
  </r>
  <r>
    <x v="126"/>
    <n v="0.28999999999999998"/>
    <x v="13"/>
  </r>
  <r>
    <x v="127"/>
    <n v="0.28000000000000003"/>
    <x v="13"/>
  </r>
  <r>
    <x v="128"/>
    <n v="0.28000000000000003"/>
    <x v="13"/>
  </r>
  <r>
    <x v="129"/>
    <n v="0.28000000000000003"/>
    <x v="13"/>
  </r>
  <r>
    <x v="130"/>
    <n v="0.28000000000000003"/>
    <x v="13"/>
  </r>
  <r>
    <x v="131"/>
    <n v="0.28000000000000003"/>
    <x v="13"/>
  </r>
  <r>
    <x v="132"/>
    <n v="0.28000000000000003"/>
    <x v="13"/>
  </r>
  <r>
    <x v="133"/>
    <n v="0.27"/>
    <x v="13"/>
  </r>
  <r>
    <x v="134"/>
    <n v="0.27"/>
    <x v="13"/>
  </r>
  <r>
    <x v="135"/>
    <n v="0.28000000000000003"/>
    <x v="13"/>
  </r>
  <r>
    <x v="136"/>
    <n v="0"/>
    <x v="13"/>
  </r>
  <r>
    <x v="137"/>
    <n v="0"/>
    <x v="13"/>
  </r>
  <r>
    <x v="138"/>
    <n v="0"/>
    <x v="13"/>
  </r>
  <r>
    <x v="139"/>
    <n v="0"/>
    <x v="13"/>
  </r>
  <r>
    <x v="140"/>
    <n v="0"/>
    <x v="13"/>
  </r>
  <r>
    <x v="141"/>
    <n v="0"/>
    <x v="13"/>
  </r>
  <r>
    <x v="142"/>
    <n v="0"/>
    <x v="13"/>
  </r>
  <r>
    <x v="143"/>
    <n v="0"/>
    <x v="13"/>
  </r>
  <r>
    <x v="144"/>
    <n v="0"/>
    <x v="13"/>
  </r>
  <r>
    <x v="145"/>
    <n v="0"/>
    <x v="13"/>
  </r>
  <r>
    <x v="146"/>
    <n v="0"/>
    <x v="13"/>
  </r>
  <r>
    <x v="147"/>
    <n v="0"/>
    <x v="13"/>
  </r>
  <r>
    <x v="148"/>
    <n v="0"/>
    <x v="13"/>
  </r>
  <r>
    <x v="149"/>
    <n v="0"/>
    <x v="13"/>
  </r>
  <r>
    <x v="150"/>
    <n v="0"/>
    <x v="13"/>
  </r>
  <r>
    <x v="151"/>
    <n v="0"/>
    <x v="13"/>
  </r>
  <r>
    <x v="152"/>
    <n v="0"/>
    <x v="13"/>
  </r>
  <r>
    <x v="153"/>
    <n v="0"/>
    <x v="13"/>
  </r>
  <r>
    <x v="154"/>
    <n v="0"/>
    <x v="13"/>
  </r>
  <r>
    <x v="155"/>
    <n v="0"/>
    <x v="13"/>
  </r>
  <r>
    <x v="156"/>
    <n v="0"/>
    <x v="13"/>
  </r>
  <r>
    <x v="157"/>
    <n v="0"/>
    <x v="13"/>
  </r>
  <r>
    <x v="158"/>
    <n v="0"/>
    <x v="13"/>
  </r>
  <r>
    <x v="159"/>
    <n v="0"/>
    <x v="13"/>
  </r>
  <r>
    <x v="160"/>
    <n v="0"/>
    <x v="13"/>
  </r>
  <r>
    <x v="161"/>
    <n v="0"/>
    <x v="13"/>
  </r>
  <r>
    <x v="162"/>
    <n v="0"/>
    <x v="13"/>
  </r>
  <r>
    <x v="163"/>
    <n v="0"/>
    <x v="13"/>
  </r>
  <r>
    <x v="164"/>
    <n v="0"/>
    <x v="13"/>
  </r>
  <r>
    <x v="165"/>
    <n v="0"/>
    <x v="13"/>
  </r>
  <r>
    <x v="166"/>
    <n v="0"/>
    <x v="13"/>
  </r>
  <r>
    <x v="167"/>
    <n v="0"/>
    <x v="13"/>
  </r>
  <r>
    <x v="168"/>
    <n v="0"/>
    <x v="13"/>
  </r>
  <r>
    <x v="169"/>
    <n v="0"/>
    <x v="13"/>
  </r>
  <r>
    <x v="170"/>
    <n v="0"/>
    <x v="13"/>
  </r>
  <r>
    <x v="171"/>
    <n v="0"/>
    <x v="13"/>
  </r>
  <r>
    <x v="172"/>
    <n v="0"/>
    <x v="13"/>
  </r>
  <r>
    <x v="173"/>
    <n v="0"/>
    <x v="13"/>
  </r>
  <r>
    <x v="174"/>
    <n v="0"/>
    <x v="13"/>
  </r>
  <r>
    <x v="175"/>
    <n v="0"/>
    <x v="13"/>
  </r>
  <r>
    <x v="176"/>
    <n v="0"/>
    <x v="13"/>
  </r>
  <r>
    <x v="177"/>
    <n v="0"/>
    <x v="13"/>
  </r>
  <r>
    <x v="178"/>
    <n v="0"/>
    <x v="13"/>
  </r>
  <r>
    <x v="179"/>
    <n v="0"/>
    <x v="13"/>
  </r>
  <r>
    <x v="180"/>
    <n v="0"/>
    <x v="13"/>
  </r>
  <r>
    <x v="181"/>
    <n v="0"/>
    <x v="13"/>
  </r>
  <r>
    <x v="182"/>
    <n v="0"/>
    <x v="13"/>
  </r>
  <r>
    <x v="183"/>
    <n v="0"/>
    <x v="13"/>
  </r>
  <r>
    <x v="184"/>
    <n v="0"/>
    <x v="13"/>
  </r>
  <r>
    <x v="185"/>
    <n v="0"/>
    <x v="13"/>
  </r>
  <r>
    <x v="186"/>
    <n v="0"/>
    <x v="13"/>
  </r>
  <r>
    <x v="187"/>
    <n v="0"/>
    <x v="13"/>
  </r>
  <r>
    <x v="188"/>
    <n v="0"/>
    <x v="13"/>
  </r>
  <r>
    <x v="189"/>
    <n v="0"/>
    <x v="13"/>
  </r>
  <r>
    <x v="190"/>
    <n v="0"/>
    <x v="13"/>
  </r>
  <r>
    <x v="191"/>
    <n v="0"/>
    <x v="13"/>
  </r>
  <r>
    <x v="192"/>
    <n v="0"/>
    <x v="13"/>
  </r>
  <r>
    <x v="193"/>
    <n v="0"/>
    <x v="13"/>
  </r>
  <r>
    <x v="194"/>
    <n v="0"/>
    <x v="13"/>
  </r>
  <r>
    <x v="195"/>
    <n v="0"/>
    <x v="13"/>
  </r>
  <r>
    <x v="196"/>
    <n v="0"/>
    <x v="13"/>
  </r>
  <r>
    <x v="197"/>
    <n v="0"/>
    <x v="13"/>
  </r>
  <r>
    <x v="198"/>
    <n v="0"/>
    <x v="13"/>
  </r>
  <r>
    <x v="199"/>
    <n v="0"/>
    <x v="13"/>
  </r>
  <r>
    <x v="200"/>
    <n v="0"/>
    <x v="13"/>
  </r>
  <r>
    <x v="201"/>
    <n v="0"/>
    <x v="13"/>
  </r>
  <r>
    <x v="202"/>
    <n v="0"/>
    <x v="13"/>
  </r>
  <r>
    <x v="203"/>
    <n v="0"/>
    <x v="13"/>
  </r>
  <r>
    <x v="204"/>
    <n v="0"/>
    <x v="13"/>
  </r>
  <r>
    <x v="205"/>
    <n v="0"/>
    <x v="13"/>
  </r>
  <r>
    <x v="206"/>
    <n v="0"/>
    <x v="13"/>
  </r>
  <r>
    <x v="207"/>
    <n v="0"/>
    <x v="13"/>
  </r>
  <r>
    <x v="208"/>
    <n v="0"/>
    <x v="13"/>
  </r>
  <r>
    <x v="209"/>
    <n v="0"/>
    <x v="13"/>
  </r>
  <r>
    <x v="210"/>
    <n v="0"/>
    <x v="13"/>
  </r>
  <r>
    <x v="211"/>
    <n v="0"/>
    <x v="13"/>
  </r>
  <r>
    <x v="212"/>
    <n v="0"/>
    <x v="13"/>
  </r>
  <r>
    <x v="213"/>
    <n v="0"/>
    <x v="13"/>
  </r>
  <r>
    <x v="214"/>
    <n v="0"/>
    <x v="13"/>
  </r>
  <r>
    <x v="215"/>
    <n v="0"/>
    <x v="13"/>
  </r>
  <r>
    <x v="216"/>
    <n v="0"/>
    <x v="13"/>
  </r>
  <r>
    <x v="217"/>
    <n v="0"/>
    <x v="13"/>
  </r>
  <r>
    <x v="218"/>
    <n v="0"/>
    <x v="13"/>
  </r>
  <r>
    <x v="219"/>
    <n v="0"/>
    <x v="13"/>
  </r>
  <r>
    <x v="220"/>
    <n v="0"/>
    <x v="13"/>
  </r>
  <r>
    <x v="221"/>
    <n v="0"/>
    <x v="13"/>
  </r>
  <r>
    <x v="222"/>
    <n v="0"/>
    <x v="13"/>
  </r>
  <r>
    <x v="223"/>
    <n v="0"/>
    <x v="13"/>
  </r>
  <r>
    <x v="224"/>
    <n v="0"/>
    <x v="13"/>
  </r>
  <r>
    <x v="225"/>
    <n v="0"/>
    <x v="13"/>
  </r>
  <r>
    <x v="226"/>
    <n v="0"/>
    <x v="13"/>
  </r>
  <r>
    <x v="227"/>
    <n v="0"/>
    <x v="13"/>
  </r>
  <r>
    <x v="228"/>
    <n v="0"/>
    <x v="13"/>
  </r>
  <r>
    <x v="229"/>
    <n v="0"/>
    <x v="13"/>
  </r>
  <r>
    <x v="230"/>
    <n v="0"/>
    <x v="13"/>
  </r>
  <r>
    <x v="231"/>
    <n v="0"/>
    <x v="13"/>
  </r>
  <r>
    <x v="232"/>
    <n v="0"/>
    <x v="13"/>
  </r>
  <r>
    <x v="233"/>
    <n v="0"/>
    <x v="13"/>
  </r>
  <r>
    <x v="234"/>
    <n v="0"/>
    <x v="13"/>
  </r>
  <r>
    <x v="235"/>
    <n v="0"/>
    <x v="13"/>
  </r>
  <r>
    <x v="236"/>
    <n v="0"/>
    <x v="13"/>
  </r>
  <r>
    <x v="237"/>
    <n v="0"/>
    <x v="13"/>
  </r>
  <r>
    <x v="238"/>
    <n v="0"/>
    <x v="13"/>
  </r>
  <r>
    <x v="239"/>
    <n v="0"/>
    <x v="13"/>
  </r>
  <r>
    <x v="240"/>
    <n v="0"/>
    <x v="13"/>
  </r>
  <r>
    <x v="241"/>
    <n v="0"/>
    <x v="13"/>
  </r>
  <r>
    <x v="242"/>
    <n v="0"/>
    <x v="13"/>
  </r>
  <r>
    <x v="243"/>
    <n v="0"/>
    <x v="13"/>
  </r>
  <r>
    <x v="244"/>
    <n v="0"/>
    <x v="13"/>
  </r>
  <r>
    <x v="245"/>
    <n v="0"/>
    <x v="13"/>
  </r>
  <r>
    <x v="246"/>
    <n v="0"/>
    <x v="13"/>
  </r>
  <r>
    <x v="247"/>
    <n v="0"/>
    <x v="13"/>
  </r>
  <r>
    <x v="248"/>
    <n v="0"/>
    <x v="13"/>
  </r>
  <r>
    <x v="249"/>
    <n v="0"/>
    <x v="13"/>
  </r>
  <r>
    <x v="250"/>
    <n v="0"/>
    <x v="13"/>
  </r>
  <r>
    <x v="251"/>
    <n v="0"/>
    <x v="13"/>
  </r>
  <r>
    <x v="252"/>
    <n v="0"/>
    <x v="13"/>
  </r>
  <r>
    <x v="253"/>
    <n v="0"/>
    <x v="13"/>
  </r>
  <r>
    <x v="254"/>
    <n v="0"/>
    <x v="13"/>
  </r>
  <r>
    <x v="255"/>
    <n v="0"/>
    <x v="13"/>
  </r>
  <r>
    <x v="256"/>
    <n v="0"/>
    <x v="13"/>
  </r>
  <r>
    <x v="257"/>
    <n v="0"/>
    <x v="13"/>
  </r>
  <r>
    <x v="258"/>
    <n v="0"/>
    <x v="13"/>
  </r>
  <r>
    <x v="259"/>
    <n v="0"/>
    <x v="13"/>
  </r>
  <r>
    <x v="260"/>
    <n v="0"/>
    <x v="13"/>
  </r>
  <r>
    <x v="261"/>
    <n v="0"/>
    <x v="13"/>
  </r>
  <r>
    <x v="262"/>
    <n v="0"/>
    <x v="13"/>
  </r>
  <r>
    <x v="263"/>
    <n v="0"/>
    <x v="13"/>
  </r>
  <r>
    <x v="264"/>
    <n v="0"/>
    <x v="13"/>
  </r>
  <r>
    <x v="265"/>
    <n v="0"/>
    <x v="13"/>
  </r>
  <r>
    <x v="266"/>
    <n v="0"/>
    <x v="13"/>
  </r>
  <r>
    <x v="267"/>
    <n v="0"/>
    <x v="13"/>
  </r>
  <r>
    <x v="268"/>
    <n v="0"/>
    <x v="13"/>
  </r>
  <r>
    <x v="269"/>
    <n v="0"/>
    <x v="13"/>
  </r>
  <r>
    <x v="270"/>
    <n v="0"/>
    <x v="13"/>
  </r>
  <r>
    <x v="271"/>
    <n v="0"/>
    <x v="13"/>
  </r>
  <r>
    <x v="272"/>
    <n v="0"/>
    <x v="13"/>
  </r>
  <r>
    <x v="273"/>
    <n v="0"/>
    <x v="13"/>
  </r>
  <r>
    <x v="274"/>
    <n v="0"/>
    <x v="13"/>
  </r>
  <r>
    <x v="275"/>
    <n v="0"/>
    <x v="13"/>
  </r>
  <r>
    <x v="276"/>
    <n v="0"/>
    <x v="13"/>
  </r>
  <r>
    <x v="277"/>
    <n v="0"/>
    <x v="13"/>
  </r>
  <r>
    <x v="278"/>
    <n v="0"/>
    <x v="13"/>
  </r>
  <r>
    <x v="279"/>
    <n v="0"/>
    <x v="13"/>
  </r>
  <r>
    <x v="280"/>
    <n v="0"/>
    <x v="13"/>
  </r>
  <r>
    <x v="281"/>
    <n v="0"/>
    <x v="13"/>
  </r>
  <r>
    <x v="282"/>
    <n v="0"/>
    <x v="13"/>
  </r>
  <r>
    <x v="283"/>
    <n v="0"/>
    <x v="13"/>
  </r>
  <r>
    <x v="284"/>
    <n v="0"/>
    <x v="13"/>
  </r>
  <r>
    <x v="285"/>
    <n v="0"/>
    <x v="13"/>
  </r>
  <r>
    <x v="286"/>
    <n v="0"/>
    <x v="13"/>
  </r>
  <r>
    <x v="287"/>
    <n v="0"/>
    <x v="13"/>
  </r>
  <r>
    <x v="288"/>
    <n v="0"/>
    <x v="13"/>
  </r>
  <r>
    <x v="289"/>
    <n v="0"/>
    <x v="13"/>
  </r>
  <r>
    <x v="290"/>
    <n v="0"/>
    <x v="13"/>
  </r>
  <r>
    <x v="291"/>
    <n v="0"/>
    <x v="13"/>
  </r>
  <r>
    <x v="292"/>
    <n v="0"/>
    <x v="13"/>
  </r>
  <r>
    <x v="293"/>
    <n v="0"/>
    <x v="13"/>
  </r>
  <r>
    <x v="294"/>
    <n v="0"/>
    <x v="13"/>
  </r>
  <r>
    <x v="295"/>
    <n v="0"/>
    <x v="13"/>
  </r>
  <r>
    <x v="296"/>
    <n v="0"/>
    <x v="13"/>
  </r>
  <r>
    <x v="297"/>
    <n v="0"/>
    <x v="13"/>
  </r>
  <r>
    <x v="298"/>
    <n v="0"/>
    <x v="13"/>
  </r>
  <r>
    <x v="299"/>
    <n v="0"/>
    <x v="13"/>
  </r>
  <r>
    <x v="300"/>
    <n v="0"/>
    <x v="13"/>
  </r>
  <r>
    <x v="301"/>
    <n v="0"/>
    <x v="13"/>
  </r>
  <r>
    <x v="302"/>
    <n v="0"/>
    <x v="13"/>
  </r>
  <r>
    <x v="303"/>
    <n v="0"/>
    <x v="13"/>
  </r>
  <r>
    <x v="304"/>
    <n v="0"/>
    <x v="13"/>
  </r>
  <r>
    <x v="305"/>
    <n v="0"/>
    <x v="13"/>
  </r>
  <r>
    <x v="306"/>
    <n v="0"/>
    <x v="13"/>
  </r>
  <r>
    <x v="307"/>
    <n v="0"/>
    <x v="13"/>
  </r>
  <r>
    <x v="308"/>
    <n v="0"/>
    <x v="13"/>
  </r>
  <r>
    <x v="309"/>
    <n v="0"/>
    <x v="13"/>
  </r>
  <r>
    <x v="310"/>
    <n v="0"/>
    <x v="13"/>
  </r>
  <r>
    <x v="311"/>
    <n v="0"/>
    <x v="13"/>
  </r>
  <r>
    <x v="312"/>
    <n v="0"/>
    <x v="13"/>
  </r>
  <r>
    <x v="313"/>
    <n v="0"/>
    <x v="13"/>
  </r>
  <r>
    <x v="314"/>
    <n v="0"/>
    <x v="13"/>
  </r>
  <r>
    <x v="315"/>
    <n v="0"/>
    <x v="13"/>
  </r>
  <r>
    <x v="316"/>
    <n v="0"/>
    <x v="13"/>
  </r>
  <r>
    <x v="317"/>
    <n v="0"/>
    <x v="13"/>
  </r>
  <r>
    <x v="318"/>
    <n v="0"/>
    <x v="13"/>
  </r>
  <r>
    <x v="319"/>
    <n v="0"/>
    <x v="13"/>
  </r>
  <r>
    <x v="320"/>
    <n v="0"/>
    <x v="13"/>
  </r>
  <r>
    <x v="321"/>
    <n v="0"/>
    <x v="13"/>
  </r>
  <r>
    <x v="322"/>
    <n v="0"/>
    <x v="13"/>
  </r>
  <r>
    <x v="323"/>
    <n v="0"/>
    <x v="13"/>
  </r>
  <r>
    <x v="324"/>
    <n v="0"/>
    <x v="13"/>
  </r>
  <r>
    <x v="325"/>
    <n v="0"/>
    <x v="13"/>
  </r>
  <r>
    <x v="326"/>
    <n v="0"/>
    <x v="13"/>
  </r>
  <r>
    <x v="327"/>
    <n v="0"/>
    <x v="13"/>
  </r>
  <r>
    <x v="328"/>
    <n v="0"/>
    <x v="13"/>
  </r>
  <r>
    <x v="329"/>
    <n v="0"/>
    <x v="13"/>
  </r>
  <r>
    <x v="330"/>
    <n v="0"/>
    <x v="13"/>
  </r>
  <r>
    <x v="331"/>
    <n v="0"/>
    <x v="13"/>
  </r>
  <r>
    <x v="332"/>
    <n v="0"/>
    <x v="13"/>
  </r>
  <r>
    <x v="333"/>
    <n v="0"/>
    <x v="13"/>
  </r>
  <r>
    <x v="334"/>
    <n v="0"/>
    <x v="13"/>
  </r>
  <r>
    <x v="335"/>
    <n v="0"/>
    <x v="13"/>
  </r>
  <r>
    <x v="336"/>
    <n v="0"/>
    <x v="13"/>
  </r>
  <r>
    <x v="337"/>
    <n v="0"/>
    <x v="13"/>
  </r>
  <r>
    <x v="338"/>
    <n v="0"/>
    <x v="13"/>
  </r>
  <r>
    <x v="339"/>
    <n v="0"/>
    <x v="13"/>
  </r>
  <r>
    <x v="340"/>
    <n v="0"/>
    <x v="13"/>
  </r>
  <r>
    <x v="341"/>
    <n v="0"/>
    <x v="13"/>
  </r>
  <r>
    <x v="342"/>
    <n v="0"/>
    <x v="13"/>
  </r>
  <r>
    <x v="343"/>
    <n v="0"/>
    <x v="13"/>
  </r>
  <r>
    <x v="344"/>
    <n v="0"/>
    <x v="13"/>
  </r>
  <r>
    <x v="345"/>
    <n v="0"/>
    <x v="13"/>
  </r>
  <r>
    <x v="346"/>
    <n v="0"/>
    <x v="13"/>
  </r>
  <r>
    <x v="347"/>
    <n v="0"/>
    <x v="13"/>
  </r>
  <r>
    <x v="348"/>
    <n v="0"/>
    <x v="13"/>
  </r>
  <r>
    <x v="349"/>
    <n v="0"/>
    <x v="13"/>
  </r>
  <r>
    <x v="350"/>
    <n v="0"/>
    <x v="13"/>
  </r>
  <r>
    <x v="351"/>
    <n v="0"/>
    <x v="13"/>
  </r>
  <r>
    <x v="352"/>
    <n v="0"/>
    <x v="13"/>
  </r>
  <r>
    <x v="353"/>
    <n v="0"/>
    <x v="13"/>
  </r>
  <r>
    <x v="354"/>
    <n v="0"/>
    <x v="13"/>
  </r>
  <r>
    <x v="355"/>
    <n v="0"/>
    <x v="13"/>
  </r>
  <r>
    <x v="356"/>
    <n v="0"/>
    <x v="13"/>
  </r>
  <r>
    <x v="357"/>
    <n v="0"/>
    <x v="13"/>
  </r>
  <r>
    <x v="358"/>
    <n v="0"/>
    <x v="13"/>
  </r>
  <r>
    <x v="359"/>
    <n v="0"/>
    <x v="13"/>
  </r>
  <r>
    <x v="360"/>
    <n v="0"/>
    <x v="13"/>
  </r>
  <r>
    <x v="361"/>
    <n v="0"/>
    <x v="13"/>
  </r>
  <r>
    <x v="362"/>
    <n v="0"/>
    <x v="13"/>
  </r>
  <r>
    <x v="363"/>
    <n v="0"/>
    <x v="13"/>
  </r>
  <r>
    <x v="364"/>
    <n v="0"/>
    <x v="13"/>
  </r>
  <r>
    <x v="365"/>
    <n v="0"/>
    <x v="13"/>
  </r>
  <r>
    <x v="0"/>
    <n v="0"/>
    <x v="14"/>
  </r>
  <r>
    <x v="1"/>
    <n v="0"/>
    <x v="14"/>
  </r>
  <r>
    <x v="2"/>
    <n v="0"/>
    <x v="14"/>
  </r>
  <r>
    <x v="3"/>
    <n v="0"/>
    <x v="14"/>
  </r>
  <r>
    <x v="4"/>
    <n v="0"/>
    <x v="14"/>
  </r>
  <r>
    <x v="5"/>
    <n v="0"/>
    <x v="14"/>
  </r>
  <r>
    <x v="6"/>
    <n v="0"/>
    <x v="14"/>
  </r>
  <r>
    <x v="7"/>
    <n v="0"/>
    <x v="14"/>
  </r>
  <r>
    <x v="8"/>
    <n v="0"/>
    <x v="14"/>
  </r>
  <r>
    <x v="9"/>
    <n v="0"/>
    <x v="14"/>
  </r>
  <r>
    <x v="10"/>
    <n v="0"/>
    <x v="14"/>
  </r>
  <r>
    <x v="11"/>
    <n v="0"/>
    <x v="14"/>
  </r>
  <r>
    <x v="12"/>
    <n v="0"/>
    <x v="14"/>
  </r>
  <r>
    <x v="13"/>
    <n v="0"/>
    <x v="14"/>
  </r>
  <r>
    <x v="14"/>
    <n v="0"/>
    <x v="14"/>
  </r>
  <r>
    <x v="15"/>
    <n v="0"/>
    <x v="14"/>
  </r>
  <r>
    <x v="16"/>
    <n v="0"/>
    <x v="14"/>
  </r>
  <r>
    <x v="17"/>
    <n v="0"/>
    <x v="14"/>
  </r>
  <r>
    <x v="18"/>
    <n v="0"/>
    <x v="14"/>
  </r>
  <r>
    <x v="19"/>
    <n v="0"/>
    <x v="14"/>
  </r>
  <r>
    <x v="20"/>
    <n v="0"/>
    <x v="14"/>
  </r>
  <r>
    <x v="21"/>
    <n v="0"/>
    <x v="14"/>
  </r>
  <r>
    <x v="22"/>
    <n v="0"/>
    <x v="14"/>
  </r>
  <r>
    <x v="23"/>
    <n v="0"/>
    <x v="14"/>
  </r>
  <r>
    <x v="24"/>
    <n v="0"/>
    <x v="14"/>
  </r>
  <r>
    <x v="25"/>
    <n v="0"/>
    <x v="14"/>
  </r>
  <r>
    <x v="26"/>
    <n v="0"/>
    <x v="14"/>
  </r>
  <r>
    <x v="27"/>
    <n v="0"/>
    <x v="14"/>
  </r>
  <r>
    <x v="28"/>
    <n v="0"/>
    <x v="14"/>
  </r>
  <r>
    <x v="29"/>
    <n v="0"/>
    <x v="14"/>
  </r>
  <r>
    <x v="30"/>
    <n v="0"/>
    <x v="14"/>
  </r>
  <r>
    <x v="31"/>
    <n v="0"/>
    <x v="14"/>
  </r>
  <r>
    <x v="32"/>
    <n v="0"/>
    <x v="14"/>
  </r>
  <r>
    <x v="33"/>
    <n v="0"/>
    <x v="14"/>
  </r>
  <r>
    <x v="34"/>
    <n v="0"/>
    <x v="14"/>
  </r>
  <r>
    <x v="35"/>
    <n v="0"/>
    <x v="14"/>
  </r>
  <r>
    <x v="36"/>
    <n v="0"/>
    <x v="14"/>
  </r>
  <r>
    <x v="37"/>
    <n v="0"/>
    <x v="14"/>
  </r>
  <r>
    <x v="38"/>
    <n v="0"/>
    <x v="14"/>
  </r>
  <r>
    <x v="39"/>
    <n v="0"/>
    <x v="14"/>
  </r>
  <r>
    <x v="40"/>
    <n v="0"/>
    <x v="14"/>
  </r>
  <r>
    <x v="41"/>
    <n v="0"/>
    <x v="14"/>
  </r>
  <r>
    <x v="42"/>
    <n v="0"/>
    <x v="14"/>
  </r>
  <r>
    <x v="43"/>
    <n v="0"/>
    <x v="14"/>
  </r>
  <r>
    <x v="44"/>
    <n v="0"/>
    <x v="14"/>
  </r>
  <r>
    <x v="45"/>
    <n v="0"/>
    <x v="14"/>
  </r>
  <r>
    <x v="46"/>
    <n v="0"/>
    <x v="14"/>
  </r>
  <r>
    <x v="47"/>
    <n v="0"/>
    <x v="14"/>
  </r>
  <r>
    <x v="48"/>
    <n v="0"/>
    <x v="14"/>
  </r>
  <r>
    <x v="49"/>
    <n v="0"/>
    <x v="14"/>
  </r>
  <r>
    <x v="50"/>
    <n v="0"/>
    <x v="14"/>
  </r>
  <r>
    <x v="51"/>
    <n v="0"/>
    <x v="14"/>
  </r>
  <r>
    <x v="52"/>
    <n v="0"/>
    <x v="14"/>
  </r>
  <r>
    <x v="53"/>
    <n v="0"/>
    <x v="14"/>
  </r>
  <r>
    <x v="54"/>
    <n v="0"/>
    <x v="14"/>
  </r>
  <r>
    <x v="55"/>
    <n v="0"/>
    <x v="14"/>
  </r>
  <r>
    <x v="56"/>
    <n v="0"/>
    <x v="14"/>
  </r>
  <r>
    <x v="57"/>
    <n v="0"/>
    <x v="14"/>
  </r>
  <r>
    <x v="58"/>
    <n v="0"/>
    <x v="14"/>
  </r>
  <r>
    <x v="59"/>
    <n v="0"/>
    <x v="14"/>
  </r>
  <r>
    <x v="60"/>
    <n v="0"/>
    <x v="14"/>
  </r>
  <r>
    <x v="61"/>
    <n v="0"/>
    <x v="14"/>
  </r>
  <r>
    <x v="62"/>
    <n v="0"/>
    <x v="14"/>
  </r>
  <r>
    <x v="63"/>
    <n v="0"/>
    <x v="14"/>
  </r>
  <r>
    <x v="64"/>
    <n v="0"/>
    <x v="14"/>
  </r>
  <r>
    <x v="65"/>
    <n v="0"/>
    <x v="14"/>
  </r>
  <r>
    <x v="66"/>
    <n v="0"/>
    <x v="14"/>
  </r>
  <r>
    <x v="67"/>
    <n v="0"/>
    <x v="14"/>
  </r>
  <r>
    <x v="68"/>
    <n v="0"/>
    <x v="14"/>
  </r>
  <r>
    <x v="69"/>
    <n v="0"/>
    <x v="14"/>
  </r>
  <r>
    <x v="70"/>
    <n v="0"/>
    <x v="14"/>
  </r>
  <r>
    <x v="71"/>
    <n v="0"/>
    <x v="14"/>
  </r>
  <r>
    <x v="72"/>
    <n v="0"/>
    <x v="14"/>
  </r>
  <r>
    <x v="73"/>
    <n v="0"/>
    <x v="14"/>
  </r>
  <r>
    <x v="74"/>
    <n v="0"/>
    <x v="14"/>
  </r>
  <r>
    <x v="75"/>
    <n v="0"/>
    <x v="14"/>
  </r>
  <r>
    <x v="76"/>
    <n v="0"/>
    <x v="14"/>
  </r>
  <r>
    <x v="77"/>
    <n v="0"/>
    <x v="14"/>
  </r>
  <r>
    <x v="78"/>
    <n v="0"/>
    <x v="14"/>
  </r>
  <r>
    <x v="79"/>
    <n v="0"/>
    <x v="14"/>
  </r>
  <r>
    <x v="80"/>
    <n v="0"/>
    <x v="14"/>
  </r>
  <r>
    <x v="81"/>
    <n v="0"/>
    <x v="14"/>
  </r>
  <r>
    <x v="82"/>
    <n v="0.19"/>
    <x v="14"/>
  </r>
  <r>
    <x v="83"/>
    <n v="0.22"/>
    <x v="14"/>
  </r>
  <r>
    <x v="84"/>
    <n v="0.25"/>
    <x v="14"/>
  </r>
  <r>
    <x v="85"/>
    <n v="0.17"/>
    <x v="14"/>
  </r>
  <r>
    <x v="86"/>
    <n v="0.16"/>
    <x v="14"/>
  </r>
  <r>
    <x v="87"/>
    <n v="0.17"/>
    <x v="14"/>
  </r>
  <r>
    <x v="88"/>
    <n v="7.0000000000000007E-2"/>
    <x v="14"/>
  </r>
  <r>
    <x v="89"/>
    <n v="0.05"/>
    <x v="14"/>
  </r>
  <r>
    <x v="90"/>
    <n v="0.06"/>
    <x v="14"/>
  </r>
  <r>
    <x v="91"/>
    <n v="7.0000000000000007E-2"/>
    <x v="14"/>
  </r>
  <r>
    <x v="92"/>
    <n v="0.08"/>
    <x v="14"/>
  </r>
  <r>
    <x v="93"/>
    <n v="0"/>
    <x v="14"/>
  </r>
  <r>
    <x v="94"/>
    <n v="0"/>
    <x v="14"/>
  </r>
  <r>
    <x v="95"/>
    <n v="0"/>
    <x v="14"/>
  </r>
  <r>
    <x v="96"/>
    <n v="0"/>
    <x v="14"/>
  </r>
  <r>
    <x v="97"/>
    <n v="0"/>
    <x v="14"/>
  </r>
  <r>
    <x v="98"/>
    <n v="0"/>
    <x v="14"/>
  </r>
  <r>
    <x v="99"/>
    <n v="0.15"/>
    <x v="14"/>
  </r>
  <r>
    <x v="100"/>
    <n v="0.16"/>
    <x v="14"/>
  </r>
  <r>
    <x v="101"/>
    <n v="0.17"/>
    <x v="14"/>
  </r>
  <r>
    <x v="102"/>
    <n v="0.18"/>
    <x v="14"/>
  </r>
  <r>
    <x v="103"/>
    <n v="0.19"/>
    <x v="14"/>
  </r>
  <r>
    <x v="104"/>
    <n v="0.2"/>
    <x v="14"/>
  </r>
  <r>
    <x v="105"/>
    <n v="0.22"/>
    <x v="14"/>
  </r>
  <r>
    <x v="106"/>
    <n v="0.19"/>
    <x v="14"/>
  </r>
  <r>
    <x v="107"/>
    <n v="0.19"/>
    <x v="14"/>
  </r>
  <r>
    <x v="108"/>
    <n v="0.2"/>
    <x v="14"/>
  </r>
  <r>
    <x v="109"/>
    <n v="0.2"/>
    <x v="14"/>
  </r>
  <r>
    <x v="110"/>
    <n v="0.26"/>
    <x v="14"/>
  </r>
  <r>
    <x v="111"/>
    <n v="0.24"/>
    <x v="14"/>
  </r>
  <r>
    <x v="112"/>
    <n v="0.18"/>
    <x v="14"/>
  </r>
  <r>
    <x v="113"/>
    <n v="0.14000000000000001"/>
    <x v="14"/>
  </r>
  <r>
    <x v="114"/>
    <n v="0.14000000000000001"/>
    <x v="14"/>
  </r>
  <r>
    <x v="115"/>
    <n v="0.11"/>
    <x v="14"/>
  </r>
  <r>
    <x v="116"/>
    <n v="0.12"/>
    <x v="14"/>
  </r>
  <r>
    <x v="117"/>
    <n v="0.13"/>
    <x v="14"/>
  </r>
  <r>
    <x v="118"/>
    <n v="0.13"/>
    <x v="14"/>
  </r>
  <r>
    <x v="119"/>
    <n v="0.13"/>
    <x v="14"/>
  </r>
  <r>
    <x v="120"/>
    <n v="0.13"/>
    <x v="14"/>
  </r>
  <r>
    <x v="121"/>
    <n v="0.13"/>
    <x v="14"/>
  </r>
  <r>
    <x v="122"/>
    <n v="0.14000000000000001"/>
    <x v="14"/>
  </r>
  <r>
    <x v="123"/>
    <n v="0.14000000000000001"/>
    <x v="14"/>
  </r>
  <r>
    <x v="124"/>
    <n v="0.15"/>
    <x v="14"/>
  </r>
  <r>
    <x v="125"/>
    <n v="0.17"/>
    <x v="14"/>
  </r>
  <r>
    <x v="126"/>
    <n v="0.19"/>
    <x v="14"/>
  </r>
  <r>
    <x v="127"/>
    <n v="0.2"/>
    <x v="14"/>
  </r>
  <r>
    <x v="128"/>
    <n v="0.21"/>
    <x v="14"/>
  </r>
  <r>
    <x v="129"/>
    <n v="0.18"/>
    <x v="14"/>
  </r>
  <r>
    <x v="130"/>
    <n v="0.17"/>
    <x v="14"/>
  </r>
  <r>
    <x v="131"/>
    <n v="0.17"/>
    <x v="14"/>
  </r>
  <r>
    <x v="132"/>
    <n v="0.16"/>
    <x v="14"/>
  </r>
  <r>
    <x v="133"/>
    <n v="0.13"/>
    <x v="14"/>
  </r>
  <r>
    <x v="134"/>
    <n v="0.14000000000000001"/>
    <x v="14"/>
  </r>
  <r>
    <x v="135"/>
    <n v="0.13"/>
    <x v="14"/>
  </r>
  <r>
    <x v="136"/>
    <n v="0.12"/>
    <x v="14"/>
  </r>
  <r>
    <x v="137"/>
    <n v="0.11"/>
    <x v="14"/>
  </r>
  <r>
    <x v="138"/>
    <n v="0.11"/>
    <x v="14"/>
  </r>
  <r>
    <x v="139"/>
    <n v="0.11"/>
    <x v="14"/>
  </r>
  <r>
    <x v="140"/>
    <n v="0.1"/>
    <x v="14"/>
  </r>
  <r>
    <x v="141"/>
    <n v="0.09"/>
    <x v="14"/>
  </r>
  <r>
    <x v="142"/>
    <n v="0.1"/>
    <x v="14"/>
  </r>
  <r>
    <x v="143"/>
    <n v="0.1"/>
    <x v="14"/>
  </r>
  <r>
    <x v="144"/>
    <n v="0.1"/>
    <x v="14"/>
  </r>
  <r>
    <x v="145"/>
    <n v="0.1"/>
    <x v="14"/>
  </r>
  <r>
    <x v="146"/>
    <n v="0.1"/>
    <x v="14"/>
  </r>
  <r>
    <x v="147"/>
    <n v="0.09"/>
    <x v="14"/>
  </r>
  <r>
    <x v="148"/>
    <n v="0.09"/>
    <x v="14"/>
  </r>
  <r>
    <x v="149"/>
    <n v="0.09"/>
    <x v="14"/>
  </r>
  <r>
    <x v="150"/>
    <n v="0.12"/>
    <x v="14"/>
  </r>
  <r>
    <x v="151"/>
    <n v="0.11"/>
    <x v="14"/>
  </r>
  <r>
    <x v="152"/>
    <n v="0.15"/>
    <x v="14"/>
  </r>
  <r>
    <x v="153"/>
    <n v="0.15"/>
    <x v="14"/>
  </r>
  <r>
    <x v="154"/>
    <n v="0.15"/>
    <x v="14"/>
  </r>
  <r>
    <x v="155"/>
    <n v="0.15"/>
    <x v="14"/>
  </r>
  <r>
    <x v="156"/>
    <n v="0.15"/>
    <x v="14"/>
  </r>
  <r>
    <x v="157"/>
    <n v="0.14000000000000001"/>
    <x v="14"/>
  </r>
  <r>
    <x v="158"/>
    <n v="0.15"/>
    <x v="14"/>
  </r>
  <r>
    <x v="159"/>
    <n v="0.15"/>
    <x v="14"/>
  </r>
  <r>
    <x v="160"/>
    <n v="0.12"/>
    <x v="14"/>
  </r>
  <r>
    <x v="161"/>
    <n v="0.13"/>
    <x v="14"/>
  </r>
  <r>
    <x v="162"/>
    <n v="0.13"/>
    <x v="14"/>
  </r>
  <r>
    <x v="163"/>
    <n v="0.03"/>
    <x v="14"/>
  </r>
  <r>
    <x v="164"/>
    <n v="0"/>
    <x v="14"/>
  </r>
  <r>
    <x v="165"/>
    <n v="0"/>
    <x v="14"/>
  </r>
  <r>
    <x v="166"/>
    <n v="0"/>
    <x v="14"/>
  </r>
  <r>
    <x v="167"/>
    <n v="0"/>
    <x v="14"/>
  </r>
  <r>
    <x v="168"/>
    <n v="0"/>
    <x v="14"/>
  </r>
  <r>
    <x v="169"/>
    <n v="0"/>
    <x v="14"/>
  </r>
  <r>
    <x v="170"/>
    <n v="0"/>
    <x v="14"/>
  </r>
  <r>
    <x v="171"/>
    <n v="0"/>
    <x v="14"/>
  </r>
  <r>
    <x v="172"/>
    <n v="0"/>
    <x v="14"/>
  </r>
  <r>
    <x v="173"/>
    <n v="0"/>
    <x v="14"/>
  </r>
  <r>
    <x v="174"/>
    <n v="0"/>
    <x v="14"/>
  </r>
  <r>
    <x v="175"/>
    <n v="0"/>
    <x v="14"/>
  </r>
  <r>
    <x v="176"/>
    <n v="0"/>
    <x v="14"/>
  </r>
  <r>
    <x v="177"/>
    <n v="0"/>
    <x v="14"/>
  </r>
  <r>
    <x v="178"/>
    <n v="0"/>
    <x v="14"/>
  </r>
  <r>
    <x v="179"/>
    <n v="0"/>
    <x v="14"/>
  </r>
  <r>
    <x v="180"/>
    <n v="0"/>
    <x v="14"/>
  </r>
  <r>
    <x v="181"/>
    <n v="0"/>
    <x v="14"/>
  </r>
  <r>
    <x v="182"/>
    <n v="0"/>
    <x v="14"/>
  </r>
  <r>
    <x v="183"/>
    <n v="0"/>
    <x v="14"/>
  </r>
  <r>
    <x v="184"/>
    <n v="0"/>
    <x v="14"/>
  </r>
  <r>
    <x v="185"/>
    <n v="0.04"/>
    <x v="14"/>
  </r>
  <r>
    <x v="186"/>
    <n v="0.04"/>
    <x v="14"/>
  </r>
  <r>
    <x v="187"/>
    <n v="0.04"/>
    <x v="14"/>
  </r>
  <r>
    <x v="188"/>
    <n v="0.04"/>
    <x v="14"/>
  </r>
  <r>
    <x v="189"/>
    <n v="0.03"/>
    <x v="14"/>
  </r>
  <r>
    <x v="190"/>
    <n v="0.03"/>
    <x v="14"/>
  </r>
  <r>
    <x v="191"/>
    <n v="0.03"/>
    <x v="14"/>
  </r>
  <r>
    <x v="192"/>
    <n v="0.04"/>
    <x v="14"/>
  </r>
  <r>
    <x v="193"/>
    <n v="0.03"/>
    <x v="14"/>
  </r>
  <r>
    <x v="194"/>
    <n v="0.04"/>
    <x v="14"/>
  </r>
  <r>
    <x v="195"/>
    <n v="0.03"/>
    <x v="14"/>
  </r>
  <r>
    <x v="196"/>
    <n v="0.04"/>
    <x v="14"/>
  </r>
  <r>
    <x v="197"/>
    <n v="0.03"/>
    <x v="14"/>
  </r>
  <r>
    <x v="198"/>
    <n v="0.03"/>
    <x v="14"/>
  </r>
  <r>
    <x v="199"/>
    <n v="0.02"/>
    <x v="14"/>
  </r>
  <r>
    <x v="200"/>
    <n v="0.02"/>
    <x v="14"/>
  </r>
  <r>
    <x v="201"/>
    <n v="0.02"/>
    <x v="14"/>
  </r>
  <r>
    <x v="202"/>
    <n v="0.02"/>
    <x v="14"/>
  </r>
  <r>
    <x v="203"/>
    <n v="0.2"/>
    <x v="14"/>
  </r>
  <r>
    <x v="204"/>
    <n v="0.22"/>
    <x v="14"/>
  </r>
  <r>
    <x v="205"/>
    <n v="0.14000000000000001"/>
    <x v="14"/>
  </r>
  <r>
    <x v="206"/>
    <n v="0"/>
    <x v="14"/>
  </r>
  <r>
    <x v="207"/>
    <n v="0"/>
    <x v="14"/>
  </r>
  <r>
    <x v="208"/>
    <n v="0"/>
    <x v="14"/>
  </r>
  <r>
    <x v="209"/>
    <n v="0"/>
    <x v="14"/>
  </r>
  <r>
    <x v="210"/>
    <n v="0"/>
    <x v="14"/>
  </r>
  <r>
    <x v="211"/>
    <n v="0"/>
    <x v="14"/>
  </r>
  <r>
    <x v="212"/>
    <n v="0"/>
    <x v="14"/>
  </r>
  <r>
    <x v="213"/>
    <n v="0.01"/>
    <x v="14"/>
  </r>
  <r>
    <x v="214"/>
    <n v="0.01"/>
    <x v="14"/>
  </r>
  <r>
    <x v="215"/>
    <n v="0"/>
    <x v="14"/>
  </r>
  <r>
    <x v="216"/>
    <n v="0"/>
    <x v="14"/>
  </r>
  <r>
    <x v="217"/>
    <n v="0"/>
    <x v="14"/>
  </r>
  <r>
    <x v="218"/>
    <n v="0"/>
    <x v="14"/>
  </r>
  <r>
    <x v="219"/>
    <n v="0"/>
    <x v="14"/>
  </r>
  <r>
    <x v="220"/>
    <n v="0"/>
    <x v="14"/>
  </r>
  <r>
    <x v="221"/>
    <n v="0"/>
    <x v="14"/>
  </r>
  <r>
    <x v="222"/>
    <n v="0"/>
    <x v="14"/>
  </r>
  <r>
    <x v="223"/>
    <n v="0"/>
    <x v="14"/>
  </r>
  <r>
    <x v="224"/>
    <n v="0"/>
    <x v="14"/>
  </r>
  <r>
    <x v="225"/>
    <n v="0"/>
    <x v="14"/>
  </r>
  <r>
    <x v="226"/>
    <n v="0"/>
    <x v="14"/>
  </r>
  <r>
    <x v="227"/>
    <n v="0"/>
    <x v="14"/>
  </r>
  <r>
    <x v="228"/>
    <n v="0"/>
    <x v="14"/>
  </r>
  <r>
    <x v="229"/>
    <n v="0"/>
    <x v="14"/>
  </r>
  <r>
    <x v="230"/>
    <n v="0"/>
    <x v="14"/>
  </r>
  <r>
    <x v="231"/>
    <n v="0"/>
    <x v="14"/>
  </r>
  <r>
    <x v="232"/>
    <n v="0"/>
    <x v="14"/>
  </r>
  <r>
    <x v="233"/>
    <n v="0"/>
    <x v="14"/>
  </r>
  <r>
    <x v="234"/>
    <n v="0"/>
    <x v="14"/>
  </r>
  <r>
    <x v="235"/>
    <n v="0"/>
    <x v="14"/>
  </r>
  <r>
    <x v="236"/>
    <n v="0"/>
    <x v="14"/>
  </r>
  <r>
    <x v="237"/>
    <n v="0"/>
    <x v="14"/>
  </r>
  <r>
    <x v="238"/>
    <n v="0"/>
    <x v="14"/>
  </r>
  <r>
    <x v="239"/>
    <n v="0"/>
    <x v="14"/>
  </r>
  <r>
    <x v="240"/>
    <n v="0"/>
    <x v="14"/>
  </r>
  <r>
    <x v="241"/>
    <n v="0"/>
    <x v="14"/>
  </r>
  <r>
    <x v="242"/>
    <n v="0"/>
    <x v="14"/>
  </r>
  <r>
    <x v="243"/>
    <n v="0"/>
    <x v="14"/>
  </r>
  <r>
    <x v="244"/>
    <n v="0"/>
    <x v="14"/>
  </r>
  <r>
    <x v="245"/>
    <n v="0"/>
    <x v="14"/>
  </r>
  <r>
    <x v="246"/>
    <n v="0"/>
    <x v="14"/>
  </r>
  <r>
    <x v="247"/>
    <n v="0"/>
    <x v="14"/>
  </r>
  <r>
    <x v="248"/>
    <n v="0"/>
    <x v="14"/>
  </r>
  <r>
    <x v="249"/>
    <n v="0"/>
    <x v="14"/>
  </r>
  <r>
    <x v="250"/>
    <n v="0"/>
    <x v="14"/>
  </r>
  <r>
    <x v="251"/>
    <n v="0"/>
    <x v="14"/>
  </r>
  <r>
    <x v="252"/>
    <n v="0"/>
    <x v="14"/>
  </r>
  <r>
    <x v="253"/>
    <n v="0"/>
    <x v="14"/>
  </r>
  <r>
    <x v="254"/>
    <n v="0"/>
    <x v="14"/>
  </r>
  <r>
    <x v="255"/>
    <n v="0.54"/>
    <x v="14"/>
  </r>
  <r>
    <x v="256"/>
    <n v="0.28999999999999998"/>
    <x v="14"/>
  </r>
  <r>
    <x v="257"/>
    <n v="0.3"/>
    <x v="14"/>
  </r>
  <r>
    <x v="258"/>
    <n v="0.56000000000000005"/>
    <x v="14"/>
  </r>
  <r>
    <x v="259"/>
    <n v="0.27"/>
    <x v="14"/>
  </r>
  <r>
    <x v="260"/>
    <n v="0"/>
    <x v="14"/>
  </r>
  <r>
    <x v="261"/>
    <n v="0"/>
    <x v="14"/>
  </r>
  <r>
    <x v="262"/>
    <n v="0"/>
    <x v="14"/>
  </r>
  <r>
    <x v="263"/>
    <n v="0"/>
    <x v="14"/>
  </r>
  <r>
    <x v="264"/>
    <n v="0"/>
    <x v="14"/>
  </r>
  <r>
    <x v="265"/>
    <n v="0"/>
    <x v="14"/>
  </r>
  <r>
    <x v="266"/>
    <n v="0.64"/>
    <x v="14"/>
  </r>
  <r>
    <x v="267"/>
    <n v="0.32"/>
    <x v="14"/>
  </r>
  <r>
    <x v="268"/>
    <n v="0"/>
    <x v="14"/>
  </r>
  <r>
    <x v="269"/>
    <n v="0"/>
    <x v="14"/>
  </r>
  <r>
    <x v="270"/>
    <n v="0"/>
    <x v="14"/>
  </r>
  <r>
    <x v="271"/>
    <n v="0"/>
    <x v="14"/>
  </r>
  <r>
    <x v="272"/>
    <n v="0"/>
    <x v="14"/>
  </r>
  <r>
    <x v="273"/>
    <n v="0"/>
    <x v="14"/>
  </r>
  <r>
    <x v="274"/>
    <n v="0"/>
    <x v="14"/>
  </r>
  <r>
    <x v="275"/>
    <n v="0"/>
    <x v="14"/>
  </r>
  <r>
    <x v="276"/>
    <n v="0"/>
    <x v="14"/>
  </r>
  <r>
    <x v="277"/>
    <n v="0"/>
    <x v="14"/>
  </r>
  <r>
    <x v="278"/>
    <n v="0"/>
    <x v="14"/>
  </r>
  <r>
    <x v="279"/>
    <n v="0"/>
    <x v="14"/>
  </r>
  <r>
    <x v="280"/>
    <n v="0"/>
    <x v="14"/>
  </r>
  <r>
    <x v="281"/>
    <n v="0"/>
    <x v="14"/>
  </r>
  <r>
    <x v="282"/>
    <n v="0"/>
    <x v="14"/>
  </r>
  <r>
    <x v="283"/>
    <n v="0"/>
    <x v="14"/>
  </r>
  <r>
    <x v="284"/>
    <n v="0"/>
    <x v="14"/>
  </r>
  <r>
    <x v="285"/>
    <n v="0"/>
    <x v="14"/>
  </r>
  <r>
    <x v="286"/>
    <n v="0"/>
    <x v="14"/>
  </r>
  <r>
    <x v="287"/>
    <n v="0"/>
    <x v="14"/>
  </r>
  <r>
    <x v="288"/>
    <n v="0"/>
    <x v="14"/>
  </r>
  <r>
    <x v="289"/>
    <n v="0"/>
    <x v="14"/>
  </r>
  <r>
    <x v="290"/>
    <n v="0"/>
    <x v="14"/>
  </r>
  <r>
    <x v="291"/>
    <n v="0"/>
    <x v="14"/>
  </r>
  <r>
    <x v="292"/>
    <n v="0"/>
    <x v="14"/>
  </r>
  <r>
    <x v="293"/>
    <n v="0"/>
    <x v="14"/>
  </r>
  <r>
    <x v="294"/>
    <n v="0"/>
    <x v="14"/>
  </r>
  <r>
    <x v="295"/>
    <n v="0"/>
    <x v="14"/>
  </r>
  <r>
    <x v="296"/>
    <n v="0"/>
    <x v="14"/>
  </r>
  <r>
    <x v="297"/>
    <n v="0"/>
    <x v="14"/>
  </r>
  <r>
    <x v="298"/>
    <n v="0"/>
    <x v="14"/>
  </r>
  <r>
    <x v="299"/>
    <n v="0"/>
    <x v="14"/>
  </r>
  <r>
    <x v="300"/>
    <n v="0"/>
    <x v="14"/>
  </r>
  <r>
    <x v="301"/>
    <n v="0"/>
    <x v="14"/>
  </r>
  <r>
    <x v="302"/>
    <n v="0"/>
    <x v="14"/>
  </r>
  <r>
    <x v="303"/>
    <n v="0"/>
    <x v="14"/>
  </r>
  <r>
    <x v="304"/>
    <n v="0"/>
    <x v="14"/>
  </r>
  <r>
    <x v="305"/>
    <n v="0"/>
    <x v="14"/>
  </r>
  <r>
    <x v="306"/>
    <n v="0"/>
    <x v="14"/>
  </r>
  <r>
    <x v="307"/>
    <n v="0"/>
    <x v="14"/>
  </r>
  <r>
    <x v="308"/>
    <n v="0"/>
    <x v="14"/>
  </r>
  <r>
    <x v="309"/>
    <n v="0"/>
    <x v="14"/>
  </r>
  <r>
    <x v="310"/>
    <n v="0"/>
    <x v="14"/>
  </r>
  <r>
    <x v="311"/>
    <n v="0"/>
    <x v="14"/>
  </r>
  <r>
    <x v="312"/>
    <n v="0"/>
    <x v="14"/>
  </r>
  <r>
    <x v="313"/>
    <n v="0"/>
    <x v="14"/>
  </r>
  <r>
    <x v="314"/>
    <n v="0"/>
    <x v="14"/>
  </r>
  <r>
    <x v="315"/>
    <n v="0"/>
    <x v="14"/>
  </r>
  <r>
    <x v="316"/>
    <n v="0"/>
    <x v="14"/>
  </r>
  <r>
    <x v="317"/>
    <n v="0"/>
    <x v="14"/>
  </r>
  <r>
    <x v="318"/>
    <n v="0"/>
    <x v="14"/>
  </r>
  <r>
    <x v="319"/>
    <n v="0"/>
    <x v="14"/>
  </r>
  <r>
    <x v="320"/>
    <n v="0"/>
    <x v="14"/>
  </r>
  <r>
    <x v="321"/>
    <n v="0"/>
    <x v="14"/>
  </r>
  <r>
    <x v="322"/>
    <n v="0"/>
    <x v="14"/>
  </r>
  <r>
    <x v="323"/>
    <n v="0"/>
    <x v="14"/>
  </r>
  <r>
    <x v="324"/>
    <n v="0"/>
    <x v="14"/>
  </r>
  <r>
    <x v="325"/>
    <n v="0"/>
    <x v="14"/>
  </r>
  <r>
    <x v="326"/>
    <n v="0"/>
    <x v="14"/>
  </r>
  <r>
    <x v="327"/>
    <n v="0"/>
    <x v="14"/>
  </r>
  <r>
    <x v="328"/>
    <n v="0"/>
    <x v="14"/>
  </r>
  <r>
    <x v="329"/>
    <n v="0"/>
    <x v="14"/>
  </r>
  <r>
    <x v="330"/>
    <n v="0"/>
    <x v="14"/>
  </r>
  <r>
    <x v="331"/>
    <n v="0"/>
    <x v="14"/>
  </r>
  <r>
    <x v="332"/>
    <n v="0"/>
    <x v="14"/>
  </r>
  <r>
    <x v="333"/>
    <n v="0"/>
    <x v="14"/>
  </r>
  <r>
    <x v="334"/>
    <n v="0"/>
    <x v="14"/>
  </r>
  <r>
    <x v="335"/>
    <n v="0"/>
    <x v="14"/>
  </r>
  <r>
    <x v="336"/>
    <n v="0"/>
    <x v="14"/>
  </r>
  <r>
    <x v="337"/>
    <n v="0"/>
    <x v="14"/>
  </r>
  <r>
    <x v="338"/>
    <n v="0"/>
    <x v="14"/>
  </r>
  <r>
    <x v="339"/>
    <n v="0"/>
    <x v="14"/>
  </r>
  <r>
    <x v="340"/>
    <n v="0"/>
    <x v="14"/>
  </r>
  <r>
    <x v="341"/>
    <n v="0"/>
    <x v="14"/>
  </r>
  <r>
    <x v="342"/>
    <n v="0"/>
    <x v="14"/>
  </r>
  <r>
    <x v="343"/>
    <n v="0"/>
    <x v="14"/>
  </r>
  <r>
    <x v="344"/>
    <n v="0"/>
    <x v="14"/>
  </r>
  <r>
    <x v="345"/>
    <n v="0"/>
    <x v="14"/>
  </r>
  <r>
    <x v="346"/>
    <n v="0"/>
    <x v="14"/>
  </r>
  <r>
    <x v="347"/>
    <n v="0"/>
    <x v="14"/>
  </r>
  <r>
    <x v="348"/>
    <n v="0"/>
    <x v="14"/>
  </r>
  <r>
    <x v="349"/>
    <n v="0"/>
    <x v="14"/>
  </r>
  <r>
    <x v="350"/>
    <n v="0"/>
    <x v="14"/>
  </r>
  <r>
    <x v="351"/>
    <n v="0"/>
    <x v="14"/>
  </r>
  <r>
    <x v="352"/>
    <n v="0"/>
    <x v="14"/>
  </r>
  <r>
    <x v="353"/>
    <n v="0"/>
    <x v="14"/>
  </r>
  <r>
    <x v="354"/>
    <n v="0"/>
    <x v="14"/>
  </r>
  <r>
    <x v="355"/>
    <n v="0"/>
    <x v="14"/>
  </r>
  <r>
    <x v="356"/>
    <n v="0"/>
    <x v="14"/>
  </r>
  <r>
    <x v="357"/>
    <n v="0"/>
    <x v="14"/>
  </r>
  <r>
    <x v="358"/>
    <n v="0"/>
    <x v="14"/>
  </r>
  <r>
    <x v="359"/>
    <n v="0"/>
    <x v="14"/>
  </r>
  <r>
    <x v="360"/>
    <n v="0"/>
    <x v="14"/>
  </r>
  <r>
    <x v="361"/>
    <n v="0"/>
    <x v="14"/>
  </r>
  <r>
    <x v="362"/>
    <n v="0"/>
    <x v="14"/>
  </r>
  <r>
    <x v="363"/>
    <n v="0"/>
    <x v="14"/>
  </r>
  <r>
    <x v="364"/>
    <n v="0"/>
    <x v="14"/>
  </r>
  <r>
    <x v="365"/>
    <n v="0"/>
    <x v="14"/>
  </r>
  <r>
    <x v="0"/>
    <n v="0"/>
    <x v="15"/>
  </r>
  <r>
    <x v="1"/>
    <n v="0"/>
    <x v="15"/>
  </r>
  <r>
    <x v="2"/>
    <n v="0"/>
    <x v="15"/>
  </r>
  <r>
    <x v="3"/>
    <n v="0"/>
    <x v="15"/>
  </r>
  <r>
    <x v="4"/>
    <n v="0"/>
    <x v="15"/>
  </r>
  <r>
    <x v="5"/>
    <n v="0"/>
    <x v="15"/>
  </r>
  <r>
    <x v="6"/>
    <n v="0"/>
    <x v="15"/>
  </r>
  <r>
    <x v="7"/>
    <n v="0"/>
    <x v="15"/>
  </r>
  <r>
    <x v="8"/>
    <n v="0"/>
    <x v="15"/>
  </r>
  <r>
    <x v="9"/>
    <n v="0"/>
    <x v="15"/>
  </r>
  <r>
    <x v="10"/>
    <n v="0"/>
    <x v="15"/>
  </r>
  <r>
    <x v="11"/>
    <n v="0"/>
    <x v="15"/>
  </r>
  <r>
    <x v="12"/>
    <n v="0"/>
    <x v="15"/>
  </r>
  <r>
    <x v="13"/>
    <n v="0"/>
    <x v="15"/>
  </r>
  <r>
    <x v="14"/>
    <n v="0"/>
    <x v="15"/>
  </r>
  <r>
    <x v="15"/>
    <n v="0"/>
    <x v="15"/>
  </r>
  <r>
    <x v="16"/>
    <n v="0"/>
    <x v="15"/>
  </r>
  <r>
    <x v="17"/>
    <n v="0"/>
    <x v="15"/>
  </r>
  <r>
    <x v="18"/>
    <n v="0"/>
    <x v="15"/>
  </r>
  <r>
    <x v="19"/>
    <n v="0"/>
    <x v="15"/>
  </r>
  <r>
    <x v="20"/>
    <n v="0"/>
    <x v="15"/>
  </r>
  <r>
    <x v="21"/>
    <n v="0"/>
    <x v="15"/>
  </r>
  <r>
    <x v="22"/>
    <n v="0"/>
    <x v="15"/>
  </r>
  <r>
    <x v="23"/>
    <n v="0"/>
    <x v="15"/>
  </r>
  <r>
    <x v="24"/>
    <n v="0"/>
    <x v="15"/>
  </r>
  <r>
    <x v="25"/>
    <n v="0"/>
    <x v="15"/>
  </r>
  <r>
    <x v="26"/>
    <n v="0"/>
    <x v="15"/>
  </r>
  <r>
    <x v="27"/>
    <n v="0"/>
    <x v="15"/>
  </r>
  <r>
    <x v="28"/>
    <n v="0"/>
    <x v="15"/>
  </r>
  <r>
    <x v="29"/>
    <n v="0"/>
    <x v="15"/>
  </r>
  <r>
    <x v="30"/>
    <n v="0"/>
    <x v="15"/>
  </r>
  <r>
    <x v="31"/>
    <n v="0"/>
    <x v="15"/>
  </r>
  <r>
    <x v="32"/>
    <n v="0"/>
    <x v="15"/>
  </r>
  <r>
    <x v="33"/>
    <n v="0"/>
    <x v="15"/>
  </r>
  <r>
    <x v="34"/>
    <n v="0"/>
    <x v="15"/>
  </r>
  <r>
    <x v="35"/>
    <n v="0"/>
    <x v="15"/>
  </r>
  <r>
    <x v="36"/>
    <n v="0"/>
    <x v="15"/>
  </r>
  <r>
    <x v="37"/>
    <n v="0"/>
    <x v="15"/>
  </r>
  <r>
    <x v="38"/>
    <n v="0"/>
    <x v="15"/>
  </r>
  <r>
    <x v="39"/>
    <n v="0"/>
    <x v="15"/>
  </r>
  <r>
    <x v="40"/>
    <n v="0"/>
    <x v="15"/>
  </r>
  <r>
    <x v="41"/>
    <n v="0"/>
    <x v="15"/>
  </r>
  <r>
    <x v="42"/>
    <n v="0"/>
    <x v="15"/>
  </r>
  <r>
    <x v="43"/>
    <n v="0"/>
    <x v="15"/>
  </r>
  <r>
    <x v="44"/>
    <n v="0"/>
    <x v="15"/>
  </r>
  <r>
    <x v="45"/>
    <n v="0"/>
    <x v="15"/>
  </r>
  <r>
    <x v="46"/>
    <n v="0"/>
    <x v="15"/>
  </r>
  <r>
    <x v="47"/>
    <n v="0"/>
    <x v="15"/>
  </r>
  <r>
    <x v="48"/>
    <n v="0"/>
    <x v="15"/>
  </r>
  <r>
    <x v="49"/>
    <n v="0"/>
    <x v="15"/>
  </r>
  <r>
    <x v="50"/>
    <n v="0"/>
    <x v="15"/>
  </r>
  <r>
    <x v="51"/>
    <n v="0"/>
    <x v="15"/>
  </r>
  <r>
    <x v="52"/>
    <n v="0"/>
    <x v="15"/>
  </r>
  <r>
    <x v="53"/>
    <n v="0"/>
    <x v="15"/>
  </r>
  <r>
    <x v="54"/>
    <n v="0"/>
    <x v="15"/>
  </r>
  <r>
    <x v="55"/>
    <n v="0"/>
    <x v="15"/>
  </r>
  <r>
    <x v="56"/>
    <n v="0"/>
    <x v="15"/>
  </r>
  <r>
    <x v="57"/>
    <n v="0"/>
    <x v="15"/>
  </r>
  <r>
    <x v="58"/>
    <n v="0"/>
    <x v="15"/>
  </r>
  <r>
    <x v="59"/>
    <n v="0"/>
    <x v="15"/>
  </r>
  <r>
    <x v="60"/>
    <n v="0"/>
    <x v="15"/>
  </r>
  <r>
    <x v="61"/>
    <n v="0"/>
    <x v="15"/>
  </r>
  <r>
    <x v="62"/>
    <n v="0"/>
    <x v="15"/>
  </r>
  <r>
    <x v="63"/>
    <n v="0"/>
    <x v="15"/>
  </r>
  <r>
    <x v="64"/>
    <n v="0"/>
    <x v="15"/>
  </r>
  <r>
    <x v="65"/>
    <n v="0"/>
    <x v="15"/>
  </r>
  <r>
    <x v="66"/>
    <n v="0"/>
    <x v="15"/>
  </r>
  <r>
    <x v="67"/>
    <n v="0"/>
    <x v="15"/>
  </r>
  <r>
    <x v="68"/>
    <n v="0"/>
    <x v="15"/>
  </r>
  <r>
    <x v="69"/>
    <n v="0"/>
    <x v="15"/>
  </r>
  <r>
    <x v="70"/>
    <n v="0"/>
    <x v="15"/>
  </r>
  <r>
    <x v="71"/>
    <n v="0"/>
    <x v="15"/>
  </r>
  <r>
    <x v="72"/>
    <n v="0"/>
    <x v="15"/>
  </r>
  <r>
    <x v="73"/>
    <n v="0"/>
    <x v="15"/>
  </r>
  <r>
    <x v="74"/>
    <n v="0"/>
    <x v="15"/>
  </r>
  <r>
    <x v="75"/>
    <n v="0"/>
    <x v="15"/>
  </r>
  <r>
    <x v="76"/>
    <n v="0"/>
    <x v="15"/>
  </r>
  <r>
    <x v="77"/>
    <n v="0"/>
    <x v="15"/>
  </r>
  <r>
    <x v="78"/>
    <n v="0"/>
    <x v="15"/>
  </r>
  <r>
    <x v="79"/>
    <n v="0"/>
    <x v="15"/>
  </r>
  <r>
    <x v="80"/>
    <n v="0"/>
    <x v="15"/>
  </r>
  <r>
    <x v="81"/>
    <n v="0"/>
    <x v="15"/>
  </r>
  <r>
    <x v="82"/>
    <n v="0"/>
    <x v="15"/>
  </r>
  <r>
    <x v="83"/>
    <n v="0"/>
    <x v="15"/>
  </r>
  <r>
    <x v="84"/>
    <n v="0"/>
    <x v="15"/>
  </r>
  <r>
    <x v="85"/>
    <n v="0"/>
    <x v="15"/>
  </r>
  <r>
    <x v="86"/>
    <n v="0"/>
    <x v="15"/>
  </r>
  <r>
    <x v="87"/>
    <n v="0"/>
    <x v="15"/>
  </r>
  <r>
    <x v="88"/>
    <n v="0"/>
    <x v="15"/>
  </r>
  <r>
    <x v="89"/>
    <n v="0"/>
    <x v="15"/>
  </r>
  <r>
    <x v="90"/>
    <n v="0"/>
    <x v="15"/>
  </r>
  <r>
    <x v="91"/>
    <n v="0"/>
    <x v="15"/>
  </r>
  <r>
    <x v="92"/>
    <n v="0"/>
    <x v="15"/>
  </r>
  <r>
    <x v="93"/>
    <n v="0"/>
    <x v="15"/>
  </r>
  <r>
    <x v="94"/>
    <n v="0"/>
    <x v="15"/>
  </r>
  <r>
    <x v="95"/>
    <n v="0"/>
    <x v="15"/>
  </r>
  <r>
    <x v="96"/>
    <n v="0"/>
    <x v="15"/>
  </r>
  <r>
    <x v="97"/>
    <n v="0"/>
    <x v="15"/>
  </r>
  <r>
    <x v="98"/>
    <n v="0"/>
    <x v="15"/>
  </r>
  <r>
    <x v="99"/>
    <n v="0"/>
    <x v="15"/>
  </r>
  <r>
    <x v="100"/>
    <n v="0"/>
    <x v="15"/>
  </r>
  <r>
    <x v="101"/>
    <n v="0"/>
    <x v="15"/>
  </r>
  <r>
    <x v="102"/>
    <n v="0"/>
    <x v="15"/>
  </r>
  <r>
    <x v="103"/>
    <n v="0"/>
    <x v="15"/>
  </r>
  <r>
    <x v="104"/>
    <n v="0"/>
    <x v="15"/>
  </r>
  <r>
    <x v="105"/>
    <n v="0"/>
    <x v="15"/>
  </r>
  <r>
    <x v="106"/>
    <n v="0"/>
    <x v="15"/>
  </r>
  <r>
    <x v="107"/>
    <n v="0"/>
    <x v="15"/>
  </r>
  <r>
    <x v="108"/>
    <n v="0"/>
    <x v="15"/>
  </r>
  <r>
    <x v="109"/>
    <n v="0"/>
    <x v="15"/>
  </r>
  <r>
    <x v="110"/>
    <n v="0"/>
    <x v="15"/>
  </r>
  <r>
    <x v="111"/>
    <n v="0"/>
    <x v="15"/>
  </r>
  <r>
    <x v="112"/>
    <n v="0"/>
    <x v="15"/>
  </r>
  <r>
    <x v="113"/>
    <n v="0"/>
    <x v="15"/>
  </r>
  <r>
    <x v="114"/>
    <n v="0"/>
    <x v="15"/>
  </r>
  <r>
    <x v="115"/>
    <n v="0"/>
    <x v="15"/>
  </r>
  <r>
    <x v="116"/>
    <n v="0"/>
    <x v="15"/>
  </r>
  <r>
    <x v="117"/>
    <n v="0"/>
    <x v="15"/>
  </r>
  <r>
    <x v="118"/>
    <n v="0"/>
    <x v="15"/>
  </r>
  <r>
    <x v="119"/>
    <n v="0"/>
    <x v="15"/>
  </r>
  <r>
    <x v="120"/>
    <n v="0"/>
    <x v="15"/>
  </r>
  <r>
    <x v="121"/>
    <n v="0"/>
    <x v="15"/>
  </r>
  <r>
    <x v="122"/>
    <n v="0"/>
    <x v="15"/>
  </r>
  <r>
    <x v="123"/>
    <n v="0"/>
    <x v="15"/>
  </r>
  <r>
    <x v="124"/>
    <n v="0"/>
    <x v="15"/>
  </r>
  <r>
    <x v="125"/>
    <n v="0"/>
    <x v="15"/>
  </r>
  <r>
    <x v="126"/>
    <n v="0"/>
    <x v="15"/>
  </r>
  <r>
    <x v="127"/>
    <n v="0"/>
    <x v="15"/>
  </r>
  <r>
    <x v="128"/>
    <n v="0"/>
    <x v="15"/>
  </r>
  <r>
    <x v="129"/>
    <n v="0"/>
    <x v="15"/>
  </r>
  <r>
    <x v="130"/>
    <n v="0"/>
    <x v="15"/>
  </r>
  <r>
    <x v="131"/>
    <n v="0"/>
    <x v="15"/>
  </r>
  <r>
    <x v="132"/>
    <n v="0"/>
    <x v="15"/>
  </r>
  <r>
    <x v="133"/>
    <n v="0"/>
    <x v="15"/>
  </r>
  <r>
    <x v="134"/>
    <n v="0"/>
    <x v="15"/>
  </r>
  <r>
    <x v="135"/>
    <n v="0"/>
    <x v="15"/>
  </r>
  <r>
    <x v="136"/>
    <n v="0"/>
    <x v="15"/>
  </r>
  <r>
    <x v="137"/>
    <n v="0"/>
    <x v="15"/>
  </r>
  <r>
    <x v="138"/>
    <n v="0"/>
    <x v="15"/>
  </r>
  <r>
    <x v="139"/>
    <n v="0"/>
    <x v="15"/>
  </r>
  <r>
    <x v="140"/>
    <n v="0"/>
    <x v="15"/>
  </r>
  <r>
    <x v="141"/>
    <n v="0"/>
    <x v="15"/>
  </r>
  <r>
    <x v="142"/>
    <n v="0"/>
    <x v="15"/>
  </r>
  <r>
    <x v="143"/>
    <n v="0"/>
    <x v="15"/>
  </r>
  <r>
    <x v="144"/>
    <n v="0"/>
    <x v="15"/>
  </r>
  <r>
    <x v="145"/>
    <n v="0"/>
    <x v="15"/>
  </r>
  <r>
    <x v="146"/>
    <n v="0"/>
    <x v="15"/>
  </r>
  <r>
    <x v="147"/>
    <n v="0"/>
    <x v="15"/>
  </r>
  <r>
    <x v="148"/>
    <n v="0"/>
    <x v="15"/>
  </r>
  <r>
    <x v="149"/>
    <n v="0"/>
    <x v="15"/>
  </r>
  <r>
    <x v="150"/>
    <n v="0"/>
    <x v="15"/>
  </r>
  <r>
    <x v="151"/>
    <n v="0"/>
    <x v="15"/>
  </r>
  <r>
    <x v="152"/>
    <n v="0"/>
    <x v="15"/>
  </r>
  <r>
    <x v="153"/>
    <n v="0"/>
    <x v="15"/>
  </r>
  <r>
    <x v="154"/>
    <n v="0"/>
    <x v="15"/>
  </r>
  <r>
    <x v="155"/>
    <n v="0"/>
    <x v="15"/>
  </r>
  <r>
    <x v="156"/>
    <n v="0"/>
    <x v="15"/>
  </r>
  <r>
    <x v="157"/>
    <n v="0"/>
    <x v="15"/>
  </r>
  <r>
    <x v="158"/>
    <n v="0"/>
    <x v="15"/>
  </r>
  <r>
    <x v="159"/>
    <n v="0"/>
    <x v="15"/>
  </r>
  <r>
    <x v="160"/>
    <n v="0"/>
    <x v="15"/>
  </r>
  <r>
    <x v="161"/>
    <n v="0"/>
    <x v="15"/>
  </r>
  <r>
    <x v="162"/>
    <n v="0"/>
    <x v="15"/>
  </r>
  <r>
    <x v="163"/>
    <n v="0"/>
    <x v="15"/>
  </r>
  <r>
    <x v="164"/>
    <n v="0"/>
    <x v="15"/>
  </r>
  <r>
    <x v="165"/>
    <n v="0"/>
    <x v="15"/>
  </r>
  <r>
    <x v="166"/>
    <n v="0"/>
    <x v="15"/>
  </r>
  <r>
    <x v="167"/>
    <n v="0"/>
    <x v="15"/>
  </r>
  <r>
    <x v="168"/>
    <n v="0"/>
    <x v="15"/>
  </r>
  <r>
    <x v="169"/>
    <n v="0"/>
    <x v="15"/>
  </r>
  <r>
    <x v="170"/>
    <n v="0"/>
    <x v="15"/>
  </r>
  <r>
    <x v="171"/>
    <n v="0"/>
    <x v="15"/>
  </r>
  <r>
    <x v="172"/>
    <n v="0"/>
    <x v="15"/>
  </r>
  <r>
    <x v="173"/>
    <n v="0"/>
    <x v="15"/>
  </r>
  <r>
    <x v="174"/>
    <n v="0"/>
    <x v="15"/>
  </r>
  <r>
    <x v="175"/>
    <n v="0"/>
    <x v="15"/>
  </r>
  <r>
    <x v="176"/>
    <n v="0"/>
    <x v="15"/>
  </r>
  <r>
    <x v="177"/>
    <n v="0"/>
    <x v="15"/>
  </r>
  <r>
    <x v="178"/>
    <n v="0"/>
    <x v="15"/>
  </r>
  <r>
    <x v="179"/>
    <n v="0"/>
    <x v="15"/>
  </r>
  <r>
    <x v="180"/>
    <n v="0"/>
    <x v="15"/>
  </r>
  <r>
    <x v="181"/>
    <n v="0"/>
    <x v="15"/>
  </r>
  <r>
    <x v="182"/>
    <n v="0"/>
    <x v="15"/>
  </r>
  <r>
    <x v="183"/>
    <n v="0"/>
    <x v="15"/>
  </r>
  <r>
    <x v="184"/>
    <n v="0"/>
    <x v="15"/>
  </r>
  <r>
    <x v="185"/>
    <n v="0"/>
    <x v="15"/>
  </r>
  <r>
    <x v="186"/>
    <n v="0"/>
    <x v="15"/>
  </r>
  <r>
    <x v="187"/>
    <n v="0"/>
    <x v="15"/>
  </r>
  <r>
    <x v="188"/>
    <n v="0"/>
    <x v="15"/>
  </r>
  <r>
    <x v="189"/>
    <n v="0"/>
    <x v="15"/>
  </r>
  <r>
    <x v="190"/>
    <n v="0"/>
    <x v="15"/>
  </r>
  <r>
    <x v="191"/>
    <n v="0"/>
    <x v="15"/>
  </r>
  <r>
    <x v="192"/>
    <n v="0"/>
    <x v="15"/>
  </r>
  <r>
    <x v="193"/>
    <n v="0"/>
    <x v="15"/>
  </r>
  <r>
    <x v="194"/>
    <n v="0"/>
    <x v="15"/>
  </r>
  <r>
    <x v="195"/>
    <n v="0"/>
    <x v="15"/>
  </r>
  <r>
    <x v="196"/>
    <n v="0"/>
    <x v="15"/>
  </r>
  <r>
    <x v="197"/>
    <n v="0"/>
    <x v="15"/>
  </r>
  <r>
    <x v="198"/>
    <n v="0"/>
    <x v="15"/>
  </r>
  <r>
    <x v="199"/>
    <n v="0"/>
    <x v="15"/>
  </r>
  <r>
    <x v="200"/>
    <n v="0"/>
    <x v="15"/>
  </r>
  <r>
    <x v="201"/>
    <n v="0"/>
    <x v="15"/>
  </r>
  <r>
    <x v="202"/>
    <n v="0"/>
    <x v="15"/>
  </r>
  <r>
    <x v="203"/>
    <n v="0"/>
    <x v="15"/>
  </r>
  <r>
    <x v="204"/>
    <n v="0"/>
    <x v="15"/>
  </r>
  <r>
    <x v="205"/>
    <n v="0"/>
    <x v="15"/>
  </r>
  <r>
    <x v="206"/>
    <n v="0"/>
    <x v="15"/>
  </r>
  <r>
    <x v="207"/>
    <n v="0"/>
    <x v="15"/>
  </r>
  <r>
    <x v="208"/>
    <n v="0"/>
    <x v="15"/>
  </r>
  <r>
    <x v="209"/>
    <n v="0"/>
    <x v="15"/>
  </r>
  <r>
    <x v="210"/>
    <n v="0"/>
    <x v="15"/>
  </r>
  <r>
    <x v="211"/>
    <n v="0"/>
    <x v="15"/>
  </r>
  <r>
    <x v="212"/>
    <n v="0"/>
    <x v="15"/>
  </r>
  <r>
    <x v="213"/>
    <n v="0"/>
    <x v="15"/>
  </r>
  <r>
    <x v="214"/>
    <n v="0"/>
    <x v="15"/>
  </r>
  <r>
    <x v="215"/>
    <n v="0"/>
    <x v="15"/>
  </r>
  <r>
    <x v="216"/>
    <n v="0"/>
    <x v="15"/>
  </r>
  <r>
    <x v="217"/>
    <n v="0"/>
    <x v="15"/>
  </r>
  <r>
    <x v="218"/>
    <n v="0"/>
    <x v="15"/>
  </r>
  <r>
    <x v="219"/>
    <n v="0"/>
    <x v="15"/>
  </r>
  <r>
    <x v="220"/>
    <n v="0"/>
    <x v="15"/>
  </r>
  <r>
    <x v="221"/>
    <n v="0"/>
    <x v="15"/>
  </r>
  <r>
    <x v="222"/>
    <n v="0"/>
    <x v="15"/>
  </r>
  <r>
    <x v="223"/>
    <n v="0"/>
    <x v="15"/>
  </r>
  <r>
    <x v="224"/>
    <n v="0"/>
    <x v="15"/>
  </r>
  <r>
    <x v="225"/>
    <n v="0"/>
    <x v="15"/>
  </r>
  <r>
    <x v="226"/>
    <n v="0"/>
    <x v="15"/>
  </r>
  <r>
    <x v="227"/>
    <n v="0"/>
    <x v="15"/>
  </r>
  <r>
    <x v="228"/>
    <n v="0"/>
    <x v="15"/>
  </r>
  <r>
    <x v="229"/>
    <n v="0"/>
    <x v="15"/>
  </r>
  <r>
    <x v="230"/>
    <n v="0"/>
    <x v="15"/>
  </r>
  <r>
    <x v="231"/>
    <n v="0"/>
    <x v="15"/>
  </r>
  <r>
    <x v="232"/>
    <n v="0"/>
    <x v="15"/>
  </r>
  <r>
    <x v="233"/>
    <n v="0"/>
    <x v="15"/>
  </r>
  <r>
    <x v="234"/>
    <n v="0"/>
    <x v="15"/>
  </r>
  <r>
    <x v="235"/>
    <n v="0"/>
    <x v="15"/>
  </r>
  <r>
    <x v="236"/>
    <n v="0"/>
    <x v="15"/>
  </r>
  <r>
    <x v="237"/>
    <n v="0"/>
    <x v="15"/>
  </r>
  <r>
    <x v="238"/>
    <n v="0"/>
    <x v="15"/>
  </r>
  <r>
    <x v="239"/>
    <n v="0"/>
    <x v="15"/>
  </r>
  <r>
    <x v="240"/>
    <n v="0"/>
    <x v="15"/>
  </r>
  <r>
    <x v="241"/>
    <n v="0"/>
    <x v="15"/>
  </r>
  <r>
    <x v="242"/>
    <n v="0"/>
    <x v="15"/>
  </r>
  <r>
    <x v="243"/>
    <n v="0"/>
    <x v="15"/>
  </r>
  <r>
    <x v="244"/>
    <n v="0"/>
    <x v="15"/>
  </r>
  <r>
    <x v="245"/>
    <n v="0"/>
    <x v="15"/>
  </r>
  <r>
    <x v="246"/>
    <n v="0"/>
    <x v="15"/>
  </r>
  <r>
    <x v="247"/>
    <n v="0"/>
    <x v="15"/>
  </r>
  <r>
    <x v="248"/>
    <n v="0"/>
    <x v="15"/>
  </r>
  <r>
    <x v="249"/>
    <n v="0"/>
    <x v="15"/>
  </r>
  <r>
    <x v="250"/>
    <n v="0"/>
    <x v="15"/>
  </r>
  <r>
    <x v="251"/>
    <n v="0"/>
    <x v="15"/>
  </r>
  <r>
    <x v="252"/>
    <n v="0"/>
    <x v="15"/>
  </r>
  <r>
    <x v="253"/>
    <n v="0"/>
    <x v="15"/>
  </r>
  <r>
    <x v="254"/>
    <n v="0"/>
    <x v="15"/>
  </r>
  <r>
    <x v="255"/>
    <n v="0"/>
    <x v="15"/>
  </r>
  <r>
    <x v="256"/>
    <n v="0"/>
    <x v="15"/>
  </r>
  <r>
    <x v="257"/>
    <n v="0"/>
    <x v="15"/>
  </r>
  <r>
    <x v="258"/>
    <n v="0"/>
    <x v="15"/>
  </r>
  <r>
    <x v="259"/>
    <n v="0"/>
    <x v="15"/>
  </r>
  <r>
    <x v="260"/>
    <n v="0"/>
    <x v="15"/>
  </r>
  <r>
    <x v="261"/>
    <n v="0"/>
    <x v="15"/>
  </r>
  <r>
    <x v="262"/>
    <n v="0"/>
    <x v="15"/>
  </r>
  <r>
    <x v="263"/>
    <n v="0"/>
    <x v="15"/>
  </r>
  <r>
    <x v="264"/>
    <n v="0"/>
    <x v="15"/>
  </r>
  <r>
    <x v="265"/>
    <n v="0"/>
    <x v="15"/>
  </r>
  <r>
    <x v="266"/>
    <n v="0"/>
    <x v="15"/>
  </r>
  <r>
    <x v="267"/>
    <n v="0"/>
    <x v="15"/>
  </r>
  <r>
    <x v="268"/>
    <n v="0"/>
    <x v="15"/>
  </r>
  <r>
    <x v="269"/>
    <n v="0"/>
    <x v="15"/>
  </r>
  <r>
    <x v="270"/>
    <n v="0"/>
    <x v="15"/>
  </r>
  <r>
    <x v="271"/>
    <n v="0"/>
    <x v="15"/>
  </r>
  <r>
    <x v="272"/>
    <n v="0"/>
    <x v="15"/>
  </r>
  <r>
    <x v="273"/>
    <n v="0"/>
    <x v="15"/>
  </r>
  <r>
    <x v="274"/>
    <n v="0"/>
    <x v="15"/>
  </r>
  <r>
    <x v="275"/>
    <n v="0"/>
    <x v="15"/>
  </r>
  <r>
    <x v="276"/>
    <n v="0"/>
    <x v="15"/>
  </r>
  <r>
    <x v="277"/>
    <n v="0"/>
    <x v="15"/>
  </r>
  <r>
    <x v="278"/>
    <n v="0"/>
    <x v="15"/>
  </r>
  <r>
    <x v="279"/>
    <n v="0"/>
    <x v="15"/>
  </r>
  <r>
    <x v="280"/>
    <n v="0"/>
    <x v="15"/>
  </r>
  <r>
    <x v="281"/>
    <n v="0"/>
    <x v="15"/>
  </r>
  <r>
    <x v="282"/>
    <n v="0"/>
    <x v="15"/>
  </r>
  <r>
    <x v="283"/>
    <n v="0"/>
    <x v="15"/>
  </r>
  <r>
    <x v="284"/>
    <n v="0"/>
    <x v="15"/>
  </r>
  <r>
    <x v="285"/>
    <n v="0"/>
    <x v="15"/>
  </r>
  <r>
    <x v="286"/>
    <n v="0"/>
    <x v="15"/>
  </r>
  <r>
    <x v="287"/>
    <n v="0"/>
    <x v="15"/>
  </r>
  <r>
    <x v="288"/>
    <n v="0"/>
    <x v="15"/>
  </r>
  <r>
    <x v="289"/>
    <n v="0"/>
    <x v="15"/>
  </r>
  <r>
    <x v="290"/>
    <n v="0"/>
    <x v="15"/>
  </r>
  <r>
    <x v="291"/>
    <n v="0"/>
    <x v="15"/>
  </r>
  <r>
    <x v="292"/>
    <n v="0"/>
    <x v="15"/>
  </r>
  <r>
    <x v="293"/>
    <n v="0"/>
    <x v="15"/>
  </r>
  <r>
    <x v="294"/>
    <n v="0"/>
    <x v="15"/>
  </r>
  <r>
    <x v="295"/>
    <n v="0"/>
    <x v="15"/>
  </r>
  <r>
    <x v="296"/>
    <n v="0"/>
    <x v="15"/>
  </r>
  <r>
    <x v="297"/>
    <n v="0"/>
    <x v="15"/>
  </r>
  <r>
    <x v="298"/>
    <n v="0"/>
    <x v="15"/>
  </r>
  <r>
    <x v="299"/>
    <n v="0"/>
    <x v="15"/>
  </r>
  <r>
    <x v="300"/>
    <n v="0"/>
    <x v="15"/>
  </r>
  <r>
    <x v="301"/>
    <n v="0"/>
    <x v="15"/>
  </r>
  <r>
    <x v="302"/>
    <n v="0"/>
    <x v="15"/>
  </r>
  <r>
    <x v="303"/>
    <n v="0"/>
    <x v="15"/>
  </r>
  <r>
    <x v="304"/>
    <n v="0"/>
    <x v="15"/>
  </r>
  <r>
    <x v="305"/>
    <n v="0"/>
    <x v="15"/>
  </r>
  <r>
    <x v="306"/>
    <n v="0"/>
    <x v="15"/>
  </r>
  <r>
    <x v="307"/>
    <n v="0"/>
    <x v="15"/>
  </r>
  <r>
    <x v="308"/>
    <n v="0"/>
    <x v="15"/>
  </r>
  <r>
    <x v="309"/>
    <n v="0"/>
    <x v="15"/>
  </r>
  <r>
    <x v="310"/>
    <n v="0"/>
    <x v="15"/>
  </r>
  <r>
    <x v="311"/>
    <n v="0"/>
    <x v="15"/>
  </r>
  <r>
    <x v="312"/>
    <n v="0"/>
    <x v="15"/>
  </r>
  <r>
    <x v="313"/>
    <n v="0"/>
    <x v="15"/>
  </r>
  <r>
    <x v="314"/>
    <n v="0"/>
    <x v="15"/>
  </r>
  <r>
    <x v="315"/>
    <n v="0"/>
    <x v="15"/>
  </r>
  <r>
    <x v="316"/>
    <n v="0"/>
    <x v="15"/>
  </r>
  <r>
    <x v="317"/>
    <n v="0"/>
    <x v="15"/>
  </r>
  <r>
    <x v="318"/>
    <n v="0"/>
    <x v="15"/>
  </r>
  <r>
    <x v="319"/>
    <n v="0"/>
    <x v="15"/>
  </r>
  <r>
    <x v="320"/>
    <n v="0"/>
    <x v="15"/>
  </r>
  <r>
    <x v="321"/>
    <n v="0"/>
    <x v="15"/>
  </r>
  <r>
    <x v="322"/>
    <n v="0"/>
    <x v="15"/>
  </r>
  <r>
    <x v="323"/>
    <n v="0"/>
    <x v="15"/>
  </r>
  <r>
    <x v="324"/>
    <n v="0"/>
    <x v="15"/>
  </r>
  <r>
    <x v="325"/>
    <n v="0"/>
    <x v="15"/>
  </r>
  <r>
    <x v="326"/>
    <n v="0"/>
    <x v="15"/>
  </r>
  <r>
    <x v="327"/>
    <n v="0"/>
    <x v="15"/>
  </r>
  <r>
    <x v="328"/>
    <n v="0"/>
    <x v="15"/>
  </r>
  <r>
    <x v="329"/>
    <n v="0"/>
    <x v="15"/>
  </r>
  <r>
    <x v="330"/>
    <n v="0"/>
    <x v="15"/>
  </r>
  <r>
    <x v="331"/>
    <n v="0"/>
    <x v="15"/>
  </r>
  <r>
    <x v="332"/>
    <n v="0"/>
    <x v="15"/>
  </r>
  <r>
    <x v="333"/>
    <n v="0"/>
    <x v="15"/>
  </r>
  <r>
    <x v="334"/>
    <n v="0"/>
    <x v="15"/>
  </r>
  <r>
    <x v="335"/>
    <n v="0"/>
    <x v="15"/>
  </r>
  <r>
    <x v="336"/>
    <n v="0"/>
    <x v="15"/>
  </r>
  <r>
    <x v="337"/>
    <n v="0"/>
    <x v="15"/>
  </r>
  <r>
    <x v="338"/>
    <n v="0"/>
    <x v="15"/>
  </r>
  <r>
    <x v="339"/>
    <n v="0"/>
    <x v="15"/>
  </r>
  <r>
    <x v="340"/>
    <n v="0"/>
    <x v="15"/>
  </r>
  <r>
    <x v="341"/>
    <n v="0"/>
    <x v="15"/>
  </r>
  <r>
    <x v="342"/>
    <n v="0"/>
    <x v="15"/>
  </r>
  <r>
    <x v="343"/>
    <n v="0"/>
    <x v="15"/>
  </r>
  <r>
    <x v="344"/>
    <n v="0"/>
    <x v="15"/>
  </r>
  <r>
    <x v="345"/>
    <n v="0"/>
    <x v="15"/>
  </r>
  <r>
    <x v="346"/>
    <n v="0"/>
    <x v="15"/>
  </r>
  <r>
    <x v="347"/>
    <n v="0"/>
    <x v="15"/>
  </r>
  <r>
    <x v="348"/>
    <n v="0"/>
    <x v="15"/>
  </r>
  <r>
    <x v="349"/>
    <n v="0"/>
    <x v="15"/>
  </r>
  <r>
    <x v="350"/>
    <n v="0"/>
    <x v="15"/>
  </r>
  <r>
    <x v="351"/>
    <n v="0"/>
    <x v="15"/>
  </r>
  <r>
    <x v="352"/>
    <n v="0"/>
    <x v="15"/>
  </r>
  <r>
    <x v="353"/>
    <n v="0"/>
    <x v="15"/>
  </r>
  <r>
    <x v="354"/>
    <n v="0"/>
    <x v="15"/>
  </r>
  <r>
    <x v="355"/>
    <n v="0"/>
    <x v="15"/>
  </r>
  <r>
    <x v="356"/>
    <n v="0"/>
    <x v="15"/>
  </r>
  <r>
    <x v="357"/>
    <n v="0"/>
    <x v="15"/>
  </r>
  <r>
    <x v="358"/>
    <n v="0"/>
    <x v="15"/>
  </r>
  <r>
    <x v="359"/>
    <n v="0"/>
    <x v="15"/>
  </r>
  <r>
    <x v="360"/>
    <n v="0"/>
    <x v="15"/>
  </r>
  <r>
    <x v="361"/>
    <n v="0"/>
    <x v="15"/>
  </r>
  <r>
    <x v="362"/>
    <n v="0"/>
    <x v="15"/>
  </r>
  <r>
    <x v="363"/>
    <n v="0"/>
    <x v="15"/>
  </r>
  <r>
    <x v="364"/>
    <n v="0"/>
    <x v="15"/>
  </r>
  <r>
    <x v="365"/>
    <n v="0"/>
    <x v="15"/>
  </r>
  <r>
    <x v="0"/>
    <n v="0"/>
    <x v="16"/>
  </r>
  <r>
    <x v="1"/>
    <n v="0"/>
    <x v="16"/>
  </r>
  <r>
    <x v="2"/>
    <n v="0"/>
    <x v="16"/>
  </r>
  <r>
    <x v="3"/>
    <n v="0"/>
    <x v="16"/>
  </r>
  <r>
    <x v="4"/>
    <n v="0"/>
    <x v="16"/>
  </r>
  <r>
    <x v="5"/>
    <n v="0"/>
    <x v="16"/>
  </r>
  <r>
    <x v="6"/>
    <n v="0"/>
    <x v="16"/>
  </r>
  <r>
    <x v="7"/>
    <n v="0"/>
    <x v="16"/>
  </r>
  <r>
    <x v="8"/>
    <n v="0"/>
    <x v="16"/>
  </r>
  <r>
    <x v="9"/>
    <n v="0"/>
    <x v="16"/>
  </r>
  <r>
    <x v="10"/>
    <n v="0"/>
    <x v="16"/>
  </r>
  <r>
    <x v="11"/>
    <n v="0"/>
    <x v="16"/>
  </r>
  <r>
    <x v="12"/>
    <n v="0"/>
    <x v="16"/>
  </r>
  <r>
    <x v="13"/>
    <n v="0"/>
    <x v="16"/>
  </r>
  <r>
    <x v="14"/>
    <n v="0"/>
    <x v="16"/>
  </r>
  <r>
    <x v="15"/>
    <n v="0"/>
    <x v="16"/>
  </r>
  <r>
    <x v="16"/>
    <n v="0"/>
    <x v="16"/>
  </r>
  <r>
    <x v="17"/>
    <n v="0"/>
    <x v="16"/>
  </r>
  <r>
    <x v="18"/>
    <n v="0"/>
    <x v="16"/>
  </r>
  <r>
    <x v="19"/>
    <n v="0"/>
    <x v="16"/>
  </r>
  <r>
    <x v="20"/>
    <n v="0"/>
    <x v="16"/>
  </r>
  <r>
    <x v="21"/>
    <n v="0"/>
    <x v="16"/>
  </r>
  <r>
    <x v="22"/>
    <n v="0"/>
    <x v="16"/>
  </r>
  <r>
    <x v="23"/>
    <n v="0"/>
    <x v="16"/>
  </r>
  <r>
    <x v="24"/>
    <n v="0"/>
    <x v="16"/>
  </r>
  <r>
    <x v="25"/>
    <n v="0"/>
    <x v="16"/>
  </r>
  <r>
    <x v="26"/>
    <n v="0"/>
    <x v="16"/>
  </r>
  <r>
    <x v="27"/>
    <n v="0"/>
    <x v="16"/>
  </r>
  <r>
    <x v="28"/>
    <n v="0"/>
    <x v="16"/>
  </r>
  <r>
    <x v="29"/>
    <n v="0"/>
    <x v="16"/>
  </r>
  <r>
    <x v="30"/>
    <n v="0"/>
    <x v="16"/>
  </r>
  <r>
    <x v="31"/>
    <n v="0"/>
    <x v="16"/>
  </r>
  <r>
    <x v="32"/>
    <n v="0"/>
    <x v="16"/>
  </r>
  <r>
    <x v="33"/>
    <n v="0"/>
    <x v="16"/>
  </r>
  <r>
    <x v="34"/>
    <n v="0"/>
    <x v="16"/>
  </r>
  <r>
    <x v="35"/>
    <n v="0"/>
    <x v="16"/>
  </r>
  <r>
    <x v="36"/>
    <n v="0"/>
    <x v="16"/>
  </r>
  <r>
    <x v="37"/>
    <n v="0"/>
    <x v="16"/>
  </r>
  <r>
    <x v="38"/>
    <n v="0"/>
    <x v="16"/>
  </r>
  <r>
    <x v="39"/>
    <n v="0"/>
    <x v="16"/>
  </r>
  <r>
    <x v="40"/>
    <n v="0"/>
    <x v="16"/>
  </r>
  <r>
    <x v="41"/>
    <n v="0"/>
    <x v="16"/>
  </r>
  <r>
    <x v="42"/>
    <n v="0"/>
    <x v="16"/>
  </r>
  <r>
    <x v="43"/>
    <n v="0"/>
    <x v="16"/>
  </r>
  <r>
    <x v="44"/>
    <n v="0"/>
    <x v="16"/>
  </r>
  <r>
    <x v="45"/>
    <n v="0"/>
    <x v="16"/>
  </r>
  <r>
    <x v="46"/>
    <n v="0"/>
    <x v="16"/>
  </r>
  <r>
    <x v="47"/>
    <n v="0"/>
    <x v="16"/>
  </r>
  <r>
    <x v="48"/>
    <n v="0"/>
    <x v="16"/>
  </r>
  <r>
    <x v="49"/>
    <n v="0"/>
    <x v="16"/>
  </r>
  <r>
    <x v="50"/>
    <n v="0"/>
    <x v="16"/>
  </r>
  <r>
    <x v="51"/>
    <n v="0"/>
    <x v="16"/>
  </r>
  <r>
    <x v="52"/>
    <n v="0"/>
    <x v="16"/>
  </r>
  <r>
    <x v="53"/>
    <n v="0"/>
    <x v="16"/>
  </r>
  <r>
    <x v="54"/>
    <n v="0"/>
    <x v="16"/>
  </r>
  <r>
    <x v="55"/>
    <n v="0"/>
    <x v="16"/>
  </r>
  <r>
    <x v="56"/>
    <n v="0"/>
    <x v="16"/>
  </r>
  <r>
    <x v="57"/>
    <n v="0"/>
    <x v="16"/>
  </r>
  <r>
    <x v="58"/>
    <n v="0"/>
    <x v="16"/>
  </r>
  <r>
    <x v="59"/>
    <n v="0"/>
    <x v="16"/>
  </r>
  <r>
    <x v="60"/>
    <n v="0"/>
    <x v="16"/>
  </r>
  <r>
    <x v="61"/>
    <n v="0"/>
    <x v="16"/>
  </r>
  <r>
    <x v="62"/>
    <n v="0"/>
    <x v="16"/>
  </r>
  <r>
    <x v="63"/>
    <n v="0"/>
    <x v="16"/>
  </r>
  <r>
    <x v="64"/>
    <n v="0"/>
    <x v="16"/>
  </r>
  <r>
    <x v="65"/>
    <n v="0"/>
    <x v="16"/>
  </r>
  <r>
    <x v="66"/>
    <n v="0"/>
    <x v="16"/>
  </r>
  <r>
    <x v="67"/>
    <n v="0"/>
    <x v="16"/>
  </r>
  <r>
    <x v="68"/>
    <n v="0"/>
    <x v="16"/>
  </r>
  <r>
    <x v="69"/>
    <n v="0"/>
    <x v="16"/>
  </r>
  <r>
    <x v="70"/>
    <n v="0"/>
    <x v="16"/>
  </r>
  <r>
    <x v="71"/>
    <n v="0"/>
    <x v="16"/>
  </r>
  <r>
    <x v="72"/>
    <n v="0"/>
    <x v="16"/>
  </r>
  <r>
    <x v="73"/>
    <n v="0"/>
    <x v="16"/>
  </r>
  <r>
    <x v="74"/>
    <n v="0"/>
    <x v="16"/>
  </r>
  <r>
    <x v="75"/>
    <n v="0"/>
    <x v="16"/>
  </r>
  <r>
    <x v="76"/>
    <n v="0"/>
    <x v="16"/>
  </r>
  <r>
    <x v="77"/>
    <n v="0"/>
    <x v="16"/>
  </r>
  <r>
    <x v="78"/>
    <n v="0"/>
    <x v="16"/>
  </r>
  <r>
    <x v="79"/>
    <n v="0"/>
    <x v="16"/>
  </r>
  <r>
    <x v="80"/>
    <n v="0"/>
    <x v="16"/>
  </r>
  <r>
    <x v="81"/>
    <n v="0"/>
    <x v="16"/>
  </r>
  <r>
    <x v="82"/>
    <n v="0"/>
    <x v="16"/>
  </r>
  <r>
    <x v="83"/>
    <n v="0"/>
    <x v="16"/>
  </r>
  <r>
    <x v="84"/>
    <n v="0"/>
    <x v="16"/>
  </r>
  <r>
    <x v="85"/>
    <n v="0"/>
    <x v="16"/>
  </r>
  <r>
    <x v="86"/>
    <n v="0"/>
    <x v="16"/>
  </r>
  <r>
    <x v="87"/>
    <n v="0"/>
    <x v="16"/>
  </r>
  <r>
    <x v="88"/>
    <n v="0"/>
    <x v="16"/>
  </r>
  <r>
    <x v="89"/>
    <n v="0"/>
    <x v="16"/>
  </r>
  <r>
    <x v="90"/>
    <n v="0"/>
    <x v="16"/>
  </r>
  <r>
    <x v="91"/>
    <n v="0"/>
    <x v="16"/>
  </r>
  <r>
    <x v="92"/>
    <n v="0"/>
    <x v="16"/>
  </r>
  <r>
    <x v="93"/>
    <n v="0"/>
    <x v="16"/>
  </r>
  <r>
    <x v="94"/>
    <n v="0"/>
    <x v="16"/>
  </r>
  <r>
    <x v="95"/>
    <n v="0"/>
    <x v="16"/>
  </r>
  <r>
    <x v="96"/>
    <n v="0"/>
    <x v="16"/>
  </r>
  <r>
    <x v="97"/>
    <n v="0"/>
    <x v="16"/>
  </r>
  <r>
    <x v="98"/>
    <n v="0"/>
    <x v="16"/>
  </r>
  <r>
    <x v="99"/>
    <n v="0"/>
    <x v="16"/>
  </r>
  <r>
    <x v="100"/>
    <n v="0"/>
    <x v="16"/>
  </r>
  <r>
    <x v="101"/>
    <n v="0"/>
    <x v="16"/>
  </r>
  <r>
    <x v="102"/>
    <n v="0"/>
    <x v="16"/>
  </r>
  <r>
    <x v="103"/>
    <n v="0"/>
    <x v="16"/>
  </r>
  <r>
    <x v="104"/>
    <n v="0"/>
    <x v="16"/>
  </r>
  <r>
    <x v="105"/>
    <n v="0.5"/>
    <x v="16"/>
  </r>
  <r>
    <x v="106"/>
    <n v="0.69"/>
    <x v="16"/>
  </r>
  <r>
    <x v="107"/>
    <n v="0.69"/>
    <x v="16"/>
  </r>
  <r>
    <x v="108"/>
    <n v="0.68"/>
    <x v="16"/>
  </r>
  <r>
    <x v="109"/>
    <n v="0.75"/>
    <x v="16"/>
  </r>
  <r>
    <x v="110"/>
    <n v="0.8"/>
    <x v="16"/>
  </r>
  <r>
    <x v="111"/>
    <n v="0.77"/>
    <x v="16"/>
  </r>
  <r>
    <x v="112"/>
    <n v="0.75"/>
    <x v="16"/>
  </r>
  <r>
    <x v="113"/>
    <n v="0.72"/>
    <x v="16"/>
  </r>
  <r>
    <x v="114"/>
    <n v="0.67"/>
    <x v="16"/>
  </r>
  <r>
    <x v="115"/>
    <n v="0.65"/>
    <x v="16"/>
  </r>
  <r>
    <x v="116"/>
    <n v="0.67"/>
    <x v="16"/>
  </r>
  <r>
    <x v="117"/>
    <n v="0.68"/>
    <x v="16"/>
  </r>
  <r>
    <x v="118"/>
    <n v="0.6"/>
    <x v="16"/>
  </r>
  <r>
    <x v="119"/>
    <n v="0.61"/>
    <x v="16"/>
  </r>
  <r>
    <x v="120"/>
    <n v="0.64"/>
    <x v="16"/>
  </r>
  <r>
    <x v="121"/>
    <n v="0.68"/>
    <x v="16"/>
  </r>
  <r>
    <x v="122"/>
    <n v="0.86"/>
    <x v="16"/>
  </r>
  <r>
    <x v="123"/>
    <n v="0.88"/>
    <x v="16"/>
  </r>
  <r>
    <x v="124"/>
    <n v="0.88"/>
    <x v="16"/>
  </r>
  <r>
    <x v="125"/>
    <n v="0.92"/>
    <x v="16"/>
  </r>
  <r>
    <x v="126"/>
    <n v="0.99"/>
    <x v="16"/>
  </r>
  <r>
    <x v="127"/>
    <n v="0.99"/>
    <x v="16"/>
  </r>
  <r>
    <x v="128"/>
    <n v="0.94"/>
    <x v="16"/>
  </r>
  <r>
    <x v="129"/>
    <n v="0.91"/>
    <x v="16"/>
  </r>
  <r>
    <x v="130"/>
    <n v="0.86"/>
    <x v="16"/>
  </r>
  <r>
    <x v="131"/>
    <n v="0.83"/>
    <x v="16"/>
  </r>
  <r>
    <x v="132"/>
    <n v="0.8"/>
    <x v="16"/>
  </r>
  <r>
    <x v="133"/>
    <n v="0.8"/>
    <x v="16"/>
  </r>
  <r>
    <x v="134"/>
    <n v="0.96"/>
    <x v="16"/>
  </r>
  <r>
    <x v="135"/>
    <n v="1"/>
    <x v="16"/>
  </r>
  <r>
    <x v="136"/>
    <n v="1.03"/>
    <x v="16"/>
  </r>
  <r>
    <x v="137"/>
    <n v="0.97"/>
    <x v="16"/>
  </r>
  <r>
    <x v="138"/>
    <n v="0.76"/>
    <x v="16"/>
  </r>
  <r>
    <x v="139"/>
    <n v="0.76"/>
    <x v="16"/>
  </r>
  <r>
    <x v="140"/>
    <n v="0.76"/>
    <x v="16"/>
  </r>
  <r>
    <x v="141"/>
    <n v="0.73"/>
    <x v="16"/>
  </r>
  <r>
    <x v="142"/>
    <n v="0.77"/>
    <x v="16"/>
  </r>
  <r>
    <x v="143"/>
    <n v="0.68"/>
    <x v="16"/>
  </r>
  <r>
    <x v="144"/>
    <n v="0.65"/>
    <x v="16"/>
  </r>
  <r>
    <x v="145"/>
    <n v="0.64"/>
    <x v="16"/>
  </r>
  <r>
    <x v="146"/>
    <n v="0.63"/>
    <x v="16"/>
  </r>
  <r>
    <x v="147"/>
    <n v="0.62"/>
    <x v="16"/>
  </r>
  <r>
    <x v="148"/>
    <n v="0.62"/>
    <x v="16"/>
  </r>
  <r>
    <x v="149"/>
    <n v="0.59"/>
    <x v="16"/>
  </r>
  <r>
    <x v="150"/>
    <n v="0.54"/>
    <x v="16"/>
  </r>
  <r>
    <x v="151"/>
    <n v="0.52"/>
    <x v="16"/>
  </r>
  <r>
    <x v="152"/>
    <n v="0.53"/>
    <x v="16"/>
  </r>
  <r>
    <x v="153"/>
    <n v="0.54"/>
    <x v="16"/>
  </r>
  <r>
    <x v="154"/>
    <n v="0.55000000000000004"/>
    <x v="16"/>
  </r>
  <r>
    <x v="155"/>
    <n v="0.54"/>
    <x v="16"/>
  </r>
  <r>
    <x v="156"/>
    <n v="0.5"/>
    <x v="16"/>
  </r>
  <r>
    <x v="157"/>
    <n v="0.46"/>
    <x v="16"/>
  </r>
  <r>
    <x v="158"/>
    <n v="0.49"/>
    <x v="16"/>
  </r>
  <r>
    <x v="159"/>
    <n v="0.4"/>
    <x v="16"/>
  </r>
  <r>
    <x v="160"/>
    <n v="0.39"/>
    <x v="16"/>
  </r>
  <r>
    <x v="161"/>
    <n v="0.4"/>
    <x v="16"/>
  </r>
  <r>
    <x v="162"/>
    <n v="0.4"/>
    <x v="16"/>
  </r>
  <r>
    <x v="163"/>
    <n v="0.37"/>
    <x v="16"/>
  </r>
  <r>
    <x v="164"/>
    <n v="0.37"/>
    <x v="16"/>
  </r>
  <r>
    <x v="165"/>
    <n v="0.32"/>
    <x v="16"/>
  </r>
  <r>
    <x v="166"/>
    <n v="0.04"/>
    <x v="16"/>
  </r>
  <r>
    <x v="167"/>
    <n v="0.01"/>
    <x v="16"/>
  </r>
  <r>
    <x v="168"/>
    <n v="0"/>
    <x v="16"/>
  </r>
  <r>
    <x v="169"/>
    <n v="0"/>
    <x v="16"/>
  </r>
  <r>
    <x v="170"/>
    <n v="0"/>
    <x v="16"/>
  </r>
  <r>
    <x v="171"/>
    <n v="0"/>
    <x v="16"/>
  </r>
  <r>
    <x v="172"/>
    <n v="0"/>
    <x v="16"/>
  </r>
  <r>
    <x v="173"/>
    <n v="0"/>
    <x v="16"/>
  </r>
  <r>
    <x v="174"/>
    <n v="0"/>
    <x v="16"/>
  </r>
  <r>
    <x v="175"/>
    <n v="0"/>
    <x v="16"/>
  </r>
  <r>
    <x v="176"/>
    <n v="0"/>
    <x v="16"/>
  </r>
  <r>
    <x v="177"/>
    <n v="0"/>
    <x v="16"/>
  </r>
  <r>
    <x v="178"/>
    <n v="0"/>
    <x v="16"/>
  </r>
  <r>
    <x v="179"/>
    <n v="0"/>
    <x v="16"/>
  </r>
  <r>
    <x v="180"/>
    <n v="0"/>
    <x v="16"/>
  </r>
  <r>
    <x v="181"/>
    <n v="0"/>
    <x v="16"/>
  </r>
  <r>
    <x v="182"/>
    <n v="0"/>
    <x v="16"/>
  </r>
  <r>
    <x v="183"/>
    <n v="0"/>
    <x v="16"/>
  </r>
  <r>
    <x v="184"/>
    <n v="0"/>
    <x v="16"/>
  </r>
  <r>
    <x v="185"/>
    <n v="0"/>
    <x v="16"/>
  </r>
  <r>
    <x v="186"/>
    <n v="0"/>
    <x v="16"/>
  </r>
  <r>
    <x v="187"/>
    <n v="0"/>
    <x v="16"/>
  </r>
  <r>
    <x v="188"/>
    <n v="0"/>
    <x v="16"/>
  </r>
  <r>
    <x v="189"/>
    <n v="0"/>
    <x v="16"/>
  </r>
  <r>
    <x v="190"/>
    <n v="0"/>
    <x v="16"/>
  </r>
  <r>
    <x v="191"/>
    <n v="0"/>
    <x v="16"/>
  </r>
  <r>
    <x v="192"/>
    <n v="0"/>
    <x v="16"/>
  </r>
  <r>
    <x v="193"/>
    <n v="0"/>
    <x v="16"/>
  </r>
  <r>
    <x v="194"/>
    <n v="0"/>
    <x v="16"/>
  </r>
  <r>
    <x v="195"/>
    <n v="0"/>
    <x v="16"/>
  </r>
  <r>
    <x v="196"/>
    <n v="0"/>
    <x v="16"/>
  </r>
  <r>
    <x v="197"/>
    <n v="0"/>
    <x v="16"/>
  </r>
  <r>
    <x v="198"/>
    <n v="0"/>
    <x v="16"/>
  </r>
  <r>
    <x v="199"/>
    <n v="0"/>
    <x v="16"/>
  </r>
  <r>
    <x v="200"/>
    <n v="0"/>
    <x v="16"/>
  </r>
  <r>
    <x v="201"/>
    <n v="0"/>
    <x v="16"/>
  </r>
  <r>
    <x v="202"/>
    <n v="0"/>
    <x v="16"/>
  </r>
  <r>
    <x v="203"/>
    <n v="0.02"/>
    <x v="16"/>
  </r>
  <r>
    <x v="204"/>
    <n v="0.45"/>
    <x v="16"/>
  </r>
  <r>
    <x v="205"/>
    <n v="0.46"/>
    <x v="16"/>
  </r>
  <r>
    <x v="206"/>
    <n v="0.38"/>
    <x v="16"/>
  </r>
  <r>
    <x v="207"/>
    <n v="0.21"/>
    <x v="16"/>
  </r>
  <r>
    <x v="208"/>
    <n v="0"/>
    <x v="16"/>
  </r>
  <r>
    <x v="209"/>
    <n v="0"/>
    <x v="16"/>
  </r>
  <r>
    <x v="210"/>
    <n v="0"/>
    <x v="16"/>
  </r>
  <r>
    <x v="211"/>
    <n v="0.17"/>
    <x v="16"/>
  </r>
  <r>
    <x v="212"/>
    <n v="0.4"/>
    <x v="16"/>
  </r>
  <r>
    <x v="213"/>
    <n v="0.11"/>
    <x v="16"/>
  </r>
  <r>
    <x v="214"/>
    <n v="0"/>
    <x v="16"/>
  </r>
  <r>
    <x v="215"/>
    <n v="0.53"/>
    <x v="16"/>
  </r>
  <r>
    <x v="216"/>
    <n v="0.54"/>
    <x v="16"/>
  </r>
  <r>
    <x v="217"/>
    <n v="0.48"/>
    <x v="16"/>
  </r>
  <r>
    <x v="218"/>
    <n v="0.45"/>
    <x v="16"/>
  </r>
  <r>
    <x v="219"/>
    <n v="0.4"/>
    <x v="16"/>
  </r>
  <r>
    <x v="220"/>
    <n v="0.27"/>
    <x v="16"/>
  </r>
  <r>
    <x v="221"/>
    <n v="0"/>
    <x v="16"/>
  </r>
  <r>
    <x v="222"/>
    <n v="0.33"/>
    <x v="16"/>
  </r>
  <r>
    <x v="223"/>
    <n v="0.42"/>
    <x v="16"/>
  </r>
  <r>
    <x v="224"/>
    <n v="0.38"/>
    <x v="16"/>
  </r>
  <r>
    <x v="225"/>
    <n v="0.28999999999999998"/>
    <x v="16"/>
  </r>
  <r>
    <x v="226"/>
    <n v="0.17"/>
    <x v="16"/>
  </r>
  <r>
    <x v="227"/>
    <n v="0.2"/>
    <x v="16"/>
  </r>
  <r>
    <x v="228"/>
    <n v="0.38"/>
    <x v="16"/>
  </r>
  <r>
    <x v="229"/>
    <n v="0.38"/>
    <x v="16"/>
  </r>
  <r>
    <x v="230"/>
    <n v="0.35"/>
    <x v="16"/>
  </r>
  <r>
    <x v="231"/>
    <n v="0.43"/>
    <x v="16"/>
  </r>
  <r>
    <x v="232"/>
    <n v="0.39"/>
    <x v="16"/>
  </r>
  <r>
    <x v="233"/>
    <n v="0.54"/>
    <x v="16"/>
  </r>
  <r>
    <x v="234"/>
    <n v="0.64"/>
    <x v="16"/>
  </r>
  <r>
    <x v="235"/>
    <n v="0.56000000000000005"/>
    <x v="16"/>
  </r>
  <r>
    <x v="236"/>
    <n v="0.45"/>
    <x v="16"/>
  </r>
  <r>
    <x v="237"/>
    <n v="0.41"/>
    <x v="16"/>
  </r>
  <r>
    <x v="238"/>
    <n v="0.39"/>
    <x v="16"/>
  </r>
  <r>
    <x v="239"/>
    <n v="0.47"/>
    <x v="16"/>
  </r>
  <r>
    <x v="240"/>
    <n v="0.46"/>
    <x v="16"/>
  </r>
  <r>
    <x v="241"/>
    <n v="0.42"/>
    <x v="16"/>
  </r>
  <r>
    <x v="242"/>
    <n v="0.44"/>
    <x v="16"/>
  </r>
  <r>
    <x v="243"/>
    <n v="0.46"/>
    <x v="16"/>
  </r>
  <r>
    <x v="244"/>
    <n v="0.64"/>
    <x v="16"/>
  </r>
  <r>
    <x v="245"/>
    <n v="0.65"/>
    <x v="16"/>
  </r>
  <r>
    <x v="246"/>
    <n v="0.55000000000000004"/>
    <x v="16"/>
  </r>
  <r>
    <x v="247"/>
    <n v="0.52"/>
    <x v="16"/>
  </r>
  <r>
    <x v="248"/>
    <n v="0.56000000000000005"/>
    <x v="16"/>
  </r>
  <r>
    <x v="249"/>
    <n v="0.57999999999999996"/>
    <x v="16"/>
  </r>
  <r>
    <x v="250"/>
    <n v="0.15"/>
    <x v="16"/>
  </r>
  <r>
    <x v="251"/>
    <n v="0"/>
    <x v="16"/>
  </r>
  <r>
    <x v="252"/>
    <n v="0"/>
    <x v="16"/>
  </r>
  <r>
    <x v="253"/>
    <n v="0"/>
    <x v="16"/>
  </r>
  <r>
    <x v="254"/>
    <n v="0"/>
    <x v="16"/>
  </r>
  <r>
    <x v="255"/>
    <n v="0.31"/>
    <x v="16"/>
  </r>
  <r>
    <x v="256"/>
    <n v="0.11"/>
    <x v="16"/>
  </r>
  <r>
    <x v="257"/>
    <n v="0"/>
    <x v="16"/>
  </r>
  <r>
    <x v="258"/>
    <n v="0"/>
    <x v="16"/>
  </r>
  <r>
    <x v="259"/>
    <n v="0"/>
    <x v="16"/>
  </r>
  <r>
    <x v="260"/>
    <n v="0"/>
    <x v="16"/>
  </r>
  <r>
    <x v="261"/>
    <n v="0"/>
    <x v="16"/>
  </r>
  <r>
    <x v="262"/>
    <n v="0.26"/>
    <x v="16"/>
  </r>
  <r>
    <x v="263"/>
    <n v="0.15"/>
    <x v="16"/>
  </r>
  <r>
    <x v="264"/>
    <n v="0"/>
    <x v="16"/>
  </r>
  <r>
    <x v="265"/>
    <n v="0"/>
    <x v="16"/>
  </r>
  <r>
    <x v="266"/>
    <n v="0.28000000000000003"/>
    <x v="16"/>
  </r>
  <r>
    <x v="267"/>
    <n v="0"/>
    <x v="16"/>
  </r>
  <r>
    <x v="268"/>
    <n v="0"/>
    <x v="16"/>
  </r>
  <r>
    <x v="269"/>
    <n v="0"/>
    <x v="16"/>
  </r>
  <r>
    <x v="270"/>
    <n v="0"/>
    <x v="16"/>
  </r>
  <r>
    <x v="271"/>
    <n v="0"/>
    <x v="16"/>
  </r>
  <r>
    <x v="272"/>
    <n v="0"/>
    <x v="16"/>
  </r>
  <r>
    <x v="273"/>
    <n v="0"/>
    <x v="16"/>
  </r>
  <r>
    <x v="274"/>
    <n v="0"/>
    <x v="16"/>
  </r>
  <r>
    <x v="275"/>
    <n v="0"/>
    <x v="16"/>
  </r>
  <r>
    <x v="276"/>
    <n v="0"/>
    <x v="16"/>
  </r>
  <r>
    <x v="277"/>
    <n v="0"/>
    <x v="16"/>
  </r>
  <r>
    <x v="278"/>
    <n v="0"/>
    <x v="16"/>
  </r>
  <r>
    <x v="279"/>
    <n v="0"/>
    <x v="16"/>
  </r>
  <r>
    <x v="280"/>
    <n v="0"/>
    <x v="16"/>
  </r>
  <r>
    <x v="281"/>
    <n v="0"/>
    <x v="16"/>
  </r>
  <r>
    <x v="282"/>
    <n v="0"/>
    <x v="16"/>
  </r>
  <r>
    <x v="283"/>
    <n v="0"/>
    <x v="16"/>
  </r>
  <r>
    <x v="284"/>
    <n v="0"/>
    <x v="16"/>
  </r>
  <r>
    <x v="285"/>
    <n v="0"/>
    <x v="16"/>
  </r>
  <r>
    <x v="286"/>
    <n v="0"/>
    <x v="16"/>
  </r>
  <r>
    <x v="287"/>
    <n v="0"/>
    <x v="16"/>
  </r>
  <r>
    <x v="288"/>
    <n v="0"/>
    <x v="16"/>
  </r>
  <r>
    <x v="289"/>
    <n v="0"/>
    <x v="16"/>
  </r>
  <r>
    <x v="290"/>
    <n v="0"/>
    <x v="16"/>
  </r>
  <r>
    <x v="291"/>
    <n v="0"/>
    <x v="16"/>
  </r>
  <r>
    <x v="292"/>
    <n v="0"/>
    <x v="16"/>
  </r>
  <r>
    <x v="293"/>
    <n v="0"/>
    <x v="16"/>
  </r>
  <r>
    <x v="294"/>
    <n v="0"/>
    <x v="16"/>
  </r>
  <r>
    <x v="295"/>
    <n v="0"/>
    <x v="16"/>
  </r>
  <r>
    <x v="296"/>
    <n v="0"/>
    <x v="16"/>
  </r>
  <r>
    <x v="297"/>
    <n v="0"/>
    <x v="16"/>
  </r>
  <r>
    <x v="298"/>
    <n v="0"/>
    <x v="16"/>
  </r>
  <r>
    <x v="299"/>
    <n v="0"/>
    <x v="16"/>
  </r>
  <r>
    <x v="300"/>
    <n v="0"/>
    <x v="16"/>
  </r>
  <r>
    <x v="301"/>
    <n v="0"/>
    <x v="16"/>
  </r>
  <r>
    <x v="302"/>
    <n v="0"/>
    <x v="16"/>
  </r>
  <r>
    <x v="303"/>
    <n v="0"/>
    <x v="16"/>
  </r>
  <r>
    <x v="304"/>
    <n v="0"/>
    <x v="16"/>
  </r>
  <r>
    <x v="305"/>
    <n v="0"/>
    <x v="16"/>
  </r>
  <r>
    <x v="306"/>
    <n v="0"/>
    <x v="16"/>
  </r>
  <r>
    <x v="307"/>
    <n v="0"/>
    <x v="16"/>
  </r>
  <r>
    <x v="308"/>
    <n v="0"/>
    <x v="16"/>
  </r>
  <r>
    <x v="309"/>
    <n v="0"/>
    <x v="16"/>
  </r>
  <r>
    <x v="310"/>
    <n v="0"/>
    <x v="16"/>
  </r>
  <r>
    <x v="311"/>
    <n v="0"/>
    <x v="16"/>
  </r>
  <r>
    <x v="312"/>
    <n v="0"/>
    <x v="16"/>
  </r>
  <r>
    <x v="313"/>
    <n v="0"/>
    <x v="16"/>
  </r>
  <r>
    <x v="314"/>
    <n v="0"/>
    <x v="16"/>
  </r>
  <r>
    <x v="315"/>
    <n v="0"/>
    <x v="16"/>
  </r>
  <r>
    <x v="316"/>
    <n v="0"/>
    <x v="16"/>
  </r>
  <r>
    <x v="317"/>
    <n v="0"/>
    <x v="16"/>
  </r>
  <r>
    <x v="318"/>
    <n v="0"/>
    <x v="16"/>
  </r>
  <r>
    <x v="319"/>
    <n v="0"/>
    <x v="16"/>
  </r>
  <r>
    <x v="320"/>
    <n v="0"/>
    <x v="16"/>
  </r>
  <r>
    <x v="321"/>
    <n v="0"/>
    <x v="16"/>
  </r>
  <r>
    <x v="322"/>
    <n v="0"/>
    <x v="16"/>
  </r>
  <r>
    <x v="323"/>
    <n v="0"/>
    <x v="16"/>
  </r>
  <r>
    <x v="324"/>
    <n v="0"/>
    <x v="16"/>
  </r>
  <r>
    <x v="325"/>
    <n v="0"/>
    <x v="16"/>
  </r>
  <r>
    <x v="326"/>
    <n v="0"/>
    <x v="16"/>
  </r>
  <r>
    <x v="327"/>
    <n v="0"/>
    <x v="16"/>
  </r>
  <r>
    <x v="328"/>
    <n v="0"/>
    <x v="16"/>
  </r>
  <r>
    <x v="329"/>
    <n v="0"/>
    <x v="16"/>
  </r>
  <r>
    <x v="330"/>
    <n v="0"/>
    <x v="16"/>
  </r>
  <r>
    <x v="331"/>
    <n v="0"/>
    <x v="16"/>
  </r>
  <r>
    <x v="332"/>
    <n v="0"/>
    <x v="16"/>
  </r>
  <r>
    <x v="333"/>
    <n v="0"/>
    <x v="16"/>
  </r>
  <r>
    <x v="334"/>
    <n v="0"/>
    <x v="16"/>
  </r>
  <r>
    <x v="335"/>
    <n v="0"/>
    <x v="16"/>
  </r>
  <r>
    <x v="336"/>
    <n v="0"/>
    <x v="16"/>
  </r>
  <r>
    <x v="337"/>
    <n v="0"/>
    <x v="16"/>
  </r>
  <r>
    <x v="338"/>
    <n v="0"/>
    <x v="16"/>
  </r>
  <r>
    <x v="339"/>
    <n v="0"/>
    <x v="16"/>
  </r>
  <r>
    <x v="340"/>
    <n v="0"/>
    <x v="16"/>
  </r>
  <r>
    <x v="341"/>
    <n v="0"/>
    <x v="16"/>
  </r>
  <r>
    <x v="342"/>
    <n v="0"/>
    <x v="16"/>
  </r>
  <r>
    <x v="343"/>
    <n v="0"/>
    <x v="16"/>
  </r>
  <r>
    <x v="344"/>
    <n v="0"/>
    <x v="16"/>
  </r>
  <r>
    <x v="345"/>
    <n v="0"/>
    <x v="16"/>
  </r>
  <r>
    <x v="346"/>
    <n v="0"/>
    <x v="16"/>
  </r>
  <r>
    <x v="347"/>
    <n v="0"/>
    <x v="16"/>
  </r>
  <r>
    <x v="348"/>
    <n v="0"/>
    <x v="16"/>
  </r>
  <r>
    <x v="349"/>
    <n v="0"/>
    <x v="16"/>
  </r>
  <r>
    <x v="350"/>
    <n v="0"/>
    <x v="16"/>
  </r>
  <r>
    <x v="351"/>
    <n v="0"/>
    <x v="16"/>
  </r>
  <r>
    <x v="352"/>
    <n v="0"/>
    <x v="16"/>
  </r>
  <r>
    <x v="353"/>
    <n v="0"/>
    <x v="16"/>
  </r>
  <r>
    <x v="354"/>
    <n v="0"/>
    <x v="16"/>
  </r>
  <r>
    <x v="355"/>
    <n v="0"/>
    <x v="16"/>
  </r>
  <r>
    <x v="356"/>
    <n v="0"/>
    <x v="16"/>
  </r>
  <r>
    <x v="357"/>
    <n v="0"/>
    <x v="16"/>
  </r>
  <r>
    <x v="358"/>
    <n v="0"/>
    <x v="16"/>
  </r>
  <r>
    <x v="359"/>
    <n v="0"/>
    <x v="16"/>
  </r>
  <r>
    <x v="360"/>
    <n v="0"/>
    <x v="16"/>
  </r>
  <r>
    <x v="361"/>
    <n v="0"/>
    <x v="16"/>
  </r>
  <r>
    <x v="362"/>
    <n v="0"/>
    <x v="16"/>
  </r>
  <r>
    <x v="363"/>
    <n v="0"/>
    <x v="16"/>
  </r>
  <r>
    <x v="364"/>
    <n v="0"/>
    <x v="16"/>
  </r>
  <r>
    <x v="365"/>
    <n v="0"/>
    <x v="16"/>
  </r>
  <r>
    <x v="0"/>
    <n v="0"/>
    <x v="17"/>
  </r>
  <r>
    <x v="1"/>
    <n v="0"/>
    <x v="17"/>
  </r>
  <r>
    <x v="2"/>
    <n v="0"/>
    <x v="17"/>
  </r>
  <r>
    <x v="3"/>
    <n v="0"/>
    <x v="17"/>
  </r>
  <r>
    <x v="4"/>
    <n v="0"/>
    <x v="17"/>
  </r>
  <r>
    <x v="5"/>
    <n v="0"/>
    <x v="17"/>
  </r>
  <r>
    <x v="6"/>
    <n v="0"/>
    <x v="17"/>
  </r>
  <r>
    <x v="7"/>
    <n v="0"/>
    <x v="17"/>
  </r>
  <r>
    <x v="8"/>
    <n v="0"/>
    <x v="17"/>
  </r>
  <r>
    <x v="9"/>
    <n v="0"/>
    <x v="17"/>
  </r>
  <r>
    <x v="10"/>
    <n v="0"/>
    <x v="17"/>
  </r>
  <r>
    <x v="11"/>
    <n v="0"/>
    <x v="17"/>
  </r>
  <r>
    <x v="12"/>
    <n v="0"/>
    <x v="17"/>
  </r>
  <r>
    <x v="13"/>
    <n v="0"/>
    <x v="17"/>
  </r>
  <r>
    <x v="14"/>
    <n v="0"/>
    <x v="17"/>
  </r>
  <r>
    <x v="15"/>
    <n v="0"/>
    <x v="17"/>
  </r>
  <r>
    <x v="16"/>
    <n v="0"/>
    <x v="17"/>
  </r>
  <r>
    <x v="17"/>
    <n v="0"/>
    <x v="17"/>
  </r>
  <r>
    <x v="18"/>
    <n v="0"/>
    <x v="17"/>
  </r>
  <r>
    <x v="19"/>
    <n v="0"/>
    <x v="17"/>
  </r>
  <r>
    <x v="20"/>
    <n v="0"/>
    <x v="17"/>
  </r>
  <r>
    <x v="21"/>
    <n v="0"/>
    <x v="17"/>
  </r>
  <r>
    <x v="22"/>
    <n v="0"/>
    <x v="17"/>
  </r>
  <r>
    <x v="23"/>
    <n v="0"/>
    <x v="17"/>
  </r>
  <r>
    <x v="24"/>
    <n v="0"/>
    <x v="17"/>
  </r>
  <r>
    <x v="25"/>
    <n v="0"/>
    <x v="17"/>
  </r>
  <r>
    <x v="26"/>
    <n v="0"/>
    <x v="17"/>
  </r>
  <r>
    <x v="27"/>
    <n v="0"/>
    <x v="17"/>
  </r>
  <r>
    <x v="28"/>
    <n v="0"/>
    <x v="17"/>
  </r>
  <r>
    <x v="29"/>
    <n v="0"/>
    <x v="17"/>
  </r>
  <r>
    <x v="30"/>
    <n v="0"/>
    <x v="17"/>
  </r>
  <r>
    <x v="31"/>
    <n v="0"/>
    <x v="17"/>
  </r>
  <r>
    <x v="32"/>
    <n v="0"/>
    <x v="17"/>
  </r>
  <r>
    <x v="33"/>
    <n v="0"/>
    <x v="17"/>
  </r>
  <r>
    <x v="34"/>
    <n v="0"/>
    <x v="17"/>
  </r>
  <r>
    <x v="35"/>
    <n v="0"/>
    <x v="17"/>
  </r>
  <r>
    <x v="36"/>
    <n v="0"/>
    <x v="17"/>
  </r>
  <r>
    <x v="37"/>
    <n v="0"/>
    <x v="17"/>
  </r>
  <r>
    <x v="38"/>
    <n v="0"/>
    <x v="17"/>
  </r>
  <r>
    <x v="39"/>
    <n v="0"/>
    <x v="17"/>
  </r>
  <r>
    <x v="40"/>
    <n v="0"/>
    <x v="17"/>
  </r>
  <r>
    <x v="41"/>
    <n v="0"/>
    <x v="17"/>
  </r>
  <r>
    <x v="42"/>
    <n v="0"/>
    <x v="17"/>
  </r>
  <r>
    <x v="43"/>
    <n v="0"/>
    <x v="17"/>
  </r>
  <r>
    <x v="44"/>
    <n v="0"/>
    <x v="17"/>
  </r>
  <r>
    <x v="45"/>
    <n v="0"/>
    <x v="17"/>
  </r>
  <r>
    <x v="46"/>
    <n v="0"/>
    <x v="17"/>
  </r>
  <r>
    <x v="47"/>
    <n v="0"/>
    <x v="17"/>
  </r>
  <r>
    <x v="48"/>
    <n v="0"/>
    <x v="17"/>
  </r>
  <r>
    <x v="49"/>
    <n v="0"/>
    <x v="17"/>
  </r>
  <r>
    <x v="50"/>
    <n v="0"/>
    <x v="17"/>
  </r>
  <r>
    <x v="51"/>
    <n v="0"/>
    <x v="17"/>
  </r>
  <r>
    <x v="52"/>
    <n v="0"/>
    <x v="17"/>
  </r>
  <r>
    <x v="53"/>
    <n v="0"/>
    <x v="17"/>
  </r>
  <r>
    <x v="54"/>
    <n v="0"/>
    <x v="17"/>
  </r>
  <r>
    <x v="55"/>
    <n v="0"/>
    <x v="17"/>
  </r>
  <r>
    <x v="56"/>
    <n v="0"/>
    <x v="17"/>
  </r>
  <r>
    <x v="57"/>
    <n v="0"/>
    <x v="17"/>
  </r>
  <r>
    <x v="58"/>
    <n v="0"/>
    <x v="17"/>
  </r>
  <r>
    <x v="59"/>
    <n v="0"/>
    <x v="17"/>
  </r>
  <r>
    <x v="60"/>
    <n v="0"/>
    <x v="17"/>
  </r>
  <r>
    <x v="61"/>
    <n v="0"/>
    <x v="17"/>
  </r>
  <r>
    <x v="62"/>
    <n v="0"/>
    <x v="17"/>
  </r>
  <r>
    <x v="63"/>
    <n v="0"/>
    <x v="17"/>
  </r>
  <r>
    <x v="64"/>
    <n v="0"/>
    <x v="17"/>
  </r>
  <r>
    <x v="65"/>
    <n v="0"/>
    <x v="17"/>
  </r>
  <r>
    <x v="66"/>
    <n v="0"/>
    <x v="17"/>
  </r>
  <r>
    <x v="67"/>
    <n v="0"/>
    <x v="17"/>
  </r>
  <r>
    <x v="68"/>
    <n v="0"/>
    <x v="17"/>
  </r>
  <r>
    <x v="69"/>
    <n v="0"/>
    <x v="17"/>
  </r>
  <r>
    <x v="70"/>
    <n v="0"/>
    <x v="17"/>
  </r>
  <r>
    <x v="71"/>
    <n v="0"/>
    <x v="17"/>
  </r>
  <r>
    <x v="72"/>
    <n v="0"/>
    <x v="17"/>
  </r>
  <r>
    <x v="73"/>
    <n v="0"/>
    <x v="17"/>
  </r>
  <r>
    <x v="74"/>
    <n v="0"/>
    <x v="17"/>
  </r>
  <r>
    <x v="75"/>
    <n v="0"/>
    <x v="17"/>
  </r>
  <r>
    <x v="76"/>
    <n v="0"/>
    <x v="17"/>
  </r>
  <r>
    <x v="77"/>
    <n v="0"/>
    <x v="17"/>
  </r>
  <r>
    <x v="78"/>
    <n v="0"/>
    <x v="17"/>
  </r>
  <r>
    <x v="79"/>
    <n v="0"/>
    <x v="17"/>
  </r>
  <r>
    <x v="80"/>
    <n v="0"/>
    <x v="17"/>
  </r>
  <r>
    <x v="81"/>
    <n v="0"/>
    <x v="17"/>
  </r>
  <r>
    <x v="82"/>
    <n v="0"/>
    <x v="17"/>
  </r>
  <r>
    <x v="83"/>
    <n v="0"/>
    <x v="17"/>
  </r>
  <r>
    <x v="84"/>
    <n v="0"/>
    <x v="17"/>
  </r>
  <r>
    <x v="85"/>
    <n v="0"/>
    <x v="17"/>
  </r>
  <r>
    <x v="86"/>
    <n v="0"/>
    <x v="17"/>
  </r>
  <r>
    <x v="87"/>
    <n v="0"/>
    <x v="17"/>
  </r>
  <r>
    <x v="88"/>
    <n v="0"/>
    <x v="17"/>
  </r>
  <r>
    <x v="89"/>
    <n v="0"/>
    <x v="17"/>
  </r>
  <r>
    <x v="90"/>
    <n v="0"/>
    <x v="17"/>
  </r>
  <r>
    <x v="91"/>
    <n v="0"/>
    <x v="17"/>
  </r>
  <r>
    <x v="92"/>
    <n v="0"/>
    <x v="17"/>
  </r>
  <r>
    <x v="93"/>
    <n v="0"/>
    <x v="17"/>
  </r>
  <r>
    <x v="94"/>
    <n v="0"/>
    <x v="17"/>
  </r>
  <r>
    <x v="95"/>
    <n v="0"/>
    <x v="17"/>
  </r>
  <r>
    <x v="96"/>
    <n v="0"/>
    <x v="17"/>
  </r>
  <r>
    <x v="97"/>
    <n v="0"/>
    <x v="17"/>
  </r>
  <r>
    <x v="98"/>
    <n v="0"/>
    <x v="17"/>
  </r>
  <r>
    <x v="99"/>
    <n v="0"/>
    <x v="17"/>
  </r>
  <r>
    <x v="100"/>
    <n v="0"/>
    <x v="17"/>
  </r>
  <r>
    <x v="101"/>
    <n v="0"/>
    <x v="17"/>
  </r>
  <r>
    <x v="102"/>
    <n v="0"/>
    <x v="17"/>
  </r>
  <r>
    <x v="103"/>
    <n v="0"/>
    <x v="17"/>
  </r>
  <r>
    <x v="104"/>
    <n v="0"/>
    <x v="17"/>
  </r>
  <r>
    <x v="105"/>
    <n v="0"/>
    <x v="17"/>
  </r>
  <r>
    <x v="106"/>
    <n v="0"/>
    <x v="17"/>
  </r>
  <r>
    <x v="107"/>
    <n v="0"/>
    <x v="17"/>
  </r>
  <r>
    <x v="108"/>
    <n v="0"/>
    <x v="17"/>
  </r>
  <r>
    <x v="109"/>
    <n v="0"/>
    <x v="17"/>
  </r>
  <r>
    <x v="110"/>
    <n v="0"/>
    <x v="17"/>
  </r>
  <r>
    <x v="111"/>
    <n v="0"/>
    <x v="17"/>
  </r>
  <r>
    <x v="112"/>
    <n v="0"/>
    <x v="17"/>
  </r>
  <r>
    <x v="113"/>
    <n v="0"/>
    <x v="17"/>
  </r>
  <r>
    <x v="114"/>
    <n v="0"/>
    <x v="17"/>
  </r>
  <r>
    <x v="115"/>
    <n v="0"/>
    <x v="17"/>
  </r>
  <r>
    <x v="116"/>
    <n v="0"/>
    <x v="17"/>
  </r>
  <r>
    <x v="117"/>
    <n v="0"/>
    <x v="17"/>
  </r>
  <r>
    <x v="118"/>
    <n v="0"/>
    <x v="17"/>
  </r>
  <r>
    <x v="119"/>
    <n v="0"/>
    <x v="17"/>
  </r>
  <r>
    <x v="120"/>
    <n v="0"/>
    <x v="17"/>
  </r>
  <r>
    <x v="121"/>
    <n v="0"/>
    <x v="17"/>
  </r>
  <r>
    <x v="122"/>
    <n v="0"/>
    <x v="17"/>
  </r>
  <r>
    <x v="123"/>
    <n v="0"/>
    <x v="17"/>
  </r>
  <r>
    <x v="124"/>
    <n v="0"/>
    <x v="17"/>
  </r>
  <r>
    <x v="125"/>
    <n v="0"/>
    <x v="17"/>
  </r>
  <r>
    <x v="126"/>
    <n v="0"/>
    <x v="17"/>
  </r>
  <r>
    <x v="127"/>
    <n v="0"/>
    <x v="17"/>
  </r>
  <r>
    <x v="128"/>
    <n v="0"/>
    <x v="17"/>
  </r>
  <r>
    <x v="129"/>
    <n v="0"/>
    <x v="17"/>
  </r>
  <r>
    <x v="130"/>
    <n v="0"/>
    <x v="17"/>
  </r>
  <r>
    <x v="131"/>
    <n v="0"/>
    <x v="17"/>
  </r>
  <r>
    <x v="132"/>
    <n v="0"/>
    <x v="17"/>
  </r>
  <r>
    <x v="133"/>
    <n v="0"/>
    <x v="17"/>
  </r>
  <r>
    <x v="134"/>
    <n v="0"/>
    <x v="17"/>
  </r>
  <r>
    <x v="135"/>
    <n v="0"/>
    <x v="17"/>
  </r>
  <r>
    <x v="136"/>
    <n v="0"/>
    <x v="17"/>
  </r>
  <r>
    <x v="137"/>
    <n v="0"/>
    <x v="17"/>
  </r>
  <r>
    <x v="138"/>
    <n v="0"/>
    <x v="17"/>
  </r>
  <r>
    <x v="139"/>
    <n v="0"/>
    <x v="17"/>
  </r>
  <r>
    <x v="140"/>
    <n v="0"/>
    <x v="17"/>
  </r>
  <r>
    <x v="141"/>
    <n v="0"/>
    <x v="17"/>
  </r>
  <r>
    <x v="142"/>
    <n v="0"/>
    <x v="17"/>
  </r>
  <r>
    <x v="143"/>
    <n v="0"/>
    <x v="17"/>
  </r>
  <r>
    <x v="144"/>
    <n v="0"/>
    <x v="17"/>
  </r>
  <r>
    <x v="145"/>
    <n v="0"/>
    <x v="17"/>
  </r>
  <r>
    <x v="146"/>
    <n v="0"/>
    <x v="17"/>
  </r>
  <r>
    <x v="147"/>
    <n v="0"/>
    <x v="17"/>
  </r>
  <r>
    <x v="148"/>
    <n v="0"/>
    <x v="17"/>
  </r>
  <r>
    <x v="149"/>
    <n v="0"/>
    <x v="17"/>
  </r>
  <r>
    <x v="150"/>
    <n v="0"/>
    <x v="17"/>
  </r>
  <r>
    <x v="151"/>
    <n v="0"/>
    <x v="17"/>
  </r>
  <r>
    <x v="152"/>
    <n v="0"/>
    <x v="17"/>
  </r>
  <r>
    <x v="153"/>
    <n v="0"/>
    <x v="17"/>
  </r>
  <r>
    <x v="154"/>
    <n v="0"/>
    <x v="17"/>
  </r>
  <r>
    <x v="155"/>
    <n v="0"/>
    <x v="17"/>
  </r>
  <r>
    <x v="156"/>
    <n v="0"/>
    <x v="17"/>
  </r>
  <r>
    <x v="157"/>
    <n v="0"/>
    <x v="17"/>
  </r>
  <r>
    <x v="158"/>
    <n v="0"/>
    <x v="17"/>
  </r>
  <r>
    <x v="159"/>
    <n v="0"/>
    <x v="17"/>
  </r>
  <r>
    <x v="160"/>
    <n v="0"/>
    <x v="17"/>
  </r>
  <r>
    <x v="161"/>
    <n v="0"/>
    <x v="17"/>
  </r>
  <r>
    <x v="162"/>
    <n v="0"/>
    <x v="17"/>
  </r>
  <r>
    <x v="163"/>
    <n v="0"/>
    <x v="17"/>
  </r>
  <r>
    <x v="164"/>
    <n v="0"/>
    <x v="17"/>
  </r>
  <r>
    <x v="165"/>
    <n v="0"/>
    <x v="17"/>
  </r>
  <r>
    <x v="166"/>
    <n v="0"/>
    <x v="17"/>
  </r>
  <r>
    <x v="167"/>
    <n v="0"/>
    <x v="17"/>
  </r>
  <r>
    <x v="168"/>
    <n v="0"/>
    <x v="17"/>
  </r>
  <r>
    <x v="169"/>
    <n v="0"/>
    <x v="17"/>
  </r>
  <r>
    <x v="170"/>
    <n v="0"/>
    <x v="17"/>
  </r>
  <r>
    <x v="171"/>
    <n v="0"/>
    <x v="17"/>
  </r>
  <r>
    <x v="172"/>
    <n v="0"/>
    <x v="17"/>
  </r>
  <r>
    <x v="173"/>
    <n v="0"/>
    <x v="17"/>
  </r>
  <r>
    <x v="174"/>
    <n v="0"/>
    <x v="17"/>
  </r>
  <r>
    <x v="175"/>
    <n v="0"/>
    <x v="17"/>
  </r>
  <r>
    <x v="176"/>
    <n v="0"/>
    <x v="17"/>
  </r>
  <r>
    <x v="177"/>
    <n v="0"/>
    <x v="17"/>
  </r>
  <r>
    <x v="178"/>
    <n v="0"/>
    <x v="17"/>
  </r>
  <r>
    <x v="179"/>
    <n v="0"/>
    <x v="17"/>
  </r>
  <r>
    <x v="180"/>
    <n v="0"/>
    <x v="17"/>
  </r>
  <r>
    <x v="181"/>
    <n v="0"/>
    <x v="17"/>
  </r>
  <r>
    <x v="182"/>
    <n v="0"/>
    <x v="17"/>
  </r>
  <r>
    <x v="183"/>
    <n v="0"/>
    <x v="17"/>
  </r>
  <r>
    <x v="184"/>
    <n v="0"/>
    <x v="17"/>
  </r>
  <r>
    <x v="185"/>
    <n v="0"/>
    <x v="17"/>
  </r>
  <r>
    <x v="186"/>
    <n v="0"/>
    <x v="17"/>
  </r>
  <r>
    <x v="187"/>
    <n v="0"/>
    <x v="17"/>
  </r>
  <r>
    <x v="188"/>
    <n v="0"/>
    <x v="17"/>
  </r>
  <r>
    <x v="189"/>
    <n v="0"/>
    <x v="17"/>
  </r>
  <r>
    <x v="190"/>
    <n v="0"/>
    <x v="17"/>
  </r>
  <r>
    <x v="191"/>
    <n v="0"/>
    <x v="17"/>
  </r>
  <r>
    <x v="192"/>
    <n v="0"/>
    <x v="17"/>
  </r>
  <r>
    <x v="193"/>
    <n v="0"/>
    <x v="17"/>
  </r>
  <r>
    <x v="194"/>
    <n v="0"/>
    <x v="17"/>
  </r>
  <r>
    <x v="195"/>
    <n v="0"/>
    <x v="17"/>
  </r>
  <r>
    <x v="196"/>
    <n v="0"/>
    <x v="17"/>
  </r>
  <r>
    <x v="197"/>
    <n v="0"/>
    <x v="17"/>
  </r>
  <r>
    <x v="198"/>
    <n v="0"/>
    <x v="17"/>
  </r>
  <r>
    <x v="199"/>
    <n v="0"/>
    <x v="17"/>
  </r>
  <r>
    <x v="200"/>
    <n v="0"/>
    <x v="17"/>
  </r>
  <r>
    <x v="201"/>
    <n v="0"/>
    <x v="17"/>
  </r>
  <r>
    <x v="202"/>
    <n v="0"/>
    <x v="17"/>
  </r>
  <r>
    <x v="203"/>
    <n v="0"/>
    <x v="17"/>
  </r>
  <r>
    <x v="204"/>
    <n v="0"/>
    <x v="17"/>
  </r>
  <r>
    <x v="205"/>
    <n v="0"/>
    <x v="17"/>
  </r>
  <r>
    <x v="206"/>
    <n v="0"/>
    <x v="17"/>
  </r>
  <r>
    <x v="207"/>
    <n v="0"/>
    <x v="17"/>
  </r>
  <r>
    <x v="208"/>
    <n v="0"/>
    <x v="17"/>
  </r>
  <r>
    <x v="209"/>
    <n v="0"/>
    <x v="17"/>
  </r>
  <r>
    <x v="210"/>
    <n v="0"/>
    <x v="17"/>
  </r>
  <r>
    <x v="211"/>
    <n v="0"/>
    <x v="17"/>
  </r>
  <r>
    <x v="212"/>
    <n v="0"/>
    <x v="17"/>
  </r>
  <r>
    <x v="213"/>
    <n v="0"/>
    <x v="17"/>
  </r>
  <r>
    <x v="214"/>
    <n v="0"/>
    <x v="17"/>
  </r>
  <r>
    <x v="215"/>
    <n v="0"/>
    <x v="17"/>
  </r>
  <r>
    <x v="216"/>
    <n v="0"/>
    <x v="17"/>
  </r>
  <r>
    <x v="217"/>
    <n v="0"/>
    <x v="17"/>
  </r>
  <r>
    <x v="218"/>
    <n v="0"/>
    <x v="17"/>
  </r>
  <r>
    <x v="219"/>
    <n v="0"/>
    <x v="17"/>
  </r>
  <r>
    <x v="220"/>
    <n v="0"/>
    <x v="17"/>
  </r>
  <r>
    <x v="221"/>
    <n v="0"/>
    <x v="17"/>
  </r>
  <r>
    <x v="222"/>
    <n v="0"/>
    <x v="17"/>
  </r>
  <r>
    <x v="223"/>
    <n v="0"/>
    <x v="17"/>
  </r>
  <r>
    <x v="224"/>
    <n v="0"/>
    <x v="17"/>
  </r>
  <r>
    <x v="225"/>
    <n v="0"/>
    <x v="17"/>
  </r>
  <r>
    <x v="226"/>
    <n v="0"/>
    <x v="17"/>
  </r>
  <r>
    <x v="227"/>
    <n v="0"/>
    <x v="17"/>
  </r>
  <r>
    <x v="228"/>
    <n v="0"/>
    <x v="17"/>
  </r>
  <r>
    <x v="229"/>
    <n v="0"/>
    <x v="17"/>
  </r>
  <r>
    <x v="230"/>
    <n v="0"/>
    <x v="17"/>
  </r>
  <r>
    <x v="231"/>
    <n v="0"/>
    <x v="17"/>
  </r>
  <r>
    <x v="232"/>
    <n v="0"/>
    <x v="17"/>
  </r>
  <r>
    <x v="233"/>
    <n v="0"/>
    <x v="17"/>
  </r>
  <r>
    <x v="234"/>
    <n v="0"/>
    <x v="17"/>
  </r>
  <r>
    <x v="235"/>
    <n v="0"/>
    <x v="17"/>
  </r>
  <r>
    <x v="236"/>
    <n v="0"/>
    <x v="17"/>
  </r>
  <r>
    <x v="237"/>
    <n v="0"/>
    <x v="17"/>
  </r>
  <r>
    <x v="238"/>
    <n v="0"/>
    <x v="17"/>
  </r>
  <r>
    <x v="239"/>
    <n v="0"/>
    <x v="17"/>
  </r>
  <r>
    <x v="240"/>
    <n v="0"/>
    <x v="17"/>
  </r>
  <r>
    <x v="241"/>
    <n v="0"/>
    <x v="17"/>
  </r>
  <r>
    <x v="242"/>
    <n v="0"/>
    <x v="17"/>
  </r>
  <r>
    <x v="243"/>
    <n v="0"/>
    <x v="17"/>
  </r>
  <r>
    <x v="244"/>
    <n v="0"/>
    <x v="17"/>
  </r>
  <r>
    <x v="245"/>
    <n v="0"/>
    <x v="17"/>
  </r>
  <r>
    <x v="246"/>
    <n v="0"/>
    <x v="17"/>
  </r>
  <r>
    <x v="247"/>
    <n v="0"/>
    <x v="17"/>
  </r>
  <r>
    <x v="248"/>
    <n v="0"/>
    <x v="17"/>
  </r>
  <r>
    <x v="249"/>
    <n v="0"/>
    <x v="17"/>
  </r>
  <r>
    <x v="250"/>
    <n v="0"/>
    <x v="17"/>
  </r>
  <r>
    <x v="251"/>
    <n v="0"/>
    <x v="17"/>
  </r>
  <r>
    <x v="252"/>
    <n v="0"/>
    <x v="17"/>
  </r>
  <r>
    <x v="253"/>
    <n v="0"/>
    <x v="17"/>
  </r>
  <r>
    <x v="254"/>
    <n v="0"/>
    <x v="17"/>
  </r>
  <r>
    <x v="255"/>
    <n v="0"/>
    <x v="17"/>
  </r>
  <r>
    <x v="256"/>
    <n v="0"/>
    <x v="17"/>
  </r>
  <r>
    <x v="257"/>
    <n v="0"/>
    <x v="17"/>
  </r>
  <r>
    <x v="258"/>
    <n v="0"/>
    <x v="17"/>
  </r>
  <r>
    <x v="259"/>
    <n v="0"/>
    <x v="17"/>
  </r>
  <r>
    <x v="260"/>
    <n v="0"/>
    <x v="17"/>
  </r>
  <r>
    <x v="261"/>
    <n v="0"/>
    <x v="17"/>
  </r>
  <r>
    <x v="262"/>
    <n v="0"/>
    <x v="17"/>
  </r>
  <r>
    <x v="263"/>
    <n v="0"/>
    <x v="17"/>
  </r>
  <r>
    <x v="264"/>
    <n v="0"/>
    <x v="17"/>
  </r>
  <r>
    <x v="265"/>
    <n v="0"/>
    <x v="17"/>
  </r>
  <r>
    <x v="266"/>
    <n v="0"/>
    <x v="17"/>
  </r>
  <r>
    <x v="267"/>
    <n v="0"/>
    <x v="17"/>
  </r>
  <r>
    <x v="268"/>
    <n v="0"/>
    <x v="17"/>
  </r>
  <r>
    <x v="269"/>
    <n v="0"/>
    <x v="17"/>
  </r>
  <r>
    <x v="270"/>
    <n v="0"/>
    <x v="17"/>
  </r>
  <r>
    <x v="271"/>
    <n v="0"/>
    <x v="17"/>
  </r>
  <r>
    <x v="272"/>
    <n v="0"/>
    <x v="17"/>
  </r>
  <r>
    <x v="273"/>
    <n v="0"/>
    <x v="17"/>
  </r>
  <r>
    <x v="274"/>
    <n v="0"/>
    <x v="17"/>
  </r>
  <r>
    <x v="275"/>
    <n v="0"/>
    <x v="17"/>
  </r>
  <r>
    <x v="276"/>
    <n v="0"/>
    <x v="17"/>
  </r>
  <r>
    <x v="277"/>
    <n v="0"/>
    <x v="17"/>
  </r>
  <r>
    <x v="278"/>
    <n v="0"/>
    <x v="17"/>
  </r>
  <r>
    <x v="279"/>
    <n v="0"/>
    <x v="17"/>
  </r>
  <r>
    <x v="280"/>
    <n v="0"/>
    <x v="17"/>
  </r>
  <r>
    <x v="281"/>
    <n v="0"/>
    <x v="17"/>
  </r>
  <r>
    <x v="282"/>
    <n v="0"/>
    <x v="17"/>
  </r>
  <r>
    <x v="283"/>
    <n v="0"/>
    <x v="17"/>
  </r>
  <r>
    <x v="284"/>
    <n v="0"/>
    <x v="17"/>
  </r>
  <r>
    <x v="285"/>
    <n v="0"/>
    <x v="17"/>
  </r>
  <r>
    <x v="286"/>
    <n v="0"/>
    <x v="17"/>
  </r>
  <r>
    <x v="287"/>
    <n v="0"/>
    <x v="17"/>
  </r>
  <r>
    <x v="288"/>
    <n v="0"/>
    <x v="17"/>
  </r>
  <r>
    <x v="289"/>
    <n v="0"/>
    <x v="17"/>
  </r>
  <r>
    <x v="290"/>
    <n v="0"/>
    <x v="17"/>
  </r>
  <r>
    <x v="291"/>
    <n v="0"/>
    <x v="17"/>
  </r>
  <r>
    <x v="292"/>
    <n v="0"/>
    <x v="17"/>
  </r>
  <r>
    <x v="293"/>
    <n v="0"/>
    <x v="17"/>
  </r>
  <r>
    <x v="294"/>
    <n v="0"/>
    <x v="17"/>
  </r>
  <r>
    <x v="295"/>
    <n v="0"/>
    <x v="17"/>
  </r>
  <r>
    <x v="296"/>
    <n v="0"/>
    <x v="17"/>
  </r>
  <r>
    <x v="297"/>
    <n v="0"/>
    <x v="17"/>
  </r>
  <r>
    <x v="298"/>
    <n v="0"/>
    <x v="17"/>
  </r>
  <r>
    <x v="299"/>
    <n v="0"/>
    <x v="17"/>
  </r>
  <r>
    <x v="300"/>
    <n v="0"/>
    <x v="17"/>
  </r>
  <r>
    <x v="301"/>
    <n v="0"/>
    <x v="17"/>
  </r>
  <r>
    <x v="302"/>
    <n v="0"/>
    <x v="17"/>
  </r>
  <r>
    <x v="303"/>
    <n v="0"/>
    <x v="17"/>
  </r>
  <r>
    <x v="304"/>
    <n v="0"/>
    <x v="17"/>
  </r>
  <r>
    <x v="305"/>
    <n v="0"/>
    <x v="17"/>
  </r>
  <r>
    <x v="306"/>
    <n v="0"/>
    <x v="17"/>
  </r>
  <r>
    <x v="307"/>
    <n v="0"/>
    <x v="17"/>
  </r>
  <r>
    <x v="308"/>
    <n v="0"/>
    <x v="17"/>
  </r>
  <r>
    <x v="309"/>
    <n v="0"/>
    <x v="17"/>
  </r>
  <r>
    <x v="310"/>
    <n v="0"/>
    <x v="17"/>
  </r>
  <r>
    <x v="311"/>
    <n v="0"/>
    <x v="17"/>
  </r>
  <r>
    <x v="312"/>
    <n v="0"/>
    <x v="17"/>
  </r>
  <r>
    <x v="313"/>
    <n v="0"/>
    <x v="17"/>
  </r>
  <r>
    <x v="314"/>
    <n v="0"/>
    <x v="17"/>
  </r>
  <r>
    <x v="315"/>
    <n v="0"/>
    <x v="17"/>
  </r>
  <r>
    <x v="316"/>
    <n v="0"/>
    <x v="17"/>
  </r>
  <r>
    <x v="317"/>
    <n v="0"/>
    <x v="17"/>
  </r>
  <r>
    <x v="318"/>
    <n v="0"/>
    <x v="17"/>
  </r>
  <r>
    <x v="319"/>
    <n v="0"/>
    <x v="17"/>
  </r>
  <r>
    <x v="320"/>
    <n v="0"/>
    <x v="17"/>
  </r>
  <r>
    <x v="321"/>
    <n v="0"/>
    <x v="17"/>
  </r>
  <r>
    <x v="322"/>
    <n v="0"/>
    <x v="17"/>
  </r>
  <r>
    <x v="323"/>
    <n v="0"/>
    <x v="17"/>
  </r>
  <r>
    <x v="324"/>
    <n v="0"/>
    <x v="17"/>
  </r>
  <r>
    <x v="325"/>
    <n v="0"/>
    <x v="17"/>
  </r>
  <r>
    <x v="326"/>
    <n v="0"/>
    <x v="17"/>
  </r>
  <r>
    <x v="327"/>
    <n v="0"/>
    <x v="17"/>
  </r>
  <r>
    <x v="328"/>
    <n v="0"/>
    <x v="17"/>
  </r>
  <r>
    <x v="329"/>
    <n v="0"/>
    <x v="17"/>
  </r>
  <r>
    <x v="330"/>
    <n v="0"/>
    <x v="17"/>
  </r>
  <r>
    <x v="331"/>
    <n v="0"/>
    <x v="17"/>
  </r>
  <r>
    <x v="332"/>
    <n v="0"/>
    <x v="17"/>
  </r>
  <r>
    <x v="333"/>
    <n v="0"/>
    <x v="17"/>
  </r>
  <r>
    <x v="334"/>
    <n v="0"/>
    <x v="17"/>
  </r>
  <r>
    <x v="335"/>
    <n v="0"/>
    <x v="17"/>
  </r>
  <r>
    <x v="336"/>
    <n v="0"/>
    <x v="17"/>
  </r>
  <r>
    <x v="337"/>
    <n v="0"/>
    <x v="17"/>
  </r>
  <r>
    <x v="338"/>
    <n v="0"/>
    <x v="17"/>
  </r>
  <r>
    <x v="339"/>
    <n v="0"/>
    <x v="17"/>
  </r>
  <r>
    <x v="340"/>
    <n v="0"/>
    <x v="17"/>
  </r>
  <r>
    <x v="341"/>
    <n v="0"/>
    <x v="17"/>
  </r>
  <r>
    <x v="342"/>
    <n v="0"/>
    <x v="17"/>
  </r>
  <r>
    <x v="343"/>
    <n v="0"/>
    <x v="17"/>
  </r>
  <r>
    <x v="344"/>
    <n v="0"/>
    <x v="17"/>
  </r>
  <r>
    <x v="345"/>
    <n v="0"/>
    <x v="17"/>
  </r>
  <r>
    <x v="346"/>
    <n v="0"/>
    <x v="17"/>
  </r>
  <r>
    <x v="347"/>
    <n v="0"/>
    <x v="17"/>
  </r>
  <r>
    <x v="348"/>
    <n v="0"/>
    <x v="17"/>
  </r>
  <r>
    <x v="349"/>
    <n v="0"/>
    <x v="17"/>
  </r>
  <r>
    <x v="350"/>
    <n v="0"/>
    <x v="17"/>
  </r>
  <r>
    <x v="351"/>
    <n v="0"/>
    <x v="17"/>
  </r>
  <r>
    <x v="352"/>
    <n v="0"/>
    <x v="17"/>
  </r>
  <r>
    <x v="353"/>
    <n v="0"/>
    <x v="17"/>
  </r>
  <r>
    <x v="354"/>
    <n v="0"/>
    <x v="17"/>
  </r>
  <r>
    <x v="355"/>
    <n v="0"/>
    <x v="17"/>
  </r>
  <r>
    <x v="356"/>
    <n v="0"/>
    <x v="17"/>
  </r>
  <r>
    <x v="357"/>
    <n v="0"/>
    <x v="17"/>
  </r>
  <r>
    <x v="358"/>
    <n v="0"/>
    <x v="17"/>
  </r>
  <r>
    <x v="359"/>
    <n v="0"/>
    <x v="17"/>
  </r>
  <r>
    <x v="360"/>
    <n v="0"/>
    <x v="17"/>
  </r>
  <r>
    <x v="361"/>
    <n v="0"/>
    <x v="17"/>
  </r>
  <r>
    <x v="362"/>
    <n v="0"/>
    <x v="17"/>
  </r>
  <r>
    <x v="363"/>
    <n v="0"/>
    <x v="17"/>
  </r>
  <r>
    <x v="364"/>
    <n v="0"/>
    <x v="17"/>
  </r>
  <r>
    <x v="365"/>
    <n v="0"/>
    <x v="17"/>
  </r>
  <r>
    <x v="0"/>
    <n v="0"/>
    <x v="18"/>
  </r>
  <r>
    <x v="1"/>
    <n v="0"/>
    <x v="18"/>
  </r>
  <r>
    <x v="2"/>
    <n v="0"/>
    <x v="18"/>
  </r>
  <r>
    <x v="3"/>
    <n v="0"/>
    <x v="18"/>
  </r>
  <r>
    <x v="4"/>
    <n v="0"/>
    <x v="18"/>
  </r>
  <r>
    <x v="5"/>
    <n v="0"/>
    <x v="18"/>
  </r>
  <r>
    <x v="6"/>
    <n v="0"/>
    <x v="18"/>
  </r>
  <r>
    <x v="7"/>
    <n v="0"/>
    <x v="18"/>
  </r>
  <r>
    <x v="8"/>
    <n v="0"/>
    <x v="18"/>
  </r>
  <r>
    <x v="9"/>
    <n v="0"/>
    <x v="18"/>
  </r>
  <r>
    <x v="10"/>
    <n v="0"/>
    <x v="18"/>
  </r>
  <r>
    <x v="11"/>
    <n v="0"/>
    <x v="18"/>
  </r>
  <r>
    <x v="12"/>
    <n v="0"/>
    <x v="18"/>
  </r>
  <r>
    <x v="13"/>
    <n v="0"/>
    <x v="18"/>
  </r>
  <r>
    <x v="14"/>
    <n v="0"/>
    <x v="18"/>
  </r>
  <r>
    <x v="15"/>
    <n v="0"/>
    <x v="18"/>
  </r>
  <r>
    <x v="16"/>
    <n v="0"/>
    <x v="18"/>
  </r>
  <r>
    <x v="17"/>
    <n v="0"/>
    <x v="18"/>
  </r>
  <r>
    <x v="18"/>
    <n v="0"/>
    <x v="18"/>
  </r>
  <r>
    <x v="19"/>
    <n v="0"/>
    <x v="18"/>
  </r>
  <r>
    <x v="20"/>
    <n v="0"/>
    <x v="18"/>
  </r>
  <r>
    <x v="21"/>
    <n v="0"/>
    <x v="18"/>
  </r>
  <r>
    <x v="22"/>
    <n v="0"/>
    <x v="18"/>
  </r>
  <r>
    <x v="23"/>
    <n v="0"/>
    <x v="18"/>
  </r>
  <r>
    <x v="24"/>
    <n v="0"/>
    <x v="18"/>
  </r>
  <r>
    <x v="25"/>
    <n v="0"/>
    <x v="18"/>
  </r>
  <r>
    <x v="26"/>
    <n v="0"/>
    <x v="18"/>
  </r>
  <r>
    <x v="27"/>
    <n v="0"/>
    <x v="18"/>
  </r>
  <r>
    <x v="28"/>
    <n v="0"/>
    <x v="18"/>
  </r>
  <r>
    <x v="29"/>
    <n v="0"/>
    <x v="18"/>
  </r>
  <r>
    <x v="30"/>
    <n v="0"/>
    <x v="18"/>
  </r>
  <r>
    <x v="31"/>
    <n v="0"/>
    <x v="18"/>
  </r>
  <r>
    <x v="32"/>
    <n v="0"/>
    <x v="18"/>
  </r>
  <r>
    <x v="33"/>
    <n v="0"/>
    <x v="18"/>
  </r>
  <r>
    <x v="34"/>
    <n v="0"/>
    <x v="18"/>
  </r>
  <r>
    <x v="35"/>
    <n v="0"/>
    <x v="18"/>
  </r>
  <r>
    <x v="36"/>
    <n v="0"/>
    <x v="18"/>
  </r>
  <r>
    <x v="37"/>
    <n v="0"/>
    <x v="18"/>
  </r>
  <r>
    <x v="38"/>
    <n v="0"/>
    <x v="18"/>
  </r>
  <r>
    <x v="39"/>
    <n v="0"/>
    <x v="18"/>
  </r>
  <r>
    <x v="40"/>
    <n v="0"/>
    <x v="18"/>
  </r>
  <r>
    <x v="41"/>
    <n v="0"/>
    <x v="18"/>
  </r>
  <r>
    <x v="42"/>
    <n v="0"/>
    <x v="18"/>
  </r>
  <r>
    <x v="43"/>
    <n v="0"/>
    <x v="18"/>
  </r>
  <r>
    <x v="44"/>
    <n v="0"/>
    <x v="18"/>
  </r>
  <r>
    <x v="45"/>
    <n v="0"/>
    <x v="18"/>
  </r>
  <r>
    <x v="46"/>
    <n v="0"/>
    <x v="18"/>
  </r>
  <r>
    <x v="47"/>
    <n v="0"/>
    <x v="18"/>
  </r>
  <r>
    <x v="48"/>
    <n v="0"/>
    <x v="18"/>
  </r>
  <r>
    <x v="49"/>
    <n v="0"/>
    <x v="18"/>
  </r>
  <r>
    <x v="50"/>
    <n v="0"/>
    <x v="18"/>
  </r>
  <r>
    <x v="51"/>
    <n v="0"/>
    <x v="18"/>
  </r>
  <r>
    <x v="52"/>
    <n v="0"/>
    <x v="18"/>
  </r>
  <r>
    <x v="53"/>
    <n v="0"/>
    <x v="18"/>
  </r>
  <r>
    <x v="54"/>
    <n v="0"/>
    <x v="18"/>
  </r>
  <r>
    <x v="55"/>
    <n v="0"/>
    <x v="18"/>
  </r>
  <r>
    <x v="56"/>
    <n v="0"/>
    <x v="18"/>
  </r>
  <r>
    <x v="57"/>
    <n v="0"/>
    <x v="18"/>
  </r>
  <r>
    <x v="58"/>
    <n v="0"/>
    <x v="18"/>
  </r>
  <r>
    <x v="59"/>
    <n v="0"/>
    <x v="18"/>
  </r>
  <r>
    <x v="60"/>
    <n v="0"/>
    <x v="18"/>
  </r>
  <r>
    <x v="61"/>
    <n v="0"/>
    <x v="18"/>
  </r>
  <r>
    <x v="62"/>
    <n v="0"/>
    <x v="18"/>
  </r>
  <r>
    <x v="63"/>
    <n v="0"/>
    <x v="18"/>
  </r>
  <r>
    <x v="64"/>
    <n v="0"/>
    <x v="18"/>
  </r>
  <r>
    <x v="65"/>
    <n v="0"/>
    <x v="18"/>
  </r>
  <r>
    <x v="66"/>
    <n v="0"/>
    <x v="18"/>
  </r>
  <r>
    <x v="67"/>
    <n v="0"/>
    <x v="18"/>
  </r>
  <r>
    <x v="68"/>
    <n v="0"/>
    <x v="18"/>
  </r>
  <r>
    <x v="69"/>
    <n v="0"/>
    <x v="18"/>
  </r>
  <r>
    <x v="70"/>
    <n v="0"/>
    <x v="18"/>
  </r>
  <r>
    <x v="71"/>
    <n v="0"/>
    <x v="18"/>
  </r>
  <r>
    <x v="72"/>
    <n v="0"/>
    <x v="18"/>
  </r>
  <r>
    <x v="73"/>
    <n v="0.11"/>
    <x v="18"/>
  </r>
  <r>
    <x v="74"/>
    <n v="0.13"/>
    <x v="18"/>
  </r>
  <r>
    <x v="75"/>
    <n v="0.14000000000000001"/>
    <x v="18"/>
  </r>
  <r>
    <x v="76"/>
    <n v="0.13"/>
    <x v="18"/>
  </r>
  <r>
    <x v="77"/>
    <n v="0.1"/>
    <x v="18"/>
  </r>
  <r>
    <x v="78"/>
    <n v="0.1"/>
    <x v="18"/>
  </r>
  <r>
    <x v="79"/>
    <n v="0.1"/>
    <x v="18"/>
  </r>
  <r>
    <x v="80"/>
    <n v="0.09"/>
    <x v="18"/>
  </r>
  <r>
    <x v="81"/>
    <n v="0.09"/>
    <x v="18"/>
  </r>
  <r>
    <x v="82"/>
    <n v="0.13"/>
    <x v="18"/>
  </r>
  <r>
    <x v="83"/>
    <n v="0.24"/>
    <x v="18"/>
  </r>
  <r>
    <x v="84"/>
    <n v="0.22"/>
    <x v="18"/>
  </r>
  <r>
    <x v="85"/>
    <n v="0.2"/>
    <x v="18"/>
  </r>
  <r>
    <x v="86"/>
    <n v="0.21"/>
    <x v="18"/>
  </r>
  <r>
    <x v="87"/>
    <n v="0.19"/>
    <x v="18"/>
  </r>
  <r>
    <x v="88"/>
    <n v="0.19"/>
    <x v="18"/>
  </r>
  <r>
    <x v="89"/>
    <n v="0.19"/>
    <x v="18"/>
  </r>
  <r>
    <x v="90"/>
    <n v="0.16"/>
    <x v="18"/>
  </r>
  <r>
    <x v="91"/>
    <n v="0.14000000000000001"/>
    <x v="18"/>
  </r>
  <r>
    <x v="92"/>
    <n v="0.15"/>
    <x v="18"/>
  </r>
  <r>
    <x v="93"/>
    <n v="0.15"/>
    <x v="18"/>
  </r>
  <r>
    <x v="94"/>
    <n v="0.11"/>
    <x v="18"/>
  </r>
  <r>
    <x v="95"/>
    <n v="0"/>
    <x v="18"/>
  </r>
  <r>
    <x v="96"/>
    <n v="7.0000000000000007E-2"/>
    <x v="18"/>
  </r>
  <r>
    <x v="97"/>
    <n v="0.15"/>
    <x v="18"/>
  </r>
  <r>
    <x v="98"/>
    <n v="0.15"/>
    <x v="18"/>
  </r>
  <r>
    <x v="99"/>
    <n v="0.14000000000000001"/>
    <x v="18"/>
  </r>
  <r>
    <x v="100"/>
    <n v="0.13"/>
    <x v="18"/>
  </r>
  <r>
    <x v="101"/>
    <n v="0.12"/>
    <x v="18"/>
  </r>
  <r>
    <x v="102"/>
    <n v="0.13"/>
    <x v="18"/>
  </r>
  <r>
    <x v="103"/>
    <n v="0.13"/>
    <x v="18"/>
  </r>
  <r>
    <x v="104"/>
    <n v="0.13"/>
    <x v="18"/>
  </r>
  <r>
    <x v="105"/>
    <n v="0.13"/>
    <x v="18"/>
  </r>
  <r>
    <x v="106"/>
    <n v="0.14000000000000001"/>
    <x v="18"/>
  </r>
  <r>
    <x v="107"/>
    <n v="0.13"/>
    <x v="18"/>
  </r>
  <r>
    <x v="108"/>
    <n v="0.14000000000000001"/>
    <x v="18"/>
  </r>
  <r>
    <x v="109"/>
    <n v="0.16"/>
    <x v="18"/>
  </r>
  <r>
    <x v="110"/>
    <n v="0.18"/>
    <x v="18"/>
  </r>
  <r>
    <x v="111"/>
    <n v="0.17"/>
    <x v="18"/>
  </r>
  <r>
    <x v="112"/>
    <n v="0.16"/>
    <x v="18"/>
  </r>
  <r>
    <x v="113"/>
    <n v="0.14000000000000001"/>
    <x v="18"/>
  </r>
  <r>
    <x v="114"/>
    <n v="0.14000000000000001"/>
    <x v="18"/>
  </r>
  <r>
    <x v="115"/>
    <n v="0.13"/>
    <x v="18"/>
  </r>
  <r>
    <x v="116"/>
    <n v="0.13"/>
    <x v="18"/>
  </r>
  <r>
    <x v="117"/>
    <n v="0.13"/>
    <x v="18"/>
  </r>
  <r>
    <x v="118"/>
    <n v="0.14000000000000001"/>
    <x v="18"/>
  </r>
  <r>
    <x v="119"/>
    <n v="0.11"/>
    <x v="18"/>
  </r>
  <r>
    <x v="120"/>
    <n v="0.11"/>
    <x v="18"/>
  </r>
  <r>
    <x v="121"/>
    <n v="0.08"/>
    <x v="18"/>
  </r>
  <r>
    <x v="122"/>
    <n v="0"/>
    <x v="18"/>
  </r>
  <r>
    <x v="123"/>
    <n v="0"/>
    <x v="18"/>
  </r>
  <r>
    <x v="124"/>
    <n v="0"/>
    <x v="18"/>
  </r>
  <r>
    <x v="125"/>
    <n v="0"/>
    <x v="18"/>
  </r>
  <r>
    <x v="126"/>
    <n v="0"/>
    <x v="18"/>
  </r>
  <r>
    <x v="127"/>
    <n v="0"/>
    <x v="18"/>
  </r>
  <r>
    <x v="128"/>
    <n v="0"/>
    <x v="18"/>
  </r>
  <r>
    <x v="129"/>
    <n v="0"/>
    <x v="18"/>
  </r>
  <r>
    <x v="130"/>
    <n v="0"/>
    <x v="18"/>
  </r>
  <r>
    <x v="131"/>
    <n v="0"/>
    <x v="18"/>
  </r>
  <r>
    <x v="132"/>
    <n v="0"/>
    <x v="18"/>
  </r>
  <r>
    <x v="133"/>
    <n v="0.22"/>
    <x v="18"/>
  </r>
  <r>
    <x v="134"/>
    <n v="0.24"/>
    <x v="18"/>
  </r>
  <r>
    <x v="135"/>
    <n v="0.25"/>
    <x v="18"/>
  </r>
  <r>
    <x v="136"/>
    <n v="0.24"/>
    <x v="18"/>
  </r>
  <r>
    <x v="137"/>
    <n v="0.22"/>
    <x v="18"/>
  </r>
  <r>
    <x v="138"/>
    <n v="0.21"/>
    <x v="18"/>
  </r>
  <r>
    <x v="139"/>
    <n v="0.2"/>
    <x v="18"/>
  </r>
  <r>
    <x v="140"/>
    <n v="0.19"/>
    <x v="18"/>
  </r>
  <r>
    <x v="141"/>
    <n v="0.12"/>
    <x v="18"/>
  </r>
  <r>
    <x v="142"/>
    <n v="0.06"/>
    <x v="18"/>
  </r>
  <r>
    <x v="143"/>
    <n v="0.06"/>
    <x v="18"/>
  </r>
  <r>
    <x v="144"/>
    <n v="7.0000000000000007E-2"/>
    <x v="18"/>
  </r>
  <r>
    <x v="145"/>
    <n v="7.0000000000000007E-2"/>
    <x v="18"/>
  </r>
  <r>
    <x v="146"/>
    <n v="7.0000000000000007E-2"/>
    <x v="18"/>
  </r>
  <r>
    <x v="147"/>
    <n v="0.06"/>
    <x v="18"/>
  </r>
  <r>
    <x v="148"/>
    <n v="0.06"/>
    <x v="18"/>
  </r>
  <r>
    <x v="149"/>
    <n v="0.05"/>
    <x v="18"/>
  </r>
  <r>
    <x v="150"/>
    <n v="0.05"/>
    <x v="18"/>
  </r>
  <r>
    <x v="151"/>
    <n v="0"/>
    <x v="18"/>
  </r>
  <r>
    <x v="152"/>
    <n v="0.08"/>
    <x v="18"/>
  </r>
  <r>
    <x v="153"/>
    <n v="7.0000000000000007E-2"/>
    <x v="18"/>
  </r>
  <r>
    <x v="154"/>
    <n v="0.08"/>
    <x v="18"/>
  </r>
  <r>
    <x v="155"/>
    <n v="0"/>
    <x v="18"/>
  </r>
  <r>
    <x v="156"/>
    <n v="0"/>
    <x v="18"/>
  </r>
  <r>
    <x v="157"/>
    <n v="0"/>
    <x v="18"/>
  </r>
  <r>
    <x v="158"/>
    <n v="0"/>
    <x v="18"/>
  </r>
  <r>
    <x v="159"/>
    <n v="0"/>
    <x v="18"/>
  </r>
  <r>
    <x v="160"/>
    <n v="0"/>
    <x v="18"/>
  </r>
  <r>
    <x v="161"/>
    <n v="0"/>
    <x v="18"/>
  </r>
  <r>
    <x v="162"/>
    <n v="0"/>
    <x v="18"/>
  </r>
  <r>
    <x v="163"/>
    <n v="0"/>
    <x v="18"/>
  </r>
  <r>
    <x v="164"/>
    <n v="0"/>
    <x v="18"/>
  </r>
  <r>
    <x v="165"/>
    <n v="0"/>
    <x v="18"/>
  </r>
  <r>
    <x v="166"/>
    <n v="0"/>
    <x v="18"/>
  </r>
  <r>
    <x v="167"/>
    <n v="0"/>
    <x v="18"/>
  </r>
  <r>
    <x v="168"/>
    <n v="0"/>
    <x v="18"/>
  </r>
  <r>
    <x v="169"/>
    <n v="0"/>
    <x v="18"/>
  </r>
  <r>
    <x v="170"/>
    <n v="0.03"/>
    <x v="18"/>
  </r>
  <r>
    <x v="171"/>
    <n v="0.11"/>
    <x v="18"/>
  </r>
  <r>
    <x v="172"/>
    <n v="0.11"/>
    <x v="18"/>
  </r>
  <r>
    <x v="173"/>
    <n v="0.12"/>
    <x v="18"/>
  </r>
  <r>
    <x v="174"/>
    <n v="0.13"/>
    <x v="18"/>
  </r>
  <r>
    <x v="175"/>
    <n v="0.13"/>
    <x v="18"/>
  </r>
  <r>
    <x v="176"/>
    <n v="0.17"/>
    <x v="18"/>
  </r>
  <r>
    <x v="177"/>
    <n v="0.18"/>
    <x v="18"/>
  </r>
  <r>
    <x v="178"/>
    <n v="0.19"/>
    <x v="18"/>
  </r>
  <r>
    <x v="179"/>
    <n v="0.18"/>
    <x v="18"/>
  </r>
  <r>
    <x v="180"/>
    <n v="0.16"/>
    <x v="18"/>
  </r>
  <r>
    <x v="181"/>
    <n v="7.0000000000000007E-2"/>
    <x v="18"/>
  </r>
  <r>
    <x v="182"/>
    <n v="7.0000000000000007E-2"/>
    <x v="18"/>
  </r>
  <r>
    <x v="183"/>
    <n v="0.06"/>
    <x v="18"/>
  </r>
  <r>
    <x v="184"/>
    <n v="0.08"/>
    <x v="18"/>
  </r>
  <r>
    <x v="185"/>
    <n v="7.0000000000000007E-2"/>
    <x v="18"/>
  </r>
  <r>
    <x v="186"/>
    <n v="7.0000000000000007E-2"/>
    <x v="18"/>
  </r>
  <r>
    <x v="187"/>
    <n v="7.0000000000000007E-2"/>
    <x v="18"/>
  </r>
  <r>
    <x v="188"/>
    <n v="0.06"/>
    <x v="18"/>
  </r>
  <r>
    <x v="189"/>
    <n v="0.06"/>
    <x v="18"/>
  </r>
  <r>
    <x v="190"/>
    <n v="0.05"/>
    <x v="18"/>
  </r>
  <r>
    <x v="191"/>
    <n v="0.04"/>
    <x v="18"/>
  </r>
  <r>
    <x v="192"/>
    <n v="0.03"/>
    <x v="18"/>
  </r>
  <r>
    <x v="193"/>
    <n v="0.03"/>
    <x v="18"/>
  </r>
  <r>
    <x v="194"/>
    <n v="0.02"/>
    <x v="18"/>
  </r>
  <r>
    <x v="195"/>
    <n v="0.05"/>
    <x v="18"/>
  </r>
  <r>
    <x v="196"/>
    <n v="0.05"/>
    <x v="18"/>
  </r>
  <r>
    <x v="197"/>
    <n v="0.04"/>
    <x v="18"/>
  </r>
  <r>
    <x v="198"/>
    <n v="0.04"/>
    <x v="18"/>
  </r>
  <r>
    <x v="199"/>
    <n v="0.05"/>
    <x v="18"/>
  </r>
  <r>
    <x v="200"/>
    <n v="0.04"/>
    <x v="18"/>
  </r>
  <r>
    <x v="201"/>
    <n v="0.04"/>
    <x v="18"/>
  </r>
  <r>
    <x v="202"/>
    <n v="0.06"/>
    <x v="18"/>
  </r>
  <r>
    <x v="203"/>
    <n v="0.06"/>
    <x v="18"/>
  </r>
  <r>
    <x v="204"/>
    <n v="0.03"/>
    <x v="18"/>
  </r>
  <r>
    <x v="205"/>
    <n v="0.03"/>
    <x v="18"/>
  </r>
  <r>
    <x v="206"/>
    <n v="0.02"/>
    <x v="18"/>
  </r>
  <r>
    <x v="207"/>
    <n v="0.01"/>
    <x v="18"/>
  </r>
  <r>
    <x v="208"/>
    <n v="0"/>
    <x v="18"/>
  </r>
  <r>
    <x v="209"/>
    <n v="0"/>
    <x v="18"/>
  </r>
  <r>
    <x v="210"/>
    <n v="0"/>
    <x v="18"/>
  </r>
  <r>
    <x v="211"/>
    <n v="0"/>
    <x v="18"/>
  </r>
  <r>
    <x v="212"/>
    <n v="0"/>
    <x v="18"/>
  </r>
  <r>
    <x v="213"/>
    <n v="0"/>
    <x v="18"/>
  </r>
  <r>
    <x v="214"/>
    <n v="0"/>
    <x v="18"/>
  </r>
  <r>
    <x v="215"/>
    <n v="0"/>
    <x v="18"/>
  </r>
  <r>
    <x v="216"/>
    <n v="0"/>
    <x v="18"/>
  </r>
  <r>
    <x v="217"/>
    <n v="0"/>
    <x v="18"/>
  </r>
  <r>
    <x v="218"/>
    <n v="0"/>
    <x v="18"/>
  </r>
  <r>
    <x v="219"/>
    <n v="0"/>
    <x v="18"/>
  </r>
  <r>
    <x v="220"/>
    <n v="0"/>
    <x v="18"/>
  </r>
  <r>
    <x v="221"/>
    <n v="0"/>
    <x v="18"/>
  </r>
  <r>
    <x v="222"/>
    <n v="0"/>
    <x v="18"/>
  </r>
  <r>
    <x v="223"/>
    <n v="0"/>
    <x v="18"/>
  </r>
  <r>
    <x v="224"/>
    <n v="0"/>
    <x v="18"/>
  </r>
  <r>
    <x v="225"/>
    <n v="0"/>
    <x v="18"/>
  </r>
  <r>
    <x v="226"/>
    <n v="0"/>
    <x v="18"/>
  </r>
  <r>
    <x v="227"/>
    <n v="0"/>
    <x v="18"/>
  </r>
  <r>
    <x v="228"/>
    <n v="0"/>
    <x v="18"/>
  </r>
  <r>
    <x v="229"/>
    <n v="0"/>
    <x v="18"/>
  </r>
  <r>
    <x v="230"/>
    <n v="0"/>
    <x v="18"/>
  </r>
  <r>
    <x v="231"/>
    <n v="0"/>
    <x v="18"/>
  </r>
  <r>
    <x v="232"/>
    <n v="0"/>
    <x v="18"/>
  </r>
  <r>
    <x v="233"/>
    <n v="0"/>
    <x v="18"/>
  </r>
  <r>
    <x v="234"/>
    <n v="0"/>
    <x v="18"/>
  </r>
  <r>
    <x v="235"/>
    <n v="0"/>
    <x v="18"/>
  </r>
  <r>
    <x v="236"/>
    <n v="0"/>
    <x v="18"/>
  </r>
  <r>
    <x v="237"/>
    <n v="0"/>
    <x v="18"/>
  </r>
  <r>
    <x v="238"/>
    <n v="0"/>
    <x v="18"/>
  </r>
  <r>
    <x v="239"/>
    <n v="0"/>
    <x v="18"/>
  </r>
  <r>
    <x v="240"/>
    <n v="0"/>
    <x v="18"/>
  </r>
  <r>
    <x v="241"/>
    <n v="0"/>
    <x v="18"/>
  </r>
  <r>
    <x v="242"/>
    <n v="0"/>
    <x v="18"/>
  </r>
  <r>
    <x v="243"/>
    <n v="0"/>
    <x v="18"/>
  </r>
  <r>
    <x v="244"/>
    <n v="0"/>
    <x v="18"/>
  </r>
  <r>
    <x v="245"/>
    <n v="0"/>
    <x v="18"/>
  </r>
  <r>
    <x v="246"/>
    <n v="0"/>
    <x v="18"/>
  </r>
  <r>
    <x v="247"/>
    <n v="0"/>
    <x v="18"/>
  </r>
  <r>
    <x v="248"/>
    <n v="0"/>
    <x v="18"/>
  </r>
  <r>
    <x v="249"/>
    <n v="0"/>
    <x v="18"/>
  </r>
  <r>
    <x v="250"/>
    <n v="0"/>
    <x v="18"/>
  </r>
  <r>
    <x v="251"/>
    <n v="0"/>
    <x v="18"/>
  </r>
  <r>
    <x v="252"/>
    <n v="0"/>
    <x v="18"/>
  </r>
  <r>
    <x v="253"/>
    <n v="0"/>
    <x v="18"/>
  </r>
  <r>
    <x v="254"/>
    <n v="0"/>
    <x v="18"/>
  </r>
  <r>
    <x v="255"/>
    <n v="0"/>
    <x v="18"/>
  </r>
  <r>
    <x v="256"/>
    <n v="0"/>
    <x v="18"/>
  </r>
  <r>
    <x v="257"/>
    <n v="0"/>
    <x v="18"/>
  </r>
  <r>
    <x v="258"/>
    <n v="0"/>
    <x v="18"/>
  </r>
  <r>
    <x v="259"/>
    <n v="0"/>
    <x v="18"/>
  </r>
  <r>
    <x v="260"/>
    <n v="0"/>
    <x v="18"/>
  </r>
  <r>
    <x v="261"/>
    <n v="0"/>
    <x v="18"/>
  </r>
  <r>
    <x v="262"/>
    <n v="0"/>
    <x v="18"/>
  </r>
  <r>
    <x v="263"/>
    <n v="0"/>
    <x v="18"/>
  </r>
  <r>
    <x v="264"/>
    <n v="0"/>
    <x v="18"/>
  </r>
  <r>
    <x v="265"/>
    <n v="0"/>
    <x v="18"/>
  </r>
  <r>
    <x v="266"/>
    <n v="0"/>
    <x v="18"/>
  </r>
  <r>
    <x v="267"/>
    <n v="0"/>
    <x v="18"/>
  </r>
  <r>
    <x v="268"/>
    <n v="0"/>
    <x v="18"/>
  </r>
  <r>
    <x v="269"/>
    <n v="0"/>
    <x v="18"/>
  </r>
  <r>
    <x v="270"/>
    <n v="0"/>
    <x v="18"/>
  </r>
  <r>
    <x v="271"/>
    <n v="0"/>
    <x v="18"/>
  </r>
  <r>
    <x v="272"/>
    <n v="0"/>
    <x v="18"/>
  </r>
  <r>
    <x v="273"/>
    <n v="0"/>
    <x v="18"/>
  </r>
  <r>
    <x v="274"/>
    <n v="0"/>
    <x v="18"/>
  </r>
  <r>
    <x v="275"/>
    <n v="0"/>
    <x v="18"/>
  </r>
  <r>
    <x v="276"/>
    <n v="0"/>
    <x v="18"/>
  </r>
  <r>
    <x v="277"/>
    <n v="0"/>
    <x v="18"/>
  </r>
  <r>
    <x v="278"/>
    <n v="0"/>
    <x v="18"/>
  </r>
  <r>
    <x v="279"/>
    <n v="0"/>
    <x v="18"/>
  </r>
  <r>
    <x v="280"/>
    <n v="0"/>
    <x v="18"/>
  </r>
  <r>
    <x v="281"/>
    <n v="0"/>
    <x v="18"/>
  </r>
  <r>
    <x v="282"/>
    <n v="0"/>
    <x v="18"/>
  </r>
  <r>
    <x v="283"/>
    <n v="0"/>
    <x v="18"/>
  </r>
  <r>
    <x v="284"/>
    <n v="0"/>
    <x v="18"/>
  </r>
  <r>
    <x v="285"/>
    <n v="0"/>
    <x v="18"/>
  </r>
  <r>
    <x v="286"/>
    <n v="0"/>
    <x v="18"/>
  </r>
  <r>
    <x v="287"/>
    <n v="0"/>
    <x v="18"/>
  </r>
  <r>
    <x v="288"/>
    <n v="0"/>
    <x v="18"/>
  </r>
  <r>
    <x v="289"/>
    <n v="0"/>
    <x v="18"/>
  </r>
  <r>
    <x v="290"/>
    <n v="0"/>
    <x v="18"/>
  </r>
  <r>
    <x v="291"/>
    <n v="0"/>
    <x v="18"/>
  </r>
  <r>
    <x v="292"/>
    <n v="0"/>
    <x v="18"/>
  </r>
  <r>
    <x v="293"/>
    <n v="0"/>
    <x v="18"/>
  </r>
  <r>
    <x v="294"/>
    <n v="0"/>
    <x v="18"/>
  </r>
  <r>
    <x v="295"/>
    <n v="0"/>
    <x v="18"/>
  </r>
  <r>
    <x v="296"/>
    <n v="0"/>
    <x v="18"/>
  </r>
  <r>
    <x v="297"/>
    <n v="0"/>
    <x v="18"/>
  </r>
  <r>
    <x v="298"/>
    <n v="0"/>
    <x v="18"/>
  </r>
  <r>
    <x v="299"/>
    <n v="0"/>
    <x v="18"/>
  </r>
  <r>
    <x v="300"/>
    <n v="0"/>
    <x v="18"/>
  </r>
  <r>
    <x v="301"/>
    <n v="0"/>
    <x v="18"/>
  </r>
  <r>
    <x v="302"/>
    <n v="0"/>
    <x v="18"/>
  </r>
  <r>
    <x v="303"/>
    <n v="0"/>
    <x v="18"/>
  </r>
  <r>
    <x v="304"/>
    <n v="0"/>
    <x v="18"/>
  </r>
  <r>
    <x v="305"/>
    <n v="0"/>
    <x v="18"/>
  </r>
  <r>
    <x v="306"/>
    <n v="0"/>
    <x v="18"/>
  </r>
  <r>
    <x v="307"/>
    <n v="0"/>
    <x v="18"/>
  </r>
  <r>
    <x v="308"/>
    <n v="0"/>
    <x v="18"/>
  </r>
  <r>
    <x v="309"/>
    <n v="0"/>
    <x v="18"/>
  </r>
  <r>
    <x v="310"/>
    <n v="0"/>
    <x v="18"/>
  </r>
  <r>
    <x v="311"/>
    <n v="0"/>
    <x v="18"/>
  </r>
  <r>
    <x v="312"/>
    <n v="0"/>
    <x v="18"/>
  </r>
  <r>
    <x v="313"/>
    <n v="0"/>
    <x v="18"/>
  </r>
  <r>
    <x v="314"/>
    <n v="0"/>
    <x v="18"/>
  </r>
  <r>
    <x v="315"/>
    <n v="0"/>
    <x v="18"/>
  </r>
  <r>
    <x v="316"/>
    <n v="0"/>
    <x v="18"/>
  </r>
  <r>
    <x v="317"/>
    <n v="0"/>
    <x v="18"/>
  </r>
  <r>
    <x v="318"/>
    <n v="0"/>
    <x v="18"/>
  </r>
  <r>
    <x v="319"/>
    <n v="0"/>
    <x v="18"/>
  </r>
  <r>
    <x v="320"/>
    <n v="0"/>
    <x v="18"/>
  </r>
  <r>
    <x v="321"/>
    <n v="0"/>
    <x v="18"/>
  </r>
  <r>
    <x v="322"/>
    <n v="0"/>
    <x v="18"/>
  </r>
  <r>
    <x v="323"/>
    <n v="0"/>
    <x v="18"/>
  </r>
  <r>
    <x v="324"/>
    <n v="0"/>
    <x v="18"/>
  </r>
  <r>
    <x v="325"/>
    <n v="0"/>
    <x v="18"/>
  </r>
  <r>
    <x v="326"/>
    <n v="0"/>
    <x v="18"/>
  </r>
  <r>
    <x v="327"/>
    <n v="0"/>
    <x v="18"/>
  </r>
  <r>
    <x v="328"/>
    <n v="0"/>
    <x v="18"/>
  </r>
  <r>
    <x v="329"/>
    <n v="0"/>
    <x v="18"/>
  </r>
  <r>
    <x v="330"/>
    <n v="0"/>
    <x v="18"/>
  </r>
  <r>
    <x v="331"/>
    <n v="0"/>
    <x v="18"/>
  </r>
  <r>
    <x v="332"/>
    <n v="0"/>
    <x v="18"/>
  </r>
  <r>
    <x v="333"/>
    <n v="0"/>
    <x v="18"/>
  </r>
  <r>
    <x v="334"/>
    <n v="0"/>
    <x v="18"/>
  </r>
  <r>
    <x v="335"/>
    <n v="0"/>
    <x v="18"/>
  </r>
  <r>
    <x v="336"/>
    <n v="0"/>
    <x v="18"/>
  </r>
  <r>
    <x v="337"/>
    <n v="0"/>
    <x v="18"/>
  </r>
  <r>
    <x v="338"/>
    <n v="0"/>
    <x v="18"/>
  </r>
  <r>
    <x v="339"/>
    <n v="0"/>
    <x v="18"/>
  </r>
  <r>
    <x v="340"/>
    <n v="0"/>
    <x v="18"/>
  </r>
  <r>
    <x v="341"/>
    <n v="0"/>
    <x v="18"/>
  </r>
  <r>
    <x v="342"/>
    <n v="0"/>
    <x v="18"/>
  </r>
  <r>
    <x v="343"/>
    <n v="0"/>
    <x v="18"/>
  </r>
  <r>
    <x v="344"/>
    <n v="0"/>
    <x v="18"/>
  </r>
  <r>
    <x v="345"/>
    <n v="0"/>
    <x v="18"/>
  </r>
  <r>
    <x v="346"/>
    <n v="0"/>
    <x v="18"/>
  </r>
  <r>
    <x v="347"/>
    <n v="0"/>
    <x v="18"/>
  </r>
  <r>
    <x v="348"/>
    <n v="0"/>
    <x v="18"/>
  </r>
  <r>
    <x v="349"/>
    <n v="0"/>
    <x v="18"/>
  </r>
  <r>
    <x v="350"/>
    <n v="0"/>
    <x v="18"/>
  </r>
  <r>
    <x v="351"/>
    <n v="0"/>
    <x v="18"/>
  </r>
  <r>
    <x v="352"/>
    <n v="0"/>
    <x v="18"/>
  </r>
  <r>
    <x v="353"/>
    <n v="0"/>
    <x v="18"/>
  </r>
  <r>
    <x v="354"/>
    <n v="0"/>
    <x v="18"/>
  </r>
  <r>
    <x v="355"/>
    <n v="0"/>
    <x v="18"/>
  </r>
  <r>
    <x v="356"/>
    <n v="0"/>
    <x v="18"/>
  </r>
  <r>
    <x v="357"/>
    <n v="0"/>
    <x v="18"/>
  </r>
  <r>
    <x v="358"/>
    <n v="0"/>
    <x v="18"/>
  </r>
  <r>
    <x v="359"/>
    <n v="0"/>
    <x v="18"/>
  </r>
  <r>
    <x v="360"/>
    <n v="0"/>
    <x v="18"/>
  </r>
  <r>
    <x v="361"/>
    <n v="0"/>
    <x v="18"/>
  </r>
  <r>
    <x v="362"/>
    <n v="0"/>
    <x v="18"/>
  </r>
  <r>
    <x v="363"/>
    <n v="0"/>
    <x v="18"/>
  </r>
  <r>
    <x v="364"/>
    <n v="0"/>
    <x v="18"/>
  </r>
  <r>
    <x v="365"/>
    <n v="0"/>
    <x v="18"/>
  </r>
  <r>
    <x v="0"/>
    <n v="0"/>
    <x v="19"/>
  </r>
  <r>
    <x v="1"/>
    <n v="0"/>
    <x v="19"/>
  </r>
  <r>
    <x v="2"/>
    <n v="0"/>
    <x v="19"/>
  </r>
  <r>
    <x v="3"/>
    <n v="0"/>
    <x v="19"/>
  </r>
  <r>
    <x v="4"/>
    <n v="0"/>
    <x v="19"/>
  </r>
  <r>
    <x v="5"/>
    <n v="0"/>
    <x v="19"/>
  </r>
  <r>
    <x v="6"/>
    <n v="0"/>
    <x v="19"/>
  </r>
  <r>
    <x v="7"/>
    <n v="0"/>
    <x v="19"/>
  </r>
  <r>
    <x v="8"/>
    <n v="0"/>
    <x v="19"/>
  </r>
  <r>
    <x v="9"/>
    <n v="0"/>
    <x v="19"/>
  </r>
  <r>
    <x v="10"/>
    <n v="0"/>
    <x v="19"/>
  </r>
  <r>
    <x v="11"/>
    <n v="0"/>
    <x v="19"/>
  </r>
  <r>
    <x v="12"/>
    <n v="0"/>
    <x v="19"/>
  </r>
  <r>
    <x v="13"/>
    <n v="0"/>
    <x v="19"/>
  </r>
  <r>
    <x v="14"/>
    <n v="0"/>
    <x v="19"/>
  </r>
  <r>
    <x v="15"/>
    <n v="0"/>
    <x v="19"/>
  </r>
  <r>
    <x v="16"/>
    <n v="0"/>
    <x v="19"/>
  </r>
  <r>
    <x v="17"/>
    <n v="0"/>
    <x v="19"/>
  </r>
  <r>
    <x v="18"/>
    <n v="0"/>
    <x v="19"/>
  </r>
  <r>
    <x v="19"/>
    <n v="0"/>
    <x v="19"/>
  </r>
  <r>
    <x v="20"/>
    <n v="0"/>
    <x v="19"/>
  </r>
  <r>
    <x v="21"/>
    <n v="0"/>
    <x v="19"/>
  </r>
  <r>
    <x v="22"/>
    <n v="0"/>
    <x v="19"/>
  </r>
  <r>
    <x v="23"/>
    <n v="0"/>
    <x v="19"/>
  </r>
  <r>
    <x v="24"/>
    <n v="0"/>
    <x v="19"/>
  </r>
  <r>
    <x v="25"/>
    <n v="0"/>
    <x v="19"/>
  </r>
  <r>
    <x v="26"/>
    <n v="0"/>
    <x v="19"/>
  </r>
  <r>
    <x v="27"/>
    <n v="0"/>
    <x v="19"/>
  </r>
  <r>
    <x v="28"/>
    <n v="0"/>
    <x v="19"/>
  </r>
  <r>
    <x v="29"/>
    <n v="0"/>
    <x v="19"/>
  </r>
  <r>
    <x v="30"/>
    <n v="0"/>
    <x v="19"/>
  </r>
  <r>
    <x v="31"/>
    <n v="0"/>
    <x v="19"/>
  </r>
  <r>
    <x v="32"/>
    <n v="0"/>
    <x v="19"/>
  </r>
  <r>
    <x v="33"/>
    <n v="0"/>
    <x v="19"/>
  </r>
  <r>
    <x v="34"/>
    <n v="0"/>
    <x v="19"/>
  </r>
  <r>
    <x v="35"/>
    <n v="0"/>
    <x v="19"/>
  </r>
  <r>
    <x v="36"/>
    <n v="0"/>
    <x v="19"/>
  </r>
  <r>
    <x v="37"/>
    <n v="0"/>
    <x v="19"/>
  </r>
  <r>
    <x v="38"/>
    <n v="0"/>
    <x v="19"/>
  </r>
  <r>
    <x v="39"/>
    <n v="0"/>
    <x v="19"/>
  </r>
  <r>
    <x v="40"/>
    <n v="0"/>
    <x v="19"/>
  </r>
  <r>
    <x v="41"/>
    <n v="0"/>
    <x v="19"/>
  </r>
  <r>
    <x v="42"/>
    <n v="0"/>
    <x v="19"/>
  </r>
  <r>
    <x v="43"/>
    <n v="0"/>
    <x v="19"/>
  </r>
  <r>
    <x v="44"/>
    <n v="0"/>
    <x v="19"/>
  </r>
  <r>
    <x v="45"/>
    <n v="0"/>
    <x v="19"/>
  </r>
  <r>
    <x v="46"/>
    <n v="0"/>
    <x v="19"/>
  </r>
  <r>
    <x v="47"/>
    <n v="0"/>
    <x v="19"/>
  </r>
  <r>
    <x v="48"/>
    <n v="0"/>
    <x v="19"/>
  </r>
  <r>
    <x v="49"/>
    <n v="0"/>
    <x v="19"/>
  </r>
  <r>
    <x v="50"/>
    <n v="0"/>
    <x v="19"/>
  </r>
  <r>
    <x v="51"/>
    <n v="0"/>
    <x v="19"/>
  </r>
  <r>
    <x v="52"/>
    <n v="0"/>
    <x v="19"/>
  </r>
  <r>
    <x v="53"/>
    <n v="0"/>
    <x v="19"/>
  </r>
  <r>
    <x v="54"/>
    <n v="0"/>
    <x v="19"/>
  </r>
  <r>
    <x v="55"/>
    <n v="0"/>
    <x v="19"/>
  </r>
  <r>
    <x v="56"/>
    <n v="0"/>
    <x v="19"/>
  </r>
  <r>
    <x v="57"/>
    <n v="0"/>
    <x v="19"/>
  </r>
  <r>
    <x v="58"/>
    <n v="0"/>
    <x v="19"/>
  </r>
  <r>
    <x v="59"/>
    <n v="0"/>
    <x v="19"/>
  </r>
  <r>
    <x v="60"/>
    <n v="1.25"/>
    <x v="19"/>
  </r>
  <r>
    <x v="61"/>
    <n v="1.24"/>
    <x v="19"/>
  </r>
  <r>
    <x v="62"/>
    <n v="1.26"/>
    <x v="19"/>
  </r>
  <r>
    <x v="63"/>
    <n v="1.25"/>
    <x v="19"/>
  </r>
  <r>
    <x v="64"/>
    <n v="1.23"/>
    <x v="19"/>
  </r>
  <r>
    <x v="65"/>
    <n v="1.23"/>
    <x v="19"/>
  </r>
  <r>
    <x v="66"/>
    <n v="1.18"/>
    <x v="19"/>
  </r>
  <r>
    <x v="67"/>
    <n v="1.18"/>
    <x v="19"/>
  </r>
  <r>
    <x v="68"/>
    <n v="1.1599999999999999"/>
    <x v="19"/>
  </r>
  <r>
    <x v="69"/>
    <n v="1.1299999999999999"/>
    <x v="19"/>
  </r>
  <r>
    <x v="70"/>
    <n v="1.1100000000000001"/>
    <x v="19"/>
  </r>
  <r>
    <x v="71"/>
    <n v="1.1000000000000001"/>
    <x v="19"/>
  </r>
  <r>
    <x v="72"/>
    <n v="1.2"/>
    <x v="19"/>
  </r>
  <r>
    <x v="73"/>
    <n v="1.27"/>
    <x v="19"/>
  </r>
  <r>
    <x v="74"/>
    <n v="1.21"/>
    <x v="19"/>
  </r>
  <r>
    <x v="75"/>
    <n v="1.2"/>
    <x v="19"/>
  </r>
  <r>
    <x v="76"/>
    <n v="1.19"/>
    <x v="19"/>
  </r>
  <r>
    <x v="77"/>
    <n v="1.21"/>
    <x v="19"/>
  </r>
  <r>
    <x v="78"/>
    <n v="1.21"/>
    <x v="19"/>
  </r>
  <r>
    <x v="79"/>
    <n v="1.17"/>
    <x v="19"/>
  </r>
  <r>
    <x v="80"/>
    <n v="1.23"/>
    <x v="19"/>
  </r>
  <r>
    <x v="81"/>
    <n v="1.18"/>
    <x v="19"/>
  </r>
  <r>
    <x v="82"/>
    <n v="1.17"/>
    <x v="19"/>
  </r>
  <r>
    <x v="83"/>
    <n v="1.06"/>
    <x v="19"/>
  </r>
  <r>
    <x v="84"/>
    <n v="1.05"/>
    <x v="19"/>
  </r>
  <r>
    <x v="85"/>
    <n v="1.1100000000000001"/>
    <x v="19"/>
  </r>
  <r>
    <x v="86"/>
    <n v="1.07"/>
    <x v="19"/>
  </r>
  <r>
    <x v="87"/>
    <n v="1.1599999999999999"/>
    <x v="19"/>
  </r>
  <r>
    <x v="88"/>
    <n v="1.1599999999999999"/>
    <x v="19"/>
  </r>
  <r>
    <x v="89"/>
    <n v="1.1100000000000001"/>
    <x v="19"/>
  </r>
  <r>
    <x v="90"/>
    <n v="1.29"/>
    <x v="19"/>
  </r>
  <r>
    <x v="91"/>
    <n v="1.39"/>
    <x v="19"/>
  </r>
  <r>
    <x v="92"/>
    <n v="1.39"/>
    <x v="19"/>
  </r>
  <r>
    <x v="93"/>
    <n v="1.4"/>
    <x v="19"/>
  </r>
  <r>
    <x v="94"/>
    <n v="1.43"/>
    <x v="19"/>
  </r>
  <r>
    <x v="95"/>
    <n v="1.66"/>
    <x v="19"/>
  </r>
  <r>
    <x v="96"/>
    <n v="1.44"/>
    <x v="19"/>
  </r>
  <r>
    <x v="97"/>
    <n v="1.25"/>
    <x v="19"/>
  </r>
  <r>
    <x v="98"/>
    <n v="1.25"/>
    <x v="19"/>
  </r>
  <r>
    <x v="99"/>
    <n v="1.24"/>
    <x v="19"/>
  </r>
  <r>
    <x v="100"/>
    <n v="1.25"/>
    <x v="19"/>
  </r>
  <r>
    <x v="101"/>
    <n v="1.23"/>
    <x v="19"/>
  </r>
  <r>
    <x v="102"/>
    <n v="1.23"/>
    <x v="19"/>
  </r>
  <r>
    <x v="103"/>
    <n v="1.18"/>
    <x v="19"/>
  </r>
  <r>
    <x v="104"/>
    <n v="1.1499999999999999"/>
    <x v="19"/>
  </r>
  <r>
    <x v="105"/>
    <n v="1.1399999999999999"/>
    <x v="19"/>
  </r>
  <r>
    <x v="106"/>
    <n v="1.1200000000000001"/>
    <x v="19"/>
  </r>
  <r>
    <x v="107"/>
    <n v="1.1299999999999999"/>
    <x v="19"/>
  </r>
  <r>
    <x v="108"/>
    <n v="1.1100000000000001"/>
    <x v="19"/>
  </r>
  <r>
    <x v="109"/>
    <n v="1.05"/>
    <x v="19"/>
  </r>
  <r>
    <x v="110"/>
    <n v="1.01"/>
    <x v="19"/>
  </r>
  <r>
    <x v="111"/>
    <n v="1.03"/>
    <x v="19"/>
  </r>
  <r>
    <x v="112"/>
    <n v="1.03"/>
    <x v="19"/>
  </r>
  <r>
    <x v="113"/>
    <n v="1.17"/>
    <x v="19"/>
  </r>
  <r>
    <x v="114"/>
    <n v="1.1200000000000001"/>
    <x v="19"/>
  </r>
  <r>
    <x v="115"/>
    <n v="1.18"/>
    <x v="19"/>
  </r>
  <r>
    <x v="116"/>
    <n v="1.17"/>
    <x v="19"/>
  </r>
  <r>
    <x v="117"/>
    <n v="1.1299999999999999"/>
    <x v="19"/>
  </r>
  <r>
    <x v="118"/>
    <n v="1.1399999999999999"/>
    <x v="19"/>
  </r>
  <r>
    <x v="119"/>
    <n v="1.26"/>
    <x v="19"/>
  </r>
  <r>
    <x v="120"/>
    <n v="1.27"/>
    <x v="19"/>
  </r>
  <r>
    <x v="121"/>
    <n v="1.27"/>
    <x v="19"/>
  </r>
  <r>
    <x v="122"/>
    <n v="1.24"/>
    <x v="19"/>
  </r>
  <r>
    <x v="123"/>
    <n v="1.22"/>
    <x v="19"/>
  </r>
  <r>
    <x v="124"/>
    <n v="1.22"/>
    <x v="19"/>
  </r>
  <r>
    <x v="125"/>
    <n v="1.23"/>
    <x v="19"/>
  </r>
  <r>
    <x v="126"/>
    <n v="1.21"/>
    <x v="19"/>
  </r>
  <r>
    <x v="127"/>
    <n v="1.19"/>
    <x v="19"/>
  </r>
  <r>
    <x v="128"/>
    <n v="1.08"/>
    <x v="19"/>
  </r>
  <r>
    <x v="129"/>
    <n v="0.96"/>
    <x v="19"/>
  </r>
  <r>
    <x v="130"/>
    <n v="0.96"/>
    <x v="19"/>
  </r>
  <r>
    <x v="131"/>
    <n v="1.1599999999999999"/>
    <x v="19"/>
  </r>
  <r>
    <x v="132"/>
    <n v="1.33"/>
    <x v="19"/>
  </r>
  <r>
    <x v="133"/>
    <n v="1.31"/>
    <x v="19"/>
  </r>
  <r>
    <x v="134"/>
    <n v="1.1299999999999999"/>
    <x v="19"/>
  </r>
  <r>
    <x v="135"/>
    <n v="1.04"/>
    <x v="19"/>
  </r>
  <r>
    <x v="136"/>
    <n v="1.08"/>
    <x v="19"/>
  </r>
  <r>
    <x v="137"/>
    <n v="1.06"/>
    <x v="19"/>
  </r>
  <r>
    <x v="138"/>
    <n v="1.06"/>
    <x v="19"/>
  </r>
  <r>
    <x v="139"/>
    <n v="1.03"/>
    <x v="19"/>
  </r>
  <r>
    <x v="140"/>
    <n v="1.03"/>
    <x v="19"/>
  </r>
  <r>
    <x v="141"/>
    <n v="1.03"/>
    <x v="19"/>
  </r>
  <r>
    <x v="142"/>
    <n v="1.03"/>
    <x v="19"/>
  </r>
  <r>
    <x v="143"/>
    <n v="1.03"/>
    <x v="19"/>
  </r>
  <r>
    <x v="144"/>
    <n v="1.03"/>
    <x v="19"/>
  </r>
  <r>
    <x v="145"/>
    <n v="1.03"/>
    <x v="19"/>
  </r>
  <r>
    <x v="146"/>
    <n v="1.03"/>
    <x v="19"/>
  </r>
  <r>
    <x v="147"/>
    <n v="1.03"/>
    <x v="19"/>
  </r>
  <r>
    <x v="148"/>
    <n v="1.03"/>
    <x v="19"/>
  </r>
  <r>
    <x v="149"/>
    <n v="1.03"/>
    <x v="19"/>
  </r>
  <r>
    <x v="150"/>
    <n v="1.03"/>
    <x v="19"/>
  </r>
  <r>
    <x v="151"/>
    <n v="1.03"/>
    <x v="19"/>
  </r>
  <r>
    <x v="152"/>
    <n v="1.03"/>
    <x v="19"/>
  </r>
  <r>
    <x v="153"/>
    <n v="1.03"/>
    <x v="19"/>
  </r>
  <r>
    <x v="154"/>
    <n v="1.03"/>
    <x v="19"/>
  </r>
  <r>
    <x v="155"/>
    <n v="1.03"/>
    <x v="19"/>
  </r>
  <r>
    <x v="156"/>
    <n v="1.03"/>
    <x v="19"/>
  </r>
  <r>
    <x v="157"/>
    <n v="1.03"/>
    <x v="19"/>
  </r>
  <r>
    <x v="158"/>
    <n v="1.03"/>
    <x v="19"/>
  </r>
  <r>
    <x v="159"/>
    <n v="1.03"/>
    <x v="19"/>
  </r>
  <r>
    <x v="160"/>
    <n v="1.03"/>
    <x v="19"/>
  </r>
  <r>
    <x v="161"/>
    <n v="1.03"/>
    <x v="19"/>
  </r>
  <r>
    <x v="162"/>
    <n v="1.03"/>
    <x v="19"/>
  </r>
  <r>
    <x v="163"/>
    <n v="1.28"/>
    <x v="19"/>
  </r>
  <r>
    <x v="164"/>
    <n v="1.24"/>
    <x v="19"/>
  </r>
  <r>
    <x v="165"/>
    <n v="1.23"/>
    <x v="19"/>
  </r>
  <r>
    <x v="166"/>
    <n v="1.2"/>
    <x v="19"/>
  </r>
  <r>
    <x v="167"/>
    <n v="1.18"/>
    <x v="19"/>
  </r>
  <r>
    <x v="168"/>
    <n v="1.18"/>
    <x v="19"/>
  </r>
  <r>
    <x v="169"/>
    <n v="1.1499999999999999"/>
    <x v="19"/>
  </r>
  <r>
    <x v="170"/>
    <n v="1.08"/>
    <x v="19"/>
  </r>
  <r>
    <x v="171"/>
    <n v="1.02"/>
    <x v="19"/>
  </r>
  <r>
    <x v="172"/>
    <n v="1.02"/>
    <x v="19"/>
  </r>
  <r>
    <x v="173"/>
    <n v="1.02"/>
    <x v="19"/>
  </r>
  <r>
    <x v="174"/>
    <n v="1.01"/>
    <x v="19"/>
  </r>
  <r>
    <x v="175"/>
    <n v="1.01"/>
    <x v="19"/>
  </r>
  <r>
    <x v="176"/>
    <n v="1.01"/>
    <x v="19"/>
  </r>
  <r>
    <x v="177"/>
    <n v="1.02"/>
    <x v="19"/>
  </r>
  <r>
    <x v="178"/>
    <n v="1.02"/>
    <x v="19"/>
  </r>
  <r>
    <x v="179"/>
    <n v="0.98"/>
    <x v="19"/>
  </r>
  <r>
    <x v="180"/>
    <n v="0.86"/>
    <x v="19"/>
  </r>
  <r>
    <x v="181"/>
    <n v="1"/>
    <x v="19"/>
  </r>
  <r>
    <x v="182"/>
    <n v="0.98"/>
    <x v="19"/>
  </r>
  <r>
    <x v="183"/>
    <n v="0.8"/>
    <x v="19"/>
  </r>
  <r>
    <x v="184"/>
    <n v="0.31"/>
    <x v="19"/>
  </r>
  <r>
    <x v="185"/>
    <n v="0.05"/>
    <x v="19"/>
  </r>
  <r>
    <x v="186"/>
    <n v="0"/>
    <x v="19"/>
  </r>
  <r>
    <x v="187"/>
    <n v="0"/>
    <x v="19"/>
  </r>
  <r>
    <x v="188"/>
    <n v="0"/>
    <x v="19"/>
  </r>
  <r>
    <x v="189"/>
    <n v="0"/>
    <x v="19"/>
  </r>
  <r>
    <x v="190"/>
    <n v="0"/>
    <x v="19"/>
  </r>
  <r>
    <x v="191"/>
    <n v="0"/>
    <x v="19"/>
  </r>
  <r>
    <x v="192"/>
    <n v="0"/>
    <x v="19"/>
  </r>
  <r>
    <x v="193"/>
    <n v="0"/>
    <x v="19"/>
  </r>
  <r>
    <x v="194"/>
    <n v="0"/>
    <x v="19"/>
  </r>
  <r>
    <x v="195"/>
    <n v="0"/>
    <x v="19"/>
  </r>
  <r>
    <x v="196"/>
    <n v="0.21"/>
    <x v="19"/>
  </r>
  <r>
    <x v="197"/>
    <n v="0.93"/>
    <x v="19"/>
  </r>
  <r>
    <x v="198"/>
    <n v="0.73"/>
    <x v="19"/>
  </r>
  <r>
    <x v="199"/>
    <n v="0.71"/>
    <x v="19"/>
  </r>
  <r>
    <x v="200"/>
    <n v="1.33"/>
    <x v="19"/>
  </r>
  <r>
    <x v="201"/>
    <n v="1"/>
    <x v="19"/>
  </r>
  <r>
    <x v="202"/>
    <n v="0.21"/>
    <x v="19"/>
  </r>
  <r>
    <x v="203"/>
    <n v="0.21"/>
    <x v="19"/>
  </r>
  <r>
    <x v="204"/>
    <n v="0.26"/>
    <x v="19"/>
  </r>
  <r>
    <x v="205"/>
    <n v="0"/>
    <x v="19"/>
  </r>
  <r>
    <x v="206"/>
    <n v="0"/>
    <x v="19"/>
  </r>
  <r>
    <x v="207"/>
    <n v="0"/>
    <x v="19"/>
  </r>
  <r>
    <x v="208"/>
    <n v="0"/>
    <x v="19"/>
  </r>
  <r>
    <x v="209"/>
    <n v="0"/>
    <x v="19"/>
  </r>
  <r>
    <x v="210"/>
    <n v="0"/>
    <x v="19"/>
  </r>
  <r>
    <x v="211"/>
    <n v="0"/>
    <x v="19"/>
  </r>
  <r>
    <x v="212"/>
    <n v="0"/>
    <x v="19"/>
  </r>
  <r>
    <x v="213"/>
    <n v="0"/>
    <x v="19"/>
  </r>
  <r>
    <x v="214"/>
    <n v="0"/>
    <x v="19"/>
  </r>
  <r>
    <x v="215"/>
    <n v="0"/>
    <x v="19"/>
  </r>
  <r>
    <x v="216"/>
    <n v="0"/>
    <x v="19"/>
  </r>
  <r>
    <x v="217"/>
    <n v="0"/>
    <x v="19"/>
  </r>
  <r>
    <x v="218"/>
    <n v="0"/>
    <x v="19"/>
  </r>
  <r>
    <x v="219"/>
    <n v="0"/>
    <x v="19"/>
  </r>
  <r>
    <x v="220"/>
    <n v="0"/>
    <x v="19"/>
  </r>
  <r>
    <x v="221"/>
    <n v="0"/>
    <x v="19"/>
  </r>
  <r>
    <x v="222"/>
    <n v="0"/>
    <x v="19"/>
  </r>
  <r>
    <x v="223"/>
    <n v="0"/>
    <x v="19"/>
  </r>
  <r>
    <x v="224"/>
    <n v="0"/>
    <x v="19"/>
  </r>
  <r>
    <x v="225"/>
    <n v="0"/>
    <x v="19"/>
  </r>
  <r>
    <x v="226"/>
    <n v="0"/>
    <x v="19"/>
  </r>
  <r>
    <x v="227"/>
    <n v="0"/>
    <x v="19"/>
  </r>
  <r>
    <x v="228"/>
    <n v="0"/>
    <x v="19"/>
  </r>
  <r>
    <x v="229"/>
    <n v="0"/>
    <x v="19"/>
  </r>
  <r>
    <x v="230"/>
    <n v="0"/>
    <x v="19"/>
  </r>
  <r>
    <x v="231"/>
    <n v="0"/>
    <x v="19"/>
  </r>
  <r>
    <x v="232"/>
    <n v="0"/>
    <x v="19"/>
  </r>
  <r>
    <x v="233"/>
    <n v="0"/>
    <x v="19"/>
  </r>
  <r>
    <x v="234"/>
    <n v="0"/>
    <x v="19"/>
  </r>
  <r>
    <x v="235"/>
    <n v="0"/>
    <x v="19"/>
  </r>
  <r>
    <x v="236"/>
    <n v="0"/>
    <x v="19"/>
  </r>
  <r>
    <x v="237"/>
    <n v="0"/>
    <x v="19"/>
  </r>
  <r>
    <x v="238"/>
    <n v="0"/>
    <x v="19"/>
  </r>
  <r>
    <x v="239"/>
    <n v="0"/>
    <x v="19"/>
  </r>
  <r>
    <x v="240"/>
    <n v="0"/>
    <x v="19"/>
  </r>
  <r>
    <x v="241"/>
    <n v="0"/>
    <x v="19"/>
  </r>
  <r>
    <x v="242"/>
    <n v="0"/>
    <x v="19"/>
  </r>
  <r>
    <x v="243"/>
    <n v="0"/>
    <x v="19"/>
  </r>
  <r>
    <x v="244"/>
    <n v="0"/>
    <x v="19"/>
  </r>
  <r>
    <x v="245"/>
    <n v="0"/>
    <x v="19"/>
  </r>
  <r>
    <x v="246"/>
    <n v="0"/>
    <x v="19"/>
  </r>
  <r>
    <x v="247"/>
    <n v="0"/>
    <x v="19"/>
  </r>
  <r>
    <x v="248"/>
    <n v="0"/>
    <x v="19"/>
  </r>
  <r>
    <x v="249"/>
    <n v="0"/>
    <x v="19"/>
  </r>
  <r>
    <x v="250"/>
    <n v="0"/>
    <x v="19"/>
  </r>
  <r>
    <x v="251"/>
    <n v="0"/>
    <x v="19"/>
  </r>
  <r>
    <x v="252"/>
    <n v="0"/>
    <x v="19"/>
  </r>
  <r>
    <x v="253"/>
    <n v="0"/>
    <x v="19"/>
  </r>
  <r>
    <x v="254"/>
    <n v="0"/>
    <x v="19"/>
  </r>
  <r>
    <x v="255"/>
    <n v="0"/>
    <x v="19"/>
  </r>
  <r>
    <x v="256"/>
    <n v="0"/>
    <x v="19"/>
  </r>
  <r>
    <x v="257"/>
    <n v="0"/>
    <x v="19"/>
  </r>
  <r>
    <x v="258"/>
    <n v="0"/>
    <x v="19"/>
  </r>
  <r>
    <x v="259"/>
    <n v="0"/>
    <x v="19"/>
  </r>
  <r>
    <x v="260"/>
    <n v="0"/>
    <x v="19"/>
  </r>
  <r>
    <x v="261"/>
    <n v="0"/>
    <x v="19"/>
  </r>
  <r>
    <x v="262"/>
    <n v="0"/>
    <x v="19"/>
  </r>
  <r>
    <x v="263"/>
    <n v="0"/>
    <x v="19"/>
  </r>
  <r>
    <x v="264"/>
    <n v="0"/>
    <x v="19"/>
  </r>
  <r>
    <x v="265"/>
    <n v="0"/>
    <x v="19"/>
  </r>
  <r>
    <x v="266"/>
    <n v="0"/>
    <x v="19"/>
  </r>
  <r>
    <x v="267"/>
    <n v="0"/>
    <x v="19"/>
  </r>
  <r>
    <x v="268"/>
    <n v="0"/>
    <x v="19"/>
  </r>
  <r>
    <x v="269"/>
    <n v="0"/>
    <x v="19"/>
  </r>
  <r>
    <x v="270"/>
    <n v="0"/>
    <x v="19"/>
  </r>
  <r>
    <x v="271"/>
    <n v="0"/>
    <x v="19"/>
  </r>
  <r>
    <x v="272"/>
    <n v="0"/>
    <x v="19"/>
  </r>
  <r>
    <x v="273"/>
    <n v="0"/>
    <x v="19"/>
  </r>
  <r>
    <x v="274"/>
    <n v="0"/>
    <x v="19"/>
  </r>
  <r>
    <x v="275"/>
    <n v="0"/>
    <x v="19"/>
  </r>
  <r>
    <x v="276"/>
    <n v="0"/>
    <x v="19"/>
  </r>
  <r>
    <x v="277"/>
    <n v="0"/>
    <x v="19"/>
  </r>
  <r>
    <x v="278"/>
    <n v="0"/>
    <x v="19"/>
  </r>
  <r>
    <x v="279"/>
    <n v="0"/>
    <x v="19"/>
  </r>
  <r>
    <x v="280"/>
    <n v="0"/>
    <x v="19"/>
  </r>
  <r>
    <x v="281"/>
    <n v="0"/>
    <x v="19"/>
  </r>
  <r>
    <x v="282"/>
    <n v="0"/>
    <x v="19"/>
  </r>
  <r>
    <x v="283"/>
    <n v="0"/>
    <x v="19"/>
  </r>
  <r>
    <x v="284"/>
    <n v="0"/>
    <x v="19"/>
  </r>
  <r>
    <x v="285"/>
    <n v="0"/>
    <x v="19"/>
  </r>
  <r>
    <x v="286"/>
    <n v="0"/>
    <x v="19"/>
  </r>
  <r>
    <x v="287"/>
    <n v="0"/>
    <x v="19"/>
  </r>
  <r>
    <x v="288"/>
    <n v="0"/>
    <x v="19"/>
  </r>
  <r>
    <x v="289"/>
    <n v="0"/>
    <x v="19"/>
  </r>
  <r>
    <x v="290"/>
    <n v="0"/>
    <x v="19"/>
  </r>
  <r>
    <x v="291"/>
    <n v="0"/>
    <x v="19"/>
  </r>
  <r>
    <x v="292"/>
    <n v="0"/>
    <x v="19"/>
  </r>
  <r>
    <x v="293"/>
    <n v="0"/>
    <x v="19"/>
  </r>
  <r>
    <x v="294"/>
    <n v="0"/>
    <x v="19"/>
  </r>
  <r>
    <x v="295"/>
    <n v="0"/>
    <x v="19"/>
  </r>
  <r>
    <x v="296"/>
    <n v="0"/>
    <x v="19"/>
  </r>
  <r>
    <x v="297"/>
    <n v="0"/>
    <x v="19"/>
  </r>
  <r>
    <x v="298"/>
    <n v="0"/>
    <x v="19"/>
  </r>
  <r>
    <x v="299"/>
    <n v="0"/>
    <x v="19"/>
  </r>
  <r>
    <x v="300"/>
    <n v="0"/>
    <x v="19"/>
  </r>
  <r>
    <x v="301"/>
    <n v="0"/>
    <x v="19"/>
  </r>
  <r>
    <x v="302"/>
    <n v="0"/>
    <x v="19"/>
  </r>
  <r>
    <x v="303"/>
    <n v="0"/>
    <x v="19"/>
  </r>
  <r>
    <x v="304"/>
    <n v="0"/>
    <x v="19"/>
  </r>
  <r>
    <x v="305"/>
    <n v="0"/>
    <x v="19"/>
  </r>
  <r>
    <x v="306"/>
    <n v="0"/>
    <x v="19"/>
  </r>
  <r>
    <x v="307"/>
    <n v="0"/>
    <x v="19"/>
  </r>
  <r>
    <x v="308"/>
    <n v="0"/>
    <x v="19"/>
  </r>
  <r>
    <x v="309"/>
    <n v="0"/>
    <x v="19"/>
  </r>
  <r>
    <x v="310"/>
    <n v="0"/>
    <x v="19"/>
  </r>
  <r>
    <x v="311"/>
    <n v="0"/>
    <x v="19"/>
  </r>
  <r>
    <x v="312"/>
    <n v="0"/>
    <x v="19"/>
  </r>
  <r>
    <x v="313"/>
    <n v="0"/>
    <x v="19"/>
  </r>
  <r>
    <x v="314"/>
    <n v="0"/>
    <x v="19"/>
  </r>
  <r>
    <x v="315"/>
    <n v="0"/>
    <x v="19"/>
  </r>
  <r>
    <x v="316"/>
    <n v="0"/>
    <x v="19"/>
  </r>
  <r>
    <x v="317"/>
    <n v="0"/>
    <x v="19"/>
  </r>
  <r>
    <x v="318"/>
    <n v="0"/>
    <x v="19"/>
  </r>
  <r>
    <x v="319"/>
    <n v="0"/>
    <x v="19"/>
  </r>
  <r>
    <x v="320"/>
    <n v="0"/>
    <x v="19"/>
  </r>
  <r>
    <x v="321"/>
    <n v="0"/>
    <x v="19"/>
  </r>
  <r>
    <x v="322"/>
    <n v="0"/>
    <x v="19"/>
  </r>
  <r>
    <x v="323"/>
    <n v="0"/>
    <x v="19"/>
  </r>
  <r>
    <x v="324"/>
    <n v="0"/>
    <x v="19"/>
  </r>
  <r>
    <x v="325"/>
    <n v="0"/>
    <x v="19"/>
  </r>
  <r>
    <x v="326"/>
    <n v="0"/>
    <x v="19"/>
  </r>
  <r>
    <x v="327"/>
    <n v="0"/>
    <x v="19"/>
  </r>
  <r>
    <x v="328"/>
    <n v="0"/>
    <x v="19"/>
  </r>
  <r>
    <x v="329"/>
    <n v="0"/>
    <x v="19"/>
  </r>
  <r>
    <x v="330"/>
    <n v="0"/>
    <x v="19"/>
  </r>
  <r>
    <x v="331"/>
    <n v="0"/>
    <x v="19"/>
  </r>
  <r>
    <x v="332"/>
    <n v="0"/>
    <x v="19"/>
  </r>
  <r>
    <x v="333"/>
    <n v="0"/>
    <x v="19"/>
  </r>
  <r>
    <x v="334"/>
    <n v="0"/>
    <x v="19"/>
  </r>
  <r>
    <x v="335"/>
    <n v="0"/>
    <x v="19"/>
  </r>
  <r>
    <x v="336"/>
    <n v="0"/>
    <x v="19"/>
  </r>
  <r>
    <x v="337"/>
    <n v="0"/>
    <x v="19"/>
  </r>
  <r>
    <x v="338"/>
    <n v="0"/>
    <x v="19"/>
  </r>
  <r>
    <x v="339"/>
    <n v="0"/>
    <x v="19"/>
  </r>
  <r>
    <x v="340"/>
    <n v="0"/>
    <x v="19"/>
  </r>
  <r>
    <x v="341"/>
    <n v="0"/>
    <x v="19"/>
  </r>
  <r>
    <x v="342"/>
    <n v="0"/>
    <x v="19"/>
  </r>
  <r>
    <x v="343"/>
    <n v="0"/>
    <x v="19"/>
  </r>
  <r>
    <x v="344"/>
    <n v="0"/>
    <x v="19"/>
  </r>
  <r>
    <x v="345"/>
    <n v="0"/>
    <x v="19"/>
  </r>
  <r>
    <x v="346"/>
    <n v="0"/>
    <x v="19"/>
  </r>
  <r>
    <x v="347"/>
    <n v="0"/>
    <x v="19"/>
  </r>
  <r>
    <x v="348"/>
    <n v="0"/>
    <x v="19"/>
  </r>
  <r>
    <x v="349"/>
    <n v="0"/>
    <x v="19"/>
  </r>
  <r>
    <x v="350"/>
    <n v="0"/>
    <x v="19"/>
  </r>
  <r>
    <x v="351"/>
    <n v="0"/>
    <x v="19"/>
  </r>
  <r>
    <x v="352"/>
    <n v="0"/>
    <x v="19"/>
  </r>
  <r>
    <x v="353"/>
    <n v="0"/>
    <x v="19"/>
  </r>
  <r>
    <x v="354"/>
    <n v="0"/>
    <x v="19"/>
  </r>
  <r>
    <x v="355"/>
    <n v="0"/>
    <x v="19"/>
  </r>
  <r>
    <x v="356"/>
    <n v="0"/>
    <x v="19"/>
  </r>
  <r>
    <x v="357"/>
    <n v="0"/>
    <x v="19"/>
  </r>
  <r>
    <x v="358"/>
    <n v="0"/>
    <x v="19"/>
  </r>
  <r>
    <x v="359"/>
    <n v="0"/>
    <x v="19"/>
  </r>
  <r>
    <x v="360"/>
    <n v="0"/>
    <x v="19"/>
  </r>
  <r>
    <x v="361"/>
    <n v="0"/>
    <x v="19"/>
  </r>
  <r>
    <x v="362"/>
    <n v="0"/>
    <x v="19"/>
  </r>
  <r>
    <x v="363"/>
    <n v="0"/>
    <x v="19"/>
  </r>
  <r>
    <x v="364"/>
    <n v="0"/>
    <x v="19"/>
  </r>
  <r>
    <x v="365"/>
    <n v="0"/>
    <x v="19"/>
  </r>
  <r>
    <x v="0"/>
    <n v="0"/>
    <x v="20"/>
  </r>
  <r>
    <x v="1"/>
    <n v="0"/>
    <x v="20"/>
  </r>
  <r>
    <x v="2"/>
    <n v="0"/>
    <x v="20"/>
  </r>
  <r>
    <x v="3"/>
    <n v="0"/>
    <x v="20"/>
  </r>
  <r>
    <x v="4"/>
    <n v="0"/>
    <x v="20"/>
  </r>
  <r>
    <x v="5"/>
    <n v="0"/>
    <x v="20"/>
  </r>
  <r>
    <x v="6"/>
    <n v="0"/>
    <x v="20"/>
  </r>
  <r>
    <x v="7"/>
    <n v="0"/>
    <x v="20"/>
  </r>
  <r>
    <x v="8"/>
    <n v="0"/>
    <x v="20"/>
  </r>
  <r>
    <x v="9"/>
    <n v="0"/>
    <x v="20"/>
  </r>
  <r>
    <x v="10"/>
    <n v="0"/>
    <x v="20"/>
  </r>
  <r>
    <x v="11"/>
    <n v="0"/>
    <x v="20"/>
  </r>
  <r>
    <x v="12"/>
    <n v="0"/>
    <x v="20"/>
  </r>
  <r>
    <x v="13"/>
    <n v="0"/>
    <x v="20"/>
  </r>
  <r>
    <x v="14"/>
    <n v="0"/>
    <x v="20"/>
  </r>
  <r>
    <x v="15"/>
    <n v="0"/>
    <x v="20"/>
  </r>
  <r>
    <x v="16"/>
    <n v="0"/>
    <x v="20"/>
  </r>
  <r>
    <x v="17"/>
    <n v="0"/>
    <x v="20"/>
  </r>
  <r>
    <x v="18"/>
    <n v="0"/>
    <x v="20"/>
  </r>
  <r>
    <x v="19"/>
    <n v="0"/>
    <x v="20"/>
  </r>
  <r>
    <x v="20"/>
    <n v="0"/>
    <x v="20"/>
  </r>
  <r>
    <x v="21"/>
    <n v="0"/>
    <x v="20"/>
  </r>
  <r>
    <x v="22"/>
    <n v="0"/>
    <x v="20"/>
  </r>
  <r>
    <x v="23"/>
    <n v="0"/>
    <x v="20"/>
  </r>
  <r>
    <x v="24"/>
    <n v="0"/>
    <x v="20"/>
  </r>
  <r>
    <x v="25"/>
    <n v="0"/>
    <x v="20"/>
  </r>
  <r>
    <x v="26"/>
    <n v="0"/>
    <x v="20"/>
  </r>
  <r>
    <x v="27"/>
    <n v="0"/>
    <x v="20"/>
  </r>
  <r>
    <x v="28"/>
    <n v="0"/>
    <x v="20"/>
  </r>
  <r>
    <x v="29"/>
    <n v="0"/>
    <x v="20"/>
  </r>
  <r>
    <x v="30"/>
    <n v="0"/>
    <x v="20"/>
  </r>
  <r>
    <x v="31"/>
    <n v="0"/>
    <x v="20"/>
  </r>
  <r>
    <x v="32"/>
    <n v="0"/>
    <x v="20"/>
  </r>
  <r>
    <x v="33"/>
    <n v="0"/>
    <x v="20"/>
  </r>
  <r>
    <x v="34"/>
    <n v="0"/>
    <x v="20"/>
  </r>
  <r>
    <x v="35"/>
    <n v="0"/>
    <x v="20"/>
  </r>
  <r>
    <x v="36"/>
    <n v="0"/>
    <x v="20"/>
  </r>
  <r>
    <x v="37"/>
    <n v="0"/>
    <x v="20"/>
  </r>
  <r>
    <x v="38"/>
    <n v="0"/>
    <x v="20"/>
  </r>
  <r>
    <x v="39"/>
    <n v="0"/>
    <x v="20"/>
  </r>
  <r>
    <x v="40"/>
    <n v="0"/>
    <x v="20"/>
  </r>
  <r>
    <x v="41"/>
    <n v="0"/>
    <x v="20"/>
  </r>
  <r>
    <x v="42"/>
    <n v="0"/>
    <x v="20"/>
  </r>
  <r>
    <x v="43"/>
    <n v="0"/>
    <x v="20"/>
  </r>
  <r>
    <x v="44"/>
    <n v="0"/>
    <x v="20"/>
  </r>
  <r>
    <x v="45"/>
    <n v="0"/>
    <x v="20"/>
  </r>
  <r>
    <x v="46"/>
    <n v="0"/>
    <x v="20"/>
  </r>
  <r>
    <x v="47"/>
    <n v="0"/>
    <x v="20"/>
  </r>
  <r>
    <x v="48"/>
    <n v="0"/>
    <x v="20"/>
  </r>
  <r>
    <x v="49"/>
    <n v="0"/>
    <x v="20"/>
  </r>
  <r>
    <x v="50"/>
    <n v="0"/>
    <x v="20"/>
  </r>
  <r>
    <x v="51"/>
    <n v="0"/>
    <x v="20"/>
  </r>
  <r>
    <x v="52"/>
    <n v="0"/>
    <x v="20"/>
  </r>
  <r>
    <x v="53"/>
    <n v="0"/>
    <x v="20"/>
  </r>
  <r>
    <x v="54"/>
    <n v="0"/>
    <x v="20"/>
  </r>
  <r>
    <x v="55"/>
    <n v="0"/>
    <x v="20"/>
  </r>
  <r>
    <x v="56"/>
    <n v="0"/>
    <x v="20"/>
  </r>
  <r>
    <x v="57"/>
    <n v="0"/>
    <x v="20"/>
  </r>
  <r>
    <x v="58"/>
    <n v="0"/>
    <x v="20"/>
  </r>
  <r>
    <x v="59"/>
    <n v="0"/>
    <x v="20"/>
  </r>
  <r>
    <x v="60"/>
    <n v="1.65"/>
    <x v="20"/>
  </r>
  <r>
    <x v="61"/>
    <n v="1.96"/>
    <x v="20"/>
  </r>
  <r>
    <x v="62"/>
    <n v="2.1"/>
    <x v="20"/>
  </r>
  <r>
    <x v="63"/>
    <n v="2.0699999999999998"/>
    <x v="20"/>
  </r>
  <r>
    <x v="64"/>
    <n v="2.83"/>
    <x v="20"/>
  </r>
  <r>
    <x v="65"/>
    <n v="3.84"/>
    <x v="20"/>
  </r>
  <r>
    <x v="66"/>
    <n v="3.71"/>
    <x v="20"/>
  </r>
  <r>
    <x v="67"/>
    <n v="3.73"/>
    <x v="20"/>
  </r>
  <r>
    <x v="68"/>
    <n v="3.72"/>
    <x v="20"/>
  </r>
  <r>
    <x v="69"/>
    <n v="3.6"/>
    <x v="20"/>
  </r>
  <r>
    <x v="70"/>
    <n v="3.59"/>
    <x v="20"/>
  </r>
  <r>
    <x v="71"/>
    <n v="3.49"/>
    <x v="20"/>
  </r>
  <r>
    <x v="72"/>
    <n v="3.17"/>
    <x v="20"/>
  </r>
  <r>
    <x v="73"/>
    <n v="3.16"/>
    <x v="20"/>
  </r>
  <r>
    <x v="74"/>
    <n v="3.8"/>
    <x v="20"/>
  </r>
  <r>
    <x v="75"/>
    <n v="3.47"/>
    <x v="20"/>
  </r>
  <r>
    <x v="76"/>
    <n v="3.33"/>
    <x v="20"/>
  </r>
  <r>
    <x v="77"/>
    <n v="2.94"/>
    <x v="20"/>
  </r>
  <r>
    <x v="78"/>
    <n v="2.87"/>
    <x v="20"/>
  </r>
  <r>
    <x v="79"/>
    <n v="3.28"/>
    <x v="20"/>
  </r>
  <r>
    <x v="80"/>
    <n v="3.24"/>
    <x v="20"/>
  </r>
  <r>
    <x v="81"/>
    <n v="3.2"/>
    <x v="20"/>
  </r>
  <r>
    <x v="82"/>
    <n v="3.1"/>
    <x v="20"/>
  </r>
  <r>
    <x v="83"/>
    <n v="3.03"/>
    <x v="20"/>
  </r>
  <r>
    <x v="84"/>
    <n v="3.5"/>
    <x v="20"/>
  </r>
  <r>
    <x v="85"/>
    <n v="3.47"/>
    <x v="20"/>
  </r>
  <r>
    <x v="86"/>
    <n v="3.46"/>
    <x v="20"/>
  </r>
  <r>
    <x v="87"/>
    <n v="3.44"/>
    <x v="20"/>
  </r>
  <r>
    <x v="88"/>
    <n v="3.47"/>
    <x v="20"/>
  </r>
  <r>
    <x v="89"/>
    <n v="3.53"/>
    <x v="20"/>
  </r>
  <r>
    <x v="90"/>
    <n v="3.39"/>
    <x v="20"/>
  </r>
  <r>
    <x v="91"/>
    <n v="2.84"/>
    <x v="20"/>
  </r>
  <r>
    <x v="92"/>
    <n v="3.38"/>
    <x v="20"/>
  </r>
  <r>
    <x v="93"/>
    <n v="3.36"/>
    <x v="20"/>
  </r>
  <r>
    <x v="94"/>
    <n v="3.43"/>
    <x v="20"/>
  </r>
  <r>
    <x v="95"/>
    <n v="3.42"/>
    <x v="20"/>
  </r>
  <r>
    <x v="96"/>
    <n v="3.4"/>
    <x v="20"/>
  </r>
  <r>
    <x v="97"/>
    <n v="3.38"/>
    <x v="20"/>
  </r>
  <r>
    <x v="98"/>
    <n v="3.37"/>
    <x v="20"/>
  </r>
  <r>
    <x v="99"/>
    <n v="3.34"/>
    <x v="20"/>
  </r>
  <r>
    <x v="100"/>
    <n v="3.3"/>
    <x v="20"/>
  </r>
  <r>
    <x v="101"/>
    <n v="3.29"/>
    <x v="20"/>
  </r>
  <r>
    <x v="102"/>
    <n v="3.31"/>
    <x v="20"/>
  </r>
  <r>
    <x v="103"/>
    <n v="3.48"/>
    <x v="20"/>
  </r>
  <r>
    <x v="104"/>
    <n v="3.59"/>
    <x v="20"/>
  </r>
  <r>
    <x v="105"/>
    <n v="3.28"/>
    <x v="20"/>
  </r>
  <r>
    <x v="106"/>
    <n v="3.27"/>
    <x v="20"/>
  </r>
  <r>
    <x v="107"/>
    <n v="3.27"/>
    <x v="20"/>
  </r>
  <r>
    <x v="108"/>
    <n v="3.19"/>
    <x v="20"/>
  </r>
  <r>
    <x v="109"/>
    <n v="3.21"/>
    <x v="20"/>
  </r>
  <r>
    <x v="110"/>
    <n v="3.23"/>
    <x v="20"/>
  </r>
  <r>
    <x v="111"/>
    <n v="3.21"/>
    <x v="20"/>
  </r>
  <r>
    <x v="112"/>
    <n v="3.16"/>
    <x v="20"/>
  </r>
  <r>
    <x v="113"/>
    <n v="3.13"/>
    <x v="20"/>
  </r>
  <r>
    <x v="114"/>
    <n v="3.11"/>
    <x v="20"/>
  </r>
  <r>
    <x v="115"/>
    <n v="3.02"/>
    <x v="20"/>
  </r>
  <r>
    <x v="116"/>
    <n v="3.01"/>
    <x v="20"/>
  </r>
  <r>
    <x v="117"/>
    <n v="3.26"/>
    <x v="20"/>
  </r>
  <r>
    <x v="118"/>
    <n v="3.31"/>
    <x v="20"/>
  </r>
  <r>
    <x v="119"/>
    <n v="3.3"/>
    <x v="20"/>
  </r>
  <r>
    <x v="120"/>
    <n v="3.29"/>
    <x v="20"/>
  </r>
  <r>
    <x v="121"/>
    <n v="3.3"/>
    <x v="20"/>
  </r>
  <r>
    <x v="122"/>
    <n v="3.27"/>
    <x v="20"/>
  </r>
  <r>
    <x v="123"/>
    <n v="3.31"/>
    <x v="20"/>
  </r>
  <r>
    <x v="124"/>
    <n v="3.33"/>
    <x v="20"/>
  </r>
  <r>
    <x v="125"/>
    <n v="3.39"/>
    <x v="20"/>
  </r>
  <r>
    <x v="126"/>
    <n v="3.4"/>
    <x v="20"/>
  </r>
  <r>
    <x v="127"/>
    <n v="3.39"/>
    <x v="20"/>
  </r>
  <r>
    <x v="128"/>
    <n v="3.35"/>
    <x v="20"/>
  </r>
  <r>
    <x v="129"/>
    <n v="3.35"/>
    <x v="20"/>
  </r>
  <r>
    <x v="130"/>
    <n v="3.34"/>
    <x v="20"/>
  </r>
  <r>
    <x v="131"/>
    <n v="3.39"/>
    <x v="20"/>
  </r>
  <r>
    <x v="132"/>
    <n v="3.31"/>
    <x v="20"/>
  </r>
  <r>
    <x v="133"/>
    <n v="3.1"/>
    <x v="20"/>
  </r>
  <r>
    <x v="134"/>
    <n v="3.23"/>
    <x v="20"/>
  </r>
  <r>
    <x v="135"/>
    <n v="3.08"/>
    <x v="20"/>
  </r>
  <r>
    <x v="136"/>
    <n v="3.07"/>
    <x v="20"/>
  </r>
  <r>
    <x v="137"/>
    <n v="3.08"/>
    <x v="20"/>
  </r>
  <r>
    <x v="138"/>
    <n v="3.09"/>
    <x v="20"/>
  </r>
  <r>
    <x v="139"/>
    <n v="3.11"/>
    <x v="20"/>
  </r>
  <r>
    <x v="140"/>
    <n v="3.05"/>
    <x v="20"/>
  </r>
  <r>
    <x v="141"/>
    <n v="3.07"/>
    <x v="20"/>
  </r>
  <r>
    <x v="142"/>
    <n v="3.04"/>
    <x v="20"/>
  </r>
  <r>
    <x v="143"/>
    <n v="2.91"/>
    <x v="20"/>
  </r>
  <r>
    <x v="144"/>
    <n v="2.9"/>
    <x v="20"/>
  </r>
  <r>
    <x v="145"/>
    <n v="2.94"/>
    <x v="20"/>
  </r>
  <r>
    <x v="146"/>
    <n v="3.13"/>
    <x v="20"/>
  </r>
  <r>
    <x v="147"/>
    <n v="3.01"/>
    <x v="20"/>
  </r>
  <r>
    <x v="148"/>
    <n v="2.96"/>
    <x v="20"/>
  </r>
  <r>
    <x v="149"/>
    <n v="2.98"/>
    <x v="20"/>
  </r>
  <r>
    <x v="150"/>
    <n v="2.89"/>
    <x v="20"/>
  </r>
  <r>
    <x v="151"/>
    <n v="2.82"/>
    <x v="20"/>
  </r>
  <r>
    <x v="152"/>
    <n v="2.88"/>
    <x v="20"/>
  </r>
  <r>
    <x v="153"/>
    <n v="2.9"/>
    <x v="20"/>
  </r>
  <r>
    <x v="154"/>
    <n v="2.93"/>
    <x v="20"/>
  </r>
  <r>
    <x v="155"/>
    <n v="2.86"/>
    <x v="20"/>
  </r>
  <r>
    <x v="156"/>
    <n v="2.83"/>
    <x v="20"/>
  </r>
  <r>
    <x v="157"/>
    <n v="2.79"/>
    <x v="20"/>
  </r>
  <r>
    <x v="158"/>
    <n v="2.77"/>
    <x v="20"/>
  </r>
  <r>
    <x v="159"/>
    <n v="2.74"/>
    <x v="20"/>
  </r>
  <r>
    <x v="160"/>
    <n v="2.75"/>
    <x v="20"/>
  </r>
  <r>
    <x v="161"/>
    <n v="2.79"/>
    <x v="20"/>
  </r>
  <r>
    <x v="162"/>
    <n v="2.77"/>
    <x v="20"/>
  </r>
  <r>
    <x v="163"/>
    <n v="2.74"/>
    <x v="20"/>
  </r>
  <r>
    <x v="164"/>
    <n v="2.61"/>
    <x v="20"/>
  </r>
  <r>
    <x v="165"/>
    <n v="2.58"/>
    <x v="20"/>
  </r>
  <r>
    <x v="166"/>
    <n v="2.52"/>
    <x v="20"/>
  </r>
  <r>
    <x v="167"/>
    <n v="2.44"/>
    <x v="20"/>
  </r>
  <r>
    <x v="168"/>
    <n v="2.42"/>
    <x v="20"/>
  </r>
  <r>
    <x v="169"/>
    <n v="2.4700000000000002"/>
    <x v="20"/>
  </r>
  <r>
    <x v="170"/>
    <n v="2.39"/>
    <x v="20"/>
  </r>
  <r>
    <x v="171"/>
    <n v="2.39"/>
    <x v="20"/>
  </r>
  <r>
    <x v="172"/>
    <n v="2.59"/>
    <x v="20"/>
  </r>
  <r>
    <x v="173"/>
    <n v="2.6"/>
    <x v="20"/>
  </r>
  <r>
    <x v="174"/>
    <n v="2.62"/>
    <x v="20"/>
  </r>
  <r>
    <x v="175"/>
    <n v="2.62"/>
    <x v="20"/>
  </r>
  <r>
    <x v="176"/>
    <n v="2.68"/>
    <x v="20"/>
  </r>
  <r>
    <x v="177"/>
    <n v="2.7"/>
    <x v="20"/>
  </r>
  <r>
    <x v="178"/>
    <n v="2.7"/>
    <x v="20"/>
  </r>
  <r>
    <x v="179"/>
    <n v="2.68"/>
    <x v="20"/>
  </r>
  <r>
    <x v="180"/>
    <n v="2.7"/>
    <x v="20"/>
  </r>
  <r>
    <x v="181"/>
    <n v="2.87"/>
    <x v="20"/>
  </r>
  <r>
    <x v="182"/>
    <n v="3.18"/>
    <x v="20"/>
  </r>
  <r>
    <x v="183"/>
    <n v="2.83"/>
    <x v="20"/>
  </r>
  <r>
    <x v="184"/>
    <n v="2.39"/>
    <x v="20"/>
  </r>
  <r>
    <x v="185"/>
    <n v="3.33"/>
    <x v="20"/>
  </r>
  <r>
    <x v="186"/>
    <n v="3.2"/>
    <x v="20"/>
  </r>
  <r>
    <x v="187"/>
    <n v="3.13"/>
    <x v="20"/>
  </r>
  <r>
    <x v="188"/>
    <n v="3.13"/>
    <x v="20"/>
  </r>
  <r>
    <x v="189"/>
    <n v="3.13"/>
    <x v="20"/>
  </r>
  <r>
    <x v="190"/>
    <n v="3.1"/>
    <x v="20"/>
  </r>
  <r>
    <x v="191"/>
    <n v="3.13"/>
    <x v="20"/>
  </r>
  <r>
    <x v="192"/>
    <n v="3.03"/>
    <x v="20"/>
  </r>
  <r>
    <x v="193"/>
    <n v="3.05"/>
    <x v="20"/>
  </r>
  <r>
    <x v="194"/>
    <n v="3.12"/>
    <x v="20"/>
  </r>
  <r>
    <x v="195"/>
    <n v="3.18"/>
    <x v="20"/>
  </r>
  <r>
    <x v="196"/>
    <n v="3.18"/>
    <x v="20"/>
  </r>
  <r>
    <x v="197"/>
    <n v="3"/>
    <x v="20"/>
  </r>
  <r>
    <x v="198"/>
    <n v="2.7"/>
    <x v="20"/>
  </r>
  <r>
    <x v="199"/>
    <n v="3.1"/>
    <x v="20"/>
  </r>
  <r>
    <x v="200"/>
    <n v="3.25"/>
    <x v="20"/>
  </r>
  <r>
    <x v="201"/>
    <n v="2.87"/>
    <x v="20"/>
  </r>
  <r>
    <x v="202"/>
    <n v="3.1"/>
    <x v="20"/>
  </r>
  <r>
    <x v="203"/>
    <n v="3.02"/>
    <x v="20"/>
  </r>
  <r>
    <x v="204"/>
    <n v="2.89"/>
    <x v="20"/>
  </r>
  <r>
    <x v="205"/>
    <n v="3.09"/>
    <x v="20"/>
  </r>
  <r>
    <x v="206"/>
    <n v="2.87"/>
    <x v="20"/>
  </r>
  <r>
    <x v="207"/>
    <n v="3.2"/>
    <x v="20"/>
  </r>
  <r>
    <x v="208"/>
    <n v="3.15"/>
    <x v="20"/>
  </r>
  <r>
    <x v="209"/>
    <n v="3.12"/>
    <x v="20"/>
  </r>
  <r>
    <x v="210"/>
    <n v="3.15"/>
    <x v="20"/>
  </r>
  <r>
    <x v="211"/>
    <n v="2.87"/>
    <x v="20"/>
  </r>
  <r>
    <x v="212"/>
    <n v="2.9"/>
    <x v="20"/>
  </r>
  <r>
    <x v="213"/>
    <n v="2.92"/>
    <x v="20"/>
  </r>
  <r>
    <x v="214"/>
    <n v="1.1499999999999999"/>
    <x v="20"/>
  </r>
  <r>
    <x v="215"/>
    <n v="3.12"/>
    <x v="20"/>
  </r>
  <r>
    <x v="216"/>
    <n v="3.09"/>
    <x v="20"/>
  </r>
  <r>
    <x v="217"/>
    <n v="2.99"/>
    <x v="20"/>
  </r>
  <r>
    <x v="218"/>
    <n v="3.04"/>
    <x v="20"/>
  </r>
  <r>
    <x v="219"/>
    <n v="3.02"/>
    <x v="20"/>
  </r>
  <r>
    <x v="220"/>
    <n v="2.95"/>
    <x v="20"/>
  </r>
  <r>
    <x v="221"/>
    <n v="3.01"/>
    <x v="20"/>
  </r>
  <r>
    <x v="222"/>
    <n v="3.12"/>
    <x v="20"/>
  </r>
  <r>
    <x v="223"/>
    <n v="3.04"/>
    <x v="20"/>
  </r>
  <r>
    <x v="224"/>
    <n v="2.89"/>
    <x v="20"/>
  </r>
  <r>
    <x v="225"/>
    <n v="2.96"/>
    <x v="20"/>
  </r>
  <r>
    <x v="226"/>
    <n v="3.11"/>
    <x v="20"/>
  </r>
  <r>
    <x v="227"/>
    <n v="3.27"/>
    <x v="20"/>
  </r>
  <r>
    <x v="228"/>
    <n v="3.27"/>
    <x v="20"/>
  </r>
  <r>
    <x v="229"/>
    <n v="3.2"/>
    <x v="20"/>
  </r>
  <r>
    <x v="230"/>
    <n v="3.08"/>
    <x v="20"/>
  </r>
  <r>
    <x v="231"/>
    <n v="3.85"/>
    <x v="20"/>
  </r>
  <r>
    <x v="232"/>
    <n v="3.83"/>
    <x v="20"/>
  </r>
  <r>
    <x v="233"/>
    <n v="0"/>
    <x v="20"/>
  </r>
  <r>
    <x v="234"/>
    <n v="0"/>
    <x v="20"/>
  </r>
  <r>
    <x v="235"/>
    <n v="0"/>
    <x v="20"/>
  </r>
  <r>
    <x v="236"/>
    <n v="0"/>
    <x v="20"/>
  </r>
  <r>
    <x v="237"/>
    <n v="0"/>
    <x v="20"/>
  </r>
  <r>
    <x v="238"/>
    <n v="0"/>
    <x v="20"/>
  </r>
  <r>
    <x v="239"/>
    <n v="0"/>
    <x v="20"/>
  </r>
  <r>
    <x v="240"/>
    <n v="0"/>
    <x v="20"/>
  </r>
  <r>
    <x v="241"/>
    <n v="3.26"/>
    <x v="20"/>
  </r>
  <r>
    <x v="242"/>
    <n v="3.3"/>
    <x v="20"/>
  </r>
  <r>
    <x v="243"/>
    <n v="2.97"/>
    <x v="20"/>
  </r>
  <r>
    <x v="244"/>
    <n v="2.97"/>
    <x v="20"/>
  </r>
  <r>
    <x v="245"/>
    <n v="2.64"/>
    <x v="20"/>
  </r>
  <r>
    <x v="246"/>
    <n v="2.9"/>
    <x v="20"/>
  </r>
  <r>
    <x v="247"/>
    <n v="3.19"/>
    <x v="20"/>
  </r>
  <r>
    <x v="248"/>
    <n v="3.1"/>
    <x v="20"/>
  </r>
  <r>
    <x v="249"/>
    <n v="2.99"/>
    <x v="20"/>
  </r>
  <r>
    <x v="250"/>
    <n v="3.35"/>
    <x v="20"/>
  </r>
  <r>
    <x v="251"/>
    <n v="3.28"/>
    <x v="20"/>
  </r>
  <r>
    <x v="252"/>
    <n v="3.25"/>
    <x v="20"/>
  </r>
  <r>
    <x v="253"/>
    <n v="3.2"/>
    <x v="20"/>
  </r>
  <r>
    <x v="254"/>
    <n v="3.34"/>
    <x v="20"/>
  </r>
  <r>
    <x v="255"/>
    <n v="3.15"/>
    <x v="20"/>
  </r>
  <r>
    <x v="256"/>
    <n v="2.25"/>
    <x v="20"/>
  </r>
  <r>
    <x v="257"/>
    <n v="2.19"/>
    <x v="20"/>
  </r>
  <r>
    <x v="258"/>
    <n v="2.1800000000000002"/>
    <x v="20"/>
  </r>
  <r>
    <x v="259"/>
    <n v="2.68"/>
    <x v="20"/>
  </r>
  <r>
    <x v="260"/>
    <n v="2.23"/>
    <x v="20"/>
  </r>
  <r>
    <x v="261"/>
    <n v="2.27"/>
    <x v="20"/>
  </r>
  <r>
    <x v="262"/>
    <n v="2.2400000000000002"/>
    <x v="20"/>
  </r>
  <r>
    <x v="263"/>
    <n v="2.21"/>
    <x v="20"/>
  </r>
  <r>
    <x v="264"/>
    <n v="2.2000000000000002"/>
    <x v="20"/>
  </r>
  <r>
    <x v="265"/>
    <n v="2.2000000000000002"/>
    <x v="20"/>
  </r>
  <r>
    <x v="266"/>
    <n v="2.29"/>
    <x v="20"/>
  </r>
  <r>
    <x v="267"/>
    <n v="2.2400000000000002"/>
    <x v="20"/>
  </r>
  <r>
    <x v="268"/>
    <n v="0"/>
    <x v="20"/>
  </r>
  <r>
    <x v="269"/>
    <n v="0"/>
    <x v="20"/>
  </r>
  <r>
    <x v="270"/>
    <n v="0"/>
    <x v="20"/>
  </r>
  <r>
    <x v="271"/>
    <n v="0"/>
    <x v="20"/>
  </r>
  <r>
    <x v="272"/>
    <n v="0"/>
    <x v="20"/>
  </r>
  <r>
    <x v="273"/>
    <n v="0"/>
    <x v="20"/>
  </r>
  <r>
    <x v="274"/>
    <n v="0"/>
    <x v="20"/>
  </r>
  <r>
    <x v="275"/>
    <n v="0"/>
    <x v="20"/>
  </r>
  <r>
    <x v="276"/>
    <n v="0"/>
    <x v="20"/>
  </r>
  <r>
    <x v="277"/>
    <n v="0"/>
    <x v="20"/>
  </r>
  <r>
    <x v="278"/>
    <n v="0"/>
    <x v="20"/>
  </r>
  <r>
    <x v="279"/>
    <n v="0"/>
    <x v="20"/>
  </r>
  <r>
    <x v="280"/>
    <n v="0"/>
    <x v="20"/>
  </r>
  <r>
    <x v="281"/>
    <n v="0"/>
    <x v="20"/>
  </r>
  <r>
    <x v="282"/>
    <n v="0"/>
    <x v="20"/>
  </r>
  <r>
    <x v="283"/>
    <n v="0"/>
    <x v="20"/>
  </r>
  <r>
    <x v="284"/>
    <n v="0"/>
    <x v="20"/>
  </r>
  <r>
    <x v="285"/>
    <n v="0"/>
    <x v="20"/>
  </r>
  <r>
    <x v="286"/>
    <n v="0"/>
    <x v="20"/>
  </r>
  <r>
    <x v="287"/>
    <n v="0"/>
    <x v="20"/>
  </r>
  <r>
    <x v="288"/>
    <n v="0"/>
    <x v="20"/>
  </r>
  <r>
    <x v="289"/>
    <n v="0"/>
    <x v="20"/>
  </r>
  <r>
    <x v="290"/>
    <n v="0"/>
    <x v="20"/>
  </r>
  <r>
    <x v="291"/>
    <n v="0"/>
    <x v="20"/>
  </r>
  <r>
    <x v="292"/>
    <n v="0"/>
    <x v="20"/>
  </r>
  <r>
    <x v="293"/>
    <n v="0"/>
    <x v="20"/>
  </r>
  <r>
    <x v="294"/>
    <n v="0"/>
    <x v="20"/>
  </r>
  <r>
    <x v="295"/>
    <n v="0"/>
    <x v="20"/>
  </r>
  <r>
    <x v="296"/>
    <n v="0"/>
    <x v="20"/>
  </r>
  <r>
    <x v="297"/>
    <n v="0"/>
    <x v="20"/>
  </r>
  <r>
    <x v="298"/>
    <n v="0"/>
    <x v="20"/>
  </r>
  <r>
    <x v="299"/>
    <n v="0"/>
    <x v="20"/>
  </r>
  <r>
    <x v="300"/>
    <n v="0"/>
    <x v="20"/>
  </r>
  <r>
    <x v="301"/>
    <n v="0"/>
    <x v="20"/>
  </r>
  <r>
    <x v="302"/>
    <n v="0"/>
    <x v="20"/>
  </r>
  <r>
    <x v="303"/>
    <n v="0"/>
    <x v="20"/>
  </r>
  <r>
    <x v="304"/>
    <n v="0"/>
    <x v="20"/>
  </r>
  <r>
    <x v="305"/>
    <n v="0"/>
    <x v="20"/>
  </r>
  <r>
    <x v="306"/>
    <n v="0"/>
    <x v="20"/>
  </r>
  <r>
    <x v="307"/>
    <n v="0"/>
    <x v="20"/>
  </r>
  <r>
    <x v="308"/>
    <n v="0"/>
    <x v="20"/>
  </r>
  <r>
    <x v="309"/>
    <n v="0"/>
    <x v="20"/>
  </r>
  <r>
    <x v="310"/>
    <n v="0"/>
    <x v="20"/>
  </r>
  <r>
    <x v="311"/>
    <n v="0"/>
    <x v="20"/>
  </r>
  <r>
    <x v="312"/>
    <n v="0"/>
    <x v="20"/>
  </r>
  <r>
    <x v="313"/>
    <n v="0"/>
    <x v="20"/>
  </r>
  <r>
    <x v="314"/>
    <n v="0"/>
    <x v="20"/>
  </r>
  <r>
    <x v="315"/>
    <n v="0"/>
    <x v="20"/>
  </r>
  <r>
    <x v="316"/>
    <n v="0"/>
    <x v="20"/>
  </r>
  <r>
    <x v="317"/>
    <n v="0"/>
    <x v="20"/>
  </r>
  <r>
    <x v="318"/>
    <n v="0"/>
    <x v="20"/>
  </r>
  <r>
    <x v="319"/>
    <n v="0"/>
    <x v="20"/>
  </r>
  <r>
    <x v="320"/>
    <n v="0"/>
    <x v="20"/>
  </r>
  <r>
    <x v="321"/>
    <n v="0"/>
    <x v="20"/>
  </r>
  <r>
    <x v="322"/>
    <n v="0"/>
    <x v="20"/>
  </r>
  <r>
    <x v="323"/>
    <n v="0"/>
    <x v="20"/>
  </r>
  <r>
    <x v="324"/>
    <n v="0"/>
    <x v="20"/>
  </r>
  <r>
    <x v="325"/>
    <n v="0"/>
    <x v="20"/>
  </r>
  <r>
    <x v="326"/>
    <n v="0"/>
    <x v="20"/>
  </r>
  <r>
    <x v="327"/>
    <n v="0"/>
    <x v="20"/>
  </r>
  <r>
    <x v="328"/>
    <n v="0"/>
    <x v="20"/>
  </r>
  <r>
    <x v="329"/>
    <n v="0"/>
    <x v="20"/>
  </r>
  <r>
    <x v="330"/>
    <n v="0"/>
    <x v="20"/>
  </r>
  <r>
    <x v="331"/>
    <n v="0"/>
    <x v="20"/>
  </r>
  <r>
    <x v="332"/>
    <n v="0"/>
    <x v="20"/>
  </r>
  <r>
    <x v="333"/>
    <n v="0"/>
    <x v="20"/>
  </r>
  <r>
    <x v="334"/>
    <n v="0"/>
    <x v="20"/>
  </r>
  <r>
    <x v="335"/>
    <n v="0"/>
    <x v="20"/>
  </r>
  <r>
    <x v="336"/>
    <n v="0"/>
    <x v="20"/>
  </r>
  <r>
    <x v="337"/>
    <n v="0"/>
    <x v="20"/>
  </r>
  <r>
    <x v="338"/>
    <n v="0"/>
    <x v="20"/>
  </r>
  <r>
    <x v="339"/>
    <n v="0"/>
    <x v="20"/>
  </r>
  <r>
    <x v="340"/>
    <n v="0"/>
    <x v="20"/>
  </r>
  <r>
    <x v="341"/>
    <n v="0"/>
    <x v="20"/>
  </r>
  <r>
    <x v="342"/>
    <n v="0"/>
    <x v="20"/>
  </r>
  <r>
    <x v="343"/>
    <n v="0"/>
    <x v="20"/>
  </r>
  <r>
    <x v="344"/>
    <n v="0"/>
    <x v="20"/>
  </r>
  <r>
    <x v="345"/>
    <n v="0"/>
    <x v="20"/>
  </r>
  <r>
    <x v="346"/>
    <n v="0"/>
    <x v="20"/>
  </r>
  <r>
    <x v="347"/>
    <n v="0"/>
    <x v="20"/>
  </r>
  <r>
    <x v="348"/>
    <n v="0"/>
    <x v="20"/>
  </r>
  <r>
    <x v="349"/>
    <n v="0"/>
    <x v="20"/>
  </r>
  <r>
    <x v="350"/>
    <n v="0"/>
    <x v="20"/>
  </r>
  <r>
    <x v="351"/>
    <n v="0"/>
    <x v="20"/>
  </r>
  <r>
    <x v="352"/>
    <n v="0"/>
    <x v="20"/>
  </r>
  <r>
    <x v="353"/>
    <n v="0"/>
    <x v="20"/>
  </r>
  <r>
    <x v="354"/>
    <n v="0"/>
    <x v="20"/>
  </r>
  <r>
    <x v="355"/>
    <n v="0"/>
    <x v="20"/>
  </r>
  <r>
    <x v="356"/>
    <n v="0"/>
    <x v="20"/>
  </r>
  <r>
    <x v="357"/>
    <n v="0"/>
    <x v="20"/>
  </r>
  <r>
    <x v="358"/>
    <n v="0"/>
    <x v="20"/>
  </r>
  <r>
    <x v="359"/>
    <n v="0"/>
    <x v="20"/>
  </r>
  <r>
    <x v="360"/>
    <n v="0"/>
    <x v="20"/>
  </r>
  <r>
    <x v="361"/>
    <n v="0"/>
    <x v="20"/>
  </r>
  <r>
    <x v="362"/>
    <n v="0"/>
    <x v="20"/>
  </r>
  <r>
    <x v="363"/>
    <n v="0"/>
    <x v="20"/>
  </r>
  <r>
    <x v="364"/>
    <n v="0"/>
    <x v="20"/>
  </r>
  <r>
    <x v="365"/>
    <n v="0"/>
    <x v="20"/>
  </r>
  <r>
    <x v="0"/>
    <n v="0"/>
    <x v="21"/>
  </r>
  <r>
    <x v="1"/>
    <n v="0"/>
    <x v="21"/>
  </r>
  <r>
    <x v="2"/>
    <n v="0"/>
    <x v="21"/>
  </r>
  <r>
    <x v="3"/>
    <n v="0"/>
    <x v="21"/>
  </r>
  <r>
    <x v="4"/>
    <n v="0"/>
    <x v="21"/>
  </r>
  <r>
    <x v="5"/>
    <n v="0"/>
    <x v="21"/>
  </r>
  <r>
    <x v="6"/>
    <n v="0"/>
    <x v="21"/>
  </r>
  <r>
    <x v="7"/>
    <n v="0"/>
    <x v="21"/>
  </r>
  <r>
    <x v="8"/>
    <n v="0"/>
    <x v="21"/>
  </r>
  <r>
    <x v="9"/>
    <n v="0"/>
    <x v="21"/>
  </r>
  <r>
    <x v="10"/>
    <n v="0"/>
    <x v="21"/>
  </r>
  <r>
    <x v="11"/>
    <n v="0"/>
    <x v="21"/>
  </r>
  <r>
    <x v="12"/>
    <n v="0"/>
    <x v="21"/>
  </r>
  <r>
    <x v="13"/>
    <n v="0"/>
    <x v="21"/>
  </r>
  <r>
    <x v="14"/>
    <n v="0"/>
    <x v="21"/>
  </r>
  <r>
    <x v="15"/>
    <n v="0"/>
    <x v="21"/>
  </r>
  <r>
    <x v="16"/>
    <n v="0"/>
    <x v="21"/>
  </r>
  <r>
    <x v="17"/>
    <n v="0"/>
    <x v="21"/>
  </r>
  <r>
    <x v="18"/>
    <n v="0"/>
    <x v="21"/>
  </r>
  <r>
    <x v="19"/>
    <n v="0"/>
    <x v="21"/>
  </r>
  <r>
    <x v="20"/>
    <n v="0"/>
    <x v="21"/>
  </r>
  <r>
    <x v="21"/>
    <n v="0"/>
    <x v="21"/>
  </r>
  <r>
    <x v="22"/>
    <n v="0"/>
    <x v="21"/>
  </r>
  <r>
    <x v="23"/>
    <n v="0"/>
    <x v="21"/>
  </r>
  <r>
    <x v="24"/>
    <n v="0"/>
    <x v="21"/>
  </r>
  <r>
    <x v="25"/>
    <n v="0"/>
    <x v="21"/>
  </r>
  <r>
    <x v="26"/>
    <n v="0"/>
    <x v="21"/>
  </r>
  <r>
    <x v="27"/>
    <n v="0"/>
    <x v="21"/>
  </r>
  <r>
    <x v="28"/>
    <n v="0"/>
    <x v="21"/>
  </r>
  <r>
    <x v="29"/>
    <n v="0"/>
    <x v="21"/>
  </r>
  <r>
    <x v="30"/>
    <n v="0"/>
    <x v="21"/>
  </r>
  <r>
    <x v="31"/>
    <n v="0"/>
    <x v="21"/>
  </r>
  <r>
    <x v="32"/>
    <n v="0"/>
    <x v="21"/>
  </r>
  <r>
    <x v="33"/>
    <n v="0"/>
    <x v="21"/>
  </r>
  <r>
    <x v="34"/>
    <n v="0"/>
    <x v="21"/>
  </r>
  <r>
    <x v="35"/>
    <n v="0"/>
    <x v="21"/>
  </r>
  <r>
    <x v="36"/>
    <n v="0"/>
    <x v="21"/>
  </r>
  <r>
    <x v="37"/>
    <n v="0"/>
    <x v="21"/>
  </r>
  <r>
    <x v="38"/>
    <n v="0"/>
    <x v="21"/>
  </r>
  <r>
    <x v="39"/>
    <n v="0"/>
    <x v="21"/>
  </r>
  <r>
    <x v="40"/>
    <n v="0"/>
    <x v="21"/>
  </r>
  <r>
    <x v="41"/>
    <n v="0"/>
    <x v="21"/>
  </r>
  <r>
    <x v="42"/>
    <n v="0"/>
    <x v="21"/>
  </r>
  <r>
    <x v="43"/>
    <n v="0"/>
    <x v="21"/>
  </r>
  <r>
    <x v="44"/>
    <n v="0"/>
    <x v="21"/>
  </r>
  <r>
    <x v="45"/>
    <n v="0"/>
    <x v="21"/>
  </r>
  <r>
    <x v="46"/>
    <n v="0"/>
    <x v="21"/>
  </r>
  <r>
    <x v="47"/>
    <n v="0"/>
    <x v="21"/>
  </r>
  <r>
    <x v="48"/>
    <n v="0"/>
    <x v="21"/>
  </r>
  <r>
    <x v="49"/>
    <n v="0"/>
    <x v="21"/>
  </r>
  <r>
    <x v="50"/>
    <n v="0"/>
    <x v="21"/>
  </r>
  <r>
    <x v="51"/>
    <n v="0"/>
    <x v="21"/>
  </r>
  <r>
    <x v="52"/>
    <n v="0"/>
    <x v="21"/>
  </r>
  <r>
    <x v="53"/>
    <n v="0"/>
    <x v="21"/>
  </r>
  <r>
    <x v="54"/>
    <n v="0"/>
    <x v="21"/>
  </r>
  <r>
    <x v="55"/>
    <n v="0"/>
    <x v="21"/>
  </r>
  <r>
    <x v="56"/>
    <n v="0"/>
    <x v="21"/>
  </r>
  <r>
    <x v="57"/>
    <n v="0"/>
    <x v="21"/>
  </r>
  <r>
    <x v="58"/>
    <n v="0"/>
    <x v="21"/>
  </r>
  <r>
    <x v="59"/>
    <n v="0"/>
    <x v="21"/>
  </r>
  <r>
    <x v="60"/>
    <n v="2.04"/>
    <x v="21"/>
  </r>
  <r>
    <x v="61"/>
    <n v="2.04"/>
    <x v="21"/>
  </r>
  <r>
    <x v="62"/>
    <n v="2.04"/>
    <x v="21"/>
  </r>
  <r>
    <x v="63"/>
    <n v="2.04"/>
    <x v="21"/>
  </r>
  <r>
    <x v="64"/>
    <n v="2.04"/>
    <x v="21"/>
  </r>
  <r>
    <x v="65"/>
    <n v="2.04"/>
    <x v="21"/>
  </r>
  <r>
    <x v="66"/>
    <n v="2.0299999999999998"/>
    <x v="21"/>
  </r>
  <r>
    <x v="67"/>
    <n v="2.0299999999999998"/>
    <x v="21"/>
  </r>
  <r>
    <x v="68"/>
    <n v="2.02"/>
    <x v="21"/>
  </r>
  <r>
    <x v="69"/>
    <n v="2.02"/>
    <x v="21"/>
  </r>
  <r>
    <x v="70"/>
    <n v="2.02"/>
    <x v="21"/>
  </r>
  <r>
    <x v="71"/>
    <n v="2.02"/>
    <x v="21"/>
  </r>
  <r>
    <x v="72"/>
    <n v="2.02"/>
    <x v="21"/>
  </r>
  <r>
    <x v="73"/>
    <n v="2.0099999999999998"/>
    <x v="21"/>
  </r>
  <r>
    <x v="74"/>
    <n v="2.0099999999999998"/>
    <x v="21"/>
  </r>
  <r>
    <x v="75"/>
    <n v="2.0099999999999998"/>
    <x v="21"/>
  </r>
  <r>
    <x v="76"/>
    <n v="2.02"/>
    <x v="21"/>
  </r>
  <r>
    <x v="77"/>
    <n v="2.02"/>
    <x v="21"/>
  </r>
  <r>
    <x v="78"/>
    <n v="2.02"/>
    <x v="21"/>
  </r>
  <r>
    <x v="79"/>
    <n v="2.0299999999999998"/>
    <x v="21"/>
  </r>
  <r>
    <x v="80"/>
    <n v="2.04"/>
    <x v="21"/>
  </r>
  <r>
    <x v="81"/>
    <n v="2.0499999999999998"/>
    <x v="21"/>
  </r>
  <r>
    <x v="82"/>
    <n v="2.06"/>
    <x v="21"/>
  </r>
  <r>
    <x v="83"/>
    <n v="2.06"/>
    <x v="21"/>
  </r>
  <r>
    <x v="84"/>
    <n v="2.0699999999999998"/>
    <x v="21"/>
  </r>
  <r>
    <x v="85"/>
    <n v="2.08"/>
    <x v="21"/>
  </r>
  <r>
    <x v="86"/>
    <n v="2.09"/>
    <x v="21"/>
  </r>
  <r>
    <x v="87"/>
    <n v="2.1"/>
    <x v="21"/>
  </r>
  <r>
    <x v="88"/>
    <n v="2.1"/>
    <x v="21"/>
  </r>
  <r>
    <x v="89"/>
    <n v="2.11"/>
    <x v="21"/>
  </r>
  <r>
    <x v="90"/>
    <n v="2.12"/>
    <x v="21"/>
  </r>
  <r>
    <x v="91"/>
    <n v="2.13"/>
    <x v="21"/>
  </r>
  <r>
    <x v="92"/>
    <n v="2.13"/>
    <x v="21"/>
  </r>
  <r>
    <x v="93"/>
    <n v="2.13"/>
    <x v="21"/>
  </r>
  <r>
    <x v="94"/>
    <n v="2.13"/>
    <x v="21"/>
  </r>
  <r>
    <x v="95"/>
    <n v="2.13"/>
    <x v="21"/>
  </r>
  <r>
    <x v="96"/>
    <n v="2.13"/>
    <x v="21"/>
  </r>
  <r>
    <x v="97"/>
    <n v="2.13"/>
    <x v="21"/>
  </r>
  <r>
    <x v="98"/>
    <n v="2.12"/>
    <x v="21"/>
  </r>
  <r>
    <x v="99"/>
    <n v="2.11"/>
    <x v="21"/>
  </r>
  <r>
    <x v="100"/>
    <n v="2.11"/>
    <x v="21"/>
  </r>
  <r>
    <x v="101"/>
    <n v="2.1"/>
    <x v="21"/>
  </r>
  <r>
    <x v="102"/>
    <n v="2.1"/>
    <x v="21"/>
  </r>
  <r>
    <x v="103"/>
    <n v="2.09"/>
    <x v="21"/>
  </r>
  <r>
    <x v="104"/>
    <n v="2.08"/>
    <x v="21"/>
  </r>
  <r>
    <x v="105"/>
    <n v="2.0699999999999998"/>
    <x v="21"/>
  </r>
  <r>
    <x v="106"/>
    <n v="2.0699999999999998"/>
    <x v="21"/>
  </r>
  <r>
    <x v="107"/>
    <n v="2.06"/>
    <x v="21"/>
  </r>
  <r>
    <x v="108"/>
    <n v="2.06"/>
    <x v="21"/>
  </r>
  <r>
    <x v="109"/>
    <n v="2.06"/>
    <x v="21"/>
  </r>
  <r>
    <x v="110"/>
    <n v="2.06"/>
    <x v="21"/>
  </r>
  <r>
    <x v="111"/>
    <n v="2.0499999999999998"/>
    <x v="21"/>
  </r>
  <r>
    <x v="112"/>
    <n v="2.04"/>
    <x v="21"/>
  </r>
  <r>
    <x v="113"/>
    <n v="2.0299999999999998"/>
    <x v="21"/>
  </r>
  <r>
    <x v="114"/>
    <n v="2.02"/>
    <x v="21"/>
  </r>
  <r>
    <x v="115"/>
    <n v="2"/>
    <x v="21"/>
  </r>
  <r>
    <x v="116"/>
    <n v="1.99"/>
    <x v="21"/>
  </r>
  <r>
    <x v="117"/>
    <n v="1.98"/>
    <x v="21"/>
  </r>
  <r>
    <x v="118"/>
    <n v="1.97"/>
    <x v="21"/>
  </r>
  <r>
    <x v="119"/>
    <n v="1.97"/>
    <x v="21"/>
  </r>
  <r>
    <x v="120"/>
    <n v="1.97"/>
    <x v="21"/>
  </r>
  <r>
    <x v="121"/>
    <n v="1.96"/>
    <x v="21"/>
  </r>
  <r>
    <x v="122"/>
    <n v="1.96"/>
    <x v="21"/>
  </r>
  <r>
    <x v="123"/>
    <n v="1.96"/>
    <x v="21"/>
  </r>
  <r>
    <x v="124"/>
    <n v="1.95"/>
    <x v="21"/>
  </r>
  <r>
    <x v="125"/>
    <n v="1.94"/>
    <x v="21"/>
  </r>
  <r>
    <x v="126"/>
    <n v="1.93"/>
    <x v="21"/>
  </r>
  <r>
    <x v="127"/>
    <n v="1.92"/>
    <x v="21"/>
  </r>
  <r>
    <x v="128"/>
    <n v="1.91"/>
    <x v="21"/>
  </r>
  <r>
    <x v="129"/>
    <n v="1.9"/>
    <x v="21"/>
  </r>
  <r>
    <x v="130"/>
    <n v="1.88"/>
    <x v="21"/>
  </r>
  <r>
    <x v="131"/>
    <n v="1.87"/>
    <x v="21"/>
  </r>
  <r>
    <x v="132"/>
    <n v="1.86"/>
    <x v="21"/>
  </r>
  <r>
    <x v="133"/>
    <n v="1.85"/>
    <x v="21"/>
  </r>
  <r>
    <x v="134"/>
    <n v="1.85"/>
    <x v="21"/>
  </r>
  <r>
    <x v="135"/>
    <n v="1.86"/>
    <x v="21"/>
  </r>
  <r>
    <x v="136"/>
    <n v="1.87"/>
    <x v="21"/>
  </r>
  <r>
    <x v="137"/>
    <n v="1.88"/>
    <x v="21"/>
  </r>
  <r>
    <x v="138"/>
    <n v="1.91"/>
    <x v="21"/>
  </r>
  <r>
    <x v="139"/>
    <n v="1.92"/>
    <x v="21"/>
  </r>
  <r>
    <x v="140"/>
    <n v="1.92"/>
    <x v="21"/>
  </r>
  <r>
    <x v="141"/>
    <n v="1.92"/>
    <x v="21"/>
  </r>
  <r>
    <x v="142"/>
    <n v="1.9"/>
    <x v="21"/>
  </r>
  <r>
    <x v="143"/>
    <n v="1.88"/>
    <x v="21"/>
  </r>
  <r>
    <x v="144"/>
    <n v="1.86"/>
    <x v="21"/>
  </r>
  <r>
    <x v="145"/>
    <n v="1.84"/>
    <x v="21"/>
  </r>
  <r>
    <x v="146"/>
    <n v="1.82"/>
    <x v="21"/>
  </r>
  <r>
    <x v="147"/>
    <n v="1.8"/>
    <x v="21"/>
  </r>
  <r>
    <x v="148"/>
    <n v="1.78"/>
    <x v="21"/>
  </r>
  <r>
    <x v="149"/>
    <n v="1.75"/>
    <x v="21"/>
  </r>
  <r>
    <x v="150"/>
    <n v="1.73"/>
    <x v="21"/>
  </r>
  <r>
    <x v="151"/>
    <n v="1.71"/>
    <x v="21"/>
  </r>
  <r>
    <x v="152"/>
    <n v="1.7"/>
    <x v="21"/>
  </r>
  <r>
    <x v="153"/>
    <n v="1.69"/>
    <x v="21"/>
  </r>
  <r>
    <x v="154"/>
    <n v="1.67"/>
    <x v="21"/>
  </r>
  <r>
    <x v="155"/>
    <n v="1.65"/>
    <x v="21"/>
  </r>
  <r>
    <x v="156"/>
    <n v="1.62"/>
    <x v="21"/>
  </r>
  <r>
    <x v="157"/>
    <n v="1.58"/>
    <x v="21"/>
  </r>
  <r>
    <x v="158"/>
    <n v="1.55"/>
    <x v="21"/>
  </r>
  <r>
    <x v="159"/>
    <n v="1.5"/>
    <x v="21"/>
  </r>
  <r>
    <x v="160"/>
    <n v="1.44"/>
    <x v="21"/>
  </r>
  <r>
    <x v="161"/>
    <n v="1.38"/>
    <x v="21"/>
  </r>
  <r>
    <x v="162"/>
    <n v="1.31"/>
    <x v="21"/>
  </r>
  <r>
    <x v="163"/>
    <n v="0"/>
    <x v="21"/>
  </r>
  <r>
    <x v="164"/>
    <n v="0"/>
    <x v="21"/>
  </r>
  <r>
    <x v="165"/>
    <n v="0"/>
    <x v="21"/>
  </r>
  <r>
    <x v="166"/>
    <n v="0"/>
    <x v="21"/>
  </r>
  <r>
    <x v="167"/>
    <n v="0"/>
    <x v="21"/>
  </r>
  <r>
    <x v="168"/>
    <n v="0"/>
    <x v="21"/>
  </r>
  <r>
    <x v="169"/>
    <n v="0"/>
    <x v="21"/>
  </r>
  <r>
    <x v="170"/>
    <n v="0"/>
    <x v="21"/>
  </r>
  <r>
    <x v="171"/>
    <n v="0"/>
    <x v="21"/>
  </r>
  <r>
    <x v="172"/>
    <n v="0"/>
    <x v="21"/>
  </r>
  <r>
    <x v="173"/>
    <n v="0"/>
    <x v="21"/>
  </r>
  <r>
    <x v="174"/>
    <n v="0"/>
    <x v="21"/>
  </r>
  <r>
    <x v="175"/>
    <n v="0"/>
    <x v="21"/>
  </r>
  <r>
    <x v="176"/>
    <n v="0"/>
    <x v="21"/>
  </r>
  <r>
    <x v="177"/>
    <n v="0"/>
    <x v="21"/>
  </r>
  <r>
    <x v="178"/>
    <n v="0"/>
    <x v="21"/>
  </r>
  <r>
    <x v="179"/>
    <n v="0"/>
    <x v="21"/>
  </r>
  <r>
    <x v="180"/>
    <n v="0"/>
    <x v="21"/>
  </r>
  <r>
    <x v="181"/>
    <n v="0"/>
    <x v="21"/>
  </r>
  <r>
    <x v="182"/>
    <n v="0"/>
    <x v="21"/>
  </r>
  <r>
    <x v="183"/>
    <n v="0"/>
    <x v="21"/>
  </r>
  <r>
    <x v="184"/>
    <n v="0"/>
    <x v="21"/>
  </r>
  <r>
    <x v="185"/>
    <n v="0"/>
    <x v="21"/>
  </r>
  <r>
    <x v="186"/>
    <n v="0"/>
    <x v="21"/>
  </r>
  <r>
    <x v="187"/>
    <n v="0"/>
    <x v="21"/>
  </r>
  <r>
    <x v="188"/>
    <n v="0"/>
    <x v="21"/>
  </r>
  <r>
    <x v="189"/>
    <n v="0"/>
    <x v="21"/>
  </r>
  <r>
    <x v="190"/>
    <n v="0"/>
    <x v="21"/>
  </r>
  <r>
    <x v="191"/>
    <n v="0"/>
    <x v="21"/>
  </r>
  <r>
    <x v="192"/>
    <n v="0"/>
    <x v="21"/>
  </r>
  <r>
    <x v="193"/>
    <n v="0"/>
    <x v="21"/>
  </r>
  <r>
    <x v="194"/>
    <n v="0"/>
    <x v="21"/>
  </r>
  <r>
    <x v="195"/>
    <n v="0"/>
    <x v="21"/>
  </r>
  <r>
    <x v="196"/>
    <n v="0"/>
    <x v="21"/>
  </r>
  <r>
    <x v="197"/>
    <n v="0"/>
    <x v="21"/>
  </r>
  <r>
    <x v="198"/>
    <n v="0"/>
    <x v="21"/>
  </r>
  <r>
    <x v="199"/>
    <n v="0"/>
    <x v="21"/>
  </r>
  <r>
    <x v="200"/>
    <n v="0"/>
    <x v="21"/>
  </r>
  <r>
    <x v="201"/>
    <n v="0"/>
    <x v="21"/>
  </r>
  <r>
    <x v="202"/>
    <n v="0"/>
    <x v="21"/>
  </r>
  <r>
    <x v="203"/>
    <n v="0"/>
    <x v="21"/>
  </r>
  <r>
    <x v="204"/>
    <n v="0"/>
    <x v="21"/>
  </r>
  <r>
    <x v="205"/>
    <n v="0"/>
    <x v="21"/>
  </r>
  <r>
    <x v="206"/>
    <n v="0"/>
    <x v="21"/>
  </r>
  <r>
    <x v="207"/>
    <n v="0"/>
    <x v="21"/>
  </r>
  <r>
    <x v="208"/>
    <n v="0"/>
    <x v="21"/>
  </r>
  <r>
    <x v="209"/>
    <n v="0"/>
    <x v="21"/>
  </r>
  <r>
    <x v="210"/>
    <n v="0"/>
    <x v="21"/>
  </r>
  <r>
    <x v="211"/>
    <n v="0"/>
    <x v="21"/>
  </r>
  <r>
    <x v="212"/>
    <n v="0"/>
    <x v="21"/>
  </r>
  <r>
    <x v="213"/>
    <n v="0"/>
    <x v="21"/>
  </r>
  <r>
    <x v="214"/>
    <n v="0"/>
    <x v="21"/>
  </r>
  <r>
    <x v="215"/>
    <n v="0"/>
    <x v="21"/>
  </r>
  <r>
    <x v="216"/>
    <n v="0"/>
    <x v="21"/>
  </r>
  <r>
    <x v="217"/>
    <n v="0"/>
    <x v="21"/>
  </r>
  <r>
    <x v="218"/>
    <n v="1.32"/>
    <x v="21"/>
  </r>
  <r>
    <x v="219"/>
    <n v="1.52"/>
    <x v="21"/>
  </r>
  <r>
    <x v="220"/>
    <n v="1.59"/>
    <x v="21"/>
  </r>
  <r>
    <x v="221"/>
    <n v="1.62"/>
    <x v="21"/>
  </r>
  <r>
    <x v="222"/>
    <n v="1.61"/>
    <x v="21"/>
  </r>
  <r>
    <x v="223"/>
    <n v="1.6"/>
    <x v="21"/>
  </r>
  <r>
    <x v="224"/>
    <n v="1.58"/>
    <x v="21"/>
  </r>
  <r>
    <x v="225"/>
    <n v="1.57"/>
    <x v="21"/>
  </r>
  <r>
    <x v="226"/>
    <n v="1.56"/>
    <x v="21"/>
  </r>
  <r>
    <x v="227"/>
    <n v="1.55"/>
    <x v="21"/>
  </r>
  <r>
    <x v="228"/>
    <n v="1.54"/>
    <x v="21"/>
  </r>
  <r>
    <x v="229"/>
    <n v="1.51"/>
    <x v="21"/>
  </r>
  <r>
    <x v="230"/>
    <n v="1.47"/>
    <x v="21"/>
  </r>
  <r>
    <x v="231"/>
    <n v="1.43"/>
    <x v="21"/>
  </r>
  <r>
    <x v="232"/>
    <n v="1.35"/>
    <x v="21"/>
  </r>
  <r>
    <x v="233"/>
    <n v="1.25"/>
    <x v="21"/>
  </r>
  <r>
    <x v="234"/>
    <n v="1.1499999999999999"/>
    <x v="21"/>
  </r>
  <r>
    <x v="235"/>
    <n v="1.06"/>
    <x v="21"/>
  </r>
  <r>
    <x v="236"/>
    <n v="1.04"/>
    <x v="21"/>
  </r>
  <r>
    <x v="237"/>
    <n v="1.03"/>
    <x v="21"/>
  </r>
  <r>
    <x v="238"/>
    <n v="0"/>
    <x v="21"/>
  </r>
  <r>
    <x v="239"/>
    <n v="0"/>
    <x v="21"/>
  </r>
  <r>
    <x v="240"/>
    <n v="0"/>
    <x v="21"/>
  </r>
  <r>
    <x v="241"/>
    <n v="0"/>
    <x v="21"/>
  </r>
  <r>
    <x v="242"/>
    <n v="0"/>
    <x v="21"/>
  </r>
  <r>
    <x v="243"/>
    <n v="0"/>
    <x v="21"/>
  </r>
  <r>
    <x v="244"/>
    <n v="0"/>
    <x v="21"/>
  </r>
  <r>
    <x v="245"/>
    <n v="0"/>
    <x v="21"/>
  </r>
  <r>
    <x v="246"/>
    <n v="0"/>
    <x v="21"/>
  </r>
  <r>
    <x v="247"/>
    <n v="0"/>
    <x v="21"/>
  </r>
  <r>
    <x v="248"/>
    <n v="0"/>
    <x v="21"/>
  </r>
  <r>
    <x v="249"/>
    <n v="0"/>
    <x v="21"/>
  </r>
  <r>
    <x v="250"/>
    <n v="0"/>
    <x v="21"/>
  </r>
  <r>
    <x v="251"/>
    <n v="0"/>
    <x v="21"/>
  </r>
  <r>
    <x v="252"/>
    <n v="0"/>
    <x v="21"/>
  </r>
  <r>
    <x v="253"/>
    <n v="0"/>
    <x v="21"/>
  </r>
  <r>
    <x v="254"/>
    <n v="0"/>
    <x v="21"/>
  </r>
  <r>
    <x v="255"/>
    <n v="0"/>
    <x v="21"/>
  </r>
  <r>
    <x v="256"/>
    <n v="0"/>
    <x v="21"/>
  </r>
  <r>
    <x v="257"/>
    <n v="0"/>
    <x v="21"/>
  </r>
  <r>
    <x v="258"/>
    <n v="0"/>
    <x v="21"/>
  </r>
  <r>
    <x v="259"/>
    <n v="0"/>
    <x v="21"/>
  </r>
  <r>
    <x v="260"/>
    <n v="0"/>
    <x v="21"/>
  </r>
  <r>
    <x v="261"/>
    <n v="0"/>
    <x v="21"/>
  </r>
  <r>
    <x v="262"/>
    <n v="0"/>
    <x v="21"/>
  </r>
  <r>
    <x v="263"/>
    <n v="0"/>
    <x v="21"/>
  </r>
  <r>
    <x v="264"/>
    <n v="0"/>
    <x v="21"/>
  </r>
  <r>
    <x v="265"/>
    <n v="0"/>
    <x v="21"/>
  </r>
  <r>
    <x v="266"/>
    <n v="0"/>
    <x v="21"/>
  </r>
  <r>
    <x v="267"/>
    <n v="0"/>
    <x v="21"/>
  </r>
  <r>
    <x v="268"/>
    <n v="0"/>
    <x v="21"/>
  </r>
  <r>
    <x v="269"/>
    <n v="0"/>
    <x v="21"/>
  </r>
  <r>
    <x v="270"/>
    <n v="0"/>
    <x v="21"/>
  </r>
  <r>
    <x v="271"/>
    <n v="0"/>
    <x v="21"/>
  </r>
  <r>
    <x v="272"/>
    <n v="0"/>
    <x v="21"/>
  </r>
  <r>
    <x v="273"/>
    <n v="0"/>
    <x v="21"/>
  </r>
  <r>
    <x v="274"/>
    <n v="0"/>
    <x v="21"/>
  </r>
  <r>
    <x v="275"/>
    <n v="0"/>
    <x v="21"/>
  </r>
  <r>
    <x v="276"/>
    <n v="0"/>
    <x v="21"/>
  </r>
  <r>
    <x v="277"/>
    <n v="0"/>
    <x v="21"/>
  </r>
  <r>
    <x v="278"/>
    <n v="0"/>
    <x v="21"/>
  </r>
  <r>
    <x v="279"/>
    <n v="0"/>
    <x v="21"/>
  </r>
  <r>
    <x v="280"/>
    <n v="0"/>
    <x v="21"/>
  </r>
  <r>
    <x v="281"/>
    <n v="0"/>
    <x v="21"/>
  </r>
  <r>
    <x v="282"/>
    <n v="0"/>
    <x v="21"/>
  </r>
  <r>
    <x v="283"/>
    <n v="0"/>
    <x v="21"/>
  </r>
  <r>
    <x v="284"/>
    <n v="0"/>
    <x v="21"/>
  </r>
  <r>
    <x v="285"/>
    <n v="0"/>
    <x v="21"/>
  </r>
  <r>
    <x v="286"/>
    <n v="0"/>
    <x v="21"/>
  </r>
  <r>
    <x v="287"/>
    <n v="0"/>
    <x v="21"/>
  </r>
  <r>
    <x v="288"/>
    <n v="0"/>
    <x v="21"/>
  </r>
  <r>
    <x v="289"/>
    <n v="0"/>
    <x v="21"/>
  </r>
  <r>
    <x v="290"/>
    <n v="0"/>
    <x v="21"/>
  </r>
  <r>
    <x v="291"/>
    <n v="0"/>
    <x v="21"/>
  </r>
  <r>
    <x v="292"/>
    <n v="0"/>
    <x v="21"/>
  </r>
  <r>
    <x v="293"/>
    <n v="0"/>
    <x v="21"/>
  </r>
  <r>
    <x v="294"/>
    <n v="0"/>
    <x v="21"/>
  </r>
  <r>
    <x v="295"/>
    <n v="0"/>
    <x v="21"/>
  </r>
  <r>
    <x v="296"/>
    <n v="0"/>
    <x v="21"/>
  </r>
  <r>
    <x v="297"/>
    <n v="0"/>
    <x v="21"/>
  </r>
  <r>
    <x v="298"/>
    <n v="0"/>
    <x v="21"/>
  </r>
  <r>
    <x v="299"/>
    <n v="0"/>
    <x v="21"/>
  </r>
  <r>
    <x v="300"/>
    <n v="0"/>
    <x v="21"/>
  </r>
  <r>
    <x v="301"/>
    <n v="0"/>
    <x v="21"/>
  </r>
  <r>
    <x v="302"/>
    <n v="0"/>
    <x v="21"/>
  </r>
  <r>
    <x v="303"/>
    <n v="0"/>
    <x v="21"/>
  </r>
  <r>
    <x v="304"/>
    <n v="0"/>
    <x v="21"/>
  </r>
  <r>
    <x v="305"/>
    <n v="0"/>
    <x v="21"/>
  </r>
  <r>
    <x v="306"/>
    <n v="0"/>
    <x v="21"/>
  </r>
  <r>
    <x v="307"/>
    <n v="0"/>
    <x v="21"/>
  </r>
  <r>
    <x v="308"/>
    <n v="0"/>
    <x v="21"/>
  </r>
  <r>
    <x v="309"/>
    <n v="0"/>
    <x v="21"/>
  </r>
  <r>
    <x v="310"/>
    <n v="0"/>
    <x v="21"/>
  </r>
  <r>
    <x v="311"/>
    <n v="0"/>
    <x v="21"/>
  </r>
  <r>
    <x v="312"/>
    <n v="0"/>
    <x v="21"/>
  </r>
  <r>
    <x v="313"/>
    <n v="0"/>
    <x v="21"/>
  </r>
  <r>
    <x v="314"/>
    <n v="0"/>
    <x v="21"/>
  </r>
  <r>
    <x v="315"/>
    <n v="0"/>
    <x v="21"/>
  </r>
  <r>
    <x v="316"/>
    <n v="0"/>
    <x v="21"/>
  </r>
  <r>
    <x v="317"/>
    <n v="0"/>
    <x v="21"/>
  </r>
  <r>
    <x v="318"/>
    <n v="0"/>
    <x v="21"/>
  </r>
  <r>
    <x v="319"/>
    <n v="0"/>
    <x v="21"/>
  </r>
  <r>
    <x v="320"/>
    <n v="0"/>
    <x v="21"/>
  </r>
  <r>
    <x v="321"/>
    <n v="0"/>
    <x v="21"/>
  </r>
  <r>
    <x v="322"/>
    <n v="0"/>
    <x v="21"/>
  </r>
  <r>
    <x v="323"/>
    <n v="0"/>
    <x v="21"/>
  </r>
  <r>
    <x v="324"/>
    <n v="0"/>
    <x v="21"/>
  </r>
  <r>
    <x v="325"/>
    <n v="0"/>
    <x v="21"/>
  </r>
  <r>
    <x v="326"/>
    <n v="0"/>
    <x v="21"/>
  </r>
  <r>
    <x v="327"/>
    <n v="0"/>
    <x v="21"/>
  </r>
  <r>
    <x v="328"/>
    <n v="0"/>
    <x v="21"/>
  </r>
  <r>
    <x v="329"/>
    <n v="0"/>
    <x v="21"/>
  </r>
  <r>
    <x v="330"/>
    <n v="0"/>
    <x v="21"/>
  </r>
  <r>
    <x v="331"/>
    <n v="0"/>
    <x v="21"/>
  </r>
  <r>
    <x v="332"/>
    <n v="0"/>
    <x v="21"/>
  </r>
  <r>
    <x v="333"/>
    <n v="0"/>
    <x v="21"/>
  </r>
  <r>
    <x v="334"/>
    <n v="0"/>
    <x v="21"/>
  </r>
  <r>
    <x v="335"/>
    <n v="0"/>
    <x v="21"/>
  </r>
  <r>
    <x v="336"/>
    <n v="0"/>
    <x v="21"/>
  </r>
  <r>
    <x v="337"/>
    <n v="0"/>
    <x v="21"/>
  </r>
  <r>
    <x v="338"/>
    <n v="0"/>
    <x v="21"/>
  </r>
  <r>
    <x v="339"/>
    <n v="0"/>
    <x v="21"/>
  </r>
  <r>
    <x v="340"/>
    <n v="0"/>
    <x v="21"/>
  </r>
  <r>
    <x v="341"/>
    <n v="0"/>
    <x v="21"/>
  </r>
  <r>
    <x v="342"/>
    <n v="0"/>
    <x v="21"/>
  </r>
  <r>
    <x v="343"/>
    <n v="0"/>
    <x v="21"/>
  </r>
  <r>
    <x v="344"/>
    <n v="0"/>
    <x v="21"/>
  </r>
  <r>
    <x v="345"/>
    <n v="0"/>
    <x v="21"/>
  </r>
  <r>
    <x v="346"/>
    <n v="0"/>
    <x v="21"/>
  </r>
  <r>
    <x v="347"/>
    <n v="0"/>
    <x v="21"/>
  </r>
  <r>
    <x v="348"/>
    <n v="0"/>
    <x v="21"/>
  </r>
  <r>
    <x v="349"/>
    <n v="0"/>
    <x v="21"/>
  </r>
  <r>
    <x v="350"/>
    <n v="0"/>
    <x v="21"/>
  </r>
  <r>
    <x v="351"/>
    <n v="0"/>
    <x v="21"/>
  </r>
  <r>
    <x v="352"/>
    <n v="0"/>
    <x v="21"/>
  </r>
  <r>
    <x v="353"/>
    <n v="0"/>
    <x v="21"/>
  </r>
  <r>
    <x v="354"/>
    <n v="0"/>
    <x v="21"/>
  </r>
  <r>
    <x v="355"/>
    <n v="0"/>
    <x v="21"/>
  </r>
  <r>
    <x v="356"/>
    <n v="0"/>
    <x v="21"/>
  </r>
  <r>
    <x v="357"/>
    <n v="0"/>
    <x v="21"/>
  </r>
  <r>
    <x v="358"/>
    <n v="0"/>
    <x v="21"/>
  </r>
  <r>
    <x v="359"/>
    <n v="0"/>
    <x v="21"/>
  </r>
  <r>
    <x v="360"/>
    <n v="0"/>
    <x v="21"/>
  </r>
  <r>
    <x v="361"/>
    <n v="0"/>
    <x v="21"/>
  </r>
  <r>
    <x v="362"/>
    <n v="0"/>
    <x v="21"/>
  </r>
  <r>
    <x v="363"/>
    <n v="0"/>
    <x v="21"/>
  </r>
  <r>
    <x v="364"/>
    <n v="0"/>
    <x v="21"/>
  </r>
  <r>
    <x v="365"/>
    <n v="0"/>
    <x v="21"/>
  </r>
  <r>
    <x v="0"/>
    <n v="0"/>
    <x v="22"/>
  </r>
  <r>
    <x v="1"/>
    <n v="0"/>
    <x v="22"/>
  </r>
  <r>
    <x v="2"/>
    <n v="0"/>
    <x v="22"/>
  </r>
  <r>
    <x v="3"/>
    <n v="0"/>
    <x v="22"/>
  </r>
  <r>
    <x v="4"/>
    <n v="0"/>
    <x v="22"/>
  </r>
  <r>
    <x v="5"/>
    <n v="0"/>
    <x v="22"/>
  </r>
  <r>
    <x v="6"/>
    <n v="0"/>
    <x v="22"/>
  </r>
  <r>
    <x v="7"/>
    <n v="0"/>
    <x v="22"/>
  </r>
  <r>
    <x v="8"/>
    <n v="0"/>
    <x v="22"/>
  </r>
  <r>
    <x v="9"/>
    <n v="0"/>
    <x v="22"/>
  </r>
  <r>
    <x v="10"/>
    <n v="0"/>
    <x v="22"/>
  </r>
  <r>
    <x v="11"/>
    <n v="0"/>
    <x v="22"/>
  </r>
  <r>
    <x v="12"/>
    <n v="0"/>
    <x v="22"/>
  </r>
  <r>
    <x v="13"/>
    <n v="0"/>
    <x v="22"/>
  </r>
  <r>
    <x v="14"/>
    <n v="0"/>
    <x v="22"/>
  </r>
  <r>
    <x v="15"/>
    <n v="0"/>
    <x v="22"/>
  </r>
  <r>
    <x v="16"/>
    <n v="0"/>
    <x v="22"/>
  </r>
  <r>
    <x v="17"/>
    <n v="0"/>
    <x v="22"/>
  </r>
  <r>
    <x v="18"/>
    <n v="0"/>
    <x v="22"/>
  </r>
  <r>
    <x v="19"/>
    <n v="0"/>
    <x v="22"/>
  </r>
  <r>
    <x v="20"/>
    <n v="0"/>
    <x v="22"/>
  </r>
  <r>
    <x v="21"/>
    <n v="0"/>
    <x v="22"/>
  </r>
  <r>
    <x v="22"/>
    <n v="0"/>
    <x v="22"/>
  </r>
  <r>
    <x v="23"/>
    <n v="0"/>
    <x v="22"/>
  </r>
  <r>
    <x v="24"/>
    <n v="0"/>
    <x v="22"/>
  </r>
  <r>
    <x v="25"/>
    <n v="0"/>
    <x v="22"/>
  </r>
  <r>
    <x v="26"/>
    <n v="0"/>
    <x v="22"/>
  </r>
  <r>
    <x v="27"/>
    <n v="0"/>
    <x v="22"/>
  </r>
  <r>
    <x v="28"/>
    <n v="0"/>
    <x v="22"/>
  </r>
  <r>
    <x v="29"/>
    <n v="0"/>
    <x v="22"/>
  </r>
  <r>
    <x v="30"/>
    <n v="0"/>
    <x v="22"/>
  </r>
  <r>
    <x v="31"/>
    <n v="0"/>
    <x v="22"/>
  </r>
  <r>
    <x v="32"/>
    <n v="0"/>
    <x v="22"/>
  </r>
  <r>
    <x v="33"/>
    <n v="0"/>
    <x v="22"/>
  </r>
  <r>
    <x v="34"/>
    <n v="0"/>
    <x v="22"/>
  </r>
  <r>
    <x v="35"/>
    <n v="0"/>
    <x v="22"/>
  </r>
  <r>
    <x v="36"/>
    <n v="0"/>
    <x v="22"/>
  </r>
  <r>
    <x v="37"/>
    <n v="0"/>
    <x v="22"/>
  </r>
  <r>
    <x v="38"/>
    <n v="0"/>
    <x v="22"/>
  </r>
  <r>
    <x v="39"/>
    <n v="0"/>
    <x v="22"/>
  </r>
  <r>
    <x v="40"/>
    <n v="0"/>
    <x v="22"/>
  </r>
  <r>
    <x v="41"/>
    <n v="0"/>
    <x v="22"/>
  </r>
  <r>
    <x v="42"/>
    <n v="0"/>
    <x v="22"/>
  </r>
  <r>
    <x v="43"/>
    <n v="0"/>
    <x v="22"/>
  </r>
  <r>
    <x v="44"/>
    <n v="0"/>
    <x v="22"/>
  </r>
  <r>
    <x v="45"/>
    <n v="0"/>
    <x v="22"/>
  </r>
  <r>
    <x v="46"/>
    <n v="0"/>
    <x v="22"/>
  </r>
  <r>
    <x v="47"/>
    <n v="0"/>
    <x v="22"/>
  </r>
  <r>
    <x v="48"/>
    <n v="0"/>
    <x v="22"/>
  </r>
  <r>
    <x v="49"/>
    <n v="0"/>
    <x v="22"/>
  </r>
  <r>
    <x v="50"/>
    <n v="0"/>
    <x v="22"/>
  </r>
  <r>
    <x v="51"/>
    <n v="0"/>
    <x v="22"/>
  </r>
  <r>
    <x v="52"/>
    <n v="0"/>
    <x v="22"/>
  </r>
  <r>
    <x v="53"/>
    <n v="0"/>
    <x v="22"/>
  </r>
  <r>
    <x v="54"/>
    <n v="0"/>
    <x v="22"/>
  </r>
  <r>
    <x v="55"/>
    <n v="0"/>
    <x v="22"/>
  </r>
  <r>
    <x v="56"/>
    <n v="0"/>
    <x v="22"/>
  </r>
  <r>
    <x v="57"/>
    <n v="0"/>
    <x v="22"/>
  </r>
  <r>
    <x v="58"/>
    <n v="0"/>
    <x v="22"/>
  </r>
  <r>
    <x v="59"/>
    <n v="0"/>
    <x v="22"/>
  </r>
  <r>
    <x v="60"/>
    <n v="1.89"/>
    <x v="22"/>
  </r>
  <r>
    <x v="61"/>
    <n v="1.9"/>
    <x v="22"/>
  </r>
  <r>
    <x v="62"/>
    <n v="1.92"/>
    <x v="22"/>
  </r>
  <r>
    <x v="63"/>
    <n v="1.94"/>
    <x v="22"/>
  </r>
  <r>
    <x v="64"/>
    <n v="1.97"/>
    <x v="22"/>
  </r>
  <r>
    <x v="65"/>
    <n v="1.96"/>
    <x v="22"/>
  </r>
  <r>
    <x v="66"/>
    <n v="1.95"/>
    <x v="22"/>
  </r>
  <r>
    <x v="67"/>
    <n v="1.95"/>
    <x v="22"/>
  </r>
  <r>
    <x v="68"/>
    <n v="1.94"/>
    <x v="22"/>
  </r>
  <r>
    <x v="69"/>
    <n v="1.91"/>
    <x v="22"/>
  </r>
  <r>
    <x v="70"/>
    <n v="1.92"/>
    <x v="22"/>
  </r>
  <r>
    <x v="71"/>
    <n v="1.94"/>
    <x v="22"/>
  </r>
  <r>
    <x v="72"/>
    <n v="1.97"/>
    <x v="22"/>
  </r>
  <r>
    <x v="73"/>
    <n v="2"/>
    <x v="22"/>
  </r>
  <r>
    <x v="74"/>
    <n v="2"/>
    <x v="22"/>
  </r>
  <r>
    <x v="75"/>
    <n v="1.99"/>
    <x v="22"/>
  </r>
  <r>
    <x v="76"/>
    <n v="1.97"/>
    <x v="22"/>
  </r>
  <r>
    <x v="77"/>
    <n v="1.92"/>
    <x v="22"/>
  </r>
  <r>
    <x v="78"/>
    <n v="1.86"/>
    <x v="22"/>
  </r>
  <r>
    <x v="79"/>
    <n v="1.85"/>
    <x v="22"/>
  </r>
  <r>
    <x v="80"/>
    <n v="1.85"/>
    <x v="22"/>
  </r>
  <r>
    <x v="81"/>
    <n v="1.86"/>
    <x v="22"/>
  </r>
  <r>
    <x v="82"/>
    <n v="1.92"/>
    <x v="22"/>
  </r>
  <r>
    <x v="83"/>
    <n v="1.95"/>
    <x v="22"/>
  </r>
  <r>
    <x v="84"/>
    <n v="1.9"/>
    <x v="22"/>
  </r>
  <r>
    <x v="85"/>
    <n v="1.91"/>
    <x v="22"/>
  </r>
  <r>
    <x v="86"/>
    <n v="1.92"/>
    <x v="22"/>
  </r>
  <r>
    <x v="87"/>
    <n v="1.93"/>
    <x v="22"/>
  </r>
  <r>
    <x v="88"/>
    <n v="1.97"/>
    <x v="22"/>
  </r>
  <r>
    <x v="89"/>
    <n v="1.97"/>
    <x v="22"/>
  </r>
  <r>
    <x v="90"/>
    <n v="1.97"/>
    <x v="22"/>
  </r>
  <r>
    <x v="91"/>
    <n v="1.97"/>
    <x v="22"/>
  </r>
  <r>
    <x v="92"/>
    <n v="1.97"/>
    <x v="22"/>
  </r>
  <r>
    <x v="93"/>
    <n v="1.96"/>
    <x v="22"/>
  </r>
  <r>
    <x v="94"/>
    <n v="1.97"/>
    <x v="22"/>
  </r>
  <r>
    <x v="95"/>
    <n v="1.97"/>
    <x v="22"/>
  </r>
  <r>
    <x v="96"/>
    <n v="1.97"/>
    <x v="22"/>
  </r>
  <r>
    <x v="97"/>
    <n v="1.97"/>
    <x v="22"/>
  </r>
  <r>
    <x v="98"/>
    <n v="1.97"/>
    <x v="22"/>
  </r>
  <r>
    <x v="99"/>
    <n v="1.94"/>
    <x v="22"/>
  </r>
  <r>
    <x v="100"/>
    <n v="1.96"/>
    <x v="22"/>
  </r>
  <r>
    <x v="101"/>
    <n v="1.98"/>
    <x v="22"/>
  </r>
  <r>
    <x v="102"/>
    <n v="1.98"/>
    <x v="22"/>
  </r>
  <r>
    <x v="103"/>
    <n v="2.0299999999999998"/>
    <x v="22"/>
  </r>
  <r>
    <x v="104"/>
    <n v="2.06"/>
    <x v="22"/>
  </r>
  <r>
    <x v="105"/>
    <n v="2.06"/>
    <x v="22"/>
  </r>
  <r>
    <x v="106"/>
    <n v="2.0499999999999998"/>
    <x v="22"/>
  </r>
  <r>
    <x v="107"/>
    <n v="2.0299999999999998"/>
    <x v="22"/>
  </r>
  <r>
    <x v="108"/>
    <n v="2.0299999999999998"/>
    <x v="22"/>
  </r>
  <r>
    <x v="109"/>
    <n v="2.04"/>
    <x v="22"/>
  </r>
  <r>
    <x v="110"/>
    <n v="2.0499999999999998"/>
    <x v="22"/>
  </r>
  <r>
    <x v="111"/>
    <n v="2.0299999999999998"/>
    <x v="22"/>
  </r>
  <r>
    <x v="112"/>
    <n v="2.02"/>
    <x v="22"/>
  </r>
  <r>
    <x v="113"/>
    <n v="2.02"/>
    <x v="22"/>
  </r>
  <r>
    <x v="114"/>
    <n v="2.02"/>
    <x v="22"/>
  </r>
  <r>
    <x v="115"/>
    <n v="1.99"/>
    <x v="22"/>
  </r>
  <r>
    <x v="116"/>
    <n v="2.0299999999999998"/>
    <x v="22"/>
  </r>
  <r>
    <x v="117"/>
    <n v="2.04"/>
    <x v="22"/>
  </r>
  <r>
    <x v="118"/>
    <n v="2.02"/>
    <x v="22"/>
  </r>
  <r>
    <x v="119"/>
    <n v="2.0099999999999998"/>
    <x v="22"/>
  </r>
  <r>
    <x v="120"/>
    <n v="1.97"/>
    <x v="22"/>
  </r>
  <r>
    <x v="121"/>
    <n v="1.98"/>
    <x v="22"/>
  </r>
  <r>
    <x v="122"/>
    <n v="1.97"/>
    <x v="22"/>
  </r>
  <r>
    <x v="123"/>
    <n v="1.99"/>
    <x v="22"/>
  </r>
  <r>
    <x v="124"/>
    <n v="1.99"/>
    <x v="22"/>
  </r>
  <r>
    <x v="125"/>
    <n v="2.06"/>
    <x v="22"/>
  </r>
  <r>
    <x v="126"/>
    <n v="2.04"/>
    <x v="22"/>
  </r>
  <r>
    <x v="127"/>
    <n v="2.0299999999999998"/>
    <x v="22"/>
  </r>
  <r>
    <x v="128"/>
    <n v="2.0099999999999998"/>
    <x v="22"/>
  </r>
  <r>
    <x v="129"/>
    <n v="1.99"/>
    <x v="22"/>
  </r>
  <r>
    <x v="130"/>
    <n v="1.92"/>
    <x v="22"/>
  </r>
  <r>
    <x v="131"/>
    <n v="1.86"/>
    <x v="22"/>
  </r>
  <r>
    <x v="132"/>
    <n v="1.93"/>
    <x v="22"/>
  </r>
  <r>
    <x v="133"/>
    <n v="1.93"/>
    <x v="22"/>
  </r>
  <r>
    <x v="134"/>
    <n v="1.94"/>
    <x v="22"/>
  </r>
  <r>
    <x v="135"/>
    <n v="1.92"/>
    <x v="22"/>
  </r>
  <r>
    <x v="136"/>
    <n v="1.88"/>
    <x v="22"/>
  </r>
  <r>
    <x v="137"/>
    <n v="1.9"/>
    <x v="22"/>
  </r>
  <r>
    <x v="138"/>
    <n v="1.96"/>
    <x v="22"/>
  </r>
  <r>
    <x v="139"/>
    <n v="1.93"/>
    <x v="22"/>
  </r>
  <r>
    <x v="140"/>
    <n v="1.94"/>
    <x v="22"/>
  </r>
  <r>
    <x v="141"/>
    <n v="1.88"/>
    <x v="22"/>
  </r>
  <r>
    <x v="142"/>
    <n v="1.9"/>
    <x v="22"/>
  </r>
  <r>
    <x v="143"/>
    <n v="1.94"/>
    <x v="22"/>
  </r>
  <r>
    <x v="144"/>
    <n v="1.9"/>
    <x v="22"/>
  </r>
  <r>
    <x v="145"/>
    <n v="1.9"/>
    <x v="22"/>
  </r>
  <r>
    <x v="146"/>
    <n v="1.92"/>
    <x v="22"/>
  </r>
  <r>
    <x v="147"/>
    <n v="1.9"/>
    <x v="22"/>
  </r>
  <r>
    <x v="148"/>
    <n v="1.86"/>
    <x v="22"/>
  </r>
  <r>
    <x v="149"/>
    <n v="1.89"/>
    <x v="22"/>
  </r>
  <r>
    <x v="150"/>
    <n v="1.9"/>
    <x v="22"/>
  </r>
  <r>
    <x v="151"/>
    <n v="1.91"/>
    <x v="22"/>
  </r>
  <r>
    <x v="152"/>
    <n v="1.81"/>
    <x v="22"/>
  </r>
  <r>
    <x v="153"/>
    <n v="1.92"/>
    <x v="22"/>
  </r>
  <r>
    <x v="154"/>
    <n v="1.9"/>
    <x v="22"/>
  </r>
  <r>
    <x v="155"/>
    <n v="1.83"/>
    <x v="22"/>
  </r>
  <r>
    <x v="156"/>
    <n v="1.87"/>
    <x v="22"/>
  </r>
  <r>
    <x v="157"/>
    <n v="1.86"/>
    <x v="22"/>
  </r>
  <r>
    <x v="158"/>
    <n v="1.87"/>
    <x v="22"/>
  </r>
  <r>
    <x v="159"/>
    <n v="1.86"/>
    <x v="22"/>
  </r>
  <r>
    <x v="160"/>
    <n v="1.77"/>
    <x v="22"/>
  </r>
  <r>
    <x v="161"/>
    <n v="1.83"/>
    <x v="22"/>
  </r>
  <r>
    <x v="162"/>
    <n v="1.63"/>
    <x v="22"/>
  </r>
  <r>
    <x v="163"/>
    <n v="1.72"/>
    <x v="22"/>
  </r>
  <r>
    <x v="164"/>
    <n v="1.72"/>
    <x v="22"/>
  </r>
  <r>
    <x v="165"/>
    <n v="1.75"/>
    <x v="22"/>
  </r>
  <r>
    <x v="166"/>
    <n v="1.71"/>
    <x v="22"/>
  </r>
  <r>
    <x v="167"/>
    <n v="1.68"/>
    <x v="22"/>
  </r>
  <r>
    <x v="168"/>
    <n v="1.72"/>
    <x v="22"/>
  </r>
  <r>
    <x v="169"/>
    <n v="1.73"/>
    <x v="22"/>
  </r>
  <r>
    <x v="170"/>
    <n v="1.75"/>
    <x v="22"/>
  </r>
  <r>
    <x v="171"/>
    <n v="1.7"/>
    <x v="22"/>
  </r>
  <r>
    <x v="172"/>
    <n v="1.64"/>
    <x v="22"/>
  </r>
  <r>
    <x v="173"/>
    <n v="1.81"/>
    <x v="22"/>
  </r>
  <r>
    <x v="174"/>
    <n v="1.77"/>
    <x v="22"/>
  </r>
  <r>
    <x v="175"/>
    <n v="1.78"/>
    <x v="22"/>
  </r>
  <r>
    <x v="176"/>
    <n v="1.75"/>
    <x v="22"/>
  </r>
  <r>
    <x v="177"/>
    <n v="1.75"/>
    <x v="22"/>
  </r>
  <r>
    <x v="178"/>
    <n v="1.74"/>
    <x v="22"/>
  </r>
  <r>
    <x v="179"/>
    <n v="1.74"/>
    <x v="22"/>
  </r>
  <r>
    <x v="180"/>
    <n v="1.76"/>
    <x v="22"/>
  </r>
  <r>
    <x v="181"/>
    <n v="1.89"/>
    <x v="22"/>
  </r>
  <r>
    <x v="182"/>
    <n v="1.46"/>
    <x v="22"/>
  </r>
  <r>
    <x v="183"/>
    <n v="0.3"/>
    <x v="22"/>
  </r>
  <r>
    <x v="184"/>
    <n v="1.19"/>
    <x v="22"/>
  </r>
  <r>
    <x v="185"/>
    <n v="1.72"/>
    <x v="22"/>
  </r>
  <r>
    <x v="186"/>
    <n v="1.76"/>
    <x v="22"/>
  </r>
  <r>
    <x v="187"/>
    <n v="1.74"/>
    <x v="22"/>
  </r>
  <r>
    <x v="188"/>
    <n v="1.74"/>
    <x v="22"/>
  </r>
  <r>
    <x v="189"/>
    <n v="1.74"/>
    <x v="22"/>
  </r>
  <r>
    <x v="190"/>
    <n v="1.55"/>
    <x v="22"/>
  </r>
  <r>
    <x v="191"/>
    <n v="1.64"/>
    <x v="22"/>
  </r>
  <r>
    <x v="192"/>
    <n v="1.63"/>
    <x v="22"/>
  </r>
  <r>
    <x v="193"/>
    <n v="1.68"/>
    <x v="22"/>
  </r>
  <r>
    <x v="194"/>
    <n v="1.74"/>
    <x v="22"/>
  </r>
  <r>
    <x v="195"/>
    <n v="1.59"/>
    <x v="22"/>
  </r>
  <r>
    <x v="196"/>
    <n v="1.28"/>
    <x v="22"/>
  </r>
  <r>
    <x v="197"/>
    <n v="1.43"/>
    <x v="22"/>
  </r>
  <r>
    <x v="198"/>
    <n v="0.21"/>
    <x v="22"/>
  </r>
  <r>
    <x v="199"/>
    <n v="1.02"/>
    <x v="22"/>
  </r>
  <r>
    <x v="200"/>
    <n v="1.56"/>
    <x v="22"/>
  </r>
  <r>
    <x v="201"/>
    <n v="1.5"/>
    <x v="22"/>
  </r>
  <r>
    <x v="202"/>
    <n v="1.44"/>
    <x v="22"/>
  </r>
  <r>
    <x v="203"/>
    <n v="1.35"/>
    <x v="22"/>
  </r>
  <r>
    <x v="204"/>
    <n v="0.72"/>
    <x v="22"/>
  </r>
  <r>
    <x v="205"/>
    <n v="1.63"/>
    <x v="22"/>
  </r>
  <r>
    <x v="206"/>
    <n v="1.62"/>
    <x v="22"/>
  </r>
  <r>
    <x v="207"/>
    <n v="1.59"/>
    <x v="22"/>
  </r>
  <r>
    <x v="208"/>
    <n v="1.59"/>
    <x v="22"/>
  </r>
  <r>
    <x v="209"/>
    <n v="1.59"/>
    <x v="22"/>
  </r>
  <r>
    <x v="210"/>
    <n v="1.63"/>
    <x v="22"/>
  </r>
  <r>
    <x v="211"/>
    <n v="1.33"/>
    <x v="22"/>
  </r>
  <r>
    <x v="212"/>
    <n v="0.35"/>
    <x v="22"/>
  </r>
  <r>
    <x v="213"/>
    <n v="1.63"/>
    <x v="22"/>
  </r>
  <r>
    <x v="214"/>
    <n v="1.64"/>
    <x v="22"/>
  </r>
  <r>
    <x v="215"/>
    <n v="1.65"/>
    <x v="22"/>
  </r>
  <r>
    <x v="216"/>
    <n v="1.62"/>
    <x v="22"/>
  </r>
  <r>
    <x v="217"/>
    <n v="1.62"/>
    <x v="22"/>
  </r>
  <r>
    <x v="218"/>
    <n v="1.67"/>
    <x v="22"/>
  </r>
  <r>
    <x v="219"/>
    <n v="1.69"/>
    <x v="22"/>
  </r>
  <r>
    <x v="220"/>
    <n v="1.67"/>
    <x v="22"/>
  </r>
  <r>
    <x v="221"/>
    <n v="1.69"/>
    <x v="22"/>
  </r>
  <r>
    <x v="222"/>
    <n v="1.69"/>
    <x v="22"/>
  </r>
  <r>
    <x v="223"/>
    <n v="1.71"/>
    <x v="22"/>
  </r>
  <r>
    <x v="224"/>
    <n v="1.7"/>
    <x v="22"/>
  </r>
  <r>
    <x v="225"/>
    <n v="1.68"/>
    <x v="22"/>
  </r>
  <r>
    <x v="226"/>
    <n v="1.68"/>
    <x v="22"/>
  </r>
  <r>
    <x v="227"/>
    <n v="1.68"/>
    <x v="22"/>
  </r>
  <r>
    <x v="228"/>
    <n v="1.68"/>
    <x v="22"/>
  </r>
  <r>
    <x v="229"/>
    <n v="1.68"/>
    <x v="22"/>
  </r>
  <r>
    <x v="230"/>
    <n v="1.69"/>
    <x v="22"/>
  </r>
  <r>
    <x v="231"/>
    <n v="1.69"/>
    <x v="22"/>
  </r>
  <r>
    <x v="232"/>
    <n v="1.66"/>
    <x v="22"/>
  </r>
  <r>
    <x v="233"/>
    <n v="1.71"/>
    <x v="22"/>
  </r>
  <r>
    <x v="234"/>
    <n v="1.72"/>
    <x v="22"/>
  </r>
  <r>
    <x v="235"/>
    <n v="1.69"/>
    <x v="22"/>
  </r>
  <r>
    <x v="236"/>
    <n v="1.67"/>
    <x v="22"/>
  </r>
  <r>
    <x v="237"/>
    <n v="1.68"/>
    <x v="22"/>
  </r>
  <r>
    <x v="238"/>
    <n v="1.68"/>
    <x v="22"/>
  </r>
  <r>
    <x v="239"/>
    <n v="1.68"/>
    <x v="22"/>
  </r>
  <r>
    <x v="240"/>
    <n v="1.69"/>
    <x v="22"/>
  </r>
  <r>
    <x v="241"/>
    <n v="1.76"/>
    <x v="22"/>
  </r>
  <r>
    <x v="242"/>
    <n v="1.69"/>
    <x v="22"/>
  </r>
  <r>
    <x v="243"/>
    <n v="1.68"/>
    <x v="22"/>
  </r>
  <r>
    <x v="244"/>
    <n v="1.71"/>
    <x v="22"/>
  </r>
  <r>
    <x v="245"/>
    <n v="1.7"/>
    <x v="22"/>
  </r>
  <r>
    <x v="246"/>
    <n v="1.63"/>
    <x v="22"/>
  </r>
  <r>
    <x v="247"/>
    <n v="1.61"/>
    <x v="22"/>
  </r>
  <r>
    <x v="248"/>
    <n v="1.6"/>
    <x v="22"/>
  </r>
  <r>
    <x v="249"/>
    <n v="1.6"/>
    <x v="22"/>
  </r>
  <r>
    <x v="250"/>
    <n v="1.61"/>
    <x v="22"/>
  </r>
  <r>
    <x v="251"/>
    <n v="1.6"/>
    <x v="22"/>
  </r>
  <r>
    <x v="252"/>
    <n v="1.6"/>
    <x v="22"/>
  </r>
  <r>
    <x v="253"/>
    <n v="1.6"/>
    <x v="22"/>
  </r>
  <r>
    <x v="254"/>
    <n v="1.66"/>
    <x v="22"/>
  </r>
  <r>
    <x v="255"/>
    <n v="1.7"/>
    <x v="22"/>
  </r>
  <r>
    <x v="256"/>
    <n v="1.75"/>
    <x v="22"/>
  </r>
  <r>
    <x v="257"/>
    <n v="1.7"/>
    <x v="22"/>
  </r>
  <r>
    <x v="258"/>
    <n v="1.64"/>
    <x v="22"/>
  </r>
  <r>
    <x v="259"/>
    <n v="1.53"/>
    <x v="22"/>
  </r>
  <r>
    <x v="260"/>
    <n v="1.1000000000000001"/>
    <x v="22"/>
  </r>
  <r>
    <x v="261"/>
    <n v="1.36"/>
    <x v="22"/>
  </r>
  <r>
    <x v="262"/>
    <n v="1.67"/>
    <x v="22"/>
  </r>
  <r>
    <x v="263"/>
    <n v="1.53"/>
    <x v="22"/>
  </r>
  <r>
    <x v="264"/>
    <n v="1.32"/>
    <x v="22"/>
  </r>
  <r>
    <x v="265"/>
    <n v="1.51"/>
    <x v="22"/>
  </r>
  <r>
    <x v="266"/>
    <n v="1.66"/>
    <x v="22"/>
  </r>
  <r>
    <x v="267"/>
    <n v="1.69"/>
    <x v="22"/>
  </r>
  <r>
    <x v="268"/>
    <n v="0"/>
    <x v="22"/>
  </r>
  <r>
    <x v="269"/>
    <n v="0"/>
    <x v="22"/>
  </r>
  <r>
    <x v="270"/>
    <n v="0"/>
    <x v="22"/>
  </r>
  <r>
    <x v="271"/>
    <n v="0"/>
    <x v="22"/>
  </r>
  <r>
    <x v="272"/>
    <n v="0"/>
    <x v="22"/>
  </r>
  <r>
    <x v="273"/>
    <n v="0"/>
    <x v="22"/>
  </r>
  <r>
    <x v="274"/>
    <n v="0"/>
    <x v="22"/>
  </r>
  <r>
    <x v="275"/>
    <n v="0"/>
    <x v="22"/>
  </r>
  <r>
    <x v="276"/>
    <n v="0"/>
    <x v="22"/>
  </r>
  <r>
    <x v="277"/>
    <n v="0"/>
    <x v="22"/>
  </r>
  <r>
    <x v="278"/>
    <n v="0"/>
    <x v="22"/>
  </r>
  <r>
    <x v="279"/>
    <n v="0"/>
    <x v="22"/>
  </r>
  <r>
    <x v="280"/>
    <n v="0"/>
    <x v="22"/>
  </r>
  <r>
    <x v="281"/>
    <n v="0"/>
    <x v="22"/>
  </r>
  <r>
    <x v="282"/>
    <n v="0"/>
    <x v="22"/>
  </r>
  <r>
    <x v="283"/>
    <n v="0"/>
    <x v="22"/>
  </r>
  <r>
    <x v="284"/>
    <n v="0"/>
    <x v="22"/>
  </r>
  <r>
    <x v="285"/>
    <n v="0"/>
    <x v="22"/>
  </r>
  <r>
    <x v="286"/>
    <n v="0"/>
    <x v="22"/>
  </r>
  <r>
    <x v="287"/>
    <n v="0"/>
    <x v="22"/>
  </r>
  <r>
    <x v="288"/>
    <n v="0"/>
    <x v="22"/>
  </r>
  <r>
    <x v="289"/>
    <n v="0"/>
    <x v="22"/>
  </r>
  <r>
    <x v="290"/>
    <n v="0"/>
    <x v="22"/>
  </r>
  <r>
    <x v="291"/>
    <n v="0"/>
    <x v="22"/>
  </r>
  <r>
    <x v="292"/>
    <n v="0"/>
    <x v="22"/>
  </r>
  <r>
    <x v="293"/>
    <n v="0"/>
    <x v="22"/>
  </r>
  <r>
    <x v="294"/>
    <n v="0"/>
    <x v="22"/>
  </r>
  <r>
    <x v="295"/>
    <n v="0"/>
    <x v="22"/>
  </r>
  <r>
    <x v="296"/>
    <n v="0"/>
    <x v="22"/>
  </r>
  <r>
    <x v="297"/>
    <n v="0"/>
    <x v="22"/>
  </r>
  <r>
    <x v="298"/>
    <n v="0"/>
    <x v="22"/>
  </r>
  <r>
    <x v="299"/>
    <n v="0"/>
    <x v="22"/>
  </r>
  <r>
    <x v="300"/>
    <n v="0"/>
    <x v="22"/>
  </r>
  <r>
    <x v="301"/>
    <n v="0"/>
    <x v="22"/>
  </r>
  <r>
    <x v="302"/>
    <n v="0"/>
    <x v="22"/>
  </r>
  <r>
    <x v="303"/>
    <n v="0"/>
    <x v="22"/>
  </r>
  <r>
    <x v="304"/>
    <n v="0"/>
    <x v="22"/>
  </r>
  <r>
    <x v="305"/>
    <n v="0"/>
    <x v="22"/>
  </r>
  <r>
    <x v="306"/>
    <n v="0"/>
    <x v="22"/>
  </r>
  <r>
    <x v="307"/>
    <n v="0"/>
    <x v="22"/>
  </r>
  <r>
    <x v="308"/>
    <n v="0"/>
    <x v="22"/>
  </r>
  <r>
    <x v="309"/>
    <n v="0"/>
    <x v="22"/>
  </r>
  <r>
    <x v="310"/>
    <n v="0"/>
    <x v="22"/>
  </r>
  <r>
    <x v="311"/>
    <n v="0"/>
    <x v="22"/>
  </r>
  <r>
    <x v="312"/>
    <n v="0"/>
    <x v="22"/>
  </r>
  <r>
    <x v="313"/>
    <n v="0"/>
    <x v="22"/>
  </r>
  <r>
    <x v="314"/>
    <n v="0"/>
    <x v="22"/>
  </r>
  <r>
    <x v="315"/>
    <n v="0"/>
    <x v="22"/>
  </r>
  <r>
    <x v="316"/>
    <n v="0"/>
    <x v="22"/>
  </r>
  <r>
    <x v="317"/>
    <n v="0"/>
    <x v="22"/>
  </r>
  <r>
    <x v="318"/>
    <n v="0"/>
    <x v="22"/>
  </r>
  <r>
    <x v="319"/>
    <n v="0"/>
    <x v="22"/>
  </r>
  <r>
    <x v="320"/>
    <n v="0"/>
    <x v="22"/>
  </r>
  <r>
    <x v="321"/>
    <n v="0"/>
    <x v="22"/>
  </r>
  <r>
    <x v="322"/>
    <n v="0"/>
    <x v="22"/>
  </r>
  <r>
    <x v="323"/>
    <n v="0"/>
    <x v="22"/>
  </r>
  <r>
    <x v="324"/>
    <n v="0"/>
    <x v="22"/>
  </r>
  <r>
    <x v="325"/>
    <n v="0"/>
    <x v="22"/>
  </r>
  <r>
    <x v="326"/>
    <n v="0"/>
    <x v="22"/>
  </r>
  <r>
    <x v="327"/>
    <n v="0"/>
    <x v="22"/>
  </r>
  <r>
    <x v="328"/>
    <n v="0"/>
    <x v="22"/>
  </r>
  <r>
    <x v="329"/>
    <n v="0"/>
    <x v="22"/>
  </r>
  <r>
    <x v="330"/>
    <n v="0"/>
    <x v="22"/>
  </r>
  <r>
    <x v="331"/>
    <n v="0"/>
    <x v="22"/>
  </r>
  <r>
    <x v="332"/>
    <n v="0"/>
    <x v="22"/>
  </r>
  <r>
    <x v="333"/>
    <n v="0"/>
    <x v="22"/>
  </r>
  <r>
    <x v="334"/>
    <n v="0"/>
    <x v="22"/>
  </r>
  <r>
    <x v="335"/>
    <n v="0"/>
    <x v="22"/>
  </r>
  <r>
    <x v="336"/>
    <n v="0"/>
    <x v="22"/>
  </r>
  <r>
    <x v="337"/>
    <n v="0"/>
    <x v="22"/>
  </r>
  <r>
    <x v="338"/>
    <n v="0"/>
    <x v="22"/>
  </r>
  <r>
    <x v="339"/>
    <n v="0"/>
    <x v="22"/>
  </r>
  <r>
    <x v="340"/>
    <n v="0"/>
    <x v="22"/>
  </r>
  <r>
    <x v="341"/>
    <n v="0"/>
    <x v="22"/>
  </r>
  <r>
    <x v="342"/>
    <n v="0"/>
    <x v="22"/>
  </r>
  <r>
    <x v="343"/>
    <n v="0"/>
    <x v="22"/>
  </r>
  <r>
    <x v="344"/>
    <n v="0"/>
    <x v="22"/>
  </r>
  <r>
    <x v="345"/>
    <n v="0"/>
    <x v="22"/>
  </r>
  <r>
    <x v="346"/>
    <n v="0"/>
    <x v="22"/>
  </r>
  <r>
    <x v="347"/>
    <n v="0"/>
    <x v="22"/>
  </r>
  <r>
    <x v="348"/>
    <n v="0"/>
    <x v="22"/>
  </r>
  <r>
    <x v="349"/>
    <n v="0"/>
    <x v="22"/>
  </r>
  <r>
    <x v="350"/>
    <n v="0"/>
    <x v="22"/>
  </r>
  <r>
    <x v="351"/>
    <n v="0"/>
    <x v="22"/>
  </r>
  <r>
    <x v="352"/>
    <n v="0"/>
    <x v="22"/>
  </r>
  <r>
    <x v="353"/>
    <n v="0"/>
    <x v="22"/>
  </r>
  <r>
    <x v="354"/>
    <n v="0"/>
    <x v="22"/>
  </r>
  <r>
    <x v="355"/>
    <n v="0"/>
    <x v="22"/>
  </r>
  <r>
    <x v="356"/>
    <n v="0"/>
    <x v="22"/>
  </r>
  <r>
    <x v="357"/>
    <n v="0"/>
    <x v="22"/>
  </r>
  <r>
    <x v="358"/>
    <n v="0"/>
    <x v="22"/>
  </r>
  <r>
    <x v="359"/>
    <n v="0"/>
    <x v="22"/>
  </r>
  <r>
    <x v="360"/>
    <n v="0"/>
    <x v="22"/>
  </r>
  <r>
    <x v="361"/>
    <n v="0"/>
    <x v="22"/>
  </r>
  <r>
    <x v="362"/>
    <n v="0"/>
    <x v="22"/>
  </r>
  <r>
    <x v="363"/>
    <n v="0"/>
    <x v="22"/>
  </r>
  <r>
    <x v="364"/>
    <n v="0"/>
    <x v="22"/>
  </r>
  <r>
    <x v="365"/>
    <n v="0"/>
    <x v="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B4B256-A04C-46B1-B616-52DBD2B6CE5B}" name="PivotTable4" cacheId="0" dataOnRows="1" applyNumberFormats="0" applyBorderFormats="0" applyFontFormats="0" applyPatternFormats="0" applyAlignmentFormats="0" applyWidthHeightFormats="1" dataCaption="Data" updatedVersion="8" minRefreshableVersion="3" showDrill="0" showMemberPropertyTips="0" useAutoFormatting="1" itemPrintTitles="1" createdVersion="8" indent="0" compact="0" compactData="0" gridDropZones="1" chartFormat="3">
  <location ref="E4:F39" firstHeaderRow="2" firstDataRow="2" firstDataCol="1" rowPageCount="1" colPageCount="1"/>
  <pivotFields count="3">
    <pivotField axis="axisRow" compact="0" numFmtId="14" outline="0" multipleItemSelectionAllowed="1" showAll="0" includeNewItemsInFilter="1">
      <items count="367">
        <item h="1" x="5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t="default"/>
      </items>
    </pivotField>
    <pivotField dataField="1" compact="0" outline="0" showAll="0" includeNewItemsInFilter="1"/>
    <pivotField axis="axisPage" compact="0" outline="0" showAll="0" includeNewItemsInFilter="1">
      <items count="24">
        <item x="9"/>
        <item h="1" x="6"/>
        <item x="10"/>
        <item x="11"/>
        <item x="22"/>
        <item x="21"/>
        <item x="2"/>
        <item x="3"/>
        <item x="0"/>
        <item x="4"/>
        <item x="16"/>
        <item x="12"/>
        <item h="1" x="7"/>
        <item x="14"/>
        <item x="5"/>
        <item x="13"/>
        <item h="1" x="17"/>
        <item x="19"/>
        <item x="18"/>
        <item h="1" x="15"/>
        <item x="1"/>
        <item x="20"/>
        <item x="8"/>
        <item t="default"/>
      </items>
    </pivotField>
  </pivotFields>
  <rowFields count="1">
    <field x="0"/>
  </rowFields>
  <rowItems count="34">
    <i>
      <x v="214"/>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t="grand">
      <x/>
    </i>
  </rowItems>
  <colItems count="1">
    <i/>
  </colItems>
  <pageFields count="1">
    <pageField fld="2" item="22" hier="0"/>
  </pageFields>
  <dataFields count="1">
    <dataField name="Sum of Gage_height" fld="1" baseField="0" baseItem="0" numFmtId="164"/>
  </dataFields>
  <formats count="2">
    <format dxfId="3">
      <pivotArea dataOnly="0" labelOnly="1" outline="0" fieldPosition="0">
        <references count="1">
          <reference field="2" count="1">
            <x v="2"/>
          </reference>
        </references>
      </pivotArea>
    </format>
    <format dxfId="2">
      <pivotArea dataOnly="0" labelOnly="1" outline="0" fieldPosition="0">
        <references count="1">
          <reference field="2" count="1">
            <x v="14"/>
          </reference>
        </references>
      </pivotArea>
    </format>
  </formats>
  <chartFormats count="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33293E-B577-4B28-9562-6A406A793DCC}" name="PivotTable4" cacheId="0" dataOnRows="1" applyNumberFormats="0" applyBorderFormats="0" applyFontFormats="0" applyPatternFormats="0" applyAlignmentFormats="0" applyWidthHeightFormats="1" dataCaption="Data" updatedVersion="8" minRefreshableVersion="3" showDrill="0" showMemberPropertyTips="0" useAutoFormatting="1" itemPrintTitles="1" createdVersion="8" indent="0" compact="0" compactData="0" gridDropZones="1" chartFormat="2">
  <location ref="E4:F38" firstHeaderRow="2" firstDataRow="2" firstDataCol="1" rowPageCount="1" colPageCount="1"/>
  <pivotFields count="3">
    <pivotField axis="axisRow" compact="0" numFmtId="14" outline="0" multipleItemSelectionAllowed="1" showAll="0" includeNewItemsInFilter="1">
      <items count="367">
        <item h="1" x="5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t="default"/>
      </items>
    </pivotField>
    <pivotField dataField="1" compact="0" outline="0" showAll="0" includeNewItemsInFilter="1"/>
    <pivotField axis="axisPage" compact="0" outline="0" showAll="0" includeNewItemsInFilter="1">
      <items count="24">
        <item x="9"/>
        <item x="6"/>
        <item x="10"/>
        <item x="11"/>
        <item x="22"/>
        <item x="21"/>
        <item x="2"/>
        <item x="3"/>
        <item x="0"/>
        <item x="4"/>
        <item x="16"/>
        <item x="12"/>
        <item h="1" x="7"/>
        <item h="1" x="14"/>
        <item h="1" x="5"/>
        <item h="1" x="13"/>
        <item h="1" x="17"/>
        <item h="1" x="19"/>
        <item x="18"/>
        <item h="1" x="15"/>
        <item x="1"/>
        <item x="20"/>
        <item h="1" x="8"/>
        <item t="default"/>
      </items>
    </pivotField>
  </pivotFields>
  <rowFields count="1">
    <field x="0"/>
  </rowFields>
  <rowItems count="33">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pageFields count="1">
    <pageField fld="2" item="21" hier="0"/>
  </pageFields>
  <dataFields count="1">
    <dataField name="Sum of Gage_height" fld="1" baseField="0" baseItem="0" numFmtId="164"/>
  </dataFields>
  <formats count="2">
    <format dxfId="1">
      <pivotArea dataOnly="0" labelOnly="1" outline="0" fieldPosition="0">
        <references count="1">
          <reference field="2" count="1">
            <x v="2"/>
          </reference>
        </references>
      </pivotArea>
    </format>
    <format dxfId="0">
      <pivotArea dataOnly="0" labelOnly="1" outline="0" fieldPosition="0">
        <references count="1">
          <reference field="2" count="1">
            <x v="14"/>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3D3D3D"/>
      </a:dk1>
      <a:lt1>
        <a:sysClr val="window" lastClr="FFFAE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4.bin"/><Relationship Id="rId1" Type="http://schemas.openxmlformats.org/officeDocument/2006/relationships/pivotTable" Target="../pivotTables/pivotTable1.xm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5.bin"/><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E5DFF-96ED-43E7-A58F-FAE19039241E}">
  <sheetPr syncVertical="1" syncRef="CB5" transitionEvaluation="1">
    <pageSetUpPr fitToPage="1"/>
  </sheetPr>
  <dimension ref="A1:IQ5250"/>
  <sheetViews>
    <sheetView showGridLines="0" tabSelected="1" topLeftCell="A5" zoomScale="67" zoomScaleNormal="100" workbookViewId="0">
      <pane xSplit="1" topLeftCell="CB1" activePane="topRight" state="frozen"/>
      <selection activeCell="A4" sqref="A4"/>
      <selection pane="topRight" activeCell="CI18" sqref="CI18"/>
    </sheetView>
  </sheetViews>
  <sheetFormatPr defaultColWidth="9.81640625" defaultRowHeight="15.6" x14ac:dyDescent="0.3"/>
  <cols>
    <col min="86" max="97" width="13.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18" x14ac:dyDescent="0.35">
      <c r="CH4" s="35" t="s">
        <v>0</v>
      </c>
      <c r="CI4" s="36"/>
      <c r="CJ4" s="36"/>
      <c r="CK4" s="36"/>
      <c r="CL4" s="248" t="s">
        <v>1</v>
      </c>
      <c r="CM4" s="248"/>
      <c r="CN4" s="248"/>
      <c r="CO4" s="248"/>
      <c r="CP4" s="2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N5" s="22"/>
      <c r="CO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2</v>
      </c>
      <c r="B6" s="23"/>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K6" s="22"/>
      <c r="CL6" s="22"/>
      <c r="CM6" s="22"/>
      <c r="CN6" s="22"/>
      <c r="CO6" s="22"/>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ht="18" x14ac:dyDescent="0.35">
      <c r="A7" s="23"/>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4</v>
      </c>
      <c r="CJ7" s="57"/>
      <c r="CK7" s="22"/>
      <c r="CM7" s="250" t="s">
        <v>5</v>
      </c>
      <c r="CN7" s="250"/>
      <c r="CP7" s="22"/>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7</v>
      </c>
      <c r="CJ8" s="58"/>
      <c r="CK8" s="22"/>
      <c r="CL8" s="22"/>
      <c r="CM8" s="251" t="s">
        <v>8</v>
      </c>
      <c r="CN8" s="251"/>
      <c r="CO8" s="22"/>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49"/>
      <c r="G9" s="49"/>
      <c r="H9" s="49"/>
      <c r="I9" s="49"/>
      <c r="J9" s="49"/>
      <c r="K9" s="49"/>
      <c r="L9" s="50" t="s">
        <v>10</v>
      </c>
      <c r="M9" s="49"/>
      <c r="N9" s="49"/>
      <c r="O9" s="49"/>
      <c r="P9" s="49"/>
      <c r="Q9" s="49"/>
      <c r="R9" s="49"/>
      <c r="S9" s="50" t="s">
        <v>11</v>
      </c>
      <c r="T9" s="49"/>
      <c r="U9" s="49"/>
      <c r="V9" s="49"/>
      <c r="W9" s="49"/>
      <c r="X9" s="49"/>
      <c r="Y9" s="49"/>
      <c r="Z9" s="50" t="s">
        <v>12</v>
      </c>
      <c r="AA9" s="49"/>
      <c r="AB9" s="49"/>
      <c r="AC9" s="49"/>
      <c r="AD9" s="49"/>
      <c r="AE9" s="49"/>
      <c r="AF9" s="49"/>
      <c r="AG9" s="50" t="s">
        <v>13</v>
      </c>
      <c r="AH9" s="49"/>
      <c r="AI9" s="49"/>
      <c r="AJ9" s="49"/>
      <c r="AK9" s="49"/>
      <c r="AL9" s="49"/>
      <c r="AM9" s="49"/>
      <c r="AN9" s="50" t="s">
        <v>14</v>
      </c>
      <c r="AO9" s="49"/>
      <c r="AP9" s="49"/>
      <c r="AQ9" s="49"/>
      <c r="AR9" s="49"/>
      <c r="AS9" s="49"/>
      <c r="AT9" s="49"/>
      <c r="AU9" s="50" t="s">
        <v>15</v>
      </c>
      <c r="AV9" s="49"/>
      <c r="AW9" s="49"/>
      <c r="AX9" s="49"/>
      <c r="AY9" s="49"/>
      <c r="AZ9" s="49"/>
      <c r="BA9" s="49"/>
      <c r="BB9" s="50" t="s">
        <v>16</v>
      </c>
      <c r="BC9" s="49"/>
      <c r="BD9" s="49"/>
      <c r="BE9" s="49"/>
      <c r="BF9" s="49"/>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H9" s="23" t="s">
        <v>21</v>
      </c>
      <c r="CI9" s="57"/>
      <c r="CJ9" s="59"/>
      <c r="CK9" s="49"/>
      <c r="CL9" s="49"/>
      <c r="CN9" s="52"/>
      <c r="CO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56">
        <v>2025</v>
      </c>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L10" s="24"/>
      <c r="CN10" s="22"/>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8"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227" t="s">
        <v>24</v>
      </c>
      <c r="U11" s="22"/>
      <c r="V11" s="22"/>
      <c r="W11" s="22"/>
      <c r="X11" s="31"/>
      <c r="Y11" s="227" t="s">
        <v>22</v>
      </c>
      <c r="Z11" s="227" t="s">
        <v>23</v>
      </c>
      <c r="AA11" s="227" t="s">
        <v>24</v>
      </c>
      <c r="AB11" s="22"/>
      <c r="AC11" s="22"/>
      <c r="AD11" s="22"/>
      <c r="AE11" s="22"/>
      <c r="AF11" s="227" t="s">
        <v>22</v>
      </c>
      <c r="AG11" s="227" t="s">
        <v>23</v>
      </c>
      <c r="AH11" s="227" t="s">
        <v>24</v>
      </c>
      <c r="AI11" s="22"/>
      <c r="AJ11" s="22"/>
      <c r="AK11" s="22"/>
      <c r="AL11" s="22"/>
      <c r="AM11" s="227" t="s">
        <v>22</v>
      </c>
      <c r="AN11" s="227" t="s">
        <v>23</v>
      </c>
      <c r="AO11" s="227" t="s">
        <v>24</v>
      </c>
      <c r="AP11" s="31"/>
      <c r="AQ11" s="22"/>
      <c r="AR11" s="22"/>
      <c r="AS11" s="22"/>
      <c r="AT11" s="227" t="s">
        <v>22</v>
      </c>
      <c r="AU11" s="227" t="s">
        <v>23</v>
      </c>
      <c r="AV11" s="227" t="s">
        <v>24</v>
      </c>
      <c r="AW11" s="22"/>
      <c r="AX11" s="22"/>
      <c r="AY11" s="31"/>
      <c r="AZ11" s="22"/>
      <c r="BA11" s="227" t="s">
        <v>22</v>
      </c>
      <c r="BB11" s="227" t="s">
        <v>23</v>
      </c>
      <c r="BC11" s="227" t="s">
        <v>24</v>
      </c>
      <c r="BD11" s="22"/>
      <c r="BE11" s="22"/>
      <c r="BF11" s="22"/>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M11" s="24"/>
      <c r="CN11" s="24"/>
      <c r="CO11" s="24"/>
      <c r="CP11" s="24"/>
      <c r="CQ11" s="24"/>
      <c r="CR11" s="249" t="s">
        <v>26</v>
      </c>
      <c r="CS11" s="249"/>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ht="17.7" customHeight="1" x14ac:dyDescent="0.3">
      <c r="A12" s="227" t="s">
        <v>27</v>
      </c>
      <c r="B12" s="227" t="s">
        <v>28</v>
      </c>
      <c r="C12" s="227" t="s">
        <v>23</v>
      </c>
      <c r="D12" s="227" t="s">
        <v>29</v>
      </c>
      <c r="E12" s="227" t="s">
        <v>30</v>
      </c>
      <c r="F12" s="32" t="s">
        <v>31</v>
      </c>
      <c r="G12" s="227"/>
      <c r="H12" s="22"/>
      <c r="I12" s="227" t="s">
        <v>28</v>
      </c>
      <c r="J12" s="227" t="s">
        <v>23</v>
      </c>
      <c r="K12" s="227" t="s">
        <v>29</v>
      </c>
      <c r="L12" s="227" t="s">
        <v>30</v>
      </c>
      <c r="M12" s="32" t="s">
        <v>31</v>
      </c>
      <c r="N12" s="227"/>
      <c r="O12" s="22"/>
      <c r="P12" s="227" t="s">
        <v>28</v>
      </c>
      <c r="Q12" s="227" t="s">
        <v>23</v>
      </c>
      <c r="R12" s="227" t="s">
        <v>29</v>
      </c>
      <c r="S12" s="227" t="s">
        <v>30</v>
      </c>
      <c r="T12" s="32" t="s">
        <v>31</v>
      </c>
      <c r="U12" s="227"/>
      <c r="V12" s="22"/>
      <c r="W12" s="227" t="s">
        <v>28</v>
      </c>
      <c r="X12" s="227" t="s">
        <v>23</v>
      </c>
      <c r="Y12" s="227" t="s">
        <v>29</v>
      </c>
      <c r="Z12" s="227" t="s">
        <v>30</v>
      </c>
      <c r="AA12" s="32" t="s">
        <v>31</v>
      </c>
      <c r="AB12" s="22"/>
      <c r="AC12" s="22"/>
      <c r="AD12" s="227" t="s">
        <v>28</v>
      </c>
      <c r="AE12" s="227" t="s">
        <v>23</v>
      </c>
      <c r="AF12" s="227" t="s">
        <v>29</v>
      </c>
      <c r="AG12" s="227" t="s">
        <v>30</v>
      </c>
      <c r="AH12" s="32" t="s">
        <v>31</v>
      </c>
      <c r="AI12" s="227"/>
      <c r="AJ12" s="22"/>
      <c r="AK12" s="227" t="s">
        <v>28</v>
      </c>
      <c r="AL12" s="227" t="s">
        <v>23</v>
      </c>
      <c r="AM12" s="227" t="s">
        <v>29</v>
      </c>
      <c r="AN12" s="227" t="s">
        <v>30</v>
      </c>
      <c r="AO12" s="32" t="s">
        <v>31</v>
      </c>
      <c r="AP12" s="227"/>
      <c r="AQ12" s="22"/>
      <c r="AR12" s="227" t="s">
        <v>28</v>
      </c>
      <c r="AS12" s="227" t="s">
        <v>23</v>
      </c>
      <c r="AT12" s="227" t="s">
        <v>29</v>
      </c>
      <c r="AU12" s="227" t="s">
        <v>30</v>
      </c>
      <c r="AV12" s="23" t="s">
        <v>31</v>
      </c>
      <c r="AW12" s="227"/>
      <c r="AX12" s="22"/>
      <c r="AY12" s="227" t="s">
        <v>28</v>
      </c>
      <c r="AZ12" s="227" t="s">
        <v>23</v>
      </c>
      <c r="BA12" s="227" t="s">
        <v>29</v>
      </c>
      <c r="BB12" s="227" t="s">
        <v>30</v>
      </c>
      <c r="BC12" s="32" t="s">
        <v>31</v>
      </c>
      <c r="BD12" s="227"/>
      <c r="BE12" s="22"/>
      <c r="BF12" s="227" t="s">
        <v>28</v>
      </c>
      <c r="BG12" s="227" t="s">
        <v>23</v>
      </c>
      <c r="BH12" s="227" t="s">
        <v>29</v>
      </c>
      <c r="BI12" s="227" t="s">
        <v>30</v>
      </c>
      <c r="BJ12" s="32" t="s">
        <v>31</v>
      </c>
      <c r="BK12" s="227"/>
      <c r="BL12" s="22"/>
      <c r="BM12" s="227" t="s">
        <v>28</v>
      </c>
      <c r="BN12" s="227" t="s">
        <v>23</v>
      </c>
      <c r="BO12" s="227" t="s">
        <v>29</v>
      </c>
      <c r="BP12" s="227" t="s">
        <v>30</v>
      </c>
      <c r="BQ12" s="23" t="s">
        <v>31</v>
      </c>
      <c r="BR12" s="227"/>
      <c r="BS12" s="22"/>
      <c r="BT12" s="227" t="s">
        <v>28</v>
      </c>
      <c r="BU12" s="227" t="s">
        <v>23</v>
      </c>
      <c r="BV12" s="227" t="s">
        <v>29</v>
      </c>
      <c r="BW12" s="227" t="s">
        <v>30</v>
      </c>
      <c r="BX12" s="32" t="s">
        <v>31</v>
      </c>
      <c r="BY12" s="22"/>
      <c r="BZ12" s="22"/>
      <c r="CA12" s="227" t="s">
        <v>28</v>
      </c>
      <c r="CB12" s="227" t="s">
        <v>23</v>
      </c>
      <c r="CC12" s="227" t="s">
        <v>29</v>
      </c>
      <c r="CD12" s="227" t="s">
        <v>30</v>
      </c>
      <c r="CE12" s="32"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ht="17.7" customHeight="1"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6" t="s">
        <v>32</v>
      </c>
      <c r="W13" s="6" t="s">
        <v>32</v>
      </c>
      <c r="X13" s="6"/>
      <c r="Y13" s="6" t="s">
        <v>32</v>
      </c>
      <c r="Z13" s="6" t="s">
        <v>32</v>
      </c>
      <c r="AA13" s="6" t="s">
        <v>32</v>
      </c>
      <c r="AD13" s="6" t="s">
        <v>32</v>
      </c>
      <c r="AE13" s="6" t="s">
        <v>32</v>
      </c>
      <c r="AF13" s="6" t="s">
        <v>32</v>
      </c>
      <c r="AG13" s="6" t="s">
        <v>32</v>
      </c>
      <c r="AH13" s="6" t="s">
        <v>32</v>
      </c>
      <c r="AK13" s="6" t="s">
        <v>32</v>
      </c>
      <c r="AL13" s="6" t="s">
        <v>32</v>
      </c>
      <c r="AM13" s="6" t="s">
        <v>32</v>
      </c>
      <c r="AN13" s="6" t="s">
        <v>32</v>
      </c>
      <c r="AO13" s="6" t="s">
        <v>32</v>
      </c>
      <c r="AR13" s="6" t="s">
        <v>32</v>
      </c>
      <c r="AS13" s="6" t="s">
        <v>32</v>
      </c>
      <c r="AT13" s="6" t="s">
        <v>32</v>
      </c>
      <c r="AU13" s="6" t="s">
        <v>32</v>
      </c>
      <c r="AV13" s="6" t="s">
        <v>32</v>
      </c>
      <c r="AY13" s="6" t="s">
        <v>32</v>
      </c>
      <c r="AZ13" s="6" t="s">
        <v>32</v>
      </c>
      <c r="BA13" s="6" t="s">
        <v>32</v>
      </c>
      <c r="BB13" s="6" t="s">
        <v>32</v>
      </c>
      <c r="BC13" s="6" t="s">
        <v>32</v>
      </c>
      <c r="BF13" s="6"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ht="17.7" customHeight="1" x14ac:dyDescent="0.3">
      <c r="A14" s="31">
        <v>1</v>
      </c>
      <c r="B14" s="30"/>
      <c r="C14" s="24">
        <v>0</v>
      </c>
      <c r="D14" s="24">
        <v>0</v>
      </c>
      <c r="E14" s="22">
        <f t="shared" ref="E14:E44" si="0">IF(C14=" ",0,ROUND(SUM(C14:D14),2))</f>
        <v>0</v>
      </c>
      <c r="F14" s="22">
        <f t="shared" ref="F14:F44" si="1">VLOOKUP(E14,$IK$5000:$IU$5300,3)</f>
        <v>0</v>
      </c>
      <c r="G14" s="24"/>
      <c r="H14" s="24"/>
      <c r="I14" s="24">
        <v>0</v>
      </c>
      <c r="J14" s="24">
        <v>0</v>
      </c>
      <c r="K14" s="24">
        <v>0</v>
      </c>
      <c r="L14" s="22">
        <f t="shared" ref="L14:L44" si="2">IF(J14=" ",0,ROUND(SUM(J14:K14),2))</f>
        <v>0</v>
      </c>
      <c r="M14" s="22">
        <f t="shared" ref="M14:M44" si="3">VLOOKUP(L14,$IK$5000:$IU$5300,3)</f>
        <v>0</v>
      </c>
      <c r="N14" s="24"/>
      <c r="O14" s="24"/>
      <c r="P14" s="30"/>
      <c r="Q14" s="24"/>
      <c r="R14" s="24"/>
      <c r="S14" s="22">
        <f t="shared" ref="S14:S44" si="4">IF(Q14=" ",0,ROUND(SUM(Q14:R14),2))</f>
        <v>0</v>
      </c>
      <c r="T14" s="22">
        <f t="shared" ref="T14:T44" si="5">VLOOKUP(S14,$IK$5000:$IU$5300,3)</f>
        <v>0</v>
      </c>
      <c r="U14" s="22"/>
      <c r="V14" s="22"/>
      <c r="W14" s="30"/>
      <c r="X14" s="24">
        <v>0.81</v>
      </c>
      <c r="Y14" s="24"/>
      <c r="Z14" s="22">
        <f t="shared" ref="Z14:Z44" si="6">IF(X14=" ",0,ROUND(SUM(X14:Y14),2))</f>
        <v>0.81</v>
      </c>
      <c r="AA14" s="22">
        <f t="shared" ref="AA14:AA44" si="7">VLOOKUP(Z14,$IK$5000:$IU$5300,3)</f>
        <v>2.9</v>
      </c>
      <c r="AB14" s="24"/>
      <c r="AC14" s="24"/>
      <c r="AD14" s="30"/>
      <c r="AE14" s="24">
        <v>0.93</v>
      </c>
      <c r="AF14" s="24"/>
      <c r="AG14" s="22">
        <f t="shared" ref="AG14:AG44" si="8">IF(AE14=" ",0,ROUND(SUM(AE14:AF14),2))</f>
        <v>0.93</v>
      </c>
      <c r="AH14" s="22">
        <f t="shared" ref="AH14:AH44" si="9">VLOOKUP(AG14,$IK$5000:$IU$5300,3)</f>
        <v>3.6</v>
      </c>
      <c r="AI14" s="24"/>
      <c r="AJ14" s="24"/>
      <c r="AK14" s="30"/>
      <c r="AL14" s="24">
        <v>0.65</v>
      </c>
      <c r="AM14" s="24"/>
      <c r="AN14" s="22">
        <f t="shared" ref="AN14:AN43" si="10">IF(AL14=" ",0,ROUND(SUM(AL14:AM14),2))</f>
        <v>0.65</v>
      </c>
      <c r="AO14" s="22">
        <f t="shared" ref="AO14:AO43" si="11">VLOOKUP(AN14,$IK$5000:$IU$5300,3)</f>
        <v>2.1</v>
      </c>
      <c r="AP14" s="33"/>
      <c r="AQ14" s="24"/>
      <c r="AR14" s="30"/>
      <c r="AS14" s="24">
        <v>0.06</v>
      </c>
      <c r="AT14" s="24"/>
      <c r="AU14" s="22">
        <f t="shared" ref="AU14:AU44" si="12">IF(AS14=" ",0,ROUND(SUM(AS14:AT14),2))</f>
        <v>0.06</v>
      </c>
      <c r="AV14" s="22">
        <f t="shared" ref="AV14:AV44" si="13">VLOOKUP(AU14,$IK$5000:$IU$5300,3)</f>
        <v>0.16800000000000001</v>
      </c>
      <c r="AW14" s="24"/>
      <c r="AX14" s="24"/>
      <c r="AY14" s="30"/>
      <c r="AZ14" s="24">
        <v>0.42</v>
      </c>
      <c r="BA14" s="24"/>
      <c r="BB14" s="22">
        <f t="shared" ref="BB14:BB44" si="14">IF(AZ14=" ",0,ROUND(SUM(AZ14:BA14),2))</f>
        <v>0.42</v>
      </c>
      <c r="BC14" s="22">
        <f t="shared" ref="BC14:BC44" si="15">VLOOKUP(BB14,$IK$5000:$IU$5300,3)</f>
        <v>1.1759999999999999</v>
      </c>
      <c r="BD14" s="24"/>
      <c r="BE14" s="24"/>
      <c r="BF14" s="30"/>
      <c r="BG14" s="24">
        <v>0.69</v>
      </c>
      <c r="BH14" s="24"/>
      <c r="BI14" s="22">
        <f t="shared" ref="BI14:BI43" si="16">IF(BG14=" ",0,ROUND(SUM(BG14:BH14),2))</f>
        <v>0.69</v>
      </c>
      <c r="BJ14" s="22">
        <f t="shared" ref="BJ14:BJ43" si="17">VLOOKUP(BI14,$IK$5000:$IU$5300,3)</f>
        <v>2.2999999999999998</v>
      </c>
      <c r="BK14" s="24"/>
      <c r="BL14" s="24"/>
      <c r="BM14" s="30"/>
      <c r="BN14" s="24">
        <v>0.6</v>
      </c>
      <c r="BO14" s="24"/>
      <c r="BP14" s="22">
        <f t="shared" ref="BP14:BP44" si="18">IF(BN14=" ",0,ROUND(SUM(BN14:BO14),2))</f>
        <v>0.6</v>
      </c>
      <c r="BQ14" s="22">
        <f t="shared" ref="BQ14:BQ44" si="19">VLOOKUP(BP14,$IK$5000:$IU$5300,3)</f>
        <v>1.8</v>
      </c>
      <c r="BR14" s="24"/>
      <c r="BS14" s="24"/>
      <c r="BT14" s="30"/>
      <c r="BU14" s="24">
        <v>0.55000000000000004</v>
      </c>
      <c r="BV14" s="24"/>
      <c r="BW14" s="22">
        <f t="shared" ref="BW14:BW44" si="20">IF(BU14=" ",0,ROUND(SUM(BU14:BV14),2))</f>
        <v>0.55000000000000004</v>
      </c>
      <c r="BX14" s="22">
        <f t="shared" ref="BX14:BX44" si="21">VLOOKUP(BW14,$IK$5000:$IU$5300,3)</f>
        <v>1.6</v>
      </c>
      <c r="BY14" s="24"/>
      <c r="BZ14" s="30"/>
      <c r="CA14" s="30"/>
      <c r="CB14" s="24"/>
      <c r="CC14" s="24"/>
      <c r="CD14" s="22">
        <f t="shared" ref="CD14:CD44" si="22">IF(CB14=" ",0,ROUND(SUM(CB14:CC14),2))</f>
        <v>0</v>
      </c>
      <c r="CE14" s="22">
        <f t="shared" ref="CE14:CE44" si="23">VLOOKUP(CD14,$IK$5000:$IU$5300,3)</f>
        <v>0</v>
      </c>
      <c r="CF14" s="2"/>
      <c r="CG14" s="7" t="s">
        <v>33</v>
      </c>
      <c r="CH14" s="81">
        <f t="shared" ref="CH14:CH44" si="24">IF(B14=" ",F14,B14*F14/24)</f>
        <v>0</v>
      </c>
      <c r="CI14" s="42">
        <f t="shared" ref="CI14:CI41" si="25">IF(I14=" ",M14,I14*M14/24)</f>
        <v>0</v>
      </c>
      <c r="CJ14" s="81">
        <f t="shared" ref="CJ14:CJ44" si="26">IF(P14=" ",T14,P14*T14/24)</f>
        <v>0</v>
      </c>
      <c r="CK14" s="42">
        <f t="shared" ref="CK14:CK43" si="27">IF(W14=" ",AA14,W14*AA14/24)</f>
        <v>2.9</v>
      </c>
      <c r="CL14" s="81">
        <f t="shared" ref="CL14:CL44" si="28">IF(AD14=" ",AH14,AD14*AH14/24)</f>
        <v>3.6</v>
      </c>
      <c r="CM14" s="42">
        <f t="shared" ref="CM14:CM43" si="29">IF(AK14=" ",AO14,AK14*AO14/24)</f>
        <v>2.1</v>
      </c>
      <c r="CN14" s="81">
        <f t="shared" ref="CN14:CN44" si="30">IF(AR14=" ",AV14,AR14*AV14/24)</f>
        <v>0.16800000000000001</v>
      </c>
      <c r="CO14" s="42">
        <f t="shared" ref="CO14:CO44" si="31">IF(AY14=" ",BC14,AY14*BC14/24)</f>
        <v>1.1759999999999999</v>
      </c>
      <c r="CP14" s="81">
        <f t="shared" ref="CP14:CP43" si="32">IF(BF14=" ",BJ14,BF14*BJ14/24)</f>
        <v>2.2999999999999998</v>
      </c>
      <c r="CQ14" s="42">
        <f t="shared" ref="CQ14:CQ44" si="33">IF(BM14=" ",BQ14,BM14*BQ14/24)</f>
        <v>1.8</v>
      </c>
      <c r="CR14" s="81">
        <f t="shared" ref="CR14:CR43" si="34">IF(BT14=" ",BX14,BT14*BX14/24)</f>
        <v>1.6</v>
      </c>
      <c r="CS14" s="82">
        <f t="shared" ref="CS14:CS44" si="35">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ht="17.7" customHeight="1" x14ac:dyDescent="0.3">
      <c r="A15" s="31">
        <v>2</v>
      </c>
      <c r="B15" s="30"/>
      <c r="C15" s="24">
        <v>0</v>
      </c>
      <c r="D15" s="24">
        <v>0</v>
      </c>
      <c r="E15" s="22">
        <f t="shared" si="0"/>
        <v>0</v>
      </c>
      <c r="F15" s="22">
        <f t="shared" si="1"/>
        <v>0</v>
      </c>
      <c r="G15" s="24"/>
      <c r="H15" s="24"/>
      <c r="I15" s="24">
        <v>0</v>
      </c>
      <c r="J15" s="24">
        <v>0</v>
      </c>
      <c r="K15" s="24">
        <v>0</v>
      </c>
      <c r="L15" s="22">
        <f t="shared" si="2"/>
        <v>0</v>
      </c>
      <c r="M15" s="22">
        <f t="shared" si="3"/>
        <v>0</v>
      </c>
      <c r="N15" s="24"/>
      <c r="O15" s="24"/>
      <c r="P15" s="30"/>
      <c r="Q15" s="24"/>
      <c r="R15" s="24"/>
      <c r="S15" s="22">
        <f t="shared" si="4"/>
        <v>0</v>
      </c>
      <c r="T15" s="22">
        <f t="shared" si="5"/>
        <v>0</v>
      </c>
      <c r="U15" s="24"/>
      <c r="V15" s="24"/>
      <c r="W15" s="30"/>
      <c r="X15" s="24">
        <v>0.7</v>
      </c>
      <c r="Y15" s="24"/>
      <c r="Z15" s="22">
        <f t="shared" si="6"/>
        <v>0.7</v>
      </c>
      <c r="AA15" s="22">
        <f t="shared" si="7"/>
        <v>2.2999999999999998</v>
      </c>
      <c r="AB15" s="24"/>
      <c r="AC15" s="24"/>
      <c r="AD15" s="30"/>
      <c r="AE15" s="24">
        <v>0.88</v>
      </c>
      <c r="AF15" s="24"/>
      <c r="AG15" s="22">
        <f t="shared" si="8"/>
        <v>0.88</v>
      </c>
      <c r="AH15" s="22">
        <f t="shared" si="9"/>
        <v>3.3</v>
      </c>
      <c r="AI15" s="24"/>
      <c r="AJ15" s="24"/>
      <c r="AK15" s="30"/>
      <c r="AL15" s="24">
        <v>0.85</v>
      </c>
      <c r="AM15" s="24"/>
      <c r="AN15" s="22">
        <f t="shared" si="10"/>
        <v>0.85</v>
      </c>
      <c r="AO15" s="22">
        <f t="shared" si="11"/>
        <v>3.1</v>
      </c>
      <c r="AP15" s="24"/>
      <c r="AQ15" s="24"/>
      <c r="AR15" s="30"/>
      <c r="AS15" s="24">
        <v>0.41</v>
      </c>
      <c r="AT15" s="24"/>
      <c r="AU15" s="22">
        <f t="shared" si="12"/>
        <v>0.41</v>
      </c>
      <c r="AV15" s="22">
        <f t="shared" si="13"/>
        <v>1.1480000000000001</v>
      </c>
      <c r="AW15" s="24"/>
      <c r="AX15" s="24"/>
      <c r="AY15" s="30"/>
      <c r="AZ15" s="24">
        <v>0.43</v>
      </c>
      <c r="BA15" s="24"/>
      <c r="BB15" s="22">
        <f t="shared" si="14"/>
        <v>0.43</v>
      </c>
      <c r="BC15" s="22">
        <f t="shared" si="15"/>
        <v>1.204</v>
      </c>
      <c r="BD15" s="24"/>
      <c r="BE15" s="24"/>
      <c r="BF15" s="30"/>
      <c r="BG15" s="24">
        <v>0.83</v>
      </c>
      <c r="BH15" s="24"/>
      <c r="BI15" s="22">
        <f t="shared" si="16"/>
        <v>0.83</v>
      </c>
      <c r="BJ15" s="22">
        <f t="shared" si="17"/>
        <v>3</v>
      </c>
      <c r="BK15" s="24"/>
      <c r="BL15" s="24"/>
      <c r="BM15" s="30"/>
      <c r="BN15" s="24">
        <v>0.85</v>
      </c>
      <c r="BO15" s="24"/>
      <c r="BP15" s="22">
        <f t="shared" si="18"/>
        <v>0.85</v>
      </c>
      <c r="BQ15" s="22">
        <f t="shared" si="19"/>
        <v>3.1</v>
      </c>
      <c r="BR15" s="24"/>
      <c r="BS15" s="24"/>
      <c r="BT15" s="30"/>
      <c r="BU15" s="24">
        <v>0.55000000000000004</v>
      </c>
      <c r="BV15" s="24"/>
      <c r="BW15" s="22">
        <f t="shared" si="20"/>
        <v>0.55000000000000004</v>
      </c>
      <c r="BX15" s="22">
        <f t="shared" si="21"/>
        <v>1.6</v>
      </c>
      <c r="BY15" s="24"/>
      <c r="BZ15" s="30"/>
      <c r="CA15" s="30"/>
      <c r="CB15" s="24"/>
      <c r="CC15" s="24"/>
      <c r="CD15" s="22">
        <f t="shared" si="22"/>
        <v>0</v>
      </c>
      <c r="CE15" s="22">
        <f t="shared" si="23"/>
        <v>0</v>
      </c>
      <c r="CF15" s="2"/>
      <c r="CG15" s="7" t="s">
        <v>34</v>
      </c>
      <c r="CH15" s="83">
        <f t="shared" si="24"/>
        <v>0</v>
      </c>
      <c r="CI15" s="227">
        <f t="shared" si="25"/>
        <v>0</v>
      </c>
      <c r="CJ15" s="83">
        <f t="shared" si="26"/>
        <v>0</v>
      </c>
      <c r="CK15" s="227">
        <f t="shared" si="27"/>
        <v>2.2999999999999998</v>
      </c>
      <c r="CL15" s="83">
        <f t="shared" si="28"/>
        <v>3.3</v>
      </c>
      <c r="CM15" s="227">
        <f t="shared" si="29"/>
        <v>3.1</v>
      </c>
      <c r="CN15" s="83">
        <f t="shared" si="30"/>
        <v>1.1480000000000001</v>
      </c>
      <c r="CO15" s="227">
        <f t="shared" si="31"/>
        <v>1.204</v>
      </c>
      <c r="CP15" s="83">
        <f t="shared" si="32"/>
        <v>3</v>
      </c>
      <c r="CQ15" s="227">
        <f t="shared" si="33"/>
        <v>3.1</v>
      </c>
      <c r="CR15" s="83">
        <f t="shared" si="34"/>
        <v>1.6</v>
      </c>
      <c r="CS15" s="84">
        <f t="shared" si="35"/>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ht="17.7" customHeight="1" x14ac:dyDescent="0.3">
      <c r="A16" s="31">
        <v>3</v>
      </c>
      <c r="B16" s="30"/>
      <c r="C16" s="24">
        <v>0</v>
      </c>
      <c r="D16" s="24">
        <v>0</v>
      </c>
      <c r="E16" s="22">
        <f t="shared" si="0"/>
        <v>0</v>
      </c>
      <c r="F16" s="22">
        <f t="shared" si="1"/>
        <v>0</v>
      </c>
      <c r="G16" s="24"/>
      <c r="H16" s="24"/>
      <c r="I16" s="24">
        <v>0</v>
      </c>
      <c r="J16" s="24">
        <v>0</v>
      </c>
      <c r="K16" s="24">
        <v>0</v>
      </c>
      <c r="L16" s="22">
        <f t="shared" si="2"/>
        <v>0</v>
      </c>
      <c r="M16" s="22">
        <f t="shared" si="3"/>
        <v>0</v>
      </c>
      <c r="N16" s="24"/>
      <c r="O16" s="24"/>
      <c r="P16" s="104"/>
      <c r="Q16" s="24"/>
      <c r="R16" s="24"/>
      <c r="S16" s="22">
        <f t="shared" si="4"/>
        <v>0</v>
      </c>
      <c r="T16" s="22">
        <f t="shared" si="5"/>
        <v>0</v>
      </c>
      <c r="U16" s="24"/>
      <c r="V16" s="24"/>
      <c r="W16" s="30"/>
      <c r="X16" s="24">
        <v>0.69</v>
      </c>
      <c r="Y16" s="24"/>
      <c r="Z16" s="22">
        <f t="shared" si="6"/>
        <v>0.69</v>
      </c>
      <c r="AA16" s="22">
        <f t="shared" si="7"/>
        <v>2.2999999999999998</v>
      </c>
      <c r="AB16" s="24"/>
      <c r="AC16" s="24"/>
      <c r="AD16" s="30"/>
      <c r="AE16" s="24">
        <v>0.96</v>
      </c>
      <c r="AF16" s="24"/>
      <c r="AG16" s="22">
        <f t="shared" si="8"/>
        <v>0.96</v>
      </c>
      <c r="AH16" s="22">
        <f t="shared" si="9"/>
        <v>3.8</v>
      </c>
      <c r="AI16" s="24"/>
      <c r="AJ16" s="24"/>
      <c r="AK16" s="30"/>
      <c r="AL16" s="24">
        <v>0.96</v>
      </c>
      <c r="AM16" s="24"/>
      <c r="AN16" s="22">
        <f t="shared" si="10"/>
        <v>0.96</v>
      </c>
      <c r="AO16" s="22">
        <f t="shared" si="11"/>
        <v>3.8</v>
      </c>
      <c r="AP16" s="24"/>
      <c r="AQ16" s="24"/>
      <c r="AR16" s="30"/>
      <c r="AS16" s="24">
        <v>0.68</v>
      </c>
      <c r="AT16" s="24"/>
      <c r="AU16" s="22">
        <f t="shared" si="12"/>
        <v>0.68</v>
      </c>
      <c r="AV16" s="22">
        <f t="shared" si="13"/>
        <v>2.2000000000000002</v>
      </c>
      <c r="AW16" s="24"/>
      <c r="AX16" s="24"/>
      <c r="AY16" s="30"/>
      <c r="AZ16" s="24">
        <v>0.43</v>
      </c>
      <c r="BA16" s="24"/>
      <c r="BB16" s="22">
        <f t="shared" si="14"/>
        <v>0.43</v>
      </c>
      <c r="BC16" s="22">
        <f t="shared" si="15"/>
        <v>1.204</v>
      </c>
      <c r="BD16" s="24"/>
      <c r="BE16" s="24"/>
      <c r="BF16" s="30"/>
      <c r="BG16" s="24">
        <v>0.93</v>
      </c>
      <c r="BH16" s="24"/>
      <c r="BI16" s="22">
        <f t="shared" si="16"/>
        <v>0.93</v>
      </c>
      <c r="BJ16" s="22">
        <f t="shared" si="17"/>
        <v>3.6</v>
      </c>
      <c r="BK16" s="24"/>
      <c r="BL16" s="24"/>
      <c r="BM16" s="30"/>
      <c r="BN16" s="24">
        <v>0.85</v>
      </c>
      <c r="BO16" s="24"/>
      <c r="BP16" s="22">
        <f t="shared" si="18"/>
        <v>0.85</v>
      </c>
      <c r="BQ16" s="22">
        <f t="shared" si="19"/>
        <v>3.1</v>
      </c>
      <c r="BR16" s="24"/>
      <c r="BS16" s="24"/>
      <c r="BT16" s="30"/>
      <c r="BU16" s="24">
        <v>0.55000000000000004</v>
      </c>
      <c r="BV16" s="24"/>
      <c r="BW16" s="22">
        <f t="shared" si="20"/>
        <v>0.55000000000000004</v>
      </c>
      <c r="BX16" s="22">
        <f t="shared" si="21"/>
        <v>1.6</v>
      </c>
      <c r="BY16" s="24"/>
      <c r="BZ16" s="30"/>
      <c r="CA16" s="30"/>
      <c r="CB16" s="24"/>
      <c r="CC16" s="24"/>
      <c r="CD16" s="22">
        <f t="shared" si="22"/>
        <v>0</v>
      </c>
      <c r="CE16" s="22">
        <f t="shared" si="23"/>
        <v>0</v>
      </c>
      <c r="CF16" s="2"/>
      <c r="CG16" s="7" t="s">
        <v>35</v>
      </c>
      <c r="CH16" s="81">
        <f t="shared" si="24"/>
        <v>0</v>
      </c>
      <c r="CI16" s="42">
        <f t="shared" si="25"/>
        <v>0</v>
      </c>
      <c r="CJ16" s="81">
        <f t="shared" si="26"/>
        <v>0</v>
      </c>
      <c r="CK16" s="42">
        <f t="shared" si="27"/>
        <v>2.2999999999999998</v>
      </c>
      <c r="CL16" s="81">
        <f t="shared" si="28"/>
        <v>3.8</v>
      </c>
      <c r="CM16" s="42">
        <f t="shared" si="29"/>
        <v>3.8</v>
      </c>
      <c r="CN16" s="81">
        <f t="shared" si="30"/>
        <v>2.2000000000000002</v>
      </c>
      <c r="CO16" s="42">
        <f t="shared" si="31"/>
        <v>1.204</v>
      </c>
      <c r="CP16" s="81">
        <f t="shared" si="32"/>
        <v>3.6</v>
      </c>
      <c r="CQ16" s="42">
        <f t="shared" si="33"/>
        <v>3.1</v>
      </c>
      <c r="CR16" s="81">
        <f t="shared" si="34"/>
        <v>1.6</v>
      </c>
      <c r="CS16" s="82">
        <f t="shared" si="35"/>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ht="17.7" customHeight="1" x14ac:dyDescent="0.3">
      <c r="A17" s="31">
        <v>4</v>
      </c>
      <c r="B17" s="30"/>
      <c r="C17" s="24">
        <v>0</v>
      </c>
      <c r="D17" s="24">
        <v>0</v>
      </c>
      <c r="E17" s="22">
        <f t="shared" si="0"/>
        <v>0</v>
      </c>
      <c r="F17" s="22">
        <f t="shared" si="1"/>
        <v>0</v>
      </c>
      <c r="G17" s="24"/>
      <c r="H17" s="24"/>
      <c r="I17" s="24">
        <v>0</v>
      </c>
      <c r="J17" s="24">
        <v>0</v>
      </c>
      <c r="K17" s="24">
        <v>0</v>
      </c>
      <c r="L17" s="22">
        <f t="shared" si="2"/>
        <v>0</v>
      </c>
      <c r="M17" s="22">
        <f t="shared" si="3"/>
        <v>0</v>
      </c>
      <c r="N17" s="24"/>
      <c r="O17" s="24"/>
      <c r="P17" s="30"/>
      <c r="Q17" s="24"/>
      <c r="R17" s="24"/>
      <c r="S17" s="22">
        <f t="shared" si="4"/>
        <v>0</v>
      </c>
      <c r="T17" s="22">
        <f t="shared" si="5"/>
        <v>0</v>
      </c>
      <c r="U17" s="24"/>
      <c r="V17" s="24"/>
      <c r="W17" s="30"/>
      <c r="X17" s="24">
        <v>0.69</v>
      </c>
      <c r="Y17" s="24"/>
      <c r="Z17" s="22">
        <f t="shared" si="6"/>
        <v>0.69</v>
      </c>
      <c r="AA17" s="22">
        <f t="shared" si="7"/>
        <v>2.2999999999999998</v>
      </c>
      <c r="AB17" s="24"/>
      <c r="AC17" s="24"/>
      <c r="AD17" s="30"/>
      <c r="AE17" s="24">
        <v>0.87</v>
      </c>
      <c r="AF17" s="24"/>
      <c r="AG17" s="22">
        <f t="shared" si="8"/>
        <v>0.87</v>
      </c>
      <c r="AH17" s="22">
        <f t="shared" si="9"/>
        <v>3.2</v>
      </c>
      <c r="AI17" s="24"/>
      <c r="AJ17" s="24"/>
      <c r="AK17" s="30"/>
      <c r="AL17" s="24">
        <v>0.82</v>
      </c>
      <c r="AM17" s="24"/>
      <c r="AN17" s="22">
        <f t="shared" si="10"/>
        <v>0.82</v>
      </c>
      <c r="AO17" s="22">
        <f t="shared" si="11"/>
        <v>3</v>
      </c>
      <c r="AP17" s="24"/>
      <c r="AQ17" s="24"/>
      <c r="AR17" s="30"/>
      <c r="AS17" s="24">
        <v>0.74</v>
      </c>
      <c r="AT17" s="24"/>
      <c r="AU17" s="22">
        <f t="shared" si="12"/>
        <v>0.74</v>
      </c>
      <c r="AV17" s="22">
        <f t="shared" si="13"/>
        <v>2.5</v>
      </c>
      <c r="AW17" s="24"/>
      <c r="AX17" s="24"/>
      <c r="AY17" s="30"/>
      <c r="AZ17" s="24">
        <v>0.53</v>
      </c>
      <c r="BA17" s="24"/>
      <c r="BB17" s="22">
        <f t="shared" si="14"/>
        <v>0.53</v>
      </c>
      <c r="BC17" s="22">
        <f t="shared" si="15"/>
        <v>1.5</v>
      </c>
      <c r="BD17" s="24"/>
      <c r="BE17" s="24"/>
      <c r="BF17" s="30"/>
      <c r="BG17" s="24">
        <v>0.71</v>
      </c>
      <c r="BH17" s="24"/>
      <c r="BI17" s="22">
        <f t="shared" si="16"/>
        <v>0.71</v>
      </c>
      <c r="BJ17" s="22">
        <f t="shared" si="17"/>
        <v>2.4</v>
      </c>
      <c r="BK17" s="24"/>
      <c r="BL17" s="24"/>
      <c r="BM17" s="30"/>
      <c r="BN17" s="24">
        <v>0.66</v>
      </c>
      <c r="BO17" s="24"/>
      <c r="BP17" s="22">
        <f t="shared" si="18"/>
        <v>0.66</v>
      </c>
      <c r="BQ17" s="22">
        <f t="shared" si="19"/>
        <v>2.1</v>
      </c>
      <c r="BR17" s="24"/>
      <c r="BS17" s="24"/>
      <c r="BT17" s="30"/>
      <c r="BU17" s="24">
        <v>0.55000000000000004</v>
      </c>
      <c r="BV17" s="24"/>
      <c r="BW17" s="22">
        <f t="shared" si="20"/>
        <v>0.55000000000000004</v>
      </c>
      <c r="BX17" s="22">
        <f t="shared" si="21"/>
        <v>1.6</v>
      </c>
      <c r="BY17" s="24"/>
      <c r="BZ17" s="30"/>
      <c r="CA17" s="30"/>
      <c r="CB17" s="24"/>
      <c r="CC17" s="24"/>
      <c r="CD17" s="22">
        <f t="shared" si="22"/>
        <v>0</v>
      </c>
      <c r="CE17" s="22">
        <f t="shared" si="23"/>
        <v>0</v>
      </c>
      <c r="CF17" s="2"/>
      <c r="CG17" s="7" t="s">
        <v>36</v>
      </c>
      <c r="CH17" s="83">
        <f t="shared" si="24"/>
        <v>0</v>
      </c>
      <c r="CI17" s="227">
        <f t="shared" si="25"/>
        <v>0</v>
      </c>
      <c r="CJ17" s="83">
        <f t="shared" si="26"/>
        <v>0</v>
      </c>
      <c r="CK17" s="227">
        <f t="shared" si="27"/>
        <v>2.2999999999999998</v>
      </c>
      <c r="CL17" s="83">
        <f t="shared" si="28"/>
        <v>3.2</v>
      </c>
      <c r="CM17" s="227">
        <f t="shared" si="29"/>
        <v>3</v>
      </c>
      <c r="CN17" s="83">
        <f t="shared" si="30"/>
        <v>2.5</v>
      </c>
      <c r="CO17" s="227">
        <f t="shared" si="31"/>
        <v>1.5</v>
      </c>
      <c r="CP17" s="83">
        <f t="shared" si="32"/>
        <v>2.4</v>
      </c>
      <c r="CQ17" s="227">
        <f t="shared" si="33"/>
        <v>2.1</v>
      </c>
      <c r="CR17" s="83">
        <f t="shared" si="34"/>
        <v>1.6</v>
      </c>
      <c r="CS17" s="84">
        <f t="shared" si="35"/>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ht="17.7" customHeight="1" x14ac:dyDescent="0.3">
      <c r="A18" s="31">
        <v>5</v>
      </c>
      <c r="B18" s="30"/>
      <c r="C18" s="24">
        <v>0</v>
      </c>
      <c r="D18" s="24">
        <v>0</v>
      </c>
      <c r="E18" s="22">
        <f t="shared" si="0"/>
        <v>0</v>
      </c>
      <c r="F18" s="22">
        <f t="shared" si="1"/>
        <v>0</v>
      </c>
      <c r="G18" s="24"/>
      <c r="H18" s="24"/>
      <c r="I18" s="24">
        <v>0</v>
      </c>
      <c r="J18" s="24">
        <v>0</v>
      </c>
      <c r="K18" s="24">
        <v>0</v>
      </c>
      <c r="L18" s="22">
        <f t="shared" si="2"/>
        <v>0</v>
      </c>
      <c r="M18" s="22">
        <f t="shared" si="3"/>
        <v>0</v>
      </c>
      <c r="N18" s="24"/>
      <c r="O18" s="24"/>
      <c r="P18" s="30"/>
      <c r="Q18" s="24"/>
      <c r="R18" s="24"/>
      <c r="S18" s="22">
        <f t="shared" si="4"/>
        <v>0</v>
      </c>
      <c r="T18" s="22">
        <f t="shared" si="5"/>
        <v>0</v>
      </c>
      <c r="U18" s="24"/>
      <c r="V18" s="24"/>
      <c r="W18" s="30"/>
      <c r="X18" s="24">
        <v>0.68</v>
      </c>
      <c r="Y18" s="24"/>
      <c r="Z18" s="22">
        <f t="shared" si="6"/>
        <v>0.68</v>
      </c>
      <c r="AA18" s="22">
        <f t="shared" si="7"/>
        <v>2.2000000000000002</v>
      </c>
      <c r="AB18" s="24"/>
      <c r="AC18" s="24"/>
      <c r="AD18" s="30"/>
      <c r="AE18" s="24">
        <v>0.96</v>
      </c>
      <c r="AF18" s="24"/>
      <c r="AG18" s="22">
        <f t="shared" si="8"/>
        <v>0.96</v>
      </c>
      <c r="AH18" s="22">
        <f t="shared" si="9"/>
        <v>3.8</v>
      </c>
      <c r="AI18" s="24"/>
      <c r="AJ18" s="24"/>
      <c r="AK18" s="30"/>
      <c r="AL18" s="24">
        <v>0.64</v>
      </c>
      <c r="AM18" s="24"/>
      <c r="AN18" s="22">
        <f t="shared" si="10"/>
        <v>0.64</v>
      </c>
      <c r="AO18" s="22">
        <f t="shared" si="11"/>
        <v>2</v>
      </c>
      <c r="AP18" s="24"/>
      <c r="AQ18" s="24"/>
      <c r="AR18" s="30"/>
      <c r="AS18" s="24">
        <v>0.94</v>
      </c>
      <c r="AT18" s="24"/>
      <c r="AU18" s="22">
        <f t="shared" si="12"/>
        <v>0.94</v>
      </c>
      <c r="AV18" s="22">
        <f t="shared" si="13"/>
        <v>3.6</v>
      </c>
      <c r="AW18" s="24"/>
      <c r="AX18" s="24"/>
      <c r="AY18" s="30"/>
      <c r="AZ18" s="24">
        <v>0.93</v>
      </c>
      <c r="BA18" s="24"/>
      <c r="BB18" s="22">
        <f t="shared" si="14"/>
        <v>0.93</v>
      </c>
      <c r="BC18" s="22">
        <f t="shared" si="15"/>
        <v>3.6</v>
      </c>
      <c r="BD18" s="24"/>
      <c r="BE18" s="24"/>
      <c r="BF18" s="30"/>
      <c r="BG18" s="24">
        <v>0.8</v>
      </c>
      <c r="BH18" s="24"/>
      <c r="BI18" s="22">
        <f t="shared" si="16"/>
        <v>0.8</v>
      </c>
      <c r="BJ18" s="22">
        <f t="shared" si="17"/>
        <v>2.8</v>
      </c>
      <c r="BK18" s="24"/>
      <c r="BL18" s="24"/>
      <c r="BM18" s="30"/>
      <c r="BN18" s="24">
        <v>0.72</v>
      </c>
      <c r="BO18" s="24"/>
      <c r="BP18" s="22">
        <f t="shared" si="18"/>
        <v>0.72</v>
      </c>
      <c r="BQ18" s="22">
        <f t="shared" si="19"/>
        <v>2.4</v>
      </c>
      <c r="BR18" s="24"/>
      <c r="BS18" s="24"/>
      <c r="BT18" s="30"/>
      <c r="BU18" s="24">
        <v>0.55000000000000004</v>
      </c>
      <c r="BV18" s="24"/>
      <c r="BW18" s="22">
        <f t="shared" si="20"/>
        <v>0.55000000000000004</v>
      </c>
      <c r="BX18" s="22">
        <f t="shared" si="21"/>
        <v>1.6</v>
      </c>
      <c r="BY18" s="24"/>
      <c r="BZ18" s="30"/>
      <c r="CA18" s="30"/>
      <c r="CB18" s="24"/>
      <c r="CC18" s="24"/>
      <c r="CD18" s="22">
        <f t="shared" si="22"/>
        <v>0</v>
      </c>
      <c r="CE18" s="22">
        <f t="shared" si="23"/>
        <v>0</v>
      </c>
      <c r="CF18" s="2"/>
      <c r="CG18" s="7" t="s">
        <v>37</v>
      </c>
      <c r="CH18" s="81">
        <f t="shared" si="24"/>
        <v>0</v>
      </c>
      <c r="CI18" s="42">
        <f t="shared" si="25"/>
        <v>0</v>
      </c>
      <c r="CJ18" s="81">
        <f t="shared" si="26"/>
        <v>0</v>
      </c>
      <c r="CK18" s="42">
        <f t="shared" si="27"/>
        <v>2.2000000000000002</v>
      </c>
      <c r="CL18" s="81">
        <f t="shared" si="28"/>
        <v>3.8</v>
      </c>
      <c r="CM18" s="42">
        <f t="shared" si="29"/>
        <v>2</v>
      </c>
      <c r="CN18" s="81">
        <f t="shared" si="30"/>
        <v>3.6</v>
      </c>
      <c r="CO18" s="42">
        <f t="shared" si="31"/>
        <v>3.6</v>
      </c>
      <c r="CP18" s="81">
        <f t="shared" si="32"/>
        <v>2.8</v>
      </c>
      <c r="CQ18" s="42">
        <f t="shared" si="33"/>
        <v>2.4</v>
      </c>
      <c r="CR18" s="81">
        <f t="shared" si="34"/>
        <v>1.6</v>
      </c>
      <c r="CS18" s="82">
        <f t="shared" si="35"/>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ht="17.7" customHeight="1" x14ac:dyDescent="0.3">
      <c r="A19" s="31">
        <v>6</v>
      </c>
      <c r="B19" s="30"/>
      <c r="C19" s="24">
        <v>0</v>
      </c>
      <c r="D19" s="24">
        <v>0</v>
      </c>
      <c r="E19" s="22">
        <f t="shared" si="0"/>
        <v>0</v>
      </c>
      <c r="F19" s="22">
        <f t="shared" si="1"/>
        <v>0</v>
      </c>
      <c r="G19" s="24"/>
      <c r="H19" s="24"/>
      <c r="I19" s="24">
        <v>0</v>
      </c>
      <c r="J19" s="24">
        <v>0</v>
      </c>
      <c r="K19" s="24">
        <v>0</v>
      </c>
      <c r="L19" s="22">
        <f t="shared" si="2"/>
        <v>0</v>
      </c>
      <c r="M19" s="22">
        <f t="shared" si="3"/>
        <v>0</v>
      </c>
      <c r="N19" s="24"/>
      <c r="O19" s="24"/>
      <c r="P19" s="30"/>
      <c r="Q19" s="24"/>
      <c r="R19" s="24"/>
      <c r="S19" s="22">
        <f t="shared" si="4"/>
        <v>0</v>
      </c>
      <c r="T19" s="22">
        <f t="shared" si="5"/>
        <v>0</v>
      </c>
      <c r="U19" s="24"/>
      <c r="V19" s="24"/>
      <c r="W19" s="30"/>
      <c r="X19" s="24">
        <v>0.68</v>
      </c>
      <c r="Y19" s="24"/>
      <c r="Z19" s="22">
        <f t="shared" si="6"/>
        <v>0.68</v>
      </c>
      <c r="AA19" s="22">
        <f t="shared" si="7"/>
        <v>2.2000000000000002</v>
      </c>
      <c r="AB19" s="24"/>
      <c r="AC19" s="24"/>
      <c r="AD19" s="30"/>
      <c r="AE19" s="24">
        <v>0.95</v>
      </c>
      <c r="AF19" s="24"/>
      <c r="AG19" s="22">
        <f t="shared" si="8"/>
        <v>0.95</v>
      </c>
      <c r="AH19" s="22">
        <f t="shared" si="9"/>
        <v>3.7</v>
      </c>
      <c r="AI19" s="24"/>
      <c r="AJ19" s="24"/>
      <c r="AK19" s="30"/>
      <c r="AL19" s="24">
        <v>0.78</v>
      </c>
      <c r="AM19" s="24"/>
      <c r="AN19" s="22">
        <f t="shared" si="10"/>
        <v>0.78</v>
      </c>
      <c r="AO19" s="22">
        <f t="shared" si="11"/>
        <v>2.7</v>
      </c>
      <c r="AP19" s="24"/>
      <c r="AQ19" s="24"/>
      <c r="AR19" s="30"/>
      <c r="AS19" s="24">
        <v>0.89</v>
      </c>
      <c r="AT19" s="24"/>
      <c r="AU19" s="22">
        <f t="shared" si="12"/>
        <v>0.89</v>
      </c>
      <c r="AV19" s="22">
        <f t="shared" si="13"/>
        <v>3.3</v>
      </c>
      <c r="AW19" s="24"/>
      <c r="AX19" s="24"/>
      <c r="AY19" s="30"/>
      <c r="AZ19" s="24">
        <v>0.85</v>
      </c>
      <c r="BA19" s="24"/>
      <c r="BB19" s="22">
        <f t="shared" si="14"/>
        <v>0.85</v>
      </c>
      <c r="BC19" s="22">
        <f t="shared" si="15"/>
        <v>3.1</v>
      </c>
      <c r="BD19" s="24"/>
      <c r="BE19" s="24"/>
      <c r="BF19" s="30"/>
      <c r="BG19" s="24">
        <v>0.72</v>
      </c>
      <c r="BH19" s="24"/>
      <c r="BI19" s="22">
        <f t="shared" si="16"/>
        <v>0.72</v>
      </c>
      <c r="BJ19" s="22">
        <f t="shared" si="17"/>
        <v>2.4</v>
      </c>
      <c r="BK19" s="24"/>
      <c r="BL19" s="24"/>
      <c r="BM19" s="30"/>
      <c r="BN19" s="24">
        <v>0.79</v>
      </c>
      <c r="BO19" s="24"/>
      <c r="BP19" s="22">
        <f t="shared" si="18"/>
        <v>0.79</v>
      </c>
      <c r="BQ19" s="22">
        <f t="shared" si="19"/>
        <v>2.8</v>
      </c>
      <c r="BR19" s="24"/>
      <c r="BS19" s="24"/>
      <c r="BT19" s="30"/>
      <c r="BU19" s="24">
        <v>0.55000000000000004</v>
      </c>
      <c r="BV19" s="24"/>
      <c r="BW19" s="22">
        <f t="shared" si="20"/>
        <v>0.55000000000000004</v>
      </c>
      <c r="BX19" s="22">
        <f t="shared" si="21"/>
        <v>1.6</v>
      </c>
      <c r="BY19" s="24"/>
      <c r="BZ19" s="30"/>
      <c r="CA19" s="30"/>
      <c r="CB19" s="24"/>
      <c r="CC19" s="24"/>
      <c r="CD19" s="22">
        <f t="shared" si="22"/>
        <v>0</v>
      </c>
      <c r="CE19" s="22">
        <f t="shared" si="23"/>
        <v>0</v>
      </c>
      <c r="CF19" s="2"/>
      <c r="CG19" s="7" t="s">
        <v>38</v>
      </c>
      <c r="CH19" s="83">
        <f t="shared" si="24"/>
        <v>0</v>
      </c>
      <c r="CI19" s="227">
        <f t="shared" si="25"/>
        <v>0</v>
      </c>
      <c r="CJ19" s="83">
        <f t="shared" si="26"/>
        <v>0</v>
      </c>
      <c r="CK19" s="227">
        <f t="shared" si="27"/>
        <v>2.2000000000000002</v>
      </c>
      <c r="CL19" s="83">
        <f t="shared" si="28"/>
        <v>3.7</v>
      </c>
      <c r="CM19" s="227">
        <f t="shared" si="29"/>
        <v>2.7</v>
      </c>
      <c r="CN19" s="83">
        <f t="shared" si="30"/>
        <v>3.3</v>
      </c>
      <c r="CO19" s="227">
        <f t="shared" si="31"/>
        <v>3.1</v>
      </c>
      <c r="CP19" s="83">
        <f t="shared" si="32"/>
        <v>2.4</v>
      </c>
      <c r="CQ19" s="227">
        <f t="shared" si="33"/>
        <v>2.8</v>
      </c>
      <c r="CR19" s="83">
        <f t="shared" si="34"/>
        <v>1.6</v>
      </c>
      <c r="CS19" s="84">
        <f t="shared" si="35"/>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ht="17.7" customHeight="1" x14ac:dyDescent="0.3">
      <c r="A20" s="31">
        <v>7</v>
      </c>
      <c r="B20" s="30"/>
      <c r="C20" s="24">
        <v>0</v>
      </c>
      <c r="D20" s="24">
        <v>0</v>
      </c>
      <c r="E20" s="22">
        <f t="shared" si="0"/>
        <v>0</v>
      </c>
      <c r="F20" s="22">
        <f t="shared" si="1"/>
        <v>0</v>
      </c>
      <c r="G20" s="24"/>
      <c r="H20" s="24"/>
      <c r="I20" s="30"/>
      <c r="J20" s="24"/>
      <c r="K20" s="24"/>
      <c r="L20" s="22">
        <f t="shared" si="2"/>
        <v>0</v>
      </c>
      <c r="M20" s="22">
        <f t="shared" si="3"/>
        <v>0</v>
      </c>
      <c r="N20" s="24"/>
      <c r="O20" s="24"/>
      <c r="P20" s="30"/>
      <c r="Q20" s="24"/>
      <c r="R20" s="24"/>
      <c r="S20" s="22">
        <f t="shared" si="4"/>
        <v>0</v>
      </c>
      <c r="T20" s="22">
        <f t="shared" si="5"/>
        <v>0</v>
      </c>
      <c r="U20" s="24"/>
      <c r="V20" s="24"/>
      <c r="W20" s="30"/>
      <c r="X20" s="24">
        <v>0.68</v>
      </c>
      <c r="Y20" s="24"/>
      <c r="Z20" s="22">
        <f t="shared" si="6"/>
        <v>0.68</v>
      </c>
      <c r="AA20" s="22">
        <f t="shared" si="7"/>
        <v>2.2000000000000002</v>
      </c>
      <c r="AB20" s="24"/>
      <c r="AC20" s="24"/>
      <c r="AD20" s="30"/>
      <c r="AE20" s="24">
        <v>0.84</v>
      </c>
      <c r="AF20" s="24"/>
      <c r="AG20" s="22">
        <f t="shared" si="8"/>
        <v>0.84</v>
      </c>
      <c r="AH20" s="22">
        <f t="shared" si="9"/>
        <v>3.1</v>
      </c>
      <c r="AI20" s="24"/>
      <c r="AJ20" s="24"/>
      <c r="AK20" s="30"/>
      <c r="AL20" s="24">
        <v>0.85</v>
      </c>
      <c r="AM20" s="24"/>
      <c r="AN20" s="22">
        <f t="shared" si="10"/>
        <v>0.85</v>
      </c>
      <c r="AO20" s="22">
        <f t="shared" si="11"/>
        <v>3.1</v>
      </c>
      <c r="AP20" s="24"/>
      <c r="AQ20" s="24"/>
      <c r="AR20" s="30"/>
      <c r="AS20" s="24">
        <v>0.85</v>
      </c>
      <c r="AT20" s="24"/>
      <c r="AU20" s="22">
        <f t="shared" si="12"/>
        <v>0.85</v>
      </c>
      <c r="AV20" s="22">
        <f t="shared" si="13"/>
        <v>3.1</v>
      </c>
      <c r="AW20" s="24"/>
      <c r="AX20" s="24"/>
      <c r="AY20" s="30"/>
      <c r="AZ20" s="24">
        <v>0.87</v>
      </c>
      <c r="BA20" s="24"/>
      <c r="BB20" s="22">
        <f t="shared" si="14"/>
        <v>0.87</v>
      </c>
      <c r="BC20" s="22">
        <f t="shared" si="15"/>
        <v>3.2</v>
      </c>
      <c r="BD20" s="24"/>
      <c r="BE20" s="24"/>
      <c r="BF20" s="30"/>
      <c r="BG20" s="24">
        <v>0.67</v>
      </c>
      <c r="BH20" s="24"/>
      <c r="BI20" s="22">
        <f t="shared" si="16"/>
        <v>0.67</v>
      </c>
      <c r="BJ20" s="22">
        <f t="shared" si="17"/>
        <v>2.2000000000000002</v>
      </c>
      <c r="BK20" s="24"/>
      <c r="BL20" s="24"/>
      <c r="BM20" s="30"/>
      <c r="BN20" s="24">
        <v>0.48</v>
      </c>
      <c r="BO20" s="24"/>
      <c r="BP20" s="22">
        <f t="shared" si="18"/>
        <v>0.48</v>
      </c>
      <c r="BQ20" s="22">
        <f t="shared" si="19"/>
        <v>1.3440000000000001</v>
      </c>
      <c r="BR20" s="24"/>
      <c r="BS20" s="24"/>
      <c r="BT20" s="30"/>
      <c r="BU20" s="24">
        <v>0.55000000000000004</v>
      </c>
      <c r="BV20" s="24"/>
      <c r="BW20" s="22">
        <f t="shared" si="20"/>
        <v>0.55000000000000004</v>
      </c>
      <c r="BX20" s="22">
        <f t="shared" si="21"/>
        <v>1.6</v>
      </c>
      <c r="BY20" s="24"/>
      <c r="BZ20" s="30"/>
      <c r="CA20" s="30"/>
      <c r="CB20" s="24"/>
      <c r="CC20" s="24"/>
      <c r="CD20" s="22">
        <f t="shared" si="22"/>
        <v>0</v>
      </c>
      <c r="CE20" s="22">
        <f t="shared" si="23"/>
        <v>0</v>
      </c>
      <c r="CF20" s="2"/>
      <c r="CG20" s="7" t="s">
        <v>39</v>
      </c>
      <c r="CH20" s="81">
        <f t="shared" si="24"/>
        <v>0</v>
      </c>
      <c r="CI20" s="42">
        <f t="shared" si="25"/>
        <v>0</v>
      </c>
      <c r="CJ20" s="81">
        <f t="shared" si="26"/>
        <v>0</v>
      </c>
      <c r="CK20" s="42">
        <f t="shared" si="27"/>
        <v>2.2000000000000002</v>
      </c>
      <c r="CL20" s="81">
        <f t="shared" si="28"/>
        <v>3.1</v>
      </c>
      <c r="CM20" s="42">
        <f t="shared" si="29"/>
        <v>3.1</v>
      </c>
      <c r="CN20" s="81">
        <f t="shared" si="30"/>
        <v>3.1</v>
      </c>
      <c r="CO20" s="42">
        <f t="shared" si="31"/>
        <v>3.2</v>
      </c>
      <c r="CP20" s="81">
        <f t="shared" si="32"/>
        <v>2.2000000000000002</v>
      </c>
      <c r="CQ20" s="42">
        <f t="shared" si="33"/>
        <v>1.3440000000000001</v>
      </c>
      <c r="CR20" s="81">
        <f t="shared" si="34"/>
        <v>1.6</v>
      </c>
      <c r="CS20" s="82">
        <f t="shared" si="35"/>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ht="17.7" customHeight="1" x14ac:dyDescent="0.3">
      <c r="A21" s="31">
        <v>8</v>
      </c>
      <c r="B21" s="30"/>
      <c r="C21" s="24">
        <v>0</v>
      </c>
      <c r="D21" s="24">
        <v>0</v>
      </c>
      <c r="E21" s="22">
        <f t="shared" si="0"/>
        <v>0</v>
      </c>
      <c r="F21" s="22">
        <f t="shared" si="1"/>
        <v>0</v>
      </c>
      <c r="G21" s="24"/>
      <c r="H21" s="24"/>
      <c r="I21" s="30"/>
      <c r="J21" s="24"/>
      <c r="K21" s="24"/>
      <c r="L21" s="22">
        <f t="shared" si="2"/>
        <v>0</v>
      </c>
      <c r="M21" s="22">
        <f t="shared" si="3"/>
        <v>0</v>
      </c>
      <c r="N21" s="24"/>
      <c r="O21" s="24"/>
      <c r="P21" s="24"/>
      <c r="Q21" s="24"/>
      <c r="R21" s="24"/>
      <c r="S21" s="22">
        <f t="shared" si="4"/>
        <v>0</v>
      </c>
      <c r="T21" s="22">
        <f t="shared" si="5"/>
        <v>0</v>
      </c>
      <c r="U21" s="24"/>
      <c r="V21" s="24"/>
      <c r="W21" s="30"/>
      <c r="X21" s="24">
        <v>0.81</v>
      </c>
      <c r="Y21" s="24"/>
      <c r="Z21" s="22">
        <f t="shared" si="6"/>
        <v>0.81</v>
      </c>
      <c r="AA21" s="22">
        <f t="shared" si="7"/>
        <v>2.9</v>
      </c>
      <c r="AB21" s="24"/>
      <c r="AC21" s="24"/>
      <c r="AD21" s="30"/>
      <c r="AE21" s="24">
        <v>0.67</v>
      </c>
      <c r="AF21" s="24"/>
      <c r="AG21" s="22">
        <f t="shared" si="8"/>
        <v>0.67</v>
      </c>
      <c r="AH21" s="22">
        <f t="shared" si="9"/>
        <v>2.2000000000000002</v>
      </c>
      <c r="AI21" s="24"/>
      <c r="AJ21" s="24"/>
      <c r="AK21" s="30"/>
      <c r="AL21" s="24">
        <v>0.74</v>
      </c>
      <c r="AM21" s="24"/>
      <c r="AN21" s="22">
        <f t="shared" si="10"/>
        <v>0.74</v>
      </c>
      <c r="AO21" s="22">
        <f t="shared" si="11"/>
        <v>2.5</v>
      </c>
      <c r="AP21" s="24"/>
      <c r="AQ21" s="24"/>
      <c r="AR21" s="30"/>
      <c r="AS21" s="24">
        <v>0.82</v>
      </c>
      <c r="AT21" s="24"/>
      <c r="AU21" s="22">
        <f t="shared" si="12"/>
        <v>0.82</v>
      </c>
      <c r="AV21" s="22">
        <f t="shared" si="13"/>
        <v>3</v>
      </c>
      <c r="AW21" s="24"/>
      <c r="AX21" s="24"/>
      <c r="AY21" s="30"/>
      <c r="AZ21" s="24">
        <v>0.84</v>
      </c>
      <c r="BA21" s="24"/>
      <c r="BB21" s="22">
        <f t="shared" si="14"/>
        <v>0.84</v>
      </c>
      <c r="BC21" s="22">
        <f t="shared" si="15"/>
        <v>3.1</v>
      </c>
      <c r="BD21" s="24"/>
      <c r="BE21" s="24"/>
      <c r="BF21" s="30"/>
      <c r="BG21" s="24">
        <v>0.95</v>
      </c>
      <c r="BH21" s="24"/>
      <c r="BI21" s="22">
        <f t="shared" si="16"/>
        <v>0.95</v>
      </c>
      <c r="BJ21" s="22">
        <f t="shared" si="17"/>
        <v>3.7</v>
      </c>
      <c r="BK21" s="24"/>
      <c r="BL21" s="24"/>
      <c r="BM21" s="30"/>
      <c r="BN21" s="24">
        <v>0.47</v>
      </c>
      <c r="BO21" s="24"/>
      <c r="BP21" s="22">
        <f t="shared" si="18"/>
        <v>0.47</v>
      </c>
      <c r="BQ21" s="22">
        <f t="shared" si="19"/>
        <v>1.3160000000000001</v>
      </c>
      <c r="BR21" s="24"/>
      <c r="BS21" s="24"/>
      <c r="BT21" s="30"/>
      <c r="BU21" s="24">
        <v>0.55000000000000004</v>
      </c>
      <c r="BV21" s="24"/>
      <c r="BW21" s="22">
        <f t="shared" si="20"/>
        <v>0.55000000000000004</v>
      </c>
      <c r="BX21" s="22">
        <f t="shared" si="21"/>
        <v>1.6</v>
      </c>
      <c r="BY21" s="24"/>
      <c r="BZ21" s="30"/>
      <c r="CA21" s="30"/>
      <c r="CB21" s="24"/>
      <c r="CC21" s="24"/>
      <c r="CD21" s="22">
        <f t="shared" si="22"/>
        <v>0</v>
      </c>
      <c r="CE21" s="22">
        <f t="shared" si="23"/>
        <v>0</v>
      </c>
      <c r="CF21" s="2"/>
      <c r="CG21" s="7" t="s">
        <v>40</v>
      </c>
      <c r="CH21" s="83">
        <f t="shared" si="24"/>
        <v>0</v>
      </c>
      <c r="CI21" s="227">
        <f t="shared" si="25"/>
        <v>0</v>
      </c>
      <c r="CJ21" s="83">
        <f t="shared" si="26"/>
        <v>0</v>
      </c>
      <c r="CK21" s="227">
        <f t="shared" si="27"/>
        <v>2.9</v>
      </c>
      <c r="CL21" s="83">
        <f t="shared" si="28"/>
        <v>2.2000000000000002</v>
      </c>
      <c r="CM21" s="227">
        <f t="shared" si="29"/>
        <v>2.5</v>
      </c>
      <c r="CN21" s="83">
        <f t="shared" si="30"/>
        <v>3</v>
      </c>
      <c r="CO21" s="227">
        <f t="shared" si="31"/>
        <v>3.1</v>
      </c>
      <c r="CP21" s="83">
        <f t="shared" si="32"/>
        <v>3.7</v>
      </c>
      <c r="CQ21" s="227">
        <f t="shared" si="33"/>
        <v>1.3160000000000001</v>
      </c>
      <c r="CR21" s="83">
        <f t="shared" si="34"/>
        <v>1.6</v>
      </c>
      <c r="CS21" s="84">
        <f t="shared" si="35"/>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ht="17.7" customHeight="1" x14ac:dyDescent="0.3">
      <c r="A22" s="31">
        <v>9</v>
      </c>
      <c r="B22" s="30"/>
      <c r="C22" s="24">
        <v>0</v>
      </c>
      <c r="D22" s="24">
        <v>0</v>
      </c>
      <c r="E22" s="22">
        <f t="shared" si="0"/>
        <v>0</v>
      </c>
      <c r="F22" s="22">
        <f t="shared" si="1"/>
        <v>0</v>
      </c>
      <c r="G22" s="24"/>
      <c r="H22" s="24"/>
      <c r="I22" s="30"/>
      <c r="J22" s="24"/>
      <c r="K22" s="24"/>
      <c r="L22" s="22">
        <f t="shared" si="2"/>
        <v>0</v>
      </c>
      <c r="M22" s="22">
        <f t="shared" si="3"/>
        <v>0</v>
      </c>
      <c r="N22" s="24"/>
      <c r="O22" s="24"/>
      <c r="P22" s="24"/>
      <c r="Q22" s="24"/>
      <c r="R22" s="24"/>
      <c r="S22" s="22">
        <f t="shared" si="4"/>
        <v>0</v>
      </c>
      <c r="T22" s="22">
        <f t="shared" si="5"/>
        <v>0</v>
      </c>
      <c r="U22" s="24"/>
      <c r="V22" s="24"/>
      <c r="W22" s="30"/>
      <c r="X22" s="24">
        <v>0.96</v>
      </c>
      <c r="Y22" s="24"/>
      <c r="Z22" s="22">
        <f t="shared" si="6"/>
        <v>0.96</v>
      </c>
      <c r="AA22" s="22">
        <f t="shared" si="7"/>
        <v>3.8</v>
      </c>
      <c r="AB22" s="24"/>
      <c r="AC22" s="24"/>
      <c r="AD22" s="30"/>
      <c r="AE22" s="24">
        <v>0.72</v>
      </c>
      <c r="AF22" s="24"/>
      <c r="AG22" s="22">
        <f t="shared" si="8"/>
        <v>0.72</v>
      </c>
      <c r="AH22" s="22">
        <f t="shared" si="9"/>
        <v>2.4</v>
      </c>
      <c r="AI22" s="24"/>
      <c r="AJ22" s="24"/>
      <c r="AK22" s="30"/>
      <c r="AL22" s="24">
        <v>0.91</v>
      </c>
      <c r="AM22" s="24"/>
      <c r="AN22" s="22">
        <f t="shared" si="10"/>
        <v>0.91</v>
      </c>
      <c r="AO22" s="22">
        <f t="shared" si="11"/>
        <v>3.5</v>
      </c>
      <c r="AP22" s="24"/>
      <c r="AQ22" s="24"/>
      <c r="AR22" s="30"/>
      <c r="AS22" s="24">
        <v>0.73</v>
      </c>
      <c r="AT22" s="24"/>
      <c r="AU22" s="22">
        <f t="shared" si="12"/>
        <v>0.73</v>
      </c>
      <c r="AV22" s="22">
        <f t="shared" si="13"/>
        <v>2.5</v>
      </c>
      <c r="AW22" s="24"/>
      <c r="AX22" s="24"/>
      <c r="AY22" s="30"/>
      <c r="AZ22" s="24">
        <v>0.68</v>
      </c>
      <c r="BA22" s="24"/>
      <c r="BB22" s="22">
        <f t="shared" si="14"/>
        <v>0.68</v>
      </c>
      <c r="BC22" s="22">
        <f t="shared" si="15"/>
        <v>2.2000000000000002</v>
      </c>
      <c r="BD22" s="24"/>
      <c r="BE22" s="24"/>
      <c r="BF22" s="30"/>
      <c r="BG22" s="24">
        <v>0.8</v>
      </c>
      <c r="BH22" s="24"/>
      <c r="BI22" s="22">
        <f t="shared" si="16"/>
        <v>0.8</v>
      </c>
      <c r="BJ22" s="22">
        <f t="shared" si="17"/>
        <v>2.8</v>
      </c>
      <c r="BK22" s="24"/>
      <c r="BL22" s="24"/>
      <c r="BM22" s="30"/>
      <c r="BN22" s="24">
        <v>0.46</v>
      </c>
      <c r="BO22" s="24"/>
      <c r="BP22" s="22">
        <f t="shared" si="18"/>
        <v>0.46</v>
      </c>
      <c r="BQ22" s="22">
        <f t="shared" si="19"/>
        <v>1.288</v>
      </c>
      <c r="BR22" s="24"/>
      <c r="BS22" s="24"/>
      <c r="BT22" s="30"/>
      <c r="BU22" s="24">
        <v>0.55000000000000004</v>
      </c>
      <c r="BV22" s="24"/>
      <c r="BW22" s="22">
        <f t="shared" si="20"/>
        <v>0.55000000000000004</v>
      </c>
      <c r="BX22" s="22">
        <f t="shared" si="21"/>
        <v>1.6</v>
      </c>
      <c r="BY22" s="24"/>
      <c r="BZ22" s="30"/>
      <c r="CA22" s="30"/>
      <c r="CB22" s="24"/>
      <c r="CC22" s="24"/>
      <c r="CD22" s="22">
        <f t="shared" si="22"/>
        <v>0</v>
      </c>
      <c r="CE22" s="22">
        <f t="shared" si="23"/>
        <v>0</v>
      </c>
      <c r="CF22" s="2"/>
      <c r="CG22" s="7" t="s">
        <v>41</v>
      </c>
      <c r="CH22" s="81">
        <f t="shared" si="24"/>
        <v>0</v>
      </c>
      <c r="CI22" s="42">
        <f t="shared" si="25"/>
        <v>0</v>
      </c>
      <c r="CJ22" s="81">
        <f t="shared" si="26"/>
        <v>0</v>
      </c>
      <c r="CK22" s="42">
        <f t="shared" si="27"/>
        <v>3.8</v>
      </c>
      <c r="CL22" s="81">
        <f t="shared" si="28"/>
        <v>2.4</v>
      </c>
      <c r="CM22" s="42">
        <f t="shared" si="29"/>
        <v>3.5</v>
      </c>
      <c r="CN22" s="81">
        <f t="shared" si="30"/>
        <v>2.5</v>
      </c>
      <c r="CO22" s="42">
        <f t="shared" si="31"/>
        <v>2.2000000000000002</v>
      </c>
      <c r="CP22" s="81">
        <f t="shared" si="32"/>
        <v>2.8</v>
      </c>
      <c r="CQ22" s="42">
        <f t="shared" si="33"/>
        <v>1.288</v>
      </c>
      <c r="CR22" s="81">
        <f t="shared" si="34"/>
        <v>1.6</v>
      </c>
      <c r="CS22" s="82">
        <f t="shared" si="35"/>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ht="17.7" customHeight="1" x14ac:dyDescent="0.3">
      <c r="A23" s="31">
        <v>10</v>
      </c>
      <c r="B23" s="30"/>
      <c r="C23" s="24">
        <v>0</v>
      </c>
      <c r="D23" s="24">
        <v>0</v>
      </c>
      <c r="E23" s="22">
        <f t="shared" si="0"/>
        <v>0</v>
      </c>
      <c r="F23" s="22">
        <f t="shared" si="1"/>
        <v>0</v>
      </c>
      <c r="G23" s="24"/>
      <c r="H23" s="24"/>
      <c r="I23" s="30"/>
      <c r="J23" s="24"/>
      <c r="K23" s="24"/>
      <c r="L23" s="22">
        <f t="shared" si="2"/>
        <v>0</v>
      </c>
      <c r="M23" s="22">
        <f t="shared" si="3"/>
        <v>0</v>
      </c>
      <c r="N23" s="24"/>
      <c r="O23" s="24"/>
      <c r="P23" s="24">
        <v>9</v>
      </c>
      <c r="Q23" s="24">
        <v>0.61</v>
      </c>
      <c r="R23" s="24"/>
      <c r="S23" s="22">
        <f t="shared" si="4"/>
        <v>0.61</v>
      </c>
      <c r="T23" s="22">
        <f t="shared" si="5"/>
        <v>1.9</v>
      </c>
      <c r="U23" s="24"/>
      <c r="V23" s="24"/>
      <c r="W23" s="30"/>
      <c r="X23" s="24">
        <v>0.81</v>
      </c>
      <c r="Y23" s="24"/>
      <c r="Z23" s="22">
        <f t="shared" si="6"/>
        <v>0.81</v>
      </c>
      <c r="AA23" s="22">
        <f t="shared" si="7"/>
        <v>2.9</v>
      </c>
      <c r="AB23" s="24"/>
      <c r="AC23" s="24"/>
      <c r="AD23" s="30"/>
      <c r="AE23" s="24">
        <v>0.81</v>
      </c>
      <c r="AF23" s="24"/>
      <c r="AG23" s="22">
        <f t="shared" si="8"/>
        <v>0.81</v>
      </c>
      <c r="AH23" s="22">
        <f t="shared" si="9"/>
        <v>2.9</v>
      </c>
      <c r="AI23" s="24"/>
      <c r="AJ23" s="24"/>
      <c r="AK23" s="30"/>
      <c r="AL23" s="24">
        <v>0.66</v>
      </c>
      <c r="AM23" s="24"/>
      <c r="AN23" s="22">
        <f t="shared" si="10"/>
        <v>0.66</v>
      </c>
      <c r="AO23" s="22">
        <f t="shared" si="11"/>
        <v>2.1</v>
      </c>
      <c r="AP23" s="24"/>
      <c r="AQ23" s="24"/>
      <c r="AR23" s="30"/>
      <c r="AS23" s="24">
        <v>0.62</v>
      </c>
      <c r="AT23" s="24"/>
      <c r="AU23" s="22">
        <f t="shared" si="12"/>
        <v>0.62</v>
      </c>
      <c r="AV23" s="22">
        <f t="shared" si="13"/>
        <v>1.9</v>
      </c>
      <c r="AW23" s="24"/>
      <c r="AX23" s="24"/>
      <c r="AY23" s="30"/>
      <c r="AZ23" s="24">
        <v>0.76</v>
      </c>
      <c r="BA23" s="24"/>
      <c r="BB23" s="22">
        <f t="shared" si="14"/>
        <v>0.76</v>
      </c>
      <c r="BC23" s="22">
        <f t="shared" si="15"/>
        <v>2.6</v>
      </c>
      <c r="BD23" s="24"/>
      <c r="BE23" s="24"/>
      <c r="BF23" s="30"/>
      <c r="BG23" s="24">
        <v>0.5</v>
      </c>
      <c r="BH23" s="24"/>
      <c r="BI23" s="22">
        <f t="shared" si="16"/>
        <v>0.5</v>
      </c>
      <c r="BJ23" s="22">
        <f t="shared" si="17"/>
        <v>1.4</v>
      </c>
      <c r="BK23" s="24"/>
      <c r="BL23" s="24"/>
      <c r="BM23" s="30"/>
      <c r="BN23" s="24">
        <v>0.46</v>
      </c>
      <c r="BO23" s="24"/>
      <c r="BP23" s="22">
        <f t="shared" si="18"/>
        <v>0.46</v>
      </c>
      <c r="BQ23" s="22">
        <f t="shared" si="19"/>
        <v>1.288</v>
      </c>
      <c r="BR23" s="24"/>
      <c r="BS23" s="24"/>
      <c r="BT23" s="30"/>
      <c r="BU23" s="24">
        <v>0.54</v>
      </c>
      <c r="BV23" s="24"/>
      <c r="BW23" s="22">
        <f t="shared" si="20"/>
        <v>0.54</v>
      </c>
      <c r="BX23" s="22">
        <f t="shared" si="21"/>
        <v>1.6</v>
      </c>
      <c r="BY23" s="24"/>
      <c r="BZ23" s="30"/>
      <c r="CA23" s="30"/>
      <c r="CB23" s="24"/>
      <c r="CC23" s="24"/>
      <c r="CD23" s="22">
        <f t="shared" si="22"/>
        <v>0</v>
      </c>
      <c r="CE23" s="22">
        <f t="shared" si="23"/>
        <v>0</v>
      </c>
      <c r="CF23" s="2"/>
      <c r="CG23" s="7" t="s">
        <v>42</v>
      </c>
      <c r="CH23" s="83">
        <f t="shared" si="24"/>
        <v>0</v>
      </c>
      <c r="CI23" s="227">
        <f t="shared" si="25"/>
        <v>0</v>
      </c>
      <c r="CJ23" s="83">
        <f t="shared" si="26"/>
        <v>0.71249999999999991</v>
      </c>
      <c r="CK23" s="227">
        <f t="shared" si="27"/>
        <v>2.9</v>
      </c>
      <c r="CL23" s="83">
        <f t="shared" si="28"/>
        <v>2.9</v>
      </c>
      <c r="CM23" s="227">
        <f t="shared" si="29"/>
        <v>2.1</v>
      </c>
      <c r="CN23" s="83">
        <f t="shared" si="30"/>
        <v>1.9</v>
      </c>
      <c r="CO23" s="227">
        <f t="shared" si="31"/>
        <v>2.6</v>
      </c>
      <c r="CP23" s="83">
        <f t="shared" si="32"/>
        <v>1.4</v>
      </c>
      <c r="CQ23" s="227">
        <f t="shared" si="33"/>
        <v>1.288</v>
      </c>
      <c r="CR23" s="83">
        <f t="shared" si="34"/>
        <v>1.6</v>
      </c>
      <c r="CS23" s="84">
        <f t="shared" si="35"/>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ht="17.7" customHeight="1" x14ac:dyDescent="0.3">
      <c r="A24" s="31">
        <v>11</v>
      </c>
      <c r="B24" s="30"/>
      <c r="C24" s="24">
        <v>0</v>
      </c>
      <c r="D24" s="24">
        <v>0</v>
      </c>
      <c r="E24" s="22">
        <f t="shared" si="0"/>
        <v>0</v>
      </c>
      <c r="F24" s="22">
        <f t="shared" si="1"/>
        <v>0</v>
      </c>
      <c r="G24" s="24"/>
      <c r="H24" s="24"/>
      <c r="I24" s="30"/>
      <c r="J24" s="24"/>
      <c r="K24" s="24"/>
      <c r="L24" s="22">
        <f t="shared" si="2"/>
        <v>0</v>
      </c>
      <c r="M24" s="22">
        <f t="shared" si="3"/>
        <v>0</v>
      </c>
      <c r="N24" s="24"/>
      <c r="O24" s="24"/>
      <c r="P24" s="24"/>
      <c r="Q24" s="24">
        <v>0.75</v>
      </c>
      <c r="R24" s="24"/>
      <c r="S24" s="22">
        <f t="shared" si="4"/>
        <v>0.75</v>
      </c>
      <c r="T24" s="22">
        <f t="shared" si="5"/>
        <v>2.6</v>
      </c>
      <c r="U24" s="24"/>
      <c r="V24" s="24"/>
      <c r="W24" s="30"/>
      <c r="X24" s="24">
        <v>0.65</v>
      </c>
      <c r="Y24" s="24"/>
      <c r="Z24" s="22">
        <f t="shared" si="6"/>
        <v>0.65</v>
      </c>
      <c r="AA24" s="22">
        <f t="shared" si="7"/>
        <v>2.1</v>
      </c>
      <c r="AB24" s="24"/>
      <c r="AC24" s="24"/>
      <c r="AD24" s="30"/>
      <c r="AE24" s="24">
        <v>0.65</v>
      </c>
      <c r="AF24" s="24"/>
      <c r="AG24" s="22">
        <f t="shared" si="8"/>
        <v>0.65</v>
      </c>
      <c r="AH24" s="22">
        <f t="shared" si="9"/>
        <v>2.1</v>
      </c>
      <c r="AI24" s="24"/>
      <c r="AJ24" s="24"/>
      <c r="AK24" s="30"/>
      <c r="AL24" s="24">
        <v>0.63</v>
      </c>
      <c r="AM24" s="24"/>
      <c r="AN24" s="22">
        <f t="shared" si="10"/>
        <v>0.63</v>
      </c>
      <c r="AO24" s="22">
        <f t="shared" si="11"/>
        <v>2</v>
      </c>
      <c r="AP24" s="24"/>
      <c r="AQ24" s="24"/>
      <c r="AR24" s="30"/>
      <c r="AS24" s="24">
        <v>0.65</v>
      </c>
      <c r="AT24" s="24"/>
      <c r="AU24" s="22">
        <f t="shared" si="12"/>
        <v>0.65</v>
      </c>
      <c r="AV24" s="22">
        <f t="shared" si="13"/>
        <v>2.1</v>
      </c>
      <c r="AW24" s="24"/>
      <c r="AX24" s="24"/>
      <c r="AY24" s="30"/>
      <c r="AZ24" s="24">
        <v>0.93</v>
      </c>
      <c r="BA24" s="24"/>
      <c r="BB24" s="22">
        <f t="shared" si="14"/>
        <v>0.93</v>
      </c>
      <c r="BC24" s="22">
        <f t="shared" si="15"/>
        <v>3.6</v>
      </c>
      <c r="BD24" s="24"/>
      <c r="BE24" s="24"/>
      <c r="BF24" s="30"/>
      <c r="BG24" s="24">
        <v>0.5</v>
      </c>
      <c r="BH24" s="24"/>
      <c r="BI24" s="22">
        <f t="shared" si="16"/>
        <v>0.5</v>
      </c>
      <c r="BJ24" s="22">
        <f t="shared" si="17"/>
        <v>1.4</v>
      </c>
      <c r="BK24" s="24"/>
      <c r="BL24" s="24"/>
      <c r="BM24" s="30"/>
      <c r="BN24" s="24">
        <v>0.46</v>
      </c>
      <c r="BO24" s="24"/>
      <c r="BP24" s="22">
        <f t="shared" si="18"/>
        <v>0.46</v>
      </c>
      <c r="BQ24" s="22">
        <f t="shared" si="19"/>
        <v>1.288</v>
      </c>
      <c r="BR24" s="24"/>
      <c r="BS24" s="24"/>
      <c r="BT24" s="30"/>
      <c r="BU24" s="24">
        <v>0.54</v>
      </c>
      <c r="BV24" s="24"/>
      <c r="BW24" s="22">
        <f t="shared" si="20"/>
        <v>0.54</v>
      </c>
      <c r="BX24" s="22">
        <f t="shared" si="21"/>
        <v>1.6</v>
      </c>
      <c r="BY24" s="24"/>
      <c r="BZ24" s="30"/>
      <c r="CA24" s="30"/>
      <c r="CB24" s="24"/>
      <c r="CC24" s="24"/>
      <c r="CD24" s="22">
        <f t="shared" si="22"/>
        <v>0</v>
      </c>
      <c r="CE24" s="22">
        <f t="shared" si="23"/>
        <v>0</v>
      </c>
      <c r="CF24" s="2"/>
      <c r="CG24" s="7" t="s">
        <v>43</v>
      </c>
      <c r="CH24" s="81">
        <f t="shared" si="24"/>
        <v>0</v>
      </c>
      <c r="CI24" s="42">
        <f t="shared" si="25"/>
        <v>0</v>
      </c>
      <c r="CJ24" s="81">
        <f t="shared" si="26"/>
        <v>2.6</v>
      </c>
      <c r="CK24" s="42">
        <f t="shared" si="27"/>
        <v>2.1</v>
      </c>
      <c r="CL24" s="81">
        <f t="shared" si="28"/>
        <v>2.1</v>
      </c>
      <c r="CM24" s="42">
        <f t="shared" si="29"/>
        <v>2</v>
      </c>
      <c r="CN24" s="81">
        <f t="shared" si="30"/>
        <v>2.1</v>
      </c>
      <c r="CO24" s="42">
        <f t="shared" si="31"/>
        <v>3.6</v>
      </c>
      <c r="CP24" s="81">
        <f t="shared" si="32"/>
        <v>1.4</v>
      </c>
      <c r="CQ24" s="42">
        <f t="shared" si="33"/>
        <v>1.288</v>
      </c>
      <c r="CR24" s="81">
        <f t="shared" si="34"/>
        <v>1.6</v>
      </c>
      <c r="CS24" s="82">
        <f t="shared" si="35"/>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ht="17.7" customHeight="1" x14ac:dyDescent="0.3">
      <c r="A25" s="31">
        <v>12</v>
      </c>
      <c r="B25" s="30"/>
      <c r="C25" s="24">
        <v>0</v>
      </c>
      <c r="D25" s="24">
        <v>0</v>
      </c>
      <c r="E25" s="22">
        <f t="shared" si="0"/>
        <v>0</v>
      </c>
      <c r="F25" s="22">
        <f t="shared" si="1"/>
        <v>0</v>
      </c>
      <c r="G25" s="24"/>
      <c r="H25" s="24"/>
      <c r="I25" s="30"/>
      <c r="J25" s="24"/>
      <c r="K25" s="24"/>
      <c r="L25" s="22">
        <f t="shared" si="2"/>
        <v>0</v>
      </c>
      <c r="M25" s="22">
        <f t="shared" si="3"/>
        <v>0</v>
      </c>
      <c r="N25" s="24"/>
      <c r="O25" s="24"/>
      <c r="P25" s="24"/>
      <c r="Q25" s="24">
        <v>0.77</v>
      </c>
      <c r="R25" s="24"/>
      <c r="S25" s="22">
        <f t="shared" si="4"/>
        <v>0.77</v>
      </c>
      <c r="T25" s="22">
        <f t="shared" si="5"/>
        <v>2.7</v>
      </c>
      <c r="U25" s="24"/>
      <c r="V25" s="24"/>
      <c r="W25" s="30"/>
      <c r="X25" s="24">
        <v>0.86</v>
      </c>
      <c r="Y25" s="24"/>
      <c r="Z25" s="22">
        <f t="shared" si="6"/>
        <v>0.86</v>
      </c>
      <c r="AA25" s="22">
        <f t="shared" si="7"/>
        <v>3.2</v>
      </c>
      <c r="AB25" s="24"/>
      <c r="AC25" s="24"/>
      <c r="AD25" s="30"/>
      <c r="AE25" s="24">
        <v>0.84</v>
      </c>
      <c r="AF25" s="24"/>
      <c r="AG25" s="22">
        <f t="shared" si="8"/>
        <v>0.84</v>
      </c>
      <c r="AH25" s="22">
        <f t="shared" si="9"/>
        <v>3.1</v>
      </c>
      <c r="AI25" s="24"/>
      <c r="AJ25" s="24"/>
      <c r="AK25" s="30"/>
      <c r="AL25" s="24">
        <v>0.63</v>
      </c>
      <c r="AM25" s="24"/>
      <c r="AN25" s="22">
        <f t="shared" si="10"/>
        <v>0.63</v>
      </c>
      <c r="AO25" s="22">
        <f t="shared" si="11"/>
        <v>2</v>
      </c>
      <c r="AP25" s="24"/>
      <c r="AQ25" s="24"/>
      <c r="AR25" s="30"/>
      <c r="AS25" s="24">
        <v>0.84</v>
      </c>
      <c r="AT25" s="24"/>
      <c r="AU25" s="22">
        <f t="shared" si="12"/>
        <v>0.84</v>
      </c>
      <c r="AV25" s="22">
        <f t="shared" si="13"/>
        <v>3.1</v>
      </c>
      <c r="AW25" s="24"/>
      <c r="AX25" s="24"/>
      <c r="AY25" s="30"/>
      <c r="AZ25" s="24">
        <v>0.85</v>
      </c>
      <c r="BA25" s="24"/>
      <c r="BB25" s="22">
        <f t="shared" si="14"/>
        <v>0.85</v>
      </c>
      <c r="BC25" s="22">
        <f t="shared" si="15"/>
        <v>3.1</v>
      </c>
      <c r="BD25" s="24"/>
      <c r="BE25" s="24"/>
      <c r="BF25" s="30"/>
      <c r="BG25" s="24">
        <v>0.5</v>
      </c>
      <c r="BH25" s="24"/>
      <c r="BI25" s="22">
        <f t="shared" si="16"/>
        <v>0.5</v>
      </c>
      <c r="BJ25" s="22">
        <f t="shared" si="17"/>
        <v>1.4</v>
      </c>
      <c r="BK25" s="24"/>
      <c r="BL25" s="24"/>
      <c r="BM25" s="30"/>
      <c r="BN25" s="24">
        <v>0.46</v>
      </c>
      <c r="BO25" s="24"/>
      <c r="BP25" s="22">
        <f t="shared" si="18"/>
        <v>0.46</v>
      </c>
      <c r="BQ25" s="22">
        <f t="shared" si="19"/>
        <v>1.288</v>
      </c>
      <c r="BR25" s="24"/>
      <c r="BS25" s="24"/>
      <c r="BT25" s="30"/>
      <c r="BU25" s="24">
        <v>0.53</v>
      </c>
      <c r="BV25" s="24"/>
      <c r="BW25" s="22">
        <f t="shared" si="20"/>
        <v>0.53</v>
      </c>
      <c r="BX25" s="22">
        <f t="shared" si="21"/>
        <v>1.5</v>
      </c>
      <c r="BY25" s="24"/>
      <c r="BZ25" s="30"/>
      <c r="CA25" s="30"/>
      <c r="CB25" s="24"/>
      <c r="CC25" s="24"/>
      <c r="CD25" s="22">
        <f t="shared" si="22"/>
        <v>0</v>
      </c>
      <c r="CE25" s="22">
        <f t="shared" si="23"/>
        <v>0</v>
      </c>
      <c r="CF25" s="2"/>
      <c r="CG25" s="7" t="s">
        <v>44</v>
      </c>
      <c r="CH25" s="83">
        <f t="shared" si="24"/>
        <v>0</v>
      </c>
      <c r="CI25" s="227">
        <f t="shared" si="25"/>
        <v>0</v>
      </c>
      <c r="CJ25" s="83">
        <f t="shared" si="26"/>
        <v>2.7</v>
      </c>
      <c r="CK25" s="227">
        <f t="shared" si="27"/>
        <v>3.2</v>
      </c>
      <c r="CL25" s="83">
        <f t="shared" si="28"/>
        <v>3.1</v>
      </c>
      <c r="CM25" s="227">
        <f t="shared" si="29"/>
        <v>2</v>
      </c>
      <c r="CN25" s="83">
        <f t="shared" si="30"/>
        <v>3.1</v>
      </c>
      <c r="CO25" s="227">
        <f t="shared" si="31"/>
        <v>3.1</v>
      </c>
      <c r="CP25" s="83">
        <f t="shared" si="32"/>
        <v>1.4</v>
      </c>
      <c r="CQ25" s="227">
        <f t="shared" si="33"/>
        <v>1.288</v>
      </c>
      <c r="CR25" s="83">
        <f t="shared" si="34"/>
        <v>1.5</v>
      </c>
      <c r="CS25" s="84">
        <f t="shared" si="35"/>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ht="17.7" customHeight="1" x14ac:dyDescent="0.3">
      <c r="A26" s="31">
        <v>13</v>
      </c>
      <c r="B26" s="30"/>
      <c r="C26" s="24">
        <v>0</v>
      </c>
      <c r="D26" s="24">
        <v>0</v>
      </c>
      <c r="E26" s="22">
        <f t="shared" si="0"/>
        <v>0</v>
      </c>
      <c r="F26" s="22">
        <f t="shared" si="1"/>
        <v>0</v>
      </c>
      <c r="G26" s="24"/>
      <c r="H26" s="24"/>
      <c r="I26" s="30"/>
      <c r="J26" s="24"/>
      <c r="K26" s="24"/>
      <c r="L26" s="22">
        <f t="shared" si="2"/>
        <v>0</v>
      </c>
      <c r="M26" s="22">
        <f t="shared" si="3"/>
        <v>0</v>
      </c>
      <c r="N26" s="24"/>
      <c r="O26" s="24"/>
      <c r="P26" s="24"/>
      <c r="Q26" s="24">
        <v>0.61</v>
      </c>
      <c r="R26" s="24"/>
      <c r="S26" s="22">
        <f t="shared" si="4"/>
        <v>0.61</v>
      </c>
      <c r="T26" s="22">
        <f t="shared" si="5"/>
        <v>1.9</v>
      </c>
      <c r="U26" s="24"/>
      <c r="V26" s="24"/>
      <c r="W26" s="30"/>
      <c r="X26" s="24">
        <v>0.92</v>
      </c>
      <c r="Y26" s="24"/>
      <c r="Z26" s="22">
        <f t="shared" si="6"/>
        <v>0.92</v>
      </c>
      <c r="AA26" s="22">
        <f t="shared" si="7"/>
        <v>3.5</v>
      </c>
      <c r="AB26" s="24"/>
      <c r="AC26" s="24"/>
      <c r="AD26" s="30"/>
      <c r="AE26" s="24">
        <v>0.95</v>
      </c>
      <c r="AF26" s="24"/>
      <c r="AG26" s="22">
        <f t="shared" si="8"/>
        <v>0.95</v>
      </c>
      <c r="AH26" s="22">
        <f t="shared" si="9"/>
        <v>3.7</v>
      </c>
      <c r="AI26" s="24"/>
      <c r="AJ26" s="24"/>
      <c r="AK26" s="30"/>
      <c r="AL26" s="24">
        <v>0.69</v>
      </c>
      <c r="AM26" s="24"/>
      <c r="AN26" s="22">
        <f t="shared" si="10"/>
        <v>0.69</v>
      </c>
      <c r="AO26" s="22">
        <f t="shared" si="11"/>
        <v>2.2999999999999998</v>
      </c>
      <c r="AP26" s="24"/>
      <c r="AQ26" s="24"/>
      <c r="AR26" s="30"/>
      <c r="AS26" s="24">
        <v>0.94</v>
      </c>
      <c r="AT26" s="24"/>
      <c r="AU26" s="22">
        <f t="shared" si="12"/>
        <v>0.94</v>
      </c>
      <c r="AV26" s="22">
        <f t="shared" si="13"/>
        <v>3.6</v>
      </c>
      <c r="AW26" s="24"/>
      <c r="AX26" s="24"/>
      <c r="AY26" s="30"/>
      <c r="AZ26" s="24">
        <v>0.69</v>
      </c>
      <c r="BA26" s="24"/>
      <c r="BB26" s="22">
        <f t="shared" si="14"/>
        <v>0.69</v>
      </c>
      <c r="BC26" s="22">
        <f t="shared" si="15"/>
        <v>2.2999999999999998</v>
      </c>
      <c r="BD26" s="24"/>
      <c r="BE26" s="24"/>
      <c r="BF26" s="30"/>
      <c r="BG26" s="24">
        <v>0.41</v>
      </c>
      <c r="BH26" s="24"/>
      <c r="BI26" s="22">
        <f t="shared" si="16"/>
        <v>0.41</v>
      </c>
      <c r="BJ26" s="22">
        <f t="shared" si="17"/>
        <v>1.1480000000000001</v>
      </c>
      <c r="BK26" s="24"/>
      <c r="BL26" s="24"/>
      <c r="BM26" s="30"/>
      <c r="BN26" s="24">
        <v>0.46</v>
      </c>
      <c r="BO26" s="24"/>
      <c r="BP26" s="22">
        <f t="shared" si="18"/>
        <v>0.46</v>
      </c>
      <c r="BQ26" s="22">
        <f t="shared" si="19"/>
        <v>1.288</v>
      </c>
      <c r="BR26" s="24"/>
      <c r="BS26" s="24"/>
      <c r="BT26" s="30"/>
      <c r="BU26" s="24">
        <v>0.53</v>
      </c>
      <c r="BV26" s="24"/>
      <c r="BW26" s="22">
        <f t="shared" si="20"/>
        <v>0.53</v>
      </c>
      <c r="BX26" s="22">
        <f t="shared" si="21"/>
        <v>1.5</v>
      </c>
      <c r="BY26" s="24"/>
      <c r="BZ26" s="30"/>
      <c r="CA26" s="30"/>
      <c r="CB26" s="24"/>
      <c r="CC26" s="24"/>
      <c r="CD26" s="22">
        <f t="shared" si="22"/>
        <v>0</v>
      </c>
      <c r="CE26" s="22">
        <f t="shared" si="23"/>
        <v>0</v>
      </c>
      <c r="CF26" s="2"/>
      <c r="CG26" s="7" t="s">
        <v>45</v>
      </c>
      <c r="CH26" s="81">
        <f t="shared" si="24"/>
        <v>0</v>
      </c>
      <c r="CI26" s="42">
        <f t="shared" si="25"/>
        <v>0</v>
      </c>
      <c r="CJ26" s="81">
        <f t="shared" si="26"/>
        <v>1.9</v>
      </c>
      <c r="CK26" s="42">
        <f t="shared" si="27"/>
        <v>3.5</v>
      </c>
      <c r="CL26" s="81">
        <f t="shared" si="28"/>
        <v>3.7</v>
      </c>
      <c r="CM26" s="42">
        <f t="shared" si="29"/>
        <v>2.2999999999999998</v>
      </c>
      <c r="CN26" s="81">
        <f t="shared" si="30"/>
        <v>3.6</v>
      </c>
      <c r="CO26" s="42">
        <f t="shared" si="31"/>
        <v>2.2999999999999998</v>
      </c>
      <c r="CP26" s="81">
        <f t="shared" si="32"/>
        <v>1.1480000000000001</v>
      </c>
      <c r="CQ26" s="42">
        <f t="shared" si="33"/>
        <v>1.288</v>
      </c>
      <c r="CR26" s="81">
        <f t="shared" si="34"/>
        <v>1.5</v>
      </c>
      <c r="CS26" s="82">
        <f t="shared" si="35"/>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ht="17.7" customHeight="1" x14ac:dyDescent="0.3">
      <c r="A27" s="31">
        <v>14</v>
      </c>
      <c r="B27" s="30"/>
      <c r="C27" s="24">
        <v>0</v>
      </c>
      <c r="D27" s="24">
        <v>0</v>
      </c>
      <c r="E27" s="22">
        <f t="shared" si="0"/>
        <v>0</v>
      </c>
      <c r="F27" s="22">
        <f t="shared" si="1"/>
        <v>0</v>
      </c>
      <c r="G27" s="24"/>
      <c r="H27" s="24"/>
      <c r="I27" s="30"/>
      <c r="J27" s="24"/>
      <c r="K27" s="24"/>
      <c r="L27" s="22">
        <f t="shared" si="2"/>
        <v>0</v>
      </c>
      <c r="M27" s="22">
        <f t="shared" si="3"/>
        <v>0</v>
      </c>
      <c r="N27" s="24"/>
      <c r="O27" s="24"/>
      <c r="P27" s="24"/>
      <c r="Q27" s="24">
        <v>0.61</v>
      </c>
      <c r="R27" s="24"/>
      <c r="S27" s="22">
        <f t="shared" si="4"/>
        <v>0.61</v>
      </c>
      <c r="T27" s="22">
        <f t="shared" si="5"/>
        <v>1.9</v>
      </c>
      <c r="U27" s="24"/>
      <c r="V27" s="24"/>
      <c r="W27" s="30"/>
      <c r="X27" s="24">
        <v>0.94</v>
      </c>
      <c r="Y27" s="24"/>
      <c r="Z27" s="22">
        <f t="shared" si="6"/>
        <v>0.94</v>
      </c>
      <c r="AA27" s="22">
        <f t="shared" si="7"/>
        <v>3.6</v>
      </c>
      <c r="AB27" s="24"/>
      <c r="AC27" s="24"/>
      <c r="AD27" s="30"/>
      <c r="AE27" s="24">
        <v>0.93</v>
      </c>
      <c r="AF27" s="24"/>
      <c r="AG27" s="22">
        <f t="shared" si="8"/>
        <v>0.93</v>
      </c>
      <c r="AH27" s="22">
        <f t="shared" si="9"/>
        <v>3.6</v>
      </c>
      <c r="AI27" s="24"/>
      <c r="AJ27" s="24"/>
      <c r="AK27" s="30"/>
      <c r="AL27" s="24">
        <v>0.83</v>
      </c>
      <c r="AM27" s="24"/>
      <c r="AN27" s="22">
        <f t="shared" si="10"/>
        <v>0.83</v>
      </c>
      <c r="AO27" s="22">
        <f t="shared" si="11"/>
        <v>3</v>
      </c>
      <c r="AP27" s="24"/>
      <c r="AQ27" s="24"/>
      <c r="AR27" s="30"/>
      <c r="AS27" s="24">
        <v>0.9</v>
      </c>
      <c r="AT27" s="24"/>
      <c r="AU27" s="22">
        <f t="shared" si="12"/>
        <v>0.9</v>
      </c>
      <c r="AV27" s="22">
        <f t="shared" si="13"/>
        <v>3.4</v>
      </c>
      <c r="AW27" s="24"/>
      <c r="AX27" s="24"/>
      <c r="AY27" s="30"/>
      <c r="AZ27" s="24">
        <v>0.68</v>
      </c>
      <c r="BA27" s="24"/>
      <c r="BB27" s="22">
        <f t="shared" si="14"/>
        <v>0.68</v>
      </c>
      <c r="BC27" s="22">
        <f t="shared" si="15"/>
        <v>2.2000000000000002</v>
      </c>
      <c r="BD27" s="24"/>
      <c r="BE27" s="24"/>
      <c r="BF27" s="30"/>
      <c r="BG27" s="24">
        <v>0.31</v>
      </c>
      <c r="BH27" s="24"/>
      <c r="BI27" s="22">
        <f t="shared" si="16"/>
        <v>0.31</v>
      </c>
      <c r="BJ27" s="22">
        <f t="shared" si="17"/>
        <v>0.86</v>
      </c>
      <c r="BK27" s="24"/>
      <c r="BL27" s="24"/>
      <c r="BM27" s="30"/>
      <c r="BN27" s="24">
        <v>0.47</v>
      </c>
      <c r="BO27" s="24"/>
      <c r="BP27" s="22">
        <f t="shared" si="18"/>
        <v>0.47</v>
      </c>
      <c r="BQ27" s="22">
        <f t="shared" si="19"/>
        <v>1.3160000000000001</v>
      </c>
      <c r="BR27" s="24"/>
      <c r="BS27" s="24"/>
      <c r="BT27" s="30"/>
      <c r="BU27" s="24">
        <v>0.53</v>
      </c>
      <c r="BV27" s="24"/>
      <c r="BW27" s="22">
        <f t="shared" si="20"/>
        <v>0.53</v>
      </c>
      <c r="BX27" s="22">
        <f t="shared" si="21"/>
        <v>1.5</v>
      </c>
      <c r="BY27" s="24"/>
      <c r="BZ27" s="30"/>
      <c r="CA27" s="30"/>
      <c r="CB27" s="24"/>
      <c r="CC27" s="24"/>
      <c r="CD27" s="22">
        <f t="shared" si="22"/>
        <v>0</v>
      </c>
      <c r="CE27" s="22">
        <f t="shared" si="23"/>
        <v>0</v>
      </c>
      <c r="CF27" s="2"/>
      <c r="CG27" s="7" t="s">
        <v>46</v>
      </c>
      <c r="CH27" s="83">
        <f t="shared" si="24"/>
        <v>0</v>
      </c>
      <c r="CI27" s="227">
        <f t="shared" si="25"/>
        <v>0</v>
      </c>
      <c r="CJ27" s="83">
        <f t="shared" si="26"/>
        <v>1.9</v>
      </c>
      <c r="CK27" s="227">
        <f t="shared" si="27"/>
        <v>3.6</v>
      </c>
      <c r="CL27" s="83">
        <f t="shared" si="28"/>
        <v>3.6</v>
      </c>
      <c r="CM27" s="227">
        <f t="shared" si="29"/>
        <v>3</v>
      </c>
      <c r="CN27" s="83">
        <f t="shared" si="30"/>
        <v>3.4</v>
      </c>
      <c r="CO27" s="102">
        <f t="shared" si="31"/>
        <v>2.2000000000000002</v>
      </c>
      <c r="CP27" s="122">
        <f t="shared" si="32"/>
        <v>0.86</v>
      </c>
      <c r="CQ27" s="227">
        <f t="shared" si="33"/>
        <v>1.3160000000000001</v>
      </c>
      <c r="CR27" s="83">
        <f t="shared" si="34"/>
        <v>1.5</v>
      </c>
      <c r="CS27" s="84">
        <f t="shared" si="35"/>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ht="17.7" customHeight="1" x14ac:dyDescent="0.3">
      <c r="A28" s="31">
        <v>15</v>
      </c>
      <c r="B28" s="30"/>
      <c r="C28" s="24">
        <v>0</v>
      </c>
      <c r="D28" s="24">
        <v>0</v>
      </c>
      <c r="E28" s="22">
        <f t="shared" si="0"/>
        <v>0</v>
      </c>
      <c r="F28" s="22">
        <f t="shared" si="1"/>
        <v>0</v>
      </c>
      <c r="G28" s="24"/>
      <c r="H28" s="24"/>
      <c r="I28" s="30"/>
      <c r="J28" s="24"/>
      <c r="K28" s="24"/>
      <c r="L28" s="22">
        <f t="shared" si="2"/>
        <v>0</v>
      </c>
      <c r="M28" s="22">
        <f t="shared" si="3"/>
        <v>0</v>
      </c>
      <c r="N28" s="24"/>
      <c r="O28" s="24"/>
      <c r="P28" s="24"/>
      <c r="Q28" s="24">
        <v>0.81</v>
      </c>
      <c r="R28" s="24"/>
      <c r="S28" s="22">
        <f t="shared" si="4"/>
        <v>0.81</v>
      </c>
      <c r="T28" s="22">
        <f t="shared" si="5"/>
        <v>2.9</v>
      </c>
      <c r="U28" s="24"/>
      <c r="V28" s="24"/>
      <c r="W28" s="30"/>
      <c r="X28" s="24">
        <v>0.96</v>
      </c>
      <c r="Y28" s="24"/>
      <c r="Z28" s="22">
        <f t="shared" si="6"/>
        <v>0.96</v>
      </c>
      <c r="AA28" s="22">
        <f t="shared" si="7"/>
        <v>3.8</v>
      </c>
      <c r="AB28" s="24"/>
      <c r="AC28" s="24"/>
      <c r="AD28" s="30"/>
      <c r="AE28" s="24">
        <v>0.88</v>
      </c>
      <c r="AF28" s="24"/>
      <c r="AG28" s="22">
        <f t="shared" si="8"/>
        <v>0.88</v>
      </c>
      <c r="AH28" s="22">
        <f t="shared" si="9"/>
        <v>3.3</v>
      </c>
      <c r="AI28" s="24"/>
      <c r="AJ28" s="24"/>
      <c r="AK28" s="30"/>
      <c r="AL28" s="24">
        <v>0.82</v>
      </c>
      <c r="AM28" s="24"/>
      <c r="AN28" s="22">
        <f t="shared" si="10"/>
        <v>0.82</v>
      </c>
      <c r="AO28" s="22">
        <f t="shared" si="11"/>
        <v>3</v>
      </c>
      <c r="AP28" s="24"/>
      <c r="AQ28" s="24"/>
      <c r="AR28" s="30"/>
      <c r="AS28" s="24">
        <v>0.85</v>
      </c>
      <c r="AT28" s="24"/>
      <c r="AU28" s="22">
        <f t="shared" si="12"/>
        <v>0.85</v>
      </c>
      <c r="AV28" s="22">
        <f t="shared" si="13"/>
        <v>3.1</v>
      </c>
      <c r="AW28" s="24"/>
      <c r="AX28" s="24"/>
      <c r="AY28" s="30"/>
      <c r="AZ28" s="24">
        <v>0.89</v>
      </c>
      <c r="BA28" s="24"/>
      <c r="BB28" s="22">
        <f t="shared" si="14"/>
        <v>0.89</v>
      </c>
      <c r="BC28" s="22">
        <f t="shared" si="15"/>
        <v>3.3</v>
      </c>
      <c r="BD28" s="24"/>
      <c r="BE28" s="24"/>
      <c r="BF28" s="30"/>
      <c r="BG28" s="24">
        <v>0.49</v>
      </c>
      <c r="BH28" s="24"/>
      <c r="BI28" s="22">
        <f t="shared" si="16"/>
        <v>0.49</v>
      </c>
      <c r="BJ28" s="22">
        <f t="shared" si="17"/>
        <v>1.3720000000000001</v>
      </c>
      <c r="BK28" s="24"/>
      <c r="BL28" s="24"/>
      <c r="BM28" s="30"/>
      <c r="BN28" s="24">
        <v>0.46</v>
      </c>
      <c r="BO28" s="24"/>
      <c r="BP28" s="22">
        <f t="shared" si="18"/>
        <v>0.46</v>
      </c>
      <c r="BQ28" s="22">
        <f t="shared" si="19"/>
        <v>1.288</v>
      </c>
      <c r="BR28" s="24"/>
      <c r="BS28" s="24"/>
      <c r="BT28" s="30"/>
      <c r="BU28" s="24">
        <v>0.53</v>
      </c>
      <c r="BV28" s="24"/>
      <c r="BW28" s="22">
        <f t="shared" si="20"/>
        <v>0.53</v>
      </c>
      <c r="BX28" s="22">
        <f t="shared" si="21"/>
        <v>1.5</v>
      </c>
      <c r="BY28" s="24"/>
      <c r="BZ28" s="30"/>
      <c r="CA28" s="30"/>
      <c r="CB28" s="24"/>
      <c r="CC28" s="24"/>
      <c r="CD28" s="22">
        <f t="shared" si="22"/>
        <v>0</v>
      </c>
      <c r="CE28" s="22">
        <f t="shared" si="23"/>
        <v>0</v>
      </c>
      <c r="CF28" s="2"/>
      <c r="CG28" s="7" t="s">
        <v>47</v>
      </c>
      <c r="CH28" s="81">
        <f t="shared" si="24"/>
        <v>0</v>
      </c>
      <c r="CI28" s="42">
        <f t="shared" si="25"/>
        <v>0</v>
      </c>
      <c r="CJ28" s="81">
        <f t="shared" si="26"/>
        <v>2.9</v>
      </c>
      <c r="CK28" s="42">
        <f t="shared" si="27"/>
        <v>3.8</v>
      </c>
      <c r="CL28" s="81">
        <f t="shared" si="28"/>
        <v>3.3</v>
      </c>
      <c r="CM28" s="42">
        <f t="shared" si="29"/>
        <v>3</v>
      </c>
      <c r="CN28" s="81">
        <f t="shared" si="30"/>
        <v>3.1</v>
      </c>
      <c r="CO28" s="149">
        <f t="shared" si="31"/>
        <v>3.3</v>
      </c>
      <c r="CP28" s="81">
        <f t="shared" si="32"/>
        <v>1.3720000000000001</v>
      </c>
      <c r="CQ28" s="42">
        <f t="shared" si="33"/>
        <v>1.288</v>
      </c>
      <c r="CR28" s="81">
        <f t="shared" si="34"/>
        <v>1.5</v>
      </c>
      <c r="CS28" s="82">
        <f t="shared" si="35"/>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ht="17.7" customHeight="1" x14ac:dyDescent="0.3">
      <c r="A29" s="31">
        <v>16</v>
      </c>
      <c r="B29" s="30"/>
      <c r="C29" s="24">
        <v>0</v>
      </c>
      <c r="D29" s="24">
        <v>0</v>
      </c>
      <c r="E29" s="22">
        <f t="shared" si="0"/>
        <v>0</v>
      </c>
      <c r="F29" s="22">
        <f t="shared" si="1"/>
        <v>0</v>
      </c>
      <c r="G29" s="24"/>
      <c r="H29" s="24"/>
      <c r="I29" s="30"/>
      <c r="J29" s="24"/>
      <c r="K29" s="24"/>
      <c r="L29" s="22">
        <f t="shared" si="2"/>
        <v>0</v>
      </c>
      <c r="M29" s="22">
        <f t="shared" si="3"/>
        <v>0</v>
      </c>
      <c r="N29" s="24"/>
      <c r="O29" s="24"/>
      <c r="P29" s="24"/>
      <c r="Q29" s="24">
        <v>0.8</v>
      </c>
      <c r="R29" s="24"/>
      <c r="S29" s="22">
        <f t="shared" si="4"/>
        <v>0.8</v>
      </c>
      <c r="T29" s="22">
        <f t="shared" si="5"/>
        <v>2.8</v>
      </c>
      <c r="U29" s="24"/>
      <c r="V29" s="24"/>
      <c r="W29" s="30"/>
      <c r="X29" s="24">
        <v>0.89</v>
      </c>
      <c r="Y29" s="24"/>
      <c r="Z29" s="22">
        <f t="shared" si="6"/>
        <v>0.89</v>
      </c>
      <c r="AA29" s="22">
        <f t="shared" si="7"/>
        <v>3.3</v>
      </c>
      <c r="AB29" s="24"/>
      <c r="AC29" s="24"/>
      <c r="AD29" s="30"/>
      <c r="AE29" s="24">
        <v>0.75</v>
      </c>
      <c r="AF29" s="24"/>
      <c r="AG29" s="22">
        <f t="shared" si="8"/>
        <v>0.75</v>
      </c>
      <c r="AH29" s="22">
        <f t="shared" si="9"/>
        <v>2.6</v>
      </c>
      <c r="AI29" s="24"/>
      <c r="AJ29" s="24"/>
      <c r="AK29" s="30"/>
      <c r="AL29" s="24">
        <v>0.81</v>
      </c>
      <c r="AM29" s="24"/>
      <c r="AN29" s="22">
        <f t="shared" si="10"/>
        <v>0.81</v>
      </c>
      <c r="AO29" s="22">
        <f t="shared" si="11"/>
        <v>2.9</v>
      </c>
      <c r="AP29" s="24"/>
      <c r="AQ29" s="24"/>
      <c r="AR29" s="30"/>
      <c r="AS29" s="24">
        <v>0.66</v>
      </c>
      <c r="AT29" s="24"/>
      <c r="AU29" s="22">
        <f t="shared" si="12"/>
        <v>0.66</v>
      </c>
      <c r="AV29" s="22">
        <f t="shared" si="13"/>
        <v>2.1</v>
      </c>
      <c r="AW29" s="24"/>
      <c r="AX29" s="24"/>
      <c r="AY29" s="30"/>
      <c r="AZ29" s="24">
        <v>0.83</v>
      </c>
      <c r="BA29" s="24"/>
      <c r="BB29" s="22">
        <f t="shared" si="14"/>
        <v>0.83</v>
      </c>
      <c r="BC29" s="22">
        <f t="shared" si="15"/>
        <v>3</v>
      </c>
      <c r="BD29" s="24"/>
      <c r="BE29" s="24"/>
      <c r="BF29" s="30"/>
      <c r="BG29" s="24">
        <v>0.48</v>
      </c>
      <c r="BH29" s="24"/>
      <c r="BI29" s="22">
        <f t="shared" si="16"/>
        <v>0.48</v>
      </c>
      <c r="BJ29" s="22">
        <f t="shared" si="17"/>
        <v>1.3440000000000001</v>
      </c>
      <c r="BK29" s="24"/>
      <c r="BL29" s="24"/>
      <c r="BM29" s="30"/>
      <c r="BN29" s="24">
        <v>0.46</v>
      </c>
      <c r="BO29" s="24"/>
      <c r="BP29" s="22">
        <f t="shared" si="18"/>
        <v>0.46</v>
      </c>
      <c r="BQ29" s="22">
        <f t="shared" si="19"/>
        <v>1.288</v>
      </c>
      <c r="BR29" s="24"/>
      <c r="BS29" s="24"/>
      <c r="BT29" s="30"/>
      <c r="BU29" s="24">
        <v>0.53</v>
      </c>
      <c r="BV29" s="24"/>
      <c r="BW29" s="22">
        <f t="shared" si="20"/>
        <v>0.53</v>
      </c>
      <c r="BX29" s="22">
        <f t="shared" si="21"/>
        <v>1.5</v>
      </c>
      <c r="BY29" s="24"/>
      <c r="BZ29" s="30"/>
      <c r="CA29" s="30"/>
      <c r="CB29" s="24"/>
      <c r="CC29" s="24"/>
      <c r="CD29" s="22">
        <f t="shared" si="22"/>
        <v>0</v>
      </c>
      <c r="CE29" s="22">
        <f t="shared" si="23"/>
        <v>0</v>
      </c>
      <c r="CF29" s="2"/>
      <c r="CG29" s="7" t="s">
        <v>48</v>
      </c>
      <c r="CH29" s="83">
        <f t="shared" si="24"/>
        <v>0</v>
      </c>
      <c r="CI29" s="227">
        <f t="shared" si="25"/>
        <v>0</v>
      </c>
      <c r="CJ29" s="83">
        <f t="shared" si="26"/>
        <v>2.8</v>
      </c>
      <c r="CK29" s="227">
        <f t="shared" si="27"/>
        <v>3.3</v>
      </c>
      <c r="CL29" s="83">
        <f t="shared" si="28"/>
        <v>2.6</v>
      </c>
      <c r="CM29" s="227">
        <f t="shared" si="29"/>
        <v>2.9</v>
      </c>
      <c r="CN29" s="83">
        <f t="shared" si="30"/>
        <v>2.1</v>
      </c>
      <c r="CO29" s="227">
        <f t="shared" si="31"/>
        <v>3</v>
      </c>
      <c r="CP29" s="83">
        <f t="shared" si="32"/>
        <v>1.3440000000000001</v>
      </c>
      <c r="CQ29" s="227">
        <f t="shared" si="33"/>
        <v>1.288</v>
      </c>
      <c r="CR29" s="83">
        <f t="shared" si="34"/>
        <v>1.5</v>
      </c>
      <c r="CS29" s="84">
        <f t="shared" si="35"/>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ht="17.7" customHeight="1" x14ac:dyDescent="0.3">
      <c r="A30" s="31">
        <v>17</v>
      </c>
      <c r="B30" s="30"/>
      <c r="C30" s="24">
        <v>0</v>
      </c>
      <c r="D30" s="24">
        <v>0</v>
      </c>
      <c r="E30" s="22">
        <f t="shared" si="0"/>
        <v>0</v>
      </c>
      <c r="F30" s="22">
        <f t="shared" si="1"/>
        <v>0</v>
      </c>
      <c r="G30" s="24"/>
      <c r="H30" s="24"/>
      <c r="I30" s="30"/>
      <c r="J30" s="24"/>
      <c r="K30" s="24"/>
      <c r="L30" s="22">
        <f t="shared" si="2"/>
        <v>0</v>
      </c>
      <c r="M30" s="22">
        <f t="shared" si="3"/>
        <v>0</v>
      </c>
      <c r="N30" s="24"/>
      <c r="O30" s="24"/>
      <c r="P30" s="24"/>
      <c r="Q30" s="24">
        <v>0.62</v>
      </c>
      <c r="R30" s="24"/>
      <c r="S30" s="22">
        <f t="shared" si="4"/>
        <v>0.62</v>
      </c>
      <c r="T30" s="22">
        <f t="shared" si="5"/>
        <v>1.9</v>
      </c>
      <c r="U30" s="24"/>
      <c r="V30" s="24"/>
      <c r="W30" s="30"/>
      <c r="X30" s="24">
        <v>0.74</v>
      </c>
      <c r="Y30" s="24"/>
      <c r="Z30" s="22">
        <f t="shared" si="6"/>
        <v>0.74</v>
      </c>
      <c r="AA30" s="22">
        <f t="shared" si="7"/>
        <v>2.5</v>
      </c>
      <c r="AB30" s="24"/>
      <c r="AC30" s="24"/>
      <c r="AD30" s="30"/>
      <c r="AE30" s="24">
        <v>0.8</v>
      </c>
      <c r="AF30" s="24"/>
      <c r="AG30" s="22">
        <f t="shared" si="8"/>
        <v>0.8</v>
      </c>
      <c r="AH30" s="22">
        <f t="shared" si="9"/>
        <v>2.8</v>
      </c>
      <c r="AI30" s="24"/>
      <c r="AJ30" s="24"/>
      <c r="AK30" s="30"/>
      <c r="AL30" s="24">
        <v>0.81</v>
      </c>
      <c r="AM30" s="24"/>
      <c r="AN30" s="22">
        <f t="shared" si="10"/>
        <v>0.81</v>
      </c>
      <c r="AO30" s="22">
        <f t="shared" si="11"/>
        <v>2.9</v>
      </c>
      <c r="AP30" s="24"/>
      <c r="AQ30" s="24"/>
      <c r="AR30" s="30"/>
      <c r="AS30" s="24">
        <v>0.66</v>
      </c>
      <c r="AT30" s="24"/>
      <c r="AU30" s="22">
        <f t="shared" si="12"/>
        <v>0.66</v>
      </c>
      <c r="AV30" s="22">
        <f t="shared" si="13"/>
        <v>2.1</v>
      </c>
      <c r="AW30" s="24"/>
      <c r="AX30" s="24"/>
      <c r="AY30" s="30"/>
      <c r="AZ30" s="24">
        <v>0.76</v>
      </c>
      <c r="BA30" s="24"/>
      <c r="BB30" s="22">
        <f t="shared" si="14"/>
        <v>0.76</v>
      </c>
      <c r="BC30" s="22">
        <f t="shared" si="15"/>
        <v>2.6</v>
      </c>
      <c r="BD30" s="24"/>
      <c r="BE30" s="24"/>
      <c r="BF30" s="30"/>
      <c r="BG30" s="24">
        <v>0.42</v>
      </c>
      <c r="BH30" s="24"/>
      <c r="BI30" s="22">
        <f t="shared" si="16"/>
        <v>0.42</v>
      </c>
      <c r="BJ30" s="22">
        <f t="shared" si="17"/>
        <v>1.1759999999999999</v>
      </c>
      <c r="BK30" s="24"/>
      <c r="BL30" s="24"/>
      <c r="BM30" s="30"/>
      <c r="BN30" s="24">
        <v>0.46</v>
      </c>
      <c r="BO30" s="24"/>
      <c r="BP30" s="22">
        <f t="shared" si="18"/>
        <v>0.46</v>
      </c>
      <c r="BQ30" s="22">
        <f t="shared" si="19"/>
        <v>1.288</v>
      </c>
      <c r="BR30" s="24"/>
      <c r="BS30" s="24"/>
      <c r="BT30" s="30"/>
      <c r="BU30" s="24">
        <v>0.53</v>
      </c>
      <c r="BV30" s="24"/>
      <c r="BW30" s="22">
        <f t="shared" si="20"/>
        <v>0.53</v>
      </c>
      <c r="BX30" s="22">
        <f t="shared" si="21"/>
        <v>1.5</v>
      </c>
      <c r="BY30" s="24"/>
      <c r="BZ30" s="30"/>
      <c r="CA30" s="30"/>
      <c r="CB30" s="24"/>
      <c r="CC30" s="24"/>
      <c r="CD30" s="22">
        <f t="shared" si="22"/>
        <v>0</v>
      </c>
      <c r="CE30" s="22">
        <f t="shared" si="23"/>
        <v>0</v>
      </c>
      <c r="CF30" s="2"/>
      <c r="CG30" s="7" t="s">
        <v>49</v>
      </c>
      <c r="CH30" s="81">
        <f t="shared" si="24"/>
        <v>0</v>
      </c>
      <c r="CI30" s="42">
        <f t="shared" si="25"/>
        <v>0</v>
      </c>
      <c r="CJ30" s="81">
        <f t="shared" si="26"/>
        <v>1.9</v>
      </c>
      <c r="CK30" s="42">
        <f t="shared" si="27"/>
        <v>2.5</v>
      </c>
      <c r="CL30" s="81">
        <f t="shared" si="28"/>
        <v>2.8</v>
      </c>
      <c r="CM30" s="42">
        <f t="shared" si="29"/>
        <v>2.9</v>
      </c>
      <c r="CN30" s="81">
        <f t="shared" si="30"/>
        <v>2.1</v>
      </c>
      <c r="CO30" s="42">
        <f t="shared" si="31"/>
        <v>2.6</v>
      </c>
      <c r="CP30" s="81">
        <f t="shared" si="32"/>
        <v>1.1759999999999999</v>
      </c>
      <c r="CQ30" s="42">
        <f t="shared" si="33"/>
        <v>1.288</v>
      </c>
      <c r="CR30" s="81">
        <f t="shared" si="34"/>
        <v>1.5</v>
      </c>
      <c r="CS30" s="82">
        <f t="shared" si="35"/>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ht="17.7" customHeight="1" x14ac:dyDescent="0.3">
      <c r="A31" s="31">
        <v>18</v>
      </c>
      <c r="B31" s="30"/>
      <c r="C31" s="24">
        <v>0</v>
      </c>
      <c r="D31" s="24">
        <v>0</v>
      </c>
      <c r="E31" s="22">
        <f t="shared" si="0"/>
        <v>0</v>
      </c>
      <c r="F31" s="22">
        <f t="shared" si="1"/>
        <v>0</v>
      </c>
      <c r="G31" s="24"/>
      <c r="H31" s="24"/>
      <c r="I31" s="30"/>
      <c r="J31" s="24"/>
      <c r="K31" s="24"/>
      <c r="L31" s="22">
        <f t="shared" si="2"/>
        <v>0</v>
      </c>
      <c r="M31" s="22">
        <f t="shared" si="3"/>
        <v>0</v>
      </c>
      <c r="N31" s="24"/>
      <c r="O31" s="24"/>
      <c r="P31" s="24"/>
      <c r="Q31" s="24">
        <v>0.6</v>
      </c>
      <c r="R31" s="24"/>
      <c r="S31" s="22">
        <f t="shared" si="4"/>
        <v>0.6</v>
      </c>
      <c r="T31" s="22">
        <f t="shared" si="5"/>
        <v>1.8</v>
      </c>
      <c r="U31" s="24"/>
      <c r="V31" s="24"/>
      <c r="W31" s="30"/>
      <c r="X31" s="24">
        <v>0.96</v>
      </c>
      <c r="Y31" s="24"/>
      <c r="Z31" s="22">
        <f t="shared" si="6"/>
        <v>0.96</v>
      </c>
      <c r="AA31" s="22">
        <f t="shared" si="7"/>
        <v>3.8</v>
      </c>
      <c r="AB31" s="24"/>
      <c r="AC31" s="24"/>
      <c r="AD31" s="30"/>
      <c r="AE31" s="24">
        <v>0.64</v>
      </c>
      <c r="AF31" s="24"/>
      <c r="AG31" s="22">
        <f t="shared" si="8"/>
        <v>0.64</v>
      </c>
      <c r="AH31" s="22">
        <f t="shared" si="9"/>
        <v>2</v>
      </c>
      <c r="AI31" s="24"/>
      <c r="AJ31" s="24"/>
      <c r="AK31" s="30"/>
      <c r="AL31" s="24">
        <v>0.84</v>
      </c>
      <c r="AM31" s="24"/>
      <c r="AN31" s="22">
        <f t="shared" si="10"/>
        <v>0.84</v>
      </c>
      <c r="AO31" s="22">
        <f t="shared" si="11"/>
        <v>3.1</v>
      </c>
      <c r="AP31" s="24"/>
      <c r="AQ31" s="24"/>
      <c r="AR31" s="30"/>
      <c r="AS31" s="24">
        <v>0.65</v>
      </c>
      <c r="AT31" s="24"/>
      <c r="AU31" s="22">
        <f t="shared" si="12"/>
        <v>0.65</v>
      </c>
      <c r="AV31" s="22">
        <f t="shared" si="13"/>
        <v>2.1</v>
      </c>
      <c r="AW31" s="24"/>
      <c r="AX31" s="24"/>
      <c r="AY31" s="30"/>
      <c r="AZ31" s="24">
        <v>0.94</v>
      </c>
      <c r="BA31" s="24"/>
      <c r="BB31" s="22">
        <f t="shared" si="14"/>
        <v>0.94</v>
      </c>
      <c r="BC31" s="22">
        <f t="shared" si="15"/>
        <v>3.6</v>
      </c>
      <c r="BD31" s="24"/>
      <c r="BE31" s="24"/>
      <c r="BF31" s="30"/>
      <c r="BG31" s="24">
        <v>0.27</v>
      </c>
      <c r="BH31" s="24"/>
      <c r="BI31" s="22">
        <f t="shared" si="16"/>
        <v>0.27</v>
      </c>
      <c r="BJ31" s="22">
        <f t="shared" si="17"/>
        <v>0.75</v>
      </c>
      <c r="BK31" s="24"/>
      <c r="BL31" s="24"/>
      <c r="BM31" s="30"/>
      <c r="BN31" s="24">
        <v>0.46</v>
      </c>
      <c r="BO31" s="24"/>
      <c r="BP31" s="22">
        <f t="shared" si="18"/>
        <v>0.46</v>
      </c>
      <c r="BQ31" s="22">
        <f t="shared" si="19"/>
        <v>1.288</v>
      </c>
      <c r="BR31" s="24"/>
      <c r="BS31" s="24"/>
      <c r="BT31" s="30"/>
      <c r="BU31" s="24">
        <v>0.53</v>
      </c>
      <c r="BV31" s="24"/>
      <c r="BW31" s="22">
        <f t="shared" si="20"/>
        <v>0.53</v>
      </c>
      <c r="BX31" s="22">
        <f t="shared" si="21"/>
        <v>1.5</v>
      </c>
      <c r="BY31" s="24"/>
      <c r="BZ31" s="30"/>
      <c r="CA31" s="30"/>
      <c r="CB31" s="24"/>
      <c r="CC31" s="24"/>
      <c r="CD31" s="22">
        <f t="shared" si="22"/>
        <v>0</v>
      </c>
      <c r="CE31" s="22">
        <f t="shared" si="23"/>
        <v>0</v>
      </c>
      <c r="CF31" s="2"/>
      <c r="CG31" s="7" t="s">
        <v>50</v>
      </c>
      <c r="CH31" s="83">
        <f t="shared" si="24"/>
        <v>0</v>
      </c>
      <c r="CI31" s="227">
        <f t="shared" si="25"/>
        <v>0</v>
      </c>
      <c r="CJ31" s="83">
        <f t="shared" si="26"/>
        <v>1.8</v>
      </c>
      <c r="CK31" s="227">
        <f t="shared" si="27"/>
        <v>3.8</v>
      </c>
      <c r="CL31" s="83">
        <f t="shared" si="28"/>
        <v>2</v>
      </c>
      <c r="CM31" s="227">
        <f t="shared" si="29"/>
        <v>3.1</v>
      </c>
      <c r="CN31" s="83">
        <f t="shared" si="30"/>
        <v>2.1</v>
      </c>
      <c r="CO31" s="227">
        <f t="shared" si="31"/>
        <v>3.6</v>
      </c>
      <c r="CP31" s="122">
        <f t="shared" si="32"/>
        <v>0.75</v>
      </c>
      <c r="CQ31" s="227">
        <f t="shared" si="33"/>
        <v>1.288</v>
      </c>
      <c r="CR31" s="83">
        <f t="shared" si="34"/>
        <v>1.5</v>
      </c>
      <c r="CS31" s="84">
        <f t="shared" si="35"/>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ht="17.7" customHeight="1" x14ac:dyDescent="0.3">
      <c r="A32" s="31">
        <v>19</v>
      </c>
      <c r="B32" s="30"/>
      <c r="C32" s="24">
        <v>0</v>
      </c>
      <c r="D32" s="24">
        <v>0</v>
      </c>
      <c r="E32" s="22">
        <f t="shared" si="0"/>
        <v>0</v>
      </c>
      <c r="F32" s="22">
        <f t="shared" si="1"/>
        <v>0</v>
      </c>
      <c r="G32" s="24"/>
      <c r="H32" s="24"/>
      <c r="I32" s="30"/>
      <c r="J32" s="24"/>
      <c r="K32" s="24"/>
      <c r="L32" s="22">
        <f t="shared" si="2"/>
        <v>0</v>
      </c>
      <c r="M32" s="22">
        <f t="shared" si="3"/>
        <v>0</v>
      </c>
      <c r="N32" s="24"/>
      <c r="O32" s="24"/>
      <c r="P32" s="24"/>
      <c r="Q32" s="24">
        <v>0.51</v>
      </c>
      <c r="R32" s="24"/>
      <c r="S32" s="22">
        <f t="shared" si="4"/>
        <v>0.51</v>
      </c>
      <c r="T32" s="22">
        <f t="shared" si="5"/>
        <v>1.4</v>
      </c>
      <c r="U32" s="24"/>
      <c r="V32" s="24"/>
      <c r="W32" s="30"/>
      <c r="X32" s="24">
        <v>0.82</v>
      </c>
      <c r="Y32" s="24"/>
      <c r="Z32" s="22">
        <f t="shared" si="6"/>
        <v>0.82</v>
      </c>
      <c r="AA32" s="22">
        <f t="shared" si="7"/>
        <v>3</v>
      </c>
      <c r="AB32" s="24"/>
      <c r="AC32" s="24"/>
      <c r="AD32" s="30"/>
      <c r="AE32" s="24">
        <v>0.85</v>
      </c>
      <c r="AF32" s="24"/>
      <c r="AG32" s="22">
        <f t="shared" si="8"/>
        <v>0.85</v>
      </c>
      <c r="AH32" s="22">
        <f t="shared" si="9"/>
        <v>3.1</v>
      </c>
      <c r="AI32" s="24"/>
      <c r="AJ32" s="24"/>
      <c r="AK32" s="30"/>
      <c r="AL32" s="24">
        <v>0.85</v>
      </c>
      <c r="AM32" s="24"/>
      <c r="AN32" s="22">
        <f t="shared" si="10"/>
        <v>0.85</v>
      </c>
      <c r="AO32" s="22">
        <f t="shared" si="11"/>
        <v>3.1</v>
      </c>
      <c r="AP32" s="24"/>
      <c r="AQ32" s="24"/>
      <c r="AR32" s="30"/>
      <c r="AS32" s="24">
        <v>0.64</v>
      </c>
      <c r="AT32" s="24"/>
      <c r="AU32" s="22">
        <f t="shared" si="12"/>
        <v>0.64</v>
      </c>
      <c r="AV32" s="22">
        <f t="shared" si="13"/>
        <v>2</v>
      </c>
      <c r="AW32" s="24"/>
      <c r="AX32" s="24"/>
      <c r="AY32" s="30"/>
      <c r="AZ32" s="24">
        <v>0.83</v>
      </c>
      <c r="BA32" s="24"/>
      <c r="BB32" s="22">
        <f t="shared" si="14"/>
        <v>0.83</v>
      </c>
      <c r="BC32" s="22">
        <f t="shared" si="15"/>
        <v>3</v>
      </c>
      <c r="BD32" s="24"/>
      <c r="BE32" s="24"/>
      <c r="BF32" s="30"/>
      <c r="BG32" s="24">
        <v>0.25</v>
      </c>
      <c r="BH32" s="24"/>
      <c r="BI32" s="22">
        <f t="shared" si="16"/>
        <v>0.25</v>
      </c>
      <c r="BJ32" s="22">
        <f t="shared" si="17"/>
        <v>0.7</v>
      </c>
      <c r="BK32" s="24"/>
      <c r="BL32" s="24"/>
      <c r="BM32" s="30"/>
      <c r="BN32" s="24">
        <v>0.46</v>
      </c>
      <c r="BO32" s="24"/>
      <c r="BP32" s="22">
        <f t="shared" si="18"/>
        <v>0.46</v>
      </c>
      <c r="BQ32" s="22">
        <f t="shared" si="19"/>
        <v>1.288</v>
      </c>
      <c r="BR32" s="24"/>
      <c r="BS32" s="24"/>
      <c r="BT32" s="30"/>
      <c r="BU32" s="24">
        <v>0.53</v>
      </c>
      <c r="BV32" s="24"/>
      <c r="BW32" s="22">
        <f t="shared" si="20"/>
        <v>0.53</v>
      </c>
      <c r="BX32" s="22">
        <f t="shared" si="21"/>
        <v>1.5</v>
      </c>
      <c r="BY32" s="24"/>
      <c r="BZ32" s="30"/>
      <c r="CA32" s="30"/>
      <c r="CB32" s="24"/>
      <c r="CC32" s="24"/>
      <c r="CD32" s="22">
        <f t="shared" si="22"/>
        <v>0</v>
      </c>
      <c r="CE32" s="22">
        <f t="shared" si="23"/>
        <v>0</v>
      </c>
      <c r="CF32" s="2"/>
      <c r="CG32" s="7" t="s">
        <v>51</v>
      </c>
      <c r="CH32" s="81">
        <f t="shared" si="24"/>
        <v>0</v>
      </c>
      <c r="CI32" s="42">
        <f t="shared" si="25"/>
        <v>0</v>
      </c>
      <c r="CJ32" s="81">
        <f t="shared" si="26"/>
        <v>1.4</v>
      </c>
      <c r="CK32" s="42">
        <f t="shared" si="27"/>
        <v>3</v>
      </c>
      <c r="CL32" s="81">
        <f t="shared" si="28"/>
        <v>3.1</v>
      </c>
      <c r="CM32" s="42">
        <f t="shared" si="29"/>
        <v>3.1</v>
      </c>
      <c r="CN32" s="81">
        <f t="shared" si="30"/>
        <v>2</v>
      </c>
      <c r="CO32" s="42">
        <f t="shared" si="31"/>
        <v>3</v>
      </c>
      <c r="CP32" s="121">
        <f t="shared" si="32"/>
        <v>0.7</v>
      </c>
      <c r="CQ32" s="42">
        <f t="shared" si="33"/>
        <v>1.288</v>
      </c>
      <c r="CR32" s="81">
        <f t="shared" si="34"/>
        <v>1.5</v>
      </c>
      <c r="CS32" s="82">
        <f t="shared" si="35"/>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ht="17.7" customHeight="1" x14ac:dyDescent="0.3">
      <c r="A33" s="31">
        <v>20</v>
      </c>
      <c r="B33" s="30"/>
      <c r="C33" s="24">
        <v>0</v>
      </c>
      <c r="D33" s="24">
        <v>0</v>
      </c>
      <c r="E33" s="22">
        <f t="shared" si="0"/>
        <v>0</v>
      </c>
      <c r="F33" s="22">
        <f t="shared" si="1"/>
        <v>0</v>
      </c>
      <c r="G33" s="24"/>
      <c r="H33" s="24"/>
      <c r="I33" s="30"/>
      <c r="J33" s="24"/>
      <c r="K33" s="24"/>
      <c r="L33" s="22">
        <f t="shared" si="2"/>
        <v>0</v>
      </c>
      <c r="M33" s="22">
        <f t="shared" si="3"/>
        <v>0</v>
      </c>
      <c r="N33" s="24"/>
      <c r="O33" s="24"/>
      <c r="P33" s="24"/>
      <c r="Q33" s="24">
        <v>0.55000000000000004</v>
      </c>
      <c r="R33" s="24"/>
      <c r="S33" s="22">
        <f t="shared" si="4"/>
        <v>0.55000000000000004</v>
      </c>
      <c r="T33" s="22">
        <f t="shared" si="5"/>
        <v>1.6</v>
      </c>
      <c r="U33" s="24"/>
      <c r="V33" s="24"/>
      <c r="W33" s="30"/>
      <c r="X33" s="24">
        <v>0.67</v>
      </c>
      <c r="Y33" s="24"/>
      <c r="Z33" s="22">
        <f t="shared" si="6"/>
        <v>0.67</v>
      </c>
      <c r="AA33" s="22">
        <f t="shared" si="7"/>
        <v>2.2000000000000002</v>
      </c>
      <c r="AB33" s="24"/>
      <c r="AC33" s="24"/>
      <c r="AD33" s="30"/>
      <c r="AE33" s="24">
        <v>0.96</v>
      </c>
      <c r="AF33" s="24"/>
      <c r="AG33" s="22">
        <f t="shared" si="8"/>
        <v>0.96</v>
      </c>
      <c r="AH33" s="22">
        <f t="shared" si="9"/>
        <v>3.8</v>
      </c>
      <c r="AI33" s="24"/>
      <c r="AJ33" s="24"/>
      <c r="AK33" s="30"/>
      <c r="AL33" s="24">
        <v>0.84</v>
      </c>
      <c r="AM33" s="24"/>
      <c r="AN33" s="22">
        <f t="shared" si="10"/>
        <v>0.84</v>
      </c>
      <c r="AO33" s="22">
        <f t="shared" si="11"/>
        <v>3.1</v>
      </c>
      <c r="AP33" s="24"/>
      <c r="AQ33" s="24"/>
      <c r="AR33" s="30"/>
      <c r="AS33" s="24">
        <v>0.73</v>
      </c>
      <c r="AT33" s="24"/>
      <c r="AU33" s="22">
        <f t="shared" si="12"/>
        <v>0.73</v>
      </c>
      <c r="AV33" s="22">
        <f t="shared" si="13"/>
        <v>2.5</v>
      </c>
      <c r="AW33" s="24"/>
      <c r="AX33" s="24"/>
      <c r="AY33" s="30"/>
      <c r="AZ33" s="24">
        <v>0.69</v>
      </c>
      <c r="BA33" s="24"/>
      <c r="BB33" s="22">
        <f t="shared" si="14"/>
        <v>0.69</v>
      </c>
      <c r="BC33" s="22">
        <f t="shared" si="15"/>
        <v>2.2999999999999998</v>
      </c>
      <c r="BD33" s="24"/>
      <c r="BE33" s="24"/>
      <c r="BF33" s="30"/>
      <c r="BG33" s="24">
        <v>0.4</v>
      </c>
      <c r="BH33" s="24"/>
      <c r="BI33" s="22">
        <f t="shared" si="16"/>
        <v>0.4</v>
      </c>
      <c r="BJ33" s="22">
        <f t="shared" si="17"/>
        <v>1.1200000000000001</v>
      </c>
      <c r="BK33" s="24"/>
      <c r="BL33" s="24"/>
      <c r="BM33" s="30"/>
      <c r="BN33" s="24">
        <v>0.46</v>
      </c>
      <c r="BO33" s="24"/>
      <c r="BP33" s="22">
        <f t="shared" si="18"/>
        <v>0.46</v>
      </c>
      <c r="BQ33" s="22">
        <f t="shared" si="19"/>
        <v>1.288</v>
      </c>
      <c r="BR33" s="24"/>
      <c r="BS33" s="24"/>
      <c r="BT33" s="30"/>
      <c r="BU33" s="24">
        <v>0.53</v>
      </c>
      <c r="BV33" s="24"/>
      <c r="BW33" s="22">
        <f t="shared" si="20"/>
        <v>0.53</v>
      </c>
      <c r="BX33" s="22">
        <f t="shared" si="21"/>
        <v>1.5</v>
      </c>
      <c r="BY33" s="24"/>
      <c r="BZ33" s="30"/>
      <c r="CA33" s="30"/>
      <c r="CB33" s="24"/>
      <c r="CC33" s="24"/>
      <c r="CD33" s="22">
        <f t="shared" si="22"/>
        <v>0</v>
      </c>
      <c r="CE33" s="22">
        <f t="shared" si="23"/>
        <v>0</v>
      </c>
      <c r="CF33" s="2"/>
      <c r="CG33" s="7" t="s">
        <v>52</v>
      </c>
      <c r="CH33" s="83">
        <f t="shared" si="24"/>
        <v>0</v>
      </c>
      <c r="CI33" s="227">
        <f t="shared" si="25"/>
        <v>0</v>
      </c>
      <c r="CJ33" s="83">
        <f t="shared" si="26"/>
        <v>1.6</v>
      </c>
      <c r="CK33" s="227">
        <f t="shared" si="27"/>
        <v>2.2000000000000002</v>
      </c>
      <c r="CL33" s="83">
        <f t="shared" si="28"/>
        <v>3.8</v>
      </c>
      <c r="CM33" s="227">
        <f t="shared" si="29"/>
        <v>3.1</v>
      </c>
      <c r="CN33" s="83">
        <f t="shared" si="30"/>
        <v>2.5</v>
      </c>
      <c r="CO33" s="227">
        <f t="shared" si="31"/>
        <v>2.2999999999999998</v>
      </c>
      <c r="CP33" s="83">
        <f t="shared" si="32"/>
        <v>1.1200000000000001</v>
      </c>
      <c r="CQ33" s="227">
        <f t="shared" si="33"/>
        <v>1.288</v>
      </c>
      <c r="CR33" s="83">
        <f t="shared" si="34"/>
        <v>1.5</v>
      </c>
      <c r="CS33" s="84">
        <f t="shared" si="35"/>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ht="17.7" customHeight="1" x14ac:dyDescent="0.3">
      <c r="A34" s="31">
        <v>21</v>
      </c>
      <c r="B34" s="30"/>
      <c r="C34" s="24">
        <v>0</v>
      </c>
      <c r="D34" s="24">
        <v>0</v>
      </c>
      <c r="E34" s="22">
        <f t="shared" si="0"/>
        <v>0</v>
      </c>
      <c r="F34" s="22">
        <f t="shared" si="1"/>
        <v>0</v>
      </c>
      <c r="G34" s="24"/>
      <c r="H34" s="24"/>
      <c r="I34" s="30"/>
      <c r="J34" s="24"/>
      <c r="K34" s="24"/>
      <c r="L34" s="22">
        <f t="shared" si="2"/>
        <v>0</v>
      </c>
      <c r="M34" s="22">
        <f t="shared" si="3"/>
        <v>0</v>
      </c>
      <c r="N34" s="24"/>
      <c r="O34" s="24"/>
      <c r="P34" s="24"/>
      <c r="Q34" s="24">
        <v>0.71</v>
      </c>
      <c r="R34" s="24"/>
      <c r="S34" s="22">
        <f t="shared" si="4"/>
        <v>0.71</v>
      </c>
      <c r="T34" s="22">
        <f t="shared" si="5"/>
        <v>2.4</v>
      </c>
      <c r="U34" s="24"/>
      <c r="V34" s="24"/>
      <c r="W34" s="30"/>
      <c r="X34" s="24">
        <v>0.67</v>
      </c>
      <c r="Y34" s="24"/>
      <c r="Z34" s="22">
        <f t="shared" si="6"/>
        <v>0.67</v>
      </c>
      <c r="AA34" s="22">
        <f t="shared" si="7"/>
        <v>2.2000000000000002</v>
      </c>
      <c r="AB34" s="24"/>
      <c r="AC34" s="24"/>
      <c r="AD34" s="30"/>
      <c r="AE34" s="24">
        <v>0.8</v>
      </c>
      <c r="AF34" s="24"/>
      <c r="AG34" s="22">
        <f t="shared" si="8"/>
        <v>0.8</v>
      </c>
      <c r="AH34" s="22">
        <f t="shared" si="9"/>
        <v>2.8</v>
      </c>
      <c r="AI34" s="24"/>
      <c r="AJ34" s="24"/>
      <c r="AK34" s="30"/>
      <c r="AL34" s="24">
        <v>0.78</v>
      </c>
      <c r="AM34" s="24"/>
      <c r="AN34" s="22">
        <f t="shared" si="10"/>
        <v>0.78</v>
      </c>
      <c r="AO34" s="22">
        <f t="shared" si="11"/>
        <v>2.7</v>
      </c>
      <c r="AP34" s="24"/>
      <c r="AQ34" s="24"/>
      <c r="AR34" s="30"/>
      <c r="AS34" s="24">
        <v>0.9</v>
      </c>
      <c r="AT34" s="24"/>
      <c r="AU34" s="22">
        <f t="shared" si="12"/>
        <v>0.9</v>
      </c>
      <c r="AV34" s="22">
        <f t="shared" si="13"/>
        <v>3.4</v>
      </c>
      <c r="AW34" s="24"/>
      <c r="AX34" s="24"/>
      <c r="AY34" s="30"/>
      <c r="AZ34" s="24">
        <v>0.68</v>
      </c>
      <c r="BA34" s="24"/>
      <c r="BB34" s="22">
        <f t="shared" si="14"/>
        <v>0.68</v>
      </c>
      <c r="BC34" s="22">
        <f t="shared" si="15"/>
        <v>2.2000000000000002</v>
      </c>
      <c r="BD34" s="24"/>
      <c r="BE34" s="24"/>
      <c r="BF34" s="30"/>
      <c r="BG34" s="24">
        <v>0.54</v>
      </c>
      <c r="BH34" s="24"/>
      <c r="BI34" s="22">
        <f t="shared" si="16"/>
        <v>0.54</v>
      </c>
      <c r="BJ34" s="22">
        <f t="shared" si="17"/>
        <v>1.6</v>
      </c>
      <c r="BK34" s="24"/>
      <c r="BL34" s="24"/>
      <c r="BM34" s="30"/>
      <c r="BN34" s="24">
        <v>0.46</v>
      </c>
      <c r="BO34" s="24"/>
      <c r="BP34" s="22">
        <f t="shared" si="18"/>
        <v>0.46</v>
      </c>
      <c r="BQ34" s="22">
        <f t="shared" si="19"/>
        <v>1.288</v>
      </c>
      <c r="BR34" s="24"/>
      <c r="BS34" s="24"/>
      <c r="BT34" s="30"/>
      <c r="BU34" s="24">
        <v>0.53</v>
      </c>
      <c r="BV34" s="24"/>
      <c r="BW34" s="22">
        <f t="shared" si="20"/>
        <v>0.53</v>
      </c>
      <c r="BX34" s="22">
        <f t="shared" si="21"/>
        <v>1.5</v>
      </c>
      <c r="BY34" s="24"/>
      <c r="BZ34" s="30"/>
      <c r="CA34" s="30"/>
      <c r="CB34" s="24"/>
      <c r="CC34" s="24"/>
      <c r="CD34" s="22">
        <f t="shared" si="22"/>
        <v>0</v>
      </c>
      <c r="CE34" s="22">
        <f t="shared" si="23"/>
        <v>0</v>
      </c>
      <c r="CF34" s="2"/>
      <c r="CG34" s="7" t="s">
        <v>53</v>
      </c>
      <c r="CH34" s="81">
        <f t="shared" si="24"/>
        <v>0</v>
      </c>
      <c r="CI34" s="42">
        <f t="shared" si="25"/>
        <v>0</v>
      </c>
      <c r="CJ34" s="81">
        <f t="shared" si="26"/>
        <v>2.4</v>
      </c>
      <c r="CK34" s="42">
        <f t="shared" si="27"/>
        <v>2.2000000000000002</v>
      </c>
      <c r="CL34" s="81">
        <f t="shared" si="28"/>
        <v>2.8</v>
      </c>
      <c r="CM34" s="149">
        <f t="shared" si="29"/>
        <v>2.7</v>
      </c>
      <c r="CN34" s="81">
        <f t="shared" si="30"/>
        <v>3.4</v>
      </c>
      <c r="CO34" s="42">
        <f t="shared" si="31"/>
        <v>2.2000000000000002</v>
      </c>
      <c r="CP34" s="81">
        <f t="shared" si="32"/>
        <v>1.6</v>
      </c>
      <c r="CQ34" s="42">
        <f t="shared" si="33"/>
        <v>1.288</v>
      </c>
      <c r="CR34" s="81">
        <f t="shared" si="34"/>
        <v>1.5</v>
      </c>
      <c r="CS34" s="82">
        <f t="shared" si="35"/>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ht="17.7" customHeight="1" x14ac:dyDescent="0.3">
      <c r="A35" s="31">
        <v>22</v>
      </c>
      <c r="B35" s="30"/>
      <c r="C35" s="24">
        <v>0</v>
      </c>
      <c r="D35" s="24">
        <v>0</v>
      </c>
      <c r="E35" s="22">
        <f t="shared" si="0"/>
        <v>0</v>
      </c>
      <c r="F35" s="22">
        <f t="shared" si="1"/>
        <v>0</v>
      </c>
      <c r="G35" s="24"/>
      <c r="H35" s="24"/>
      <c r="I35" s="30"/>
      <c r="J35" s="24"/>
      <c r="K35" s="24"/>
      <c r="L35" s="22">
        <f t="shared" si="2"/>
        <v>0</v>
      </c>
      <c r="M35" s="22">
        <f t="shared" si="3"/>
        <v>0</v>
      </c>
      <c r="N35" s="24"/>
      <c r="O35" s="24"/>
      <c r="P35" s="24"/>
      <c r="Q35" s="24">
        <v>0.94</v>
      </c>
      <c r="R35" s="24"/>
      <c r="S35" s="22">
        <f t="shared" si="4"/>
        <v>0.94</v>
      </c>
      <c r="T35" s="22">
        <f t="shared" si="5"/>
        <v>3.6</v>
      </c>
      <c r="U35" s="24"/>
      <c r="V35" s="24"/>
      <c r="W35" s="30"/>
      <c r="X35" s="24">
        <v>0.85</v>
      </c>
      <c r="Y35" s="24"/>
      <c r="Z35" s="22">
        <f t="shared" si="6"/>
        <v>0.85</v>
      </c>
      <c r="AA35" s="22">
        <f t="shared" si="7"/>
        <v>3.1</v>
      </c>
      <c r="AB35" s="24"/>
      <c r="AC35" s="24"/>
      <c r="AD35" s="30"/>
      <c r="AE35" s="24">
        <v>0.71</v>
      </c>
      <c r="AF35" s="24"/>
      <c r="AG35" s="22">
        <f t="shared" si="8"/>
        <v>0.71</v>
      </c>
      <c r="AH35" s="22">
        <f t="shared" si="9"/>
        <v>2.4</v>
      </c>
      <c r="AI35" s="24"/>
      <c r="AJ35" s="24"/>
      <c r="AK35" s="30"/>
      <c r="AL35" s="24">
        <v>0.81</v>
      </c>
      <c r="AM35" s="24"/>
      <c r="AN35" s="22">
        <f t="shared" si="10"/>
        <v>0.81</v>
      </c>
      <c r="AO35" s="22">
        <f t="shared" si="11"/>
        <v>2.9</v>
      </c>
      <c r="AP35" s="24"/>
      <c r="AQ35" s="24"/>
      <c r="AR35" s="30"/>
      <c r="AS35" s="24">
        <v>0.84</v>
      </c>
      <c r="AT35" s="24"/>
      <c r="AU35" s="22">
        <f t="shared" si="12"/>
        <v>0.84</v>
      </c>
      <c r="AV35" s="22">
        <f t="shared" si="13"/>
        <v>3.1</v>
      </c>
      <c r="AW35" s="24"/>
      <c r="AX35" s="24"/>
      <c r="AY35" s="30"/>
      <c r="AZ35" s="24">
        <v>0.67</v>
      </c>
      <c r="BA35" s="24"/>
      <c r="BB35" s="22">
        <f t="shared" si="14"/>
        <v>0.67</v>
      </c>
      <c r="BC35" s="22">
        <f t="shared" si="15"/>
        <v>2.2000000000000002</v>
      </c>
      <c r="BD35" s="24"/>
      <c r="BE35" s="24"/>
      <c r="BF35" s="30"/>
      <c r="BG35" s="24">
        <v>0.54</v>
      </c>
      <c r="BH35" s="24"/>
      <c r="BI35" s="22">
        <f t="shared" si="16"/>
        <v>0.54</v>
      </c>
      <c r="BJ35" s="22">
        <f t="shared" si="17"/>
        <v>1.6</v>
      </c>
      <c r="BK35" s="24"/>
      <c r="BL35" s="24"/>
      <c r="BM35" s="30"/>
      <c r="BN35" s="24">
        <v>0.46</v>
      </c>
      <c r="BO35" s="24"/>
      <c r="BP35" s="22">
        <f t="shared" si="18"/>
        <v>0.46</v>
      </c>
      <c r="BQ35" s="22">
        <f t="shared" si="19"/>
        <v>1.288</v>
      </c>
      <c r="BR35" s="24"/>
      <c r="BS35" s="24"/>
      <c r="BT35" s="30"/>
      <c r="BU35" s="24">
        <v>0.53</v>
      </c>
      <c r="BV35" s="24"/>
      <c r="BW35" s="22">
        <f t="shared" si="20"/>
        <v>0.53</v>
      </c>
      <c r="BX35" s="22">
        <f t="shared" si="21"/>
        <v>1.5</v>
      </c>
      <c r="BY35" s="24"/>
      <c r="BZ35" s="30"/>
      <c r="CA35" s="30"/>
      <c r="CB35" s="24"/>
      <c r="CC35" s="24"/>
      <c r="CD35" s="22">
        <f t="shared" si="22"/>
        <v>0</v>
      </c>
      <c r="CE35" s="22">
        <f t="shared" si="23"/>
        <v>0</v>
      </c>
      <c r="CF35" s="2"/>
      <c r="CG35" s="7" t="s">
        <v>54</v>
      </c>
      <c r="CH35" s="83">
        <f t="shared" si="24"/>
        <v>0</v>
      </c>
      <c r="CI35" s="227">
        <f t="shared" si="25"/>
        <v>0</v>
      </c>
      <c r="CJ35" s="83">
        <f t="shared" si="26"/>
        <v>3.6</v>
      </c>
      <c r="CK35" s="227">
        <f t="shared" si="27"/>
        <v>3.1</v>
      </c>
      <c r="CL35" s="83">
        <f t="shared" si="28"/>
        <v>2.4</v>
      </c>
      <c r="CM35" s="227">
        <f t="shared" si="29"/>
        <v>2.9</v>
      </c>
      <c r="CN35" s="83">
        <f t="shared" si="30"/>
        <v>3.1</v>
      </c>
      <c r="CO35" s="227">
        <f t="shared" si="31"/>
        <v>2.2000000000000002</v>
      </c>
      <c r="CP35" s="83">
        <f t="shared" si="32"/>
        <v>1.6</v>
      </c>
      <c r="CQ35" s="227">
        <f t="shared" si="33"/>
        <v>1.288</v>
      </c>
      <c r="CR35" s="83">
        <f t="shared" si="34"/>
        <v>1.5</v>
      </c>
      <c r="CS35" s="84">
        <f t="shared" si="35"/>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ht="17.7" customHeight="1" x14ac:dyDescent="0.3">
      <c r="A36" s="31">
        <v>23</v>
      </c>
      <c r="B36" s="30"/>
      <c r="C36" s="24">
        <v>0</v>
      </c>
      <c r="D36" s="24">
        <v>0</v>
      </c>
      <c r="E36" s="22">
        <f t="shared" si="0"/>
        <v>0</v>
      </c>
      <c r="F36" s="22">
        <f t="shared" si="1"/>
        <v>0</v>
      </c>
      <c r="G36" s="24"/>
      <c r="H36" s="24"/>
      <c r="I36" s="30"/>
      <c r="J36" s="24"/>
      <c r="K36" s="24"/>
      <c r="L36" s="22">
        <f t="shared" si="2"/>
        <v>0</v>
      </c>
      <c r="M36" s="22">
        <f t="shared" si="3"/>
        <v>0</v>
      </c>
      <c r="N36" s="24"/>
      <c r="O36" s="24"/>
      <c r="P36" s="24"/>
      <c r="Q36" s="24">
        <v>0.94</v>
      </c>
      <c r="R36" s="24"/>
      <c r="S36" s="22">
        <f t="shared" si="4"/>
        <v>0.94</v>
      </c>
      <c r="T36" s="22">
        <f t="shared" si="5"/>
        <v>3.6</v>
      </c>
      <c r="U36" s="24"/>
      <c r="V36" s="24"/>
      <c r="W36" s="30"/>
      <c r="X36" s="24">
        <v>0.96</v>
      </c>
      <c r="Y36" s="24"/>
      <c r="Z36" s="22">
        <f t="shared" si="6"/>
        <v>0.96</v>
      </c>
      <c r="AA36" s="22">
        <f t="shared" si="7"/>
        <v>3.8</v>
      </c>
      <c r="AB36" s="24"/>
      <c r="AC36" s="24"/>
      <c r="AD36" s="30"/>
      <c r="AE36" s="24">
        <v>0.94</v>
      </c>
      <c r="AF36" s="24"/>
      <c r="AG36" s="22">
        <f t="shared" si="8"/>
        <v>0.94</v>
      </c>
      <c r="AH36" s="22">
        <f t="shared" si="9"/>
        <v>3.6</v>
      </c>
      <c r="AI36" s="24"/>
      <c r="AJ36" s="24"/>
      <c r="AK36" s="30"/>
      <c r="AL36" s="24">
        <v>0.83</v>
      </c>
      <c r="AM36" s="24"/>
      <c r="AN36" s="22">
        <f t="shared" si="10"/>
        <v>0.83</v>
      </c>
      <c r="AO36" s="22">
        <f t="shared" si="11"/>
        <v>3</v>
      </c>
      <c r="AP36" s="24"/>
      <c r="AQ36" s="24"/>
      <c r="AR36" s="30"/>
      <c r="AS36" s="24">
        <v>0.69</v>
      </c>
      <c r="AT36" s="24"/>
      <c r="AU36" s="22">
        <f t="shared" si="12"/>
        <v>0.69</v>
      </c>
      <c r="AV36" s="22">
        <f t="shared" si="13"/>
        <v>2.2999999999999998</v>
      </c>
      <c r="AW36" s="24"/>
      <c r="AX36" s="24"/>
      <c r="AY36" s="30"/>
      <c r="AZ36" s="24">
        <v>0.72</v>
      </c>
      <c r="BA36" s="24"/>
      <c r="BB36" s="22">
        <f t="shared" si="14"/>
        <v>0.72</v>
      </c>
      <c r="BC36" s="22">
        <f t="shared" si="15"/>
        <v>2.4</v>
      </c>
      <c r="BD36" s="24"/>
      <c r="BE36" s="24"/>
      <c r="BF36" s="30"/>
      <c r="BG36" s="24">
        <v>0.51</v>
      </c>
      <c r="BH36" s="24"/>
      <c r="BI36" s="22">
        <f t="shared" si="16"/>
        <v>0.51</v>
      </c>
      <c r="BJ36" s="22">
        <f t="shared" si="17"/>
        <v>1.4</v>
      </c>
      <c r="BK36" s="24"/>
      <c r="BL36" s="24"/>
      <c r="BM36" s="30"/>
      <c r="BN36" s="24">
        <v>0.46</v>
      </c>
      <c r="BO36" s="24"/>
      <c r="BP36" s="22">
        <f t="shared" si="18"/>
        <v>0.46</v>
      </c>
      <c r="BQ36" s="22">
        <f t="shared" si="19"/>
        <v>1.288</v>
      </c>
      <c r="BR36" s="24"/>
      <c r="BS36" s="24"/>
      <c r="BT36" s="30"/>
      <c r="BU36" s="24">
        <v>0.53</v>
      </c>
      <c r="BV36" s="24"/>
      <c r="BW36" s="22">
        <f t="shared" si="20"/>
        <v>0.53</v>
      </c>
      <c r="BX36" s="22">
        <f t="shared" si="21"/>
        <v>1.5</v>
      </c>
      <c r="BY36" s="24"/>
      <c r="BZ36" s="30"/>
      <c r="CA36" s="30"/>
      <c r="CB36" s="24"/>
      <c r="CC36" s="24"/>
      <c r="CD36" s="22">
        <f t="shared" si="22"/>
        <v>0</v>
      </c>
      <c r="CE36" s="22">
        <f t="shared" si="23"/>
        <v>0</v>
      </c>
      <c r="CF36" s="2"/>
      <c r="CG36" s="7" t="s">
        <v>55</v>
      </c>
      <c r="CH36" s="81">
        <f t="shared" si="24"/>
        <v>0</v>
      </c>
      <c r="CI36" s="42">
        <f t="shared" si="25"/>
        <v>0</v>
      </c>
      <c r="CJ36" s="81">
        <f t="shared" si="26"/>
        <v>3.6</v>
      </c>
      <c r="CK36" s="42">
        <f t="shared" si="27"/>
        <v>3.8</v>
      </c>
      <c r="CL36" s="81">
        <f t="shared" si="28"/>
        <v>3.6</v>
      </c>
      <c r="CM36" s="42">
        <f t="shared" si="29"/>
        <v>3</v>
      </c>
      <c r="CN36" s="81">
        <f t="shared" si="30"/>
        <v>2.2999999999999998</v>
      </c>
      <c r="CO36" s="42">
        <f t="shared" si="31"/>
        <v>2.4</v>
      </c>
      <c r="CP36" s="81">
        <f t="shared" si="32"/>
        <v>1.4</v>
      </c>
      <c r="CQ36" s="42">
        <f t="shared" si="33"/>
        <v>1.288</v>
      </c>
      <c r="CR36" s="81">
        <f t="shared" si="34"/>
        <v>1.5</v>
      </c>
      <c r="CS36" s="82">
        <f t="shared" si="35"/>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ht="17.7" customHeight="1" x14ac:dyDescent="0.3">
      <c r="A37" s="31">
        <v>24</v>
      </c>
      <c r="B37" s="30"/>
      <c r="C37" s="24">
        <v>0</v>
      </c>
      <c r="D37" s="24">
        <v>0</v>
      </c>
      <c r="E37" s="22">
        <f t="shared" si="0"/>
        <v>0</v>
      </c>
      <c r="F37" s="22">
        <f t="shared" si="1"/>
        <v>0</v>
      </c>
      <c r="G37" s="24"/>
      <c r="H37" s="24"/>
      <c r="I37" s="30"/>
      <c r="J37" s="24"/>
      <c r="K37" s="24"/>
      <c r="L37" s="22">
        <f t="shared" si="2"/>
        <v>0</v>
      </c>
      <c r="M37" s="22">
        <f t="shared" si="3"/>
        <v>0</v>
      </c>
      <c r="N37" s="24"/>
      <c r="O37" s="24"/>
      <c r="P37" s="24"/>
      <c r="Q37" s="24">
        <v>0.81</v>
      </c>
      <c r="R37" s="24"/>
      <c r="S37" s="22">
        <f t="shared" si="4"/>
        <v>0.81</v>
      </c>
      <c r="T37" s="22">
        <f t="shared" si="5"/>
        <v>2.9</v>
      </c>
      <c r="U37" s="24"/>
      <c r="V37" s="24"/>
      <c r="W37" s="30"/>
      <c r="X37" s="24">
        <v>0.96</v>
      </c>
      <c r="Y37" s="24"/>
      <c r="Z37" s="22">
        <f t="shared" si="6"/>
        <v>0.96</v>
      </c>
      <c r="AA37" s="22">
        <f t="shared" si="7"/>
        <v>3.8</v>
      </c>
      <c r="AB37" s="24"/>
      <c r="AC37" s="24"/>
      <c r="AD37" s="30"/>
      <c r="AE37" s="24">
        <v>0.81</v>
      </c>
      <c r="AF37" s="24"/>
      <c r="AG37" s="22">
        <f t="shared" si="8"/>
        <v>0.81</v>
      </c>
      <c r="AH37" s="22">
        <f t="shared" si="9"/>
        <v>2.9</v>
      </c>
      <c r="AI37" s="24"/>
      <c r="AJ37" s="24"/>
      <c r="AK37" s="30"/>
      <c r="AL37" s="24">
        <v>0.84</v>
      </c>
      <c r="AM37" s="24"/>
      <c r="AN37" s="22">
        <f t="shared" si="10"/>
        <v>0.84</v>
      </c>
      <c r="AO37" s="22">
        <f t="shared" si="11"/>
        <v>3.1</v>
      </c>
      <c r="AP37" s="24"/>
      <c r="AQ37" s="24"/>
      <c r="AR37" s="30"/>
      <c r="AS37" s="24">
        <v>0.68</v>
      </c>
      <c r="AT37" s="24"/>
      <c r="AU37" s="22">
        <f t="shared" si="12"/>
        <v>0.68</v>
      </c>
      <c r="AV37" s="22">
        <f t="shared" si="13"/>
        <v>2.2000000000000002</v>
      </c>
      <c r="AW37" s="24"/>
      <c r="AX37" s="24"/>
      <c r="AY37" s="30"/>
      <c r="AZ37" s="24">
        <v>0.84</v>
      </c>
      <c r="BA37" s="24"/>
      <c r="BB37" s="22">
        <f t="shared" si="14"/>
        <v>0.84</v>
      </c>
      <c r="BC37" s="22">
        <f t="shared" si="15"/>
        <v>3.1</v>
      </c>
      <c r="BD37" s="24"/>
      <c r="BE37" s="24"/>
      <c r="BF37" s="30"/>
      <c r="BG37" s="24">
        <v>0.28999999999999998</v>
      </c>
      <c r="BH37" s="24"/>
      <c r="BI37" s="22">
        <f t="shared" si="16"/>
        <v>0.28999999999999998</v>
      </c>
      <c r="BJ37" s="22">
        <f t="shared" si="17"/>
        <v>0.81200000000000006</v>
      </c>
      <c r="BK37" s="24"/>
      <c r="BL37" s="24"/>
      <c r="BM37" s="30"/>
      <c r="BN37" s="24">
        <v>0.46</v>
      </c>
      <c r="BO37" s="24"/>
      <c r="BP37" s="22">
        <f t="shared" si="18"/>
        <v>0.46</v>
      </c>
      <c r="BQ37" s="22">
        <f t="shared" si="19"/>
        <v>1.288</v>
      </c>
      <c r="BR37" s="24"/>
      <c r="BS37" s="24"/>
      <c r="BT37" s="30"/>
      <c r="BU37" s="24">
        <v>0.53</v>
      </c>
      <c r="BV37" s="24"/>
      <c r="BW37" s="22">
        <f t="shared" si="20"/>
        <v>0.53</v>
      </c>
      <c r="BX37" s="22">
        <f t="shared" si="21"/>
        <v>1.5</v>
      </c>
      <c r="BY37" s="24"/>
      <c r="BZ37" s="30"/>
      <c r="CA37" s="30"/>
      <c r="CB37" s="24"/>
      <c r="CC37" s="24"/>
      <c r="CD37" s="22">
        <f t="shared" si="22"/>
        <v>0</v>
      </c>
      <c r="CE37" s="22">
        <f t="shared" si="23"/>
        <v>0</v>
      </c>
      <c r="CF37" s="2"/>
      <c r="CG37" s="7" t="s">
        <v>56</v>
      </c>
      <c r="CH37" s="83">
        <f t="shared" si="24"/>
        <v>0</v>
      </c>
      <c r="CI37" s="227">
        <f t="shared" si="25"/>
        <v>0</v>
      </c>
      <c r="CJ37" s="83">
        <f t="shared" si="26"/>
        <v>2.9</v>
      </c>
      <c r="CK37" s="227">
        <f t="shared" si="27"/>
        <v>3.8</v>
      </c>
      <c r="CL37" s="83">
        <f t="shared" si="28"/>
        <v>2.9</v>
      </c>
      <c r="CM37" s="227">
        <f t="shared" si="29"/>
        <v>3.1</v>
      </c>
      <c r="CN37" s="83">
        <f t="shared" si="30"/>
        <v>2.2000000000000002</v>
      </c>
      <c r="CO37" s="227">
        <f t="shared" si="31"/>
        <v>3.1</v>
      </c>
      <c r="CP37" s="122">
        <f t="shared" si="32"/>
        <v>0.81200000000000006</v>
      </c>
      <c r="CQ37" s="227">
        <f t="shared" si="33"/>
        <v>1.288</v>
      </c>
      <c r="CR37" s="83">
        <f t="shared" si="34"/>
        <v>1.5</v>
      </c>
      <c r="CS37" s="84">
        <f t="shared" si="35"/>
        <v>0</v>
      </c>
      <c r="CT37" s="2"/>
      <c r="CU37" s="2"/>
      <c r="CV37" s="2"/>
      <c r="CW37" s="2"/>
      <c r="CX37" s="2"/>
      <c r="CY37" s="2"/>
      <c r="CZ37" s="2"/>
      <c r="DA37" s="2"/>
      <c r="DB37" s="2"/>
      <c r="DC37" s="2"/>
      <c r="DD37" s="2"/>
      <c r="DE37" s="2"/>
      <c r="DF37" s="2"/>
      <c r="DI37" s="4"/>
      <c r="DJ37" s="8"/>
      <c r="DO37" s="2"/>
      <c r="DP37" s="2"/>
      <c r="DQ37" s="2"/>
    </row>
    <row r="38" spans="1:135" ht="17.7" customHeight="1" x14ac:dyDescent="0.3">
      <c r="A38" s="31">
        <v>25</v>
      </c>
      <c r="B38" s="30"/>
      <c r="C38" s="24">
        <v>0</v>
      </c>
      <c r="D38" s="24">
        <v>0</v>
      </c>
      <c r="E38" s="22">
        <f t="shared" si="0"/>
        <v>0</v>
      </c>
      <c r="F38" s="22">
        <f t="shared" si="1"/>
        <v>0</v>
      </c>
      <c r="G38" s="24"/>
      <c r="H38" s="24"/>
      <c r="I38" s="30"/>
      <c r="J38" s="24"/>
      <c r="K38" s="24"/>
      <c r="L38" s="22">
        <f t="shared" si="2"/>
        <v>0</v>
      </c>
      <c r="M38" s="22">
        <f t="shared" si="3"/>
        <v>0</v>
      </c>
      <c r="N38" s="24"/>
      <c r="O38" s="24"/>
      <c r="P38" s="24"/>
      <c r="Q38" s="24">
        <v>0.63</v>
      </c>
      <c r="R38" s="24"/>
      <c r="S38" s="22">
        <f t="shared" si="4"/>
        <v>0.63</v>
      </c>
      <c r="T38" s="22">
        <f t="shared" si="5"/>
        <v>2</v>
      </c>
      <c r="U38" s="24"/>
      <c r="V38" s="24"/>
      <c r="W38" s="30"/>
      <c r="X38" s="24">
        <v>0.88</v>
      </c>
      <c r="Y38" s="24"/>
      <c r="Z38" s="22">
        <f t="shared" si="6"/>
        <v>0.88</v>
      </c>
      <c r="AA38" s="22">
        <f t="shared" si="7"/>
        <v>3.3</v>
      </c>
      <c r="AB38" s="24"/>
      <c r="AC38" s="24"/>
      <c r="AD38" s="30"/>
      <c r="AE38" s="24">
        <v>0.66</v>
      </c>
      <c r="AF38" s="24"/>
      <c r="AG38" s="22">
        <f t="shared" si="8"/>
        <v>0.66</v>
      </c>
      <c r="AH38" s="22">
        <f t="shared" si="9"/>
        <v>2.1</v>
      </c>
      <c r="AI38" s="24"/>
      <c r="AJ38" s="24"/>
      <c r="AK38" s="30"/>
      <c r="AL38" s="24">
        <v>0.85</v>
      </c>
      <c r="AM38" s="24"/>
      <c r="AN38" s="22">
        <f t="shared" si="10"/>
        <v>0.85</v>
      </c>
      <c r="AO38" s="22">
        <f t="shared" si="11"/>
        <v>3.1</v>
      </c>
      <c r="AP38" s="24"/>
      <c r="AQ38" s="24"/>
      <c r="AR38" s="30"/>
      <c r="AS38" s="24">
        <v>0.68</v>
      </c>
      <c r="AT38" s="24"/>
      <c r="AU38" s="22">
        <f t="shared" si="12"/>
        <v>0.68</v>
      </c>
      <c r="AV38" s="22">
        <f t="shared" si="13"/>
        <v>2.2000000000000002</v>
      </c>
      <c r="AW38" s="24"/>
      <c r="AX38" s="24"/>
      <c r="AY38" s="30"/>
      <c r="AZ38" s="24">
        <v>0.95</v>
      </c>
      <c r="BA38" s="24"/>
      <c r="BB38" s="22">
        <f t="shared" si="14"/>
        <v>0.95</v>
      </c>
      <c r="BC38" s="22">
        <f t="shared" si="15"/>
        <v>3.7</v>
      </c>
      <c r="BD38" s="24"/>
      <c r="BE38" s="24"/>
      <c r="BF38" s="30"/>
      <c r="BG38" s="24">
        <v>0.34</v>
      </c>
      <c r="BH38" s="24"/>
      <c r="BI38" s="22">
        <f t="shared" si="16"/>
        <v>0.34</v>
      </c>
      <c r="BJ38" s="22">
        <f t="shared" si="17"/>
        <v>0.95200000000000007</v>
      </c>
      <c r="BK38" s="24"/>
      <c r="BL38" s="24"/>
      <c r="BM38" s="30"/>
      <c r="BN38" s="24">
        <v>0.46</v>
      </c>
      <c r="BO38" s="24"/>
      <c r="BP38" s="22">
        <f t="shared" si="18"/>
        <v>0.46</v>
      </c>
      <c r="BQ38" s="22">
        <f t="shared" si="19"/>
        <v>1.288</v>
      </c>
      <c r="BR38" s="24"/>
      <c r="BS38" s="24"/>
      <c r="BT38" s="30"/>
      <c r="BU38" s="24">
        <v>0.53</v>
      </c>
      <c r="BV38" s="24"/>
      <c r="BW38" s="22">
        <f t="shared" si="20"/>
        <v>0.53</v>
      </c>
      <c r="BX38" s="22">
        <f t="shared" si="21"/>
        <v>1.5</v>
      </c>
      <c r="BY38" s="24"/>
      <c r="BZ38" s="30"/>
      <c r="CA38" s="30"/>
      <c r="CB38" s="24"/>
      <c r="CC38" s="24"/>
      <c r="CD38" s="22">
        <f t="shared" si="22"/>
        <v>0</v>
      </c>
      <c r="CE38" s="22">
        <f t="shared" si="23"/>
        <v>0</v>
      </c>
      <c r="CF38" s="2"/>
      <c r="CG38" s="7" t="s">
        <v>57</v>
      </c>
      <c r="CH38" s="81">
        <f t="shared" si="24"/>
        <v>0</v>
      </c>
      <c r="CI38" s="42">
        <f t="shared" si="25"/>
        <v>0</v>
      </c>
      <c r="CJ38" s="81">
        <f t="shared" si="26"/>
        <v>2</v>
      </c>
      <c r="CK38" s="42">
        <f t="shared" si="27"/>
        <v>3.3</v>
      </c>
      <c r="CL38" s="81">
        <f t="shared" si="28"/>
        <v>2.1</v>
      </c>
      <c r="CM38" s="42">
        <f t="shared" si="29"/>
        <v>3.1</v>
      </c>
      <c r="CN38" s="81">
        <f t="shared" si="30"/>
        <v>2.2000000000000002</v>
      </c>
      <c r="CO38" s="42">
        <f t="shared" si="31"/>
        <v>3.7</v>
      </c>
      <c r="CP38" s="121">
        <f t="shared" si="32"/>
        <v>0.95200000000000007</v>
      </c>
      <c r="CQ38" s="42">
        <f t="shared" si="33"/>
        <v>1.288</v>
      </c>
      <c r="CR38" s="81">
        <f t="shared" si="34"/>
        <v>1.5</v>
      </c>
      <c r="CS38" s="82">
        <f t="shared" si="35"/>
        <v>0</v>
      </c>
      <c r="CT38" s="2"/>
      <c r="CU38" s="2"/>
      <c r="CV38" s="2"/>
      <c r="CW38" s="2"/>
      <c r="CX38" s="2"/>
      <c r="CY38" s="2"/>
      <c r="CZ38" s="2"/>
      <c r="DA38" s="2"/>
      <c r="DB38" s="2"/>
      <c r="DC38" s="2"/>
      <c r="DD38" s="2"/>
      <c r="DE38" s="2"/>
      <c r="DF38" s="2"/>
      <c r="DI38" s="4"/>
      <c r="DJ38" s="8"/>
      <c r="DO38" s="2"/>
      <c r="DP38" s="2"/>
      <c r="DQ38" s="2"/>
    </row>
    <row r="39" spans="1:135" ht="17.7" customHeight="1" x14ac:dyDescent="0.3">
      <c r="A39" s="31">
        <v>26</v>
      </c>
      <c r="B39" s="30"/>
      <c r="C39" s="24">
        <v>0</v>
      </c>
      <c r="D39" s="24">
        <v>0</v>
      </c>
      <c r="E39" s="22">
        <f t="shared" si="0"/>
        <v>0</v>
      </c>
      <c r="F39" s="22">
        <f t="shared" si="1"/>
        <v>0</v>
      </c>
      <c r="G39" s="24"/>
      <c r="H39" s="24"/>
      <c r="I39" s="30"/>
      <c r="J39" s="24"/>
      <c r="K39" s="24"/>
      <c r="L39" s="22">
        <f t="shared" si="2"/>
        <v>0</v>
      </c>
      <c r="M39" s="22">
        <f t="shared" si="3"/>
        <v>0</v>
      </c>
      <c r="N39" s="24"/>
      <c r="O39" s="24"/>
      <c r="P39" s="24"/>
      <c r="Q39" s="24">
        <v>0.7</v>
      </c>
      <c r="R39" s="24"/>
      <c r="S39" s="22">
        <f t="shared" si="4"/>
        <v>0.7</v>
      </c>
      <c r="T39" s="22">
        <f t="shared" si="5"/>
        <v>2.2999999999999998</v>
      </c>
      <c r="U39" s="24"/>
      <c r="V39" s="24"/>
      <c r="W39" s="30"/>
      <c r="X39" s="24">
        <v>0.96</v>
      </c>
      <c r="Y39" s="24"/>
      <c r="Z39" s="22">
        <f t="shared" si="6"/>
        <v>0.96</v>
      </c>
      <c r="AA39" s="22">
        <f t="shared" si="7"/>
        <v>3.8</v>
      </c>
      <c r="AB39" s="24"/>
      <c r="AC39" s="24"/>
      <c r="AD39" s="30"/>
      <c r="AE39" s="24">
        <v>0.87</v>
      </c>
      <c r="AF39" s="24"/>
      <c r="AG39" s="22">
        <f t="shared" si="8"/>
        <v>0.87</v>
      </c>
      <c r="AH39" s="22">
        <f t="shared" si="9"/>
        <v>3.2</v>
      </c>
      <c r="AI39" s="24"/>
      <c r="AJ39" s="24"/>
      <c r="AK39" s="30"/>
      <c r="AL39" s="24">
        <v>0.85</v>
      </c>
      <c r="AM39" s="24"/>
      <c r="AN39" s="22">
        <f t="shared" si="10"/>
        <v>0.85</v>
      </c>
      <c r="AO39" s="22">
        <f t="shared" si="11"/>
        <v>3.1</v>
      </c>
      <c r="AP39" s="24"/>
      <c r="AQ39" s="24"/>
      <c r="AR39" s="30"/>
      <c r="AS39" s="24">
        <v>0.68</v>
      </c>
      <c r="AT39" s="24"/>
      <c r="AU39" s="22">
        <f t="shared" si="12"/>
        <v>0.68</v>
      </c>
      <c r="AV39" s="22">
        <f t="shared" si="13"/>
        <v>2.2000000000000002</v>
      </c>
      <c r="AW39" s="24"/>
      <c r="AX39" s="24"/>
      <c r="AY39" s="30"/>
      <c r="AZ39" s="24">
        <v>0.87</v>
      </c>
      <c r="BA39" s="24"/>
      <c r="BB39" s="22">
        <f t="shared" si="14"/>
        <v>0.87</v>
      </c>
      <c r="BC39" s="22">
        <f t="shared" si="15"/>
        <v>3.2</v>
      </c>
      <c r="BD39" s="24"/>
      <c r="BE39" s="24"/>
      <c r="BF39" s="30"/>
      <c r="BG39" s="24">
        <v>0.34</v>
      </c>
      <c r="BH39" s="24"/>
      <c r="BI39" s="22">
        <f t="shared" si="16"/>
        <v>0.34</v>
      </c>
      <c r="BJ39" s="22">
        <f t="shared" si="17"/>
        <v>0.95200000000000007</v>
      </c>
      <c r="BK39" s="24"/>
      <c r="BL39" s="24"/>
      <c r="BM39" s="30"/>
      <c r="BN39" s="24">
        <v>0.46</v>
      </c>
      <c r="BO39" s="24"/>
      <c r="BP39" s="22">
        <f t="shared" si="18"/>
        <v>0.46</v>
      </c>
      <c r="BQ39" s="22">
        <f t="shared" si="19"/>
        <v>1.288</v>
      </c>
      <c r="BR39" s="24"/>
      <c r="BS39" s="24"/>
      <c r="BT39" s="30"/>
      <c r="BU39" s="24">
        <v>0.53</v>
      </c>
      <c r="BV39" s="24"/>
      <c r="BW39" s="22">
        <f t="shared" si="20"/>
        <v>0.53</v>
      </c>
      <c r="BX39" s="22">
        <f t="shared" si="21"/>
        <v>1.5</v>
      </c>
      <c r="BY39" s="24"/>
      <c r="BZ39" s="30"/>
      <c r="CA39" s="30"/>
      <c r="CB39" s="24"/>
      <c r="CC39" s="24"/>
      <c r="CD39" s="22">
        <f t="shared" si="22"/>
        <v>0</v>
      </c>
      <c r="CE39" s="22">
        <f t="shared" si="23"/>
        <v>0</v>
      </c>
      <c r="CF39" s="2"/>
      <c r="CG39" s="7" t="s">
        <v>58</v>
      </c>
      <c r="CH39" s="83">
        <f t="shared" si="24"/>
        <v>0</v>
      </c>
      <c r="CI39" s="227">
        <f t="shared" si="25"/>
        <v>0</v>
      </c>
      <c r="CJ39" s="83">
        <f t="shared" si="26"/>
        <v>2.2999999999999998</v>
      </c>
      <c r="CK39" s="227">
        <f t="shared" si="27"/>
        <v>3.8</v>
      </c>
      <c r="CL39" s="83">
        <f t="shared" si="28"/>
        <v>3.2</v>
      </c>
      <c r="CM39" s="227">
        <f t="shared" si="29"/>
        <v>3.1</v>
      </c>
      <c r="CN39" s="83">
        <f t="shared" si="30"/>
        <v>2.2000000000000002</v>
      </c>
      <c r="CO39" s="227">
        <f t="shared" si="31"/>
        <v>3.2</v>
      </c>
      <c r="CP39" s="122">
        <f t="shared" si="32"/>
        <v>0.95200000000000007</v>
      </c>
      <c r="CQ39" s="227">
        <f t="shared" si="33"/>
        <v>1.288</v>
      </c>
      <c r="CR39" s="83">
        <f t="shared" si="34"/>
        <v>1.5</v>
      </c>
      <c r="CS39" s="84">
        <f t="shared" si="35"/>
        <v>0</v>
      </c>
      <c r="CT39" s="2"/>
      <c r="CU39" s="2"/>
      <c r="CV39" s="2"/>
      <c r="CW39" s="2"/>
      <c r="CX39" s="2"/>
      <c r="CY39" s="2"/>
      <c r="CZ39" s="2"/>
      <c r="DA39" s="2"/>
      <c r="DB39" s="2"/>
      <c r="DC39" s="2"/>
      <c r="DD39" s="2"/>
      <c r="DE39" s="2"/>
      <c r="DF39" s="2"/>
      <c r="DI39" s="2"/>
      <c r="DJ39" s="8"/>
      <c r="DO39" s="2"/>
      <c r="DP39" s="2"/>
      <c r="DQ39" s="2"/>
    </row>
    <row r="40" spans="1:135" ht="17.7" customHeight="1" x14ac:dyDescent="0.3">
      <c r="A40" s="31">
        <v>27</v>
      </c>
      <c r="B40" s="30"/>
      <c r="C40" s="24">
        <v>0</v>
      </c>
      <c r="D40" s="24">
        <v>0</v>
      </c>
      <c r="E40" s="22">
        <f t="shared" si="0"/>
        <v>0</v>
      </c>
      <c r="F40" s="22">
        <f t="shared" si="1"/>
        <v>0</v>
      </c>
      <c r="G40" s="24"/>
      <c r="H40" s="24"/>
      <c r="I40" s="30"/>
      <c r="J40" s="24"/>
      <c r="K40" s="24"/>
      <c r="L40" s="22">
        <f t="shared" si="2"/>
        <v>0</v>
      </c>
      <c r="M40" s="22">
        <f t="shared" si="3"/>
        <v>0</v>
      </c>
      <c r="N40" s="24"/>
      <c r="O40" s="24"/>
      <c r="P40" s="24"/>
      <c r="Q40" s="24">
        <v>0.92</v>
      </c>
      <c r="R40" s="24"/>
      <c r="S40" s="22">
        <f t="shared" si="4"/>
        <v>0.92</v>
      </c>
      <c r="T40" s="22">
        <f t="shared" si="5"/>
        <v>3.5</v>
      </c>
      <c r="U40" s="24"/>
      <c r="V40" s="24"/>
      <c r="W40" s="30"/>
      <c r="X40" s="24">
        <v>0.8</v>
      </c>
      <c r="Y40" s="24"/>
      <c r="Z40" s="22">
        <f t="shared" si="6"/>
        <v>0.8</v>
      </c>
      <c r="AA40" s="22">
        <f t="shared" si="7"/>
        <v>2.8</v>
      </c>
      <c r="AB40" s="24"/>
      <c r="AC40" s="24"/>
      <c r="AD40" s="30"/>
      <c r="AE40" s="24">
        <v>0.96</v>
      </c>
      <c r="AF40" s="24"/>
      <c r="AG40" s="22">
        <f t="shared" si="8"/>
        <v>0.96</v>
      </c>
      <c r="AH40" s="22">
        <f t="shared" si="9"/>
        <v>3.8</v>
      </c>
      <c r="AI40" s="24"/>
      <c r="AJ40" s="24"/>
      <c r="AK40" s="30"/>
      <c r="AL40" s="24">
        <v>0.87</v>
      </c>
      <c r="AM40" s="24"/>
      <c r="AN40" s="22">
        <f t="shared" si="10"/>
        <v>0.87</v>
      </c>
      <c r="AO40" s="22">
        <f t="shared" si="11"/>
        <v>3.2</v>
      </c>
      <c r="AP40" s="24"/>
      <c r="AQ40" s="24"/>
      <c r="AR40" s="30"/>
      <c r="AS40" s="24">
        <v>0.76</v>
      </c>
      <c r="AT40" s="24"/>
      <c r="AU40" s="22">
        <f t="shared" si="12"/>
        <v>0.76</v>
      </c>
      <c r="AV40" s="22">
        <f t="shared" si="13"/>
        <v>2.6</v>
      </c>
      <c r="AW40" s="24"/>
      <c r="AX40" s="24"/>
      <c r="AY40" s="30"/>
      <c r="AZ40" s="24">
        <v>0.87</v>
      </c>
      <c r="BA40" s="24"/>
      <c r="BB40" s="22">
        <f t="shared" si="14"/>
        <v>0.87</v>
      </c>
      <c r="BC40" s="22">
        <f t="shared" si="15"/>
        <v>3.2</v>
      </c>
      <c r="BD40" s="24"/>
      <c r="BE40" s="24"/>
      <c r="BF40" s="30"/>
      <c r="BG40" s="24">
        <v>0.34</v>
      </c>
      <c r="BH40" s="24"/>
      <c r="BI40" s="22">
        <f t="shared" si="16"/>
        <v>0.34</v>
      </c>
      <c r="BJ40" s="22">
        <f t="shared" si="17"/>
        <v>0.95200000000000007</v>
      </c>
      <c r="BK40" s="24"/>
      <c r="BL40" s="24"/>
      <c r="BM40" s="30"/>
      <c r="BN40" s="24">
        <v>0.82</v>
      </c>
      <c r="BO40" s="24"/>
      <c r="BP40" s="22">
        <f t="shared" si="18"/>
        <v>0.82</v>
      </c>
      <c r="BQ40" s="22">
        <f t="shared" si="19"/>
        <v>3</v>
      </c>
      <c r="BR40" s="24"/>
      <c r="BS40" s="24"/>
      <c r="BT40" s="30"/>
      <c r="BU40" s="24">
        <v>0.53</v>
      </c>
      <c r="BV40" s="24"/>
      <c r="BW40" s="22">
        <f t="shared" si="20"/>
        <v>0.53</v>
      </c>
      <c r="BX40" s="22">
        <f t="shared" si="21"/>
        <v>1.5</v>
      </c>
      <c r="BY40" s="24"/>
      <c r="BZ40" s="30"/>
      <c r="CA40" s="30"/>
      <c r="CB40" s="24"/>
      <c r="CC40" s="24"/>
      <c r="CD40" s="22">
        <f t="shared" si="22"/>
        <v>0</v>
      </c>
      <c r="CE40" s="22">
        <f t="shared" si="23"/>
        <v>0</v>
      </c>
      <c r="CF40" s="2"/>
      <c r="CG40" s="7" t="s">
        <v>59</v>
      </c>
      <c r="CH40" s="81">
        <f t="shared" si="24"/>
        <v>0</v>
      </c>
      <c r="CI40" s="42">
        <f t="shared" si="25"/>
        <v>0</v>
      </c>
      <c r="CJ40" s="81">
        <f t="shared" si="26"/>
        <v>3.5</v>
      </c>
      <c r="CK40" s="42">
        <f t="shared" si="27"/>
        <v>2.8</v>
      </c>
      <c r="CL40" s="81">
        <f t="shared" si="28"/>
        <v>3.8</v>
      </c>
      <c r="CM40" s="42">
        <f t="shared" si="29"/>
        <v>3.2</v>
      </c>
      <c r="CN40" s="81">
        <f t="shared" si="30"/>
        <v>2.6</v>
      </c>
      <c r="CO40" s="42">
        <f t="shared" si="31"/>
        <v>3.2</v>
      </c>
      <c r="CP40" s="121">
        <f t="shared" si="32"/>
        <v>0.95200000000000007</v>
      </c>
      <c r="CQ40" s="42">
        <f t="shared" si="33"/>
        <v>3</v>
      </c>
      <c r="CR40" s="81">
        <f t="shared" si="34"/>
        <v>1.5</v>
      </c>
      <c r="CS40" s="82">
        <f t="shared" si="35"/>
        <v>0</v>
      </c>
      <c r="CT40" s="2"/>
      <c r="CU40" s="2"/>
      <c r="CV40" s="2"/>
      <c r="CW40" s="2"/>
      <c r="CX40" s="2"/>
      <c r="CY40" s="2"/>
      <c r="CZ40" s="2"/>
      <c r="DA40" s="2"/>
      <c r="DB40" s="2"/>
      <c r="DC40" s="2"/>
      <c r="DD40" s="2"/>
      <c r="DE40" s="2"/>
      <c r="DF40" s="2"/>
      <c r="DI40" s="2"/>
      <c r="DJ40" s="8"/>
      <c r="DO40" s="2"/>
      <c r="DP40" s="2"/>
      <c r="DQ40" s="2"/>
    </row>
    <row r="41" spans="1:135" ht="17.7" customHeight="1" x14ac:dyDescent="0.3">
      <c r="A41" s="31">
        <v>28</v>
      </c>
      <c r="B41" s="30"/>
      <c r="C41" s="24">
        <v>0</v>
      </c>
      <c r="D41" s="24">
        <v>0</v>
      </c>
      <c r="E41" s="22">
        <f t="shared" si="0"/>
        <v>0</v>
      </c>
      <c r="F41" s="22">
        <f t="shared" si="1"/>
        <v>0</v>
      </c>
      <c r="G41" s="24"/>
      <c r="H41" s="24"/>
      <c r="I41" s="30"/>
      <c r="J41" s="24"/>
      <c r="K41" s="24"/>
      <c r="L41" s="22">
        <f t="shared" si="2"/>
        <v>0</v>
      </c>
      <c r="M41" s="22">
        <f t="shared" si="3"/>
        <v>0</v>
      </c>
      <c r="N41" s="24"/>
      <c r="O41" s="24"/>
      <c r="P41" s="24"/>
      <c r="Q41" s="24">
        <v>0.68</v>
      </c>
      <c r="R41" s="24"/>
      <c r="S41" s="22">
        <f t="shared" si="4"/>
        <v>0.68</v>
      </c>
      <c r="T41" s="22">
        <f t="shared" si="5"/>
        <v>2.2000000000000002</v>
      </c>
      <c r="U41" s="24"/>
      <c r="V41" s="24"/>
      <c r="W41" s="30"/>
      <c r="X41" s="24">
        <v>0.72</v>
      </c>
      <c r="Y41" s="24"/>
      <c r="Z41" s="22">
        <f t="shared" si="6"/>
        <v>0.72</v>
      </c>
      <c r="AA41" s="22">
        <f t="shared" si="7"/>
        <v>2.4</v>
      </c>
      <c r="AB41" s="24"/>
      <c r="AC41" s="24"/>
      <c r="AD41" s="30"/>
      <c r="AE41" s="24">
        <v>0.88</v>
      </c>
      <c r="AF41" s="24"/>
      <c r="AG41" s="22">
        <f t="shared" si="8"/>
        <v>0.88</v>
      </c>
      <c r="AH41" s="22">
        <f t="shared" si="9"/>
        <v>3.3</v>
      </c>
      <c r="AI41" s="24"/>
      <c r="AJ41" s="24"/>
      <c r="AK41" s="30"/>
      <c r="AL41" s="24">
        <v>0.83</v>
      </c>
      <c r="AM41" s="24"/>
      <c r="AN41" s="22">
        <f t="shared" si="10"/>
        <v>0.83</v>
      </c>
      <c r="AO41" s="22">
        <f t="shared" si="11"/>
        <v>3</v>
      </c>
      <c r="AP41" s="24"/>
      <c r="AQ41" s="24"/>
      <c r="AR41" s="30"/>
      <c r="AS41" s="24">
        <v>0.91</v>
      </c>
      <c r="AT41" s="24"/>
      <c r="AU41" s="22">
        <f t="shared" si="12"/>
        <v>0.91</v>
      </c>
      <c r="AV41" s="22">
        <f t="shared" si="13"/>
        <v>3.5</v>
      </c>
      <c r="AW41" s="24"/>
      <c r="AX41" s="24"/>
      <c r="AY41" s="30"/>
      <c r="AZ41" s="24">
        <v>0.79</v>
      </c>
      <c r="BA41" s="24"/>
      <c r="BB41" s="22">
        <f t="shared" si="14"/>
        <v>0.79</v>
      </c>
      <c r="BC41" s="107">
        <f t="shared" si="15"/>
        <v>2.8</v>
      </c>
      <c r="BD41" s="24"/>
      <c r="BE41" s="24"/>
      <c r="BF41" s="30"/>
      <c r="BG41" s="24">
        <v>0.33</v>
      </c>
      <c r="BH41" s="24"/>
      <c r="BI41" s="22">
        <f t="shared" si="16"/>
        <v>0.33</v>
      </c>
      <c r="BJ41" s="22">
        <f t="shared" si="17"/>
        <v>0.92400000000000004</v>
      </c>
      <c r="BK41" s="24"/>
      <c r="BL41" s="24"/>
      <c r="BM41" s="30"/>
      <c r="BN41" s="24">
        <v>0.83</v>
      </c>
      <c r="BO41" s="24"/>
      <c r="BP41" s="22">
        <f t="shared" si="18"/>
        <v>0.83</v>
      </c>
      <c r="BQ41" s="22">
        <f t="shared" si="19"/>
        <v>3</v>
      </c>
      <c r="BR41" s="24"/>
      <c r="BS41" s="24"/>
      <c r="BT41" s="30"/>
      <c r="BU41" s="24">
        <v>0.53</v>
      </c>
      <c r="BV41" s="24"/>
      <c r="BW41" s="22">
        <f t="shared" si="20"/>
        <v>0.53</v>
      </c>
      <c r="BX41" s="22">
        <f t="shared" si="21"/>
        <v>1.5</v>
      </c>
      <c r="BY41" s="24"/>
      <c r="BZ41" s="30"/>
      <c r="CA41" s="30"/>
      <c r="CB41" s="24"/>
      <c r="CC41" s="24"/>
      <c r="CD41" s="22">
        <f t="shared" si="22"/>
        <v>0</v>
      </c>
      <c r="CE41" s="22">
        <f t="shared" si="23"/>
        <v>0</v>
      </c>
      <c r="CF41" s="2"/>
      <c r="CG41" s="7" t="s">
        <v>60</v>
      </c>
      <c r="CH41" s="83">
        <f t="shared" si="24"/>
        <v>0</v>
      </c>
      <c r="CI41" s="227">
        <f t="shared" si="25"/>
        <v>0</v>
      </c>
      <c r="CJ41" s="83">
        <f>IF(P41=" ",T41,P41*T41/24)</f>
        <v>2.2000000000000002</v>
      </c>
      <c r="CK41" s="227">
        <f t="shared" si="27"/>
        <v>2.4</v>
      </c>
      <c r="CL41" s="83">
        <f t="shared" si="28"/>
        <v>3.3</v>
      </c>
      <c r="CM41" s="227">
        <f t="shared" si="29"/>
        <v>3</v>
      </c>
      <c r="CN41" s="83">
        <f t="shared" si="30"/>
        <v>3.5</v>
      </c>
      <c r="CO41" s="227">
        <f t="shared" si="31"/>
        <v>2.8</v>
      </c>
      <c r="CP41" s="122">
        <f t="shared" si="32"/>
        <v>0.92400000000000004</v>
      </c>
      <c r="CQ41" s="227">
        <f t="shared" si="33"/>
        <v>3</v>
      </c>
      <c r="CR41" s="83">
        <f t="shared" si="34"/>
        <v>1.5</v>
      </c>
      <c r="CS41" s="84">
        <f t="shared" si="35"/>
        <v>0</v>
      </c>
      <c r="CT41" s="2"/>
      <c r="CU41" s="2"/>
      <c r="CV41" s="2"/>
      <c r="CW41" s="2"/>
      <c r="CX41" s="2"/>
      <c r="CY41" s="2"/>
      <c r="CZ41" s="2"/>
      <c r="DA41" s="2"/>
      <c r="DB41" s="2"/>
      <c r="DC41" s="2"/>
      <c r="DD41" s="2"/>
      <c r="DE41" s="2"/>
      <c r="DF41" s="2"/>
      <c r="DI41" s="2"/>
      <c r="DJ41" s="8"/>
      <c r="DO41" s="2"/>
      <c r="DP41" s="2"/>
      <c r="DQ41" s="2"/>
    </row>
    <row r="42" spans="1:135" ht="17.7" customHeight="1" x14ac:dyDescent="0.3">
      <c r="A42" s="31">
        <v>29</v>
      </c>
      <c r="B42" s="30"/>
      <c r="C42" s="24">
        <v>0</v>
      </c>
      <c r="D42" s="24">
        <v>0</v>
      </c>
      <c r="E42" s="22">
        <f t="shared" si="0"/>
        <v>0</v>
      </c>
      <c r="F42" s="22">
        <f t="shared" si="1"/>
        <v>0</v>
      </c>
      <c r="G42" s="24"/>
      <c r="H42" s="24"/>
      <c r="I42" s="30"/>
      <c r="J42" s="24">
        <v>0</v>
      </c>
      <c r="K42" s="24"/>
      <c r="L42" s="22">
        <f t="shared" si="2"/>
        <v>0</v>
      </c>
      <c r="M42" s="22">
        <f t="shared" si="3"/>
        <v>0</v>
      </c>
      <c r="N42" s="24"/>
      <c r="O42" s="24"/>
      <c r="P42" s="24"/>
      <c r="Q42" s="24">
        <v>0.62</v>
      </c>
      <c r="R42" s="24"/>
      <c r="S42" s="22">
        <f t="shared" si="4"/>
        <v>0.62</v>
      </c>
      <c r="T42" s="22">
        <f t="shared" si="5"/>
        <v>1.9</v>
      </c>
      <c r="U42" s="24"/>
      <c r="V42" s="24"/>
      <c r="W42" s="30"/>
      <c r="X42" s="24">
        <v>0.94</v>
      </c>
      <c r="Y42" s="24"/>
      <c r="Z42" s="22">
        <f t="shared" si="6"/>
        <v>0.94</v>
      </c>
      <c r="AA42" s="22">
        <f t="shared" si="7"/>
        <v>3.6</v>
      </c>
      <c r="AB42" s="24"/>
      <c r="AC42" s="24"/>
      <c r="AD42" s="30"/>
      <c r="AE42" s="24">
        <v>0.66</v>
      </c>
      <c r="AF42" s="24"/>
      <c r="AG42" s="22">
        <f t="shared" si="8"/>
        <v>0.66</v>
      </c>
      <c r="AH42" s="22">
        <f t="shared" si="9"/>
        <v>2.1</v>
      </c>
      <c r="AI42" s="24"/>
      <c r="AJ42" s="24"/>
      <c r="AK42" s="30"/>
      <c r="AL42" s="24">
        <v>0.83</v>
      </c>
      <c r="AM42" s="24"/>
      <c r="AN42" s="22">
        <f t="shared" si="10"/>
        <v>0.83</v>
      </c>
      <c r="AO42" s="22">
        <f t="shared" si="11"/>
        <v>3</v>
      </c>
      <c r="AP42" s="24"/>
      <c r="AQ42" s="24"/>
      <c r="AR42" s="30"/>
      <c r="AS42" s="24">
        <v>0.85</v>
      </c>
      <c r="AT42" s="24"/>
      <c r="AU42" s="22">
        <f t="shared" si="12"/>
        <v>0.85</v>
      </c>
      <c r="AV42" s="22">
        <f t="shared" si="13"/>
        <v>3.1</v>
      </c>
      <c r="AW42" s="24"/>
      <c r="AX42" s="24"/>
      <c r="AY42" s="30"/>
      <c r="AZ42" s="24">
        <v>0.92</v>
      </c>
      <c r="BA42" s="24"/>
      <c r="BB42" s="22">
        <f t="shared" si="14"/>
        <v>0.92</v>
      </c>
      <c r="BC42" s="22">
        <f t="shared" si="15"/>
        <v>3.5</v>
      </c>
      <c r="BD42" s="24"/>
      <c r="BE42" s="24"/>
      <c r="BF42" s="30"/>
      <c r="BG42" s="24">
        <v>0.33</v>
      </c>
      <c r="BH42" s="24"/>
      <c r="BI42" s="22">
        <f t="shared" si="16"/>
        <v>0.33</v>
      </c>
      <c r="BJ42" s="22">
        <f t="shared" si="17"/>
        <v>0.92400000000000004</v>
      </c>
      <c r="BK42" s="24"/>
      <c r="BL42" s="24"/>
      <c r="BM42" s="30"/>
      <c r="BN42" s="24">
        <v>0.88</v>
      </c>
      <c r="BO42" s="24"/>
      <c r="BP42" s="22">
        <f t="shared" si="18"/>
        <v>0.88</v>
      </c>
      <c r="BQ42" s="22">
        <f t="shared" si="19"/>
        <v>3.3</v>
      </c>
      <c r="BR42" s="24"/>
      <c r="BS42" s="24"/>
      <c r="BT42" s="30"/>
      <c r="BU42" s="24">
        <v>0.52</v>
      </c>
      <c r="BV42" s="24"/>
      <c r="BW42" s="22">
        <f t="shared" si="20"/>
        <v>0.52</v>
      </c>
      <c r="BX42" s="22">
        <f t="shared" si="21"/>
        <v>1.5</v>
      </c>
      <c r="BY42" s="24"/>
      <c r="BZ42" s="30"/>
      <c r="CA42" s="30"/>
      <c r="CB42" s="24"/>
      <c r="CC42" s="24"/>
      <c r="CD42" s="22">
        <f t="shared" si="22"/>
        <v>0</v>
      </c>
      <c r="CE42" s="22">
        <f t="shared" si="23"/>
        <v>0</v>
      </c>
      <c r="CF42" s="2"/>
      <c r="CG42" s="7" t="s">
        <v>61</v>
      </c>
      <c r="CH42" s="81">
        <f t="shared" si="24"/>
        <v>0</v>
      </c>
      <c r="CI42" s="181" t="s">
        <v>62</v>
      </c>
      <c r="CJ42" s="81">
        <f t="shared" si="26"/>
        <v>1.9</v>
      </c>
      <c r="CK42" s="42">
        <f t="shared" si="27"/>
        <v>3.6</v>
      </c>
      <c r="CL42" s="81">
        <f t="shared" si="28"/>
        <v>2.1</v>
      </c>
      <c r="CM42" s="42">
        <f t="shared" si="29"/>
        <v>3</v>
      </c>
      <c r="CN42" s="81">
        <f t="shared" si="30"/>
        <v>3.1</v>
      </c>
      <c r="CO42" s="42">
        <f t="shared" si="31"/>
        <v>3.5</v>
      </c>
      <c r="CP42" s="121">
        <f t="shared" si="32"/>
        <v>0.92400000000000004</v>
      </c>
      <c r="CQ42" s="42">
        <f t="shared" si="33"/>
        <v>3.3</v>
      </c>
      <c r="CR42" s="81">
        <f t="shared" si="34"/>
        <v>1.5</v>
      </c>
      <c r="CS42" s="82">
        <f t="shared" si="35"/>
        <v>0</v>
      </c>
      <c r="CT42" s="2"/>
      <c r="CU42" s="2"/>
      <c r="CV42" s="2"/>
      <c r="CW42" s="2"/>
      <c r="CX42" s="2"/>
      <c r="CY42" s="2"/>
      <c r="CZ42" s="2"/>
      <c r="DA42" s="2"/>
      <c r="DB42" s="2"/>
      <c r="DC42" s="2"/>
      <c r="DD42" s="2"/>
      <c r="DE42" s="2"/>
      <c r="DF42" s="2"/>
      <c r="DJ42" s="5"/>
      <c r="DO42" s="2"/>
      <c r="DP42" s="2"/>
      <c r="DQ42" s="2"/>
    </row>
    <row r="43" spans="1:135" ht="17.7" customHeight="1" x14ac:dyDescent="0.3">
      <c r="A43" s="31">
        <v>30</v>
      </c>
      <c r="B43" s="30"/>
      <c r="C43" s="24">
        <v>0</v>
      </c>
      <c r="D43" s="24">
        <v>0</v>
      </c>
      <c r="E43" s="22">
        <f t="shared" si="0"/>
        <v>0</v>
      </c>
      <c r="F43" s="22">
        <f t="shared" si="1"/>
        <v>0</v>
      </c>
      <c r="G43" s="24"/>
      <c r="H43" s="24"/>
      <c r="I43" s="31"/>
      <c r="J43" s="24">
        <v>0</v>
      </c>
      <c r="K43" s="22"/>
      <c r="L43" s="22">
        <f t="shared" si="2"/>
        <v>0</v>
      </c>
      <c r="M43" s="22">
        <f t="shared" si="3"/>
        <v>0</v>
      </c>
      <c r="N43" s="24"/>
      <c r="O43" s="24"/>
      <c r="P43" s="24"/>
      <c r="Q43" s="24">
        <v>0.92</v>
      </c>
      <c r="R43" s="24"/>
      <c r="S43" s="22">
        <f t="shared" si="4"/>
        <v>0.92</v>
      </c>
      <c r="T43" s="22">
        <f t="shared" si="5"/>
        <v>3.5</v>
      </c>
      <c r="U43" s="24"/>
      <c r="V43" s="24"/>
      <c r="W43" s="30"/>
      <c r="X43" s="24">
        <v>0.93</v>
      </c>
      <c r="Y43" s="24"/>
      <c r="Z43" s="22">
        <f t="shared" si="6"/>
        <v>0.93</v>
      </c>
      <c r="AA43" s="22">
        <f t="shared" si="7"/>
        <v>3.6</v>
      </c>
      <c r="AB43" s="24"/>
      <c r="AC43" s="24"/>
      <c r="AD43" s="30"/>
      <c r="AE43" s="24">
        <v>0.72</v>
      </c>
      <c r="AF43" s="24"/>
      <c r="AG43" s="22">
        <f t="shared" si="8"/>
        <v>0.72</v>
      </c>
      <c r="AH43" s="22">
        <f t="shared" si="9"/>
        <v>2.4</v>
      </c>
      <c r="AI43" s="24"/>
      <c r="AJ43" s="24"/>
      <c r="AK43" s="30"/>
      <c r="AL43" s="24">
        <v>0.6</v>
      </c>
      <c r="AM43" s="24"/>
      <c r="AN43" s="22">
        <f t="shared" si="10"/>
        <v>0.6</v>
      </c>
      <c r="AO43" s="22">
        <f t="shared" si="11"/>
        <v>1.8</v>
      </c>
      <c r="AP43" s="24"/>
      <c r="AQ43" s="24"/>
      <c r="AR43" s="30"/>
      <c r="AS43" s="24">
        <v>0.65</v>
      </c>
      <c r="AT43" s="24"/>
      <c r="AU43" s="22">
        <f t="shared" si="12"/>
        <v>0.65</v>
      </c>
      <c r="AV43" s="22">
        <f t="shared" si="13"/>
        <v>2.1</v>
      </c>
      <c r="AW43" s="24"/>
      <c r="AX43" s="24"/>
      <c r="AY43" s="30"/>
      <c r="AZ43" s="24">
        <v>0.8</v>
      </c>
      <c r="BA43" s="24"/>
      <c r="BB43" s="22">
        <f t="shared" si="14"/>
        <v>0.8</v>
      </c>
      <c r="BC43" s="22">
        <f t="shared" si="15"/>
        <v>2.8</v>
      </c>
      <c r="BD43" s="24"/>
      <c r="BE43" s="24"/>
      <c r="BF43" s="30"/>
      <c r="BG43" s="24">
        <v>0.38</v>
      </c>
      <c r="BH43" s="24"/>
      <c r="BI43" s="22">
        <f t="shared" si="16"/>
        <v>0.38</v>
      </c>
      <c r="BJ43" s="22">
        <f t="shared" si="17"/>
        <v>1.0640000000000001</v>
      </c>
      <c r="BK43" s="24"/>
      <c r="BL43" s="24"/>
      <c r="BM43" s="30"/>
      <c r="BN43" s="24">
        <v>0.79</v>
      </c>
      <c r="BO43" s="24"/>
      <c r="BP43" s="22">
        <f t="shared" si="18"/>
        <v>0.79</v>
      </c>
      <c r="BQ43" s="22">
        <f t="shared" si="19"/>
        <v>2.8</v>
      </c>
      <c r="BR43" s="24"/>
      <c r="BS43" s="24"/>
      <c r="BT43" s="30"/>
      <c r="BU43" s="24">
        <v>0.52</v>
      </c>
      <c r="BV43" s="24"/>
      <c r="BW43" s="22">
        <f t="shared" si="20"/>
        <v>0.52</v>
      </c>
      <c r="BX43" s="22">
        <f t="shared" si="21"/>
        <v>1.5</v>
      </c>
      <c r="BY43" s="24"/>
      <c r="BZ43" s="30"/>
      <c r="CA43" s="30"/>
      <c r="CB43" s="24"/>
      <c r="CC43" s="24"/>
      <c r="CD43" s="22">
        <f t="shared" si="22"/>
        <v>0</v>
      </c>
      <c r="CE43" s="22">
        <f t="shared" si="23"/>
        <v>0</v>
      </c>
      <c r="CF43" s="2"/>
      <c r="CG43" s="7" t="s">
        <v>63</v>
      </c>
      <c r="CH43" s="83">
        <f t="shared" si="24"/>
        <v>0</v>
      </c>
      <c r="CI43" s="227" t="s">
        <v>62</v>
      </c>
      <c r="CJ43" s="83">
        <f t="shared" si="26"/>
        <v>3.5</v>
      </c>
      <c r="CK43" s="227">
        <f t="shared" si="27"/>
        <v>3.6</v>
      </c>
      <c r="CL43" s="83">
        <f t="shared" si="28"/>
        <v>2.4</v>
      </c>
      <c r="CM43" s="227">
        <f t="shared" si="29"/>
        <v>1.8</v>
      </c>
      <c r="CN43" s="83">
        <f t="shared" si="30"/>
        <v>2.1</v>
      </c>
      <c r="CO43" s="227">
        <f t="shared" si="31"/>
        <v>2.8</v>
      </c>
      <c r="CP43" s="122">
        <f t="shared" si="32"/>
        <v>1.0640000000000001</v>
      </c>
      <c r="CQ43" s="227">
        <f t="shared" si="33"/>
        <v>2.8</v>
      </c>
      <c r="CR43" s="83">
        <f t="shared" si="34"/>
        <v>1.5</v>
      </c>
      <c r="CS43" s="84">
        <f t="shared" si="35"/>
        <v>0</v>
      </c>
      <c r="CT43" s="2"/>
      <c r="CU43" s="2"/>
      <c r="CV43" s="2"/>
      <c r="CW43" s="2"/>
      <c r="CX43" s="2"/>
      <c r="CY43" s="2"/>
      <c r="CZ43" s="2"/>
      <c r="DA43" s="2"/>
      <c r="DB43" s="2"/>
      <c r="DC43" s="2"/>
      <c r="DD43" s="2"/>
      <c r="DE43" s="2"/>
      <c r="DF43" s="2"/>
      <c r="DJ43" s="5"/>
      <c r="DO43" s="2"/>
      <c r="DP43" s="2"/>
      <c r="DQ43" s="2"/>
    </row>
    <row r="44" spans="1:135" ht="17.7" customHeight="1" x14ac:dyDescent="0.3">
      <c r="A44" s="31">
        <v>31</v>
      </c>
      <c r="B44" s="30"/>
      <c r="C44" s="24">
        <v>0</v>
      </c>
      <c r="D44" s="24">
        <v>0</v>
      </c>
      <c r="E44" s="22">
        <f t="shared" si="0"/>
        <v>0</v>
      </c>
      <c r="F44" s="22">
        <f t="shared" si="1"/>
        <v>0</v>
      </c>
      <c r="G44" s="22"/>
      <c r="H44" s="22"/>
      <c r="I44" s="31"/>
      <c r="J44" s="22"/>
      <c r="K44" s="22"/>
      <c r="L44" s="22">
        <f t="shared" si="2"/>
        <v>0</v>
      </c>
      <c r="M44" s="22">
        <f t="shared" si="3"/>
        <v>0</v>
      </c>
      <c r="N44" s="24"/>
      <c r="O44" s="24"/>
      <c r="P44" s="24"/>
      <c r="Q44" s="24">
        <v>0.92</v>
      </c>
      <c r="R44" s="24"/>
      <c r="S44" s="22">
        <f t="shared" si="4"/>
        <v>0.92</v>
      </c>
      <c r="T44" s="22">
        <f t="shared" si="5"/>
        <v>3.5</v>
      </c>
      <c r="U44" s="24"/>
      <c r="V44" s="24"/>
      <c r="W44" s="31"/>
      <c r="X44" s="24"/>
      <c r="Y44" s="24"/>
      <c r="Z44" s="22">
        <f t="shared" si="6"/>
        <v>0</v>
      </c>
      <c r="AA44" s="22">
        <f t="shared" si="7"/>
        <v>0</v>
      </c>
      <c r="AB44" s="24"/>
      <c r="AC44" s="24"/>
      <c r="AD44" s="30"/>
      <c r="AE44" s="24">
        <v>0.87</v>
      </c>
      <c r="AF44" s="24"/>
      <c r="AG44" s="22">
        <f t="shared" si="8"/>
        <v>0.87</v>
      </c>
      <c r="AH44" s="22">
        <f t="shared" si="9"/>
        <v>3.2</v>
      </c>
      <c r="AI44" s="33"/>
      <c r="AJ44" s="24"/>
      <c r="AK44" s="31"/>
      <c r="AL44" s="22"/>
      <c r="AM44" s="22"/>
      <c r="AN44" s="22"/>
      <c r="AO44" s="22"/>
      <c r="AP44" s="24"/>
      <c r="AQ44" s="24"/>
      <c r="AR44" s="30"/>
      <c r="AS44" s="24">
        <v>0.33</v>
      </c>
      <c r="AT44" s="24"/>
      <c r="AU44" s="22">
        <f t="shared" si="12"/>
        <v>0.33</v>
      </c>
      <c r="AV44" s="22">
        <f t="shared" si="13"/>
        <v>0.92400000000000004</v>
      </c>
      <c r="AW44" s="24"/>
      <c r="AX44" s="24"/>
      <c r="AY44" s="30"/>
      <c r="AZ44" s="24">
        <v>0.68</v>
      </c>
      <c r="BA44" s="24"/>
      <c r="BB44" s="22">
        <f t="shared" si="14"/>
        <v>0.68</v>
      </c>
      <c r="BC44" s="22">
        <f t="shared" si="15"/>
        <v>2.2000000000000002</v>
      </c>
      <c r="BD44" s="24"/>
      <c r="BE44" s="24"/>
      <c r="BF44" s="31"/>
      <c r="BG44" s="22"/>
      <c r="BH44" s="22"/>
      <c r="BI44" s="22"/>
      <c r="BJ44" s="22"/>
      <c r="BK44" s="24"/>
      <c r="BL44" s="24"/>
      <c r="BM44" s="30"/>
      <c r="BN44" s="24">
        <v>0.56000000000000005</v>
      </c>
      <c r="BO44" s="24"/>
      <c r="BP44" s="22">
        <f t="shared" si="18"/>
        <v>0.56000000000000005</v>
      </c>
      <c r="BQ44" s="22">
        <f t="shared" si="19"/>
        <v>1.7</v>
      </c>
      <c r="BR44" s="24"/>
      <c r="BS44" s="24"/>
      <c r="BT44" s="31"/>
      <c r="BU44" s="22"/>
      <c r="BV44" s="22"/>
      <c r="BW44" s="22">
        <f t="shared" si="20"/>
        <v>0</v>
      </c>
      <c r="BX44" s="22">
        <f t="shared" si="21"/>
        <v>0</v>
      </c>
      <c r="BY44" s="24"/>
      <c r="BZ44" s="30"/>
      <c r="CA44" s="30"/>
      <c r="CB44" s="24"/>
      <c r="CC44" s="24"/>
      <c r="CD44" s="22">
        <f t="shared" si="22"/>
        <v>0</v>
      </c>
      <c r="CE44" s="22">
        <f t="shared" si="23"/>
        <v>0</v>
      </c>
      <c r="CF44" s="2"/>
      <c r="CG44" s="7" t="s">
        <v>64</v>
      </c>
      <c r="CH44" s="43">
        <f t="shared" si="24"/>
        <v>0</v>
      </c>
      <c r="CI44" s="42" t="s">
        <v>62</v>
      </c>
      <c r="CJ44" s="43">
        <f t="shared" si="26"/>
        <v>3.5</v>
      </c>
      <c r="CK44" s="42" t="s">
        <v>62</v>
      </c>
      <c r="CL44" s="43">
        <f t="shared" si="28"/>
        <v>3.2</v>
      </c>
      <c r="CM44" s="42" t="s">
        <v>62</v>
      </c>
      <c r="CN44" s="123">
        <f t="shared" si="30"/>
        <v>0.92400000000000004</v>
      </c>
      <c r="CO44" s="42">
        <f t="shared" si="31"/>
        <v>2.2000000000000002</v>
      </c>
      <c r="CP44" s="43" t="s">
        <v>62</v>
      </c>
      <c r="CQ44" s="42">
        <f t="shared" si="33"/>
        <v>1.7</v>
      </c>
      <c r="CR44" s="43" t="s">
        <v>62</v>
      </c>
      <c r="CS44" s="82">
        <f t="shared" si="35"/>
        <v>0</v>
      </c>
      <c r="CT44" s="2"/>
      <c r="CU44" s="2"/>
      <c r="CV44" s="2"/>
      <c r="CW44" s="2"/>
      <c r="CX44" s="2"/>
      <c r="CY44" s="2"/>
      <c r="CZ44" s="2"/>
      <c r="DA44" s="2"/>
      <c r="DB44" s="2"/>
      <c r="DC44" s="2"/>
      <c r="DD44" s="2"/>
      <c r="DE44" s="2"/>
      <c r="DF44" s="2"/>
      <c r="DJ44" s="5"/>
      <c r="DO44" s="2"/>
      <c r="DP44" s="2"/>
      <c r="DQ44" s="2"/>
    </row>
    <row r="45" spans="1:135" ht="17.7" customHeight="1" x14ac:dyDescent="0.3">
      <c r="A45" s="6" t="s">
        <v>65</v>
      </c>
      <c r="B45" s="6" t="s">
        <v>65</v>
      </c>
      <c r="C45" s="6" t="s">
        <v>65</v>
      </c>
      <c r="D45" s="6" t="s">
        <v>65</v>
      </c>
      <c r="E45" s="6" t="s">
        <v>65</v>
      </c>
      <c r="F45" s="6" t="s">
        <v>65</v>
      </c>
      <c r="I45" s="6" t="s">
        <v>65</v>
      </c>
      <c r="J45" s="6" t="s">
        <v>65</v>
      </c>
      <c r="K45" s="6" t="s">
        <v>65</v>
      </c>
      <c r="L45" s="6" t="s">
        <v>65</v>
      </c>
      <c r="M45" s="6" t="s">
        <v>65</v>
      </c>
      <c r="P45" s="6" t="s">
        <v>65</v>
      </c>
      <c r="Q45" s="6" t="s">
        <v>65</v>
      </c>
      <c r="R45" s="6" t="s">
        <v>65</v>
      </c>
      <c r="S45" s="6" t="s">
        <v>65</v>
      </c>
      <c r="T45" s="6" t="s">
        <v>65</v>
      </c>
      <c r="W45" s="6" t="s">
        <v>65</v>
      </c>
      <c r="X45" s="6"/>
      <c r="Y45" s="6" t="s">
        <v>65</v>
      </c>
      <c r="Z45" s="6" t="s">
        <v>65</v>
      </c>
      <c r="AA45" s="6" t="s">
        <v>65</v>
      </c>
      <c r="AD45" s="6" t="s">
        <v>65</v>
      </c>
      <c r="AE45" s="6" t="s">
        <v>65</v>
      </c>
      <c r="AF45" s="6" t="s">
        <v>65</v>
      </c>
      <c r="AG45" s="6" t="s">
        <v>65</v>
      </c>
      <c r="AH45" s="6" t="s">
        <v>65</v>
      </c>
      <c r="AK45" s="6" t="s">
        <v>65</v>
      </c>
      <c r="AL45" s="6" t="s">
        <v>65</v>
      </c>
      <c r="AM45" s="6"/>
      <c r="AN45" s="6"/>
      <c r="AO45" s="6"/>
      <c r="AR45" s="6" t="s">
        <v>65</v>
      </c>
      <c r="AS45" s="6" t="s">
        <v>65</v>
      </c>
      <c r="AT45" s="6" t="s">
        <v>65</v>
      </c>
      <c r="AU45" s="6" t="s">
        <v>65</v>
      </c>
      <c r="AV45" s="6" t="s">
        <v>65</v>
      </c>
      <c r="AY45" s="6" t="s">
        <v>65</v>
      </c>
      <c r="AZ45" s="6" t="s">
        <v>65</v>
      </c>
      <c r="BA45" s="6" t="s">
        <v>65</v>
      </c>
      <c r="BB45" s="6" t="s">
        <v>65</v>
      </c>
      <c r="BC45" s="6" t="s">
        <v>65</v>
      </c>
      <c r="BF45" s="6" t="s">
        <v>65</v>
      </c>
      <c r="BG45" s="6" t="s">
        <v>65</v>
      </c>
      <c r="BH45" s="6" t="s">
        <v>65</v>
      </c>
      <c r="BI45" s="6" t="s">
        <v>65</v>
      </c>
      <c r="BJ45" s="6" t="s">
        <v>65</v>
      </c>
      <c r="BM45" s="6" t="s">
        <v>65</v>
      </c>
      <c r="BN45" s="6" t="s">
        <v>65</v>
      </c>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85"/>
      <c r="CI45" s="86"/>
      <c r="CJ45" s="86"/>
      <c r="CK45" s="86"/>
      <c r="CL45" s="86"/>
      <c r="CM45" s="86"/>
      <c r="CN45" s="86"/>
      <c r="CO45" s="86"/>
      <c r="CP45" s="86"/>
      <c r="CQ45" s="86"/>
      <c r="CR45" s="86"/>
      <c r="CS45" s="87"/>
      <c r="CT45" s="2"/>
      <c r="CU45" s="2"/>
      <c r="CV45" s="2"/>
      <c r="CW45" s="2"/>
      <c r="CX45" s="2"/>
      <c r="CY45" s="2"/>
      <c r="CZ45" s="2"/>
      <c r="DA45" s="2"/>
      <c r="DB45" s="2"/>
      <c r="DC45" s="2"/>
      <c r="DD45" s="2"/>
      <c r="DE45" s="2"/>
      <c r="DF45" s="2"/>
      <c r="DO45" s="2"/>
      <c r="DP45" s="2"/>
      <c r="DQ45" s="2"/>
    </row>
    <row r="46" spans="1:135" ht="17.7" customHeight="1" x14ac:dyDescent="0.3">
      <c r="A46" s="1" t="s">
        <v>24</v>
      </c>
      <c r="X46" t="s">
        <v>66</v>
      </c>
      <c r="CH46" s="44" t="s">
        <v>67</v>
      </c>
      <c r="CI46" s="42"/>
      <c r="CJ46" s="42"/>
      <c r="CK46" s="42"/>
      <c r="CL46" s="42"/>
      <c r="CM46" s="42"/>
      <c r="CN46" s="42"/>
      <c r="CO46" s="42"/>
      <c r="CP46" s="42"/>
      <c r="CQ46" s="42"/>
      <c r="CR46" s="42"/>
      <c r="CS46" s="82"/>
      <c r="CT46" s="2"/>
      <c r="CU46" s="2"/>
      <c r="CV46" s="2"/>
      <c r="CW46" s="2"/>
      <c r="CX46" s="2"/>
      <c r="CY46" s="2"/>
      <c r="CZ46" s="2"/>
      <c r="DA46" s="2"/>
      <c r="DB46" s="2"/>
      <c r="DC46" s="2"/>
      <c r="DD46" s="2"/>
      <c r="DE46" s="2"/>
      <c r="DF46" s="2"/>
      <c r="DO46" s="2"/>
      <c r="DP46" s="2"/>
      <c r="DQ46" s="2"/>
    </row>
    <row r="47" spans="1:135" ht="17.7" customHeight="1" x14ac:dyDescent="0.3">
      <c r="A47" s="1" t="s">
        <v>24</v>
      </c>
      <c r="CH47" s="88">
        <f>SUM(CH14:CH44)</f>
        <v>0</v>
      </c>
      <c r="CI47" s="227">
        <f>SUM(CI14:CI41)</f>
        <v>0</v>
      </c>
      <c r="CJ47" s="131">
        <f>SUM(CJ14:CJ44)</f>
        <v>53.612499999999997</v>
      </c>
      <c r="CK47" s="131">
        <f>SUM(CK14:CK43)</f>
        <v>89.399999999999977</v>
      </c>
      <c r="CL47" s="131">
        <f>SUM(CL14:CL44)</f>
        <v>93.899999999999991</v>
      </c>
      <c r="CM47" s="131">
        <f>SUM(CM14:CM43)</f>
        <v>84.199999999999989</v>
      </c>
      <c r="CN47" s="131">
        <f>SUM(CN14:CN44)</f>
        <v>77.14</v>
      </c>
      <c r="CO47" s="131">
        <f>SUM(CO14:CO44)</f>
        <v>83.184000000000012</v>
      </c>
      <c r="CP47" s="131">
        <f>SUM(CP14:CP43)</f>
        <v>49.04999999999999</v>
      </c>
      <c r="CQ47" s="131">
        <f>SUM(CQ14:CQ44)</f>
        <v>54.971999999999973</v>
      </c>
      <c r="CR47" s="131">
        <f>SUM(CR14:CR43)</f>
        <v>46.099999999999994</v>
      </c>
      <c r="CS47" s="84">
        <f>SUM(CS14:CS44)</f>
        <v>0</v>
      </c>
      <c r="CT47" s="2"/>
      <c r="CU47" s="2"/>
      <c r="CV47" s="2"/>
      <c r="CW47" s="2"/>
      <c r="CX47" s="2"/>
      <c r="CY47" s="2"/>
      <c r="CZ47" s="2"/>
      <c r="DA47" s="2"/>
      <c r="DB47" s="2"/>
      <c r="DC47" s="2"/>
      <c r="DD47" s="2"/>
      <c r="DE47" s="2"/>
      <c r="DF47" s="2"/>
      <c r="DO47" s="2"/>
      <c r="DP47" s="2"/>
      <c r="DQ47" s="2"/>
    </row>
    <row r="48" spans="1:135" ht="17.7" customHeight="1" x14ac:dyDescent="0.3">
      <c r="A48" s="1" t="s">
        <v>68</v>
      </c>
      <c r="CH48" s="44" t="s">
        <v>69</v>
      </c>
      <c r="CI48" s="42"/>
      <c r="CJ48" s="42"/>
      <c r="CK48" s="42"/>
      <c r="CL48" s="42"/>
      <c r="CM48" s="42"/>
      <c r="CN48" s="42"/>
      <c r="CO48" s="42"/>
      <c r="CP48" s="42"/>
      <c r="CQ48" s="42"/>
      <c r="CR48" s="42"/>
      <c r="CS48" s="82"/>
      <c r="CT48" s="2"/>
      <c r="CU48" s="2"/>
      <c r="CV48" s="2"/>
      <c r="CW48" s="2"/>
      <c r="CX48" s="2"/>
      <c r="CY48" s="2"/>
      <c r="CZ48" s="2"/>
      <c r="DA48" s="2"/>
      <c r="DB48" s="2"/>
      <c r="DC48" s="2"/>
      <c r="DD48" s="2"/>
      <c r="DE48" s="2"/>
      <c r="DF48" s="2"/>
      <c r="DH48" s="1"/>
      <c r="DI48" s="1"/>
      <c r="DO48" s="2"/>
      <c r="DP48" s="2"/>
      <c r="DQ48" s="2"/>
    </row>
    <row r="49" spans="1:121" ht="17.7" customHeight="1" x14ac:dyDescent="0.3">
      <c r="A49" s="1" t="s">
        <v>68</v>
      </c>
      <c r="Q49" s="153"/>
      <c r="R49" s="153"/>
      <c r="S49" s="153"/>
      <c r="T49" s="153"/>
      <c r="CH49" s="89">
        <f t="shared" ref="CH49:CS49" si="36">1.9835*CH47</f>
        <v>0</v>
      </c>
      <c r="CI49" s="90">
        <f t="shared" si="36"/>
        <v>0</v>
      </c>
      <c r="CJ49" s="146">
        <f t="shared" si="36"/>
        <v>106.34039374999999</v>
      </c>
      <c r="CK49" s="146">
        <f t="shared" si="36"/>
        <v>177.32489999999996</v>
      </c>
      <c r="CL49" s="146">
        <f t="shared" si="36"/>
        <v>186.25064999999998</v>
      </c>
      <c r="CM49" s="146">
        <f t="shared" si="36"/>
        <v>167.01069999999999</v>
      </c>
      <c r="CN49" s="146">
        <f t="shared" si="36"/>
        <v>153.00719000000001</v>
      </c>
      <c r="CO49" s="146">
        <f t="shared" si="36"/>
        <v>164.99546400000003</v>
      </c>
      <c r="CP49" s="141">
        <f t="shared" si="36"/>
        <v>97.290674999999979</v>
      </c>
      <c r="CQ49" s="146">
        <f t="shared" si="36"/>
        <v>109.03696199999995</v>
      </c>
      <c r="CR49" s="141">
        <f t="shared" si="36"/>
        <v>91.43934999999999</v>
      </c>
      <c r="CS49" s="91">
        <f t="shared" si="36"/>
        <v>0</v>
      </c>
      <c r="CT49" s="2"/>
      <c r="CU49" s="2"/>
      <c r="CV49" s="2"/>
      <c r="CW49" s="2"/>
      <c r="CX49" s="2"/>
      <c r="CY49" s="2"/>
      <c r="CZ49" s="2"/>
      <c r="DA49" s="2"/>
      <c r="DB49" s="2"/>
      <c r="DC49" s="2"/>
      <c r="DD49" s="2"/>
      <c r="DE49" s="2"/>
      <c r="DF49" s="2"/>
      <c r="DO49" s="2"/>
      <c r="DP49" s="2"/>
      <c r="DQ49" s="2"/>
    </row>
    <row r="50" spans="1:121" x14ac:dyDescent="0.3">
      <c r="A50" s="1" t="s">
        <v>70</v>
      </c>
      <c r="CH50" s="24"/>
      <c r="CI50" s="24"/>
      <c r="CJ50" s="24"/>
      <c r="CK50" s="24"/>
      <c r="CL50" s="24"/>
      <c r="CM50" s="24"/>
      <c r="CN50" s="24"/>
      <c r="CO50" s="22"/>
      <c r="CP50" s="22"/>
      <c r="CQ50" s="161" t="s">
        <v>71</v>
      </c>
      <c r="CR50" s="22"/>
      <c r="CS50" s="22"/>
      <c r="CT50" s="2"/>
      <c r="CU50" s="2"/>
      <c r="CV50" s="2"/>
      <c r="CW50" s="2"/>
      <c r="CX50" s="2"/>
      <c r="CY50" s="2"/>
      <c r="CZ50" s="2"/>
      <c r="DA50" s="2"/>
      <c r="DB50" s="2"/>
      <c r="DC50" s="2"/>
      <c r="DD50" s="2"/>
      <c r="DE50" s="2"/>
      <c r="DF50" s="2"/>
      <c r="DH50" s="1"/>
      <c r="DO50" s="2"/>
      <c r="DP50" s="2"/>
      <c r="DQ50" s="2"/>
    </row>
    <row r="51" spans="1:121" ht="18" x14ac:dyDescent="0.35">
      <c r="A51">
        <f>SUM(CH49:CS49)</f>
        <v>1252.6962847499999</v>
      </c>
      <c r="CH51" s="34" t="s">
        <v>72</v>
      </c>
      <c r="CI51" s="136">
        <f>SUM(CH47:CS47)</f>
        <v>631.55849999999998</v>
      </c>
      <c r="CJ51" s="33"/>
      <c r="CK51" s="24"/>
      <c r="CL51" s="24"/>
      <c r="CM51" s="24"/>
      <c r="CN51" s="24"/>
      <c r="CO51" s="24"/>
      <c r="CP51" s="24"/>
      <c r="CS51" s="25"/>
      <c r="CT51" s="2"/>
      <c r="CU51" s="2"/>
      <c r="CV51" s="2"/>
      <c r="CW51" s="2"/>
      <c r="CX51" s="2"/>
      <c r="CY51" s="2"/>
      <c r="CZ51" s="2"/>
      <c r="DA51" s="2"/>
      <c r="DB51" s="2"/>
      <c r="DC51" s="2"/>
      <c r="DD51" s="2"/>
      <c r="DE51" s="2"/>
      <c r="DF51" s="2"/>
      <c r="DH51" s="1"/>
      <c r="DO51" s="2"/>
      <c r="DP51" s="2"/>
      <c r="DQ51" s="2"/>
    </row>
    <row r="52" spans="1:121" ht="18" x14ac:dyDescent="0.35">
      <c r="A52" s="1"/>
      <c r="CH52" s="34"/>
      <c r="CI52" s="136"/>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BS53" s="151"/>
      <c r="BT53" s="151"/>
      <c r="BU53" s="151"/>
      <c r="BV53" s="151"/>
      <c r="BW53" s="151"/>
      <c r="BX53" s="151"/>
      <c r="BY53" s="151"/>
      <c r="CH53" s="34" t="s">
        <v>73</v>
      </c>
      <c r="CI53" s="136">
        <f>SUM(CH49:CS49)</f>
        <v>1252.6962847499999</v>
      </c>
      <c r="CJ53" s="24"/>
      <c r="CK53" s="24"/>
      <c r="CL53" s="24"/>
      <c r="CM53" s="24"/>
      <c r="CN53" s="24"/>
      <c r="CO53" s="24"/>
      <c r="CP53" s="24"/>
      <c r="CQ53" s="24"/>
      <c r="CR53" s="247"/>
      <c r="CS53" s="247"/>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ht="18" x14ac:dyDescent="0.35">
      <c r="CH55" s="128" t="s">
        <v>1</v>
      </c>
      <c r="CI55" s="128"/>
      <c r="CJ55" s="128"/>
      <c r="CK55" s="128"/>
      <c r="CM55" s="2"/>
      <c r="CN55" s="2"/>
      <c r="CO55" s="2"/>
      <c r="CP55" s="2"/>
      <c r="CQ55" s="2"/>
      <c r="CR55" s="2"/>
      <c r="CT55" s="2"/>
      <c r="CU55" s="2"/>
      <c r="CV55" s="2"/>
      <c r="CW55" s="2"/>
      <c r="CX55" s="2"/>
      <c r="CY55" s="2"/>
      <c r="CZ55" s="2"/>
      <c r="DA55" s="2"/>
      <c r="DB55" s="2"/>
      <c r="DC55" s="2"/>
      <c r="DD55" s="2"/>
      <c r="DE55" s="2"/>
      <c r="DF55" s="2"/>
      <c r="DG55" s="2"/>
      <c r="DH55" s="2"/>
      <c r="DI55" s="2"/>
      <c r="DJ55" s="2"/>
    </row>
    <row r="56" spans="1:121" x14ac:dyDescent="0.3">
      <c r="CH56" s="2"/>
      <c r="CI56" s="2"/>
      <c r="CJ56" s="2"/>
      <c r="CK56" s="2"/>
      <c r="CL56" s="2"/>
      <c r="CM56" s="2"/>
      <c r="CN56" s="2"/>
      <c r="CO56" s="2"/>
      <c r="CP56" s="2"/>
      <c r="CQ56" s="161"/>
      <c r="CR56" s="2"/>
      <c r="CT56" s="2"/>
      <c r="CU56" s="2"/>
      <c r="CV56" s="2"/>
      <c r="CW56" s="2"/>
      <c r="CX56" s="2"/>
      <c r="CY56" s="2"/>
      <c r="CZ56" s="2"/>
      <c r="DA56" s="2"/>
      <c r="DB56" s="2"/>
      <c r="DC56" s="2"/>
      <c r="DD56" s="2"/>
      <c r="DE56" s="2"/>
      <c r="DF56" s="2"/>
      <c r="DG56" s="2"/>
      <c r="DH56" s="2"/>
      <c r="DI56" s="2"/>
      <c r="DJ56" s="2"/>
    </row>
    <row r="57" spans="1:121" x14ac:dyDescent="0.3">
      <c r="CH57" s="124" t="s">
        <v>74</v>
      </c>
      <c r="CI57" s="124"/>
      <c r="CJ57" s="124"/>
      <c r="CK57" s="124"/>
      <c r="CL57" s="124"/>
      <c r="CM57" s="124"/>
      <c r="CN57" s="124"/>
      <c r="CO57" s="124"/>
      <c r="CP57" s="124"/>
      <c r="CS57" s="124"/>
      <c r="CT57" s="124"/>
      <c r="CU57" s="114"/>
      <c r="CV57" s="114"/>
      <c r="CW57" s="114"/>
      <c r="CX57" s="115"/>
      <c r="CY57" s="115"/>
      <c r="CZ57" s="115"/>
      <c r="DA57" s="115"/>
      <c r="DB57" s="2"/>
      <c r="DC57" s="2"/>
      <c r="DD57" s="2"/>
      <c r="DE57" s="2"/>
      <c r="DF57" s="2"/>
      <c r="DG57" s="2"/>
      <c r="DH57" s="2"/>
      <c r="DI57" s="2"/>
      <c r="DJ57" s="2"/>
    </row>
    <row r="58" spans="1:121" x14ac:dyDescent="0.3">
      <c r="CH58" s="124"/>
      <c r="CI58" s="124"/>
      <c r="CJ58" s="124"/>
      <c r="CK58" s="124"/>
      <c r="CL58" s="124"/>
      <c r="CM58" s="124"/>
      <c r="CN58" s="124"/>
      <c r="CO58" s="124"/>
      <c r="CP58" s="124"/>
      <c r="CS58" s="124"/>
      <c r="CT58" s="124"/>
      <c r="CU58" s="114"/>
      <c r="CV58" s="114"/>
      <c r="CW58" s="114"/>
      <c r="CX58" s="115"/>
      <c r="CY58" s="115"/>
      <c r="CZ58" s="115"/>
      <c r="DA58" s="115"/>
      <c r="DB58" s="2"/>
      <c r="DC58" s="2"/>
      <c r="DD58" s="2"/>
      <c r="DE58" s="2"/>
      <c r="DF58" s="2"/>
      <c r="DG58" s="2"/>
      <c r="DH58" s="2"/>
      <c r="DI58" s="2"/>
      <c r="DJ58" s="2"/>
    </row>
    <row r="59" spans="1:121" x14ac:dyDescent="0.3">
      <c r="CH59" s="124" t="s">
        <v>75</v>
      </c>
      <c r="CI59" s="124"/>
      <c r="CJ59" s="124"/>
      <c r="CK59" s="124"/>
      <c r="CL59" s="124"/>
      <c r="CM59" s="124"/>
      <c r="CN59" s="124"/>
      <c r="CO59" s="124"/>
      <c r="CP59" s="124"/>
      <c r="CS59" s="124"/>
      <c r="CT59" s="124"/>
      <c r="CU59" s="114"/>
      <c r="CV59" s="114"/>
      <c r="CW59" s="114"/>
      <c r="CX59" s="115"/>
      <c r="CY59" s="115"/>
      <c r="CZ59" s="115"/>
      <c r="DA59" s="115"/>
      <c r="DB59" s="2"/>
      <c r="DC59" s="2"/>
      <c r="DD59" s="2"/>
      <c r="DE59" s="2"/>
      <c r="DF59" s="2"/>
      <c r="DG59" s="2"/>
      <c r="DH59" s="2"/>
      <c r="DI59" s="2"/>
      <c r="DJ59" s="2"/>
    </row>
    <row r="60" spans="1:121" x14ac:dyDescent="0.3">
      <c r="CH60" s="124" t="s">
        <v>76</v>
      </c>
      <c r="CI60" s="124"/>
      <c r="CJ60" s="124"/>
      <c r="CK60" s="124"/>
      <c r="CL60" s="124"/>
      <c r="CM60" s="124"/>
      <c r="CN60" s="124"/>
      <c r="CO60" s="124"/>
      <c r="CP60" s="124"/>
      <c r="CS60" s="124"/>
      <c r="CT60" s="124"/>
      <c r="CU60" s="114"/>
      <c r="CV60" s="114"/>
      <c r="CW60" s="114"/>
      <c r="CX60" s="115"/>
      <c r="CY60" s="115"/>
      <c r="CZ60" s="115"/>
      <c r="DA60" s="115"/>
      <c r="DB60" s="2"/>
      <c r="DC60" s="2"/>
      <c r="DD60" s="2"/>
      <c r="DE60" s="2"/>
      <c r="DF60" s="2"/>
      <c r="DG60" s="2"/>
      <c r="DH60" s="2"/>
      <c r="DI60" s="2"/>
      <c r="DJ60" s="2"/>
    </row>
    <row r="61" spans="1:121" x14ac:dyDescent="0.3">
      <c r="CH61" s="124" t="s">
        <v>77</v>
      </c>
      <c r="CI61" s="124"/>
      <c r="CJ61" s="124"/>
      <c r="CK61" s="124"/>
      <c r="CL61" s="124"/>
      <c r="CM61" s="124"/>
      <c r="CN61" s="124"/>
      <c r="CO61" s="124"/>
      <c r="CP61" s="124"/>
      <c r="CS61" s="124"/>
      <c r="CT61" s="124"/>
      <c r="CU61" s="114"/>
      <c r="CV61" s="114"/>
      <c r="CW61" s="114"/>
      <c r="CX61" s="115"/>
      <c r="CY61" s="115"/>
      <c r="CZ61" s="115"/>
      <c r="DA61" s="115"/>
      <c r="DB61" s="2"/>
      <c r="DC61" s="2"/>
      <c r="DD61" s="2"/>
      <c r="DE61" s="2"/>
      <c r="DF61" s="2"/>
      <c r="DG61" s="2"/>
      <c r="DH61" s="2"/>
      <c r="DI61" s="2"/>
      <c r="DJ61" s="2"/>
    </row>
    <row r="62" spans="1:121" x14ac:dyDescent="0.3">
      <c r="CH62" s="124" t="s">
        <v>78</v>
      </c>
      <c r="CI62" s="124"/>
      <c r="CJ62" s="124"/>
      <c r="CK62" s="124"/>
      <c r="CL62" s="124"/>
      <c r="CM62" s="124"/>
      <c r="CN62" s="124"/>
      <c r="CO62" s="124"/>
      <c r="CP62" s="124"/>
      <c r="CS62" s="124"/>
      <c r="CT62" s="124"/>
      <c r="CU62" s="114"/>
      <c r="CV62" s="114"/>
      <c r="CW62" s="114"/>
      <c r="CX62" s="115"/>
      <c r="CY62" s="115"/>
      <c r="CZ62" s="115"/>
      <c r="DA62" s="115"/>
      <c r="DB62" s="2"/>
      <c r="DC62" s="2"/>
      <c r="DD62" s="2"/>
      <c r="DE62" s="2"/>
      <c r="DF62" s="2"/>
      <c r="DG62" s="2"/>
      <c r="DH62" s="2"/>
      <c r="DI62" s="2"/>
      <c r="DJ62" s="2"/>
    </row>
    <row r="63" spans="1:121" x14ac:dyDescent="0.3">
      <c r="CH63" s="124"/>
      <c r="CI63" s="124"/>
      <c r="CJ63" s="124"/>
      <c r="CK63" s="124"/>
      <c r="CL63" s="124"/>
      <c r="CM63" s="124"/>
      <c r="CN63" s="124"/>
      <c r="CO63" s="124"/>
      <c r="CP63" s="124"/>
      <c r="CS63" s="124"/>
      <c r="CT63" s="124"/>
      <c r="CU63" s="114"/>
      <c r="CV63" s="114"/>
      <c r="CW63" s="114"/>
      <c r="CX63" s="115"/>
      <c r="CY63" s="115"/>
      <c r="CZ63" s="115"/>
      <c r="DA63" s="115"/>
      <c r="DB63" s="2"/>
      <c r="DC63" s="2"/>
      <c r="DD63" s="2"/>
      <c r="DE63" s="2"/>
      <c r="DF63" s="2"/>
      <c r="DG63" s="2"/>
      <c r="DH63" s="2"/>
      <c r="DI63" s="2"/>
      <c r="DJ63" s="2"/>
    </row>
    <row r="64" spans="1:121" x14ac:dyDescent="0.3">
      <c r="CH64" s="124" t="s">
        <v>408</v>
      </c>
      <c r="CI64" s="124"/>
      <c r="CJ64" s="124"/>
      <c r="CK64" s="124"/>
      <c r="CL64" s="124"/>
      <c r="CM64" s="124"/>
      <c r="CN64" s="124"/>
      <c r="CO64" s="124"/>
      <c r="CP64" s="124"/>
      <c r="CS64" s="124"/>
      <c r="CT64" s="124"/>
      <c r="CU64" s="114"/>
      <c r="CV64" s="114"/>
      <c r="CW64" s="114"/>
      <c r="CX64" s="115"/>
      <c r="CY64" s="115"/>
      <c r="CZ64" s="115"/>
      <c r="DA64" s="115"/>
      <c r="DB64" s="2"/>
      <c r="DC64" s="2"/>
      <c r="DD64" s="2"/>
      <c r="DE64" s="2"/>
      <c r="DF64" s="2"/>
      <c r="DG64" s="2"/>
      <c r="DH64" s="2"/>
      <c r="DI64" s="2"/>
      <c r="DJ64" s="2"/>
    </row>
    <row r="65" spans="86:114" x14ac:dyDescent="0.3">
      <c r="CI65" s="124"/>
      <c r="CJ65" s="124"/>
      <c r="CK65" s="124"/>
      <c r="CL65" s="124"/>
      <c r="CM65" s="124"/>
      <c r="CN65" s="124"/>
      <c r="CO65" s="124"/>
      <c r="CP65" s="124"/>
      <c r="CS65" s="124"/>
      <c r="CT65" s="124"/>
      <c r="CU65" s="114"/>
      <c r="CV65" s="114"/>
      <c r="CW65" s="114"/>
      <c r="CX65" s="115"/>
      <c r="CY65" s="115"/>
      <c r="CZ65" s="115"/>
      <c r="DA65" s="115"/>
      <c r="DB65" s="2"/>
      <c r="DC65" s="2"/>
      <c r="DD65" s="2"/>
      <c r="DE65" s="2"/>
      <c r="DF65" s="2"/>
      <c r="DG65" s="2"/>
      <c r="DH65" s="2"/>
      <c r="DI65" s="2"/>
      <c r="DJ65" s="2"/>
    </row>
    <row r="66" spans="86:114" x14ac:dyDescent="0.3">
      <c r="CH66" s="124" t="s">
        <v>79</v>
      </c>
      <c r="CI66" s="124"/>
      <c r="CJ66" s="124"/>
      <c r="CK66" s="124"/>
      <c r="CL66" s="124"/>
      <c r="CM66" s="124"/>
      <c r="CN66" s="124"/>
      <c r="CO66" s="124"/>
      <c r="CP66" s="124"/>
      <c r="CS66" s="124"/>
      <c r="CT66" s="124"/>
      <c r="CU66" s="114"/>
      <c r="CV66" s="114"/>
      <c r="CW66" s="114"/>
      <c r="CX66" s="115"/>
      <c r="CY66" s="115"/>
      <c r="CZ66" s="115"/>
      <c r="DA66" s="115"/>
      <c r="DB66" s="2"/>
      <c r="DC66" s="2"/>
      <c r="DD66" s="2"/>
      <c r="DE66" s="2"/>
      <c r="DF66" s="2"/>
      <c r="DG66" s="2"/>
      <c r="DH66" s="2"/>
      <c r="DI66" s="2"/>
      <c r="DJ66" s="2"/>
    </row>
    <row r="67" spans="86:114" x14ac:dyDescent="0.3">
      <c r="CH67" s="124"/>
      <c r="CI67" s="124"/>
      <c r="CJ67" s="124"/>
      <c r="CK67" s="124"/>
      <c r="CL67" s="124"/>
      <c r="CM67" s="124"/>
      <c r="CN67" s="124"/>
      <c r="CO67" s="124"/>
      <c r="CP67" s="124"/>
      <c r="CS67" s="124"/>
      <c r="CT67" s="124"/>
      <c r="CU67" s="114"/>
      <c r="CV67" s="114"/>
      <c r="CW67" s="114"/>
      <c r="CX67" s="115"/>
      <c r="CY67" s="115"/>
      <c r="CZ67" s="115"/>
      <c r="DA67" s="115"/>
      <c r="DB67" s="2"/>
      <c r="DC67" s="2"/>
      <c r="DD67" s="2"/>
      <c r="DE67" s="2"/>
      <c r="DF67" s="2"/>
      <c r="DG67" s="2"/>
      <c r="DH67" s="2"/>
      <c r="DI67" s="2"/>
      <c r="DJ67" s="2"/>
    </row>
    <row r="68" spans="86:114" x14ac:dyDescent="0.3">
      <c r="CH68" s="124" t="s">
        <v>409</v>
      </c>
      <c r="CI68" s="124"/>
      <c r="CJ68" s="124"/>
      <c r="CK68" s="124"/>
      <c r="CL68" s="124"/>
      <c r="CM68" s="124"/>
      <c r="CN68" s="124"/>
      <c r="CO68" s="124"/>
      <c r="CP68" s="124"/>
      <c r="CS68" s="124"/>
      <c r="CT68" s="124"/>
      <c r="CU68" s="114"/>
      <c r="CV68" s="114"/>
      <c r="CW68" s="114"/>
      <c r="CX68" s="115"/>
      <c r="CY68" s="115"/>
      <c r="CZ68" s="115"/>
      <c r="DA68" s="115"/>
      <c r="DB68" s="2"/>
      <c r="DC68" s="2"/>
      <c r="DD68" s="2"/>
      <c r="DE68" s="2"/>
      <c r="DF68" s="2"/>
      <c r="DG68" s="2"/>
      <c r="DH68" s="2"/>
      <c r="DI68" s="2"/>
      <c r="DJ68" s="2"/>
    </row>
    <row r="69" spans="86:114" x14ac:dyDescent="0.3">
      <c r="CI69" s="124"/>
      <c r="CJ69" s="124"/>
      <c r="CK69" s="124"/>
      <c r="CL69" s="124"/>
      <c r="CM69" s="124"/>
      <c r="CN69" s="124"/>
      <c r="CO69" s="124"/>
      <c r="CP69" s="124"/>
      <c r="CS69" s="124"/>
      <c r="CT69" s="124"/>
      <c r="CU69" s="114"/>
      <c r="CV69" s="114"/>
      <c r="CW69" s="114"/>
      <c r="CX69" s="115"/>
      <c r="CY69" s="115"/>
      <c r="CZ69" s="115"/>
      <c r="DA69" s="115"/>
      <c r="DB69" s="2"/>
      <c r="DC69" s="2"/>
      <c r="DD69" s="2"/>
      <c r="DE69" s="2"/>
      <c r="DF69" s="2"/>
      <c r="DG69" s="2"/>
      <c r="DH69" s="2"/>
      <c r="DI69" s="2"/>
      <c r="DJ69" s="2"/>
    </row>
    <row r="70" spans="86:114" x14ac:dyDescent="0.3">
      <c r="CH70" s="124" t="s">
        <v>80</v>
      </c>
      <c r="CI70" s="124"/>
      <c r="CJ70" s="124"/>
      <c r="CK70" s="124"/>
      <c r="CL70" s="124"/>
      <c r="CM70" s="124"/>
      <c r="CN70" s="124"/>
      <c r="CO70" s="124"/>
      <c r="CP70" s="124"/>
      <c r="CS70" s="124"/>
      <c r="CT70" s="124"/>
      <c r="CU70" s="114"/>
      <c r="CV70" s="114"/>
      <c r="CW70" s="114"/>
      <c r="CX70" s="115"/>
      <c r="CY70" s="115"/>
      <c r="CZ70" s="115"/>
      <c r="DA70" s="115"/>
      <c r="DB70" s="2"/>
      <c r="DC70" s="2"/>
      <c r="DD70" s="2"/>
      <c r="DE70" s="2"/>
      <c r="DF70" s="2"/>
      <c r="DG70" s="2"/>
      <c r="DH70" s="2"/>
      <c r="DI70" s="2"/>
      <c r="DJ70" s="2"/>
    </row>
    <row r="71" spans="86:114" x14ac:dyDescent="0.3">
      <c r="CH71" s="124" t="s">
        <v>410</v>
      </c>
      <c r="CI71" s="124"/>
      <c r="CJ71" s="124"/>
      <c r="CK71" s="124"/>
      <c r="CL71" s="124"/>
      <c r="CM71" s="124"/>
      <c r="CN71" s="124"/>
      <c r="CO71" s="124"/>
      <c r="CP71" s="124"/>
      <c r="CS71" s="124"/>
      <c r="CT71" s="124"/>
      <c r="CU71" s="114"/>
      <c r="CV71" s="114"/>
      <c r="CW71" s="114"/>
      <c r="CX71" s="115"/>
      <c r="CY71" s="115"/>
      <c r="CZ71" s="115"/>
      <c r="DA71" s="115"/>
      <c r="DB71" s="2"/>
      <c r="DC71" s="2"/>
      <c r="DD71" s="2"/>
      <c r="DE71" s="2"/>
      <c r="DF71" s="2"/>
      <c r="DG71" s="2"/>
      <c r="DH71" s="2"/>
      <c r="DI71" s="2"/>
      <c r="DJ71" s="2"/>
    </row>
    <row r="72" spans="86:114" x14ac:dyDescent="0.3">
      <c r="CH72" s="124" t="s">
        <v>411</v>
      </c>
      <c r="CI72" s="124"/>
      <c r="CJ72" s="124"/>
      <c r="CK72" s="124"/>
      <c r="CL72" s="124"/>
      <c r="CM72" s="124"/>
      <c r="CN72" s="124"/>
      <c r="CO72" s="124"/>
      <c r="CP72" s="124"/>
      <c r="CS72" s="124"/>
      <c r="CT72" s="124"/>
      <c r="CU72" s="114"/>
      <c r="CV72" s="114"/>
      <c r="CW72" s="114"/>
      <c r="CX72" s="115"/>
      <c r="CY72" s="115"/>
      <c r="CZ72" s="115"/>
      <c r="DA72" s="115"/>
      <c r="DB72" s="2"/>
      <c r="DC72" s="2"/>
      <c r="DD72" s="2"/>
      <c r="DE72" s="2"/>
      <c r="DF72" s="2"/>
      <c r="DG72" s="2"/>
      <c r="DH72" s="2"/>
      <c r="DI72" s="2"/>
      <c r="DJ72" s="2"/>
    </row>
    <row r="73" spans="86:114" x14ac:dyDescent="0.3">
      <c r="CH73" s="124" t="s">
        <v>81</v>
      </c>
      <c r="CI73" s="124"/>
      <c r="CJ73" s="124"/>
      <c r="CK73" s="124"/>
      <c r="CL73" s="124"/>
      <c r="CM73" s="124"/>
      <c r="CN73" s="124"/>
      <c r="CO73" s="124"/>
      <c r="CP73" s="124"/>
      <c r="CS73" s="124"/>
      <c r="CT73" s="124"/>
      <c r="CU73" s="114"/>
      <c r="CV73" s="114"/>
      <c r="CW73" s="114"/>
      <c r="CX73" s="115"/>
      <c r="CY73" s="115"/>
      <c r="CZ73" s="115"/>
      <c r="DA73" s="115"/>
      <c r="DB73" s="2"/>
      <c r="DC73" s="2"/>
      <c r="DD73" s="2"/>
      <c r="DE73" s="2"/>
      <c r="DF73" s="2"/>
      <c r="DG73" s="2"/>
      <c r="DH73" s="2"/>
      <c r="DI73" s="2"/>
      <c r="DJ73" s="2"/>
    </row>
    <row r="74" spans="86:114" x14ac:dyDescent="0.3">
      <c r="CH74" s="124" t="s">
        <v>412</v>
      </c>
      <c r="CI74" s="124"/>
      <c r="CJ74" s="124"/>
      <c r="CK74" s="124"/>
      <c r="CL74" s="124"/>
      <c r="CM74" s="124"/>
      <c r="CN74" s="124"/>
      <c r="CO74" s="124"/>
      <c r="CP74" s="124"/>
      <c r="CS74" s="124"/>
      <c r="CT74" s="124"/>
      <c r="CU74" s="114"/>
      <c r="CV74" s="114"/>
      <c r="CW74" s="114"/>
      <c r="CX74" s="115"/>
      <c r="CY74" s="115"/>
      <c r="CZ74" s="115"/>
      <c r="DA74" s="115"/>
      <c r="DB74" s="2"/>
      <c r="DC74" s="2"/>
      <c r="DD74" s="2"/>
      <c r="DE74" s="2"/>
      <c r="DF74" s="2"/>
      <c r="DG74" s="2"/>
      <c r="DH74" s="2"/>
      <c r="DI74" s="2"/>
      <c r="DJ74" s="2"/>
    </row>
    <row r="75" spans="86:114" x14ac:dyDescent="0.3">
      <c r="CI75" s="124"/>
      <c r="CJ75" s="124"/>
      <c r="CK75" s="124"/>
      <c r="CL75" s="124"/>
      <c r="CM75" s="124"/>
      <c r="CN75" s="124"/>
      <c r="CO75" s="124"/>
      <c r="CP75" s="124"/>
      <c r="CS75" s="124"/>
      <c r="CT75" s="124"/>
      <c r="CU75" s="114"/>
      <c r="CV75" s="114"/>
      <c r="CW75" s="114"/>
      <c r="CX75" s="115"/>
      <c r="CY75" s="115"/>
      <c r="CZ75" s="115"/>
      <c r="DA75" s="115"/>
      <c r="DB75" s="2"/>
      <c r="DC75" s="2"/>
      <c r="DD75" s="2"/>
      <c r="DE75" s="2"/>
      <c r="DF75" s="2"/>
      <c r="DG75" s="2"/>
      <c r="DH75" s="2"/>
      <c r="DI75" s="2"/>
      <c r="DJ75" s="2"/>
    </row>
    <row r="76" spans="86:114" x14ac:dyDescent="0.3">
      <c r="CI76" s="124"/>
      <c r="CJ76" s="124"/>
      <c r="CK76" s="124"/>
      <c r="CL76" s="124"/>
      <c r="CM76" s="124"/>
      <c r="CN76" s="124"/>
      <c r="CO76" s="124"/>
      <c r="CP76" s="124"/>
      <c r="CS76" s="124"/>
      <c r="CT76" s="124"/>
      <c r="CU76" s="114"/>
      <c r="CV76" s="114"/>
      <c r="CW76" s="114"/>
      <c r="CX76" s="115"/>
      <c r="CY76" s="115"/>
      <c r="CZ76" s="115"/>
      <c r="DA76" s="115"/>
      <c r="DB76" s="2"/>
      <c r="DC76" s="2"/>
      <c r="DD76" s="2"/>
      <c r="DE76" s="2"/>
      <c r="DF76" s="2"/>
      <c r="DG76" s="2"/>
      <c r="DH76" s="2"/>
      <c r="DI76" s="2"/>
      <c r="DJ76" s="2"/>
    </row>
    <row r="77" spans="86:114" x14ac:dyDescent="0.3">
      <c r="CI77" s="124"/>
      <c r="CJ77" s="124"/>
      <c r="CK77" s="124"/>
      <c r="CL77" s="124"/>
      <c r="CM77" s="124"/>
      <c r="CN77" s="124"/>
      <c r="CO77" s="124"/>
      <c r="CP77" s="124"/>
      <c r="CS77" s="124"/>
      <c r="CT77" s="124"/>
      <c r="CU77" s="114"/>
      <c r="CV77" s="114"/>
      <c r="CW77" s="114"/>
      <c r="CX77" s="115"/>
      <c r="CY77" s="115"/>
      <c r="CZ77" s="115"/>
      <c r="DA77" s="115"/>
      <c r="DB77" s="2"/>
      <c r="DC77" s="2"/>
      <c r="DD77" s="2"/>
      <c r="DE77" s="2"/>
      <c r="DF77" s="2"/>
      <c r="DG77" s="2"/>
      <c r="DH77" s="2"/>
      <c r="DI77" s="2"/>
      <c r="DJ77" s="2"/>
    </row>
    <row r="78" spans="86:114" x14ac:dyDescent="0.3">
      <c r="CH78" s="124"/>
      <c r="CI78" s="124"/>
      <c r="CJ78" s="124"/>
      <c r="CK78" s="124"/>
      <c r="CL78" s="124"/>
      <c r="CM78" s="124"/>
      <c r="CN78" s="124"/>
      <c r="CO78" s="124"/>
      <c r="CP78" s="124"/>
      <c r="CS78" s="124"/>
      <c r="CT78" s="124"/>
      <c r="CU78" s="114"/>
      <c r="CV78" s="114"/>
      <c r="CW78" s="114"/>
      <c r="CX78" s="115"/>
      <c r="CY78" s="115"/>
      <c r="CZ78" s="115"/>
      <c r="DA78" s="115"/>
      <c r="DB78" s="2"/>
      <c r="DC78" s="2"/>
      <c r="DD78" s="2"/>
      <c r="DE78" s="2"/>
      <c r="DF78" s="2"/>
      <c r="DG78" s="2"/>
      <c r="DH78" s="2"/>
      <c r="DI78" s="2"/>
      <c r="DJ78" s="2"/>
    </row>
    <row r="79" spans="86:114" x14ac:dyDescent="0.3">
      <c r="CH79" s="124"/>
      <c r="CI79" s="124"/>
      <c r="CJ79" s="124"/>
      <c r="CK79" s="124"/>
      <c r="CL79" s="124"/>
      <c r="CM79" s="124"/>
      <c r="CN79" s="124"/>
      <c r="CO79" s="124"/>
      <c r="CP79" s="124"/>
      <c r="CS79" s="124"/>
      <c r="CT79" s="124"/>
      <c r="CU79" s="114"/>
      <c r="CV79" s="114"/>
      <c r="CW79" s="114"/>
      <c r="CX79" s="115"/>
      <c r="CY79" s="115"/>
      <c r="CZ79" s="115"/>
      <c r="DA79" s="115"/>
      <c r="DB79" s="2"/>
      <c r="DC79" s="2"/>
      <c r="DD79" s="2"/>
      <c r="DE79" s="2"/>
      <c r="DF79" s="2"/>
      <c r="DG79" s="2"/>
      <c r="DH79" s="2"/>
      <c r="DI79" s="2"/>
      <c r="DJ79" s="2"/>
    </row>
    <row r="80" spans="86:114" x14ac:dyDescent="0.3">
      <c r="CH80" s="124"/>
      <c r="CI80" s="124"/>
      <c r="CJ80" s="124"/>
      <c r="CK80" s="124"/>
      <c r="CL80" s="124"/>
      <c r="CM80" s="124"/>
      <c r="CN80" s="124"/>
      <c r="CO80" s="124"/>
      <c r="CP80" s="124"/>
      <c r="CS80" s="124"/>
      <c r="CT80" s="124"/>
      <c r="CU80" s="114"/>
      <c r="CV80" s="114"/>
      <c r="CW80" s="114"/>
      <c r="CX80" s="115"/>
      <c r="CY80" s="115"/>
      <c r="CZ80" s="115"/>
      <c r="DA80" s="115"/>
      <c r="DB80" s="2"/>
      <c r="DC80" s="2"/>
      <c r="DD80" s="2"/>
      <c r="DE80" s="2"/>
      <c r="DF80" s="2"/>
      <c r="DG80" s="2"/>
      <c r="DH80" s="2"/>
      <c r="DI80" s="2"/>
      <c r="DJ80" s="2"/>
    </row>
    <row r="81" spans="86:105" x14ac:dyDescent="0.3">
      <c r="CH81" s="124"/>
      <c r="CI81" s="124"/>
      <c r="CJ81" s="124"/>
      <c r="CK81" s="124"/>
      <c r="CL81" s="124"/>
      <c r="CM81" s="124"/>
      <c r="CN81" s="124"/>
      <c r="CO81" s="124"/>
      <c r="CP81" s="124"/>
      <c r="CS81" s="124"/>
      <c r="CT81" s="124"/>
      <c r="CU81" s="114"/>
      <c r="CV81" s="114"/>
      <c r="CW81" s="114"/>
      <c r="CX81" s="115"/>
      <c r="CY81" s="115"/>
      <c r="CZ81" s="115"/>
      <c r="DA81" s="115"/>
    </row>
    <row r="82" spans="86:105" x14ac:dyDescent="0.3">
      <c r="CJ82" s="124"/>
      <c r="CK82" s="124"/>
      <c r="CL82" s="124"/>
      <c r="CM82" s="124"/>
      <c r="CN82" s="124"/>
      <c r="CO82" s="124"/>
      <c r="CP82" s="124"/>
      <c r="CQ82" s="124"/>
      <c r="CR82" s="124"/>
      <c r="CS82" s="124"/>
      <c r="CT82" s="124"/>
      <c r="CU82" s="113"/>
      <c r="CV82" s="113"/>
      <c r="CW82" s="113"/>
    </row>
    <row r="83" spans="86:105" x14ac:dyDescent="0.3">
      <c r="CJ83" s="113"/>
      <c r="CK83" s="113"/>
      <c r="CL83" s="113"/>
      <c r="CM83" s="113"/>
      <c r="CN83" s="113"/>
      <c r="CO83" s="113"/>
      <c r="CP83" s="113"/>
      <c r="CQ83" s="113"/>
      <c r="CR83" s="113"/>
      <c r="CS83" s="113"/>
      <c r="CT83" s="113"/>
      <c r="CU83" s="113"/>
      <c r="CV83" s="113"/>
      <c r="CW83" s="113"/>
    </row>
    <row r="86" spans="86:105" x14ac:dyDescent="0.3">
      <c r="CH86" s="113"/>
    </row>
    <row r="94" spans="86:105" x14ac:dyDescent="0.3">
      <c r="CH94" s="113"/>
    </row>
    <row r="95" spans="86:105" x14ac:dyDescent="0.3">
      <c r="CH95" s="113"/>
    </row>
    <row r="100" spans="86:86" x14ac:dyDescent="0.3">
      <c r="CH100" s="113"/>
    </row>
    <row r="103" spans="86:86" x14ac:dyDescent="0.3">
      <c r="CH103" s="113"/>
    </row>
    <row r="104" spans="86:86" x14ac:dyDescent="0.3">
      <c r="CH104" s="113"/>
    </row>
    <row r="105" spans="86:86" x14ac:dyDescent="0.3">
      <c r="CH105" s="113"/>
    </row>
    <row r="109" spans="86:86" x14ac:dyDescent="0.3">
      <c r="CH109" s="113"/>
    </row>
    <row r="4996" spans="245:251" ht="18" x14ac:dyDescent="0.35">
      <c r="IK4996" s="66" t="s">
        <v>82</v>
      </c>
    </row>
    <row r="4997" spans="245:251" x14ac:dyDescent="0.3">
      <c r="IM4997" s="1"/>
      <c r="IQ4997" s="2"/>
    </row>
    <row r="4998" spans="245:251" x14ac:dyDescent="0.3">
      <c r="IK4998" s="12" t="s">
        <v>83</v>
      </c>
      <c r="IM4998" t="s">
        <v>84</v>
      </c>
    </row>
    <row r="4999" spans="245:251" x14ac:dyDescent="0.3">
      <c r="IK4999" s="13" t="s">
        <v>23</v>
      </c>
      <c r="IM4999" s="11" t="s">
        <v>85</v>
      </c>
    </row>
    <row r="5000" spans="245:251" x14ac:dyDescent="0.3">
      <c r="IK5000">
        <v>0</v>
      </c>
      <c r="IM5000" s="14">
        <v>0</v>
      </c>
    </row>
    <row r="5001" spans="245:251" x14ac:dyDescent="0.3">
      <c r="IK5001">
        <v>0.01</v>
      </c>
      <c r="IM5001" s="14">
        <v>2.8000000000000001E-2</v>
      </c>
    </row>
    <row r="5002" spans="245:251" x14ac:dyDescent="0.3">
      <c r="IK5002">
        <v>0.02</v>
      </c>
      <c r="IM5002" s="14">
        <v>5.6000000000000001E-2</v>
      </c>
    </row>
    <row r="5003" spans="245:251" x14ac:dyDescent="0.3">
      <c r="IK5003">
        <v>0.03</v>
      </c>
      <c r="IM5003" s="14">
        <v>8.4000000000000005E-2</v>
      </c>
    </row>
    <row r="5004" spans="245:251" x14ac:dyDescent="0.3">
      <c r="IK5004">
        <v>0.04</v>
      </c>
      <c r="IM5004" s="14">
        <v>0.112</v>
      </c>
    </row>
    <row r="5005" spans="245:251" x14ac:dyDescent="0.3">
      <c r="IK5005">
        <v>0.05</v>
      </c>
      <c r="IM5005" s="14">
        <v>0.14000000000000001</v>
      </c>
    </row>
    <row r="5006" spans="245:251" x14ac:dyDescent="0.3">
      <c r="IK5006">
        <v>0.06</v>
      </c>
      <c r="IM5006" s="14">
        <v>0.16800000000000001</v>
      </c>
    </row>
    <row r="5007" spans="245:251" x14ac:dyDescent="0.3">
      <c r="IK5007">
        <v>7.0000000000000007E-2</v>
      </c>
      <c r="IM5007" s="14">
        <v>0.19</v>
      </c>
    </row>
    <row r="5008" spans="245:251" x14ac:dyDescent="0.3">
      <c r="IK5008">
        <v>0.08</v>
      </c>
      <c r="IM5008" s="14">
        <v>0.224</v>
      </c>
    </row>
    <row r="5009" spans="245:247" x14ac:dyDescent="0.3">
      <c r="IK5009">
        <v>0.09</v>
      </c>
      <c r="IM5009" s="14">
        <v>0.252</v>
      </c>
    </row>
    <row r="5010" spans="245:247" x14ac:dyDescent="0.3">
      <c r="IK5010">
        <v>0.1</v>
      </c>
      <c r="IM5010" s="14">
        <v>0.28000000000000003</v>
      </c>
    </row>
    <row r="5011" spans="245:247" x14ac:dyDescent="0.3">
      <c r="IK5011">
        <v>0.11</v>
      </c>
      <c r="IM5011" s="14">
        <v>0.308</v>
      </c>
    </row>
    <row r="5012" spans="245:247" x14ac:dyDescent="0.3">
      <c r="IK5012">
        <v>0.12</v>
      </c>
      <c r="IM5012" s="14">
        <v>0.33</v>
      </c>
    </row>
    <row r="5013" spans="245:247" x14ac:dyDescent="0.3">
      <c r="IK5013">
        <v>0.13</v>
      </c>
      <c r="IM5013" s="14">
        <v>0.36399999999999999</v>
      </c>
    </row>
    <row r="5014" spans="245:247" x14ac:dyDescent="0.3">
      <c r="IK5014">
        <v>0.14000000000000001</v>
      </c>
      <c r="IM5014" s="14">
        <v>0.39200000000000002</v>
      </c>
    </row>
    <row r="5015" spans="245:247" x14ac:dyDescent="0.3">
      <c r="IK5015">
        <v>0.15</v>
      </c>
      <c r="IM5015" s="14">
        <v>0.42</v>
      </c>
    </row>
    <row r="5016" spans="245:247" x14ac:dyDescent="0.3">
      <c r="IK5016">
        <v>0.16</v>
      </c>
      <c r="IM5016" s="14">
        <v>0.44</v>
      </c>
    </row>
    <row r="5017" spans="245:247" x14ac:dyDescent="0.3">
      <c r="IK5017">
        <v>0.17</v>
      </c>
      <c r="IM5017" s="14">
        <v>0.47</v>
      </c>
    </row>
    <row r="5018" spans="245:247" x14ac:dyDescent="0.3">
      <c r="IK5018">
        <v>0.18</v>
      </c>
      <c r="IM5018" s="14">
        <v>0.504</v>
      </c>
    </row>
    <row r="5019" spans="245:247" x14ac:dyDescent="0.3">
      <c r="IK5019">
        <v>0.19</v>
      </c>
      <c r="IM5019" s="14">
        <v>0.53200000000000003</v>
      </c>
    </row>
    <row r="5020" spans="245:247" x14ac:dyDescent="0.3">
      <c r="IK5020">
        <v>0.2</v>
      </c>
      <c r="IM5020" s="14">
        <v>0.56000000000000005</v>
      </c>
    </row>
    <row r="5021" spans="245:247" x14ac:dyDescent="0.3">
      <c r="IK5021">
        <v>0.21</v>
      </c>
      <c r="IM5021" s="14">
        <v>0.57999999999999996</v>
      </c>
    </row>
    <row r="5022" spans="245:247" x14ac:dyDescent="0.3">
      <c r="IK5022">
        <v>0.22</v>
      </c>
      <c r="IM5022" s="14">
        <v>0.61</v>
      </c>
    </row>
    <row r="5023" spans="245:247" x14ac:dyDescent="0.3">
      <c r="IK5023">
        <v>0.23</v>
      </c>
      <c r="IM5023" s="14">
        <v>0.64400000000000002</v>
      </c>
    </row>
    <row r="5024" spans="245:247" x14ac:dyDescent="0.3">
      <c r="IK5024">
        <v>0.24</v>
      </c>
      <c r="IM5024" s="14">
        <v>0.67200000000000004</v>
      </c>
    </row>
    <row r="5025" spans="245:247" x14ac:dyDescent="0.3">
      <c r="IK5025">
        <v>0.25</v>
      </c>
      <c r="IM5025" s="14">
        <v>0.7</v>
      </c>
    </row>
    <row r="5026" spans="245:247" x14ac:dyDescent="0.3">
      <c r="IK5026">
        <v>0.26</v>
      </c>
      <c r="IM5026" s="14">
        <v>0.72</v>
      </c>
    </row>
    <row r="5027" spans="245:247" x14ac:dyDescent="0.3">
      <c r="IK5027">
        <v>0.27</v>
      </c>
      <c r="IM5027" s="14">
        <v>0.75</v>
      </c>
    </row>
    <row r="5028" spans="245:247" x14ac:dyDescent="0.3">
      <c r="IK5028">
        <v>0.28000000000000003</v>
      </c>
      <c r="IM5028" s="14">
        <v>0.78</v>
      </c>
    </row>
    <row r="5029" spans="245:247" x14ac:dyDescent="0.3">
      <c r="IK5029">
        <v>0.28999999999999998</v>
      </c>
      <c r="IM5029" s="14">
        <v>0.81200000000000006</v>
      </c>
    </row>
    <row r="5030" spans="245:247" x14ac:dyDescent="0.3">
      <c r="IK5030">
        <v>0.3</v>
      </c>
      <c r="IM5030" s="14">
        <v>0.83</v>
      </c>
    </row>
    <row r="5031" spans="245:247" x14ac:dyDescent="0.3">
      <c r="IK5031">
        <v>0.31</v>
      </c>
      <c r="IM5031" s="14">
        <v>0.86</v>
      </c>
    </row>
    <row r="5032" spans="245:247" x14ac:dyDescent="0.3">
      <c r="IK5032">
        <v>0.32</v>
      </c>
      <c r="IM5032" s="14">
        <v>0.89</v>
      </c>
    </row>
    <row r="5033" spans="245:247" x14ac:dyDescent="0.3">
      <c r="IK5033">
        <v>0.33</v>
      </c>
      <c r="IM5033" s="14">
        <v>0.92400000000000004</v>
      </c>
    </row>
    <row r="5034" spans="245:247" x14ac:dyDescent="0.3">
      <c r="IK5034">
        <v>0.34</v>
      </c>
      <c r="IM5034" s="14">
        <v>0.95200000000000007</v>
      </c>
    </row>
    <row r="5035" spans="245:247" x14ac:dyDescent="0.3">
      <c r="IK5035">
        <v>0.35</v>
      </c>
      <c r="IM5035" s="14">
        <v>0.97</v>
      </c>
    </row>
    <row r="5036" spans="245:247" x14ac:dyDescent="0.3">
      <c r="IK5036">
        <v>0.36</v>
      </c>
      <c r="IM5036" s="15">
        <v>1.008</v>
      </c>
    </row>
    <row r="5037" spans="245:247" x14ac:dyDescent="0.3">
      <c r="IK5037">
        <v>0.37</v>
      </c>
      <c r="IM5037" s="15">
        <v>1.036</v>
      </c>
    </row>
    <row r="5038" spans="245:247" x14ac:dyDescent="0.3">
      <c r="IK5038">
        <v>0.38</v>
      </c>
      <c r="IM5038" s="15">
        <v>1.0640000000000001</v>
      </c>
    </row>
    <row r="5039" spans="245:247" x14ac:dyDescent="0.3">
      <c r="IK5039">
        <v>0.39</v>
      </c>
      <c r="IM5039" s="15">
        <v>1.0920000000000001</v>
      </c>
    </row>
    <row r="5040" spans="245:247" x14ac:dyDescent="0.3">
      <c r="IK5040">
        <v>0.4</v>
      </c>
      <c r="IM5040" s="15">
        <v>1.1200000000000001</v>
      </c>
    </row>
    <row r="5041" spans="245:247" x14ac:dyDescent="0.3">
      <c r="IK5041">
        <v>0.41</v>
      </c>
      <c r="IM5041" s="15">
        <v>1.1480000000000001</v>
      </c>
    </row>
    <row r="5042" spans="245:247" x14ac:dyDescent="0.3">
      <c r="IK5042">
        <v>0.42</v>
      </c>
      <c r="IM5042" s="15">
        <v>1.1759999999999999</v>
      </c>
    </row>
    <row r="5043" spans="245:247" x14ac:dyDescent="0.3">
      <c r="IK5043">
        <v>0.43</v>
      </c>
      <c r="IM5043" s="15">
        <v>1.204</v>
      </c>
    </row>
    <row r="5044" spans="245:247" x14ac:dyDescent="0.3">
      <c r="IK5044">
        <v>0.44</v>
      </c>
      <c r="IM5044" s="15">
        <v>1.232</v>
      </c>
    </row>
    <row r="5045" spans="245:247" x14ac:dyDescent="0.3">
      <c r="IK5045">
        <v>0.45</v>
      </c>
      <c r="IM5045" s="15">
        <v>1.26</v>
      </c>
    </row>
    <row r="5046" spans="245:247" x14ac:dyDescent="0.3">
      <c r="IK5046">
        <v>0.46</v>
      </c>
      <c r="IM5046" s="15">
        <v>1.288</v>
      </c>
    </row>
    <row r="5047" spans="245:247" x14ac:dyDescent="0.3">
      <c r="IK5047">
        <v>0.47</v>
      </c>
      <c r="IM5047" s="15">
        <v>1.3160000000000001</v>
      </c>
    </row>
    <row r="5048" spans="245:247" x14ac:dyDescent="0.3">
      <c r="IK5048">
        <v>0.48</v>
      </c>
      <c r="IM5048" s="15">
        <v>1.3440000000000001</v>
      </c>
    </row>
    <row r="5049" spans="245:247" x14ac:dyDescent="0.3">
      <c r="IK5049">
        <v>0.49</v>
      </c>
      <c r="IM5049" s="15">
        <v>1.3720000000000001</v>
      </c>
    </row>
    <row r="5050" spans="245:247" x14ac:dyDescent="0.3">
      <c r="IK5050">
        <v>0.5</v>
      </c>
      <c r="IM5050" s="15">
        <v>1.4</v>
      </c>
    </row>
    <row r="5051" spans="245:247" x14ac:dyDescent="0.3">
      <c r="IK5051">
        <v>0.51</v>
      </c>
      <c r="IM5051" s="15">
        <v>1.4</v>
      </c>
    </row>
    <row r="5052" spans="245:247" x14ac:dyDescent="0.3">
      <c r="IK5052">
        <v>0.52</v>
      </c>
      <c r="IM5052" s="15">
        <v>1.5</v>
      </c>
    </row>
    <row r="5053" spans="245:247" x14ac:dyDescent="0.3">
      <c r="IK5053">
        <v>0.53</v>
      </c>
      <c r="IM5053" s="15">
        <v>1.5</v>
      </c>
    </row>
    <row r="5054" spans="245:247" x14ac:dyDescent="0.3">
      <c r="IK5054">
        <v>0.54</v>
      </c>
      <c r="IM5054" s="15">
        <v>1.6</v>
      </c>
    </row>
    <row r="5055" spans="245:247" x14ac:dyDescent="0.3">
      <c r="IK5055">
        <v>0.55000000000000004</v>
      </c>
      <c r="IM5055" s="15">
        <v>1.6</v>
      </c>
    </row>
    <row r="5056" spans="245:247" x14ac:dyDescent="0.3">
      <c r="IK5056">
        <v>0.56000000000000005</v>
      </c>
      <c r="IM5056" s="15">
        <v>1.7</v>
      </c>
    </row>
    <row r="5057" spans="245:247" x14ac:dyDescent="0.3">
      <c r="IK5057">
        <v>0.56999999999999995</v>
      </c>
      <c r="IM5057" s="15">
        <v>1.7</v>
      </c>
    </row>
    <row r="5058" spans="245:247" x14ac:dyDescent="0.3">
      <c r="IK5058">
        <v>0.57999999999999996</v>
      </c>
      <c r="IM5058" s="14">
        <v>1.7</v>
      </c>
    </row>
    <row r="5059" spans="245:247" x14ac:dyDescent="0.3">
      <c r="IK5059">
        <v>0.59</v>
      </c>
      <c r="IM5059" s="15">
        <v>1.8</v>
      </c>
    </row>
    <row r="5060" spans="245:247" x14ac:dyDescent="0.3">
      <c r="IK5060">
        <v>0.6</v>
      </c>
      <c r="IM5060" s="15">
        <v>1.8</v>
      </c>
    </row>
    <row r="5061" spans="245:247" x14ac:dyDescent="0.3">
      <c r="IK5061">
        <v>0.61</v>
      </c>
      <c r="IM5061" s="15">
        <v>1.9</v>
      </c>
    </row>
    <row r="5062" spans="245:247" x14ac:dyDescent="0.3">
      <c r="IK5062">
        <v>0.62</v>
      </c>
      <c r="IM5062" s="15">
        <v>1.9</v>
      </c>
    </row>
    <row r="5063" spans="245:247" x14ac:dyDescent="0.3">
      <c r="IK5063">
        <v>0.63</v>
      </c>
      <c r="IM5063" s="15">
        <v>2</v>
      </c>
    </row>
    <row r="5064" spans="245:247" x14ac:dyDescent="0.3">
      <c r="IK5064">
        <v>0.64</v>
      </c>
      <c r="IM5064" s="15">
        <v>2</v>
      </c>
    </row>
    <row r="5065" spans="245:247" x14ac:dyDescent="0.3">
      <c r="IK5065">
        <v>0.65</v>
      </c>
      <c r="IM5065" s="15">
        <v>2.1</v>
      </c>
    </row>
    <row r="5066" spans="245:247" x14ac:dyDescent="0.3">
      <c r="IK5066">
        <v>0.66</v>
      </c>
      <c r="IM5066" s="15">
        <v>2.1</v>
      </c>
    </row>
    <row r="5067" spans="245:247" x14ac:dyDescent="0.3">
      <c r="IK5067">
        <v>0.67</v>
      </c>
      <c r="IM5067" s="15">
        <v>2.2000000000000002</v>
      </c>
    </row>
    <row r="5068" spans="245:247" x14ac:dyDescent="0.3">
      <c r="IK5068">
        <v>0.68</v>
      </c>
      <c r="IM5068" s="15">
        <v>2.2000000000000002</v>
      </c>
    </row>
    <row r="5069" spans="245:247" x14ac:dyDescent="0.3">
      <c r="IK5069">
        <v>0.69</v>
      </c>
      <c r="IM5069" s="15">
        <v>2.2999999999999998</v>
      </c>
    </row>
    <row r="5070" spans="245:247" x14ac:dyDescent="0.3">
      <c r="IK5070">
        <v>0.7</v>
      </c>
      <c r="IM5070" s="15">
        <v>2.2999999999999998</v>
      </c>
    </row>
    <row r="5071" spans="245:247" x14ac:dyDescent="0.3">
      <c r="IK5071">
        <v>0.71</v>
      </c>
      <c r="IM5071" s="15">
        <v>2.4</v>
      </c>
    </row>
    <row r="5072" spans="245:247" x14ac:dyDescent="0.3">
      <c r="IK5072">
        <v>0.72</v>
      </c>
      <c r="IM5072" s="15">
        <v>2.4</v>
      </c>
    </row>
    <row r="5073" spans="245:247" x14ac:dyDescent="0.3">
      <c r="IK5073">
        <v>0.73</v>
      </c>
      <c r="IM5073" s="15">
        <v>2.5</v>
      </c>
    </row>
    <row r="5074" spans="245:247" x14ac:dyDescent="0.3">
      <c r="IK5074">
        <v>0.74</v>
      </c>
      <c r="IM5074" s="15">
        <v>2.5</v>
      </c>
    </row>
    <row r="5075" spans="245:247" x14ac:dyDescent="0.3">
      <c r="IK5075">
        <v>0.75</v>
      </c>
      <c r="IM5075" s="15">
        <v>2.6</v>
      </c>
    </row>
    <row r="5076" spans="245:247" x14ac:dyDescent="0.3">
      <c r="IK5076">
        <v>0.76</v>
      </c>
      <c r="IM5076" s="15">
        <v>2.6</v>
      </c>
    </row>
    <row r="5077" spans="245:247" x14ac:dyDescent="0.3">
      <c r="IK5077">
        <v>0.77</v>
      </c>
      <c r="IM5077" s="15">
        <v>2.7</v>
      </c>
    </row>
    <row r="5078" spans="245:247" x14ac:dyDescent="0.3">
      <c r="IK5078">
        <v>0.78</v>
      </c>
      <c r="IM5078" s="15">
        <v>2.7</v>
      </c>
    </row>
    <row r="5079" spans="245:247" x14ac:dyDescent="0.3">
      <c r="IK5079">
        <v>0.79</v>
      </c>
      <c r="IM5079" s="15">
        <v>2.8</v>
      </c>
    </row>
    <row r="5080" spans="245:247" x14ac:dyDescent="0.3">
      <c r="IK5080">
        <v>0.8</v>
      </c>
      <c r="IM5080" s="15">
        <v>2.8</v>
      </c>
    </row>
    <row r="5081" spans="245:247" x14ac:dyDescent="0.3">
      <c r="IK5081">
        <v>0.81</v>
      </c>
      <c r="IM5081" s="15">
        <v>2.9</v>
      </c>
    </row>
    <row r="5082" spans="245:247" x14ac:dyDescent="0.3">
      <c r="IK5082">
        <v>0.82</v>
      </c>
      <c r="IM5082" s="15">
        <v>3</v>
      </c>
    </row>
    <row r="5083" spans="245:247" x14ac:dyDescent="0.3">
      <c r="IK5083">
        <v>0.83</v>
      </c>
      <c r="IM5083" s="15">
        <v>3</v>
      </c>
    </row>
    <row r="5084" spans="245:247" x14ac:dyDescent="0.3">
      <c r="IK5084">
        <v>0.84</v>
      </c>
      <c r="IM5084" s="15">
        <v>3.1</v>
      </c>
    </row>
    <row r="5085" spans="245:247" x14ac:dyDescent="0.3">
      <c r="IK5085">
        <v>0.85</v>
      </c>
      <c r="IM5085" s="15">
        <v>3.1</v>
      </c>
    </row>
    <row r="5086" spans="245:247" x14ac:dyDescent="0.3">
      <c r="IK5086">
        <v>0.86</v>
      </c>
      <c r="IM5086" s="15">
        <v>3.2</v>
      </c>
    </row>
    <row r="5087" spans="245:247" x14ac:dyDescent="0.3">
      <c r="IK5087">
        <v>0.87</v>
      </c>
      <c r="IM5087" s="15">
        <v>3.2</v>
      </c>
    </row>
    <row r="5088" spans="245:247" x14ac:dyDescent="0.3">
      <c r="IK5088">
        <v>0.88</v>
      </c>
      <c r="IM5088" s="15">
        <v>3.3</v>
      </c>
    </row>
    <row r="5089" spans="245:247" x14ac:dyDescent="0.3">
      <c r="IK5089">
        <v>0.89</v>
      </c>
      <c r="IM5089" s="15">
        <v>3.3</v>
      </c>
    </row>
    <row r="5090" spans="245:247" x14ac:dyDescent="0.3">
      <c r="IK5090">
        <v>0.9</v>
      </c>
      <c r="IM5090" s="15">
        <v>3.4</v>
      </c>
    </row>
    <row r="5091" spans="245:247" x14ac:dyDescent="0.3">
      <c r="IK5091">
        <v>0.91</v>
      </c>
      <c r="IM5091" s="15">
        <v>3.5</v>
      </c>
    </row>
    <row r="5092" spans="245:247" x14ac:dyDescent="0.3">
      <c r="IK5092">
        <v>0.92</v>
      </c>
      <c r="IM5092" s="15">
        <v>3.5</v>
      </c>
    </row>
    <row r="5093" spans="245:247" x14ac:dyDescent="0.3">
      <c r="IK5093">
        <v>0.93</v>
      </c>
      <c r="IM5093" s="15">
        <v>3.6</v>
      </c>
    </row>
    <row r="5094" spans="245:247" x14ac:dyDescent="0.3">
      <c r="IK5094">
        <v>0.94</v>
      </c>
      <c r="IM5094" s="15">
        <v>3.6</v>
      </c>
    </row>
    <row r="5095" spans="245:247" x14ac:dyDescent="0.3">
      <c r="IK5095">
        <v>0.95</v>
      </c>
      <c r="IM5095" s="15">
        <v>3.7</v>
      </c>
    </row>
    <row r="5096" spans="245:247" x14ac:dyDescent="0.3">
      <c r="IK5096">
        <v>0.96</v>
      </c>
      <c r="IM5096" s="15">
        <v>3.8</v>
      </c>
    </row>
    <row r="5097" spans="245:247" x14ac:dyDescent="0.3">
      <c r="IK5097">
        <v>0.97</v>
      </c>
      <c r="IM5097" s="15">
        <v>3.8</v>
      </c>
    </row>
    <row r="5098" spans="245:247" x14ac:dyDescent="0.3">
      <c r="IK5098">
        <v>0.98</v>
      </c>
      <c r="IM5098" s="15">
        <v>3.9</v>
      </c>
    </row>
    <row r="5099" spans="245:247" x14ac:dyDescent="0.3">
      <c r="IK5099">
        <v>0.99</v>
      </c>
      <c r="IM5099" s="15">
        <v>3.9</v>
      </c>
    </row>
    <row r="5100" spans="245:247" x14ac:dyDescent="0.3">
      <c r="IK5100">
        <v>1</v>
      </c>
      <c r="IM5100" s="15">
        <v>4</v>
      </c>
    </row>
    <row r="5101" spans="245:247" x14ac:dyDescent="0.3">
      <c r="IK5101">
        <v>1.01</v>
      </c>
      <c r="IM5101" s="15">
        <v>4.0666666666666655</v>
      </c>
    </row>
    <row r="5102" spans="245:247" x14ac:dyDescent="0.3">
      <c r="IK5102">
        <v>1.02</v>
      </c>
      <c r="IM5102" s="15">
        <v>4.1333333333333329</v>
      </c>
    </row>
    <row r="5103" spans="245:247" x14ac:dyDescent="0.3">
      <c r="IK5103">
        <v>1.03</v>
      </c>
      <c r="IM5103" s="15">
        <v>4.2</v>
      </c>
    </row>
    <row r="5104" spans="245:247" x14ac:dyDescent="0.3">
      <c r="IK5104">
        <v>1.04</v>
      </c>
      <c r="IM5104" s="15">
        <v>4.2</v>
      </c>
    </row>
    <row r="5105" spans="245:247" x14ac:dyDescent="0.3">
      <c r="IK5105">
        <v>1.05</v>
      </c>
      <c r="IM5105" s="15">
        <v>4.3</v>
      </c>
    </row>
    <row r="5106" spans="245:247" x14ac:dyDescent="0.3">
      <c r="IK5106">
        <v>1.06</v>
      </c>
      <c r="IM5106" s="15">
        <v>4.4000000000000004</v>
      </c>
    </row>
    <row r="5107" spans="245:247" x14ac:dyDescent="0.3">
      <c r="IK5107">
        <v>1.07</v>
      </c>
      <c r="IM5107" s="15">
        <v>4.4000000000000004</v>
      </c>
    </row>
    <row r="5108" spans="245:247" x14ac:dyDescent="0.3">
      <c r="IK5108">
        <v>1.08</v>
      </c>
      <c r="IM5108" s="15">
        <v>4.5</v>
      </c>
    </row>
    <row r="5109" spans="245:247" x14ac:dyDescent="0.3">
      <c r="IK5109">
        <v>1.0900000000000001</v>
      </c>
      <c r="IM5109" s="15">
        <v>4.5999999999999996</v>
      </c>
    </row>
    <row r="5110" spans="245:247" x14ac:dyDescent="0.3">
      <c r="IK5110">
        <v>1.1000000000000001</v>
      </c>
      <c r="IM5110" s="15">
        <v>4.5999999999999996</v>
      </c>
    </row>
    <row r="5111" spans="245:247" x14ac:dyDescent="0.3">
      <c r="IK5111">
        <v>1.1100000000000001</v>
      </c>
      <c r="IM5111" s="15">
        <v>4.7</v>
      </c>
    </row>
    <row r="5112" spans="245:247" x14ac:dyDescent="0.3">
      <c r="IK5112">
        <v>1.1200000000000001</v>
      </c>
      <c r="IM5112" s="15">
        <v>4.8</v>
      </c>
    </row>
    <row r="5113" spans="245:247" x14ac:dyDescent="0.3">
      <c r="IK5113">
        <v>1.1299999999999999</v>
      </c>
      <c r="IM5113" s="15">
        <v>4.8</v>
      </c>
    </row>
    <row r="5114" spans="245:247" x14ac:dyDescent="0.3">
      <c r="IK5114">
        <v>1.1399999999999999</v>
      </c>
      <c r="IM5114" s="15">
        <v>4.9000000000000004</v>
      </c>
    </row>
    <row r="5115" spans="245:247" x14ac:dyDescent="0.3">
      <c r="IK5115">
        <v>1.1499999999999999</v>
      </c>
      <c r="IM5115" s="15">
        <v>4.9000000000000004</v>
      </c>
    </row>
    <row r="5116" spans="245:247" x14ac:dyDescent="0.3">
      <c r="IK5116">
        <v>1.1599999999999999</v>
      </c>
      <c r="IM5116" s="15">
        <v>5</v>
      </c>
    </row>
    <row r="5117" spans="245:247" x14ac:dyDescent="0.3">
      <c r="IK5117">
        <v>1.17</v>
      </c>
      <c r="IM5117" s="15">
        <v>5.0999999999999996</v>
      </c>
    </row>
    <row r="5118" spans="245:247" x14ac:dyDescent="0.3">
      <c r="IK5118">
        <v>1.18</v>
      </c>
      <c r="IM5118" s="15">
        <v>5.0999999999999996</v>
      </c>
    </row>
    <row r="5119" spans="245:247" x14ac:dyDescent="0.3">
      <c r="IK5119">
        <v>1.19</v>
      </c>
      <c r="IM5119" s="15">
        <v>5.2</v>
      </c>
    </row>
    <row r="5120" spans="245:247" x14ac:dyDescent="0.3">
      <c r="IK5120">
        <v>1.2</v>
      </c>
      <c r="IM5120" s="15">
        <v>5.3</v>
      </c>
    </row>
    <row r="5121" spans="245:247" x14ac:dyDescent="0.3">
      <c r="IK5121">
        <v>1.21</v>
      </c>
      <c r="IM5121" s="15">
        <v>5.3</v>
      </c>
    </row>
    <row r="5122" spans="245:247" x14ac:dyDescent="0.3">
      <c r="IK5122">
        <v>1.22</v>
      </c>
      <c r="IM5122" s="15">
        <v>5.4</v>
      </c>
    </row>
    <row r="5123" spans="245:247" x14ac:dyDescent="0.3">
      <c r="IK5123">
        <v>1.23</v>
      </c>
      <c r="IM5123" s="15">
        <v>5.5</v>
      </c>
    </row>
    <row r="5124" spans="245:247" x14ac:dyDescent="0.3">
      <c r="IK5124">
        <v>1.24</v>
      </c>
      <c r="IM5124" s="15">
        <v>5.5</v>
      </c>
    </row>
    <row r="5125" spans="245:247" x14ac:dyDescent="0.3">
      <c r="IK5125">
        <v>1.25</v>
      </c>
      <c r="IM5125" s="15">
        <v>5.6</v>
      </c>
    </row>
    <row r="5126" spans="245:247" x14ac:dyDescent="0.3">
      <c r="IK5126">
        <v>1.26</v>
      </c>
      <c r="IM5126" s="15">
        <v>5.7</v>
      </c>
    </row>
    <row r="5127" spans="245:247" x14ac:dyDescent="0.3">
      <c r="IK5127">
        <v>1.27</v>
      </c>
      <c r="IM5127" s="15">
        <v>5.8</v>
      </c>
    </row>
    <row r="5128" spans="245:247" x14ac:dyDescent="0.3">
      <c r="IK5128">
        <v>1.28</v>
      </c>
      <c r="IM5128" s="15">
        <v>5.8</v>
      </c>
    </row>
    <row r="5129" spans="245:247" x14ac:dyDescent="0.3">
      <c r="IK5129">
        <v>1.29</v>
      </c>
      <c r="IM5129" s="15">
        <v>5.9</v>
      </c>
    </row>
    <row r="5130" spans="245:247" x14ac:dyDescent="0.3">
      <c r="IK5130">
        <v>1.3</v>
      </c>
      <c r="IM5130" s="15">
        <v>5.9714285714285715</v>
      </c>
    </row>
    <row r="5131" spans="245:247" x14ac:dyDescent="0.3">
      <c r="IK5131">
        <v>1.31</v>
      </c>
      <c r="IM5131" s="15">
        <v>6.0428571428571427</v>
      </c>
    </row>
    <row r="5132" spans="245:247" x14ac:dyDescent="0.3">
      <c r="IK5132">
        <v>1.32</v>
      </c>
      <c r="IM5132" s="15">
        <v>6.1142857142857148</v>
      </c>
    </row>
    <row r="5133" spans="245:247" x14ac:dyDescent="0.3">
      <c r="IK5133">
        <v>1.33</v>
      </c>
      <c r="IM5133" s="15">
        <v>6.1857142857142859</v>
      </c>
    </row>
    <row r="5134" spans="245:247" x14ac:dyDescent="0.3">
      <c r="IK5134">
        <v>1.34</v>
      </c>
      <c r="IM5134" s="15">
        <v>6.2</v>
      </c>
    </row>
    <row r="5135" spans="245:247" x14ac:dyDescent="0.3">
      <c r="IK5135">
        <v>1.35</v>
      </c>
      <c r="IM5135" s="15">
        <v>6.3285714285714292</v>
      </c>
    </row>
    <row r="5136" spans="245:247" x14ac:dyDescent="0.3">
      <c r="IK5136">
        <v>1.36</v>
      </c>
      <c r="IM5136" s="15">
        <v>6.4</v>
      </c>
    </row>
    <row r="5137" spans="245:247" x14ac:dyDescent="0.3">
      <c r="IK5137">
        <v>1.37</v>
      </c>
      <c r="IM5137" s="15">
        <v>6.4714285714285715</v>
      </c>
    </row>
    <row r="5138" spans="245:247" x14ac:dyDescent="0.3">
      <c r="IK5138">
        <v>1.38</v>
      </c>
      <c r="IM5138" s="15">
        <v>6.5428571428571427</v>
      </c>
    </row>
    <row r="5139" spans="245:247" x14ac:dyDescent="0.3">
      <c r="IK5139">
        <v>1.39</v>
      </c>
      <c r="IM5139" s="15">
        <v>6.6142857142857139</v>
      </c>
    </row>
    <row r="5140" spans="245:247" x14ac:dyDescent="0.3">
      <c r="IK5140">
        <v>1.4</v>
      </c>
      <c r="IM5140" s="15">
        <v>6.6857142857142859</v>
      </c>
    </row>
    <row r="5141" spans="245:247" x14ac:dyDescent="0.3">
      <c r="IK5141">
        <v>1.41</v>
      </c>
      <c r="IM5141" s="15">
        <v>6.7</v>
      </c>
    </row>
    <row r="5142" spans="245:247" x14ac:dyDescent="0.3">
      <c r="IK5142">
        <v>1.42</v>
      </c>
      <c r="IM5142" s="15">
        <v>6.8285714285714283</v>
      </c>
    </row>
    <row r="5143" spans="245:247" x14ac:dyDescent="0.3">
      <c r="IK5143">
        <v>1.43</v>
      </c>
      <c r="IM5143" s="15">
        <v>6.9</v>
      </c>
    </row>
    <row r="5144" spans="245:247" x14ac:dyDescent="0.3">
      <c r="IK5144">
        <v>1.44</v>
      </c>
      <c r="IM5144" s="15">
        <v>6.9714285714285715</v>
      </c>
    </row>
    <row r="5145" spans="245:247" x14ac:dyDescent="0.3">
      <c r="IK5145">
        <v>1.45</v>
      </c>
      <c r="IM5145" s="15">
        <v>7.0428571428571427</v>
      </c>
    </row>
    <row r="5146" spans="245:247" x14ac:dyDescent="0.3">
      <c r="IK5146">
        <v>1.46</v>
      </c>
      <c r="IM5146" s="15">
        <v>7.1142857142857139</v>
      </c>
    </row>
    <row r="5147" spans="245:247" x14ac:dyDescent="0.3">
      <c r="IK5147">
        <v>1.47</v>
      </c>
      <c r="IM5147" s="15">
        <v>7.1857142857142851</v>
      </c>
    </row>
    <row r="5148" spans="245:247" x14ac:dyDescent="0.3">
      <c r="IK5148">
        <v>1.48</v>
      </c>
      <c r="IM5148" s="15">
        <v>7.2571428571428571</v>
      </c>
    </row>
    <row r="5149" spans="245:247" x14ac:dyDescent="0.3">
      <c r="IK5149">
        <v>1.49</v>
      </c>
      <c r="IM5149" s="15">
        <v>7.3285714285714283</v>
      </c>
    </row>
    <row r="5150" spans="245:247" x14ac:dyDescent="0.3">
      <c r="IK5150">
        <v>1.5</v>
      </c>
      <c r="IM5150" s="15">
        <v>7.4</v>
      </c>
    </row>
    <row r="5151" spans="245:247" x14ac:dyDescent="0.3">
      <c r="IK5151">
        <v>1.51</v>
      </c>
      <c r="IM5151" s="15">
        <v>7.48</v>
      </c>
    </row>
    <row r="5152" spans="245:247" x14ac:dyDescent="0.3">
      <c r="IK5152">
        <v>1.52</v>
      </c>
      <c r="IM5152" s="15">
        <v>7.56</v>
      </c>
    </row>
    <row r="5153" spans="245:247" x14ac:dyDescent="0.3">
      <c r="IK5153">
        <v>1.53</v>
      </c>
      <c r="IM5153" s="15">
        <v>7.64</v>
      </c>
    </row>
    <row r="5154" spans="245:247" x14ac:dyDescent="0.3">
      <c r="IK5154">
        <v>1.54</v>
      </c>
      <c r="IM5154" s="15">
        <v>7.72</v>
      </c>
    </row>
    <row r="5155" spans="245:247" x14ac:dyDescent="0.3">
      <c r="IK5155">
        <v>1.55</v>
      </c>
      <c r="IM5155" s="15">
        <v>7.8</v>
      </c>
    </row>
    <row r="5156" spans="245:247" x14ac:dyDescent="0.3">
      <c r="IK5156">
        <v>1.56</v>
      </c>
      <c r="IM5156" s="15">
        <v>7.88</v>
      </c>
    </row>
    <row r="5157" spans="245:247" x14ac:dyDescent="0.3">
      <c r="IK5157">
        <v>1.57</v>
      </c>
      <c r="IM5157" s="15">
        <v>7.9</v>
      </c>
    </row>
    <row r="5158" spans="245:247" x14ac:dyDescent="0.3">
      <c r="IK5158">
        <v>1.58</v>
      </c>
      <c r="IM5158" s="15">
        <v>8.0399999999999991</v>
      </c>
    </row>
    <row r="5159" spans="245:247" x14ac:dyDescent="0.3">
      <c r="IK5159">
        <v>1.59</v>
      </c>
      <c r="IM5159" s="15">
        <v>8.1199999999999992</v>
      </c>
    </row>
    <row r="5160" spans="245:247" x14ac:dyDescent="0.3">
      <c r="IK5160">
        <v>1.6</v>
      </c>
      <c r="IM5160" s="15">
        <v>8.1999999999999993</v>
      </c>
    </row>
    <row r="5161" spans="245:247" x14ac:dyDescent="0.3">
      <c r="IK5161">
        <v>1.61</v>
      </c>
      <c r="IM5161" s="15">
        <v>8.1999999999999993</v>
      </c>
    </row>
    <row r="5162" spans="245:247" x14ac:dyDescent="0.3">
      <c r="IK5162">
        <v>1.62</v>
      </c>
      <c r="IM5162" s="15">
        <v>8.3000000000000007</v>
      </c>
    </row>
    <row r="5163" spans="245:247" x14ac:dyDescent="0.3">
      <c r="IK5163">
        <v>1.63</v>
      </c>
      <c r="IM5163" s="15">
        <v>8.44</v>
      </c>
    </row>
    <row r="5164" spans="245:247" x14ac:dyDescent="0.3">
      <c r="IK5164">
        <v>1.64</v>
      </c>
      <c r="IM5164" s="15">
        <v>8.52</v>
      </c>
    </row>
    <row r="5165" spans="245:247" x14ac:dyDescent="0.3">
      <c r="IK5165">
        <v>1.65</v>
      </c>
      <c r="IM5165" s="15">
        <v>8.6</v>
      </c>
    </row>
    <row r="5166" spans="245:247" x14ac:dyDescent="0.3">
      <c r="IK5166">
        <v>1.66</v>
      </c>
      <c r="IM5166" s="15">
        <v>8.6</v>
      </c>
    </row>
    <row r="5167" spans="245:247" x14ac:dyDescent="0.3">
      <c r="IK5167">
        <v>1.67</v>
      </c>
      <c r="IM5167" s="15">
        <v>8.6999999999999993</v>
      </c>
    </row>
    <row r="5168" spans="245:247" x14ac:dyDescent="0.3">
      <c r="IK5168">
        <v>1.68</v>
      </c>
      <c r="IM5168" s="15">
        <v>8.84</v>
      </c>
    </row>
    <row r="5169" spans="245:247" x14ac:dyDescent="0.3">
      <c r="IK5169">
        <v>1.69</v>
      </c>
      <c r="IM5169" s="15">
        <v>8.92</v>
      </c>
    </row>
    <row r="5170" spans="245:247" x14ac:dyDescent="0.3">
      <c r="IK5170">
        <v>1.7</v>
      </c>
      <c r="IM5170" s="15">
        <v>9</v>
      </c>
    </row>
    <row r="5171" spans="245:247" x14ac:dyDescent="0.3">
      <c r="IK5171">
        <v>1.71</v>
      </c>
      <c r="IM5171" s="15">
        <v>9</v>
      </c>
    </row>
    <row r="5172" spans="245:247" x14ac:dyDescent="0.3">
      <c r="IK5172">
        <v>1.72</v>
      </c>
      <c r="IM5172" s="15">
        <v>9.1</v>
      </c>
    </row>
    <row r="5173" spans="245:247" x14ac:dyDescent="0.3">
      <c r="IK5173">
        <v>1.73</v>
      </c>
      <c r="IM5173" s="15">
        <v>9.24</v>
      </c>
    </row>
    <row r="5174" spans="245:247" x14ac:dyDescent="0.3">
      <c r="IK5174">
        <v>1.74</v>
      </c>
      <c r="IM5174" s="15">
        <v>9.32</v>
      </c>
    </row>
    <row r="5175" spans="245:247" x14ac:dyDescent="0.3">
      <c r="IK5175">
        <v>1.75</v>
      </c>
      <c r="IM5175" s="15">
        <v>9.4</v>
      </c>
    </row>
    <row r="5176" spans="245:247" x14ac:dyDescent="0.3">
      <c r="IK5176">
        <v>1.76</v>
      </c>
      <c r="IM5176" s="15">
        <v>9.4</v>
      </c>
    </row>
    <row r="5177" spans="245:247" x14ac:dyDescent="0.3">
      <c r="IK5177">
        <v>1.77</v>
      </c>
      <c r="IM5177" s="15">
        <v>9.5</v>
      </c>
    </row>
    <row r="5178" spans="245:247" x14ac:dyDescent="0.3">
      <c r="IK5178">
        <v>1.78</v>
      </c>
      <c r="IM5178" s="15">
        <v>9.64</v>
      </c>
    </row>
    <row r="5179" spans="245:247" x14ac:dyDescent="0.3">
      <c r="IK5179">
        <v>1.79</v>
      </c>
      <c r="IM5179" s="15">
        <v>9.7200000000000006</v>
      </c>
    </row>
    <row r="5180" spans="245:247" x14ac:dyDescent="0.3">
      <c r="IK5180">
        <v>1.8</v>
      </c>
      <c r="IM5180" s="15">
        <v>9.8000000000000007</v>
      </c>
    </row>
    <row r="5181" spans="245:247" x14ac:dyDescent="0.3">
      <c r="IK5181">
        <v>1.81</v>
      </c>
      <c r="IM5181" s="15">
        <v>9.8000000000000007</v>
      </c>
    </row>
    <row r="5182" spans="245:247" x14ac:dyDescent="0.3">
      <c r="IK5182">
        <v>1.82</v>
      </c>
      <c r="IM5182" s="15">
        <v>9.9</v>
      </c>
    </row>
    <row r="5183" spans="245:247" x14ac:dyDescent="0.3">
      <c r="IK5183">
        <v>1.83</v>
      </c>
      <c r="IM5183" s="15">
        <v>10.039999999999999</v>
      </c>
    </row>
    <row r="5184" spans="245:247" x14ac:dyDescent="0.3">
      <c r="IK5184">
        <v>1.84</v>
      </c>
      <c r="IM5184" s="15">
        <v>10.119999999999999</v>
      </c>
    </row>
    <row r="5185" spans="245:247" x14ac:dyDescent="0.3">
      <c r="IK5185">
        <v>1.85</v>
      </c>
      <c r="IM5185" s="15">
        <v>10.199999999999999</v>
      </c>
    </row>
    <row r="5186" spans="245:247" x14ac:dyDescent="0.3">
      <c r="IK5186">
        <v>1.86</v>
      </c>
      <c r="IM5186" s="15">
        <v>10.28</v>
      </c>
    </row>
    <row r="5187" spans="245:247" x14ac:dyDescent="0.3">
      <c r="IK5187">
        <v>1.87</v>
      </c>
      <c r="IM5187" s="15">
        <v>10.3</v>
      </c>
    </row>
    <row r="5188" spans="245:247" x14ac:dyDescent="0.3">
      <c r="IK5188">
        <v>1.88</v>
      </c>
      <c r="IM5188" s="15">
        <v>10.44</v>
      </c>
    </row>
    <row r="5189" spans="245:247" x14ac:dyDescent="0.3">
      <c r="IK5189">
        <v>1.89</v>
      </c>
      <c r="IM5189" s="15">
        <v>10.52</v>
      </c>
    </row>
    <row r="5190" spans="245:247" x14ac:dyDescent="0.3">
      <c r="IK5190">
        <v>1.9</v>
      </c>
      <c r="IM5190" s="15">
        <v>10.6</v>
      </c>
    </row>
    <row r="5191" spans="245:247" x14ac:dyDescent="0.3">
      <c r="IK5191">
        <v>1.91</v>
      </c>
      <c r="IM5191" s="15">
        <v>10.69</v>
      </c>
    </row>
    <row r="5192" spans="245:247" x14ac:dyDescent="0.3">
      <c r="IK5192">
        <v>1.92</v>
      </c>
      <c r="IM5192" s="15">
        <v>10.78</v>
      </c>
    </row>
    <row r="5193" spans="245:247" x14ac:dyDescent="0.3">
      <c r="IK5193">
        <v>1.93</v>
      </c>
      <c r="IM5193" s="15">
        <v>10.87</v>
      </c>
    </row>
    <row r="5194" spans="245:247" x14ac:dyDescent="0.3">
      <c r="IK5194">
        <v>1.94</v>
      </c>
      <c r="IM5194" s="15">
        <v>10.96</v>
      </c>
    </row>
    <row r="5195" spans="245:247" x14ac:dyDescent="0.3">
      <c r="IK5195">
        <v>1.95</v>
      </c>
      <c r="IM5195" s="15">
        <v>11</v>
      </c>
    </row>
    <row r="5196" spans="245:247" x14ac:dyDescent="0.3">
      <c r="IK5196">
        <v>1.96</v>
      </c>
      <c r="IM5196" s="15">
        <v>11.14</v>
      </c>
    </row>
    <row r="5197" spans="245:247" x14ac:dyDescent="0.3">
      <c r="IK5197">
        <v>1.97</v>
      </c>
      <c r="IM5197" s="15">
        <v>11.23</v>
      </c>
    </row>
    <row r="5198" spans="245:247" x14ac:dyDescent="0.3">
      <c r="IK5198">
        <v>1.98</v>
      </c>
      <c r="IM5198" s="15">
        <v>11.32</v>
      </c>
    </row>
    <row r="5199" spans="245:247" x14ac:dyDescent="0.3">
      <c r="IK5199">
        <v>1.99</v>
      </c>
      <c r="IM5199" s="15">
        <v>11.41</v>
      </c>
    </row>
    <row r="5200" spans="245:247" x14ac:dyDescent="0.3">
      <c r="IK5200">
        <v>2</v>
      </c>
      <c r="IM5200" s="15">
        <v>11.5</v>
      </c>
    </row>
    <row r="5201" spans="245:247" x14ac:dyDescent="0.3">
      <c r="IK5201">
        <v>2.0099999999999998</v>
      </c>
      <c r="IM5201" s="15">
        <v>11.59</v>
      </c>
    </row>
    <row r="5202" spans="245:247" x14ac:dyDescent="0.3">
      <c r="IK5202">
        <v>2.02</v>
      </c>
      <c r="IM5202" s="15">
        <v>11.68</v>
      </c>
    </row>
    <row r="5203" spans="245:247" x14ac:dyDescent="0.3">
      <c r="IK5203">
        <v>2.0299999999999998</v>
      </c>
      <c r="IM5203" s="15">
        <v>11.77</v>
      </c>
    </row>
    <row r="5204" spans="245:247" x14ac:dyDescent="0.3">
      <c r="IK5204">
        <v>2.04</v>
      </c>
      <c r="IM5204" s="15">
        <v>11.86</v>
      </c>
    </row>
    <row r="5205" spans="245:247" x14ac:dyDescent="0.3">
      <c r="IK5205">
        <v>2.0499999999999998</v>
      </c>
      <c r="IM5205" s="15">
        <v>11.9</v>
      </c>
    </row>
    <row r="5206" spans="245:247" x14ac:dyDescent="0.3">
      <c r="IK5206">
        <v>2.06</v>
      </c>
      <c r="IM5206" s="15">
        <v>12.04</v>
      </c>
    </row>
    <row r="5207" spans="245:247" x14ac:dyDescent="0.3">
      <c r="IK5207">
        <v>2.0699999999999998</v>
      </c>
      <c r="IM5207" s="15">
        <v>12.13</v>
      </c>
    </row>
    <row r="5208" spans="245:247" x14ac:dyDescent="0.3">
      <c r="IK5208">
        <v>2.08</v>
      </c>
      <c r="IM5208" s="15">
        <v>12.22</v>
      </c>
    </row>
    <row r="5209" spans="245:247" x14ac:dyDescent="0.3">
      <c r="IK5209">
        <v>2.09</v>
      </c>
      <c r="IM5209" s="15">
        <v>12.31</v>
      </c>
    </row>
    <row r="5210" spans="245:247" x14ac:dyDescent="0.3">
      <c r="IK5210">
        <v>2.1</v>
      </c>
      <c r="IM5210" s="15">
        <v>12.4</v>
      </c>
    </row>
    <row r="5211" spans="245:247" x14ac:dyDescent="0.3">
      <c r="IK5211">
        <v>2.11</v>
      </c>
      <c r="IM5211" s="15">
        <v>12.49</v>
      </c>
    </row>
    <row r="5212" spans="245:247" x14ac:dyDescent="0.3">
      <c r="IK5212">
        <v>2.12</v>
      </c>
      <c r="IM5212" s="15">
        <v>12.58</v>
      </c>
    </row>
    <row r="5213" spans="245:247" x14ac:dyDescent="0.3">
      <c r="IK5213">
        <v>2.13</v>
      </c>
      <c r="IM5213" s="15">
        <v>12.67</v>
      </c>
    </row>
    <row r="5214" spans="245:247" x14ac:dyDescent="0.3">
      <c r="IK5214">
        <v>2.14</v>
      </c>
      <c r="IM5214" s="15">
        <v>12.76</v>
      </c>
    </row>
    <row r="5215" spans="245:247" x14ac:dyDescent="0.3">
      <c r="IK5215">
        <v>2.15</v>
      </c>
      <c r="IM5215" s="15">
        <v>12.8</v>
      </c>
    </row>
    <row r="5216" spans="245:247" x14ac:dyDescent="0.3">
      <c r="IK5216">
        <v>2.16</v>
      </c>
      <c r="IM5216" s="15">
        <v>12.94</v>
      </c>
    </row>
    <row r="5217" spans="245:247" x14ac:dyDescent="0.3">
      <c r="IK5217">
        <v>2.17</v>
      </c>
      <c r="IM5217" s="15">
        <v>13.03</v>
      </c>
    </row>
    <row r="5218" spans="245:247" x14ac:dyDescent="0.3">
      <c r="IK5218">
        <v>2.1800000000000002</v>
      </c>
      <c r="IM5218" s="15">
        <v>13.12</v>
      </c>
    </row>
    <row r="5219" spans="245:247" x14ac:dyDescent="0.3">
      <c r="IK5219">
        <v>2.19</v>
      </c>
      <c r="IM5219" s="15">
        <v>13.21</v>
      </c>
    </row>
    <row r="5220" spans="245:247" x14ac:dyDescent="0.3">
      <c r="IK5220">
        <v>2.2000000000000002</v>
      </c>
      <c r="IM5220" s="15">
        <v>13.3</v>
      </c>
    </row>
    <row r="5221" spans="245:247" x14ac:dyDescent="0.3">
      <c r="IK5221">
        <v>2.21</v>
      </c>
      <c r="IM5221" s="15">
        <v>13.39</v>
      </c>
    </row>
    <row r="5222" spans="245:247" x14ac:dyDescent="0.3">
      <c r="IK5222">
        <v>2.2200000000000002</v>
      </c>
      <c r="IM5222" s="15">
        <v>13.48</v>
      </c>
    </row>
    <row r="5223" spans="245:247" x14ac:dyDescent="0.3">
      <c r="IK5223">
        <v>2.23</v>
      </c>
      <c r="IM5223" s="15">
        <v>13.57</v>
      </c>
    </row>
    <row r="5224" spans="245:247" x14ac:dyDescent="0.3">
      <c r="IK5224">
        <v>2.2400000000000002</v>
      </c>
      <c r="IM5224" s="15">
        <v>13.66</v>
      </c>
    </row>
    <row r="5225" spans="245:247" x14ac:dyDescent="0.3">
      <c r="IK5225">
        <v>2.25</v>
      </c>
      <c r="IM5225" s="15">
        <v>13.7</v>
      </c>
    </row>
    <row r="5226" spans="245:247" x14ac:dyDescent="0.3">
      <c r="IK5226">
        <v>2.2599999999999998</v>
      </c>
      <c r="IM5226" s="15">
        <v>13.84</v>
      </c>
    </row>
    <row r="5227" spans="245:247" x14ac:dyDescent="0.3">
      <c r="IK5227">
        <v>2.27</v>
      </c>
      <c r="IM5227" s="15">
        <v>13.93</v>
      </c>
    </row>
    <row r="5228" spans="245:247" x14ac:dyDescent="0.3">
      <c r="IK5228">
        <v>2.2799999999999998</v>
      </c>
      <c r="IM5228" s="15">
        <v>14.02</v>
      </c>
    </row>
    <row r="5229" spans="245:247" x14ac:dyDescent="0.3">
      <c r="IK5229">
        <v>2.29</v>
      </c>
      <c r="IM5229" s="15">
        <v>14.11</v>
      </c>
    </row>
    <row r="5230" spans="245:247" x14ac:dyDescent="0.3">
      <c r="IK5230">
        <v>2.2999999999999998</v>
      </c>
      <c r="IM5230" s="15">
        <v>14.2</v>
      </c>
    </row>
    <row r="5231" spans="245:247" x14ac:dyDescent="0.3">
      <c r="IK5231">
        <v>2.31</v>
      </c>
      <c r="IM5231" s="15">
        <v>14.3</v>
      </c>
    </row>
    <row r="5232" spans="245:247" x14ac:dyDescent="0.3">
      <c r="IK5232">
        <v>2.3199999999999998</v>
      </c>
      <c r="IM5232" s="15">
        <v>14.4</v>
      </c>
    </row>
    <row r="5233" spans="245:247" x14ac:dyDescent="0.3">
      <c r="IK5233">
        <v>2.33</v>
      </c>
      <c r="IM5233" s="15">
        <v>14.5</v>
      </c>
    </row>
    <row r="5234" spans="245:247" x14ac:dyDescent="0.3">
      <c r="IK5234">
        <v>2.34</v>
      </c>
      <c r="IM5234" s="15">
        <v>14.6</v>
      </c>
    </row>
    <row r="5235" spans="245:247" x14ac:dyDescent="0.3">
      <c r="IK5235">
        <v>2.35</v>
      </c>
      <c r="IM5235" s="15">
        <v>14.7</v>
      </c>
    </row>
    <row r="5236" spans="245:247" x14ac:dyDescent="0.3">
      <c r="IK5236">
        <v>2.36</v>
      </c>
      <c r="IM5236" s="15">
        <v>14.8</v>
      </c>
    </row>
    <row r="5237" spans="245:247" x14ac:dyDescent="0.3">
      <c r="IK5237">
        <v>2.37</v>
      </c>
      <c r="IM5237" s="15">
        <v>14.9</v>
      </c>
    </row>
    <row r="5238" spans="245:247" x14ac:dyDescent="0.3">
      <c r="IK5238">
        <v>2.38</v>
      </c>
      <c r="IM5238" s="15">
        <v>15</v>
      </c>
    </row>
    <row r="5239" spans="245:247" x14ac:dyDescent="0.3">
      <c r="IK5239">
        <v>2.39</v>
      </c>
      <c r="IM5239" s="15">
        <v>15.1</v>
      </c>
    </row>
    <row r="5240" spans="245:247" x14ac:dyDescent="0.3">
      <c r="IK5240">
        <v>2.4</v>
      </c>
      <c r="IM5240" s="15">
        <v>15.2</v>
      </c>
    </row>
    <row r="5241" spans="245:247" x14ac:dyDescent="0.3">
      <c r="IK5241">
        <v>2.41</v>
      </c>
      <c r="IM5241" s="15">
        <v>15.29</v>
      </c>
    </row>
    <row r="5242" spans="245:247" x14ac:dyDescent="0.3">
      <c r="IK5242">
        <v>2.42</v>
      </c>
      <c r="IM5242" s="15">
        <v>15.38</v>
      </c>
    </row>
    <row r="5243" spans="245:247" x14ac:dyDescent="0.3">
      <c r="IK5243">
        <v>2.4300000000000002</v>
      </c>
      <c r="IM5243" s="15">
        <v>15.47</v>
      </c>
    </row>
    <row r="5244" spans="245:247" x14ac:dyDescent="0.3">
      <c r="IK5244">
        <v>2.44</v>
      </c>
      <c r="IM5244" s="15">
        <v>15.56</v>
      </c>
    </row>
    <row r="5245" spans="245:247" x14ac:dyDescent="0.3">
      <c r="IK5245">
        <v>2.4500000000000002</v>
      </c>
      <c r="IM5245" s="15">
        <v>15.6</v>
      </c>
    </row>
    <row r="5246" spans="245:247" x14ac:dyDescent="0.3">
      <c r="IK5246">
        <v>2.46</v>
      </c>
      <c r="IM5246" s="15">
        <v>15.74</v>
      </c>
    </row>
    <row r="5247" spans="245:247" x14ac:dyDescent="0.3">
      <c r="IK5247">
        <v>2.4700000000000002</v>
      </c>
      <c r="IM5247" s="15">
        <v>15.83</v>
      </c>
    </row>
    <row r="5248" spans="245:247" x14ac:dyDescent="0.3">
      <c r="IK5248">
        <v>2.48</v>
      </c>
      <c r="IM5248" s="15">
        <v>15.92</v>
      </c>
    </row>
    <row r="5249" spans="245:247" x14ac:dyDescent="0.3">
      <c r="IK5249">
        <v>2.4900000000000002</v>
      </c>
      <c r="IM5249" s="15">
        <v>16.010000000000002</v>
      </c>
    </row>
    <row r="5250" spans="245:247" x14ac:dyDescent="0.3">
      <c r="IK5250">
        <v>2.5</v>
      </c>
      <c r="IM5250" s="15">
        <v>16.100000000000001</v>
      </c>
    </row>
  </sheetData>
  <mergeCells count="6">
    <mergeCell ref="CR53:CS53"/>
    <mergeCell ref="CL4:CO4"/>
    <mergeCell ref="CR11:CS11"/>
    <mergeCell ref="CM7:CN7"/>
    <mergeCell ref="CM8:CN8"/>
    <mergeCell ref="CR52:CS52"/>
  </mergeCells>
  <phoneticPr fontId="0" type="noConversion"/>
  <printOptions verticalCentered="1"/>
  <pageMargins left="0.25" right="0.25" top="0.75" bottom="0.75" header="0.3" footer="0.3"/>
  <pageSetup scale="1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21E19-B354-47B6-A8AB-E32B051EB331}">
  <sheetPr>
    <pageSetUpPr fitToPage="1"/>
  </sheetPr>
  <dimension ref="A1:IQ5600"/>
  <sheetViews>
    <sheetView topLeftCell="A63" zoomScale="74" zoomScaleNormal="107" workbookViewId="0">
      <pane xSplit="1" topLeftCell="CC1" activePane="topRight" state="frozen"/>
      <selection activeCell="A7" sqref="A7"/>
      <selection pane="topRight" activeCell="CG56" sqref="CG56:CS80"/>
    </sheetView>
  </sheetViews>
  <sheetFormatPr defaultColWidth="9.81640625" defaultRowHeight="15.6" x14ac:dyDescent="0.3"/>
  <cols>
    <col min="6" max="6" width="9.81640625" style="7"/>
    <col min="85" max="85" width="9.81640625" style="76"/>
    <col min="86" max="97" width="13.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36"/>
      <c r="CL4" s="252" t="s">
        <v>86</v>
      </c>
      <c r="CM4" s="252"/>
      <c r="CN4" s="252"/>
      <c r="CO4" s="252"/>
      <c r="CP4" s="2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O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87</v>
      </c>
      <c r="B6" s="23"/>
      <c r="C6" s="22"/>
      <c r="D6" s="22"/>
      <c r="E6" s="22"/>
      <c r="F6" s="61"/>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K6" s="22"/>
      <c r="CL6" s="22"/>
      <c r="CM6" s="22"/>
      <c r="CN6" s="22"/>
      <c r="CO6" s="22"/>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ht="18" x14ac:dyDescent="0.35">
      <c r="A7" s="23"/>
      <c r="B7" s="22"/>
      <c r="C7" s="22"/>
      <c r="D7" s="22"/>
      <c r="E7" s="22"/>
      <c r="F7" s="61"/>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88</v>
      </c>
      <c r="CJ7" s="57"/>
      <c r="CK7" s="22"/>
      <c r="CM7" s="250" t="s">
        <v>5</v>
      </c>
      <c r="CN7" s="250"/>
      <c r="CP7" s="22"/>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89</v>
      </c>
      <c r="CJ8" s="58"/>
      <c r="CK8" s="22"/>
      <c r="CL8" s="22"/>
      <c r="CM8" s="251" t="s">
        <v>8</v>
      </c>
      <c r="CN8" s="251"/>
      <c r="CO8" s="22"/>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49"/>
      <c r="J9" s="49"/>
      <c r="K9" s="49"/>
      <c r="L9" s="50" t="s">
        <v>10</v>
      </c>
      <c r="M9" s="49"/>
      <c r="N9" s="49"/>
      <c r="O9" s="49"/>
      <c r="P9" s="49"/>
      <c r="Q9" s="49"/>
      <c r="R9" s="49"/>
      <c r="S9" s="50" t="s">
        <v>11</v>
      </c>
      <c r="T9" s="49"/>
      <c r="U9" s="49"/>
      <c r="V9" s="49"/>
      <c r="W9" s="49"/>
      <c r="X9" s="49"/>
      <c r="Y9" s="49"/>
      <c r="Z9" s="50" t="s">
        <v>12</v>
      </c>
      <c r="AA9" s="49"/>
      <c r="AB9" s="49"/>
      <c r="AC9" s="49"/>
      <c r="AD9" s="49"/>
      <c r="AE9" s="49"/>
      <c r="AF9" s="49"/>
      <c r="AG9" s="50" t="s">
        <v>13</v>
      </c>
      <c r="AH9" s="49"/>
      <c r="AI9" s="49"/>
      <c r="AJ9" s="49"/>
      <c r="AK9" s="49"/>
      <c r="AL9" s="49"/>
      <c r="AM9" s="49"/>
      <c r="AN9" s="50" t="s">
        <v>14</v>
      </c>
      <c r="AO9" s="49"/>
      <c r="AP9" s="49"/>
      <c r="AQ9" s="49"/>
      <c r="AR9" s="49"/>
      <c r="AS9" s="49"/>
      <c r="AT9" s="49"/>
      <c r="AU9" s="50" t="s">
        <v>15</v>
      </c>
      <c r="AV9" s="49"/>
      <c r="AW9" s="49"/>
      <c r="AX9" s="49"/>
      <c r="AY9" s="49"/>
      <c r="AZ9" s="49"/>
      <c r="BA9" s="49"/>
      <c r="BB9" s="50" t="s">
        <v>16</v>
      </c>
      <c r="BC9" s="49"/>
      <c r="BD9" s="49"/>
      <c r="BE9" s="49"/>
      <c r="BF9" s="49"/>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G9" s="77"/>
      <c r="CH9" s="23" t="s">
        <v>90</v>
      </c>
      <c r="CI9" s="57"/>
      <c r="CJ9" s="59"/>
      <c r="CK9" s="49"/>
      <c r="CL9" s="49"/>
      <c r="CO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L10" s="24"/>
      <c r="CM10" s="24"/>
      <c r="CN10" s="22"/>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8"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227" t="s">
        <v>24</v>
      </c>
      <c r="U11" s="22"/>
      <c r="V11" s="22"/>
      <c r="W11" s="22"/>
      <c r="X11" s="31"/>
      <c r="Y11" s="227" t="s">
        <v>22</v>
      </c>
      <c r="Z11" s="227" t="s">
        <v>23</v>
      </c>
      <c r="AA11" s="227" t="s">
        <v>24</v>
      </c>
      <c r="AB11" s="22"/>
      <c r="AC11" s="22"/>
      <c r="AD11" s="22"/>
      <c r="AE11" s="22"/>
      <c r="AF11" s="227" t="s">
        <v>22</v>
      </c>
      <c r="AG11" s="227" t="s">
        <v>23</v>
      </c>
      <c r="AH11" s="227" t="s">
        <v>24</v>
      </c>
      <c r="AI11" s="22"/>
      <c r="AJ11" s="22"/>
      <c r="AK11" s="22"/>
      <c r="AL11" s="22"/>
      <c r="AM11" s="227" t="s">
        <v>22</v>
      </c>
      <c r="AN11" s="227" t="s">
        <v>23</v>
      </c>
      <c r="AO11" s="227" t="s">
        <v>24</v>
      </c>
      <c r="AP11" s="31"/>
      <c r="AQ11" s="22"/>
      <c r="AR11" s="22"/>
      <c r="AS11" s="22"/>
      <c r="AT11" s="227" t="s">
        <v>22</v>
      </c>
      <c r="AU11" s="227" t="s">
        <v>23</v>
      </c>
      <c r="AV11" s="227" t="s">
        <v>24</v>
      </c>
      <c r="AW11" s="22"/>
      <c r="AX11" s="22"/>
      <c r="AY11" s="31"/>
      <c r="AZ11" s="22"/>
      <c r="BA11" s="227" t="s">
        <v>22</v>
      </c>
      <c r="BB11" s="227" t="s">
        <v>23</v>
      </c>
      <c r="BC11" s="227" t="s">
        <v>24</v>
      </c>
      <c r="BD11" s="22"/>
      <c r="BE11" s="22"/>
      <c r="BF11" s="22"/>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M11" s="24"/>
      <c r="CN11" s="24"/>
      <c r="CO11" s="24"/>
      <c r="CP11" s="24"/>
      <c r="CQ11" s="24"/>
      <c r="CR11" s="249" t="s">
        <v>91</v>
      </c>
      <c r="CS11" s="249"/>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ht="17.7" customHeight="1" x14ac:dyDescent="0.3">
      <c r="A12" s="227" t="s">
        <v>27</v>
      </c>
      <c r="B12" s="227" t="s">
        <v>28</v>
      </c>
      <c r="C12" s="227" t="s">
        <v>23</v>
      </c>
      <c r="D12" s="227" t="s">
        <v>29</v>
      </c>
      <c r="E12" s="227" t="s">
        <v>30</v>
      </c>
      <c r="F12" s="63" t="s">
        <v>31</v>
      </c>
      <c r="G12" s="227"/>
      <c r="H12" s="22"/>
      <c r="I12" s="227" t="s">
        <v>28</v>
      </c>
      <c r="J12" s="227" t="s">
        <v>23</v>
      </c>
      <c r="K12" s="227" t="s">
        <v>29</v>
      </c>
      <c r="L12" s="227" t="s">
        <v>30</v>
      </c>
      <c r="M12" s="63" t="s">
        <v>31</v>
      </c>
      <c r="N12" s="227"/>
      <c r="O12" s="22"/>
      <c r="P12" s="227" t="s">
        <v>28</v>
      </c>
      <c r="Q12" s="227" t="s">
        <v>23</v>
      </c>
      <c r="R12" s="227" t="s">
        <v>29</v>
      </c>
      <c r="S12" s="227" t="s">
        <v>30</v>
      </c>
      <c r="T12" s="63" t="s">
        <v>31</v>
      </c>
      <c r="U12" s="227"/>
      <c r="V12" s="22"/>
      <c r="W12" s="227" t="s">
        <v>28</v>
      </c>
      <c r="X12" s="227" t="s">
        <v>23</v>
      </c>
      <c r="Y12" s="227" t="s">
        <v>29</v>
      </c>
      <c r="Z12" s="227" t="s">
        <v>30</v>
      </c>
      <c r="AA12" s="63" t="s">
        <v>31</v>
      </c>
      <c r="AB12" s="22"/>
      <c r="AC12" s="22"/>
      <c r="AD12" s="227" t="s">
        <v>28</v>
      </c>
      <c r="AE12" s="227" t="s">
        <v>23</v>
      </c>
      <c r="AF12" s="227" t="s">
        <v>29</v>
      </c>
      <c r="AG12" s="227" t="s">
        <v>30</v>
      </c>
      <c r="AH12" s="63" t="s">
        <v>31</v>
      </c>
      <c r="AI12" s="227"/>
      <c r="AJ12" s="22"/>
      <c r="AK12" s="227" t="s">
        <v>28</v>
      </c>
      <c r="AL12" s="227" t="s">
        <v>23</v>
      </c>
      <c r="AM12" s="227" t="s">
        <v>29</v>
      </c>
      <c r="AN12" s="227" t="s">
        <v>30</v>
      </c>
      <c r="AO12" s="63" t="s">
        <v>31</v>
      </c>
      <c r="AP12" s="227"/>
      <c r="AQ12" s="22"/>
      <c r="AR12" s="227" t="s">
        <v>28</v>
      </c>
      <c r="AS12" s="227" t="s">
        <v>23</v>
      </c>
      <c r="AT12" s="227" t="s">
        <v>29</v>
      </c>
      <c r="AU12" s="227" t="s">
        <v>30</v>
      </c>
      <c r="AV12" s="227" t="s">
        <v>31</v>
      </c>
      <c r="AW12" s="227"/>
      <c r="AX12" s="22"/>
      <c r="AY12" s="227" t="s">
        <v>28</v>
      </c>
      <c r="AZ12" s="227" t="s">
        <v>23</v>
      </c>
      <c r="BA12" s="227" t="s">
        <v>29</v>
      </c>
      <c r="BB12" s="227" t="s">
        <v>30</v>
      </c>
      <c r="BC12" s="63" t="s">
        <v>31</v>
      </c>
      <c r="BD12" s="227"/>
      <c r="BE12" s="22"/>
      <c r="BF12" s="227" t="s">
        <v>28</v>
      </c>
      <c r="BG12" s="227" t="s">
        <v>23</v>
      </c>
      <c r="BH12" s="227" t="s">
        <v>29</v>
      </c>
      <c r="BI12" s="227" t="s">
        <v>30</v>
      </c>
      <c r="BJ12" s="63" t="s">
        <v>31</v>
      </c>
      <c r="BK12" s="227"/>
      <c r="BL12" s="22"/>
      <c r="BM12" s="227" t="s">
        <v>28</v>
      </c>
      <c r="BN12" s="227" t="s">
        <v>23</v>
      </c>
      <c r="BO12" s="227" t="s">
        <v>29</v>
      </c>
      <c r="BP12" s="227" t="s">
        <v>30</v>
      </c>
      <c r="BQ12" s="63" t="s">
        <v>31</v>
      </c>
      <c r="BR12" s="227"/>
      <c r="BS12" s="22"/>
      <c r="BT12" s="227" t="s">
        <v>28</v>
      </c>
      <c r="BU12" s="227" t="s">
        <v>23</v>
      </c>
      <c r="BV12" s="227" t="s">
        <v>29</v>
      </c>
      <c r="BW12" s="227" t="s">
        <v>30</v>
      </c>
      <c r="BX12" s="63"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ht="17.7" customHeight="1"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6" t="s">
        <v>32</v>
      </c>
      <c r="W13" s="6" t="s">
        <v>32</v>
      </c>
      <c r="X13" s="6"/>
      <c r="Y13" s="6" t="s">
        <v>32</v>
      </c>
      <c r="Z13" s="6" t="s">
        <v>32</v>
      </c>
      <c r="AA13" s="6" t="s">
        <v>32</v>
      </c>
      <c r="AD13" s="6" t="s">
        <v>32</v>
      </c>
      <c r="AE13" s="6" t="s">
        <v>32</v>
      </c>
      <c r="AF13" s="6" t="s">
        <v>32</v>
      </c>
      <c r="AG13" s="6" t="s">
        <v>32</v>
      </c>
      <c r="AH13" s="6" t="s">
        <v>32</v>
      </c>
      <c r="AK13" s="6" t="s">
        <v>32</v>
      </c>
      <c r="AL13" s="6" t="s">
        <v>32</v>
      </c>
      <c r="AM13" s="6" t="s">
        <v>32</v>
      </c>
      <c r="AN13" s="6" t="s">
        <v>32</v>
      </c>
      <c r="AO13" s="6" t="s">
        <v>32</v>
      </c>
      <c r="AR13" s="6" t="s">
        <v>32</v>
      </c>
      <c r="AS13" s="6" t="s">
        <v>32</v>
      </c>
      <c r="AT13" s="6" t="s">
        <v>32</v>
      </c>
      <c r="AU13" s="6" t="s">
        <v>32</v>
      </c>
      <c r="AV13" s="6" t="s">
        <v>32</v>
      </c>
      <c r="AY13" s="6" t="s">
        <v>32</v>
      </c>
      <c r="AZ13" s="6" t="s">
        <v>32</v>
      </c>
      <c r="BA13" s="6" t="s">
        <v>32</v>
      </c>
      <c r="BB13" s="6" t="s">
        <v>32</v>
      </c>
      <c r="BC13" s="6" t="s">
        <v>32</v>
      </c>
      <c r="BF13" s="6"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ht="17.7" customHeight="1" x14ac:dyDescent="0.3">
      <c r="A14" s="31">
        <v>1</v>
      </c>
      <c r="B14" s="30"/>
      <c r="C14" s="24">
        <v>0</v>
      </c>
      <c r="D14" s="24">
        <v>0</v>
      </c>
      <c r="E14" s="22">
        <f>IF(C14=" ",0,ROUND(SUM(C14:D14),2))</f>
        <v>0</v>
      </c>
      <c r="F14" s="61">
        <f t="shared" ref="F14:F44" si="0">VLOOKUP(E14,$IK$5000:$IU$5300,3)</f>
        <v>0</v>
      </c>
      <c r="G14" s="24"/>
      <c r="H14" s="24"/>
      <c r="I14" s="24">
        <v>0</v>
      </c>
      <c r="J14" s="24">
        <v>0</v>
      </c>
      <c r="K14" s="24">
        <v>0</v>
      </c>
      <c r="L14" s="22">
        <f t="shared" ref="L14:L44" si="1">IF(J14=" ",0,ROUND(SUM(J14:K14),2))</f>
        <v>0</v>
      </c>
      <c r="M14" s="22">
        <f t="shared" ref="M14:M44" si="2">VLOOKUP(L14,$IK$5000:$IU$5300,3)</f>
        <v>0</v>
      </c>
      <c r="N14" s="24"/>
      <c r="O14" s="24"/>
      <c r="P14" s="30">
        <v>24</v>
      </c>
      <c r="Q14" s="24">
        <v>1.64</v>
      </c>
      <c r="R14" s="205">
        <v>0.51</v>
      </c>
      <c r="S14" s="22">
        <f t="shared" ref="S14:S44" si="3">IF(Q14=" ",0,ROUND(SUM(Q14:R14),2))</f>
        <v>2.15</v>
      </c>
      <c r="T14" s="22">
        <f t="shared" ref="T14:T44" si="4">VLOOKUP(S14,$IK$5000:$IU$5300,3)</f>
        <v>24.14</v>
      </c>
      <c r="U14" s="22"/>
      <c r="V14" s="22"/>
      <c r="W14" s="30">
        <v>24</v>
      </c>
      <c r="X14" s="24">
        <v>1.53</v>
      </c>
      <c r="Y14" s="24">
        <v>0.41</v>
      </c>
      <c r="Z14" s="22">
        <f t="shared" ref="Z14:Z44" si="5">IF(X14=" ",0,ROUND(SUM(X14:Y14),2))</f>
        <v>1.94</v>
      </c>
      <c r="AA14" s="100">
        <f t="shared" ref="AA14:AA44" si="6">VLOOKUP(Z14,$IK$5000:$IU$5300,3)</f>
        <v>15.18</v>
      </c>
      <c r="AB14" s="24"/>
      <c r="AC14" s="24"/>
      <c r="AD14" s="30">
        <v>24</v>
      </c>
      <c r="AE14" s="24">
        <v>1.59</v>
      </c>
      <c r="AF14" s="24">
        <v>0.5</v>
      </c>
      <c r="AG14" s="22">
        <f t="shared" ref="AG14:AG44" si="7">IF(AE14=" ",0,ROUND(SUM(AE14:AF14),2))</f>
        <v>2.09</v>
      </c>
      <c r="AH14" s="129">
        <f t="shared" ref="AH14:AH44" si="8">VLOOKUP(AG14,$IK$5000:$IU$5300,3)</f>
        <v>21.34</v>
      </c>
      <c r="AI14" s="24"/>
      <c r="AJ14" s="24"/>
      <c r="AK14" s="30">
        <v>24</v>
      </c>
      <c r="AL14" s="24">
        <v>1.06</v>
      </c>
      <c r="AM14" s="24">
        <v>0.4</v>
      </c>
      <c r="AN14" s="22">
        <f t="shared" ref="AN14:AN43" si="9">IF(AL14=" ",0,ROUND(SUM(AL14:AM14),2))</f>
        <v>1.46</v>
      </c>
      <c r="AO14" s="22">
        <f t="shared" ref="AO14:AO43" si="10">VLOOKUP(AN14,$IK$5000:$IU$5300,3)</f>
        <v>3.14</v>
      </c>
      <c r="AP14" s="33"/>
      <c r="AQ14" s="24"/>
      <c r="AR14" s="30">
        <v>24</v>
      </c>
      <c r="AS14" s="24">
        <v>0.97</v>
      </c>
      <c r="AT14" s="24">
        <v>0.41</v>
      </c>
      <c r="AU14" s="22">
        <f t="shared" ref="AU14:AU44" si="11">IF(AS14=" ",0,ROUND(SUM(AS14:AT14),2))</f>
        <v>1.38</v>
      </c>
      <c r="AV14" s="22">
        <f t="shared" ref="AV14:AV44" si="12">VLOOKUP(AU14,$IK$5000:$IU$5300,3)</f>
        <v>2.1</v>
      </c>
      <c r="AW14" s="24"/>
      <c r="AX14" s="24"/>
      <c r="AY14" s="30">
        <v>24</v>
      </c>
      <c r="AZ14" s="24">
        <v>1.3</v>
      </c>
      <c r="BA14" s="24">
        <v>0.47</v>
      </c>
      <c r="BB14" s="22">
        <f t="shared" ref="BB14:BB44" si="13">IF(AZ14=" ",0,ROUND(SUM(AZ14:BA14),2))</f>
        <v>1.77</v>
      </c>
      <c r="BC14" s="22">
        <f t="shared" ref="BC14:BC44" si="14">VLOOKUP(BB14,$IK$5000:$IU$5300,3)</f>
        <v>9.65</v>
      </c>
      <c r="BD14" s="24"/>
      <c r="BE14" s="24"/>
      <c r="BF14" s="30">
        <v>24</v>
      </c>
      <c r="BG14" s="24">
        <v>1.51</v>
      </c>
      <c r="BH14" s="24">
        <v>0.53</v>
      </c>
      <c r="BI14" s="22">
        <f t="shared" ref="BI14:BI43" si="15">IF(BG14=" ",0,ROUND(SUM(BG14:BH14),2))</f>
        <v>2.04</v>
      </c>
      <c r="BJ14" s="22">
        <f t="shared" ref="BJ14:BJ43" si="16">VLOOKUP(BI14,$IK$5000:$IU$5300,3)</f>
        <v>19.149999999999999</v>
      </c>
      <c r="BK14" s="24"/>
      <c r="BL14" s="24"/>
      <c r="BM14" s="30">
        <v>24</v>
      </c>
      <c r="BN14" s="24">
        <v>1.46</v>
      </c>
      <c r="BO14" s="24">
        <v>0.49</v>
      </c>
      <c r="BP14" s="22">
        <f t="shared" ref="BP14:BP44" si="17">IF(BN14=" ",0,ROUND(SUM(BN14:BO14),2))</f>
        <v>1.95</v>
      </c>
      <c r="BQ14" s="22">
        <f t="shared" ref="BQ14:BQ44" si="18">VLOOKUP(BP14,$IK$5000:$IU$5300,3)</f>
        <v>15.56</v>
      </c>
      <c r="BR14" s="24"/>
      <c r="BS14" s="24"/>
      <c r="BT14" s="30">
        <v>24</v>
      </c>
      <c r="BU14" s="24">
        <v>1.55</v>
      </c>
      <c r="BV14" s="171">
        <v>0.49</v>
      </c>
      <c r="BW14" s="22">
        <f t="shared" ref="BW14:BW44" si="19">IF(BU14=" ",0,ROUND(SUM(BU14:BV14),2))</f>
        <v>2.04</v>
      </c>
      <c r="BX14" s="22">
        <f t="shared" ref="BX14:BX44" si="20">VLOOKUP(BW14,$IK$5000:$IU$5300,3)</f>
        <v>19.149999999999999</v>
      </c>
      <c r="BY14" s="24"/>
      <c r="BZ14" s="30"/>
      <c r="CA14" s="30"/>
      <c r="CB14" s="24"/>
      <c r="CC14" s="24"/>
      <c r="CD14" s="22">
        <f t="shared" ref="CD14:CD44" si="21">IF(CB14=" ",0,ROUND(SUM(CB14:CC14),2))</f>
        <v>0</v>
      </c>
      <c r="CE14" s="22">
        <f t="shared" ref="CE14:CE44" si="22">VLOOKUP(CD14,$IK$5000:$IU$5300,3)</f>
        <v>0</v>
      </c>
      <c r="CF14" s="2"/>
      <c r="CG14" s="78" t="s">
        <v>33</v>
      </c>
      <c r="CH14" s="81">
        <f t="shared" ref="CH14:CH44" si="23">IF(B14=" ",F14,B14*F14/24)</f>
        <v>0</v>
      </c>
      <c r="CI14" s="42">
        <f t="shared" ref="CI14:CI41" si="24">IF(I14=" ",M14,I14*M14/24)</f>
        <v>0</v>
      </c>
      <c r="CJ14" s="132">
        <f t="shared" ref="CJ14:CJ44" si="25">IF(P14=" ",T14,P14*T14/24)</f>
        <v>24.14</v>
      </c>
      <c r="CK14" s="130">
        <f t="shared" ref="CK14:CK43" si="26">IF(W14=" ",AA14,W14*AA14/24)</f>
        <v>15.18</v>
      </c>
      <c r="CL14" s="132">
        <f t="shared" ref="CL14:CL44" si="27">IF(AD14=" ",AH14,AD14*AH14/24)</f>
        <v>21.34</v>
      </c>
      <c r="CM14" s="149">
        <f t="shared" ref="CM14:CM43" si="28">IF(AK14=" ",AO14,AK14*AO14/24)</f>
        <v>3.14</v>
      </c>
      <c r="CN14" s="159">
        <f t="shared" ref="CN14:CN44" si="29">IF(AR14=" ",AV14,AR14*AV14/24)</f>
        <v>2.1</v>
      </c>
      <c r="CO14" s="149">
        <f t="shared" ref="CO14:CO44" si="30">IF(AY14=" ",BC14,AY14*BC14/24)</f>
        <v>9.65</v>
      </c>
      <c r="CP14" s="132">
        <f t="shared" ref="CP14:CP43" si="31">IF(BF14=" ",BJ14,BF14*BJ14/24)</f>
        <v>19.149999999999999</v>
      </c>
      <c r="CQ14" s="130">
        <f t="shared" ref="CQ14:CQ44" si="32">IF(BM14=" ",BQ14,BM14*BQ14/24)</f>
        <v>15.56</v>
      </c>
      <c r="CR14" s="132">
        <f t="shared" ref="CR14:CR43" si="33">IF(BT14=" ",BX14,BT14*BX14/24)</f>
        <v>19.149999999999999</v>
      </c>
      <c r="CS14" s="82">
        <f t="shared" ref="CS14:CS44" si="34">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ht="17.7" customHeight="1" x14ac:dyDescent="0.3">
      <c r="A15" s="31">
        <v>2</v>
      </c>
      <c r="B15" s="30"/>
      <c r="C15" s="24">
        <v>0</v>
      </c>
      <c r="D15" s="24">
        <v>0</v>
      </c>
      <c r="E15" s="22">
        <f t="shared" ref="E15:E44" si="35">IF(C15=" ",0,ROUND(SUM(C15:D15),2))</f>
        <v>0</v>
      </c>
      <c r="F15" s="61">
        <f t="shared" si="0"/>
        <v>0</v>
      </c>
      <c r="G15" s="24"/>
      <c r="H15" s="24"/>
      <c r="I15" s="24">
        <v>0</v>
      </c>
      <c r="J15" s="24">
        <v>0</v>
      </c>
      <c r="K15" s="24">
        <v>0</v>
      </c>
      <c r="L15" s="22">
        <f t="shared" si="1"/>
        <v>0</v>
      </c>
      <c r="M15" s="22">
        <f t="shared" si="2"/>
        <v>0</v>
      </c>
      <c r="N15" s="24"/>
      <c r="O15" s="24"/>
      <c r="P15" s="30">
        <v>24</v>
      </c>
      <c r="Q15" s="24">
        <v>1.64</v>
      </c>
      <c r="R15" s="205">
        <v>0.51</v>
      </c>
      <c r="S15" s="22">
        <f t="shared" si="3"/>
        <v>2.15</v>
      </c>
      <c r="T15" s="22">
        <f t="shared" si="4"/>
        <v>24.14</v>
      </c>
      <c r="U15" s="24"/>
      <c r="V15" s="24"/>
      <c r="W15" s="30">
        <v>24</v>
      </c>
      <c r="X15" s="24">
        <v>1.59</v>
      </c>
      <c r="Y15" s="24">
        <v>0.41</v>
      </c>
      <c r="Z15" s="22">
        <f t="shared" si="5"/>
        <v>2</v>
      </c>
      <c r="AA15" s="100">
        <f t="shared" si="6"/>
        <v>17.5</v>
      </c>
      <c r="AB15" s="24"/>
      <c r="AC15" s="24"/>
      <c r="AD15" s="30">
        <v>24</v>
      </c>
      <c r="AE15" s="24">
        <v>1.59</v>
      </c>
      <c r="AF15" s="24">
        <v>0.8</v>
      </c>
      <c r="AG15" s="22">
        <f t="shared" si="7"/>
        <v>2.39</v>
      </c>
      <c r="AH15" s="129">
        <f t="shared" si="8"/>
        <v>37.369999999999997</v>
      </c>
      <c r="AI15" s="24"/>
      <c r="AJ15" s="24"/>
      <c r="AK15" s="30">
        <v>24</v>
      </c>
      <c r="AL15" s="24">
        <v>1.1399999999999999</v>
      </c>
      <c r="AM15" s="24">
        <v>0.4</v>
      </c>
      <c r="AN15" s="22">
        <f t="shared" si="9"/>
        <v>1.54</v>
      </c>
      <c r="AO15" s="22">
        <f t="shared" si="10"/>
        <v>4.43</v>
      </c>
      <c r="AP15" s="24"/>
      <c r="AQ15" s="24"/>
      <c r="AR15" s="30">
        <v>24</v>
      </c>
      <c r="AS15" s="24">
        <v>1.08</v>
      </c>
      <c r="AT15" s="24">
        <v>0.41</v>
      </c>
      <c r="AU15" s="22">
        <f t="shared" si="11"/>
        <v>1.49</v>
      </c>
      <c r="AV15" s="22">
        <f t="shared" si="12"/>
        <v>3.59</v>
      </c>
      <c r="AW15" s="24"/>
      <c r="AX15" s="24"/>
      <c r="AY15" s="30">
        <v>24</v>
      </c>
      <c r="AZ15" s="24">
        <v>1.29</v>
      </c>
      <c r="BA15" s="24">
        <v>0.47</v>
      </c>
      <c r="BB15" s="22">
        <f t="shared" si="13"/>
        <v>1.76</v>
      </c>
      <c r="BC15" s="22">
        <f t="shared" si="14"/>
        <v>9.3800000000000008</v>
      </c>
      <c r="BD15" s="24"/>
      <c r="BE15" s="24"/>
      <c r="BF15" s="30">
        <v>24</v>
      </c>
      <c r="BG15" s="24">
        <v>1.5</v>
      </c>
      <c r="BH15" s="24">
        <v>0.53</v>
      </c>
      <c r="BI15" s="22">
        <f t="shared" si="15"/>
        <v>2.0299999999999998</v>
      </c>
      <c r="BJ15" s="22">
        <f t="shared" si="16"/>
        <v>18.73</v>
      </c>
      <c r="BK15" s="24"/>
      <c r="BL15" s="24"/>
      <c r="BM15" s="30">
        <v>24</v>
      </c>
      <c r="BN15" s="24">
        <v>1.45</v>
      </c>
      <c r="BO15" s="24">
        <v>0.49</v>
      </c>
      <c r="BP15" s="22">
        <f t="shared" si="17"/>
        <v>1.94</v>
      </c>
      <c r="BQ15" s="22">
        <f t="shared" si="18"/>
        <v>15.18</v>
      </c>
      <c r="BR15" s="24"/>
      <c r="BS15" s="24"/>
      <c r="BT15" s="30">
        <v>24</v>
      </c>
      <c r="BU15" s="24">
        <v>1.56</v>
      </c>
      <c r="BV15" s="171">
        <v>0.48</v>
      </c>
      <c r="BW15" s="22">
        <f t="shared" si="19"/>
        <v>2.04</v>
      </c>
      <c r="BX15" s="22">
        <f t="shared" si="20"/>
        <v>19.149999999999999</v>
      </c>
      <c r="BY15" s="24"/>
      <c r="BZ15" s="30"/>
      <c r="CA15" s="30"/>
      <c r="CB15" s="24"/>
      <c r="CC15" s="24"/>
      <c r="CD15" s="22">
        <f t="shared" si="21"/>
        <v>0</v>
      </c>
      <c r="CE15" s="22">
        <f t="shared" si="22"/>
        <v>0</v>
      </c>
      <c r="CF15" s="2"/>
      <c r="CG15" s="78" t="s">
        <v>34</v>
      </c>
      <c r="CH15" s="83">
        <f t="shared" si="23"/>
        <v>0</v>
      </c>
      <c r="CI15" s="227">
        <f t="shared" si="24"/>
        <v>0</v>
      </c>
      <c r="CJ15" s="133">
        <f t="shared" si="25"/>
        <v>24.14</v>
      </c>
      <c r="CK15" s="131">
        <f t="shared" si="26"/>
        <v>17.5</v>
      </c>
      <c r="CL15" s="133">
        <f t="shared" si="27"/>
        <v>37.369999999999997</v>
      </c>
      <c r="CM15" s="102">
        <f t="shared" si="28"/>
        <v>4.43</v>
      </c>
      <c r="CN15" s="154">
        <f t="shared" si="29"/>
        <v>3.59</v>
      </c>
      <c r="CO15" s="102">
        <f t="shared" si="30"/>
        <v>9.3800000000000008</v>
      </c>
      <c r="CP15" s="133">
        <f t="shared" si="31"/>
        <v>18.73</v>
      </c>
      <c r="CQ15" s="131">
        <f t="shared" si="32"/>
        <v>15.18</v>
      </c>
      <c r="CR15" s="133">
        <f t="shared" si="33"/>
        <v>19.149999999999999</v>
      </c>
      <c r="CS15" s="84">
        <f t="shared" si="34"/>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ht="17.7" customHeight="1" x14ac:dyDescent="0.3">
      <c r="A16" s="31">
        <v>3</v>
      </c>
      <c r="B16" s="30"/>
      <c r="C16" s="24">
        <v>0</v>
      </c>
      <c r="D16" s="24">
        <v>0</v>
      </c>
      <c r="E16" s="22">
        <f t="shared" si="35"/>
        <v>0</v>
      </c>
      <c r="F16" s="61">
        <f t="shared" si="0"/>
        <v>0</v>
      </c>
      <c r="G16" s="24"/>
      <c r="H16" s="24"/>
      <c r="I16" s="24">
        <v>0</v>
      </c>
      <c r="J16" s="24">
        <v>0</v>
      </c>
      <c r="K16" s="24">
        <v>0</v>
      </c>
      <c r="L16" s="22">
        <f t="shared" si="1"/>
        <v>0</v>
      </c>
      <c r="M16" s="22">
        <f t="shared" si="2"/>
        <v>0</v>
      </c>
      <c r="N16" s="24"/>
      <c r="O16" s="24"/>
      <c r="P16" s="30">
        <v>24</v>
      </c>
      <c r="Q16" s="24">
        <v>1.64</v>
      </c>
      <c r="R16" s="205">
        <v>0.51</v>
      </c>
      <c r="S16" s="22">
        <f t="shared" si="3"/>
        <v>2.15</v>
      </c>
      <c r="T16" s="22">
        <f t="shared" si="4"/>
        <v>24.14</v>
      </c>
      <c r="U16" s="24"/>
      <c r="V16" s="24"/>
      <c r="W16" s="30">
        <v>24</v>
      </c>
      <c r="X16" s="24">
        <v>1.59</v>
      </c>
      <c r="Y16" s="24">
        <v>0.42</v>
      </c>
      <c r="Z16" s="22">
        <f t="shared" si="5"/>
        <v>2.0099999999999998</v>
      </c>
      <c r="AA16" s="100">
        <f t="shared" si="6"/>
        <v>17.91</v>
      </c>
      <c r="AB16" s="24"/>
      <c r="AC16" s="24"/>
      <c r="AD16" s="30">
        <v>24</v>
      </c>
      <c r="AE16" s="24">
        <v>1.59</v>
      </c>
      <c r="AF16" s="24">
        <v>0.49</v>
      </c>
      <c r="AG16" s="22">
        <f t="shared" si="7"/>
        <v>2.08</v>
      </c>
      <c r="AH16" s="129">
        <f t="shared" si="8"/>
        <v>20.89</v>
      </c>
      <c r="AI16" s="24"/>
      <c r="AJ16" s="24"/>
      <c r="AK16" s="30">
        <v>24</v>
      </c>
      <c r="AL16" s="24">
        <v>1.37</v>
      </c>
      <c r="AM16" s="24">
        <v>0.39</v>
      </c>
      <c r="AN16" s="22">
        <f t="shared" si="9"/>
        <v>1.76</v>
      </c>
      <c r="AO16" s="22">
        <f t="shared" si="10"/>
        <v>9.3800000000000008</v>
      </c>
      <c r="AP16" s="24"/>
      <c r="AQ16" s="24"/>
      <c r="AR16" s="30">
        <v>24</v>
      </c>
      <c r="AS16" s="24">
        <v>1.1299999999999999</v>
      </c>
      <c r="AT16" s="24">
        <v>0.41</v>
      </c>
      <c r="AU16" s="22">
        <f t="shared" si="11"/>
        <v>1.54</v>
      </c>
      <c r="AV16" s="22">
        <f t="shared" si="12"/>
        <v>4.43</v>
      </c>
      <c r="AW16" s="24"/>
      <c r="AX16" s="24"/>
      <c r="AY16" s="30">
        <v>24</v>
      </c>
      <c r="AZ16" s="24">
        <v>1.3</v>
      </c>
      <c r="BA16" s="24">
        <v>0.48</v>
      </c>
      <c r="BB16" s="22">
        <f t="shared" si="13"/>
        <v>1.78</v>
      </c>
      <c r="BC16" s="22">
        <f t="shared" si="14"/>
        <v>9.93</v>
      </c>
      <c r="BD16" s="24"/>
      <c r="BE16" s="24"/>
      <c r="BF16" s="30">
        <v>24</v>
      </c>
      <c r="BG16" s="24">
        <v>1.49</v>
      </c>
      <c r="BH16" s="24">
        <v>0.53</v>
      </c>
      <c r="BI16" s="22">
        <f t="shared" si="15"/>
        <v>2.02</v>
      </c>
      <c r="BJ16" s="22">
        <f t="shared" si="16"/>
        <v>18.32</v>
      </c>
      <c r="BK16" s="24"/>
      <c r="BL16" s="24"/>
      <c r="BM16" s="30">
        <v>24</v>
      </c>
      <c r="BN16" s="24">
        <v>1.44</v>
      </c>
      <c r="BO16" s="24">
        <v>0.49</v>
      </c>
      <c r="BP16" s="22">
        <f t="shared" si="17"/>
        <v>1.93</v>
      </c>
      <c r="BQ16" s="22">
        <f t="shared" si="18"/>
        <v>14.82</v>
      </c>
      <c r="BR16" s="24"/>
      <c r="BS16" s="24"/>
      <c r="BT16" s="30">
        <v>24</v>
      </c>
      <c r="BU16" s="24">
        <v>1.56</v>
      </c>
      <c r="BV16" s="171">
        <v>0.48</v>
      </c>
      <c r="BW16" s="22">
        <f t="shared" si="19"/>
        <v>2.04</v>
      </c>
      <c r="BX16" s="22">
        <f t="shared" si="20"/>
        <v>19.149999999999999</v>
      </c>
      <c r="BY16" s="24"/>
      <c r="BZ16" s="30"/>
      <c r="CA16" s="30"/>
      <c r="CB16" s="24"/>
      <c r="CC16" s="24"/>
      <c r="CD16" s="22">
        <f t="shared" si="21"/>
        <v>0</v>
      </c>
      <c r="CE16" s="22">
        <f t="shared" si="22"/>
        <v>0</v>
      </c>
      <c r="CF16" s="2"/>
      <c r="CG16" s="78" t="s">
        <v>35</v>
      </c>
      <c r="CH16" s="81">
        <f t="shared" si="23"/>
        <v>0</v>
      </c>
      <c r="CI16" s="42">
        <f t="shared" si="24"/>
        <v>0</v>
      </c>
      <c r="CJ16" s="132">
        <f t="shared" si="25"/>
        <v>24.14</v>
      </c>
      <c r="CK16" s="130">
        <f t="shared" si="26"/>
        <v>17.91</v>
      </c>
      <c r="CL16" s="132">
        <f t="shared" si="27"/>
        <v>20.89</v>
      </c>
      <c r="CM16" s="149">
        <f t="shared" si="28"/>
        <v>9.3800000000000008</v>
      </c>
      <c r="CN16" s="159">
        <f t="shared" si="29"/>
        <v>4.43</v>
      </c>
      <c r="CO16" s="149">
        <f t="shared" si="30"/>
        <v>9.93</v>
      </c>
      <c r="CP16" s="132">
        <f t="shared" si="31"/>
        <v>18.32</v>
      </c>
      <c r="CQ16" s="130">
        <f t="shared" si="32"/>
        <v>14.82</v>
      </c>
      <c r="CR16" s="132">
        <f t="shared" si="33"/>
        <v>19.149999999999999</v>
      </c>
      <c r="CS16" s="82">
        <f t="shared" si="34"/>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ht="17.7" customHeight="1" x14ac:dyDescent="0.3">
      <c r="A17" s="31">
        <v>4</v>
      </c>
      <c r="B17" s="30"/>
      <c r="C17" s="24">
        <v>0</v>
      </c>
      <c r="D17" s="24">
        <v>0</v>
      </c>
      <c r="E17" s="22">
        <f t="shared" si="35"/>
        <v>0</v>
      </c>
      <c r="F17" s="61">
        <f t="shared" si="0"/>
        <v>0</v>
      </c>
      <c r="G17" s="24"/>
      <c r="H17" s="24"/>
      <c r="I17" s="24">
        <v>0</v>
      </c>
      <c r="J17" s="24">
        <v>0</v>
      </c>
      <c r="K17" s="24">
        <v>0</v>
      </c>
      <c r="L17" s="22">
        <f t="shared" si="1"/>
        <v>0</v>
      </c>
      <c r="M17" s="22">
        <f t="shared" si="2"/>
        <v>0</v>
      </c>
      <c r="N17" s="24"/>
      <c r="O17" s="24"/>
      <c r="P17" s="30">
        <v>24</v>
      </c>
      <c r="Q17" s="24">
        <v>1.63</v>
      </c>
      <c r="R17" s="205">
        <v>0.51</v>
      </c>
      <c r="S17" s="22">
        <f t="shared" si="3"/>
        <v>2.14</v>
      </c>
      <c r="T17" s="22">
        <f t="shared" si="4"/>
        <v>23.66</v>
      </c>
      <c r="U17" s="24"/>
      <c r="V17" s="24"/>
      <c r="W17" s="30">
        <v>24</v>
      </c>
      <c r="X17" s="24">
        <v>1.59</v>
      </c>
      <c r="Y17" s="24">
        <v>0.42</v>
      </c>
      <c r="Z17" s="22">
        <f t="shared" si="5"/>
        <v>2.0099999999999998</v>
      </c>
      <c r="AA17" s="100">
        <f t="shared" si="6"/>
        <v>17.91</v>
      </c>
      <c r="AB17" s="24"/>
      <c r="AC17" s="24"/>
      <c r="AD17" s="30">
        <v>24</v>
      </c>
      <c r="AE17" s="24">
        <v>1.6</v>
      </c>
      <c r="AF17" s="24">
        <v>0.49</v>
      </c>
      <c r="AG17" s="22">
        <f t="shared" si="7"/>
        <v>2.09</v>
      </c>
      <c r="AH17" s="129">
        <f t="shared" si="8"/>
        <v>21.34</v>
      </c>
      <c r="AI17" s="24"/>
      <c r="AJ17" s="24"/>
      <c r="AK17" s="30">
        <v>24</v>
      </c>
      <c r="AL17" s="24">
        <v>1.26</v>
      </c>
      <c r="AM17" s="24">
        <v>0.39</v>
      </c>
      <c r="AN17" s="22">
        <f t="shared" si="9"/>
        <v>1.65</v>
      </c>
      <c r="AO17" s="22">
        <f t="shared" si="10"/>
        <v>6.63</v>
      </c>
      <c r="AP17" s="24"/>
      <c r="AQ17" s="24"/>
      <c r="AR17" s="30">
        <v>24</v>
      </c>
      <c r="AS17" s="24">
        <v>1.17</v>
      </c>
      <c r="AT17" s="24">
        <v>0.42</v>
      </c>
      <c r="AU17" s="22">
        <f t="shared" si="11"/>
        <v>1.59</v>
      </c>
      <c r="AV17" s="22">
        <f t="shared" si="12"/>
        <v>5.35</v>
      </c>
      <c r="AW17" s="24"/>
      <c r="AX17" s="24"/>
      <c r="AY17" s="30">
        <v>24</v>
      </c>
      <c r="AZ17" s="24">
        <v>1.3</v>
      </c>
      <c r="BA17" s="24">
        <v>0.48</v>
      </c>
      <c r="BB17" s="22">
        <f t="shared" si="13"/>
        <v>1.78</v>
      </c>
      <c r="BC17" s="22">
        <f t="shared" si="14"/>
        <v>9.93</v>
      </c>
      <c r="BD17" s="24"/>
      <c r="BE17" s="24"/>
      <c r="BF17" s="30">
        <v>24</v>
      </c>
      <c r="BG17" s="24">
        <v>1.47</v>
      </c>
      <c r="BH17" s="24">
        <v>0.53</v>
      </c>
      <c r="BI17" s="22">
        <f t="shared" si="15"/>
        <v>2</v>
      </c>
      <c r="BJ17" s="22">
        <f t="shared" si="16"/>
        <v>17.5</v>
      </c>
      <c r="BK17" s="24"/>
      <c r="BL17" s="24"/>
      <c r="BM17" s="30">
        <v>24</v>
      </c>
      <c r="BN17" s="24">
        <v>1.44</v>
      </c>
      <c r="BO17" s="24">
        <v>0.49</v>
      </c>
      <c r="BP17" s="22">
        <f t="shared" si="17"/>
        <v>1.93</v>
      </c>
      <c r="BQ17" s="22">
        <f t="shared" si="18"/>
        <v>14.82</v>
      </c>
      <c r="BR17" s="24"/>
      <c r="BS17" s="24"/>
      <c r="BT17" s="30">
        <v>24</v>
      </c>
      <c r="BU17" s="24">
        <v>1.56</v>
      </c>
      <c r="BV17" s="171">
        <v>0.48</v>
      </c>
      <c r="BW17" s="22">
        <f t="shared" si="19"/>
        <v>2.04</v>
      </c>
      <c r="BX17" s="22">
        <f t="shared" si="20"/>
        <v>19.149999999999999</v>
      </c>
      <c r="BY17" s="24"/>
      <c r="BZ17" s="30"/>
      <c r="CA17" s="30"/>
      <c r="CB17" s="24"/>
      <c r="CC17" s="24"/>
      <c r="CD17" s="22">
        <f t="shared" si="21"/>
        <v>0</v>
      </c>
      <c r="CE17" s="22">
        <f t="shared" si="22"/>
        <v>0</v>
      </c>
      <c r="CF17" s="2"/>
      <c r="CG17" s="78" t="s">
        <v>36</v>
      </c>
      <c r="CH17" s="83">
        <f t="shared" si="23"/>
        <v>0</v>
      </c>
      <c r="CI17" s="227">
        <f t="shared" si="24"/>
        <v>0</v>
      </c>
      <c r="CJ17" s="133">
        <f t="shared" si="25"/>
        <v>23.66</v>
      </c>
      <c r="CK17" s="131">
        <f t="shared" si="26"/>
        <v>17.91</v>
      </c>
      <c r="CL17" s="133">
        <f t="shared" si="27"/>
        <v>21.34</v>
      </c>
      <c r="CM17" s="102">
        <f t="shared" si="28"/>
        <v>6.63</v>
      </c>
      <c r="CN17" s="154">
        <f t="shared" si="29"/>
        <v>5.3499999999999988</v>
      </c>
      <c r="CO17" s="102">
        <f t="shared" si="30"/>
        <v>9.93</v>
      </c>
      <c r="CP17" s="133">
        <f t="shared" si="31"/>
        <v>17.5</v>
      </c>
      <c r="CQ17" s="131">
        <f t="shared" si="32"/>
        <v>14.82</v>
      </c>
      <c r="CR17" s="133">
        <f t="shared" si="33"/>
        <v>19.149999999999999</v>
      </c>
      <c r="CS17" s="84">
        <f t="shared" si="34"/>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ht="17.7" customHeight="1" x14ac:dyDescent="0.3">
      <c r="A18" s="31">
        <v>5</v>
      </c>
      <c r="B18" s="30"/>
      <c r="C18" s="24">
        <v>0</v>
      </c>
      <c r="D18" s="24">
        <v>0</v>
      </c>
      <c r="E18" s="22">
        <f t="shared" si="35"/>
        <v>0</v>
      </c>
      <c r="F18" s="61">
        <f t="shared" si="0"/>
        <v>0</v>
      </c>
      <c r="G18" s="24"/>
      <c r="H18" s="24"/>
      <c r="I18" s="24">
        <v>0</v>
      </c>
      <c r="J18" s="24">
        <v>0</v>
      </c>
      <c r="K18" s="24">
        <v>0</v>
      </c>
      <c r="L18" s="22">
        <f t="shared" si="1"/>
        <v>0</v>
      </c>
      <c r="M18" s="22">
        <f t="shared" si="2"/>
        <v>0</v>
      </c>
      <c r="N18" s="24"/>
      <c r="O18" s="24"/>
      <c r="P18" s="30">
        <v>24</v>
      </c>
      <c r="Q18" s="24">
        <v>1.63</v>
      </c>
      <c r="R18" s="205">
        <v>0.51</v>
      </c>
      <c r="S18" s="22">
        <f t="shared" si="3"/>
        <v>2.14</v>
      </c>
      <c r="T18" s="22">
        <f t="shared" si="4"/>
        <v>23.66</v>
      </c>
      <c r="U18" s="24"/>
      <c r="V18" s="24"/>
      <c r="W18" s="30">
        <v>24</v>
      </c>
      <c r="X18" s="24">
        <v>1.57</v>
      </c>
      <c r="Y18" s="24">
        <v>0.42</v>
      </c>
      <c r="Z18" s="22">
        <f t="shared" si="5"/>
        <v>1.99</v>
      </c>
      <c r="AA18" s="100">
        <f t="shared" si="6"/>
        <v>17.100000000000001</v>
      </c>
      <c r="AB18" s="24"/>
      <c r="AC18" s="24"/>
      <c r="AD18" s="30">
        <v>24</v>
      </c>
      <c r="AE18" s="24">
        <v>1.6</v>
      </c>
      <c r="AF18" s="24">
        <v>0.49</v>
      </c>
      <c r="AG18" s="22">
        <f t="shared" si="7"/>
        <v>2.09</v>
      </c>
      <c r="AH18" s="129">
        <f t="shared" si="8"/>
        <v>21.34</v>
      </c>
      <c r="AI18" s="24"/>
      <c r="AJ18" s="24"/>
      <c r="AK18" s="30">
        <v>24</v>
      </c>
      <c r="AL18" s="24">
        <v>1.2</v>
      </c>
      <c r="AM18" s="24">
        <v>0.39</v>
      </c>
      <c r="AN18" s="22">
        <f t="shared" si="9"/>
        <v>1.59</v>
      </c>
      <c r="AO18" s="22">
        <f t="shared" si="10"/>
        <v>5.35</v>
      </c>
      <c r="AP18" s="24"/>
      <c r="AQ18" s="24"/>
      <c r="AR18" s="30">
        <v>24</v>
      </c>
      <c r="AS18" s="24">
        <v>1.19</v>
      </c>
      <c r="AT18" s="24">
        <v>0.42</v>
      </c>
      <c r="AU18" s="22">
        <f t="shared" si="11"/>
        <v>1.61</v>
      </c>
      <c r="AV18" s="22">
        <f t="shared" si="12"/>
        <v>5.76</v>
      </c>
      <c r="AW18" s="24"/>
      <c r="AX18" s="24"/>
      <c r="AY18" s="30">
        <v>24</v>
      </c>
      <c r="AZ18" s="24">
        <v>1.29</v>
      </c>
      <c r="BA18" s="24">
        <v>0.48</v>
      </c>
      <c r="BB18" s="22">
        <f t="shared" si="13"/>
        <v>1.77</v>
      </c>
      <c r="BC18" s="22">
        <f t="shared" si="14"/>
        <v>9.65</v>
      </c>
      <c r="BD18" s="24"/>
      <c r="BE18" s="24"/>
      <c r="BF18" s="30">
        <v>24</v>
      </c>
      <c r="BG18" s="24">
        <v>1.47</v>
      </c>
      <c r="BH18" s="24">
        <v>0.53</v>
      </c>
      <c r="BI18" s="22">
        <f t="shared" si="15"/>
        <v>2</v>
      </c>
      <c r="BJ18" s="22">
        <f t="shared" si="16"/>
        <v>17.5</v>
      </c>
      <c r="BK18" s="24"/>
      <c r="BL18" s="24"/>
      <c r="BM18" s="30">
        <v>24</v>
      </c>
      <c r="BN18" s="24">
        <v>1.42</v>
      </c>
      <c r="BO18" s="24">
        <v>0.49</v>
      </c>
      <c r="BP18" s="22">
        <f t="shared" si="17"/>
        <v>1.91</v>
      </c>
      <c r="BQ18" s="22">
        <f t="shared" si="18"/>
        <v>14.1</v>
      </c>
      <c r="BR18" s="24"/>
      <c r="BS18" s="24"/>
      <c r="BT18" s="30">
        <v>24</v>
      </c>
      <c r="BU18" s="24">
        <v>1.57</v>
      </c>
      <c r="BV18" s="171">
        <v>0.48</v>
      </c>
      <c r="BW18" s="22">
        <f t="shared" si="19"/>
        <v>2.0499999999999998</v>
      </c>
      <c r="BX18" s="22">
        <f t="shared" si="20"/>
        <v>19.579999999999998</v>
      </c>
      <c r="BY18" s="24"/>
      <c r="BZ18" s="30"/>
      <c r="CA18" s="30"/>
      <c r="CB18" s="24"/>
      <c r="CC18" s="24"/>
      <c r="CD18" s="22">
        <f t="shared" si="21"/>
        <v>0</v>
      </c>
      <c r="CE18" s="22">
        <f t="shared" si="22"/>
        <v>0</v>
      </c>
      <c r="CF18" s="2"/>
      <c r="CG18" s="78" t="s">
        <v>37</v>
      </c>
      <c r="CH18" s="81">
        <f t="shared" si="23"/>
        <v>0</v>
      </c>
      <c r="CI18" s="42">
        <f t="shared" si="24"/>
        <v>0</v>
      </c>
      <c r="CJ18" s="132">
        <f t="shared" si="25"/>
        <v>23.66</v>
      </c>
      <c r="CK18" s="130">
        <f t="shared" si="26"/>
        <v>17.100000000000001</v>
      </c>
      <c r="CL18" s="132">
        <f t="shared" si="27"/>
        <v>21.34</v>
      </c>
      <c r="CM18" s="149">
        <f t="shared" si="28"/>
        <v>5.3499999999999988</v>
      </c>
      <c r="CN18" s="159">
        <f t="shared" si="29"/>
        <v>5.7600000000000007</v>
      </c>
      <c r="CO18" s="149">
        <f t="shared" si="30"/>
        <v>9.65</v>
      </c>
      <c r="CP18" s="132">
        <f t="shared" si="31"/>
        <v>17.5</v>
      </c>
      <c r="CQ18" s="130">
        <f t="shared" si="32"/>
        <v>14.1</v>
      </c>
      <c r="CR18" s="132">
        <f t="shared" si="33"/>
        <v>19.579999999999998</v>
      </c>
      <c r="CS18" s="82">
        <f t="shared" si="34"/>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ht="17.7" customHeight="1" x14ac:dyDescent="0.3">
      <c r="A19" s="31">
        <v>6</v>
      </c>
      <c r="B19" s="30"/>
      <c r="C19" s="24">
        <v>0</v>
      </c>
      <c r="D19" s="24">
        <v>0</v>
      </c>
      <c r="E19" s="22">
        <f t="shared" si="35"/>
        <v>0</v>
      </c>
      <c r="F19" s="61">
        <f t="shared" si="0"/>
        <v>0</v>
      </c>
      <c r="G19" s="24"/>
      <c r="H19" s="24"/>
      <c r="I19" s="24">
        <v>0</v>
      </c>
      <c r="J19" s="24">
        <v>0</v>
      </c>
      <c r="K19" s="24">
        <v>0</v>
      </c>
      <c r="L19" s="22">
        <f t="shared" si="1"/>
        <v>0</v>
      </c>
      <c r="M19" s="22">
        <f t="shared" si="2"/>
        <v>0</v>
      </c>
      <c r="N19" s="24"/>
      <c r="O19" s="24"/>
      <c r="P19" s="30">
        <v>24</v>
      </c>
      <c r="Q19" s="24">
        <v>1.62</v>
      </c>
      <c r="R19" s="205">
        <v>0.51</v>
      </c>
      <c r="S19" s="22">
        <f t="shared" si="3"/>
        <v>2.13</v>
      </c>
      <c r="T19" s="22">
        <f t="shared" si="4"/>
        <v>23.18</v>
      </c>
      <c r="U19" s="24"/>
      <c r="V19" s="24"/>
      <c r="W19" s="30">
        <v>24</v>
      </c>
      <c r="X19" s="24">
        <v>1.57</v>
      </c>
      <c r="Y19" s="24">
        <v>0.42</v>
      </c>
      <c r="Z19" s="22">
        <f t="shared" si="5"/>
        <v>1.99</v>
      </c>
      <c r="AA19" s="100">
        <f t="shared" si="6"/>
        <v>17.100000000000001</v>
      </c>
      <c r="AB19" s="24"/>
      <c r="AC19" s="24"/>
      <c r="AD19" s="30">
        <v>24</v>
      </c>
      <c r="AE19" s="24">
        <v>1.6</v>
      </c>
      <c r="AF19" s="24">
        <v>0.48</v>
      </c>
      <c r="AG19" s="22">
        <f t="shared" si="7"/>
        <v>2.08</v>
      </c>
      <c r="AH19" s="129">
        <f t="shared" si="8"/>
        <v>20.89</v>
      </c>
      <c r="AI19" s="24"/>
      <c r="AJ19" s="24"/>
      <c r="AK19" s="30">
        <v>24</v>
      </c>
      <c r="AL19" s="24">
        <v>1.1599999999999999</v>
      </c>
      <c r="AM19" s="24">
        <v>0.38</v>
      </c>
      <c r="AN19" s="22">
        <f t="shared" si="9"/>
        <v>1.54</v>
      </c>
      <c r="AO19" s="22">
        <f t="shared" si="10"/>
        <v>4.43</v>
      </c>
      <c r="AP19" s="24"/>
      <c r="AQ19" s="24"/>
      <c r="AR19" s="30">
        <v>24</v>
      </c>
      <c r="AS19" s="24">
        <v>1.18</v>
      </c>
      <c r="AT19" s="24">
        <v>0.42</v>
      </c>
      <c r="AU19" s="22">
        <f t="shared" si="11"/>
        <v>1.6</v>
      </c>
      <c r="AV19" s="22">
        <f t="shared" si="12"/>
        <v>5.55</v>
      </c>
      <c r="AW19" s="24"/>
      <c r="AX19" s="24"/>
      <c r="AY19" s="30">
        <v>24</v>
      </c>
      <c r="AZ19" s="24">
        <v>1.28</v>
      </c>
      <c r="BA19" s="24">
        <v>0.48</v>
      </c>
      <c r="BB19" s="22">
        <f t="shared" si="13"/>
        <v>1.76</v>
      </c>
      <c r="BC19" s="22">
        <f t="shared" si="14"/>
        <v>9.3800000000000008</v>
      </c>
      <c r="BD19" s="24"/>
      <c r="BE19" s="24"/>
      <c r="BF19" s="30">
        <v>24</v>
      </c>
      <c r="BG19" s="24">
        <v>1.48</v>
      </c>
      <c r="BH19" s="24">
        <v>0.52</v>
      </c>
      <c r="BI19" s="22">
        <f t="shared" si="15"/>
        <v>2</v>
      </c>
      <c r="BJ19" s="22">
        <f t="shared" si="16"/>
        <v>17.5</v>
      </c>
      <c r="BK19" s="24"/>
      <c r="BL19" s="24"/>
      <c r="BM19" s="30">
        <v>24</v>
      </c>
      <c r="BN19" s="24">
        <v>1.4</v>
      </c>
      <c r="BO19" s="24">
        <v>0.49</v>
      </c>
      <c r="BP19" s="22">
        <f t="shared" si="17"/>
        <v>1.89</v>
      </c>
      <c r="BQ19" s="22">
        <f t="shared" si="18"/>
        <v>13.4</v>
      </c>
      <c r="BR19" s="24"/>
      <c r="BS19" s="24"/>
      <c r="BT19" s="30">
        <v>24</v>
      </c>
      <c r="BU19" s="24">
        <v>1.57</v>
      </c>
      <c r="BV19" s="171">
        <v>0.48</v>
      </c>
      <c r="BW19" s="22">
        <f t="shared" si="19"/>
        <v>2.0499999999999998</v>
      </c>
      <c r="BX19" s="22">
        <f t="shared" si="20"/>
        <v>19.579999999999998</v>
      </c>
      <c r="BY19" s="24"/>
      <c r="BZ19" s="30"/>
      <c r="CA19" s="30"/>
      <c r="CB19" s="24"/>
      <c r="CC19" s="24"/>
      <c r="CD19" s="22">
        <f t="shared" si="21"/>
        <v>0</v>
      </c>
      <c r="CE19" s="22">
        <f t="shared" si="22"/>
        <v>0</v>
      </c>
      <c r="CF19" s="2"/>
      <c r="CG19" s="78" t="s">
        <v>38</v>
      </c>
      <c r="CH19" s="83">
        <f t="shared" si="23"/>
        <v>0</v>
      </c>
      <c r="CI19" s="227">
        <f t="shared" si="24"/>
        <v>0</v>
      </c>
      <c r="CJ19" s="133">
        <f t="shared" si="25"/>
        <v>23.179999999999996</v>
      </c>
      <c r="CK19" s="131">
        <f t="shared" si="26"/>
        <v>17.100000000000001</v>
      </c>
      <c r="CL19" s="133">
        <f t="shared" si="27"/>
        <v>20.89</v>
      </c>
      <c r="CM19" s="102">
        <f t="shared" si="28"/>
        <v>4.43</v>
      </c>
      <c r="CN19" s="154">
        <f t="shared" si="29"/>
        <v>5.55</v>
      </c>
      <c r="CO19" s="102">
        <f t="shared" si="30"/>
        <v>9.3800000000000008</v>
      </c>
      <c r="CP19" s="133">
        <f t="shared" si="31"/>
        <v>17.5</v>
      </c>
      <c r="CQ19" s="131">
        <f t="shared" si="32"/>
        <v>13.4</v>
      </c>
      <c r="CR19" s="133">
        <f t="shared" si="33"/>
        <v>19.579999999999998</v>
      </c>
      <c r="CS19" s="84">
        <f t="shared" si="34"/>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ht="17.7" customHeight="1" x14ac:dyDescent="0.3">
      <c r="A20" s="31">
        <v>7</v>
      </c>
      <c r="B20" s="30"/>
      <c r="C20" s="24">
        <v>0</v>
      </c>
      <c r="D20" s="24">
        <v>0</v>
      </c>
      <c r="E20" s="22">
        <f t="shared" si="35"/>
        <v>0</v>
      </c>
      <c r="F20" s="61">
        <f t="shared" si="0"/>
        <v>0</v>
      </c>
      <c r="G20" s="24"/>
      <c r="H20" s="24"/>
      <c r="I20" s="30"/>
      <c r="J20" s="24"/>
      <c r="K20" s="24"/>
      <c r="L20" s="22">
        <f t="shared" si="1"/>
        <v>0</v>
      </c>
      <c r="M20" s="22">
        <f t="shared" si="2"/>
        <v>0</v>
      </c>
      <c r="N20" s="24"/>
      <c r="O20" s="24"/>
      <c r="P20" s="30">
        <v>24</v>
      </c>
      <c r="Q20" s="24">
        <v>1.6</v>
      </c>
      <c r="R20" s="205">
        <v>0.51</v>
      </c>
      <c r="S20" s="22">
        <f t="shared" si="3"/>
        <v>2.11</v>
      </c>
      <c r="T20" s="22">
        <f t="shared" si="4"/>
        <v>22.25</v>
      </c>
      <c r="U20" s="24"/>
      <c r="V20" s="24"/>
      <c r="W20" s="30">
        <v>24</v>
      </c>
      <c r="X20" s="24">
        <v>1.56</v>
      </c>
      <c r="Y20" s="24">
        <v>0.43</v>
      </c>
      <c r="Z20" s="22">
        <f t="shared" si="5"/>
        <v>1.99</v>
      </c>
      <c r="AA20" s="100">
        <f t="shared" si="6"/>
        <v>17.100000000000001</v>
      </c>
      <c r="AB20" s="24"/>
      <c r="AC20" s="24"/>
      <c r="AD20" s="30">
        <v>24</v>
      </c>
      <c r="AE20" s="24">
        <v>1.61</v>
      </c>
      <c r="AF20" s="24">
        <v>0.48</v>
      </c>
      <c r="AG20" s="22">
        <f t="shared" si="7"/>
        <v>2.09</v>
      </c>
      <c r="AH20" s="129">
        <f t="shared" si="8"/>
        <v>21.34</v>
      </c>
      <c r="AI20" s="24"/>
      <c r="AJ20" s="24"/>
      <c r="AK20" s="30">
        <v>24</v>
      </c>
      <c r="AL20" s="24">
        <v>1.1299999999999999</v>
      </c>
      <c r="AM20" s="24">
        <v>0.38</v>
      </c>
      <c r="AN20" s="22">
        <f t="shared" si="9"/>
        <v>1.51</v>
      </c>
      <c r="AO20" s="22">
        <f t="shared" si="10"/>
        <v>3.91</v>
      </c>
      <c r="AP20" s="24"/>
      <c r="AQ20" s="24"/>
      <c r="AR20" s="30">
        <v>24</v>
      </c>
      <c r="AS20" s="24">
        <v>1.1299999999999999</v>
      </c>
      <c r="AT20" s="24">
        <v>0.42</v>
      </c>
      <c r="AU20" s="22">
        <f t="shared" si="11"/>
        <v>1.55</v>
      </c>
      <c r="AV20" s="22">
        <f t="shared" si="12"/>
        <v>4.5999999999999996</v>
      </c>
      <c r="AW20" s="24"/>
      <c r="AX20" s="24"/>
      <c r="AY20" s="30">
        <v>24</v>
      </c>
      <c r="AZ20" s="24">
        <v>1.27</v>
      </c>
      <c r="BA20" s="24">
        <v>0.49</v>
      </c>
      <c r="BB20" s="22">
        <f t="shared" si="13"/>
        <v>1.76</v>
      </c>
      <c r="BC20" s="22">
        <f t="shared" si="14"/>
        <v>9.3800000000000008</v>
      </c>
      <c r="BD20" s="24"/>
      <c r="BE20" s="24"/>
      <c r="BF20" s="30">
        <v>24</v>
      </c>
      <c r="BG20" s="24">
        <v>1.52</v>
      </c>
      <c r="BH20" s="24">
        <v>0.52</v>
      </c>
      <c r="BI20" s="22">
        <f t="shared" si="15"/>
        <v>2.04</v>
      </c>
      <c r="BJ20" s="22">
        <f t="shared" si="16"/>
        <v>19.149999999999999</v>
      </c>
      <c r="BK20" s="24"/>
      <c r="BL20" s="24"/>
      <c r="BM20" s="30">
        <v>24</v>
      </c>
      <c r="BN20" s="24">
        <v>1.39</v>
      </c>
      <c r="BO20" s="24">
        <v>0.49</v>
      </c>
      <c r="BP20" s="22">
        <f t="shared" si="17"/>
        <v>1.88</v>
      </c>
      <c r="BQ20" s="22">
        <f t="shared" si="18"/>
        <v>13.05</v>
      </c>
      <c r="BR20" s="24"/>
      <c r="BS20" s="24"/>
      <c r="BT20" s="30">
        <v>24</v>
      </c>
      <c r="BU20" s="24">
        <v>1.56</v>
      </c>
      <c r="BV20" s="171">
        <v>0.48</v>
      </c>
      <c r="BW20" s="22">
        <f t="shared" si="19"/>
        <v>2.04</v>
      </c>
      <c r="BX20" s="22">
        <f t="shared" si="20"/>
        <v>19.149999999999999</v>
      </c>
      <c r="BY20" s="24"/>
      <c r="BZ20" s="30"/>
      <c r="CA20" s="30"/>
      <c r="CB20" s="24"/>
      <c r="CC20" s="24"/>
      <c r="CD20" s="22">
        <f t="shared" si="21"/>
        <v>0</v>
      </c>
      <c r="CE20" s="22">
        <f t="shared" si="22"/>
        <v>0</v>
      </c>
      <c r="CF20" s="2"/>
      <c r="CG20" s="78" t="s">
        <v>39</v>
      </c>
      <c r="CH20" s="81">
        <f t="shared" si="23"/>
        <v>0</v>
      </c>
      <c r="CI20" s="42">
        <f t="shared" si="24"/>
        <v>0</v>
      </c>
      <c r="CJ20" s="132">
        <f t="shared" si="25"/>
        <v>22.25</v>
      </c>
      <c r="CK20" s="130">
        <f t="shared" si="26"/>
        <v>17.100000000000001</v>
      </c>
      <c r="CL20" s="132">
        <f t="shared" si="27"/>
        <v>21.34</v>
      </c>
      <c r="CM20" s="149">
        <f t="shared" si="28"/>
        <v>3.91</v>
      </c>
      <c r="CN20" s="159">
        <f t="shared" si="29"/>
        <v>4.5999999999999996</v>
      </c>
      <c r="CO20" s="149">
        <f t="shared" si="30"/>
        <v>9.3800000000000008</v>
      </c>
      <c r="CP20" s="132">
        <f t="shared" si="31"/>
        <v>19.149999999999999</v>
      </c>
      <c r="CQ20" s="130">
        <f t="shared" si="32"/>
        <v>13.050000000000002</v>
      </c>
      <c r="CR20" s="132">
        <f t="shared" si="33"/>
        <v>19.149999999999999</v>
      </c>
      <c r="CS20" s="82">
        <f t="shared" si="34"/>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ht="17.7" customHeight="1" x14ac:dyDescent="0.3">
      <c r="A21" s="31">
        <v>8</v>
      </c>
      <c r="B21" s="30"/>
      <c r="C21" s="24">
        <v>0</v>
      </c>
      <c r="D21" s="24">
        <v>0</v>
      </c>
      <c r="E21" s="22">
        <f t="shared" si="35"/>
        <v>0</v>
      </c>
      <c r="F21" s="61">
        <f t="shared" si="0"/>
        <v>0</v>
      </c>
      <c r="G21" s="24"/>
      <c r="H21" s="24"/>
      <c r="I21" s="30"/>
      <c r="J21" s="24"/>
      <c r="K21" s="24"/>
      <c r="L21" s="22">
        <f t="shared" si="1"/>
        <v>0</v>
      </c>
      <c r="M21" s="22">
        <f t="shared" si="2"/>
        <v>0</v>
      </c>
      <c r="N21" s="24"/>
      <c r="O21" s="24"/>
      <c r="P21" s="30">
        <v>24</v>
      </c>
      <c r="Q21" s="24">
        <v>1.6</v>
      </c>
      <c r="R21" s="205">
        <v>0.51</v>
      </c>
      <c r="S21" s="22">
        <f t="shared" si="3"/>
        <v>2.11</v>
      </c>
      <c r="T21" s="22">
        <f t="shared" si="4"/>
        <v>22.25</v>
      </c>
      <c r="U21" s="24"/>
      <c r="V21" s="24"/>
      <c r="W21" s="30">
        <v>24</v>
      </c>
      <c r="X21" s="24">
        <v>1.55</v>
      </c>
      <c r="Y21" s="24">
        <v>0.43</v>
      </c>
      <c r="Z21" s="22">
        <f t="shared" si="5"/>
        <v>1.98</v>
      </c>
      <c r="AA21" s="100">
        <f t="shared" si="6"/>
        <v>16.71</v>
      </c>
      <c r="AB21" s="24"/>
      <c r="AC21" s="24"/>
      <c r="AD21" s="30">
        <v>24</v>
      </c>
      <c r="AE21" s="24">
        <v>1.61</v>
      </c>
      <c r="AF21" s="24">
        <v>0.48</v>
      </c>
      <c r="AG21" s="22">
        <f t="shared" si="7"/>
        <v>2.09</v>
      </c>
      <c r="AH21" s="129">
        <f t="shared" si="8"/>
        <v>21.34</v>
      </c>
      <c r="AI21" s="24"/>
      <c r="AJ21" s="24"/>
      <c r="AK21" s="30">
        <v>24</v>
      </c>
      <c r="AL21" s="24">
        <v>1.1200000000000001</v>
      </c>
      <c r="AM21" s="24">
        <v>0.38</v>
      </c>
      <c r="AN21" s="22">
        <f t="shared" si="9"/>
        <v>1.5</v>
      </c>
      <c r="AO21" s="22">
        <f t="shared" si="10"/>
        <v>3.75</v>
      </c>
      <c r="AP21" s="24"/>
      <c r="AQ21" s="24"/>
      <c r="AR21" s="30">
        <v>24</v>
      </c>
      <c r="AS21" s="24">
        <v>1.04</v>
      </c>
      <c r="AT21" s="24">
        <v>0.42</v>
      </c>
      <c r="AU21" s="22">
        <f t="shared" si="11"/>
        <v>1.46</v>
      </c>
      <c r="AV21" s="22">
        <f t="shared" si="12"/>
        <v>3.14</v>
      </c>
      <c r="AW21" s="24"/>
      <c r="AX21" s="24"/>
      <c r="AY21" s="30">
        <v>24</v>
      </c>
      <c r="AZ21" s="24">
        <v>1.27</v>
      </c>
      <c r="BA21" s="24">
        <v>0.49</v>
      </c>
      <c r="BB21" s="22">
        <f t="shared" si="13"/>
        <v>1.76</v>
      </c>
      <c r="BC21" s="22">
        <f t="shared" si="14"/>
        <v>9.3800000000000008</v>
      </c>
      <c r="BD21" s="24"/>
      <c r="BE21" s="24"/>
      <c r="BF21" s="30">
        <v>24</v>
      </c>
      <c r="BG21" s="24">
        <v>1.4</v>
      </c>
      <c r="BH21" s="24">
        <v>0.52</v>
      </c>
      <c r="BI21" s="22">
        <f t="shared" si="15"/>
        <v>1.92</v>
      </c>
      <c r="BJ21" s="22">
        <f t="shared" si="16"/>
        <v>14.45</v>
      </c>
      <c r="BK21" s="24"/>
      <c r="BL21" s="24"/>
      <c r="BM21" s="30">
        <v>24</v>
      </c>
      <c r="BN21" s="24">
        <v>1.42</v>
      </c>
      <c r="BO21" s="24">
        <v>0.49</v>
      </c>
      <c r="BP21" s="22">
        <f t="shared" si="17"/>
        <v>1.91</v>
      </c>
      <c r="BQ21" s="22">
        <f t="shared" si="18"/>
        <v>14.1</v>
      </c>
      <c r="BR21" s="24"/>
      <c r="BS21" s="24"/>
      <c r="BT21" s="30">
        <v>24</v>
      </c>
      <c r="BU21" s="24">
        <v>1.57</v>
      </c>
      <c r="BV21" s="171">
        <v>0.47</v>
      </c>
      <c r="BW21" s="22">
        <f t="shared" si="19"/>
        <v>2.04</v>
      </c>
      <c r="BX21" s="22">
        <f t="shared" si="20"/>
        <v>19.149999999999999</v>
      </c>
      <c r="BY21" s="24"/>
      <c r="BZ21" s="30"/>
      <c r="CA21" s="30"/>
      <c r="CB21" s="24"/>
      <c r="CC21" s="24"/>
      <c r="CD21" s="22">
        <f t="shared" si="21"/>
        <v>0</v>
      </c>
      <c r="CE21" s="22">
        <f t="shared" si="22"/>
        <v>0</v>
      </c>
      <c r="CF21" s="2"/>
      <c r="CG21" s="78" t="s">
        <v>40</v>
      </c>
      <c r="CH21" s="83">
        <f t="shared" si="23"/>
        <v>0</v>
      </c>
      <c r="CI21" s="227">
        <f t="shared" si="24"/>
        <v>0</v>
      </c>
      <c r="CJ21" s="133">
        <f t="shared" si="25"/>
        <v>22.25</v>
      </c>
      <c r="CK21" s="131">
        <f t="shared" si="26"/>
        <v>16.71</v>
      </c>
      <c r="CL21" s="133">
        <f t="shared" si="27"/>
        <v>21.34</v>
      </c>
      <c r="CM21" s="102">
        <f t="shared" si="28"/>
        <v>3.75</v>
      </c>
      <c r="CN21" s="154">
        <f t="shared" si="29"/>
        <v>3.14</v>
      </c>
      <c r="CO21" s="102">
        <f t="shared" si="30"/>
        <v>9.3800000000000008</v>
      </c>
      <c r="CP21" s="133">
        <f t="shared" si="31"/>
        <v>14.449999999999998</v>
      </c>
      <c r="CQ21" s="131">
        <f t="shared" si="32"/>
        <v>14.1</v>
      </c>
      <c r="CR21" s="133">
        <f t="shared" si="33"/>
        <v>19.149999999999999</v>
      </c>
      <c r="CS21" s="84">
        <f t="shared" si="34"/>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ht="17.7" customHeight="1" x14ac:dyDescent="0.3">
      <c r="A22" s="31">
        <v>9</v>
      </c>
      <c r="B22" s="30"/>
      <c r="C22" s="24">
        <v>0</v>
      </c>
      <c r="D22" s="24">
        <v>0</v>
      </c>
      <c r="E22" s="22">
        <f t="shared" si="35"/>
        <v>0</v>
      </c>
      <c r="F22" s="61">
        <f t="shared" si="0"/>
        <v>0</v>
      </c>
      <c r="G22" s="24"/>
      <c r="H22" s="24"/>
      <c r="I22" s="30"/>
      <c r="J22" s="24"/>
      <c r="K22" s="24"/>
      <c r="L22" s="22">
        <f t="shared" si="1"/>
        <v>0</v>
      </c>
      <c r="M22" s="22">
        <f t="shared" si="2"/>
        <v>0</v>
      </c>
      <c r="N22" s="24"/>
      <c r="O22" s="24"/>
      <c r="P22" s="30">
        <v>24</v>
      </c>
      <c r="Q22" s="24">
        <v>1.6</v>
      </c>
      <c r="R22" s="205">
        <v>0.51</v>
      </c>
      <c r="S22" s="22">
        <f t="shared" si="3"/>
        <v>2.11</v>
      </c>
      <c r="T22" s="22">
        <f t="shared" si="4"/>
        <v>22.25</v>
      </c>
      <c r="U22" s="24"/>
      <c r="V22" s="24"/>
      <c r="W22" s="30">
        <v>24</v>
      </c>
      <c r="X22" s="24">
        <v>1.54</v>
      </c>
      <c r="Y22" s="24">
        <v>0.43</v>
      </c>
      <c r="Z22" s="22">
        <f t="shared" si="5"/>
        <v>1.97</v>
      </c>
      <c r="AA22" s="100">
        <f t="shared" si="6"/>
        <v>16.32</v>
      </c>
      <c r="AB22" s="24"/>
      <c r="AC22" s="24"/>
      <c r="AD22" s="30">
        <v>24</v>
      </c>
      <c r="AE22" s="24">
        <v>1.61</v>
      </c>
      <c r="AF22" s="24">
        <v>0.47</v>
      </c>
      <c r="AG22" s="22">
        <f t="shared" si="7"/>
        <v>2.08</v>
      </c>
      <c r="AH22" s="129">
        <f t="shared" si="8"/>
        <v>20.89</v>
      </c>
      <c r="AI22" s="24"/>
      <c r="AJ22" s="24"/>
      <c r="AK22" s="30">
        <v>24</v>
      </c>
      <c r="AL22" s="24">
        <v>1.1000000000000001</v>
      </c>
      <c r="AM22" s="24">
        <v>0.37</v>
      </c>
      <c r="AN22" s="22">
        <f t="shared" si="9"/>
        <v>1.47</v>
      </c>
      <c r="AO22" s="22">
        <f t="shared" si="10"/>
        <v>3.29</v>
      </c>
      <c r="AP22" s="24"/>
      <c r="AQ22" s="24"/>
      <c r="AR22" s="30">
        <v>24</v>
      </c>
      <c r="AS22" s="24">
        <v>0.98</v>
      </c>
      <c r="AT22" s="24">
        <v>0.43</v>
      </c>
      <c r="AU22" s="22">
        <f t="shared" si="11"/>
        <v>1.41</v>
      </c>
      <c r="AV22" s="22">
        <f t="shared" si="12"/>
        <v>2.4700000000000002</v>
      </c>
      <c r="AW22" s="24"/>
      <c r="AX22" s="24"/>
      <c r="AY22" s="30">
        <v>24</v>
      </c>
      <c r="AZ22" s="24">
        <v>1.28</v>
      </c>
      <c r="BA22" s="24">
        <v>0.49</v>
      </c>
      <c r="BB22" s="22">
        <f t="shared" si="13"/>
        <v>1.77</v>
      </c>
      <c r="BC22" s="22">
        <f t="shared" si="14"/>
        <v>9.65</v>
      </c>
      <c r="BD22" s="24"/>
      <c r="BE22" s="24"/>
      <c r="BF22" s="30">
        <v>24</v>
      </c>
      <c r="BG22" s="24">
        <v>1.3</v>
      </c>
      <c r="BH22" s="24">
        <v>0.52</v>
      </c>
      <c r="BI22" s="22">
        <f t="shared" si="15"/>
        <v>1.82</v>
      </c>
      <c r="BJ22" s="22">
        <f t="shared" si="16"/>
        <v>11.1</v>
      </c>
      <c r="BK22" s="24"/>
      <c r="BL22" s="24"/>
      <c r="BM22" s="30">
        <v>24</v>
      </c>
      <c r="BN22" s="24">
        <v>1.48</v>
      </c>
      <c r="BO22" s="24">
        <v>0.49</v>
      </c>
      <c r="BP22" s="22">
        <f t="shared" si="17"/>
        <v>1.97</v>
      </c>
      <c r="BQ22" s="22">
        <f t="shared" si="18"/>
        <v>16.32</v>
      </c>
      <c r="BR22" s="24"/>
      <c r="BS22" s="24"/>
      <c r="BT22" s="30">
        <v>24</v>
      </c>
      <c r="BU22" s="24">
        <v>1.56</v>
      </c>
      <c r="BV22" s="171">
        <v>0.47</v>
      </c>
      <c r="BW22" s="22">
        <f t="shared" si="19"/>
        <v>2.0299999999999998</v>
      </c>
      <c r="BX22" s="22">
        <f t="shared" si="20"/>
        <v>18.73</v>
      </c>
      <c r="BY22" s="24"/>
      <c r="BZ22" s="30"/>
      <c r="CA22" s="30"/>
      <c r="CB22" s="24"/>
      <c r="CC22" s="24"/>
      <c r="CD22" s="22">
        <f t="shared" si="21"/>
        <v>0</v>
      </c>
      <c r="CE22" s="22">
        <f t="shared" si="22"/>
        <v>0</v>
      </c>
      <c r="CF22" s="2"/>
      <c r="CG22" s="78" t="s">
        <v>41</v>
      </c>
      <c r="CH22" s="81">
        <f t="shared" si="23"/>
        <v>0</v>
      </c>
      <c r="CI22" s="42">
        <f t="shared" si="24"/>
        <v>0</v>
      </c>
      <c r="CJ22" s="132">
        <f t="shared" si="25"/>
        <v>22.25</v>
      </c>
      <c r="CK22" s="130">
        <f t="shared" si="26"/>
        <v>16.32</v>
      </c>
      <c r="CL22" s="132">
        <f t="shared" si="27"/>
        <v>20.89</v>
      </c>
      <c r="CM22" s="149">
        <f t="shared" si="28"/>
        <v>3.2900000000000005</v>
      </c>
      <c r="CN22" s="159">
        <f t="shared" si="29"/>
        <v>2.4700000000000002</v>
      </c>
      <c r="CO22" s="149">
        <f t="shared" si="30"/>
        <v>9.65</v>
      </c>
      <c r="CP22" s="132">
        <f t="shared" si="31"/>
        <v>11.1</v>
      </c>
      <c r="CQ22" s="130">
        <f t="shared" si="32"/>
        <v>16.32</v>
      </c>
      <c r="CR22" s="132">
        <f t="shared" si="33"/>
        <v>18.73</v>
      </c>
      <c r="CS22" s="82">
        <f t="shared" si="34"/>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ht="17.7" customHeight="1" x14ac:dyDescent="0.3">
      <c r="A23" s="31">
        <v>10</v>
      </c>
      <c r="B23" s="30"/>
      <c r="C23" s="24">
        <v>0</v>
      </c>
      <c r="D23" s="24">
        <v>0</v>
      </c>
      <c r="E23" s="22">
        <f t="shared" si="35"/>
        <v>0</v>
      </c>
      <c r="F23" s="61">
        <f t="shared" si="0"/>
        <v>0</v>
      </c>
      <c r="G23" s="24"/>
      <c r="H23" s="24"/>
      <c r="I23" s="30"/>
      <c r="J23" s="24"/>
      <c r="K23" s="24"/>
      <c r="L23" s="22">
        <f t="shared" si="1"/>
        <v>0</v>
      </c>
      <c r="M23" s="22">
        <f t="shared" si="2"/>
        <v>0</v>
      </c>
      <c r="N23" s="24"/>
      <c r="O23" s="24"/>
      <c r="P23" s="30">
        <v>24</v>
      </c>
      <c r="Q23" s="24">
        <v>1.6</v>
      </c>
      <c r="R23" s="205">
        <v>0.51</v>
      </c>
      <c r="S23" s="22">
        <f t="shared" si="3"/>
        <v>2.11</v>
      </c>
      <c r="T23" s="22">
        <f t="shared" si="4"/>
        <v>22.25</v>
      </c>
      <c r="U23" s="24"/>
      <c r="V23" s="24"/>
      <c r="W23" s="30">
        <v>24</v>
      </c>
      <c r="X23" s="24">
        <v>1.51</v>
      </c>
      <c r="Y23" s="24">
        <v>0.44</v>
      </c>
      <c r="Z23" s="22">
        <f t="shared" si="5"/>
        <v>1.95</v>
      </c>
      <c r="AA23" s="100">
        <f t="shared" si="6"/>
        <v>15.56</v>
      </c>
      <c r="AB23" s="24"/>
      <c r="AC23" s="24"/>
      <c r="AD23" s="30">
        <v>24</v>
      </c>
      <c r="AE23" s="24">
        <v>1.59</v>
      </c>
      <c r="AF23" s="24">
        <v>0.47</v>
      </c>
      <c r="AG23" s="22">
        <f t="shared" si="7"/>
        <v>2.06</v>
      </c>
      <c r="AH23" s="129">
        <f t="shared" si="8"/>
        <v>20.010000000000002</v>
      </c>
      <c r="AI23" s="24"/>
      <c r="AJ23" s="24"/>
      <c r="AK23" s="30">
        <v>24</v>
      </c>
      <c r="AL23" s="24">
        <v>1.0900000000000001</v>
      </c>
      <c r="AM23" s="24">
        <v>0.37</v>
      </c>
      <c r="AN23" s="22">
        <f t="shared" si="9"/>
        <v>1.46</v>
      </c>
      <c r="AO23" s="22">
        <f t="shared" si="10"/>
        <v>3.14</v>
      </c>
      <c r="AP23" s="24"/>
      <c r="AQ23" s="24"/>
      <c r="AR23" s="30">
        <v>24</v>
      </c>
      <c r="AS23" s="24">
        <v>1.07</v>
      </c>
      <c r="AT23" s="24">
        <v>0.43</v>
      </c>
      <c r="AU23" s="22">
        <f t="shared" si="11"/>
        <v>1.5</v>
      </c>
      <c r="AV23" s="22">
        <f t="shared" si="12"/>
        <v>3.75</v>
      </c>
      <c r="AW23" s="24"/>
      <c r="AX23" s="24"/>
      <c r="AY23" s="30">
        <v>24</v>
      </c>
      <c r="AZ23" s="24">
        <v>1.27</v>
      </c>
      <c r="BA23" s="24">
        <v>0.49</v>
      </c>
      <c r="BB23" s="22">
        <f t="shared" si="13"/>
        <v>1.76</v>
      </c>
      <c r="BC23" s="22">
        <f t="shared" si="14"/>
        <v>9.3800000000000008</v>
      </c>
      <c r="BD23" s="24"/>
      <c r="BE23" s="24"/>
      <c r="BF23" s="30">
        <v>24</v>
      </c>
      <c r="BG23" s="24">
        <v>1.29</v>
      </c>
      <c r="BH23" s="24">
        <v>0.52</v>
      </c>
      <c r="BI23" s="22">
        <f t="shared" si="15"/>
        <v>1.81</v>
      </c>
      <c r="BJ23" s="22">
        <f t="shared" si="16"/>
        <v>10.8</v>
      </c>
      <c r="BK23" s="24"/>
      <c r="BL23" s="24"/>
      <c r="BM23" s="30">
        <v>24</v>
      </c>
      <c r="BN23" s="24">
        <v>1.5</v>
      </c>
      <c r="BO23" s="24">
        <v>0.49</v>
      </c>
      <c r="BP23" s="22">
        <f t="shared" si="17"/>
        <v>1.99</v>
      </c>
      <c r="BQ23" s="22">
        <f t="shared" si="18"/>
        <v>17.100000000000001</v>
      </c>
      <c r="BR23" s="24"/>
      <c r="BS23" s="24"/>
      <c r="BT23" s="30">
        <v>24</v>
      </c>
      <c r="BU23" s="24">
        <v>1.56</v>
      </c>
      <c r="BV23" s="171">
        <v>0.47</v>
      </c>
      <c r="BW23" s="22">
        <f t="shared" si="19"/>
        <v>2.0299999999999998</v>
      </c>
      <c r="BX23" s="22">
        <f t="shared" si="20"/>
        <v>18.73</v>
      </c>
      <c r="BY23" s="24"/>
      <c r="BZ23" s="30"/>
      <c r="CA23" s="30"/>
      <c r="CB23" s="24"/>
      <c r="CC23" s="24"/>
      <c r="CD23" s="22">
        <f t="shared" si="21"/>
        <v>0</v>
      </c>
      <c r="CE23" s="22">
        <f t="shared" si="22"/>
        <v>0</v>
      </c>
      <c r="CF23" s="2"/>
      <c r="CG23" s="78" t="s">
        <v>42</v>
      </c>
      <c r="CH23" s="83">
        <f t="shared" si="23"/>
        <v>0</v>
      </c>
      <c r="CI23" s="227">
        <f t="shared" si="24"/>
        <v>0</v>
      </c>
      <c r="CJ23" s="133">
        <f t="shared" si="25"/>
        <v>22.25</v>
      </c>
      <c r="CK23" s="131">
        <f t="shared" si="26"/>
        <v>15.56</v>
      </c>
      <c r="CL23" s="133">
        <f t="shared" si="27"/>
        <v>20.010000000000002</v>
      </c>
      <c r="CM23" s="102">
        <f t="shared" si="28"/>
        <v>3.14</v>
      </c>
      <c r="CN23" s="154">
        <f t="shared" si="29"/>
        <v>3.75</v>
      </c>
      <c r="CO23" s="102">
        <f t="shared" si="30"/>
        <v>9.3800000000000008</v>
      </c>
      <c r="CP23" s="133">
        <f t="shared" si="31"/>
        <v>10.800000000000002</v>
      </c>
      <c r="CQ23" s="131">
        <f t="shared" si="32"/>
        <v>17.100000000000001</v>
      </c>
      <c r="CR23" s="133">
        <f t="shared" si="33"/>
        <v>18.73</v>
      </c>
      <c r="CS23" s="84">
        <f t="shared" si="34"/>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ht="17.7" customHeight="1" x14ac:dyDescent="0.3">
      <c r="A24" s="31">
        <v>11</v>
      </c>
      <c r="B24" s="30"/>
      <c r="C24" s="24">
        <v>0</v>
      </c>
      <c r="D24" s="24">
        <v>0</v>
      </c>
      <c r="E24" s="22">
        <f t="shared" si="35"/>
        <v>0</v>
      </c>
      <c r="F24" s="61">
        <f t="shared" si="0"/>
        <v>0</v>
      </c>
      <c r="G24" s="24"/>
      <c r="H24" s="24"/>
      <c r="I24" s="30"/>
      <c r="J24" s="24"/>
      <c r="K24" s="24"/>
      <c r="L24" s="22">
        <f t="shared" si="1"/>
        <v>0</v>
      </c>
      <c r="M24" s="22">
        <f t="shared" si="2"/>
        <v>0</v>
      </c>
      <c r="N24" s="24"/>
      <c r="O24" s="24"/>
      <c r="P24" s="30">
        <v>24</v>
      </c>
      <c r="Q24" s="24">
        <v>1.59</v>
      </c>
      <c r="R24" s="205">
        <v>0.51</v>
      </c>
      <c r="S24" s="22">
        <f t="shared" si="3"/>
        <v>2.1</v>
      </c>
      <c r="T24" s="22">
        <f t="shared" si="4"/>
        <v>21.79</v>
      </c>
      <c r="U24" s="24"/>
      <c r="V24" s="24"/>
      <c r="W24" s="30">
        <v>24</v>
      </c>
      <c r="X24" s="24">
        <v>1.51</v>
      </c>
      <c r="Y24" s="24">
        <v>0.44</v>
      </c>
      <c r="Z24" s="22">
        <f t="shared" si="5"/>
        <v>1.95</v>
      </c>
      <c r="AA24" s="100">
        <f t="shared" si="6"/>
        <v>15.56</v>
      </c>
      <c r="AB24" s="24"/>
      <c r="AC24" s="24"/>
      <c r="AD24" s="30">
        <v>24</v>
      </c>
      <c r="AE24" s="24">
        <v>1.54</v>
      </c>
      <c r="AF24" s="24">
        <v>0.47</v>
      </c>
      <c r="AG24" s="22">
        <f t="shared" si="7"/>
        <v>2.0099999999999998</v>
      </c>
      <c r="AH24" s="129">
        <f t="shared" si="8"/>
        <v>17.91</v>
      </c>
      <c r="AI24" s="24"/>
      <c r="AJ24" s="24"/>
      <c r="AK24" s="30">
        <v>24</v>
      </c>
      <c r="AL24" s="24">
        <v>1.21</v>
      </c>
      <c r="AM24" s="24">
        <v>0.37</v>
      </c>
      <c r="AN24" s="22">
        <f t="shared" si="9"/>
        <v>1.58</v>
      </c>
      <c r="AO24" s="22">
        <f t="shared" si="10"/>
        <v>5.16</v>
      </c>
      <c r="AP24" s="24"/>
      <c r="AQ24" s="24"/>
      <c r="AR24" s="30">
        <v>24</v>
      </c>
      <c r="AS24" s="24">
        <v>1.01</v>
      </c>
      <c r="AT24" s="24">
        <v>0.43</v>
      </c>
      <c r="AU24" s="22">
        <f t="shared" si="11"/>
        <v>1.44</v>
      </c>
      <c r="AV24" s="22">
        <f t="shared" si="12"/>
        <v>2.86</v>
      </c>
      <c r="AW24" s="24"/>
      <c r="AX24" s="24"/>
      <c r="AY24" s="30">
        <v>24</v>
      </c>
      <c r="AZ24" s="24">
        <v>1.27</v>
      </c>
      <c r="BA24" s="24">
        <v>0.5</v>
      </c>
      <c r="BB24" s="22">
        <f t="shared" si="13"/>
        <v>1.77</v>
      </c>
      <c r="BC24" s="22">
        <f t="shared" si="14"/>
        <v>9.65</v>
      </c>
      <c r="BD24" s="24"/>
      <c r="BE24" s="24"/>
      <c r="BF24" s="30">
        <v>24</v>
      </c>
      <c r="BG24" s="24">
        <v>1.3</v>
      </c>
      <c r="BH24" s="24">
        <v>0.51</v>
      </c>
      <c r="BI24" s="22">
        <f t="shared" si="15"/>
        <v>1.81</v>
      </c>
      <c r="BJ24" s="22">
        <f t="shared" si="16"/>
        <v>10.8</v>
      </c>
      <c r="BK24" s="24"/>
      <c r="BL24" s="24"/>
      <c r="BM24" s="30">
        <v>24</v>
      </c>
      <c r="BN24" s="24">
        <v>1.51</v>
      </c>
      <c r="BO24" s="24">
        <v>0.49</v>
      </c>
      <c r="BP24" s="22">
        <f t="shared" si="17"/>
        <v>2</v>
      </c>
      <c r="BQ24" s="22">
        <f t="shared" si="18"/>
        <v>17.5</v>
      </c>
      <c r="BR24" s="24"/>
      <c r="BS24" s="24"/>
      <c r="BT24" s="30">
        <v>24</v>
      </c>
      <c r="BU24" s="24">
        <v>1.56</v>
      </c>
      <c r="BV24" s="171">
        <v>0.47</v>
      </c>
      <c r="BW24" s="22">
        <f t="shared" si="19"/>
        <v>2.0299999999999998</v>
      </c>
      <c r="BX24" s="22">
        <f t="shared" si="20"/>
        <v>18.73</v>
      </c>
      <c r="BY24" s="24"/>
      <c r="BZ24" s="30"/>
      <c r="CA24" s="30"/>
      <c r="CB24" s="24"/>
      <c r="CC24" s="24"/>
      <c r="CD24" s="22">
        <f t="shared" si="21"/>
        <v>0</v>
      </c>
      <c r="CE24" s="22">
        <f t="shared" si="22"/>
        <v>0</v>
      </c>
      <c r="CF24" s="2"/>
      <c r="CG24" s="78" t="s">
        <v>43</v>
      </c>
      <c r="CH24" s="81">
        <f t="shared" si="23"/>
        <v>0</v>
      </c>
      <c r="CI24" s="42">
        <f t="shared" si="24"/>
        <v>0</v>
      </c>
      <c r="CJ24" s="132">
        <f t="shared" si="25"/>
        <v>21.790000000000003</v>
      </c>
      <c r="CK24" s="130">
        <f t="shared" si="26"/>
        <v>15.56</v>
      </c>
      <c r="CL24" s="132">
        <f t="shared" si="27"/>
        <v>17.91</v>
      </c>
      <c r="CM24" s="149">
        <f t="shared" si="28"/>
        <v>5.16</v>
      </c>
      <c r="CN24" s="159">
        <f t="shared" si="29"/>
        <v>2.86</v>
      </c>
      <c r="CO24" s="149">
        <f t="shared" si="30"/>
        <v>9.65</v>
      </c>
      <c r="CP24" s="132">
        <f t="shared" si="31"/>
        <v>10.800000000000002</v>
      </c>
      <c r="CQ24" s="130">
        <f t="shared" si="32"/>
        <v>17.5</v>
      </c>
      <c r="CR24" s="132">
        <f t="shared" si="33"/>
        <v>18.73</v>
      </c>
      <c r="CS24" s="82">
        <f t="shared" si="34"/>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ht="17.7" customHeight="1" x14ac:dyDescent="0.3">
      <c r="A25" s="31">
        <v>12</v>
      </c>
      <c r="B25" s="30"/>
      <c r="C25" s="24">
        <v>0</v>
      </c>
      <c r="D25" s="24">
        <v>0</v>
      </c>
      <c r="E25" s="22">
        <f t="shared" si="35"/>
        <v>0</v>
      </c>
      <c r="F25" s="61">
        <f t="shared" si="0"/>
        <v>0</v>
      </c>
      <c r="G25" s="24"/>
      <c r="H25" s="24"/>
      <c r="I25" s="30"/>
      <c r="J25" s="24"/>
      <c r="K25" s="24"/>
      <c r="L25" s="22">
        <f t="shared" si="1"/>
        <v>0</v>
      </c>
      <c r="M25" s="22">
        <f t="shared" si="2"/>
        <v>0</v>
      </c>
      <c r="N25" s="24"/>
      <c r="O25" s="24"/>
      <c r="P25" s="30">
        <v>24</v>
      </c>
      <c r="Q25" s="24">
        <v>1.58</v>
      </c>
      <c r="R25" s="205">
        <v>0.51</v>
      </c>
      <c r="S25" s="22">
        <f t="shared" si="3"/>
        <v>2.09</v>
      </c>
      <c r="T25" s="22">
        <f t="shared" si="4"/>
        <v>21.34</v>
      </c>
      <c r="U25" s="24"/>
      <c r="V25" s="24"/>
      <c r="W25" s="30">
        <v>24</v>
      </c>
      <c r="X25" s="24">
        <v>1.51</v>
      </c>
      <c r="Y25" s="24">
        <v>0.44</v>
      </c>
      <c r="Z25" s="22">
        <f t="shared" si="5"/>
        <v>1.95</v>
      </c>
      <c r="AA25" s="100">
        <f t="shared" si="6"/>
        <v>15.56</v>
      </c>
      <c r="AB25" s="24"/>
      <c r="AC25" s="24"/>
      <c r="AD25" s="30">
        <v>24</v>
      </c>
      <c r="AE25" s="24">
        <v>1.47</v>
      </c>
      <c r="AF25" s="24">
        <v>0.46</v>
      </c>
      <c r="AG25" s="22">
        <f t="shared" si="7"/>
        <v>1.93</v>
      </c>
      <c r="AH25" s="129">
        <f t="shared" si="8"/>
        <v>14.82</v>
      </c>
      <c r="AI25" s="24"/>
      <c r="AJ25" s="24"/>
      <c r="AK25" s="30">
        <v>24</v>
      </c>
      <c r="AL25" s="24">
        <v>1.1399999999999999</v>
      </c>
      <c r="AM25" s="24">
        <v>0.37</v>
      </c>
      <c r="AN25" s="22">
        <f t="shared" si="9"/>
        <v>1.51</v>
      </c>
      <c r="AO25" s="22">
        <f t="shared" si="10"/>
        <v>3.91</v>
      </c>
      <c r="AP25" s="24"/>
      <c r="AQ25" s="24"/>
      <c r="AR25" s="30">
        <v>24</v>
      </c>
      <c r="AS25" s="24">
        <v>0.98</v>
      </c>
      <c r="AT25" s="24">
        <v>0.43</v>
      </c>
      <c r="AU25" s="22">
        <f t="shared" si="11"/>
        <v>1.41</v>
      </c>
      <c r="AV25" s="22">
        <f t="shared" si="12"/>
        <v>2.4700000000000002</v>
      </c>
      <c r="AW25" s="24"/>
      <c r="AX25" s="24"/>
      <c r="AY25" s="30">
        <v>24</v>
      </c>
      <c r="AZ25" s="24">
        <v>1.27</v>
      </c>
      <c r="BA25" s="24">
        <v>0.5</v>
      </c>
      <c r="BB25" s="22">
        <f t="shared" si="13"/>
        <v>1.77</v>
      </c>
      <c r="BC25" s="22">
        <f t="shared" si="14"/>
        <v>9.65</v>
      </c>
      <c r="BD25" s="24"/>
      <c r="BE25" s="24"/>
      <c r="BF25" s="30">
        <v>24</v>
      </c>
      <c r="BG25" s="24">
        <v>1.29</v>
      </c>
      <c r="BH25" s="24">
        <v>0.51</v>
      </c>
      <c r="BI25" s="22">
        <f t="shared" si="15"/>
        <v>1.8</v>
      </c>
      <c r="BJ25" s="22">
        <f t="shared" si="16"/>
        <v>10.51</v>
      </c>
      <c r="BK25" s="24"/>
      <c r="BL25" s="24"/>
      <c r="BM25" s="30">
        <v>24</v>
      </c>
      <c r="BN25" s="24">
        <v>1.53</v>
      </c>
      <c r="BO25" s="24">
        <v>0.49</v>
      </c>
      <c r="BP25" s="22">
        <f t="shared" si="17"/>
        <v>2.02</v>
      </c>
      <c r="BQ25" s="22">
        <f t="shared" si="18"/>
        <v>18.32</v>
      </c>
      <c r="BR25" s="24"/>
      <c r="BS25" s="24"/>
      <c r="BT25" s="30">
        <v>24</v>
      </c>
      <c r="BU25" s="24">
        <v>1.56</v>
      </c>
      <c r="BV25" s="171">
        <v>0.47</v>
      </c>
      <c r="BW25" s="22">
        <f t="shared" si="19"/>
        <v>2.0299999999999998</v>
      </c>
      <c r="BX25" s="22">
        <f t="shared" si="20"/>
        <v>18.73</v>
      </c>
      <c r="BY25" s="24"/>
      <c r="BZ25" s="30"/>
      <c r="CA25" s="30"/>
      <c r="CB25" s="24"/>
      <c r="CC25" s="24"/>
      <c r="CD25" s="22">
        <f t="shared" si="21"/>
        <v>0</v>
      </c>
      <c r="CE25" s="22">
        <f t="shared" si="22"/>
        <v>0</v>
      </c>
      <c r="CF25" s="2"/>
      <c r="CG25" s="78" t="s">
        <v>44</v>
      </c>
      <c r="CH25" s="83">
        <f t="shared" si="23"/>
        <v>0</v>
      </c>
      <c r="CI25" s="227">
        <f t="shared" si="24"/>
        <v>0</v>
      </c>
      <c r="CJ25" s="133">
        <f t="shared" si="25"/>
        <v>21.34</v>
      </c>
      <c r="CK25" s="131">
        <f t="shared" si="26"/>
        <v>15.56</v>
      </c>
      <c r="CL25" s="133">
        <f t="shared" si="27"/>
        <v>14.82</v>
      </c>
      <c r="CM25" s="102">
        <f t="shared" si="28"/>
        <v>3.91</v>
      </c>
      <c r="CN25" s="154">
        <f t="shared" si="29"/>
        <v>2.4700000000000002</v>
      </c>
      <c r="CO25" s="102">
        <f t="shared" si="30"/>
        <v>9.65</v>
      </c>
      <c r="CP25" s="133">
        <f t="shared" si="31"/>
        <v>10.51</v>
      </c>
      <c r="CQ25" s="131">
        <f t="shared" si="32"/>
        <v>18.32</v>
      </c>
      <c r="CR25" s="133">
        <f t="shared" si="33"/>
        <v>18.73</v>
      </c>
      <c r="CS25" s="84">
        <f t="shared" si="34"/>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ht="17.7" customHeight="1" x14ac:dyDescent="0.3">
      <c r="A26" s="31">
        <v>13</v>
      </c>
      <c r="B26" s="30"/>
      <c r="C26" s="24">
        <v>0</v>
      </c>
      <c r="D26" s="24">
        <v>0</v>
      </c>
      <c r="E26" s="22">
        <f t="shared" si="35"/>
        <v>0</v>
      </c>
      <c r="F26" s="61">
        <f t="shared" si="0"/>
        <v>0</v>
      </c>
      <c r="G26" s="24"/>
      <c r="H26" s="24"/>
      <c r="I26" s="30"/>
      <c r="J26" s="24"/>
      <c r="K26" s="24"/>
      <c r="L26" s="22">
        <f t="shared" si="1"/>
        <v>0</v>
      </c>
      <c r="M26" s="22">
        <f t="shared" si="2"/>
        <v>0</v>
      </c>
      <c r="N26" s="24"/>
      <c r="O26" s="24"/>
      <c r="P26" s="30">
        <v>24</v>
      </c>
      <c r="Q26" s="24">
        <v>1.59</v>
      </c>
      <c r="R26" s="205">
        <v>0.51</v>
      </c>
      <c r="S26" s="22">
        <f t="shared" si="3"/>
        <v>2.1</v>
      </c>
      <c r="T26" s="22">
        <f t="shared" si="4"/>
        <v>21.79</v>
      </c>
      <c r="U26" s="24"/>
      <c r="V26" s="24"/>
      <c r="W26" s="30">
        <v>24</v>
      </c>
      <c r="X26" s="24">
        <v>1.48</v>
      </c>
      <c r="Y26" s="24">
        <v>0.45</v>
      </c>
      <c r="Z26" s="22">
        <f t="shared" si="5"/>
        <v>1.93</v>
      </c>
      <c r="AA26" s="100">
        <f t="shared" si="6"/>
        <v>14.82</v>
      </c>
      <c r="AB26" s="24"/>
      <c r="AC26" s="24"/>
      <c r="AD26" s="30">
        <v>24</v>
      </c>
      <c r="AE26" s="24">
        <v>1.44</v>
      </c>
      <c r="AF26" s="24">
        <v>0.46</v>
      </c>
      <c r="AG26" s="22">
        <f t="shared" si="7"/>
        <v>1.9</v>
      </c>
      <c r="AH26" s="129">
        <f t="shared" si="8"/>
        <v>13.74</v>
      </c>
      <c r="AI26" s="24"/>
      <c r="AJ26" s="24"/>
      <c r="AK26" s="30">
        <v>24</v>
      </c>
      <c r="AL26" s="24">
        <v>1.1100000000000001</v>
      </c>
      <c r="AM26" s="24">
        <v>0.37</v>
      </c>
      <c r="AN26" s="22">
        <f t="shared" si="9"/>
        <v>1.48</v>
      </c>
      <c r="AO26" s="22">
        <f t="shared" si="10"/>
        <v>3.44</v>
      </c>
      <c r="AP26" s="24"/>
      <c r="AQ26" s="24"/>
      <c r="AR26" s="30">
        <v>24</v>
      </c>
      <c r="AS26" s="24">
        <v>0.98</v>
      </c>
      <c r="AT26" s="24">
        <v>0.43</v>
      </c>
      <c r="AU26" s="22">
        <f t="shared" si="11"/>
        <v>1.41</v>
      </c>
      <c r="AV26" s="22">
        <f t="shared" si="12"/>
        <v>2.4700000000000002</v>
      </c>
      <c r="AW26" s="24"/>
      <c r="AX26" s="24"/>
      <c r="AY26" s="30">
        <v>24</v>
      </c>
      <c r="AZ26" s="24">
        <v>1.26</v>
      </c>
      <c r="BA26" s="24">
        <v>0.5</v>
      </c>
      <c r="BB26" s="22">
        <f t="shared" si="13"/>
        <v>1.76</v>
      </c>
      <c r="BC26" s="22">
        <f t="shared" si="14"/>
        <v>9.3800000000000008</v>
      </c>
      <c r="BD26" s="24"/>
      <c r="BE26" s="24"/>
      <c r="BF26" s="30">
        <v>24</v>
      </c>
      <c r="BG26" s="24">
        <v>1.3</v>
      </c>
      <c r="BH26" s="24">
        <v>0.51</v>
      </c>
      <c r="BI26" s="22">
        <f t="shared" si="15"/>
        <v>1.81</v>
      </c>
      <c r="BJ26" s="22">
        <f t="shared" si="16"/>
        <v>10.8</v>
      </c>
      <c r="BK26" s="24"/>
      <c r="BL26" s="24"/>
      <c r="BM26" s="30">
        <v>24</v>
      </c>
      <c r="BN26" s="24">
        <v>1.55</v>
      </c>
      <c r="BO26" s="24">
        <v>0.49</v>
      </c>
      <c r="BP26" s="22">
        <f t="shared" si="17"/>
        <v>2.04</v>
      </c>
      <c r="BQ26" s="22">
        <f t="shared" si="18"/>
        <v>19.149999999999999</v>
      </c>
      <c r="BR26" s="24"/>
      <c r="BS26" s="24"/>
      <c r="BT26" s="30">
        <v>24</v>
      </c>
      <c r="BU26" s="24">
        <v>1.56</v>
      </c>
      <c r="BV26" s="171">
        <v>0.47</v>
      </c>
      <c r="BW26" s="22">
        <f t="shared" si="19"/>
        <v>2.0299999999999998</v>
      </c>
      <c r="BX26" s="22">
        <f t="shared" si="20"/>
        <v>18.73</v>
      </c>
      <c r="BY26" s="24"/>
      <c r="BZ26" s="30"/>
      <c r="CA26" s="30"/>
      <c r="CB26" s="24"/>
      <c r="CC26" s="24"/>
      <c r="CD26" s="22">
        <f t="shared" si="21"/>
        <v>0</v>
      </c>
      <c r="CE26" s="22">
        <f t="shared" si="22"/>
        <v>0</v>
      </c>
      <c r="CF26" s="2"/>
      <c r="CG26" s="78" t="s">
        <v>45</v>
      </c>
      <c r="CH26" s="81">
        <f t="shared" si="23"/>
        <v>0</v>
      </c>
      <c r="CI26" s="42">
        <f t="shared" si="24"/>
        <v>0</v>
      </c>
      <c r="CJ26" s="132">
        <f t="shared" si="25"/>
        <v>21.790000000000003</v>
      </c>
      <c r="CK26" s="130">
        <f t="shared" si="26"/>
        <v>14.82</v>
      </c>
      <c r="CL26" s="132">
        <f t="shared" si="27"/>
        <v>13.74</v>
      </c>
      <c r="CM26" s="149">
        <f t="shared" si="28"/>
        <v>3.44</v>
      </c>
      <c r="CN26" s="159">
        <f t="shared" si="29"/>
        <v>2.4700000000000002</v>
      </c>
      <c r="CO26" s="149">
        <f t="shared" si="30"/>
        <v>9.3800000000000008</v>
      </c>
      <c r="CP26" s="132">
        <f t="shared" si="31"/>
        <v>10.800000000000002</v>
      </c>
      <c r="CQ26" s="130">
        <f t="shared" si="32"/>
        <v>19.149999999999999</v>
      </c>
      <c r="CR26" s="132">
        <f t="shared" si="33"/>
        <v>18.73</v>
      </c>
      <c r="CS26" s="82">
        <f t="shared" si="34"/>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ht="17.7" customHeight="1" x14ac:dyDescent="0.3">
      <c r="A27" s="31">
        <v>14</v>
      </c>
      <c r="B27" s="30"/>
      <c r="C27" s="24">
        <v>0</v>
      </c>
      <c r="D27" s="24">
        <v>0</v>
      </c>
      <c r="E27" s="22">
        <f t="shared" si="35"/>
        <v>0</v>
      </c>
      <c r="F27" s="61">
        <f t="shared" si="0"/>
        <v>0</v>
      </c>
      <c r="G27" s="24"/>
      <c r="H27" s="24"/>
      <c r="I27" s="30"/>
      <c r="J27" s="24"/>
      <c r="K27" s="24"/>
      <c r="L27" s="22">
        <f t="shared" si="1"/>
        <v>0</v>
      </c>
      <c r="M27" s="22">
        <f t="shared" si="2"/>
        <v>0</v>
      </c>
      <c r="N27" s="24"/>
      <c r="O27" s="24"/>
      <c r="P27" s="30">
        <v>24</v>
      </c>
      <c r="Q27" s="24">
        <v>1.58</v>
      </c>
      <c r="R27" s="205">
        <v>0.51</v>
      </c>
      <c r="S27" s="22">
        <f t="shared" si="3"/>
        <v>2.09</v>
      </c>
      <c r="T27" s="22">
        <f t="shared" si="4"/>
        <v>21.34</v>
      </c>
      <c r="U27" s="24"/>
      <c r="V27" s="24"/>
      <c r="W27" s="30">
        <v>24</v>
      </c>
      <c r="X27" s="24">
        <v>1.45</v>
      </c>
      <c r="Y27" s="24">
        <v>0.45</v>
      </c>
      <c r="Z27" s="22">
        <f t="shared" si="5"/>
        <v>1.9</v>
      </c>
      <c r="AA27" s="100">
        <f t="shared" si="6"/>
        <v>13.74</v>
      </c>
      <c r="AB27" s="24"/>
      <c r="AC27" s="24"/>
      <c r="AD27" s="30">
        <v>24</v>
      </c>
      <c r="AE27" s="24">
        <v>1.4</v>
      </c>
      <c r="AF27" s="24">
        <v>0.46</v>
      </c>
      <c r="AG27" s="22">
        <f t="shared" si="7"/>
        <v>1.86</v>
      </c>
      <c r="AH27" s="129">
        <f t="shared" si="8"/>
        <v>12.38</v>
      </c>
      <c r="AI27" s="24"/>
      <c r="AJ27" s="24"/>
      <c r="AK27" s="30">
        <v>24</v>
      </c>
      <c r="AL27" s="24">
        <v>1.19</v>
      </c>
      <c r="AM27" s="24">
        <v>0.38</v>
      </c>
      <c r="AN27" s="22">
        <f t="shared" si="9"/>
        <v>1.57</v>
      </c>
      <c r="AO27" s="22">
        <f t="shared" si="10"/>
        <v>4.97</v>
      </c>
      <c r="AP27" s="24"/>
      <c r="AQ27" s="24"/>
      <c r="AR27" s="30">
        <v>24</v>
      </c>
      <c r="AS27" s="24">
        <v>0.98</v>
      </c>
      <c r="AT27" s="24">
        <v>0.44</v>
      </c>
      <c r="AU27" s="22">
        <f t="shared" si="11"/>
        <v>1.42</v>
      </c>
      <c r="AV27" s="22">
        <f t="shared" si="12"/>
        <v>2.59</v>
      </c>
      <c r="AW27" s="24"/>
      <c r="AX27" s="24"/>
      <c r="AY27" s="30">
        <v>24</v>
      </c>
      <c r="AZ27" s="24">
        <v>1.25</v>
      </c>
      <c r="BA27" s="24">
        <v>0.5</v>
      </c>
      <c r="BB27" s="22">
        <f t="shared" si="13"/>
        <v>1.75</v>
      </c>
      <c r="BC27" s="22">
        <f t="shared" si="14"/>
        <v>9.11</v>
      </c>
      <c r="BD27" s="24"/>
      <c r="BE27" s="24"/>
      <c r="BF27" s="30">
        <v>24</v>
      </c>
      <c r="BG27" s="24">
        <v>1.4</v>
      </c>
      <c r="BH27" s="24">
        <v>0.51</v>
      </c>
      <c r="BI27" s="22">
        <f t="shared" si="15"/>
        <v>1.91</v>
      </c>
      <c r="BJ27" s="22">
        <f t="shared" si="16"/>
        <v>14.1</v>
      </c>
      <c r="BK27" s="24"/>
      <c r="BL27" s="24"/>
      <c r="BM27" s="30">
        <v>24</v>
      </c>
      <c r="BN27" s="24">
        <v>1.59</v>
      </c>
      <c r="BO27" s="24">
        <v>0.49</v>
      </c>
      <c r="BP27" s="22">
        <f t="shared" si="17"/>
        <v>2.08</v>
      </c>
      <c r="BQ27" s="22">
        <f t="shared" si="18"/>
        <v>20.89</v>
      </c>
      <c r="BR27" s="24"/>
      <c r="BS27" s="24"/>
      <c r="BT27" s="30">
        <v>24</v>
      </c>
      <c r="BU27" s="24">
        <v>1.57</v>
      </c>
      <c r="BV27" s="171">
        <v>0.47</v>
      </c>
      <c r="BW27" s="22">
        <f t="shared" si="19"/>
        <v>2.04</v>
      </c>
      <c r="BX27" s="22">
        <f t="shared" si="20"/>
        <v>19.149999999999999</v>
      </c>
      <c r="BY27" s="24"/>
      <c r="BZ27" s="30"/>
      <c r="CA27" s="30"/>
      <c r="CB27" s="24"/>
      <c r="CC27" s="24"/>
      <c r="CD27" s="22">
        <f t="shared" si="21"/>
        <v>0</v>
      </c>
      <c r="CE27" s="22">
        <f t="shared" si="22"/>
        <v>0</v>
      </c>
      <c r="CF27" s="2"/>
      <c r="CG27" s="78" t="s">
        <v>46</v>
      </c>
      <c r="CH27" s="83">
        <f t="shared" si="23"/>
        <v>0</v>
      </c>
      <c r="CI27" s="227">
        <f t="shared" si="24"/>
        <v>0</v>
      </c>
      <c r="CJ27" s="133">
        <f t="shared" si="25"/>
        <v>21.34</v>
      </c>
      <c r="CK27" s="131">
        <f t="shared" si="26"/>
        <v>13.74</v>
      </c>
      <c r="CL27" s="133">
        <f t="shared" si="27"/>
        <v>12.38</v>
      </c>
      <c r="CM27" s="102">
        <f t="shared" si="28"/>
        <v>4.97</v>
      </c>
      <c r="CN27" s="154">
        <f t="shared" si="29"/>
        <v>2.59</v>
      </c>
      <c r="CO27" s="102">
        <f t="shared" si="30"/>
        <v>9.11</v>
      </c>
      <c r="CP27" s="133">
        <f t="shared" si="31"/>
        <v>14.1</v>
      </c>
      <c r="CQ27" s="131">
        <f t="shared" si="32"/>
        <v>20.89</v>
      </c>
      <c r="CR27" s="133">
        <f t="shared" si="33"/>
        <v>19.149999999999999</v>
      </c>
      <c r="CS27" s="84">
        <f t="shared" si="34"/>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ht="17.7" customHeight="1" x14ac:dyDescent="0.3">
      <c r="A28" s="31">
        <v>15</v>
      </c>
      <c r="B28" s="30"/>
      <c r="C28" s="24">
        <v>0</v>
      </c>
      <c r="D28" s="24">
        <v>0</v>
      </c>
      <c r="E28" s="22">
        <f t="shared" si="35"/>
        <v>0</v>
      </c>
      <c r="F28" s="61">
        <f t="shared" si="0"/>
        <v>0</v>
      </c>
      <c r="G28" s="24"/>
      <c r="H28" s="24"/>
      <c r="I28" s="30"/>
      <c r="J28" s="24"/>
      <c r="K28" s="24"/>
      <c r="L28" s="22">
        <f t="shared" si="1"/>
        <v>0</v>
      </c>
      <c r="M28" s="22">
        <f t="shared" si="2"/>
        <v>0</v>
      </c>
      <c r="N28" s="24"/>
      <c r="O28" s="24"/>
      <c r="P28" s="30">
        <v>24</v>
      </c>
      <c r="Q28" s="24">
        <v>1.58</v>
      </c>
      <c r="R28" s="205">
        <v>0.51</v>
      </c>
      <c r="S28" s="22">
        <f t="shared" si="3"/>
        <v>2.09</v>
      </c>
      <c r="T28" s="22">
        <f t="shared" si="4"/>
        <v>21.34</v>
      </c>
      <c r="U28" s="24"/>
      <c r="V28" s="24"/>
      <c r="W28" s="30">
        <v>24</v>
      </c>
      <c r="X28" s="24">
        <v>1.5</v>
      </c>
      <c r="Y28" s="24">
        <v>0.45</v>
      </c>
      <c r="Z28" s="22">
        <f t="shared" si="5"/>
        <v>1.95</v>
      </c>
      <c r="AA28" s="100">
        <f t="shared" si="6"/>
        <v>15.56</v>
      </c>
      <c r="AB28" s="24"/>
      <c r="AC28" s="24"/>
      <c r="AD28" s="30">
        <v>24</v>
      </c>
      <c r="AE28" s="24">
        <v>1.39</v>
      </c>
      <c r="AF28" s="24">
        <v>0.45</v>
      </c>
      <c r="AG28" s="22">
        <f t="shared" si="7"/>
        <v>1.84</v>
      </c>
      <c r="AH28" s="129">
        <f t="shared" si="8"/>
        <v>11.73</v>
      </c>
      <c r="AI28" s="24"/>
      <c r="AJ28" s="24"/>
      <c r="AK28" s="30">
        <v>24</v>
      </c>
      <c r="AL28" s="24">
        <v>1.29</v>
      </c>
      <c r="AM28" s="24">
        <v>0.38</v>
      </c>
      <c r="AN28" s="22">
        <f t="shared" si="9"/>
        <v>1.67</v>
      </c>
      <c r="AO28" s="22">
        <f t="shared" si="10"/>
        <v>7.09</v>
      </c>
      <c r="AP28" s="24"/>
      <c r="AQ28" s="24"/>
      <c r="AR28" s="30">
        <v>24</v>
      </c>
      <c r="AS28" s="24">
        <v>0.99</v>
      </c>
      <c r="AT28" s="24">
        <v>0.44</v>
      </c>
      <c r="AU28" s="22">
        <f t="shared" si="11"/>
        <v>1.43</v>
      </c>
      <c r="AV28" s="22">
        <f t="shared" si="12"/>
        <v>2.73</v>
      </c>
      <c r="AW28" s="24"/>
      <c r="AX28" s="24"/>
      <c r="AY28" s="30">
        <v>24</v>
      </c>
      <c r="AZ28" s="24">
        <v>1.26</v>
      </c>
      <c r="BA28" s="24">
        <v>0.51</v>
      </c>
      <c r="BB28" s="22">
        <f t="shared" si="13"/>
        <v>1.77</v>
      </c>
      <c r="BC28" s="22">
        <f t="shared" si="14"/>
        <v>9.65</v>
      </c>
      <c r="BD28" s="24"/>
      <c r="BE28" s="24"/>
      <c r="BF28" s="30">
        <v>24</v>
      </c>
      <c r="BG28" s="24">
        <v>1.44</v>
      </c>
      <c r="BH28" s="24">
        <v>0.51</v>
      </c>
      <c r="BI28" s="22">
        <f t="shared" si="15"/>
        <v>1.95</v>
      </c>
      <c r="BJ28" s="22">
        <f t="shared" si="16"/>
        <v>15.56</v>
      </c>
      <c r="BK28" s="24"/>
      <c r="BL28" s="24"/>
      <c r="BM28" s="30">
        <v>24</v>
      </c>
      <c r="BN28" s="24">
        <v>1.55</v>
      </c>
      <c r="BO28" s="24">
        <v>0.49</v>
      </c>
      <c r="BP28" s="22">
        <f t="shared" si="17"/>
        <v>2.04</v>
      </c>
      <c r="BQ28" s="22">
        <f t="shared" si="18"/>
        <v>19.149999999999999</v>
      </c>
      <c r="BR28" s="24"/>
      <c r="BS28" s="24"/>
      <c r="BT28" s="30">
        <v>24</v>
      </c>
      <c r="BU28" s="24">
        <v>1.57</v>
      </c>
      <c r="BV28" s="171">
        <v>0.46</v>
      </c>
      <c r="BW28" s="22">
        <f t="shared" si="19"/>
        <v>2.0299999999999998</v>
      </c>
      <c r="BX28" s="22">
        <f t="shared" si="20"/>
        <v>18.73</v>
      </c>
      <c r="BY28" s="24"/>
      <c r="BZ28" s="30"/>
      <c r="CA28" s="30"/>
      <c r="CB28" s="24"/>
      <c r="CC28" s="24"/>
      <c r="CD28" s="22">
        <f t="shared" si="21"/>
        <v>0</v>
      </c>
      <c r="CE28" s="22">
        <f t="shared" si="22"/>
        <v>0</v>
      </c>
      <c r="CF28" s="2"/>
      <c r="CG28" s="78" t="s">
        <v>47</v>
      </c>
      <c r="CH28" s="81">
        <f t="shared" si="23"/>
        <v>0</v>
      </c>
      <c r="CI28" s="42">
        <f t="shared" si="24"/>
        <v>0</v>
      </c>
      <c r="CJ28" s="132">
        <f t="shared" si="25"/>
        <v>21.34</v>
      </c>
      <c r="CK28" s="130">
        <f t="shared" si="26"/>
        <v>15.56</v>
      </c>
      <c r="CL28" s="132">
        <f t="shared" si="27"/>
        <v>11.729999999999999</v>
      </c>
      <c r="CM28" s="149">
        <f t="shared" si="28"/>
        <v>7.09</v>
      </c>
      <c r="CN28" s="159">
        <f t="shared" si="29"/>
        <v>2.73</v>
      </c>
      <c r="CO28" s="149">
        <f t="shared" si="30"/>
        <v>9.65</v>
      </c>
      <c r="CP28" s="132">
        <f t="shared" si="31"/>
        <v>15.56</v>
      </c>
      <c r="CQ28" s="130">
        <f t="shared" si="32"/>
        <v>19.149999999999999</v>
      </c>
      <c r="CR28" s="132">
        <f t="shared" si="33"/>
        <v>18.73</v>
      </c>
      <c r="CS28" s="82">
        <f t="shared" si="34"/>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ht="17.7" customHeight="1" x14ac:dyDescent="0.3">
      <c r="A29" s="31">
        <v>16</v>
      </c>
      <c r="B29" s="30"/>
      <c r="C29" s="24">
        <v>0</v>
      </c>
      <c r="D29" s="24">
        <v>0</v>
      </c>
      <c r="E29" s="22">
        <f t="shared" si="35"/>
        <v>0</v>
      </c>
      <c r="F29" s="61">
        <f t="shared" si="0"/>
        <v>0</v>
      </c>
      <c r="G29" s="24"/>
      <c r="H29" s="24"/>
      <c r="I29" s="30"/>
      <c r="J29" s="24"/>
      <c r="K29" s="24"/>
      <c r="L29" s="22">
        <f t="shared" si="1"/>
        <v>0</v>
      </c>
      <c r="M29" s="22">
        <f t="shared" si="2"/>
        <v>0</v>
      </c>
      <c r="N29" s="24"/>
      <c r="O29" s="24"/>
      <c r="P29" s="30">
        <v>24</v>
      </c>
      <c r="Q29" s="24">
        <v>1.56</v>
      </c>
      <c r="R29" s="205">
        <v>0.51</v>
      </c>
      <c r="S29" s="22">
        <f t="shared" si="3"/>
        <v>2.0699999999999998</v>
      </c>
      <c r="T29" s="22">
        <f t="shared" si="4"/>
        <v>20.45</v>
      </c>
      <c r="U29" s="24"/>
      <c r="V29" s="24"/>
      <c r="W29" s="30">
        <v>24</v>
      </c>
      <c r="X29" s="24">
        <v>1.6</v>
      </c>
      <c r="Y29" s="24">
        <v>0.46</v>
      </c>
      <c r="Z29" s="22">
        <f t="shared" si="5"/>
        <v>2.06</v>
      </c>
      <c r="AA29" s="100">
        <f t="shared" si="6"/>
        <v>20.010000000000002</v>
      </c>
      <c r="AB29" s="24"/>
      <c r="AC29" s="24"/>
      <c r="AD29" s="30">
        <v>24</v>
      </c>
      <c r="AE29" s="24">
        <v>1.39</v>
      </c>
      <c r="AF29" s="24">
        <v>0.45</v>
      </c>
      <c r="AG29" s="22">
        <f t="shared" si="7"/>
        <v>1.84</v>
      </c>
      <c r="AH29" s="129">
        <f t="shared" si="8"/>
        <v>11.73</v>
      </c>
      <c r="AI29" s="24"/>
      <c r="AJ29" s="24"/>
      <c r="AK29" s="30">
        <v>24</v>
      </c>
      <c r="AL29" s="24">
        <v>1.2</v>
      </c>
      <c r="AM29" s="24">
        <v>0.38</v>
      </c>
      <c r="AN29" s="22">
        <f t="shared" si="9"/>
        <v>1.58</v>
      </c>
      <c r="AO29" s="22">
        <f t="shared" si="10"/>
        <v>5.16</v>
      </c>
      <c r="AP29" s="24"/>
      <c r="AQ29" s="24"/>
      <c r="AR29" s="30">
        <v>24</v>
      </c>
      <c r="AS29" s="24">
        <v>0.98</v>
      </c>
      <c r="AT29" s="24">
        <v>0.44</v>
      </c>
      <c r="AU29" s="22">
        <f t="shared" si="11"/>
        <v>1.42</v>
      </c>
      <c r="AV29" s="22">
        <f t="shared" si="12"/>
        <v>2.59</v>
      </c>
      <c r="AW29" s="24"/>
      <c r="AX29" s="24"/>
      <c r="AY29" s="30">
        <v>24</v>
      </c>
      <c r="AZ29" s="24">
        <v>1.25</v>
      </c>
      <c r="BA29" s="24">
        <v>0.51</v>
      </c>
      <c r="BB29" s="22">
        <f t="shared" si="13"/>
        <v>1.76</v>
      </c>
      <c r="BC29" s="22">
        <f t="shared" si="14"/>
        <v>9.3800000000000008</v>
      </c>
      <c r="BD29" s="24"/>
      <c r="BE29" s="24"/>
      <c r="BF29" s="30">
        <v>24</v>
      </c>
      <c r="BG29" s="24">
        <v>1.43</v>
      </c>
      <c r="BH29" s="24">
        <v>0.5</v>
      </c>
      <c r="BI29" s="22">
        <f t="shared" si="15"/>
        <v>1.93</v>
      </c>
      <c r="BJ29" s="22">
        <f t="shared" si="16"/>
        <v>14.82</v>
      </c>
      <c r="BK29" s="24"/>
      <c r="BL29" s="24"/>
      <c r="BM29" s="30">
        <v>24</v>
      </c>
      <c r="BN29" s="24">
        <v>1.53</v>
      </c>
      <c r="BO29" s="24">
        <v>0.49</v>
      </c>
      <c r="BP29" s="22">
        <f t="shared" si="17"/>
        <v>2.02</v>
      </c>
      <c r="BQ29" s="22">
        <f t="shared" si="18"/>
        <v>18.32</v>
      </c>
      <c r="BR29" s="24"/>
      <c r="BS29" s="24"/>
      <c r="BT29" s="30">
        <v>24</v>
      </c>
      <c r="BU29" s="24">
        <v>1.58</v>
      </c>
      <c r="BV29" s="171">
        <v>0.46</v>
      </c>
      <c r="BW29" s="22">
        <f t="shared" si="19"/>
        <v>2.04</v>
      </c>
      <c r="BX29" s="22">
        <f t="shared" si="20"/>
        <v>19.149999999999999</v>
      </c>
      <c r="BY29" s="24"/>
      <c r="BZ29" s="30"/>
      <c r="CA29" s="30"/>
      <c r="CB29" s="24"/>
      <c r="CC29" s="24"/>
      <c r="CD29" s="22">
        <f t="shared" si="21"/>
        <v>0</v>
      </c>
      <c r="CE29" s="22">
        <f t="shared" si="22"/>
        <v>0</v>
      </c>
      <c r="CF29" s="2"/>
      <c r="CG29" s="78" t="s">
        <v>48</v>
      </c>
      <c r="CH29" s="83">
        <f t="shared" si="23"/>
        <v>0</v>
      </c>
      <c r="CI29" s="227">
        <f t="shared" si="24"/>
        <v>0</v>
      </c>
      <c r="CJ29" s="133">
        <f t="shared" si="25"/>
        <v>20.45</v>
      </c>
      <c r="CK29" s="131">
        <f t="shared" si="26"/>
        <v>20.010000000000002</v>
      </c>
      <c r="CL29" s="133">
        <f t="shared" si="27"/>
        <v>11.729999999999999</v>
      </c>
      <c r="CM29" s="102">
        <f t="shared" si="28"/>
        <v>5.16</v>
      </c>
      <c r="CN29" s="154">
        <f t="shared" si="29"/>
        <v>2.59</v>
      </c>
      <c r="CO29" s="102">
        <f t="shared" si="30"/>
        <v>9.3800000000000008</v>
      </c>
      <c r="CP29" s="133">
        <f t="shared" si="31"/>
        <v>14.82</v>
      </c>
      <c r="CQ29" s="131">
        <f t="shared" si="32"/>
        <v>18.32</v>
      </c>
      <c r="CR29" s="133">
        <f t="shared" si="33"/>
        <v>19.149999999999999</v>
      </c>
      <c r="CS29" s="84">
        <f t="shared" si="34"/>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ht="17.7" customHeight="1" x14ac:dyDescent="0.3">
      <c r="A30" s="31">
        <v>17</v>
      </c>
      <c r="B30" s="30"/>
      <c r="C30" s="24">
        <v>0</v>
      </c>
      <c r="D30" s="24">
        <v>0</v>
      </c>
      <c r="E30" s="22">
        <f t="shared" si="35"/>
        <v>0</v>
      </c>
      <c r="F30" s="61">
        <f t="shared" si="0"/>
        <v>0</v>
      </c>
      <c r="G30" s="24"/>
      <c r="H30" s="24"/>
      <c r="I30" s="30"/>
      <c r="J30" s="24"/>
      <c r="K30" s="24"/>
      <c r="L30" s="22">
        <f t="shared" si="1"/>
        <v>0</v>
      </c>
      <c r="M30" s="22">
        <f t="shared" si="2"/>
        <v>0</v>
      </c>
      <c r="N30" s="24"/>
      <c r="O30" s="24"/>
      <c r="P30" s="30">
        <v>24</v>
      </c>
      <c r="Q30" s="24">
        <v>1.55</v>
      </c>
      <c r="R30" s="205">
        <v>0.51</v>
      </c>
      <c r="S30" s="22">
        <f t="shared" si="3"/>
        <v>2.06</v>
      </c>
      <c r="T30" s="22">
        <f t="shared" si="4"/>
        <v>20.010000000000002</v>
      </c>
      <c r="U30" s="24"/>
      <c r="V30" s="24"/>
      <c r="W30" s="30">
        <v>24</v>
      </c>
      <c r="X30" s="24">
        <v>1.6</v>
      </c>
      <c r="Y30" s="24">
        <v>0.46</v>
      </c>
      <c r="Z30" s="22">
        <f t="shared" si="5"/>
        <v>2.06</v>
      </c>
      <c r="AA30" s="100">
        <f t="shared" si="6"/>
        <v>20.010000000000002</v>
      </c>
      <c r="AB30" s="24"/>
      <c r="AC30" s="24"/>
      <c r="AD30" s="30">
        <v>24</v>
      </c>
      <c r="AE30" s="24">
        <v>1.4</v>
      </c>
      <c r="AF30" s="24">
        <v>0.45</v>
      </c>
      <c r="AG30" s="22">
        <f t="shared" si="7"/>
        <v>1.85</v>
      </c>
      <c r="AH30" s="129">
        <f t="shared" si="8"/>
        <v>12.05</v>
      </c>
      <c r="AI30" s="24"/>
      <c r="AJ30" s="24"/>
      <c r="AK30" s="30">
        <v>24</v>
      </c>
      <c r="AL30" s="24">
        <v>1.1499999999999999</v>
      </c>
      <c r="AM30" s="24">
        <v>0.38</v>
      </c>
      <c r="AN30" s="22">
        <f t="shared" si="9"/>
        <v>1.53</v>
      </c>
      <c r="AO30" s="22">
        <f t="shared" si="10"/>
        <v>4.25</v>
      </c>
      <c r="AP30" s="24"/>
      <c r="AQ30" s="24"/>
      <c r="AR30" s="30">
        <v>24</v>
      </c>
      <c r="AS30" s="24">
        <v>0.98</v>
      </c>
      <c r="AT30" s="24">
        <v>0.44</v>
      </c>
      <c r="AU30" s="22">
        <f t="shared" si="11"/>
        <v>1.42</v>
      </c>
      <c r="AV30" s="22">
        <f t="shared" si="12"/>
        <v>2.59</v>
      </c>
      <c r="AW30" s="24"/>
      <c r="AX30" s="24"/>
      <c r="AY30" s="30">
        <v>24</v>
      </c>
      <c r="AZ30" s="24">
        <v>1.24</v>
      </c>
      <c r="BA30" s="24">
        <v>0.51</v>
      </c>
      <c r="BB30" s="22">
        <f t="shared" si="13"/>
        <v>1.75</v>
      </c>
      <c r="BC30" s="22">
        <f t="shared" si="14"/>
        <v>9.11</v>
      </c>
      <c r="BD30" s="24"/>
      <c r="BE30" s="24"/>
      <c r="BF30" s="30">
        <v>24</v>
      </c>
      <c r="BG30" s="24">
        <v>1.44</v>
      </c>
      <c r="BH30" s="24">
        <v>0.5</v>
      </c>
      <c r="BI30" s="22">
        <f t="shared" si="15"/>
        <v>1.94</v>
      </c>
      <c r="BJ30" s="22">
        <f t="shared" si="16"/>
        <v>15.18</v>
      </c>
      <c r="BK30" s="24"/>
      <c r="BL30" s="24"/>
      <c r="BM30" s="30">
        <v>24</v>
      </c>
      <c r="BN30" s="24">
        <v>1.53</v>
      </c>
      <c r="BO30" s="24">
        <v>0.49</v>
      </c>
      <c r="BP30" s="22">
        <f t="shared" si="17"/>
        <v>2.02</v>
      </c>
      <c r="BQ30" s="22">
        <f t="shared" si="18"/>
        <v>18.32</v>
      </c>
      <c r="BR30" s="24"/>
      <c r="BS30" s="24"/>
      <c r="BT30" s="30">
        <v>24</v>
      </c>
      <c r="BU30" s="24">
        <v>1.58</v>
      </c>
      <c r="BV30" s="171">
        <v>0.46</v>
      </c>
      <c r="BW30" s="22">
        <f t="shared" si="19"/>
        <v>2.04</v>
      </c>
      <c r="BX30" s="22">
        <f t="shared" si="20"/>
        <v>19.149999999999999</v>
      </c>
      <c r="BY30" s="24"/>
      <c r="BZ30" s="30"/>
      <c r="CA30" s="30"/>
      <c r="CB30" s="24"/>
      <c r="CC30" s="24"/>
      <c r="CD30" s="22">
        <f t="shared" si="21"/>
        <v>0</v>
      </c>
      <c r="CE30" s="22">
        <f t="shared" si="22"/>
        <v>0</v>
      </c>
      <c r="CF30" s="2"/>
      <c r="CG30" s="78" t="s">
        <v>49</v>
      </c>
      <c r="CH30" s="81">
        <f t="shared" si="23"/>
        <v>0</v>
      </c>
      <c r="CI30" s="42">
        <f t="shared" si="24"/>
        <v>0</v>
      </c>
      <c r="CJ30" s="132">
        <f t="shared" si="25"/>
        <v>20.010000000000002</v>
      </c>
      <c r="CK30" s="130">
        <f t="shared" si="26"/>
        <v>20.010000000000002</v>
      </c>
      <c r="CL30" s="132">
        <f t="shared" si="27"/>
        <v>12.050000000000002</v>
      </c>
      <c r="CM30" s="149">
        <f t="shared" si="28"/>
        <v>4.25</v>
      </c>
      <c r="CN30" s="159">
        <f t="shared" si="29"/>
        <v>2.59</v>
      </c>
      <c r="CO30" s="149">
        <f t="shared" si="30"/>
        <v>9.11</v>
      </c>
      <c r="CP30" s="132">
        <f t="shared" si="31"/>
        <v>15.18</v>
      </c>
      <c r="CQ30" s="130">
        <f t="shared" si="32"/>
        <v>18.32</v>
      </c>
      <c r="CR30" s="132">
        <f t="shared" si="33"/>
        <v>19.149999999999999</v>
      </c>
      <c r="CS30" s="82">
        <f t="shared" si="34"/>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ht="17.7" customHeight="1" x14ac:dyDescent="0.3">
      <c r="A31" s="31">
        <v>18</v>
      </c>
      <c r="B31" s="30"/>
      <c r="C31" s="24">
        <v>0</v>
      </c>
      <c r="D31" s="24">
        <v>0</v>
      </c>
      <c r="E31" s="22">
        <f t="shared" si="35"/>
        <v>0</v>
      </c>
      <c r="F31" s="61">
        <f t="shared" si="0"/>
        <v>0</v>
      </c>
      <c r="G31" s="24"/>
      <c r="H31" s="24"/>
      <c r="I31" s="30"/>
      <c r="J31" s="24"/>
      <c r="K31" s="24"/>
      <c r="L31" s="22">
        <f t="shared" si="1"/>
        <v>0</v>
      </c>
      <c r="M31" s="22">
        <f t="shared" si="2"/>
        <v>0</v>
      </c>
      <c r="N31" s="24"/>
      <c r="O31" s="24"/>
      <c r="P31" s="30">
        <v>24</v>
      </c>
      <c r="Q31" s="24">
        <v>1.54</v>
      </c>
      <c r="R31" s="205">
        <v>0.51</v>
      </c>
      <c r="S31" s="22">
        <f t="shared" si="3"/>
        <v>2.0499999999999998</v>
      </c>
      <c r="T31" s="22">
        <f t="shared" si="4"/>
        <v>19.579999999999998</v>
      </c>
      <c r="U31" s="24"/>
      <c r="V31" s="24"/>
      <c r="W31" s="30">
        <v>24</v>
      </c>
      <c r="X31" s="24">
        <v>1.56</v>
      </c>
      <c r="Y31" s="24">
        <v>0.46</v>
      </c>
      <c r="Z31" s="22">
        <f t="shared" si="5"/>
        <v>2.02</v>
      </c>
      <c r="AA31" s="100">
        <f t="shared" si="6"/>
        <v>18.32</v>
      </c>
      <c r="AB31" s="24"/>
      <c r="AC31" s="24"/>
      <c r="AD31" s="30">
        <v>24</v>
      </c>
      <c r="AE31" s="24">
        <v>1.44</v>
      </c>
      <c r="AF31" s="24">
        <v>0.44</v>
      </c>
      <c r="AG31" s="22">
        <f t="shared" si="7"/>
        <v>1.88</v>
      </c>
      <c r="AH31" s="129">
        <f t="shared" si="8"/>
        <v>13.05</v>
      </c>
      <c r="AI31" s="24"/>
      <c r="AJ31" s="24"/>
      <c r="AK31" s="30">
        <v>24</v>
      </c>
      <c r="AL31" s="24">
        <v>1.17</v>
      </c>
      <c r="AM31" s="24">
        <v>0.38</v>
      </c>
      <c r="AN31" s="22">
        <f t="shared" si="9"/>
        <v>1.55</v>
      </c>
      <c r="AO31" s="22">
        <f t="shared" si="10"/>
        <v>4.5999999999999996</v>
      </c>
      <c r="AP31" s="24"/>
      <c r="AQ31" s="24"/>
      <c r="AR31" s="30">
        <v>24</v>
      </c>
      <c r="AS31" s="24">
        <v>0.98</v>
      </c>
      <c r="AT31" s="24">
        <v>0.44</v>
      </c>
      <c r="AU31" s="22">
        <f t="shared" si="11"/>
        <v>1.42</v>
      </c>
      <c r="AV31" s="22">
        <f t="shared" si="12"/>
        <v>2.59</v>
      </c>
      <c r="AW31" s="24"/>
      <c r="AX31" s="24"/>
      <c r="AY31" s="30">
        <v>24</v>
      </c>
      <c r="AZ31" s="24">
        <v>1.23</v>
      </c>
      <c r="BA31" s="24">
        <v>0.51</v>
      </c>
      <c r="BB31" s="22">
        <f t="shared" si="13"/>
        <v>1.74</v>
      </c>
      <c r="BC31" s="22">
        <f t="shared" si="14"/>
        <v>8.84</v>
      </c>
      <c r="BD31" s="24"/>
      <c r="BE31" s="24"/>
      <c r="BF31" s="30">
        <v>24</v>
      </c>
      <c r="BG31" s="24">
        <v>1.49</v>
      </c>
      <c r="BH31" s="24">
        <v>0.5</v>
      </c>
      <c r="BI31" s="22">
        <f t="shared" si="15"/>
        <v>1.99</v>
      </c>
      <c r="BJ31" s="22">
        <f t="shared" si="16"/>
        <v>17.100000000000001</v>
      </c>
      <c r="BK31" s="24"/>
      <c r="BL31" s="24"/>
      <c r="BM31" s="30">
        <v>24</v>
      </c>
      <c r="BN31" s="24">
        <v>1.52</v>
      </c>
      <c r="BO31" s="24">
        <v>0.49</v>
      </c>
      <c r="BP31" s="22">
        <f t="shared" si="17"/>
        <v>2.0099999999999998</v>
      </c>
      <c r="BQ31" s="22">
        <f t="shared" si="18"/>
        <v>17.91</v>
      </c>
      <c r="BR31" s="24"/>
      <c r="BS31" s="24"/>
      <c r="BT31" s="30">
        <v>24</v>
      </c>
      <c r="BU31" s="24">
        <v>1.57</v>
      </c>
      <c r="BV31" s="171">
        <v>0.46</v>
      </c>
      <c r="BW31" s="22">
        <f t="shared" si="19"/>
        <v>2.0299999999999998</v>
      </c>
      <c r="BX31" s="22">
        <f t="shared" si="20"/>
        <v>18.73</v>
      </c>
      <c r="BY31" s="24"/>
      <c r="BZ31" s="30"/>
      <c r="CA31" s="30"/>
      <c r="CB31" s="24"/>
      <c r="CC31" s="24"/>
      <c r="CD31" s="22">
        <f t="shared" si="21"/>
        <v>0</v>
      </c>
      <c r="CE31" s="22">
        <f t="shared" si="22"/>
        <v>0</v>
      </c>
      <c r="CF31" s="2"/>
      <c r="CG31" s="78" t="s">
        <v>50</v>
      </c>
      <c r="CH31" s="83">
        <f t="shared" si="23"/>
        <v>0</v>
      </c>
      <c r="CI31" s="227">
        <f t="shared" si="24"/>
        <v>0</v>
      </c>
      <c r="CJ31" s="133">
        <f t="shared" si="25"/>
        <v>19.579999999999998</v>
      </c>
      <c r="CK31" s="131">
        <f t="shared" si="26"/>
        <v>18.32</v>
      </c>
      <c r="CL31" s="133">
        <f t="shared" si="27"/>
        <v>13.050000000000002</v>
      </c>
      <c r="CM31" s="102">
        <f t="shared" si="28"/>
        <v>4.5999999999999996</v>
      </c>
      <c r="CN31" s="154">
        <f t="shared" si="29"/>
        <v>2.59</v>
      </c>
      <c r="CO31" s="102">
        <f t="shared" si="30"/>
        <v>8.84</v>
      </c>
      <c r="CP31" s="133">
        <f t="shared" si="31"/>
        <v>17.100000000000001</v>
      </c>
      <c r="CQ31" s="131">
        <f t="shared" si="32"/>
        <v>17.91</v>
      </c>
      <c r="CR31" s="133">
        <f t="shared" si="33"/>
        <v>18.73</v>
      </c>
      <c r="CS31" s="84">
        <f t="shared" si="34"/>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ht="17.7" customHeight="1" x14ac:dyDescent="0.3">
      <c r="A32" s="31">
        <v>19</v>
      </c>
      <c r="B32" s="30"/>
      <c r="C32" s="24">
        <v>0</v>
      </c>
      <c r="D32" s="24">
        <v>0</v>
      </c>
      <c r="E32" s="22">
        <f t="shared" si="35"/>
        <v>0</v>
      </c>
      <c r="F32" s="61">
        <f t="shared" si="0"/>
        <v>0</v>
      </c>
      <c r="G32" s="24"/>
      <c r="H32" s="24"/>
      <c r="I32" s="30"/>
      <c r="J32" s="24"/>
      <c r="K32" s="24"/>
      <c r="L32" s="22">
        <f t="shared" si="1"/>
        <v>0</v>
      </c>
      <c r="M32" s="22">
        <f t="shared" si="2"/>
        <v>0</v>
      </c>
      <c r="N32" s="24"/>
      <c r="O32" s="24"/>
      <c r="P32" s="30">
        <v>24</v>
      </c>
      <c r="Q32" s="24">
        <v>1.59</v>
      </c>
      <c r="R32" s="205">
        <v>0.51</v>
      </c>
      <c r="S32" s="22">
        <f t="shared" si="3"/>
        <v>2.1</v>
      </c>
      <c r="T32" s="22">
        <f t="shared" si="4"/>
        <v>21.79</v>
      </c>
      <c r="U32" s="24"/>
      <c r="V32" s="24"/>
      <c r="W32" s="30">
        <v>24</v>
      </c>
      <c r="X32" s="24">
        <v>1.46</v>
      </c>
      <c r="Y32" s="24">
        <v>0.46</v>
      </c>
      <c r="Z32" s="22">
        <f t="shared" si="5"/>
        <v>1.92</v>
      </c>
      <c r="AA32" s="100">
        <f t="shared" si="6"/>
        <v>14.45</v>
      </c>
      <c r="AB32" s="24"/>
      <c r="AC32" s="24"/>
      <c r="AD32" s="30">
        <v>24</v>
      </c>
      <c r="AE32" s="24">
        <v>1.4</v>
      </c>
      <c r="AF32" s="24">
        <v>0.44</v>
      </c>
      <c r="AG32" s="22">
        <f t="shared" si="7"/>
        <v>1.84</v>
      </c>
      <c r="AH32" s="129">
        <f t="shared" si="8"/>
        <v>11.73</v>
      </c>
      <c r="AI32" s="24"/>
      <c r="AJ32" s="24"/>
      <c r="AK32" s="30">
        <v>24</v>
      </c>
      <c r="AL32" s="24">
        <v>1.06</v>
      </c>
      <c r="AM32" s="24">
        <v>0.39</v>
      </c>
      <c r="AN32" s="22">
        <f t="shared" si="9"/>
        <v>1.45</v>
      </c>
      <c r="AO32" s="22">
        <f t="shared" si="10"/>
        <v>3</v>
      </c>
      <c r="AP32" s="24"/>
      <c r="AQ32" s="24"/>
      <c r="AR32" s="30">
        <v>24</v>
      </c>
      <c r="AS32" s="24">
        <v>0.98</v>
      </c>
      <c r="AT32" s="24">
        <v>0.45</v>
      </c>
      <c r="AU32" s="22">
        <f t="shared" si="11"/>
        <v>1.43</v>
      </c>
      <c r="AV32" s="22">
        <f t="shared" si="12"/>
        <v>2.73</v>
      </c>
      <c r="AW32" s="24"/>
      <c r="AX32" s="24"/>
      <c r="AY32" s="30">
        <v>24</v>
      </c>
      <c r="AZ32" s="24">
        <v>1.23</v>
      </c>
      <c r="BA32" s="24">
        <v>0.52</v>
      </c>
      <c r="BB32" s="22">
        <f t="shared" si="13"/>
        <v>1.75</v>
      </c>
      <c r="BC32" s="22">
        <f t="shared" si="14"/>
        <v>9.11</v>
      </c>
      <c r="BD32" s="24"/>
      <c r="BE32" s="24"/>
      <c r="BF32" s="30">
        <v>24</v>
      </c>
      <c r="BG32" s="24">
        <v>1.53</v>
      </c>
      <c r="BH32" s="24">
        <v>0.5</v>
      </c>
      <c r="BI32" s="22">
        <f t="shared" si="15"/>
        <v>2.0299999999999998</v>
      </c>
      <c r="BJ32" s="22">
        <f t="shared" si="16"/>
        <v>18.73</v>
      </c>
      <c r="BK32" s="24"/>
      <c r="BL32" s="24"/>
      <c r="BM32" s="30">
        <v>24</v>
      </c>
      <c r="BN32" s="24">
        <v>1.52</v>
      </c>
      <c r="BO32" s="24">
        <v>0.49</v>
      </c>
      <c r="BP32" s="22">
        <f t="shared" si="17"/>
        <v>2.0099999999999998</v>
      </c>
      <c r="BQ32" s="22">
        <f t="shared" si="18"/>
        <v>17.91</v>
      </c>
      <c r="BR32" s="24"/>
      <c r="BS32" s="24"/>
      <c r="BT32" s="30">
        <v>24</v>
      </c>
      <c r="BU32" s="24">
        <v>1.58</v>
      </c>
      <c r="BV32" s="171">
        <v>0.46</v>
      </c>
      <c r="BW32" s="22">
        <f t="shared" si="19"/>
        <v>2.04</v>
      </c>
      <c r="BX32" s="22">
        <f t="shared" si="20"/>
        <v>19.149999999999999</v>
      </c>
      <c r="BY32" s="24"/>
      <c r="BZ32" s="30"/>
      <c r="CA32" s="30"/>
      <c r="CB32" s="24"/>
      <c r="CC32" s="24"/>
      <c r="CD32" s="22">
        <f t="shared" si="21"/>
        <v>0</v>
      </c>
      <c r="CE32" s="22">
        <f t="shared" si="22"/>
        <v>0</v>
      </c>
      <c r="CF32" s="2"/>
      <c r="CG32" s="78" t="s">
        <v>51</v>
      </c>
      <c r="CH32" s="81">
        <f t="shared" si="23"/>
        <v>0</v>
      </c>
      <c r="CI32" s="42">
        <f t="shared" si="24"/>
        <v>0</v>
      </c>
      <c r="CJ32" s="132">
        <f t="shared" si="25"/>
        <v>21.790000000000003</v>
      </c>
      <c r="CK32" s="130">
        <f t="shared" si="26"/>
        <v>14.449999999999998</v>
      </c>
      <c r="CL32" s="132">
        <f t="shared" si="27"/>
        <v>11.729999999999999</v>
      </c>
      <c r="CM32" s="149">
        <f t="shared" si="28"/>
        <v>3</v>
      </c>
      <c r="CN32" s="159">
        <f t="shared" si="29"/>
        <v>2.73</v>
      </c>
      <c r="CO32" s="149">
        <f t="shared" si="30"/>
        <v>9.11</v>
      </c>
      <c r="CP32" s="132">
        <f t="shared" si="31"/>
        <v>18.73</v>
      </c>
      <c r="CQ32" s="130">
        <f t="shared" si="32"/>
        <v>17.91</v>
      </c>
      <c r="CR32" s="132">
        <f t="shared" si="33"/>
        <v>19.149999999999999</v>
      </c>
      <c r="CS32" s="82">
        <f t="shared" si="34"/>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ht="17.7" customHeight="1" x14ac:dyDescent="0.3">
      <c r="A33" s="31">
        <v>20</v>
      </c>
      <c r="B33" s="30"/>
      <c r="C33" s="24">
        <v>0</v>
      </c>
      <c r="D33" s="24">
        <v>0</v>
      </c>
      <c r="E33" s="22">
        <f t="shared" si="35"/>
        <v>0</v>
      </c>
      <c r="F33" s="61">
        <f t="shared" si="0"/>
        <v>0</v>
      </c>
      <c r="G33" s="24"/>
      <c r="H33" s="24"/>
      <c r="I33" s="30"/>
      <c r="J33" s="24"/>
      <c r="K33" s="24"/>
      <c r="L33" s="22">
        <f t="shared" si="1"/>
        <v>0</v>
      </c>
      <c r="M33" s="22">
        <f t="shared" si="2"/>
        <v>0</v>
      </c>
      <c r="N33" s="24"/>
      <c r="O33" s="24"/>
      <c r="P33" s="30">
        <v>24</v>
      </c>
      <c r="Q33" s="24">
        <v>1.64</v>
      </c>
      <c r="R33" s="205">
        <v>0.51</v>
      </c>
      <c r="S33" s="22">
        <f t="shared" si="3"/>
        <v>2.15</v>
      </c>
      <c r="T33" s="22">
        <f t="shared" si="4"/>
        <v>24.14</v>
      </c>
      <c r="U33" s="24"/>
      <c r="V33" s="24"/>
      <c r="W33" s="30">
        <v>24</v>
      </c>
      <c r="X33" s="24">
        <v>1.39</v>
      </c>
      <c r="Y33" s="24">
        <v>0.47</v>
      </c>
      <c r="Z33" s="22">
        <f t="shared" si="5"/>
        <v>1.86</v>
      </c>
      <c r="AA33" s="100">
        <f t="shared" si="6"/>
        <v>12.38</v>
      </c>
      <c r="AB33" s="24"/>
      <c r="AC33" s="24"/>
      <c r="AD33" s="30">
        <v>24</v>
      </c>
      <c r="AE33" s="24">
        <v>1.37</v>
      </c>
      <c r="AF33" s="24">
        <v>0.44</v>
      </c>
      <c r="AG33" s="22">
        <f t="shared" si="7"/>
        <v>1.81</v>
      </c>
      <c r="AH33" s="129">
        <f t="shared" si="8"/>
        <v>10.8</v>
      </c>
      <c r="AI33" s="24"/>
      <c r="AJ33" s="24"/>
      <c r="AK33" s="30">
        <v>24</v>
      </c>
      <c r="AL33" s="24">
        <v>1.02</v>
      </c>
      <c r="AM33" s="24">
        <v>0.39</v>
      </c>
      <c r="AN33" s="22">
        <f t="shared" si="9"/>
        <v>1.41</v>
      </c>
      <c r="AO33" s="22">
        <f t="shared" si="10"/>
        <v>2.4700000000000002</v>
      </c>
      <c r="AP33" s="24"/>
      <c r="AQ33" s="24"/>
      <c r="AR33" s="30">
        <v>24</v>
      </c>
      <c r="AS33" s="24">
        <v>0.97</v>
      </c>
      <c r="AT33" s="24">
        <v>0.45</v>
      </c>
      <c r="AU33" s="22">
        <f t="shared" si="11"/>
        <v>1.42</v>
      </c>
      <c r="AV33" s="22">
        <f t="shared" si="12"/>
        <v>2.59</v>
      </c>
      <c r="AW33" s="24"/>
      <c r="AX33" s="24"/>
      <c r="AY33" s="30">
        <v>24</v>
      </c>
      <c r="AZ33" s="24">
        <v>1.24</v>
      </c>
      <c r="BA33" s="24">
        <v>0.52</v>
      </c>
      <c r="BB33" s="22">
        <f t="shared" si="13"/>
        <v>1.76</v>
      </c>
      <c r="BC33" s="22">
        <f t="shared" si="14"/>
        <v>9.3800000000000008</v>
      </c>
      <c r="BD33" s="24"/>
      <c r="BE33" s="24"/>
      <c r="BF33" s="30">
        <v>24</v>
      </c>
      <c r="BG33" s="24">
        <v>1.51</v>
      </c>
      <c r="BH33" s="24">
        <v>0.49</v>
      </c>
      <c r="BI33" s="22">
        <f t="shared" si="15"/>
        <v>2</v>
      </c>
      <c r="BJ33" s="22">
        <f t="shared" si="16"/>
        <v>17.5</v>
      </c>
      <c r="BK33" s="24"/>
      <c r="BL33" s="24"/>
      <c r="BM33" s="30">
        <v>24</v>
      </c>
      <c r="BN33" s="24">
        <v>1.53</v>
      </c>
      <c r="BO33" s="24">
        <v>0.49</v>
      </c>
      <c r="BP33" s="22">
        <f t="shared" si="17"/>
        <v>2.02</v>
      </c>
      <c r="BQ33" s="22">
        <f t="shared" si="18"/>
        <v>18.32</v>
      </c>
      <c r="BR33" s="24"/>
      <c r="BS33" s="24"/>
      <c r="BT33" s="30">
        <v>24</v>
      </c>
      <c r="BU33" s="24">
        <v>1.6</v>
      </c>
      <c r="BV33" s="171">
        <v>0.46</v>
      </c>
      <c r="BW33" s="22">
        <f t="shared" si="19"/>
        <v>2.06</v>
      </c>
      <c r="BX33" s="22">
        <f t="shared" si="20"/>
        <v>20.010000000000002</v>
      </c>
      <c r="BY33" s="24"/>
      <c r="BZ33" s="30"/>
      <c r="CA33" s="30"/>
      <c r="CB33" s="24"/>
      <c r="CC33" s="24"/>
      <c r="CD33" s="22">
        <f t="shared" si="21"/>
        <v>0</v>
      </c>
      <c r="CE33" s="22">
        <f t="shared" si="22"/>
        <v>0</v>
      </c>
      <c r="CF33" s="2"/>
      <c r="CG33" s="78" t="s">
        <v>52</v>
      </c>
      <c r="CH33" s="83">
        <f t="shared" si="23"/>
        <v>0</v>
      </c>
      <c r="CI33" s="227">
        <f t="shared" si="24"/>
        <v>0</v>
      </c>
      <c r="CJ33" s="133">
        <f t="shared" si="25"/>
        <v>24.14</v>
      </c>
      <c r="CK33" s="131">
        <f t="shared" si="26"/>
        <v>12.38</v>
      </c>
      <c r="CL33" s="133">
        <f t="shared" si="27"/>
        <v>10.800000000000002</v>
      </c>
      <c r="CM33" s="102">
        <f t="shared" si="28"/>
        <v>2.4700000000000002</v>
      </c>
      <c r="CN33" s="154">
        <f t="shared" si="29"/>
        <v>2.59</v>
      </c>
      <c r="CO33" s="102">
        <f t="shared" si="30"/>
        <v>9.3800000000000008</v>
      </c>
      <c r="CP33" s="133">
        <f t="shared" si="31"/>
        <v>17.5</v>
      </c>
      <c r="CQ33" s="131">
        <f t="shared" si="32"/>
        <v>18.32</v>
      </c>
      <c r="CR33" s="133">
        <f t="shared" si="33"/>
        <v>20.010000000000002</v>
      </c>
      <c r="CS33" s="84">
        <f t="shared" si="34"/>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ht="17.7" customHeight="1" x14ac:dyDescent="0.3">
      <c r="A34" s="31">
        <v>21</v>
      </c>
      <c r="B34" s="30"/>
      <c r="C34" s="24">
        <v>0</v>
      </c>
      <c r="D34" s="24">
        <v>0</v>
      </c>
      <c r="E34" s="22">
        <f t="shared" si="35"/>
        <v>0</v>
      </c>
      <c r="F34" s="61">
        <f t="shared" si="0"/>
        <v>0</v>
      </c>
      <c r="G34" s="24"/>
      <c r="H34" s="24"/>
      <c r="I34" s="30"/>
      <c r="J34" s="24"/>
      <c r="K34" s="24"/>
      <c r="L34" s="22">
        <f t="shared" si="1"/>
        <v>0</v>
      </c>
      <c r="M34" s="22">
        <f t="shared" si="2"/>
        <v>0</v>
      </c>
      <c r="N34" s="24"/>
      <c r="O34" s="24"/>
      <c r="P34" s="30">
        <v>24</v>
      </c>
      <c r="Q34" s="24">
        <v>1.63</v>
      </c>
      <c r="R34" s="205">
        <v>0.51</v>
      </c>
      <c r="S34" s="22">
        <f t="shared" si="3"/>
        <v>2.14</v>
      </c>
      <c r="T34" s="22">
        <f t="shared" si="4"/>
        <v>23.66</v>
      </c>
      <c r="U34" s="24"/>
      <c r="V34" s="24"/>
      <c r="W34" s="30">
        <v>24</v>
      </c>
      <c r="X34" s="24">
        <v>1.4</v>
      </c>
      <c r="Y34" s="24">
        <v>0.47</v>
      </c>
      <c r="Z34" s="22">
        <f t="shared" si="5"/>
        <v>1.87</v>
      </c>
      <c r="AA34" s="100">
        <f t="shared" si="6"/>
        <v>12.71</v>
      </c>
      <c r="AB34" s="24"/>
      <c r="AC34" s="24"/>
      <c r="AD34" s="30">
        <v>24</v>
      </c>
      <c r="AE34" s="24">
        <v>1.31</v>
      </c>
      <c r="AF34" s="24">
        <v>0.43</v>
      </c>
      <c r="AG34" s="22">
        <f t="shared" si="7"/>
        <v>1.74</v>
      </c>
      <c r="AH34" s="129">
        <f t="shared" si="8"/>
        <v>8.84</v>
      </c>
      <c r="AI34" s="24"/>
      <c r="AJ34" s="24"/>
      <c r="AK34" s="30">
        <v>24</v>
      </c>
      <c r="AL34" s="24">
        <v>1.1000000000000001</v>
      </c>
      <c r="AM34" s="24">
        <v>0.39</v>
      </c>
      <c r="AN34" s="22">
        <f t="shared" si="9"/>
        <v>1.49</v>
      </c>
      <c r="AO34" s="22">
        <f t="shared" si="10"/>
        <v>3.59</v>
      </c>
      <c r="AP34" s="24"/>
      <c r="AQ34" s="24"/>
      <c r="AR34" s="30">
        <v>24</v>
      </c>
      <c r="AS34" s="24">
        <v>0.96</v>
      </c>
      <c r="AT34" s="24">
        <v>0.45</v>
      </c>
      <c r="AU34" s="22">
        <f t="shared" si="11"/>
        <v>1.41</v>
      </c>
      <c r="AV34" s="22">
        <f t="shared" si="12"/>
        <v>2.4700000000000002</v>
      </c>
      <c r="AW34" s="24"/>
      <c r="AX34" s="24"/>
      <c r="AY34" s="30">
        <v>24</v>
      </c>
      <c r="AZ34" s="24">
        <v>1.25</v>
      </c>
      <c r="BA34" s="24">
        <v>0.52</v>
      </c>
      <c r="BB34" s="22">
        <f t="shared" si="13"/>
        <v>1.77</v>
      </c>
      <c r="BC34" s="22">
        <f t="shared" si="14"/>
        <v>9.65</v>
      </c>
      <c r="BD34" s="24"/>
      <c r="BE34" s="24"/>
      <c r="BF34" s="30">
        <v>24</v>
      </c>
      <c r="BG34" s="24">
        <v>1.5</v>
      </c>
      <c r="BH34" s="24">
        <v>0.49</v>
      </c>
      <c r="BI34" s="22">
        <f t="shared" si="15"/>
        <v>1.99</v>
      </c>
      <c r="BJ34" s="22">
        <f t="shared" si="16"/>
        <v>17.100000000000001</v>
      </c>
      <c r="BK34" s="24"/>
      <c r="BL34" s="24"/>
      <c r="BM34" s="30">
        <v>24</v>
      </c>
      <c r="BN34" s="24">
        <v>1.53</v>
      </c>
      <c r="BO34" s="24">
        <v>0.49</v>
      </c>
      <c r="BP34" s="22">
        <f t="shared" si="17"/>
        <v>2.02</v>
      </c>
      <c r="BQ34" s="22">
        <f t="shared" si="18"/>
        <v>18.32</v>
      </c>
      <c r="BR34" s="24"/>
      <c r="BS34" s="24"/>
      <c r="BT34" s="30">
        <v>24</v>
      </c>
      <c r="BU34" s="24">
        <v>1.62</v>
      </c>
      <c r="BV34" s="171">
        <v>0.46</v>
      </c>
      <c r="BW34" s="22">
        <f t="shared" si="19"/>
        <v>2.08</v>
      </c>
      <c r="BX34" s="22">
        <f t="shared" si="20"/>
        <v>20.89</v>
      </c>
      <c r="BY34" s="24"/>
      <c r="BZ34" s="30"/>
      <c r="CA34" s="30"/>
      <c r="CB34" s="24"/>
      <c r="CC34" s="24"/>
      <c r="CD34" s="22">
        <f t="shared" si="21"/>
        <v>0</v>
      </c>
      <c r="CE34" s="22">
        <f t="shared" si="22"/>
        <v>0</v>
      </c>
      <c r="CF34" s="2"/>
      <c r="CG34" s="78" t="s">
        <v>53</v>
      </c>
      <c r="CH34" s="81">
        <f t="shared" si="23"/>
        <v>0</v>
      </c>
      <c r="CI34" s="42">
        <f t="shared" si="24"/>
        <v>0</v>
      </c>
      <c r="CJ34" s="132">
        <f t="shared" si="25"/>
        <v>23.66</v>
      </c>
      <c r="CK34" s="130">
        <f t="shared" si="26"/>
        <v>12.71</v>
      </c>
      <c r="CL34" s="159">
        <f t="shared" si="27"/>
        <v>8.84</v>
      </c>
      <c r="CM34" s="149">
        <f t="shared" si="28"/>
        <v>3.59</v>
      </c>
      <c r="CN34" s="159">
        <f t="shared" si="29"/>
        <v>2.4700000000000002</v>
      </c>
      <c r="CO34" s="149">
        <f t="shared" si="30"/>
        <v>9.65</v>
      </c>
      <c r="CP34" s="132">
        <f t="shared" si="31"/>
        <v>17.100000000000001</v>
      </c>
      <c r="CQ34" s="130">
        <f t="shared" si="32"/>
        <v>18.32</v>
      </c>
      <c r="CR34" s="132">
        <f t="shared" si="33"/>
        <v>20.89</v>
      </c>
      <c r="CS34" s="82">
        <f t="shared" si="34"/>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ht="17.7" customHeight="1" x14ac:dyDescent="0.3">
      <c r="A35" s="31">
        <v>22</v>
      </c>
      <c r="B35" s="30"/>
      <c r="C35" s="24">
        <v>0</v>
      </c>
      <c r="D35" s="24">
        <v>0</v>
      </c>
      <c r="E35" s="22">
        <f t="shared" si="35"/>
        <v>0</v>
      </c>
      <c r="F35" s="61">
        <f t="shared" si="0"/>
        <v>0</v>
      </c>
      <c r="G35" s="24"/>
      <c r="H35" s="24"/>
      <c r="I35" s="30"/>
      <c r="J35" s="24"/>
      <c r="K35" s="24"/>
      <c r="L35" s="22">
        <f t="shared" si="1"/>
        <v>0</v>
      </c>
      <c r="M35" s="22">
        <f t="shared" si="2"/>
        <v>0</v>
      </c>
      <c r="N35" s="24"/>
      <c r="O35" s="24"/>
      <c r="P35" s="30">
        <v>24</v>
      </c>
      <c r="Q35" s="24">
        <v>1.62</v>
      </c>
      <c r="R35" s="205">
        <v>0.51</v>
      </c>
      <c r="S35" s="22">
        <f t="shared" si="3"/>
        <v>2.13</v>
      </c>
      <c r="T35" s="22">
        <f t="shared" si="4"/>
        <v>23.18</v>
      </c>
      <c r="U35" s="24"/>
      <c r="V35" s="24"/>
      <c r="W35" s="30">
        <v>24</v>
      </c>
      <c r="X35" s="24">
        <v>1.5</v>
      </c>
      <c r="Y35" s="24">
        <v>0.47</v>
      </c>
      <c r="Z35" s="22">
        <f t="shared" si="5"/>
        <v>1.97</v>
      </c>
      <c r="AA35" s="100">
        <f t="shared" si="6"/>
        <v>16.32</v>
      </c>
      <c r="AB35" s="24"/>
      <c r="AC35" s="24"/>
      <c r="AD35" s="30">
        <v>24</v>
      </c>
      <c r="AE35" s="24">
        <v>1.3</v>
      </c>
      <c r="AF35" s="24">
        <v>0.43</v>
      </c>
      <c r="AG35" s="22">
        <f t="shared" si="7"/>
        <v>1.73</v>
      </c>
      <c r="AH35" s="129">
        <f t="shared" si="8"/>
        <v>8.58</v>
      </c>
      <c r="AI35" s="24"/>
      <c r="AJ35" s="24"/>
      <c r="AK35" s="30">
        <v>24</v>
      </c>
      <c r="AL35" s="24">
        <v>0.96</v>
      </c>
      <c r="AM35" s="24">
        <v>0.39</v>
      </c>
      <c r="AN35" s="22">
        <f t="shared" si="9"/>
        <v>1.35</v>
      </c>
      <c r="AO35" s="22">
        <f t="shared" si="10"/>
        <v>1.76</v>
      </c>
      <c r="AP35" s="24"/>
      <c r="AQ35" s="24"/>
      <c r="AR35" s="30">
        <v>24</v>
      </c>
      <c r="AS35" s="24">
        <v>0.99</v>
      </c>
      <c r="AT35" s="24">
        <v>0.45</v>
      </c>
      <c r="AU35" s="22">
        <f t="shared" si="11"/>
        <v>1.44</v>
      </c>
      <c r="AV35" s="22">
        <f t="shared" si="12"/>
        <v>2.86</v>
      </c>
      <c r="AW35" s="24"/>
      <c r="AX35" s="24"/>
      <c r="AY35" s="30">
        <v>24</v>
      </c>
      <c r="AZ35" s="24">
        <v>1.3</v>
      </c>
      <c r="BA35" s="24">
        <v>0.52</v>
      </c>
      <c r="BB35" s="22">
        <f t="shared" si="13"/>
        <v>1.82</v>
      </c>
      <c r="BC35" s="22">
        <f t="shared" si="14"/>
        <v>11.1</v>
      </c>
      <c r="BD35" s="24"/>
      <c r="BE35" s="24"/>
      <c r="BF35" s="30">
        <v>24</v>
      </c>
      <c r="BG35" s="24">
        <v>1.49</v>
      </c>
      <c r="BH35" s="24">
        <v>0.49</v>
      </c>
      <c r="BI35" s="22">
        <f t="shared" si="15"/>
        <v>1.98</v>
      </c>
      <c r="BJ35" s="22">
        <f t="shared" si="16"/>
        <v>16.71</v>
      </c>
      <c r="BK35" s="24"/>
      <c r="BL35" s="24"/>
      <c r="BM35" s="30">
        <v>24</v>
      </c>
      <c r="BN35" s="24">
        <v>1.53</v>
      </c>
      <c r="BO35" s="24">
        <v>0.49</v>
      </c>
      <c r="BP35" s="22">
        <f t="shared" si="17"/>
        <v>2.02</v>
      </c>
      <c r="BQ35" s="22">
        <f t="shared" si="18"/>
        <v>18.32</v>
      </c>
      <c r="BR35" s="24"/>
      <c r="BS35" s="24"/>
      <c r="BT35" s="30">
        <v>24</v>
      </c>
      <c r="BU35" s="24">
        <v>1.61</v>
      </c>
      <c r="BV35" s="171">
        <v>0.45</v>
      </c>
      <c r="BW35" s="22">
        <f t="shared" si="19"/>
        <v>2.06</v>
      </c>
      <c r="BX35" s="22">
        <f t="shared" si="20"/>
        <v>20.010000000000002</v>
      </c>
      <c r="BY35" s="24"/>
      <c r="BZ35" s="30"/>
      <c r="CA35" s="30"/>
      <c r="CB35" s="24"/>
      <c r="CC35" s="24"/>
      <c r="CD35" s="22">
        <f t="shared" si="21"/>
        <v>0</v>
      </c>
      <c r="CE35" s="22">
        <f t="shared" si="22"/>
        <v>0</v>
      </c>
      <c r="CF35" s="2"/>
      <c r="CG35" s="78" t="s">
        <v>54</v>
      </c>
      <c r="CH35" s="83">
        <f t="shared" si="23"/>
        <v>0</v>
      </c>
      <c r="CI35" s="227">
        <f t="shared" si="24"/>
        <v>0</v>
      </c>
      <c r="CJ35" s="133">
        <f t="shared" si="25"/>
        <v>23.179999999999996</v>
      </c>
      <c r="CK35" s="131">
        <f t="shared" si="26"/>
        <v>16.32</v>
      </c>
      <c r="CL35" s="154">
        <f t="shared" si="27"/>
        <v>8.58</v>
      </c>
      <c r="CM35" s="102">
        <f t="shared" si="28"/>
        <v>1.76</v>
      </c>
      <c r="CN35" s="154">
        <f t="shared" si="29"/>
        <v>2.86</v>
      </c>
      <c r="CO35" s="131">
        <f t="shared" si="30"/>
        <v>11.1</v>
      </c>
      <c r="CP35" s="133">
        <f t="shared" si="31"/>
        <v>16.71</v>
      </c>
      <c r="CQ35" s="131">
        <f t="shared" si="32"/>
        <v>18.32</v>
      </c>
      <c r="CR35" s="133">
        <f t="shared" si="33"/>
        <v>20.010000000000002</v>
      </c>
      <c r="CS35" s="84">
        <f t="shared" si="34"/>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ht="17.7" customHeight="1" x14ac:dyDescent="0.3">
      <c r="A36" s="31">
        <v>23</v>
      </c>
      <c r="B36" s="30"/>
      <c r="C36" s="24">
        <v>0</v>
      </c>
      <c r="D36" s="24">
        <v>0</v>
      </c>
      <c r="E36" s="22">
        <f t="shared" si="35"/>
        <v>0</v>
      </c>
      <c r="F36" s="61">
        <f t="shared" si="0"/>
        <v>0</v>
      </c>
      <c r="G36" s="24"/>
      <c r="H36" s="24"/>
      <c r="I36" s="30"/>
      <c r="J36" s="24"/>
      <c r="K36" s="24"/>
      <c r="L36" s="22">
        <f t="shared" si="1"/>
        <v>0</v>
      </c>
      <c r="M36" s="22">
        <f t="shared" si="2"/>
        <v>0</v>
      </c>
      <c r="N36" s="24"/>
      <c r="O36" s="24"/>
      <c r="P36" s="30">
        <v>24</v>
      </c>
      <c r="Q36" s="24">
        <v>1.62</v>
      </c>
      <c r="R36" s="205">
        <v>0.51</v>
      </c>
      <c r="S36" s="22">
        <f t="shared" si="3"/>
        <v>2.13</v>
      </c>
      <c r="T36" s="22">
        <f t="shared" si="4"/>
        <v>23.18</v>
      </c>
      <c r="U36" s="24"/>
      <c r="V36" s="24"/>
      <c r="W36" s="30">
        <v>24</v>
      </c>
      <c r="X36" s="24">
        <v>1.51</v>
      </c>
      <c r="Y36" s="24">
        <v>0.48</v>
      </c>
      <c r="Z36" s="22">
        <f t="shared" si="5"/>
        <v>1.99</v>
      </c>
      <c r="AA36" s="100">
        <f t="shared" si="6"/>
        <v>17.100000000000001</v>
      </c>
      <c r="AB36" s="24"/>
      <c r="AC36" s="24"/>
      <c r="AD36" s="30">
        <v>24</v>
      </c>
      <c r="AE36" s="24">
        <v>1.28</v>
      </c>
      <c r="AF36" s="24">
        <v>0.43</v>
      </c>
      <c r="AG36" s="22">
        <f t="shared" si="7"/>
        <v>1.71</v>
      </c>
      <c r="AH36" s="129">
        <f t="shared" si="8"/>
        <v>8.06</v>
      </c>
      <c r="AI36" s="24"/>
      <c r="AJ36" s="24"/>
      <c r="AK36" s="30">
        <v>24</v>
      </c>
      <c r="AL36" s="24">
        <v>1.08</v>
      </c>
      <c r="AM36" s="24">
        <v>0.39</v>
      </c>
      <c r="AN36" s="22">
        <f t="shared" si="9"/>
        <v>1.47</v>
      </c>
      <c r="AO36" s="22">
        <f t="shared" si="10"/>
        <v>3.29</v>
      </c>
      <c r="AP36" s="24"/>
      <c r="AQ36" s="24"/>
      <c r="AR36" s="30">
        <v>24</v>
      </c>
      <c r="AS36" s="24">
        <v>1.01</v>
      </c>
      <c r="AT36" s="24">
        <v>0.45</v>
      </c>
      <c r="AU36" s="22">
        <f t="shared" si="11"/>
        <v>1.46</v>
      </c>
      <c r="AV36" s="22">
        <f t="shared" si="12"/>
        <v>3.14</v>
      </c>
      <c r="AW36" s="24"/>
      <c r="AX36" s="24"/>
      <c r="AY36" s="30">
        <v>24</v>
      </c>
      <c r="AZ36" s="24">
        <v>1.37</v>
      </c>
      <c r="BA36" s="24">
        <v>0.53</v>
      </c>
      <c r="BB36" s="22">
        <f t="shared" si="13"/>
        <v>1.9</v>
      </c>
      <c r="BC36" s="22">
        <f t="shared" si="14"/>
        <v>13.74</v>
      </c>
      <c r="BD36" s="24"/>
      <c r="BE36" s="24"/>
      <c r="BF36" s="30">
        <v>24</v>
      </c>
      <c r="BG36" s="24">
        <v>1.48</v>
      </c>
      <c r="BH36" s="24">
        <v>0.49</v>
      </c>
      <c r="BI36" s="22">
        <f t="shared" si="15"/>
        <v>1.97</v>
      </c>
      <c r="BJ36" s="22">
        <f t="shared" si="16"/>
        <v>16.32</v>
      </c>
      <c r="BK36" s="24"/>
      <c r="BL36" s="24"/>
      <c r="BM36" s="30">
        <v>24</v>
      </c>
      <c r="BN36" s="24">
        <v>1.54</v>
      </c>
      <c r="BO36" s="24">
        <v>0.49</v>
      </c>
      <c r="BP36" s="22">
        <f t="shared" si="17"/>
        <v>2.0299999999999998</v>
      </c>
      <c r="BQ36" s="22">
        <f t="shared" si="18"/>
        <v>18.73</v>
      </c>
      <c r="BR36" s="24"/>
      <c r="BS36" s="24"/>
      <c r="BT36" s="30">
        <v>24</v>
      </c>
      <c r="BU36" s="24">
        <v>1.62</v>
      </c>
      <c r="BV36" s="171">
        <v>0.45</v>
      </c>
      <c r="BW36" s="22">
        <f t="shared" si="19"/>
        <v>2.0699999999999998</v>
      </c>
      <c r="BX36" s="22">
        <f t="shared" si="20"/>
        <v>20.45</v>
      </c>
      <c r="BY36" s="24"/>
      <c r="BZ36" s="30"/>
      <c r="CA36" s="30"/>
      <c r="CB36" s="24"/>
      <c r="CC36" s="24"/>
      <c r="CD36" s="22">
        <f t="shared" si="21"/>
        <v>0</v>
      </c>
      <c r="CE36" s="22">
        <f t="shared" si="22"/>
        <v>0</v>
      </c>
      <c r="CF36" s="2"/>
      <c r="CG36" s="78" t="s">
        <v>55</v>
      </c>
      <c r="CH36" s="81">
        <f t="shared" si="23"/>
        <v>0</v>
      </c>
      <c r="CI36" s="42">
        <f t="shared" si="24"/>
        <v>0</v>
      </c>
      <c r="CJ36" s="132">
        <f t="shared" si="25"/>
        <v>23.179999999999996</v>
      </c>
      <c r="CK36" s="130">
        <f t="shared" si="26"/>
        <v>17.100000000000001</v>
      </c>
      <c r="CL36" s="159">
        <f t="shared" si="27"/>
        <v>8.06</v>
      </c>
      <c r="CM36" s="149">
        <f t="shared" si="28"/>
        <v>3.2900000000000005</v>
      </c>
      <c r="CN36" s="159">
        <f t="shared" si="29"/>
        <v>3.14</v>
      </c>
      <c r="CO36" s="130">
        <f t="shared" si="30"/>
        <v>13.74</v>
      </c>
      <c r="CP36" s="132">
        <f t="shared" si="31"/>
        <v>16.32</v>
      </c>
      <c r="CQ36" s="130">
        <f t="shared" si="32"/>
        <v>18.73</v>
      </c>
      <c r="CR36" s="132">
        <f t="shared" si="33"/>
        <v>20.45</v>
      </c>
      <c r="CS36" s="82">
        <f t="shared" si="34"/>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ht="17.7" customHeight="1" x14ac:dyDescent="0.3">
      <c r="A37" s="31">
        <v>24</v>
      </c>
      <c r="B37" s="30"/>
      <c r="C37" s="24">
        <v>0</v>
      </c>
      <c r="D37" s="24">
        <v>0</v>
      </c>
      <c r="E37" s="22">
        <f t="shared" si="35"/>
        <v>0</v>
      </c>
      <c r="F37" s="61">
        <f t="shared" si="0"/>
        <v>0</v>
      </c>
      <c r="G37" s="24"/>
      <c r="H37" s="24"/>
      <c r="I37" s="30"/>
      <c r="J37" s="24"/>
      <c r="K37" s="24"/>
      <c r="L37" s="22">
        <f t="shared" si="1"/>
        <v>0</v>
      </c>
      <c r="M37" s="22">
        <f t="shared" si="2"/>
        <v>0</v>
      </c>
      <c r="N37" s="24"/>
      <c r="O37" s="24"/>
      <c r="P37" s="30">
        <v>24</v>
      </c>
      <c r="Q37" s="24">
        <v>1.62</v>
      </c>
      <c r="R37" s="205">
        <v>0.51</v>
      </c>
      <c r="S37" s="22">
        <f t="shared" si="3"/>
        <v>2.13</v>
      </c>
      <c r="T37" s="22">
        <f t="shared" si="4"/>
        <v>23.18</v>
      </c>
      <c r="U37" s="24"/>
      <c r="V37" s="24"/>
      <c r="W37" s="30">
        <v>24</v>
      </c>
      <c r="X37" s="24">
        <v>1.47</v>
      </c>
      <c r="Y37" s="24">
        <v>0.48</v>
      </c>
      <c r="Z37" s="22">
        <f t="shared" si="5"/>
        <v>1.95</v>
      </c>
      <c r="AA37" s="100">
        <f t="shared" si="6"/>
        <v>15.56</v>
      </c>
      <c r="AB37" s="24"/>
      <c r="AC37" s="24"/>
      <c r="AD37" s="30">
        <v>24</v>
      </c>
      <c r="AE37" s="24">
        <v>1.05</v>
      </c>
      <c r="AF37" s="24">
        <v>0.42</v>
      </c>
      <c r="AG37" s="22">
        <f t="shared" si="7"/>
        <v>1.47</v>
      </c>
      <c r="AH37" s="129">
        <f t="shared" si="8"/>
        <v>3.29</v>
      </c>
      <c r="AI37" s="24"/>
      <c r="AJ37" s="24"/>
      <c r="AK37" s="30">
        <v>24</v>
      </c>
      <c r="AL37" s="24">
        <v>1.03</v>
      </c>
      <c r="AM37" s="24">
        <v>0.4</v>
      </c>
      <c r="AN37" s="22">
        <f t="shared" si="9"/>
        <v>1.43</v>
      </c>
      <c r="AO37" s="22">
        <f t="shared" si="10"/>
        <v>2.73</v>
      </c>
      <c r="AP37" s="24"/>
      <c r="AQ37" s="24"/>
      <c r="AR37" s="30">
        <v>24</v>
      </c>
      <c r="AS37" s="24">
        <v>1.1000000000000001</v>
      </c>
      <c r="AT37" s="24">
        <v>0.46</v>
      </c>
      <c r="AU37" s="22">
        <f t="shared" si="11"/>
        <v>1.56</v>
      </c>
      <c r="AV37" s="22">
        <f t="shared" si="12"/>
        <v>4.78</v>
      </c>
      <c r="AW37" s="24"/>
      <c r="AX37" s="24"/>
      <c r="AY37" s="30">
        <v>24</v>
      </c>
      <c r="AZ37" s="24">
        <v>1.34</v>
      </c>
      <c r="BA37" s="24">
        <v>0.53</v>
      </c>
      <c r="BB37" s="22">
        <f t="shared" si="13"/>
        <v>1.87</v>
      </c>
      <c r="BC37" s="22">
        <f t="shared" si="14"/>
        <v>12.71</v>
      </c>
      <c r="BD37" s="24"/>
      <c r="BE37" s="24"/>
      <c r="BF37" s="30">
        <v>24</v>
      </c>
      <c r="BG37" s="24">
        <v>1.46</v>
      </c>
      <c r="BH37" s="24">
        <v>0.49</v>
      </c>
      <c r="BI37" s="22">
        <f t="shared" si="15"/>
        <v>1.95</v>
      </c>
      <c r="BJ37" s="22">
        <f t="shared" si="16"/>
        <v>15.56</v>
      </c>
      <c r="BK37" s="24"/>
      <c r="BL37" s="24"/>
      <c r="BM37" s="30">
        <v>24</v>
      </c>
      <c r="BN37" s="24">
        <v>1.54</v>
      </c>
      <c r="BO37" s="24">
        <v>0.49</v>
      </c>
      <c r="BP37" s="22">
        <f t="shared" si="17"/>
        <v>2.0299999999999998</v>
      </c>
      <c r="BQ37" s="22">
        <f t="shared" si="18"/>
        <v>18.73</v>
      </c>
      <c r="BR37" s="24"/>
      <c r="BS37" s="24"/>
      <c r="BT37" s="30">
        <v>24</v>
      </c>
      <c r="BU37" s="24">
        <v>1.63</v>
      </c>
      <c r="BV37" s="171">
        <v>0.45</v>
      </c>
      <c r="BW37" s="22">
        <f t="shared" si="19"/>
        <v>2.08</v>
      </c>
      <c r="BX37" s="22">
        <f t="shared" si="20"/>
        <v>20.89</v>
      </c>
      <c r="BY37" s="24"/>
      <c r="BZ37" s="30"/>
      <c r="CA37" s="30"/>
      <c r="CB37" s="24"/>
      <c r="CC37" s="24"/>
      <c r="CD37" s="22">
        <f t="shared" si="21"/>
        <v>0</v>
      </c>
      <c r="CE37" s="22">
        <f t="shared" si="22"/>
        <v>0</v>
      </c>
      <c r="CF37" s="2"/>
      <c r="CG37" s="78" t="s">
        <v>56</v>
      </c>
      <c r="CH37" s="83">
        <f t="shared" si="23"/>
        <v>0</v>
      </c>
      <c r="CI37" s="227">
        <f t="shared" si="24"/>
        <v>0</v>
      </c>
      <c r="CJ37" s="133">
        <f t="shared" si="25"/>
        <v>23.179999999999996</v>
      </c>
      <c r="CK37" s="131">
        <f t="shared" si="26"/>
        <v>15.56</v>
      </c>
      <c r="CL37" s="154">
        <f t="shared" si="27"/>
        <v>3.2900000000000005</v>
      </c>
      <c r="CM37" s="102">
        <f t="shared" si="28"/>
        <v>2.73</v>
      </c>
      <c r="CN37" s="154">
        <f t="shared" si="29"/>
        <v>4.78</v>
      </c>
      <c r="CO37" s="131">
        <f t="shared" si="30"/>
        <v>12.71</v>
      </c>
      <c r="CP37" s="133">
        <f t="shared" si="31"/>
        <v>15.56</v>
      </c>
      <c r="CQ37" s="131">
        <f t="shared" si="32"/>
        <v>18.73</v>
      </c>
      <c r="CR37" s="133">
        <f t="shared" si="33"/>
        <v>20.89</v>
      </c>
      <c r="CS37" s="84">
        <f t="shared" si="34"/>
        <v>0</v>
      </c>
      <c r="CT37" s="2"/>
      <c r="CU37" s="2"/>
      <c r="CV37" s="2"/>
      <c r="CW37" s="2"/>
      <c r="CX37" s="2"/>
      <c r="CY37" s="2"/>
      <c r="CZ37" s="2"/>
      <c r="DA37" s="2"/>
      <c r="DB37" s="2"/>
      <c r="DC37" s="2"/>
      <c r="DD37" s="2"/>
      <c r="DE37" s="2"/>
      <c r="DF37" s="2"/>
      <c r="DI37" s="4"/>
      <c r="DJ37" s="8"/>
      <c r="DO37" s="2"/>
      <c r="DP37" s="2"/>
      <c r="DQ37" s="2"/>
    </row>
    <row r="38" spans="1:135" ht="17.7" customHeight="1" x14ac:dyDescent="0.3">
      <c r="A38" s="31">
        <v>25</v>
      </c>
      <c r="B38" s="30"/>
      <c r="C38" s="24">
        <v>0</v>
      </c>
      <c r="D38" s="24">
        <v>0</v>
      </c>
      <c r="E38" s="22">
        <f t="shared" si="35"/>
        <v>0</v>
      </c>
      <c r="F38" s="61">
        <f t="shared" si="0"/>
        <v>0</v>
      </c>
      <c r="G38" s="24"/>
      <c r="H38" s="24"/>
      <c r="I38" s="30"/>
      <c r="J38" s="24"/>
      <c r="K38" s="24"/>
      <c r="L38" s="22">
        <f t="shared" si="1"/>
        <v>0</v>
      </c>
      <c r="M38" s="22">
        <f t="shared" si="2"/>
        <v>0</v>
      </c>
      <c r="N38" s="24"/>
      <c r="O38" s="24"/>
      <c r="P38" s="30">
        <v>24</v>
      </c>
      <c r="Q38" s="24">
        <v>1.59</v>
      </c>
      <c r="R38" s="205">
        <v>0.51</v>
      </c>
      <c r="S38" s="22">
        <f t="shared" si="3"/>
        <v>2.1</v>
      </c>
      <c r="T38" s="22">
        <f t="shared" si="4"/>
        <v>21.79</v>
      </c>
      <c r="U38" s="24"/>
      <c r="V38" s="24"/>
      <c r="W38" s="30">
        <v>24</v>
      </c>
      <c r="X38" s="24">
        <v>1.47</v>
      </c>
      <c r="Y38" s="24">
        <v>0.48</v>
      </c>
      <c r="Z38" s="22">
        <f t="shared" si="5"/>
        <v>1.95</v>
      </c>
      <c r="AA38" s="100">
        <f t="shared" si="6"/>
        <v>15.56</v>
      </c>
      <c r="AB38" s="24"/>
      <c r="AC38" s="24"/>
      <c r="AD38" s="30">
        <v>24</v>
      </c>
      <c r="AE38" s="24">
        <v>1.05</v>
      </c>
      <c r="AF38" s="24">
        <v>0.42</v>
      </c>
      <c r="AG38" s="22">
        <f t="shared" si="7"/>
        <v>1.47</v>
      </c>
      <c r="AH38" s="129">
        <f t="shared" si="8"/>
        <v>3.29</v>
      </c>
      <c r="AI38" s="24"/>
      <c r="AJ38" s="24"/>
      <c r="AK38" s="30">
        <v>24</v>
      </c>
      <c r="AL38" s="24">
        <v>1.1399999999999999</v>
      </c>
      <c r="AM38" s="24">
        <v>0.4</v>
      </c>
      <c r="AN38" s="22">
        <f t="shared" si="9"/>
        <v>1.54</v>
      </c>
      <c r="AO38" s="22">
        <f t="shared" si="10"/>
        <v>4.43</v>
      </c>
      <c r="AP38" s="24"/>
      <c r="AQ38" s="24"/>
      <c r="AR38" s="30">
        <v>24</v>
      </c>
      <c r="AS38" s="24">
        <v>1.1000000000000001</v>
      </c>
      <c r="AT38" s="24">
        <v>0.46</v>
      </c>
      <c r="AU38" s="22">
        <f t="shared" si="11"/>
        <v>1.56</v>
      </c>
      <c r="AV38" s="22">
        <f t="shared" si="12"/>
        <v>4.78</v>
      </c>
      <c r="AW38" s="24"/>
      <c r="AX38" s="24"/>
      <c r="AY38" s="30">
        <v>24</v>
      </c>
      <c r="AZ38" s="24">
        <v>1.33</v>
      </c>
      <c r="BA38" s="24">
        <v>0.53</v>
      </c>
      <c r="BB38" s="22">
        <f t="shared" si="13"/>
        <v>1.86</v>
      </c>
      <c r="BC38" s="22">
        <f t="shared" si="14"/>
        <v>12.38</v>
      </c>
      <c r="BD38" s="24"/>
      <c r="BE38" s="24"/>
      <c r="BF38" s="30">
        <v>24</v>
      </c>
      <c r="BG38" s="24">
        <v>1.46</v>
      </c>
      <c r="BH38" s="24">
        <v>0.49</v>
      </c>
      <c r="BI38" s="22">
        <f t="shared" si="15"/>
        <v>1.95</v>
      </c>
      <c r="BJ38" s="22">
        <f t="shared" si="16"/>
        <v>15.56</v>
      </c>
      <c r="BK38" s="24"/>
      <c r="BL38" s="24"/>
      <c r="BM38" s="30">
        <v>24</v>
      </c>
      <c r="BN38" s="24">
        <v>1.54</v>
      </c>
      <c r="BO38" s="24">
        <v>0.49</v>
      </c>
      <c r="BP38" s="22">
        <f t="shared" si="17"/>
        <v>2.0299999999999998</v>
      </c>
      <c r="BQ38" s="22">
        <f t="shared" si="18"/>
        <v>18.73</v>
      </c>
      <c r="BR38" s="24"/>
      <c r="BS38" s="24"/>
      <c r="BT38" s="30">
        <v>24</v>
      </c>
      <c r="BU38" s="24">
        <v>1.63</v>
      </c>
      <c r="BV38" s="171">
        <v>0.45</v>
      </c>
      <c r="BW38" s="22">
        <f t="shared" si="19"/>
        <v>2.08</v>
      </c>
      <c r="BX38" s="22">
        <f t="shared" si="20"/>
        <v>20.89</v>
      </c>
      <c r="BY38" s="24"/>
      <c r="BZ38" s="30"/>
      <c r="CA38" s="30"/>
      <c r="CB38" s="24"/>
      <c r="CC38" s="24"/>
      <c r="CD38" s="22">
        <f t="shared" si="21"/>
        <v>0</v>
      </c>
      <c r="CE38" s="22">
        <f t="shared" si="22"/>
        <v>0</v>
      </c>
      <c r="CF38" s="2"/>
      <c r="CG38" s="78" t="s">
        <v>57</v>
      </c>
      <c r="CH38" s="81">
        <f t="shared" si="23"/>
        <v>0</v>
      </c>
      <c r="CI38" s="42">
        <f t="shared" si="24"/>
        <v>0</v>
      </c>
      <c r="CJ38" s="132">
        <f t="shared" si="25"/>
        <v>21.790000000000003</v>
      </c>
      <c r="CK38" s="130">
        <f t="shared" si="26"/>
        <v>15.56</v>
      </c>
      <c r="CL38" s="159">
        <f t="shared" si="27"/>
        <v>3.2900000000000005</v>
      </c>
      <c r="CM38" s="149">
        <f t="shared" si="28"/>
        <v>4.43</v>
      </c>
      <c r="CN38" s="159">
        <f t="shared" si="29"/>
        <v>4.78</v>
      </c>
      <c r="CO38" s="130">
        <f t="shared" si="30"/>
        <v>12.38</v>
      </c>
      <c r="CP38" s="132">
        <f t="shared" si="31"/>
        <v>15.56</v>
      </c>
      <c r="CQ38" s="130">
        <f t="shared" si="32"/>
        <v>18.73</v>
      </c>
      <c r="CR38" s="132">
        <f t="shared" si="33"/>
        <v>20.89</v>
      </c>
      <c r="CS38" s="82">
        <f t="shared" si="34"/>
        <v>0</v>
      </c>
      <c r="CT38" s="2"/>
      <c r="CU38" s="2"/>
      <c r="CV38" s="2"/>
      <c r="CW38" s="2"/>
      <c r="CX38" s="2"/>
      <c r="CY38" s="2"/>
      <c r="CZ38" s="2"/>
      <c r="DA38" s="2"/>
      <c r="DB38" s="2"/>
      <c r="DC38" s="2"/>
      <c r="DD38" s="2"/>
      <c r="DE38" s="2"/>
      <c r="DF38" s="2"/>
      <c r="DI38" s="4"/>
      <c r="DJ38" s="8"/>
      <c r="DO38" s="2"/>
      <c r="DP38" s="2"/>
      <c r="DQ38" s="2"/>
    </row>
    <row r="39" spans="1:135" ht="17.7" customHeight="1" x14ac:dyDescent="0.3">
      <c r="A39" s="31">
        <v>26</v>
      </c>
      <c r="B39" s="30"/>
      <c r="C39" s="24">
        <v>0</v>
      </c>
      <c r="D39" s="24">
        <v>0</v>
      </c>
      <c r="E39" s="22">
        <f t="shared" si="35"/>
        <v>0</v>
      </c>
      <c r="F39" s="61">
        <f t="shared" si="0"/>
        <v>0</v>
      </c>
      <c r="G39" s="24"/>
      <c r="H39" s="24"/>
      <c r="I39" s="30"/>
      <c r="J39" s="24"/>
      <c r="K39" s="24"/>
      <c r="L39" s="22">
        <f t="shared" si="1"/>
        <v>0</v>
      </c>
      <c r="M39" s="22">
        <f t="shared" si="2"/>
        <v>0</v>
      </c>
      <c r="N39" s="24"/>
      <c r="O39" s="24"/>
      <c r="P39" s="30">
        <v>24</v>
      </c>
      <c r="Q39" s="24">
        <v>1.54</v>
      </c>
      <c r="R39" s="205">
        <v>0.51</v>
      </c>
      <c r="S39" s="22">
        <f t="shared" si="3"/>
        <v>2.0499999999999998</v>
      </c>
      <c r="T39" s="22">
        <f t="shared" si="4"/>
        <v>19.579999999999998</v>
      </c>
      <c r="U39" s="24"/>
      <c r="V39" s="24"/>
      <c r="W39" s="30">
        <v>24</v>
      </c>
      <c r="X39" s="24">
        <v>1.47</v>
      </c>
      <c r="Y39" s="24">
        <v>0.49</v>
      </c>
      <c r="Z39" s="22">
        <f t="shared" si="5"/>
        <v>1.96</v>
      </c>
      <c r="AA39" s="100">
        <f t="shared" si="6"/>
        <v>15.94</v>
      </c>
      <c r="AB39" s="24"/>
      <c r="AC39" s="24"/>
      <c r="AD39" s="30">
        <v>24</v>
      </c>
      <c r="AE39" s="24">
        <v>1.06</v>
      </c>
      <c r="AF39" s="24">
        <v>0.42</v>
      </c>
      <c r="AG39" s="22">
        <f t="shared" si="7"/>
        <v>1.48</v>
      </c>
      <c r="AH39" s="129">
        <f t="shared" si="8"/>
        <v>3.44</v>
      </c>
      <c r="AI39" s="24"/>
      <c r="AJ39" s="24"/>
      <c r="AK39" s="30">
        <v>24</v>
      </c>
      <c r="AL39" s="24">
        <v>1.18</v>
      </c>
      <c r="AM39" s="24">
        <v>0.4</v>
      </c>
      <c r="AN39" s="22">
        <f t="shared" si="9"/>
        <v>1.58</v>
      </c>
      <c r="AO39" s="22">
        <f t="shared" si="10"/>
        <v>5.16</v>
      </c>
      <c r="AP39" s="24"/>
      <c r="AQ39" s="24"/>
      <c r="AR39" s="30">
        <v>24</v>
      </c>
      <c r="AS39" s="24">
        <v>1.0900000000000001</v>
      </c>
      <c r="AT39" s="24">
        <v>0.46</v>
      </c>
      <c r="AU39" s="22">
        <f t="shared" si="11"/>
        <v>1.55</v>
      </c>
      <c r="AV39" s="22">
        <f t="shared" si="12"/>
        <v>4.5999999999999996</v>
      </c>
      <c r="AW39" s="24"/>
      <c r="AX39" s="24"/>
      <c r="AY39" s="30">
        <v>24</v>
      </c>
      <c r="AZ39" s="24">
        <v>1.33</v>
      </c>
      <c r="BA39" s="24">
        <v>0.54</v>
      </c>
      <c r="BB39" s="22">
        <f t="shared" si="13"/>
        <v>1.87</v>
      </c>
      <c r="BC39" s="22">
        <f t="shared" si="14"/>
        <v>12.71</v>
      </c>
      <c r="BD39" s="24"/>
      <c r="BE39" s="24"/>
      <c r="BF39" s="30">
        <v>24</v>
      </c>
      <c r="BG39" s="24">
        <v>1.47</v>
      </c>
      <c r="BH39" s="24">
        <v>0.49</v>
      </c>
      <c r="BI39" s="22">
        <f t="shared" si="15"/>
        <v>1.96</v>
      </c>
      <c r="BJ39" s="22">
        <f t="shared" si="16"/>
        <v>15.94</v>
      </c>
      <c r="BK39" s="24"/>
      <c r="BL39" s="24"/>
      <c r="BM39" s="30">
        <v>24</v>
      </c>
      <c r="BN39" s="24">
        <v>1.54</v>
      </c>
      <c r="BO39" s="24">
        <v>0.49</v>
      </c>
      <c r="BP39" s="22">
        <f t="shared" si="17"/>
        <v>2.0299999999999998</v>
      </c>
      <c r="BQ39" s="22">
        <f t="shared" si="18"/>
        <v>18.73</v>
      </c>
      <c r="BR39" s="24"/>
      <c r="BS39" s="24"/>
      <c r="BT39" s="30">
        <v>24</v>
      </c>
      <c r="BU39" s="24">
        <v>1.63</v>
      </c>
      <c r="BV39" s="171">
        <v>0.45</v>
      </c>
      <c r="BW39" s="22">
        <f t="shared" si="19"/>
        <v>2.08</v>
      </c>
      <c r="BX39" s="22">
        <f t="shared" si="20"/>
        <v>20.89</v>
      </c>
      <c r="BY39" s="24"/>
      <c r="BZ39" s="30"/>
      <c r="CA39" s="30"/>
      <c r="CB39" s="24"/>
      <c r="CC39" s="24"/>
      <c r="CD39" s="22">
        <f t="shared" si="21"/>
        <v>0</v>
      </c>
      <c r="CE39" s="22">
        <f t="shared" si="22"/>
        <v>0</v>
      </c>
      <c r="CF39" s="2"/>
      <c r="CG39" s="78" t="s">
        <v>58</v>
      </c>
      <c r="CH39" s="83">
        <f t="shared" si="23"/>
        <v>0</v>
      </c>
      <c r="CI39" s="227">
        <f t="shared" si="24"/>
        <v>0</v>
      </c>
      <c r="CJ39" s="133">
        <f t="shared" si="25"/>
        <v>19.579999999999998</v>
      </c>
      <c r="CK39" s="131">
        <f t="shared" si="26"/>
        <v>15.94</v>
      </c>
      <c r="CL39" s="154">
        <f t="shared" si="27"/>
        <v>3.44</v>
      </c>
      <c r="CM39" s="102">
        <f t="shared" si="28"/>
        <v>5.16</v>
      </c>
      <c r="CN39" s="154">
        <f t="shared" si="29"/>
        <v>4.5999999999999996</v>
      </c>
      <c r="CO39" s="131">
        <f t="shared" si="30"/>
        <v>12.71</v>
      </c>
      <c r="CP39" s="133">
        <f t="shared" si="31"/>
        <v>15.94</v>
      </c>
      <c r="CQ39" s="131">
        <f t="shared" si="32"/>
        <v>18.73</v>
      </c>
      <c r="CR39" s="133">
        <f t="shared" si="33"/>
        <v>20.89</v>
      </c>
      <c r="CS39" s="84">
        <f t="shared" si="34"/>
        <v>0</v>
      </c>
      <c r="CT39" s="2"/>
      <c r="CU39" s="2"/>
      <c r="CV39" s="2"/>
      <c r="CW39" s="2"/>
      <c r="CX39" s="2"/>
      <c r="CY39" s="2"/>
      <c r="CZ39" s="2"/>
      <c r="DA39" s="2"/>
      <c r="DB39" s="2"/>
      <c r="DC39" s="2"/>
      <c r="DD39" s="2"/>
      <c r="DE39" s="2"/>
      <c r="DF39" s="2"/>
      <c r="DI39" s="2"/>
      <c r="DJ39" s="8"/>
      <c r="DO39" s="2"/>
      <c r="DP39" s="2"/>
      <c r="DQ39" s="2"/>
    </row>
    <row r="40" spans="1:135" ht="17.7" customHeight="1" x14ac:dyDescent="0.3">
      <c r="A40" s="31">
        <v>27</v>
      </c>
      <c r="B40" s="30"/>
      <c r="C40" s="24">
        <v>0</v>
      </c>
      <c r="D40" s="24">
        <v>0</v>
      </c>
      <c r="E40" s="22">
        <f t="shared" si="35"/>
        <v>0</v>
      </c>
      <c r="F40" s="61">
        <f t="shared" si="0"/>
        <v>0</v>
      </c>
      <c r="G40" s="24"/>
      <c r="H40" s="24"/>
      <c r="I40" s="30"/>
      <c r="J40" s="24"/>
      <c r="K40" s="24"/>
      <c r="L40" s="22">
        <f t="shared" si="1"/>
        <v>0</v>
      </c>
      <c r="M40" s="22">
        <f t="shared" si="2"/>
        <v>0</v>
      </c>
      <c r="N40" s="24"/>
      <c r="O40" s="24"/>
      <c r="P40" s="30">
        <v>24</v>
      </c>
      <c r="Q40" s="24">
        <v>1.54</v>
      </c>
      <c r="R40" s="205">
        <v>0.51</v>
      </c>
      <c r="S40" s="22">
        <f t="shared" si="3"/>
        <v>2.0499999999999998</v>
      </c>
      <c r="T40" s="22">
        <f t="shared" si="4"/>
        <v>19.579999999999998</v>
      </c>
      <c r="U40" s="24"/>
      <c r="V40" s="24"/>
      <c r="W40" s="30">
        <v>24</v>
      </c>
      <c r="X40" s="24">
        <v>1.46</v>
      </c>
      <c r="Y40" s="24">
        <v>0.49</v>
      </c>
      <c r="Z40" s="22">
        <f t="shared" si="5"/>
        <v>1.95</v>
      </c>
      <c r="AA40" s="100">
        <f t="shared" si="6"/>
        <v>15.56</v>
      </c>
      <c r="AB40" s="24"/>
      <c r="AC40" s="24"/>
      <c r="AD40" s="30">
        <v>24</v>
      </c>
      <c r="AE40" s="24">
        <v>1.1499999999999999</v>
      </c>
      <c r="AF40" s="24">
        <v>0.41</v>
      </c>
      <c r="AG40" s="22">
        <f t="shared" si="7"/>
        <v>1.56</v>
      </c>
      <c r="AH40" s="129">
        <f t="shared" si="8"/>
        <v>4.78</v>
      </c>
      <c r="AI40" s="24"/>
      <c r="AJ40" s="24"/>
      <c r="AK40" s="30">
        <v>24</v>
      </c>
      <c r="AL40" s="24">
        <v>1.24</v>
      </c>
      <c r="AM40" s="24">
        <v>0.4</v>
      </c>
      <c r="AN40" s="22">
        <f t="shared" si="9"/>
        <v>1.64</v>
      </c>
      <c r="AO40" s="22">
        <f t="shared" si="10"/>
        <v>6.4</v>
      </c>
      <c r="AP40" s="24"/>
      <c r="AQ40" s="24"/>
      <c r="AR40" s="30">
        <v>24</v>
      </c>
      <c r="AS40" s="24">
        <v>1.0900000000000001</v>
      </c>
      <c r="AT40" s="24">
        <v>0.46</v>
      </c>
      <c r="AU40" s="22">
        <f t="shared" si="11"/>
        <v>1.55</v>
      </c>
      <c r="AV40" s="22">
        <f t="shared" si="12"/>
        <v>4.5999999999999996</v>
      </c>
      <c r="AW40" s="24"/>
      <c r="AX40" s="24"/>
      <c r="AY40" s="30">
        <v>24</v>
      </c>
      <c r="AZ40" s="24">
        <v>1.32</v>
      </c>
      <c r="BA40" s="24">
        <v>0.54</v>
      </c>
      <c r="BB40" s="22">
        <f t="shared" si="13"/>
        <v>1.86</v>
      </c>
      <c r="BC40" s="22">
        <f t="shared" si="14"/>
        <v>12.38</v>
      </c>
      <c r="BD40" s="24"/>
      <c r="BE40" s="24"/>
      <c r="BF40" s="30">
        <v>24</v>
      </c>
      <c r="BG40" s="24">
        <v>1.47</v>
      </c>
      <c r="BH40" s="24">
        <v>0.49</v>
      </c>
      <c r="BI40" s="22">
        <f t="shared" si="15"/>
        <v>1.96</v>
      </c>
      <c r="BJ40" s="22">
        <f t="shared" si="16"/>
        <v>15.94</v>
      </c>
      <c r="BK40" s="24"/>
      <c r="BL40" s="24"/>
      <c r="BM40" s="30">
        <v>24</v>
      </c>
      <c r="BN40" s="24">
        <v>1.55</v>
      </c>
      <c r="BO40" s="24">
        <v>0.49</v>
      </c>
      <c r="BP40" s="22">
        <f t="shared" si="17"/>
        <v>2.04</v>
      </c>
      <c r="BQ40" s="22">
        <f t="shared" si="18"/>
        <v>19.149999999999999</v>
      </c>
      <c r="BR40" s="24"/>
      <c r="BS40" s="24"/>
      <c r="BT40" s="30">
        <v>24</v>
      </c>
      <c r="BU40" s="24">
        <v>1.66</v>
      </c>
      <c r="BV40" s="171">
        <v>0.45</v>
      </c>
      <c r="BW40" s="22">
        <f t="shared" si="19"/>
        <v>2.11</v>
      </c>
      <c r="BX40" s="22">
        <f t="shared" si="20"/>
        <v>22.25</v>
      </c>
      <c r="BY40" s="24"/>
      <c r="BZ40" s="30"/>
      <c r="CA40" s="30"/>
      <c r="CB40" s="24"/>
      <c r="CC40" s="24"/>
      <c r="CD40" s="22">
        <f t="shared" si="21"/>
        <v>0</v>
      </c>
      <c r="CE40" s="22">
        <f t="shared" si="22"/>
        <v>0</v>
      </c>
      <c r="CF40" s="2"/>
      <c r="CG40" s="78" t="s">
        <v>59</v>
      </c>
      <c r="CH40" s="81">
        <f t="shared" si="23"/>
        <v>0</v>
      </c>
      <c r="CI40" s="42">
        <f t="shared" si="24"/>
        <v>0</v>
      </c>
      <c r="CJ40" s="132">
        <f t="shared" si="25"/>
        <v>19.579999999999998</v>
      </c>
      <c r="CK40" s="130">
        <f t="shared" si="26"/>
        <v>15.56</v>
      </c>
      <c r="CL40" s="159">
        <f t="shared" si="27"/>
        <v>4.78</v>
      </c>
      <c r="CM40" s="149">
        <f t="shared" si="28"/>
        <v>6.4000000000000012</v>
      </c>
      <c r="CN40" s="159">
        <f t="shared" si="29"/>
        <v>4.5999999999999996</v>
      </c>
      <c r="CO40" s="130">
        <f t="shared" si="30"/>
        <v>12.38</v>
      </c>
      <c r="CP40" s="132">
        <f t="shared" si="31"/>
        <v>15.94</v>
      </c>
      <c r="CQ40" s="130">
        <f t="shared" si="32"/>
        <v>19.149999999999999</v>
      </c>
      <c r="CR40" s="184">
        <f t="shared" si="33"/>
        <v>22.25</v>
      </c>
      <c r="CS40" s="82">
        <f t="shared" si="34"/>
        <v>0</v>
      </c>
      <c r="CT40" s="2"/>
      <c r="CU40" s="2"/>
      <c r="CV40" s="2"/>
      <c r="CW40" s="2"/>
      <c r="CX40" s="2"/>
      <c r="CY40" s="2"/>
      <c r="CZ40" s="2"/>
      <c r="DA40" s="2"/>
      <c r="DB40" s="2"/>
      <c r="DC40" s="2"/>
      <c r="DD40" s="2"/>
      <c r="DE40" s="2"/>
      <c r="DF40" s="2"/>
      <c r="DI40" s="2"/>
      <c r="DJ40" s="8"/>
      <c r="DO40" s="2"/>
      <c r="DP40" s="2"/>
      <c r="DQ40" s="2"/>
    </row>
    <row r="41" spans="1:135" ht="17.7" customHeight="1" x14ac:dyDescent="0.3">
      <c r="A41" s="31">
        <v>28</v>
      </c>
      <c r="B41" s="30"/>
      <c r="C41" s="24">
        <v>0</v>
      </c>
      <c r="D41" s="24">
        <v>0</v>
      </c>
      <c r="E41" s="22">
        <f t="shared" si="35"/>
        <v>0</v>
      </c>
      <c r="F41" s="61">
        <f t="shared" si="0"/>
        <v>0</v>
      </c>
      <c r="G41" s="24"/>
      <c r="H41" s="24"/>
      <c r="I41" s="30"/>
      <c r="J41" s="24"/>
      <c r="K41" s="24"/>
      <c r="L41" s="22">
        <f t="shared" si="1"/>
        <v>0</v>
      </c>
      <c r="M41" s="22">
        <f t="shared" si="2"/>
        <v>0</v>
      </c>
      <c r="N41" s="24"/>
      <c r="O41" s="24"/>
      <c r="P41" s="30">
        <v>24</v>
      </c>
      <c r="Q41" s="24">
        <v>1.54</v>
      </c>
      <c r="R41" s="205">
        <v>0.51</v>
      </c>
      <c r="S41" s="22">
        <f t="shared" si="3"/>
        <v>2.0499999999999998</v>
      </c>
      <c r="T41" s="22">
        <f t="shared" si="4"/>
        <v>19.579999999999998</v>
      </c>
      <c r="U41" s="24"/>
      <c r="V41" s="24"/>
      <c r="W41" s="30">
        <v>24</v>
      </c>
      <c r="X41" s="24">
        <v>1.46</v>
      </c>
      <c r="Y41" s="24">
        <v>0.49</v>
      </c>
      <c r="Z41" s="22">
        <f t="shared" si="5"/>
        <v>1.95</v>
      </c>
      <c r="AA41" s="100">
        <f t="shared" si="6"/>
        <v>15.56</v>
      </c>
      <c r="AB41" s="24"/>
      <c r="AC41" s="24"/>
      <c r="AD41" s="30">
        <v>24</v>
      </c>
      <c r="AE41" s="24">
        <v>1.1100000000000001</v>
      </c>
      <c r="AF41" s="24">
        <v>0.41</v>
      </c>
      <c r="AG41" s="22">
        <f t="shared" si="7"/>
        <v>1.52</v>
      </c>
      <c r="AH41" s="129">
        <f t="shared" si="8"/>
        <v>4.08</v>
      </c>
      <c r="AI41" s="24"/>
      <c r="AJ41" s="24"/>
      <c r="AK41" s="30">
        <v>24</v>
      </c>
      <c r="AL41" s="24">
        <v>1.2</v>
      </c>
      <c r="AM41" s="24">
        <v>0.4</v>
      </c>
      <c r="AN41" s="22">
        <f t="shared" si="9"/>
        <v>1.6</v>
      </c>
      <c r="AO41" s="22">
        <f t="shared" si="10"/>
        <v>5.55</v>
      </c>
      <c r="AP41" s="24"/>
      <c r="AQ41" s="24"/>
      <c r="AR41" s="30">
        <v>24</v>
      </c>
      <c r="AS41" s="24">
        <v>1.0900000000000001</v>
      </c>
      <c r="AT41" s="24">
        <v>0.46</v>
      </c>
      <c r="AU41" s="22">
        <f t="shared" si="11"/>
        <v>1.55</v>
      </c>
      <c r="AV41" s="22">
        <f t="shared" si="12"/>
        <v>4.5999999999999996</v>
      </c>
      <c r="AW41" s="24"/>
      <c r="AX41" s="24"/>
      <c r="AY41" s="30">
        <v>24</v>
      </c>
      <c r="AZ41" s="24">
        <v>1.32</v>
      </c>
      <c r="BA41" s="24">
        <v>0.54</v>
      </c>
      <c r="BB41" s="22">
        <f t="shared" si="13"/>
        <v>1.86</v>
      </c>
      <c r="BC41" s="22">
        <f t="shared" si="14"/>
        <v>12.38</v>
      </c>
      <c r="BD41" s="24"/>
      <c r="BE41" s="24"/>
      <c r="BF41" s="30">
        <v>24</v>
      </c>
      <c r="BG41" s="24">
        <v>1.47</v>
      </c>
      <c r="BH41" s="24">
        <v>0.49</v>
      </c>
      <c r="BI41" s="22">
        <f t="shared" si="15"/>
        <v>1.96</v>
      </c>
      <c r="BJ41" s="22">
        <f t="shared" si="16"/>
        <v>15.94</v>
      </c>
      <c r="BK41" s="24"/>
      <c r="BL41" s="24"/>
      <c r="BM41" s="30">
        <v>24</v>
      </c>
      <c r="BN41" s="24">
        <v>1.55</v>
      </c>
      <c r="BO41" s="24">
        <v>0.49</v>
      </c>
      <c r="BP41" s="22">
        <f t="shared" si="17"/>
        <v>2.04</v>
      </c>
      <c r="BQ41" s="22">
        <f t="shared" si="18"/>
        <v>19.149999999999999</v>
      </c>
      <c r="BR41" s="24"/>
      <c r="BS41" s="24"/>
      <c r="BT41" s="30">
        <v>24</v>
      </c>
      <c r="BU41" s="24">
        <v>1.66</v>
      </c>
      <c r="BV41" s="165">
        <v>0.44</v>
      </c>
      <c r="BW41" s="22">
        <f t="shared" si="19"/>
        <v>2.1</v>
      </c>
      <c r="BX41" s="22">
        <f t="shared" si="20"/>
        <v>21.79</v>
      </c>
      <c r="BY41" s="24"/>
      <c r="BZ41" s="30"/>
      <c r="CA41" s="30"/>
      <c r="CB41" s="24"/>
      <c r="CC41" s="24"/>
      <c r="CD41" s="22">
        <f t="shared" si="21"/>
        <v>0</v>
      </c>
      <c r="CE41" s="22">
        <f t="shared" si="22"/>
        <v>0</v>
      </c>
      <c r="CF41" s="2"/>
      <c r="CG41" s="78" t="s">
        <v>60</v>
      </c>
      <c r="CH41" s="83">
        <f t="shared" si="23"/>
        <v>0</v>
      </c>
      <c r="CI41" s="227">
        <f t="shared" si="24"/>
        <v>0</v>
      </c>
      <c r="CJ41" s="133">
        <f t="shared" si="25"/>
        <v>19.579999999999998</v>
      </c>
      <c r="CK41" s="131">
        <f t="shared" si="26"/>
        <v>15.56</v>
      </c>
      <c r="CL41" s="154">
        <f t="shared" si="27"/>
        <v>4.08</v>
      </c>
      <c r="CM41" s="102">
        <f t="shared" si="28"/>
        <v>5.55</v>
      </c>
      <c r="CN41" s="154">
        <f t="shared" si="29"/>
        <v>4.5999999999999996</v>
      </c>
      <c r="CO41" s="131">
        <f t="shared" si="30"/>
        <v>12.38</v>
      </c>
      <c r="CP41" s="133">
        <f t="shared" si="31"/>
        <v>15.94</v>
      </c>
      <c r="CQ41" s="131">
        <f t="shared" si="32"/>
        <v>19.149999999999999</v>
      </c>
      <c r="CR41" s="185">
        <f t="shared" si="33"/>
        <v>21.790000000000003</v>
      </c>
      <c r="CS41" s="84">
        <f t="shared" si="34"/>
        <v>0</v>
      </c>
      <c r="CT41" s="2"/>
      <c r="CU41" s="2"/>
      <c r="CV41" s="2"/>
      <c r="CW41" s="2"/>
      <c r="CX41" s="2"/>
      <c r="CY41" s="2"/>
      <c r="CZ41" s="2"/>
      <c r="DA41" s="2"/>
      <c r="DB41" s="2"/>
      <c r="DC41" s="2"/>
      <c r="DD41" s="2"/>
      <c r="DE41" s="2"/>
      <c r="DF41" s="2"/>
      <c r="DI41" s="2"/>
      <c r="DJ41" s="8"/>
      <c r="DO41" s="2"/>
      <c r="DP41" s="2"/>
      <c r="DQ41" s="2"/>
    </row>
    <row r="42" spans="1:135" ht="17.7" customHeight="1" x14ac:dyDescent="0.3">
      <c r="A42" s="31">
        <v>29</v>
      </c>
      <c r="B42" s="30"/>
      <c r="C42" s="24">
        <v>0</v>
      </c>
      <c r="D42" s="24">
        <v>0</v>
      </c>
      <c r="E42" s="22">
        <f t="shared" si="35"/>
        <v>0</v>
      </c>
      <c r="F42" s="61">
        <f t="shared" si="0"/>
        <v>0</v>
      </c>
      <c r="G42" s="24"/>
      <c r="H42" s="24"/>
      <c r="I42" s="30"/>
      <c r="J42" s="24"/>
      <c r="K42" s="24"/>
      <c r="L42" s="22">
        <f t="shared" si="1"/>
        <v>0</v>
      </c>
      <c r="M42" s="22">
        <f t="shared" si="2"/>
        <v>0</v>
      </c>
      <c r="N42" s="24"/>
      <c r="O42" s="24"/>
      <c r="P42" s="30">
        <v>24</v>
      </c>
      <c r="Q42" s="24">
        <v>1.53</v>
      </c>
      <c r="R42" s="205">
        <v>0.51</v>
      </c>
      <c r="S42" s="22">
        <f t="shared" si="3"/>
        <v>2.04</v>
      </c>
      <c r="T42" s="22">
        <f t="shared" si="4"/>
        <v>19.149999999999999</v>
      </c>
      <c r="U42" s="24"/>
      <c r="V42" s="24"/>
      <c r="W42" s="30">
        <v>24</v>
      </c>
      <c r="X42" s="24">
        <v>1.51</v>
      </c>
      <c r="Y42" s="24">
        <v>0.49</v>
      </c>
      <c r="Z42" s="22">
        <f t="shared" si="5"/>
        <v>2</v>
      </c>
      <c r="AA42" s="100">
        <f t="shared" si="6"/>
        <v>17.5</v>
      </c>
      <c r="AB42" s="24"/>
      <c r="AC42" s="24"/>
      <c r="AD42" s="30">
        <v>24</v>
      </c>
      <c r="AE42" s="24">
        <v>1.0900000000000001</v>
      </c>
      <c r="AF42" s="24">
        <v>0.41</v>
      </c>
      <c r="AG42" s="22">
        <f t="shared" si="7"/>
        <v>1.5</v>
      </c>
      <c r="AH42" s="129">
        <f t="shared" si="8"/>
        <v>3.75</v>
      </c>
      <c r="AI42" s="24"/>
      <c r="AJ42" s="24"/>
      <c r="AK42" s="30">
        <v>24</v>
      </c>
      <c r="AL42" s="24">
        <v>1.1000000000000001</v>
      </c>
      <c r="AM42" s="24">
        <v>0.41</v>
      </c>
      <c r="AN42" s="22">
        <f t="shared" si="9"/>
        <v>1.51</v>
      </c>
      <c r="AO42" s="22">
        <f t="shared" si="10"/>
        <v>3.91</v>
      </c>
      <c r="AP42" s="24"/>
      <c r="AQ42" s="24"/>
      <c r="AR42" s="30">
        <v>24</v>
      </c>
      <c r="AS42" s="24">
        <v>1.1000000000000001</v>
      </c>
      <c r="AT42" s="24">
        <v>0.47</v>
      </c>
      <c r="AU42" s="22">
        <f t="shared" si="11"/>
        <v>1.57</v>
      </c>
      <c r="AV42" s="22">
        <f t="shared" si="12"/>
        <v>4.97</v>
      </c>
      <c r="AW42" s="24"/>
      <c r="AX42" s="24"/>
      <c r="AY42" s="30">
        <v>24</v>
      </c>
      <c r="AZ42" s="24">
        <v>1.45</v>
      </c>
      <c r="BA42" s="24">
        <v>0.54</v>
      </c>
      <c r="BB42" s="22">
        <f t="shared" si="13"/>
        <v>1.99</v>
      </c>
      <c r="BC42" s="22">
        <f t="shared" si="14"/>
        <v>17.100000000000001</v>
      </c>
      <c r="BD42" s="24"/>
      <c r="BE42" s="24"/>
      <c r="BF42" s="30">
        <v>24</v>
      </c>
      <c r="BG42" s="24">
        <v>1.47</v>
      </c>
      <c r="BH42" s="24">
        <v>0.49</v>
      </c>
      <c r="BI42" s="22">
        <f t="shared" si="15"/>
        <v>1.96</v>
      </c>
      <c r="BJ42" s="22">
        <f t="shared" si="16"/>
        <v>15.94</v>
      </c>
      <c r="BK42" s="24"/>
      <c r="BL42" s="24"/>
      <c r="BM42" s="30">
        <v>24</v>
      </c>
      <c r="BN42" s="24">
        <v>1.55</v>
      </c>
      <c r="BO42" s="24">
        <v>0.49</v>
      </c>
      <c r="BP42" s="22">
        <f t="shared" si="17"/>
        <v>2.04</v>
      </c>
      <c r="BQ42" s="22">
        <f t="shared" si="18"/>
        <v>19.149999999999999</v>
      </c>
      <c r="BR42" s="24"/>
      <c r="BS42" s="24"/>
      <c r="BT42" s="30">
        <v>24</v>
      </c>
      <c r="BU42" s="24">
        <v>1.66</v>
      </c>
      <c r="BV42" s="165">
        <v>0.44</v>
      </c>
      <c r="BW42" s="22">
        <f t="shared" si="19"/>
        <v>2.1</v>
      </c>
      <c r="BX42" s="22">
        <f t="shared" si="20"/>
        <v>21.79</v>
      </c>
      <c r="BY42" s="24"/>
      <c r="BZ42" s="30"/>
      <c r="CA42" s="30"/>
      <c r="CB42" s="24"/>
      <c r="CC42" s="24"/>
      <c r="CD42" s="22">
        <f t="shared" si="21"/>
        <v>0</v>
      </c>
      <c r="CE42" s="22">
        <f t="shared" si="22"/>
        <v>0</v>
      </c>
      <c r="CF42" s="2"/>
      <c r="CG42" s="78" t="s">
        <v>61</v>
      </c>
      <c r="CH42" s="81">
        <f t="shared" si="23"/>
        <v>0</v>
      </c>
      <c r="CI42" s="181" t="s">
        <v>62</v>
      </c>
      <c r="CJ42" s="132">
        <f t="shared" si="25"/>
        <v>19.149999999999999</v>
      </c>
      <c r="CK42" s="130">
        <f t="shared" si="26"/>
        <v>17.5</v>
      </c>
      <c r="CL42" s="159">
        <f t="shared" si="27"/>
        <v>3.75</v>
      </c>
      <c r="CM42" s="149">
        <f t="shared" si="28"/>
        <v>3.91</v>
      </c>
      <c r="CN42" s="159">
        <f t="shared" si="29"/>
        <v>4.97</v>
      </c>
      <c r="CO42" s="130">
        <f t="shared" si="30"/>
        <v>17.100000000000001</v>
      </c>
      <c r="CP42" s="132">
        <f t="shared" si="31"/>
        <v>15.94</v>
      </c>
      <c r="CQ42" s="130">
        <f t="shared" si="32"/>
        <v>19.149999999999999</v>
      </c>
      <c r="CR42" s="184">
        <f t="shared" si="33"/>
        <v>21.790000000000003</v>
      </c>
      <c r="CS42" s="82">
        <f t="shared" si="34"/>
        <v>0</v>
      </c>
      <c r="CT42" s="2"/>
      <c r="CU42" s="2"/>
      <c r="CV42" s="2"/>
      <c r="CW42" s="2"/>
      <c r="CX42" s="2"/>
      <c r="CY42" s="2"/>
      <c r="CZ42" s="2"/>
      <c r="DA42" s="2"/>
      <c r="DB42" s="2"/>
      <c r="DC42" s="2"/>
      <c r="DD42" s="2"/>
      <c r="DE42" s="2"/>
      <c r="DF42" s="2"/>
      <c r="DJ42" s="5"/>
      <c r="DO42" s="2"/>
      <c r="DP42" s="2"/>
      <c r="DQ42" s="2"/>
    </row>
    <row r="43" spans="1:135" ht="17.7" customHeight="1" x14ac:dyDescent="0.3">
      <c r="A43" s="31">
        <v>30</v>
      </c>
      <c r="B43" s="30"/>
      <c r="C43" s="24">
        <v>0</v>
      </c>
      <c r="D43" s="24">
        <v>0</v>
      </c>
      <c r="E43" s="22">
        <f t="shared" si="35"/>
        <v>0</v>
      </c>
      <c r="F43" s="61">
        <f t="shared" si="0"/>
        <v>0</v>
      </c>
      <c r="G43" s="24"/>
      <c r="H43" s="24"/>
      <c r="I43" s="31"/>
      <c r="J43" s="24"/>
      <c r="K43" s="22"/>
      <c r="L43" s="22">
        <f t="shared" si="1"/>
        <v>0</v>
      </c>
      <c r="M43" s="22">
        <f t="shared" si="2"/>
        <v>0</v>
      </c>
      <c r="N43" s="24"/>
      <c r="O43" s="24"/>
      <c r="P43" s="30">
        <v>24</v>
      </c>
      <c r="Q43" s="24">
        <v>1.53</v>
      </c>
      <c r="R43" s="205">
        <v>0.51</v>
      </c>
      <c r="S43" s="22">
        <f t="shared" si="3"/>
        <v>2.04</v>
      </c>
      <c r="T43" s="22">
        <f t="shared" si="4"/>
        <v>19.149999999999999</v>
      </c>
      <c r="U43" s="24"/>
      <c r="V43" s="24"/>
      <c r="W43" s="30">
        <v>24</v>
      </c>
      <c r="X43" s="24">
        <v>1.59</v>
      </c>
      <c r="Y43" s="24">
        <v>0.5</v>
      </c>
      <c r="Z43" s="22">
        <f t="shared" si="5"/>
        <v>2.09</v>
      </c>
      <c r="AA43" s="100">
        <f t="shared" si="6"/>
        <v>21.34</v>
      </c>
      <c r="AB43" s="24"/>
      <c r="AC43" s="24"/>
      <c r="AD43" s="30">
        <v>24</v>
      </c>
      <c r="AE43" s="24">
        <v>1.08</v>
      </c>
      <c r="AF43" s="24">
        <v>0.4</v>
      </c>
      <c r="AG43" s="22">
        <f t="shared" si="7"/>
        <v>1.48</v>
      </c>
      <c r="AH43" s="129">
        <f t="shared" si="8"/>
        <v>3.44</v>
      </c>
      <c r="AI43" s="24"/>
      <c r="AJ43" s="24"/>
      <c r="AK43" s="30">
        <v>24</v>
      </c>
      <c r="AL43" s="24">
        <v>1.08</v>
      </c>
      <c r="AM43" s="24">
        <v>0.41</v>
      </c>
      <c r="AN43" s="22">
        <f t="shared" si="9"/>
        <v>1.49</v>
      </c>
      <c r="AO43" s="22">
        <f t="shared" si="10"/>
        <v>3.59</v>
      </c>
      <c r="AP43" s="24"/>
      <c r="AQ43" s="24"/>
      <c r="AR43" s="30">
        <v>24</v>
      </c>
      <c r="AS43" s="24">
        <v>1.1200000000000001</v>
      </c>
      <c r="AT43" s="24">
        <v>0.47</v>
      </c>
      <c r="AU43" s="22">
        <f t="shared" si="11"/>
        <v>1.59</v>
      </c>
      <c r="AV43" s="22">
        <f t="shared" si="12"/>
        <v>5.35</v>
      </c>
      <c r="AW43" s="24"/>
      <c r="AX43" s="24"/>
      <c r="AY43" s="30">
        <v>24</v>
      </c>
      <c r="AZ43" s="24">
        <v>1.45</v>
      </c>
      <c r="BA43" s="24">
        <v>0.54</v>
      </c>
      <c r="BB43" s="22">
        <f t="shared" si="13"/>
        <v>1.99</v>
      </c>
      <c r="BC43" s="22">
        <f t="shared" si="14"/>
        <v>17.100000000000001</v>
      </c>
      <c r="BD43" s="24"/>
      <c r="BE43" s="24"/>
      <c r="BF43" s="30">
        <v>24</v>
      </c>
      <c r="BG43" s="24">
        <v>1.46</v>
      </c>
      <c r="BH43" s="24">
        <v>0.49</v>
      </c>
      <c r="BI43" s="22">
        <f t="shared" si="15"/>
        <v>1.95</v>
      </c>
      <c r="BJ43" s="22">
        <f t="shared" si="16"/>
        <v>15.56</v>
      </c>
      <c r="BK43" s="24"/>
      <c r="BL43" s="24"/>
      <c r="BM43" s="30">
        <v>24</v>
      </c>
      <c r="BN43" s="24">
        <v>1.55</v>
      </c>
      <c r="BO43" s="24">
        <v>0.49</v>
      </c>
      <c r="BP43" s="22">
        <f t="shared" si="17"/>
        <v>2.04</v>
      </c>
      <c r="BQ43" s="22">
        <f t="shared" si="18"/>
        <v>19.149999999999999</v>
      </c>
      <c r="BR43" s="24"/>
      <c r="BS43" s="24"/>
      <c r="BT43" s="30">
        <v>24</v>
      </c>
      <c r="BU43" s="24">
        <v>1.66</v>
      </c>
      <c r="BV43" s="165">
        <v>0.44</v>
      </c>
      <c r="BW43" s="22">
        <f t="shared" si="19"/>
        <v>2.1</v>
      </c>
      <c r="BX43" s="22">
        <f t="shared" si="20"/>
        <v>21.79</v>
      </c>
      <c r="BY43" s="24"/>
      <c r="BZ43" s="30"/>
      <c r="CA43" s="30"/>
      <c r="CB43" s="24"/>
      <c r="CC43" s="24"/>
      <c r="CD43" s="22">
        <f t="shared" si="21"/>
        <v>0</v>
      </c>
      <c r="CE43" s="22">
        <f t="shared" si="22"/>
        <v>0</v>
      </c>
      <c r="CF43" s="2"/>
      <c r="CG43" s="78" t="s">
        <v>63</v>
      </c>
      <c r="CH43" s="83">
        <f t="shared" si="23"/>
        <v>0</v>
      </c>
      <c r="CI43" s="227" t="s">
        <v>62</v>
      </c>
      <c r="CJ43" s="133">
        <f t="shared" si="25"/>
        <v>19.149999999999999</v>
      </c>
      <c r="CK43" s="131">
        <f t="shared" si="26"/>
        <v>21.34</v>
      </c>
      <c r="CL43" s="154">
        <f t="shared" si="27"/>
        <v>3.44</v>
      </c>
      <c r="CM43" s="102">
        <f t="shared" si="28"/>
        <v>3.59</v>
      </c>
      <c r="CN43" s="154">
        <f t="shared" si="29"/>
        <v>5.3499999999999988</v>
      </c>
      <c r="CO43" s="131">
        <f t="shared" si="30"/>
        <v>17.100000000000001</v>
      </c>
      <c r="CP43" s="133">
        <f t="shared" si="31"/>
        <v>15.56</v>
      </c>
      <c r="CQ43" s="131">
        <f t="shared" si="32"/>
        <v>19.149999999999999</v>
      </c>
      <c r="CR43" s="185">
        <f t="shared" si="33"/>
        <v>21.790000000000003</v>
      </c>
      <c r="CS43" s="84">
        <f t="shared" si="34"/>
        <v>0</v>
      </c>
      <c r="CT43" s="2"/>
      <c r="CU43" s="2"/>
      <c r="CV43" s="2"/>
      <c r="CW43" s="2"/>
      <c r="CX43" s="2"/>
      <c r="CY43" s="2"/>
      <c r="CZ43" s="2"/>
      <c r="DA43" s="2"/>
      <c r="DB43" s="2"/>
      <c r="DC43" s="2"/>
      <c r="DD43" s="2"/>
      <c r="DE43" s="2"/>
      <c r="DF43" s="2"/>
      <c r="DJ43" s="5"/>
      <c r="DO43" s="2"/>
      <c r="DP43" s="2"/>
      <c r="DQ43" s="2"/>
    </row>
    <row r="44" spans="1:135" ht="17.7" customHeight="1" x14ac:dyDescent="0.3">
      <c r="A44" s="31">
        <v>31</v>
      </c>
      <c r="B44" s="30"/>
      <c r="C44" s="24">
        <v>0</v>
      </c>
      <c r="D44" s="24">
        <v>0</v>
      </c>
      <c r="E44" s="22">
        <f t="shared" si="35"/>
        <v>0</v>
      </c>
      <c r="F44" s="61">
        <f t="shared" si="0"/>
        <v>0</v>
      </c>
      <c r="G44" s="22"/>
      <c r="H44" s="22"/>
      <c r="I44" s="31"/>
      <c r="J44" s="22"/>
      <c r="K44" s="22"/>
      <c r="L44" s="22">
        <f t="shared" si="1"/>
        <v>0</v>
      </c>
      <c r="M44" s="22">
        <f t="shared" si="2"/>
        <v>0</v>
      </c>
      <c r="N44" s="24"/>
      <c r="O44" s="24"/>
      <c r="P44" s="30">
        <v>24</v>
      </c>
      <c r="Q44" s="24">
        <v>1.5</v>
      </c>
      <c r="R44" s="205">
        <v>0.51</v>
      </c>
      <c r="S44" s="22">
        <f t="shared" si="3"/>
        <v>2.0099999999999998</v>
      </c>
      <c r="T44" s="22">
        <f t="shared" si="4"/>
        <v>17.91</v>
      </c>
      <c r="U44" s="24"/>
      <c r="V44" s="24"/>
      <c r="W44" s="31"/>
      <c r="X44" s="24"/>
      <c r="Y44" s="24"/>
      <c r="Z44" s="22">
        <f t="shared" si="5"/>
        <v>0</v>
      </c>
      <c r="AA44" s="22">
        <f t="shared" si="6"/>
        <v>0</v>
      </c>
      <c r="AB44" s="24"/>
      <c r="AC44" s="24"/>
      <c r="AD44" s="30">
        <v>24</v>
      </c>
      <c r="AE44" s="24">
        <v>1.06</v>
      </c>
      <c r="AF44" s="24">
        <v>0.4</v>
      </c>
      <c r="AG44" s="22">
        <f t="shared" si="7"/>
        <v>1.46</v>
      </c>
      <c r="AH44" s="129">
        <f t="shared" si="8"/>
        <v>3.14</v>
      </c>
      <c r="AI44" s="33"/>
      <c r="AJ44" s="24"/>
      <c r="AK44" s="31"/>
      <c r="AL44" s="22"/>
      <c r="AM44" s="22"/>
      <c r="AN44" s="22"/>
      <c r="AO44" s="22"/>
      <c r="AP44" s="24"/>
      <c r="AQ44" s="24"/>
      <c r="AR44" s="30">
        <v>24</v>
      </c>
      <c r="AS44" s="24">
        <v>1.08</v>
      </c>
      <c r="AT44" s="24">
        <v>0.47</v>
      </c>
      <c r="AU44" s="22">
        <f t="shared" si="11"/>
        <v>1.55</v>
      </c>
      <c r="AV44" s="22">
        <f t="shared" si="12"/>
        <v>4.5999999999999996</v>
      </c>
      <c r="AW44" s="24"/>
      <c r="AX44" s="24"/>
      <c r="AY44" s="30">
        <v>24</v>
      </c>
      <c r="AZ44" s="24">
        <v>1.47</v>
      </c>
      <c r="BA44" s="24">
        <v>0.54</v>
      </c>
      <c r="BB44" s="22">
        <f t="shared" si="13"/>
        <v>2.0099999999999998</v>
      </c>
      <c r="BC44" s="22">
        <f t="shared" si="14"/>
        <v>17.91</v>
      </c>
      <c r="BD44" s="24"/>
      <c r="BE44" s="24"/>
      <c r="BF44" s="31"/>
      <c r="BG44" s="22"/>
      <c r="BH44" s="22"/>
      <c r="BI44" s="22"/>
      <c r="BJ44" s="22"/>
      <c r="BK44" s="24"/>
      <c r="BL44" s="24"/>
      <c r="BM44" s="30">
        <v>24</v>
      </c>
      <c r="BN44" s="24">
        <v>1.55</v>
      </c>
      <c r="BO44" s="24"/>
      <c r="BP44" s="22">
        <f t="shared" si="17"/>
        <v>1.55</v>
      </c>
      <c r="BQ44" s="22">
        <f t="shared" si="18"/>
        <v>4.5999999999999996</v>
      </c>
      <c r="BR44" s="24"/>
      <c r="BS44" s="24"/>
      <c r="BT44" s="31"/>
      <c r="BU44" s="22"/>
      <c r="BV44" s="22"/>
      <c r="BW44" s="22">
        <f t="shared" si="19"/>
        <v>0</v>
      </c>
      <c r="BX44" s="22">
        <f t="shared" si="20"/>
        <v>0</v>
      </c>
      <c r="BY44" s="24" t="s">
        <v>414</v>
      </c>
      <c r="BZ44" s="30"/>
      <c r="CA44" s="30"/>
      <c r="CB44" s="24"/>
      <c r="CC44" s="24"/>
      <c r="CD44" s="22">
        <f t="shared" si="21"/>
        <v>0</v>
      </c>
      <c r="CE44" s="22">
        <f t="shared" si="22"/>
        <v>0</v>
      </c>
      <c r="CF44" s="2"/>
      <c r="CG44" s="78" t="s">
        <v>64</v>
      </c>
      <c r="CH44" s="43">
        <f t="shared" si="23"/>
        <v>0</v>
      </c>
      <c r="CI44" s="42" t="s">
        <v>62</v>
      </c>
      <c r="CJ44" s="134">
        <f t="shared" si="25"/>
        <v>17.91</v>
      </c>
      <c r="CK44" s="42" t="s">
        <v>62</v>
      </c>
      <c r="CL44" s="160">
        <f t="shared" si="27"/>
        <v>3.14</v>
      </c>
      <c r="CM44" s="42" t="s">
        <v>62</v>
      </c>
      <c r="CN44" s="160">
        <f t="shared" si="29"/>
        <v>4.5999999999999996</v>
      </c>
      <c r="CO44" s="130">
        <f t="shared" si="30"/>
        <v>17.91</v>
      </c>
      <c r="CP44" s="43" t="s">
        <v>62</v>
      </c>
      <c r="CQ44" s="130">
        <f t="shared" si="32"/>
        <v>4.5999999999999996</v>
      </c>
      <c r="CR44" s="43" t="s">
        <v>62</v>
      </c>
      <c r="CS44" s="82">
        <f t="shared" si="34"/>
        <v>0</v>
      </c>
      <c r="CT44" s="2"/>
      <c r="CU44" s="2"/>
      <c r="CV44" s="2"/>
      <c r="CW44" s="2"/>
      <c r="CX44" s="2"/>
      <c r="CY44" s="2"/>
      <c r="CZ44" s="2"/>
      <c r="DA44" s="2"/>
      <c r="DB44" s="2"/>
      <c r="DC44" s="2"/>
      <c r="DD44" s="2"/>
      <c r="DE44" s="2"/>
      <c r="DF44" s="2"/>
      <c r="DJ44" s="5"/>
      <c r="DO44" s="2"/>
      <c r="DP44" s="2"/>
      <c r="DQ44" s="2"/>
    </row>
    <row r="45" spans="1:135" ht="17.7" customHeight="1" x14ac:dyDescent="0.3">
      <c r="A45" s="6" t="s">
        <v>65</v>
      </c>
      <c r="B45" s="6" t="s">
        <v>65</v>
      </c>
      <c r="C45" s="6" t="s">
        <v>65</v>
      </c>
      <c r="D45" s="6" t="s">
        <v>65</v>
      </c>
      <c r="E45" s="6" t="s">
        <v>65</v>
      </c>
      <c r="F45" s="7" t="s">
        <v>65</v>
      </c>
      <c r="I45" s="6" t="s">
        <v>65</v>
      </c>
      <c r="J45" s="6" t="s">
        <v>65</v>
      </c>
      <c r="K45" s="6" t="s">
        <v>65</v>
      </c>
      <c r="L45" s="6" t="s">
        <v>65</v>
      </c>
      <c r="M45" s="6" t="s">
        <v>65</v>
      </c>
      <c r="P45" s="6" t="s">
        <v>65</v>
      </c>
      <c r="Q45" s="6" t="s">
        <v>65</v>
      </c>
      <c r="R45" s="6" t="s">
        <v>65</v>
      </c>
      <c r="S45" s="6" t="s">
        <v>65</v>
      </c>
      <c r="T45" s="6" t="s">
        <v>65</v>
      </c>
      <c r="W45" s="6" t="s">
        <v>65</v>
      </c>
      <c r="X45" s="6"/>
      <c r="Y45" s="6" t="s">
        <v>65</v>
      </c>
      <c r="Z45" s="6" t="s">
        <v>65</v>
      </c>
      <c r="AA45" s="6" t="s">
        <v>65</v>
      </c>
      <c r="AD45" s="6" t="s">
        <v>65</v>
      </c>
      <c r="AE45" s="6" t="s">
        <v>65</v>
      </c>
      <c r="AF45" s="6" t="s">
        <v>65</v>
      </c>
      <c r="AG45" s="6" t="s">
        <v>65</v>
      </c>
      <c r="AH45" s="6" t="s">
        <v>65</v>
      </c>
      <c r="AK45" s="6" t="s">
        <v>65</v>
      </c>
      <c r="AL45" s="6" t="s">
        <v>65</v>
      </c>
      <c r="AM45" s="6" t="s">
        <v>65</v>
      </c>
      <c r="AN45" s="6" t="s">
        <v>65</v>
      </c>
      <c r="AO45" s="6" t="s">
        <v>65</v>
      </c>
      <c r="AR45" s="6" t="s">
        <v>65</v>
      </c>
      <c r="AS45" s="6" t="s">
        <v>65</v>
      </c>
      <c r="AT45" s="6" t="s">
        <v>65</v>
      </c>
      <c r="AU45" s="6" t="s">
        <v>65</v>
      </c>
      <c r="AV45" s="6" t="s">
        <v>65</v>
      </c>
      <c r="AY45" s="6" t="s">
        <v>65</v>
      </c>
      <c r="AZ45" s="6" t="s">
        <v>65</v>
      </c>
      <c r="BA45" s="6" t="s">
        <v>65</v>
      </c>
      <c r="BB45" s="6" t="s">
        <v>65</v>
      </c>
      <c r="BC45" s="6" t="s">
        <v>65</v>
      </c>
      <c r="BF45" s="6" t="s">
        <v>65</v>
      </c>
      <c r="BG45" s="6" t="s">
        <v>65</v>
      </c>
      <c r="BH45" s="6" t="s">
        <v>65</v>
      </c>
      <c r="BI45" s="6" t="s">
        <v>65</v>
      </c>
      <c r="BJ45" s="6" t="s">
        <v>65</v>
      </c>
      <c r="BM45" s="6" t="s">
        <v>65</v>
      </c>
      <c r="BN45" s="6" t="s">
        <v>65</v>
      </c>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85"/>
      <c r="CI45" s="86"/>
      <c r="CJ45" s="86"/>
      <c r="CK45" s="86"/>
      <c r="CL45" s="86"/>
      <c r="CM45" s="86"/>
      <c r="CN45" s="86"/>
      <c r="CO45" s="86"/>
      <c r="CP45" s="86"/>
      <c r="CQ45" s="86"/>
      <c r="CR45" s="86"/>
      <c r="CS45" s="87"/>
      <c r="CT45" s="2"/>
      <c r="CU45" s="2"/>
      <c r="CV45" s="2"/>
      <c r="CW45" s="2"/>
      <c r="CX45" s="2"/>
      <c r="CY45" s="2"/>
      <c r="CZ45" s="2"/>
      <c r="DA45" s="2"/>
      <c r="DB45" s="2"/>
      <c r="DC45" s="2"/>
      <c r="DD45" s="2"/>
      <c r="DE45" s="2"/>
      <c r="DF45" s="2"/>
      <c r="DO45" s="2"/>
      <c r="DP45" s="2"/>
      <c r="DQ45" s="2"/>
    </row>
    <row r="46" spans="1:135" ht="17.7" customHeight="1" x14ac:dyDescent="0.3">
      <c r="A46" s="1" t="s">
        <v>24</v>
      </c>
      <c r="X46" t="s">
        <v>66</v>
      </c>
      <c r="CH46" s="44" t="s">
        <v>67</v>
      </c>
      <c r="CI46" s="42"/>
      <c r="CJ46" s="42"/>
      <c r="CK46" s="42"/>
      <c r="CL46" s="42"/>
      <c r="CM46" s="42"/>
      <c r="CN46" s="42"/>
      <c r="CO46" s="42"/>
      <c r="CP46" s="42"/>
      <c r="CQ46" s="42"/>
      <c r="CR46" s="42"/>
      <c r="CS46" s="82"/>
      <c r="CT46" s="2"/>
      <c r="CU46" s="2"/>
      <c r="CV46" s="2"/>
      <c r="CW46" s="2"/>
      <c r="CX46" s="2"/>
      <c r="CY46" s="2"/>
      <c r="CZ46" s="2"/>
      <c r="DA46" s="2"/>
      <c r="DB46" s="2"/>
      <c r="DC46" s="2"/>
      <c r="DD46" s="2"/>
      <c r="DE46" s="2"/>
      <c r="DF46" s="2"/>
      <c r="DO46" s="2"/>
      <c r="DP46" s="2"/>
      <c r="DQ46" s="2"/>
    </row>
    <row r="47" spans="1:135" ht="17.7" customHeight="1" x14ac:dyDescent="0.3">
      <c r="A47" s="1" t="s">
        <v>24</v>
      </c>
      <c r="AE47" s="191" t="s">
        <v>92</v>
      </c>
      <c r="AF47" s="192" t="s">
        <v>93</v>
      </c>
      <c r="CH47" s="88">
        <f>SUM(CH14:CH44)</f>
        <v>0</v>
      </c>
      <c r="CI47" s="227">
        <f>SUM(CI14:CI41)</f>
        <v>0</v>
      </c>
      <c r="CJ47" s="145">
        <f>SUM(CJ14:CJ44)</f>
        <v>675.42999999999984</v>
      </c>
      <c r="CK47" s="145">
        <f>SUM(CK14:CK43)</f>
        <v>491.94999999999993</v>
      </c>
      <c r="CL47" s="145">
        <f>SUM(CL14:CL44)</f>
        <v>411.38000000000005</v>
      </c>
      <c r="CM47" s="145">
        <f>SUM(CM14:CM43)</f>
        <v>131.91000000000003</v>
      </c>
      <c r="CN47" s="145">
        <f>SUM(CN14:CN44)</f>
        <v>113.69999999999997</v>
      </c>
      <c r="CO47" s="145">
        <f>SUM(CO14:CO44)</f>
        <v>338.13000000000005</v>
      </c>
      <c r="CP47" s="145">
        <f>SUM(CP14:CP43)</f>
        <v>469.87</v>
      </c>
      <c r="CQ47" s="145">
        <f>SUM(CQ14:CQ44)</f>
        <v>527.00000000000011</v>
      </c>
      <c r="CR47" s="145">
        <f>SUM(CR14:CR43)</f>
        <v>593.41999999999973</v>
      </c>
      <c r="CS47" s="84">
        <f>SUM(CS14:CS44)</f>
        <v>0</v>
      </c>
      <c r="CT47" s="2"/>
      <c r="CU47" s="2"/>
      <c r="CV47" s="2"/>
      <c r="CW47" s="2"/>
      <c r="CX47" s="2"/>
      <c r="CY47" s="2"/>
      <c r="CZ47" s="2"/>
      <c r="DA47" s="2"/>
      <c r="DB47" s="2"/>
      <c r="DC47" s="2"/>
      <c r="DD47" s="2"/>
      <c r="DE47" s="2"/>
      <c r="DF47" s="2"/>
      <c r="DO47" s="2"/>
      <c r="DP47" s="2"/>
      <c r="DQ47" s="2"/>
    </row>
    <row r="48" spans="1:135" ht="17.7" customHeight="1" x14ac:dyDescent="0.3">
      <c r="A48" s="1" t="s">
        <v>68</v>
      </c>
      <c r="AY48" s="116"/>
      <c r="CH48" s="44" t="s">
        <v>69</v>
      </c>
      <c r="CI48" s="42"/>
      <c r="CJ48" s="42"/>
      <c r="CK48" s="150"/>
      <c r="CL48" s="150"/>
      <c r="CM48" s="150"/>
      <c r="CN48" s="150"/>
      <c r="CO48" s="150"/>
      <c r="CP48" s="150"/>
      <c r="CQ48" s="150"/>
      <c r="CR48" s="150"/>
      <c r="CS48" s="82"/>
      <c r="CT48" s="2"/>
      <c r="CU48" s="2"/>
      <c r="CV48" s="2"/>
      <c r="CW48" s="2"/>
      <c r="CX48" s="2"/>
      <c r="CY48" s="2"/>
      <c r="CZ48" s="2"/>
      <c r="DA48" s="2"/>
      <c r="DB48" s="2"/>
      <c r="DC48" s="2"/>
      <c r="DD48" s="2"/>
      <c r="DE48" s="2"/>
      <c r="DF48" s="2"/>
      <c r="DH48" s="1"/>
      <c r="DI48" s="1"/>
      <c r="DO48" s="2"/>
      <c r="DP48" s="2"/>
      <c r="DQ48" s="2"/>
    </row>
    <row r="49" spans="1:121" ht="17.7" customHeight="1" x14ac:dyDescent="0.3">
      <c r="A49" s="1" t="s">
        <v>68</v>
      </c>
      <c r="AT49" s="168"/>
      <c r="AU49" s="168"/>
      <c r="BO49" s="168"/>
      <c r="BP49" s="168"/>
      <c r="BU49" s="168"/>
      <c r="BV49" s="168"/>
      <c r="CH49" s="89">
        <f t="shared" ref="CH49:CS49" si="36">1.9835*CH47</f>
        <v>0</v>
      </c>
      <c r="CI49" s="90">
        <f t="shared" si="36"/>
        <v>0</v>
      </c>
      <c r="CJ49" s="147">
        <f t="shared" si="36"/>
        <v>1339.7154049999997</v>
      </c>
      <c r="CK49" s="147">
        <f t="shared" si="36"/>
        <v>975.78282499999989</v>
      </c>
      <c r="CL49" s="147">
        <f t="shared" si="36"/>
        <v>815.97223000000008</v>
      </c>
      <c r="CM49" s="147">
        <f t="shared" si="36"/>
        <v>261.64348500000006</v>
      </c>
      <c r="CN49" s="147">
        <f t="shared" si="36"/>
        <v>225.52394999999996</v>
      </c>
      <c r="CO49" s="147">
        <f t="shared" si="36"/>
        <v>670.68085500000007</v>
      </c>
      <c r="CP49" s="147">
        <f t="shared" si="36"/>
        <v>931.98714500000006</v>
      </c>
      <c r="CQ49" s="147">
        <f t="shared" si="36"/>
        <v>1045.3045000000002</v>
      </c>
      <c r="CR49" s="147">
        <f t="shared" si="36"/>
        <v>1177.0485699999995</v>
      </c>
      <c r="CS49" s="172">
        <f t="shared" si="36"/>
        <v>0</v>
      </c>
      <c r="CT49" s="2"/>
      <c r="CU49" s="2"/>
      <c r="CV49" s="2"/>
      <c r="CW49" s="2"/>
      <c r="CX49" s="2"/>
      <c r="CY49" s="2"/>
      <c r="CZ49" s="2"/>
      <c r="DA49" s="2"/>
      <c r="DB49" s="2"/>
      <c r="DC49" s="2"/>
      <c r="DD49" s="2"/>
      <c r="DE49" s="2"/>
      <c r="DF49" s="2"/>
      <c r="DO49" s="2"/>
      <c r="DP49" s="2"/>
      <c r="DQ49" s="2"/>
    </row>
    <row r="50" spans="1:121" ht="17.7" customHeight="1" x14ac:dyDescent="0.3">
      <c r="A50" s="1" t="s">
        <v>70</v>
      </c>
      <c r="S50" s="152" t="s">
        <v>94</v>
      </c>
      <c r="T50" s="152" t="s">
        <v>95</v>
      </c>
      <c r="AS50" t="s">
        <v>92</v>
      </c>
      <c r="BN50" t="s">
        <v>92</v>
      </c>
      <c r="CH50" s="24"/>
      <c r="CI50" s="24"/>
      <c r="CJ50" s="24"/>
      <c r="CK50" s="24"/>
      <c r="CL50" s="24"/>
      <c r="CM50" s="24"/>
      <c r="CN50" s="24"/>
      <c r="CO50" s="22"/>
      <c r="CP50" s="22"/>
      <c r="CQ50" s="161"/>
      <c r="CR50" s="22"/>
      <c r="CS50" s="22"/>
      <c r="CT50" s="2"/>
      <c r="CU50" s="2"/>
      <c r="CV50" s="2"/>
      <c r="CW50" s="2"/>
      <c r="CX50" s="2"/>
      <c r="CY50" s="2"/>
      <c r="CZ50" s="2"/>
      <c r="DA50" s="2"/>
      <c r="DB50" s="2"/>
      <c r="DC50" s="2"/>
      <c r="DD50" s="2"/>
      <c r="DE50" s="2"/>
      <c r="DF50" s="2"/>
      <c r="DH50" s="1"/>
      <c r="DO50" s="2"/>
      <c r="DP50" s="2"/>
      <c r="DQ50" s="2"/>
    </row>
    <row r="51" spans="1:121" ht="18" x14ac:dyDescent="0.35">
      <c r="A51">
        <f>SUM(CH49:CS49)</f>
        <v>7443.6589649999987</v>
      </c>
      <c r="R51" s="203">
        <v>45748</v>
      </c>
      <c r="S51" s="204">
        <v>0.41</v>
      </c>
      <c r="T51" s="204">
        <v>0.1</v>
      </c>
      <c r="AS51" t="s">
        <v>93</v>
      </c>
      <c r="BN51" t="s">
        <v>93</v>
      </c>
      <c r="CH51" s="34" t="s">
        <v>72</v>
      </c>
      <c r="CI51" s="136">
        <f>SUM(CH47:CS47)</f>
        <v>3752.7899999999995</v>
      </c>
      <c r="CJ51" s="33"/>
      <c r="CK51" s="24"/>
      <c r="CL51" s="24"/>
      <c r="CM51" s="24"/>
      <c r="CN51" s="24"/>
      <c r="CO51" s="24"/>
      <c r="CP51" s="24"/>
      <c r="CS51" s="25"/>
      <c r="CT51" s="2"/>
      <c r="CU51" s="2"/>
      <c r="CV51" s="2"/>
      <c r="CW51" s="2"/>
      <c r="CX51" s="2"/>
      <c r="CY51" s="2"/>
      <c r="CZ51" s="2"/>
      <c r="DA51" s="2"/>
      <c r="DB51" s="2"/>
      <c r="DC51" s="2"/>
      <c r="DD51" s="2"/>
      <c r="DE51" s="2"/>
      <c r="DF51" s="2"/>
      <c r="DH51" s="1"/>
      <c r="DO51" s="2"/>
      <c r="DP51" s="2"/>
      <c r="DQ51" s="2"/>
    </row>
    <row r="52" spans="1:121" ht="18" x14ac:dyDescent="0.35">
      <c r="A52" s="1"/>
      <c r="R52" s="203" t="s">
        <v>96</v>
      </c>
      <c r="S52" s="204"/>
      <c r="T52" s="204"/>
      <c r="AS52" t="s">
        <v>97</v>
      </c>
      <c r="CH52" s="34"/>
      <c r="CI52" s="136"/>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R53" s="203" t="s">
        <v>98</v>
      </c>
      <c r="S53" s="204"/>
      <c r="T53" s="204"/>
      <c r="CH53" s="34" t="s">
        <v>73</v>
      </c>
      <c r="CI53" s="136">
        <f>SUM(CH49:CS49)</f>
        <v>7443.6589649999987</v>
      </c>
      <c r="CJ53" s="24"/>
      <c r="CK53" s="24"/>
      <c r="CL53" s="24"/>
      <c r="CM53" s="24"/>
      <c r="CN53" s="24"/>
      <c r="CO53" s="24"/>
      <c r="CP53" s="24"/>
      <c r="CQ53" s="21" t="s">
        <v>413</v>
      </c>
      <c r="CR53" s="246"/>
      <c r="CS53" s="246"/>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R54" s="116"/>
      <c r="S54" s="5"/>
      <c r="T54" s="5"/>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x14ac:dyDescent="0.3">
      <c r="R55" s="116"/>
      <c r="S55" s="5"/>
      <c r="T55" s="5"/>
      <c r="CK55" s="2"/>
      <c r="CL55" s="2"/>
      <c r="CM55" s="2"/>
      <c r="CN55" s="2"/>
      <c r="CO55" s="2"/>
      <c r="CP55" s="2"/>
      <c r="CQ55" s="2"/>
      <c r="CR55" s="2"/>
      <c r="CT55" s="2"/>
      <c r="CU55" s="2"/>
      <c r="CV55" s="2"/>
      <c r="CW55" s="2"/>
      <c r="CX55" s="2"/>
      <c r="CY55" s="2"/>
      <c r="CZ55" s="2"/>
      <c r="DA55" s="2"/>
      <c r="DB55" s="2"/>
      <c r="DC55" s="2"/>
      <c r="DD55" s="2"/>
      <c r="DE55" s="2"/>
      <c r="DF55" s="2"/>
      <c r="DG55" s="2"/>
      <c r="DH55" s="2"/>
      <c r="DI55" s="2"/>
      <c r="DJ55" s="2"/>
    </row>
    <row r="56" spans="1:121" ht="21" x14ac:dyDescent="0.4">
      <c r="R56" s="116"/>
      <c r="S56" s="5"/>
      <c r="T56" s="5"/>
      <c r="CH56" s="127" t="s">
        <v>86</v>
      </c>
      <c r="CI56" s="127"/>
      <c r="CJ56" s="127"/>
      <c r="CK56" s="127"/>
      <c r="CM56" s="2"/>
      <c r="CN56" s="2"/>
      <c r="CO56" s="2"/>
      <c r="CP56" s="2"/>
      <c r="CQ56" s="21" t="s">
        <v>413</v>
      </c>
      <c r="CR56" s="2"/>
      <c r="CT56" s="2"/>
      <c r="CU56" s="2"/>
      <c r="CV56" s="2"/>
      <c r="CW56" s="2"/>
      <c r="CX56" s="2"/>
      <c r="CY56" s="2"/>
      <c r="CZ56" s="2"/>
      <c r="DA56" s="2"/>
      <c r="DB56" s="2"/>
      <c r="DC56" s="2"/>
      <c r="DD56" s="2"/>
      <c r="DE56" s="2"/>
      <c r="DF56" s="2"/>
      <c r="DG56" s="2"/>
      <c r="DH56" s="2"/>
      <c r="DI56" s="2"/>
      <c r="DJ56" s="2"/>
    </row>
    <row r="57" spans="1:121" x14ac:dyDescent="0.3">
      <c r="R57" s="116"/>
      <c r="S57" s="5"/>
      <c r="T57" s="5"/>
      <c r="CH57" s="2"/>
      <c r="CI57" s="2"/>
      <c r="CJ57" s="2"/>
      <c r="CK57" s="2"/>
      <c r="CL57" s="2"/>
      <c r="CM57" s="2"/>
      <c r="CN57" s="2"/>
      <c r="CO57" s="2"/>
      <c r="CP57" s="2"/>
      <c r="CQ57" s="2"/>
      <c r="CR57" s="2"/>
      <c r="CT57" s="2"/>
      <c r="CU57" s="2"/>
      <c r="CV57" s="2"/>
      <c r="CW57" s="2"/>
      <c r="CX57" s="2"/>
      <c r="CY57" s="2"/>
      <c r="CZ57" s="2"/>
      <c r="DA57" s="2"/>
      <c r="DB57" s="2"/>
      <c r="DC57" s="2"/>
      <c r="DD57" s="2"/>
      <c r="DE57" s="2"/>
      <c r="DF57" s="2"/>
      <c r="DG57" s="2"/>
      <c r="DH57" s="2"/>
      <c r="DI57" s="2"/>
      <c r="DJ57" s="2"/>
    </row>
    <row r="58" spans="1:121" x14ac:dyDescent="0.3">
      <c r="CH58" s="124" t="s">
        <v>99</v>
      </c>
      <c r="CI58" s="124"/>
      <c r="CJ58" s="124"/>
      <c r="CK58" s="124"/>
      <c r="CL58" s="124"/>
      <c r="CM58" s="124"/>
      <c r="CN58" s="124"/>
      <c r="CO58" s="124"/>
      <c r="CP58" s="124"/>
      <c r="CQ58" s="124"/>
      <c r="CR58" s="124"/>
      <c r="CS58" s="124"/>
      <c r="CZ58" s="2"/>
      <c r="DA58" s="2"/>
      <c r="DB58" s="2"/>
      <c r="DC58" s="2"/>
      <c r="DD58" s="2"/>
      <c r="DE58" s="2"/>
      <c r="DF58" s="2"/>
      <c r="DG58" s="2"/>
      <c r="DH58" s="2"/>
      <c r="DI58" s="2"/>
      <c r="DJ58" s="2"/>
    </row>
    <row r="59" spans="1:121" x14ac:dyDescent="0.3">
      <c r="CH59" s="124"/>
      <c r="CI59" s="124"/>
      <c r="CJ59" s="124"/>
      <c r="CK59" s="124"/>
      <c r="CL59" s="124"/>
      <c r="CM59" s="124"/>
      <c r="CN59" s="124"/>
      <c r="CO59" s="124"/>
      <c r="CP59" s="124"/>
      <c r="CQ59" s="124"/>
      <c r="CR59" s="124"/>
      <c r="CS59" s="124"/>
      <c r="CZ59" s="2"/>
      <c r="DA59" s="2"/>
      <c r="DB59" s="2"/>
      <c r="DC59" s="2"/>
      <c r="DD59" s="2"/>
      <c r="DE59" s="2"/>
      <c r="DF59" s="2"/>
      <c r="DG59" s="2"/>
      <c r="DH59" s="2"/>
      <c r="DI59" s="2"/>
      <c r="DJ59" s="2"/>
    </row>
    <row r="60" spans="1:121" x14ac:dyDescent="0.3">
      <c r="CH60" s="124" t="s">
        <v>100</v>
      </c>
      <c r="CI60" s="124"/>
      <c r="CJ60" s="124"/>
      <c r="CK60" s="124"/>
      <c r="CL60" s="124"/>
      <c r="CM60" s="124"/>
      <c r="CN60" s="124"/>
      <c r="CO60" s="124"/>
      <c r="CP60" s="124"/>
      <c r="CQ60" s="124"/>
      <c r="CR60" s="124"/>
      <c r="CS60" s="124"/>
      <c r="CZ60" s="2"/>
      <c r="DA60" s="2"/>
      <c r="DB60" s="2"/>
      <c r="DC60" s="2"/>
      <c r="DD60" s="2"/>
      <c r="DE60" s="2"/>
      <c r="DF60" s="2"/>
      <c r="DG60" s="2"/>
      <c r="DH60" s="2"/>
      <c r="DI60" s="2"/>
      <c r="DJ60" s="2"/>
    </row>
    <row r="61" spans="1:121" x14ac:dyDescent="0.3">
      <c r="CH61" s="124" t="s">
        <v>101</v>
      </c>
      <c r="CI61" s="124"/>
      <c r="CJ61" s="124"/>
      <c r="CK61" s="124"/>
      <c r="CL61" s="124"/>
      <c r="CM61" s="124"/>
      <c r="CN61" s="124"/>
      <c r="CO61" s="124"/>
      <c r="CP61" s="124"/>
      <c r="CQ61" s="124"/>
      <c r="CR61" s="124"/>
      <c r="CS61" s="124"/>
      <c r="CZ61" s="2"/>
      <c r="DA61" s="2"/>
      <c r="DB61" s="2"/>
      <c r="DC61" s="2"/>
      <c r="DD61" s="2"/>
      <c r="DE61" s="2"/>
      <c r="DF61" s="2"/>
      <c r="DG61" s="2"/>
      <c r="DH61" s="2"/>
      <c r="DI61" s="2"/>
      <c r="DJ61" s="2"/>
    </row>
    <row r="62" spans="1:121" x14ac:dyDescent="0.3">
      <c r="CH62" s="124" t="s">
        <v>102</v>
      </c>
      <c r="CI62" s="124"/>
      <c r="CJ62" s="124"/>
      <c r="CK62" s="124"/>
      <c r="CL62" s="124"/>
      <c r="CM62" s="124"/>
      <c r="CN62" s="124"/>
      <c r="CO62" s="124"/>
      <c r="CP62" s="124"/>
      <c r="CQ62" s="124"/>
      <c r="CR62" s="124"/>
      <c r="CS62" s="124"/>
      <c r="CZ62" s="2"/>
      <c r="DA62" s="2"/>
      <c r="DB62" s="2"/>
      <c r="DC62" s="2"/>
      <c r="DD62" s="2"/>
      <c r="DE62" s="2"/>
      <c r="DF62" s="2"/>
      <c r="DG62" s="2"/>
      <c r="DH62" s="2"/>
      <c r="DI62" s="2"/>
      <c r="DJ62" s="2"/>
    </row>
    <row r="63" spans="1:121" x14ac:dyDescent="0.3">
      <c r="CH63" s="124" t="s">
        <v>103</v>
      </c>
      <c r="CI63" s="124"/>
      <c r="CJ63" s="124"/>
      <c r="CK63" s="124"/>
      <c r="CL63" s="124"/>
      <c r="CM63" s="124"/>
      <c r="CN63" s="124"/>
      <c r="CO63" s="124"/>
      <c r="CP63" s="124"/>
      <c r="CQ63" s="124"/>
      <c r="CR63" s="124"/>
      <c r="CS63" s="124"/>
      <c r="CZ63" s="2"/>
      <c r="DA63" s="2"/>
      <c r="DB63" s="2"/>
      <c r="DC63" s="2"/>
      <c r="DD63" s="2"/>
      <c r="DE63" s="2"/>
      <c r="DF63" s="2"/>
      <c r="DG63" s="2"/>
      <c r="DH63" s="2"/>
      <c r="DI63" s="2"/>
      <c r="DJ63" s="2"/>
    </row>
    <row r="64" spans="1:121" x14ac:dyDescent="0.3">
      <c r="CH64" s="124"/>
      <c r="CI64" s="124"/>
      <c r="CJ64" s="124"/>
      <c r="CK64" s="124"/>
      <c r="CL64" s="124"/>
      <c r="CM64" s="124"/>
      <c r="CN64" s="124"/>
      <c r="CO64" s="124"/>
      <c r="CP64" s="124"/>
      <c r="CQ64" s="124"/>
      <c r="CR64" s="124"/>
      <c r="CS64" s="124"/>
      <c r="CZ64" s="2"/>
      <c r="DA64" s="2"/>
      <c r="DB64" s="2"/>
      <c r="DC64" s="2"/>
      <c r="DD64" s="2"/>
      <c r="DE64" s="2"/>
      <c r="DF64" s="2"/>
      <c r="DG64" s="2"/>
      <c r="DH64" s="2"/>
      <c r="DI64" s="2"/>
      <c r="DJ64" s="2"/>
    </row>
    <row r="65" spans="86:114" x14ac:dyDescent="0.3">
      <c r="CH65" s="124" t="s">
        <v>104</v>
      </c>
      <c r="CI65" s="124"/>
      <c r="CJ65" s="124"/>
      <c r="CK65" s="124"/>
      <c r="CL65" s="124"/>
      <c r="CM65" s="124"/>
      <c r="CN65" s="124"/>
      <c r="CO65" s="124"/>
      <c r="CP65" s="124"/>
      <c r="CQ65" s="124"/>
      <c r="CR65" s="124"/>
      <c r="CS65" s="124"/>
      <c r="CZ65" s="2"/>
      <c r="DA65" s="2"/>
      <c r="DB65" s="2"/>
      <c r="DC65" s="2"/>
      <c r="DD65" s="2"/>
      <c r="DE65" s="2"/>
      <c r="DF65" s="2"/>
      <c r="DG65" s="2"/>
      <c r="DH65" s="2"/>
      <c r="DI65" s="2"/>
      <c r="DJ65" s="2"/>
    </row>
    <row r="66" spans="86:114" x14ac:dyDescent="0.3">
      <c r="CH66" s="124" t="s">
        <v>105</v>
      </c>
      <c r="CI66" s="124"/>
      <c r="CJ66" s="124"/>
      <c r="CK66" s="124"/>
      <c r="CL66" s="124"/>
      <c r="CM66" s="124"/>
      <c r="CN66" s="124"/>
      <c r="CO66" s="124"/>
      <c r="CP66" s="124"/>
      <c r="CQ66" s="124"/>
      <c r="CR66" s="124"/>
      <c r="CS66" s="124"/>
      <c r="CZ66" s="2"/>
      <c r="DA66" s="2"/>
      <c r="DB66" s="2"/>
      <c r="DC66" s="2"/>
      <c r="DD66" s="2"/>
      <c r="DE66" s="2"/>
      <c r="DF66" s="2"/>
      <c r="DG66" s="2"/>
      <c r="DH66" s="2"/>
      <c r="DI66" s="2"/>
      <c r="DJ66" s="2"/>
    </row>
    <row r="67" spans="86:114" x14ac:dyDescent="0.3">
      <c r="CI67" s="124"/>
      <c r="CJ67" s="124"/>
      <c r="CK67" s="124"/>
      <c r="CL67" s="124"/>
      <c r="CM67" s="124"/>
      <c r="CN67" s="124"/>
      <c r="CO67" s="124"/>
      <c r="CP67" s="124"/>
      <c r="CQ67" s="124"/>
      <c r="CR67" s="124"/>
      <c r="CS67" s="124"/>
      <c r="CZ67" s="2"/>
      <c r="DA67" s="2"/>
      <c r="DB67" s="2"/>
      <c r="DC67" s="2"/>
      <c r="DD67" s="2"/>
      <c r="DE67" s="2"/>
      <c r="DF67" s="2"/>
      <c r="DG67" s="2"/>
      <c r="DH67" s="2"/>
      <c r="DI67" s="2"/>
      <c r="DJ67" s="2"/>
    </row>
    <row r="68" spans="86:114" x14ac:dyDescent="0.3">
      <c r="CH68" s="124" t="s">
        <v>415</v>
      </c>
      <c r="CI68" s="124"/>
      <c r="CJ68" s="124"/>
      <c r="CK68" s="124"/>
      <c r="CL68" s="124"/>
      <c r="CM68" s="124"/>
      <c r="CN68" s="124"/>
      <c r="CO68" s="124"/>
      <c r="CP68" s="124"/>
      <c r="CQ68" s="124"/>
      <c r="CR68" s="124"/>
      <c r="CS68" s="124"/>
      <c r="CZ68" s="2"/>
      <c r="DA68" s="2"/>
      <c r="DB68" s="2"/>
      <c r="DC68" s="2"/>
      <c r="DD68" s="2"/>
      <c r="DE68" s="2"/>
      <c r="DF68" s="2"/>
      <c r="DG68" s="2"/>
      <c r="DH68" s="2"/>
      <c r="DI68" s="2"/>
      <c r="DJ68" s="2"/>
    </row>
    <row r="69" spans="86:114" x14ac:dyDescent="0.3">
      <c r="CH69" s="124"/>
      <c r="CI69" s="124"/>
      <c r="CJ69" s="124"/>
      <c r="CK69" s="124"/>
      <c r="CL69" s="124"/>
      <c r="CM69" s="124"/>
      <c r="CN69" s="124"/>
      <c r="CO69" s="124"/>
      <c r="CP69" s="124"/>
      <c r="CQ69" s="124"/>
      <c r="CR69" s="124"/>
      <c r="CS69" s="124"/>
      <c r="CZ69" s="2"/>
      <c r="DA69" s="2"/>
      <c r="DB69" s="2"/>
      <c r="DC69" s="2"/>
      <c r="DD69" s="2"/>
      <c r="DE69" s="2"/>
      <c r="DF69" s="2"/>
      <c r="DG69" s="2"/>
      <c r="DH69" s="2"/>
      <c r="DI69" s="2"/>
      <c r="DJ69" s="2"/>
    </row>
    <row r="70" spans="86:114" x14ac:dyDescent="0.3">
      <c r="CH70" s="124" t="s">
        <v>416</v>
      </c>
      <c r="CI70" s="124"/>
      <c r="CJ70" s="124"/>
      <c r="CK70" s="124"/>
      <c r="CL70" s="124"/>
      <c r="CM70" s="124"/>
      <c r="CN70" s="124"/>
      <c r="CO70" s="124"/>
      <c r="CP70" s="124"/>
      <c r="CQ70" s="124"/>
      <c r="CR70" s="124"/>
      <c r="CS70" s="124"/>
      <c r="CZ70" s="2"/>
      <c r="DA70" s="2"/>
      <c r="DB70" s="2"/>
      <c r="DC70" s="2"/>
      <c r="DD70" s="2"/>
      <c r="DE70" s="2"/>
      <c r="DF70" s="2"/>
      <c r="DG70" s="2"/>
      <c r="DH70" s="2"/>
      <c r="DI70" s="2"/>
      <c r="DJ70" s="2"/>
    </row>
    <row r="71" spans="86:114" x14ac:dyDescent="0.3">
      <c r="CH71" s="124" t="s">
        <v>417</v>
      </c>
      <c r="CI71" s="124"/>
      <c r="CJ71" s="124"/>
      <c r="CK71" s="124"/>
      <c r="CL71" s="124"/>
      <c r="CM71" s="124"/>
      <c r="CN71" s="124"/>
      <c r="CO71" s="124"/>
      <c r="CP71" s="124"/>
      <c r="CQ71" s="124"/>
      <c r="CR71" s="124"/>
      <c r="CS71" s="124"/>
      <c r="CZ71" s="2"/>
      <c r="DA71" s="2"/>
      <c r="DB71" s="2"/>
      <c r="DC71" s="2"/>
      <c r="DD71" s="2"/>
      <c r="DE71" s="2"/>
      <c r="DF71" s="2"/>
      <c r="DG71" s="2"/>
      <c r="DH71" s="2"/>
      <c r="DI71" s="2"/>
      <c r="DJ71" s="2"/>
    </row>
    <row r="72" spans="86:114" x14ac:dyDescent="0.3">
      <c r="CH72" s="124" t="s">
        <v>420</v>
      </c>
      <c r="CI72" s="124"/>
      <c r="CJ72" s="124"/>
      <c r="CK72" s="124"/>
      <c r="CL72" s="124"/>
      <c r="CM72" s="124"/>
      <c r="CN72" s="124"/>
      <c r="CO72" s="124"/>
      <c r="CP72" s="124"/>
      <c r="CQ72" s="124"/>
      <c r="CR72" s="124"/>
      <c r="CS72" s="124"/>
      <c r="CZ72" s="2"/>
      <c r="DA72" s="2"/>
      <c r="DB72" s="2"/>
      <c r="DC72" s="2"/>
      <c r="DD72" s="2"/>
      <c r="DE72" s="2"/>
      <c r="DF72" s="2"/>
      <c r="DG72" s="2"/>
      <c r="DH72" s="2"/>
      <c r="DI72" s="2"/>
      <c r="DJ72" s="2"/>
    </row>
    <row r="73" spans="86:114" x14ac:dyDescent="0.3">
      <c r="CH73" s="124"/>
      <c r="CI73" s="124"/>
      <c r="CJ73" s="124"/>
      <c r="CK73" s="124"/>
      <c r="CL73" s="124"/>
      <c r="CM73" s="124"/>
      <c r="CN73" s="124"/>
      <c r="CO73" s="124"/>
      <c r="CP73" s="124"/>
      <c r="CQ73" s="124"/>
      <c r="CR73" s="124"/>
      <c r="CS73" s="124"/>
      <c r="CZ73" s="2"/>
      <c r="DA73" s="2"/>
      <c r="DB73" s="2"/>
      <c r="DC73" s="2"/>
      <c r="DD73" s="2"/>
      <c r="DE73" s="2"/>
      <c r="DF73" s="2"/>
      <c r="DG73" s="2"/>
      <c r="DH73" s="2"/>
      <c r="DI73" s="2"/>
      <c r="DJ73" s="2"/>
    </row>
    <row r="74" spans="86:114" x14ac:dyDescent="0.3">
      <c r="CH74" s="124" t="s">
        <v>418</v>
      </c>
      <c r="CI74" s="124"/>
      <c r="CJ74" s="124"/>
      <c r="CK74" s="124"/>
      <c r="CL74" s="124"/>
      <c r="CM74" s="124"/>
      <c r="CN74" s="124"/>
      <c r="CO74" s="124"/>
      <c r="CP74" s="124"/>
      <c r="CQ74" s="124"/>
      <c r="CR74" s="124"/>
      <c r="CS74" s="124"/>
      <c r="CZ74" s="2"/>
      <c r="DA74" s="2"/>
      <c r="DB74" s="2"/>
      <c r="DC74" s="2"/>
      <c r="DD74" s="2"/>
      <c r="DE74" s="2"/>
      <c r="DF74" s="2"/>
      <c r="DG74" s="2"/>
      <c r="DH74" s="2"/>
      <c r="DI74" s="2"/>
      <c r="DJ74" s="2"/>
    </row>
    <row r="75" spans="86:114" x14ac:dyDescent="0.3">
      <c r="CI75" s="124"/>
      <c r="CJ75" s="124"/>
      <c r="CK75" s="124"/>
      <c r="CL75" s="124"/>
      <c r="CM75" s="124"/>
      <c r="CN75" s="124"/>
      <c r="CO75" s="124"/>
      <c r="CP75" s="124"/>
      <c r="CQ75" s="124"/>
      <c r="CR75" s="124"/>
      <c r="CS75" s="124"/>
      <c r="CZ75" s="2"/>
      <c r="DA75" s="2"/>
      <c r="DB75" s="2"/>
      <c r="DC75" s="2"/>
      <c r="DD75" s="2"/>
      <c r="DE75" s="2"/>
      <c r="DF75" s="2"/>
      <c r="DG75" s="2"/>
      <c r="DH75" s="2"/>
      <c r="DI75" s="2"/>
      <c r="DJ75" s="2"/>
    </row>
    <row r="76" spans="86:114" x14ac:dyDescent="0.3">
      <c r="CH76" s="124" t="s">
        <v>106</v>
      </c>
      <c r="CI76" s="124"/>
      <c r="CJ76" s="124"/>
      <c r="CK76" s="124"/>
      <c r="CL76" s="124"/>
      <c r="CM76" s="124"/>
      <c r="CN76" s="124"/>
      <c r="CO76" s="124"/>
      <c r="CP76" s="124"/>
      <c r="CQ76" s="124"/>
      <c r="CR76" s="124"/>
      <c r="CS76" s="124"/>
      <c r="CZ76" s="2"/>
      <c r="DA76" s="2"/>
      <c r="DB76" s="2"/>
      <c r="DC76" s="2"/>
      <c r="DD76" s="2"/>
      <c r="DE76" s="2"/>
      <c r="DF76" s="2"/>
      <c r="DG76" s="2"/>
      <c r="DH76" s="2"/>
      <c r="DI76" s="2"/>
      <c r="DJ76" s="2"/>
    </row>
    <row r="77" spans="86:114" x14ac:dyDescent="0.3">
      <c r="CI77" s="124"/>
      <c r="CJ77" s="124"/>
      <c r="CK77" s="124"/>
      <c r="CL77" s="124"/>
      <c r="CM77" s="124"/>
      <c r="CN77" s="124"/>
      <c r="CO77" s="124"/>
      <c r="CP77" s="124"/>
      <c r="CQ77" s="124"/>
      <c r="CR77" s="124"/>
      <c r="CS77" s="124"/>
      <c r="CZ77" s="2"/>
      <c r="DA77" s="2"/>
      <c r="DB77" s="2"/>
      <c r="DC77" s="2"/>
      <c r="DD77" s="2"/>
      <c r="DE77" s="2"/>
      <c r="DF77" s="2"/>
      <c r="DG77" s="2"/>
      <c r="DH77" s="2"/>
      <c r="DI77" s="2"/>
      <c r="DJ77" s="2"/>
    </row>
    <row r="78" spans="86:114" x14ac:dyDescent="0.3">
      <c r="CH78" s="124" t="s">
        <v>419</v>
      </c>
      <c r="CI78" s="124"/>
      <c r="CJ78" s="124"/>
      <c r="CK78" s="124"/>
      <c r="CL78" s="124"/>
      <c r="CM78" s="124"/>
      <c r="CN78" s="124"/>
      <c r="CO78" s="124"/>
      <c r="CP78" s="124"/>
      <c r="CQ78" s="124"/>
      <c r="CR78" s="124"/>
      <c r="CS78" s="124"/>
      <c r="CZ78" s="2"/>
      <c r="DA78" s="2"/>
      <c r="DB78" s="2"/>
      <c r="DC78" s="2"/>
      <c r="DD78" s="2"/>
      <c r="DE78" s="2"/>
      <c r="DF78" s="2"/>
      <c r="DG78" s="2"/>
      <c r="DH78" s="2"/>
      <c r="DI78" s="2"/>
      <c r="DJ78" s="2"/>
    </row>
    <row r="79" spans="86:114" x14ac:dyDescent="0.3">
      <c r="CI79" s="124"/>
      <c r="CJ79" s="124"/>
      <c r="CK79" s="124"/>
      <c r="CL79" s="124"/>
      <c r="CM79" s="124"/>
      <c r="CN79" s="124"/>
      <c r="CO79" s="124"/>
      <c r="CP79" s="124"/>
      <c r="CQ79" s="124"/>
      <c r="CR79" s="124"/>
      <c r="CS79" s="124"/>
      <c r="CZ79" s="2"/>
      <c r="DA79" s="2"/>
      <c r="DB79" s="2"/>
      <c r="DC79" s="2"/>
      <c r="DD79" s="2"/>
      <c r="DE79" s="2"/>
      <c r="DF79" s="2"/>
      <c r="DG79" s="2"/>
      <c r="DH79" s="2"/>
      <c r="DI79" s="2"/>
      <c r="DJ79" s="2"/>
    </row>
    <row r="80" spans="86:114" x14ac:dyDescent="0.3">
      <c r="CH80" s="124" t="s">
        <v>107</v>
      </c>
      <c r="CI80" s="124"/>
      <c r="CJ80" s="124"/>
      <c r="CK80" s="124"/>
      <c r="CL80" s="124"/>
      <c r="CM80" s="124"/>
      <c r="CN80" s="124"/>
      <c r="CO80" s="124"/>
      <c r="CP80" s="124"/>
      <c r="CQ80" s="124"/>
      <c r="CR80" s="124"/>
      <c r="CS80" s="124"/>
      <c r="CZ80" s="2"/>
      <c r="DA80" s="2"/>
      <c r="DB80" s="2"/>
      <c r="DC80" s="2"/>
      <c r="DD80" s="2"/>
      <c r="DE80" s="2"/>
      <c r="DF80" s="2"/>
      <c r="DG80" s="2"/>
      <c r="DH80" s="2"/>
      <c r="DI80" s="2"/>
      <c r="DJ80" s="2"/>
    </row>
    <row r="81" spans="86:97" x14ac:dyDescent="0.3">
      <c r="CH81" s="124"/>
      <c r="CI81" s="124"/>
      <c r="CJ81" s="124"/>
      <c r="CK81" s="124"/>
      <c r="CL81" s="124"/>
      <c r="CM81" s="124"/>
      <c r="CN81" s="124"/>
      <c r="CO81" s="124"/>
      <c r="CP81" s="124"/>
      <c r="CQ81" s="124"/>
      <c r="CR81" s="124"/>
      <c r="CS81" s="124"/>
    </row>
    <row r="82" spans="86:97" x14ac:dyDescent="0.3">
      <c r="CH82" s="124"/>
      <c r="CI82" s="124"/>
      <c r="CJ82" s="124"/>
      <c r="CK82" s="124"/>
      <c r="CL82" s="124"/>
      <c r="CM82" s="124"/>
      <c r="CN82" s="124"/>
      <c r="CO82" s="124"/>
      <c r="CP82" s="124"/>
      <c r="CQ82" s="124"/>
      <c r="CR82" s="124"/>
      <c r="CS82" s="124"/>
    </row>
    <row r="83" spans="86:97" x14ac:dyDescent="0.3">
      <c r="CH83" s="124"/>
      <c r="CI83" s="124"/>
      <c r="CJ83" s="124"/>
      <c r="CK83" s="124"/>
      <c r="CL83" s="124"/>
      <c r="CM83" s="124"/>
      <c r="CN83" s="124"/>
      <c r="CO83" s="124"/>
      <c r="CP83" s="124"/>
      <c r="CQ83" s="124"/>
      <c r="CR83" s="124"/>
      <c r="CS83" s="124"/>
    </row>
    <row r="84" spans="86:97" x14ac:dyDescent="0.3">
      <c r="CH84" s="124"/>
      <c r="CI84" s="124"/>
      <c r="CJ84" s="124"/>
      <c r="CK84" s="124"/>
      <c r="CL84" s="124"/>
      <c r="CM84" s="124"/>
      <c r="CN84" s="124"/>
      <c r="CO84" s="124"/>
      <c r="CP84" s="124"/>
      <c r="CQ84" s="124"/>
      <c r="CR84" s="124"/>
      <c r="CS84" s="124"/>
    </row>
    <row r="85" spans="86:97" x14ac:dyDescent="0.3">
      <c r="CH85" s="124"/>
      <c r="CI85" s="124"/>
      <c r="CJ85" s="124"/>
      <c r="CK85" s="124"/>
      <c r="CL85" s="124"/>
      <c r="CM85" s="124"/>
      <c r="CN85" s="124"/>
      <c r="CO85" s="124"/>
      <c r="CP85" s="124"/>
      <c r="CQ85" s="124"/>
      <c r="CR85" s="124"/>
      <c r="CS85" s="124"/>
    </row>
    <row r="86" spans="86:97" x14ac:dyDescent="0.3">
      <c r="CH86" s="124"/>
      <c r="CI86" s="124"/>
      <c r="CJ86" s="124"/>
      <c r="CK86" s="124"/>
      <c r="CL86" s="124"/>
      <c r="CM86" s="124"/>
      <c r="CN86" s="124"/>
      <c r="CO86" s="124"/>
      <c r="CP86" s="124"/>
      <c r="CQ86" s="124"/>
      <c r="CR86" s="124"/>
      <c r="CS86" s="124"/>
    </row>
    <row r="87" spans="86:97" x14ac:dyDescent="0.3">
      <c r="CH87" s="124"/>
      <c r="CI87" s="124"/>
      <c r="CJ87" s="124"/>
      <c r="CK87" s="124"/>
      <c r="CL87" s="124"/>
      <c r="CM87" s="124"/>
      <c r="CN87" s="124"/>
      <c r="CO87" s="124"/>
      <c r="CP87" s="124"/>
      <c r="CQ87" s="124"/>
      <c r="CR87" s="124"/>
      <c r="CS87" s="124"/>
    </row>
    <row r="88" spans="86:97" x14ac:dyDescent="0.3">
      <c r="CH88" s="124"/>
      <c r="CI88" s="124"/>
      <c r="CJ88" s="124"/>
      <c r="CK88" s="124"/>
      <c r="CL88" s="124"/>
      <c r="CM88" s="124"/>
      <c r="CN88" s="124"/>
      <c r="CO88" s="124"/>
      <c r="CP88" s="124"/>
      <c r="CQ88" s="124"/>
      <c r="CR88" s="124"/>
      <c r="CS88" s="124"/>
    </row>
    <row r="89" spans="86:97" x14ac:dyDescent="0.3">
      <c r="CH89" s="124"/>
      <c r="CI89" s="124"/>
      <c r="CJ89" s="124"/>
      <c r="CK89" s="124"/>
      <c r="CL89" s="124"/>
      <c r="CM89" s="124"/>
      <c r="CN89" s="124"/>
      <c r="CO89" s="124"/>
      <c r="CP89" s="124"/>
      <c r="CQ89" s="124"/>
      <c r="CR89" s="124"/>
      <c r="CS89" s="124"/>
    </row>
    <row r="90" spans="86:97" x14ac:dyDescent="0.3">
      <c r="CH90" s="124"/>
      <c r="CI90" s="124"/>
      <c r="CJ90" s="124"/>
      <c r="CK90" s="124"/>
      <c r="CL90" s="124"/>
      <c r="CM90" s="124"/>
      <c r="CN90" s="124"/>
      <c r="CO90" s="124"/>
      <c r="CP90" s="124"/>
      <c r="CQ90" s="124"/>
      <c r="CR90" s="124"/>
      <c r="CS90" s="124"/>
    </row>
    <row r="91" spans="86:97" x14ac:dyDescent="0.3">
      <c r="CH91" s="124"/>
      <c r="CI91" s="124"/>
      <c r="CJ91" s="124"/>
      <c r="CK91" s="124"/>
      <c r="CL91" s="124"/>
      <c r="CM91" s="124"/>
      <c r="CN91" s="124"/>
      <c r="CO91" s="124"/>
      <c r="CP91" s="124"/>
      <c r="CQ91" s="124"/>
      <c r="CR91" s="124"/>
      <c r="CS91" s="124"/>
    </row>
    <row r="92" spans="86:97" x14ac:dyDescent="0.3">
      <c r="CH92" s="124"/>
      <c r="CI92" s="124"/>
      <c r="CJ92" s="124"/>
      <c r="CK92" s="124"/>
      <c r="CL92" s="124"/>
      <c r="CM92" s="124"/>
      <c r="CN92" s="124"/>
      <c r="CO92" s="124"/>
      <c r="CP92" s="124"/>
      <c r="CQ92" s="124"/>
      <c r="CR92" s="124"/>
      <c r="CS92" s="124"/>
    </row>
    <row r="93" spans="86:97" x14ac:dyDescent="0.3">
      <c r="CH93" s="124"/>
      <c r="CI93" s="124"/>
      <c r="CJ93" s="124"/>
      <c r="CK93" s="124"/>
      <c r="CL93" s="124"/>
      <c r="CM93" s="124"/>
      <c r="CN93" s="124"/>
      <c r="CO93" s="124"/>
      <c r="CP93" s="124"/>
      <c r="CQ93" s="124"/>
      <c r="CR93" s="124"/>
      <c r="CS93" s="124"/>
    </row>
    <row r="94" spans="86:97" x14ac:dyDescent="0.3">
      <c r="CH94" s="124"/>
      <c r="CI94" s="124"/>
      <c r="CJ94" s="124"/>
      <c r="CK94" s="124"/>
      <c r="CL94" s="124"/>
      <c r="CM94" s="124"/>
      <c r="CN94" s="124"/>
      <c r="CO94" s="124"/>
      <c r="CP94" s="124"/>
      <c r="CQ94" s="124"/>
      <c r="CR94" s="124"/>
      <c r="CS94" s="124"/>
    </row>
    <row r="95" spans="86:97" x14ac:dyDescent="0.3">
      <c r="CH95" s="124"/>
      <c r="CI95" s="124"/>
      <c r="CJ95" s="124"/>
      <c r="CK95" s="124"/>
      <c r="CL95" s="124"/>
      <c r="CM95" s="124"/>
      <c r="CN95" s="124"/>
      <c r="CO95" s="124"/>
      <c r="CP95" s="124"/>
      <c r="CQ95" s="124"/>
      <c r="CR95" s="124"/>
      <c r="CS95" s="124"/>
    </row>
    <row r="96" spans="86:97" x14ac:dyDescent="0.3">
      <c r="CH96" s="124"/>
      <c r="CI96" s="124"/>
      <c r="CJ96" s="124"/>
      <c r="CK96" s="124"/>
      <c r="CL96" s="124"/>
      <c r="CM96" s="124"/>
      <c r="CN96" s="124"/>
      <c r="CO96" s="124"/>
      <c r="CP96" s="124"/>
      <c r="CQ96" s="124"/>
      <c r="CR96" s="124"/>
      <c r="CS96" s="124"/>
    </row>
    <row r="97" spans="86:97" x14ac:dyDescent="0.3">
      <c r="CH97" s="124"/>
      <c r="CI97" s="124"/>
      <c r="CJ97" s="124"/>
      <c r="CK97" s="124"/>
      <c r="CL97" s="124"/>
      <c r="CM97" s="124"/>
      <c r="CN97" s="124"/>
      <c r="CO97" s="124"/>
      <c r="CP97" s="124"/>
      <c r="CQ97" s="124"/>
      <c r="CR97" s="124"/>
      <c r="CS97" s="124"/>
    </row>
    <row r="4996" spans="245:251" ht="18" x14ac:dyDescent="0.35">
      <c r="IK4996" s="66" t="s">
        <v>108</v>
      </c>
    </row>
    <row r="4997" spans="245:251" x14ac:dyDescent="0.3">
      <c r="IM4997" s="1"/>
      <c r="IQ4997" s="2"/>
    </row>
    <row r="4998" spans="245:251" x14ac:dyDescent="0.3">
      <c r="IK4998" s="12" t="s">
        <v>83</v>
      </c>
      <c r="IM4998" t="s">
        <v>109</v>
      </c>
    </row>
    <row r="4999" spans="245:251" x14ac:dyDescent="0.3">
      <c r="IK4999" s="13" t="s">
        <v>23</v>
      </c>
      <c r="IM4999" s="11" t="s">
        <v>110</v>
      </c>
    </row>
    <row r="5000" spans="245:251" x14ac:dyDescent="0.3">
      <c r="IK5000">
        <v>0</v>
      </c>
      <c r="IM5000" s="5">
        <v>0</v>
      </c>
    </row>
    <row r="5001" spans="245:251" x14ac:dyDescent="0.3">
      <c r="IK5001">
        <v>1.05</v>
      </c>
      <c r="IM5001" s="65">
        <v>0</v>
      </c>
    </row>
    <row r="5002" spans="245:251" x14ac:dyDescent="0.3">
      <c r="IK5002">
        <v>1.06</v>
      </c>
      <c r="IM5002" s="65">
        <v>0.03</v>
      </c>
    </row>
    <row r="5003" spans="245:251" x14ac:dyDescent="0.3">
      <c r="IK5003">
        <v>1.07</v>
      </c>
      <c r="IM5003" s="65">
        <v>0.06</v>
      </c>
    </row>
    <row r="5004" spans="245:251" x14ac:dyDescent="0.3">
      <c r="IK5004">
        <v>1.08</v>
      </c>
      <c r="IM5004" s="65">
        <v>0.09</v>
      </c>
    </row>
    <row r="5005" spans="245:251" x14ac:dyDescent="0.3">
      <c r="IK5005">
        <v>1.0900000000000001</v>
      </c>
      <c r="IM5005" s="65">
        <v>0.12</v>
      </c>
    </row>
    <row r="5006" spans="245:251" x14ac:dyDescent="0.3">
      <c r="IK5006">
        <v>1.1000000000000001</v>
      </c>
      <c r="IM5006" s="65">
        <v>0.15</v>
      </c>
    </row>
    <row r="5007" spans="245:251" x14ac:dyDescent="0.3">
      <c r="IK5007">
        <v>1.1100000000000001</v>
      </c>
      <c r="IM5007" s="65">
        <v>0.18</v>
      </c>
    </row>
    <row r="5008" spans="245:251" x14ac:dyDescent="0.3">
      <c r="IK5008">
        <v>1.1200000000000001</v>
      </c>
      <c r="IM5008" s="65">
        <v>0.21199999999999999</v>
      </c>
    </row>
    <row r="5009" spans="245:247" x14ac:dyDescent="0.3">
      <c r="IK5009">
        <v>1.1299999999999999</v>
      </c>
      <c r="IM5009" s="65">
        <v>0.247</v>
      </c>
    </row>
    <row r="5010" spans="245:247" x14ac:dyDescent="0.3">
      <c r="IK5010">
        <v>1.1399999999999999</v>
      </c>
      <c r="IM5010" s="65">
        <v>0.28399999999999997</v>
      </c>
    </row>
    <row r="5011" spans="245:247" x14ac:dyDescent="0.3">
      <c r="IK5011">
        <v>1.1499999999999999</v>
      </c>
      <c r="IM5011" s="65">
        <v>0.32300000000000001</v>
      </c>
    </row>
    <row r="5012" spans="245:247" x14ac:dyDescent="0.3">
      <c r="IK5012">
        <v>1.1599999999999999</v>
      </c>
      <c r="IM5012" s="65">
        <v>0.36599999999999999</v>
      </c>
    </row>
    <row r="5013" spans="245:247" x14ac:dyDescent="0.3">
      <c r="IK5013">
        <v>1.17</v>
      </c>
      <c r="IM5013" s="65">
        <v>0.41</v>
      </c>
    </row>
    <row r="5014" spans="245:247" x14ac:dyDescent="0.3">
      <c r="IK5014">
        <v>1.18</v>
      </c>
      <c r="IM5014" s="65">
        <v>0.45900000000000002</v>
      </c>
    </row>
    <row r="5015" spans="245:247" x14ac:dyDescent="0.3">
      <c r="IK5015">
        <v>1.19</v>
      </c>
      <c r="IM5015" s="65">
        <v>0.51200000000000001</v>
      </c>
    </row>
    <row r="5016" spans="245:247" x14ac:dyDescent="0.3">
      <c r="IK5016">
        <v>1.2</v>
      </c>
      <c r="IM5016" s="65">
        <v>0.56699999999999995</v>
      </c>
    </row>
    <row r="5017" spans="245:247" x14ac:dyDescent="0.3">
      <c r="IK5017">
        <v>1.21</v>
      </c>
      <c r="IM5017" s="65">
        <v>0.624</v>
      </c>
    </row>
    <row r="5018" spans="245:247" x14ac:dyDescent="0.3">
      <c r="IK5018">
        <v>1.22</v>
      </c>
      <c r="IM5018" s="65">
        <v>0.68500000000000005</v>
      </c>
    </row>
    <row r="5019" spans="245:247" x14ac:dyDescent="0.3">
      <c r="IK5019">
        <v>1.23</v>
      </c>
      <c r="IM5019" s="65">
        <v>0.748</v>
      </c>
    </row>
    <row r="5020" spans="245:247" x14ac:dyDescent="0.3">
      <c r="IK5020">
        <v>1.24</v>
      </c>
      <c r="IM5020" s="65">
        <v>0.81499999999999995</v>
      </c>
    </row>
    <row r="5021" spans="245:247" x14ac:dyDescent="0.3">
      <c r="IK5021">
        <v>1.25</v>
      </c>
      <c r="IM5021" s="65">
        <v>0.88400000000000001</v>
      </c>
    </row>
    <row r="5022" spans="245:247" x14ac:dyDescent="0.3">
      <c r="IK5022">
        <v>1.26</v>
      </c>
      <c r="IM5022" s="65">
        <v>0.95499999999999996</v>
      </c>
    </row>
    <row r="5023" spans="245:247" x14ac:dyDescent="0.3">
      <c r="IK5023">
        <v>1.27</v>
      </c>
      <c r="IM5023" s="14">
        <v>1.03</v>
      </c>
    </row>
    <row r="5024" spans="245:247" x14ac:dyDescent="0.3">
      <c r="IK5024">
        <v>1.28</v>
      </c>
      <c r="IM5024" s="14">
        <v>1.1100000000000001</v>
      </c>
    </row>
    <row r="5025" spans="245:247" x14ac:dyDescent="0.3">
      <c r="IK5025">
        <v>1.29</v>
      </c>
      <c r="IM5025" s="14">
        <v>1.19</v>
      </c>
    </row>
    <row r="5026" spans="245:247" x14ac:dyDescent="0.3">
      <c r="IK5026">
        <v>1.3</v>
      </c>
      <c r="IM5026" s="14">
        <v>1.27</v>
      </c>
    </row>
    <row r="5027" spans="245:247" x14ac:dyDescent="0.3">
      <c r="IK5027">
        <v>1.31</v>
      </c>
      <c r="IM5027" s="14">
        <v>1.36</v>
      </c>
    </row>
    <row r="5028" spans="245:247" x14ac:dyDescent="0.3">
      <c r="IK5028">
        <v>1.32</v>
      </c>
      <c r="IM5028" s="14">
        <v>1.46</v>
      </c>
    </row>
    <row r="5029" spans="245:247" x14ac:dyDescent="0.3">
      <c r="IK5029">
        <v>1.33</v>
      </c>
      <c r="IM5029" s="14">
        <v>1.56</v>
      </c>
    </row>
    <row r="5030" spans="245:247" x14ac:dyDescent="0.3">
      <c r="IK5030">
        <v>1.34</v>
      </c>
      <c r="IM5030" s="14">
        <v>1.66</v>
      </c>
    </row>
    <row r="5031" spans="245:247" x14ac:dyDescent="0.3">
      <c r="IK5031">
        <v>1.35</v>
      </c>
      <c r="IM5031" s="14">
        <v>1.76</v>
      </c>
    </row>
    <row r="5032" spans="245:247" x14ac:dyDescent="0.3">
      <c r="IK5032">
        <v>1.36</v>
      </c>
      <c r="IM5032" s="14">
        <v>1.87</v>
      </c>
    </row>
    <row r="5033" spans="245:247" x14ac:dyDescent="0.3">
      <c r="IK5033">
        <v>1.37</v>
      </c>
      <c r="IM5033" s="14">
        <v>1.98</v>
      </c>
    </row>
    <row r="5034" spans="245:247" x14ac:dyDescent="0.3">
      <c r="IK5034">
        <v>1.38</v>
      </c>
      <c r="IM5034" s="14">
        <v>2.1</v>
      </c>
    </row>
    <row r="5035" spans="245:247" x14ac:dyDescent="0.3">
      <c r="IK5035">
        <v>1.39</v>
      </c>
      <c r="IM5035" s="14">
        <v>2.2200000000000002</v>
      </c>
    </row>
    <row r="5036" spans="245:247" x14ac:dyDescent="0.3">
      <c r="IK5036">
        <v>1.4</v>
      </c>
      <c r="IM5036" s="14">
        <v>2.34</v>
      </c>
    </row>
    <row r="5037" spans="245:247" x14ac:dyDescent="0.3">
      <c r="IK5037">
        <v>1.41</v>
      </c>
      <c r="IM5037" s="14">
        <v>2.4700000000000002</v>
      </c>
    </row>
    <row r="5038" spans="245:247" x14ac:dyDescent="0.3">
      <c r="IK5038">
        <v>1.42</v>
      </c>
      <c r="IM5038" s="14">
        <v>2.59</v>
      </c>
    </row>
    <row r="5039" spans="245:247" x14ac:dyDescent="0.3">
      <c r="IK5039">
        <v>1.43</v>
      </c>
      <c r="IM5039" s="14">
        <v>2.73</v>
      </c>
    </row>
    <row r="5040" spans="245:247" x14ac:dyDescent="0.3">
      <c r="IK5040">
        <v>1.44</v>
      </c>
      <c r="IM5040" s="14">
        <v>2.86</v>
      </c>
    </row>
    <row r="5041" spans="245:247" x14ac:dyDescent="0.3">
      <c r="IK5041">
        <v>1.45</v>
      </c>
      <c r="IM5041" s="14">
        <v>3</v>
      </c>
    </row>
    <row r="5042" spans="245:247" x14ac:dyDescent="0.3">
      <c r="IK5042">
        <v>1.46</v>
      </c>
      <c r="IM5042" s="14">
        <v>3.14</v>
      </c>
    </row>
    <row r="5043" spans="245:247" x14ac:dyDescent="0.3">
      <c r="IK5043">
        <v>1.47</v>
      </c>
      <c r="IM5043" s="14">
        <v>3.29</v>
      </c>
    </row>
    <row r="5044" spans="245:247" x14ac:dyDescent="0.3">
      <c r="IK5044">
        <v>1.48</v>
      </c>
      <c r="IM5044" s="14">
        <v>3.44</v>
      </c>
    </row>
    <row r="5045" spans="245:247" x14ac:dyDescent="0.3">
      <c r="IK5045">
        <v>1.49</v>
      </c>
      <c r="IM5045" s="14">
        <v>3.59</v>
      </c>
    </row>
    <row r="5046" spans="245:247" x14ac:dyDescent="0.3">
      <c r="IK5046">
        <v>1.5</v>
      </c>
      <c r="IM5046" s="14">
        <v>3.75</v>
      </c>
    </row>
    <row r="5047" spans="245:247" x14ac:dyDescent="0.3">
      <c r="IK5047">
        <v>1.51</v>
      </c>
      <c r="IM5047" s="14">
        <v>3.91</v>
      </c>
    </row>
    <row r="5048" spans="245:247" x14ac:dyDescent="0.3">
      <c r="IK5048">
        <v>1.52</v>
      </c>
      <c r="IM5048" s="14">
        <v>4.08</v>
      </c>
    </row>
    <row r="5049" spans="245:247" x14ac:dyDescent="0.3">
      <c r="IK5049">
        <v>1.53</v>
      </c>
      <c r="IM5049" s="14">
        <v>4.25</v>
      </c>
    </row>
    <row r="5050" spans="245:247" x14ac:dyDescent="0.3">
      <c r="IK5050">
        <v>1.54</v>
      </c>
      <c r="IM5050" s="14">
        <v>4.43</v>
      </c>
    </row>
    <row r="5051" spans="245:247" x14ac:dyDescent="0.3">
      <c r="IK5051">
        <v>1.55</v>
      </c>
      <c r="IM5051" s="14">
        <v>4.5999999999999996</v>
      </c>
    </row>
    <row r="5052" spans="245:247" x14ac:dyDescent="0.3">
      <c r="IK5052">
        <v>1.56</v>
      </c>
      <c r="IM5052" s="14">
        <v>4.78</v>
      </c>
    </row>
    <row r="5053" spans="245:247" x14ac:dyDescent="0.3">
      <c r="IK5053">
        <v>1.57</v>
      </c>
      <c r="IM5053" s="14">
        <v>4.97</v>
      </c>
    </row>
    <row r="5054" spans="245:247" x14ac:dyDescent="0.3">
      <c r="IK5054">
        <v>1.58</v>
      </c>
      <c r="IM5054" s="14">
        <v>5.16</v>
      </c>
    </row>
    <row r="5055" spans="245:247" x14ac:dyDescent="0.3">
      <c r="IK5055">
        <v>1.59</v>
      </c>
      <c r="IM5055" s="14">
        <v>5.35</v>
      </c>
    </row>
    <row r="5056" spans="245:247" x14ac:dyDescent="0.3">
      <c r="IK5056">
        <v>1.6</v>
      </c>
      <c r="IM5056" s="14">
        <v>5.55</v>
      </c>
    </row>
    <row r="5057" spans="245:247" x14ac:dyDescent="0.3">
      <c r="IK5057">
        <v>1.61</v>
      </c>
      <c r="IM5057" s="14">
        <v>5.76</v>
      </c>
    </row>
    <row r="5058" spans="245:247" x14ac:dyDescent="0.3">
      <c r="IK5058">
        <v>1.62</v>
      </c>
      <c r="IM5058" s="14">
        <v>5.97</v>
      </c>
    </row>
    <row r="5059" spans="245:247" x14ac:dyDescent="0.3">
      <c r="IK5059">
        <v>1.63</v>
      </c>
      <c r="IM5059" s="14">
        <v>6.18</v>
      </c>
    </row>
    <row r="5060" spans="245:247" x14ac:dyDescent="0.3">
      <c r="IK5060">
        <v>1.64</v>
      </c>
      <c r="IM5060" s="14">
        <v>6.4</v>
      </c>
    </row>
    <row r="5061" spans="245:247" x14ac:dyDescent="0.3">
      <c r="IK5061">
        <v>1.65</v>
      </c>
      <c r="IM5061" s="14">
        <v>6.63</v>
      </c>
    </row>
    <row r="5062" spans="245:247" x14ac:dyDescent="0.3">
      <c r="IK5062">
        <v>1.66</v>
      </c>
      <c r="IM5062" s="14">
        <v>6.86</v>
      </c>
    </row>
    <row r="5063" spans="245:247" x14ac:dyDescent="0.3">
      <c r="IK5063">
        <v>1.67</v>
      </c>
      <c r="IM5063" s="14">
        <v>7.09</v>
      </c>
    </row>
    <row r="5064" spans="245:247" x14ac:dyDescent="0.3">
      <c r="IK5064">
        <v>1.68</v>
      </c>
      <c r="IM5064" s="14">
        <v>7.33</v>
      </c>
    </row>
    <row r="5065" spans="245:247" x14ac:dyDescent="0.3">
      <c r="IK5065">
        <v>1.69</v>
      </c>
      <c r="IM5065" s="14">
        <v>7.57</v>
      </c>
    </row>
    <row r="5066" spans="245:247" x14ac:dyDescent="0.3">
      <c r="IK5066">
        <v>1.7</v>
      </c>
      <c r="IM5066" s="14">
        <v>7.81</v>
      </c>
    </row>
    <row r="5067" spans="245:247" x14ac:dyDescent="0.3">
      <c r="IK5067">
        <v>1.71</v>
      </c>
      <c r="IM5067" s="14">
        <v>8.06</v>
      </c>
    </row>
    <row r="5068" spans="245:247" x14ac:dyDescent="0.3">
      <c r="IK5068">
        <v>1.72</v>
      </c>
      <c r="IM5068" s="14">
        <v>8.32</v>
      </c>
    </row>
    <row r="5069" spans="245:247" x14ac:dyDescent="0.3">
      <c r="IK5069">
        <v>1.73</v>
      </c>
      <c r="IM5069" s="14">
        <v>8.58</v>
      </c>
    </row>
    <row r="5070" spans="245:247" x14ac:dyDescent="0.3">
      <c r="IK5070">
        <v>1.74</v>
      </c>
      <c r="IM5070" s="14">
        <v>8.84</v>
      </c>
    </row>
    <row r="5071" spans="245:247" x14ac:dyDescent="0.3">
      <c r="IK5071">
        <v>1.75</v>
      </c>
      <c r="IM5071" s="14">
        <v>9.11</v>
      </c>
    </row>
    <row r="5072" spans="245:247" x14ac:dyDescent="0.3">
      <c r="IK5072">
        <v>1.76</v>
      </c>
      <c r="IM5072" s="14">
        <v>9.3800000000000008</v>
      </c>
    </row>
    <row r="5073" spans="245:247" x14ac:dyDescent="0.3">
      <c r="IK5073">
        <v>1.77</v>
      </c>
      <c r="IM5073" s="14">
        <v>9.65</v>
      </c>
    </row>
    <row r="5074" spans="245:247" x14ac:dyDescent="0.3">
      <c r="IK5074">
        <v>1.78</v>
      </c>
      <c r="IM5074" s="14">
        <v>9.93</v>
      </c>
    </row>
    <row r="5075" spans="245:247" x14ac:dyDescent="0.3">
      <c r="IK5075">
        <v>1.79</v>
      </c>
      <c r="IM5075" s="14">
        <v>10.220000000000001</v>
      </c>
    </row>
    <row r="5076" spans="245:247" x14ac:dyDescent="0.3">
      <c r="IK5076">
        <v>1.8</v>
      </c>
      <c r="IM5076" s="14">
        <v>10.51</v>
      </c>
    </row>
    <row r="5077" spans="245:247" x14ac:dyDescent="0.3">
      <c r="IK5077">
        <v>1.81</v>
      </c>
      <c r="IM5077" s="14">
        <v>10.8</v>
      </c>
    </row>
    <row r="5078" spans="245:247" x14ac:dyDescent="0.3">
      <c r="IK5078">
        <v>1.82</v>
      </c>
      <c r="IM5078" s="14">
        <v>11.1</v>
      </c>
    </row>
    <row r="5079" spans="245:247" x14ac:dyDescent="0.3">
      <c r="IK5079">
        <v>1.83</v>
      </c>
      <c r="IM5079" s="14">
        <v>11.41</v>
      </c>
    </row>
    <row r="5080" spans="245:247" x14ac:dyDescent="0.3">
      <c r="IK5080">
        <v>1.84</v>
      </c>
      <c r="IM5080" s="14">
        <v>11.73</v>
      </c>
    </row>
    <row r="5081" spans="245:247" x14ac:dyDescent="0.3">
      <c r="IK5081">
        <v>1.85</v>
      </c>
      <c r="IM5081" s="14">
        <v>12.05</v>
      </c>
    </row>
    <row r="5082" spans="245:247" x14ac:dyDescent="0.3">
      <c r="IK5082">
        <v>1.86</v>
      </c>
      <c r="IM5082" s="14">
        <v>12.38</v>
      </c>
    </row>
    <row r="5083" spans="245:247" x14ac:dyDescent="0.3">
      <c r="IK5083">
        <v>1.87</v>
      </c>
      <c r="IM5083" s="14">
        <v>12.71</v>
      </c>
    </row>
    <row r="5084" spans="245:247" x14ac:dyDescent="0.3">
      <c r="IK5084">
        <v>1.88</v>
      </c>
      <c r="IM5084" s="14">
        <v>13.05</v>
      </c>
    </row>
    <row r="5085" spans="245:247" x14ac:dyDescent="0.3">
      <c r="IK5085">
        <v>1.89</v>
      </c>
      <c r="IM5085" s="14">
        <v>13.4</v>
      </c>
    </row>
    <row r="5086" spans="245:247" x14ac:dyDescent="0.3">
      <c r="IK5086">
        <v>1.9</v>
      </c>
      <c r="IM5086" s="14">
        <v>13.74</v>
      </c>
    </row>
    <row r="5087" spans="245:247" x14ac:dyDescent="0.3">
      <c r="IK5087">
        <v>1.91</v>
      </c>
      <c r="IM5087" s="14">
        <v>14.1</v>
      </c>
    </row>
    <row r="5088" spans="245:247" x14ac:dyDescent="0.3">
      <c r="IK5088">
        <v>1.92</v>
      </c>
      <c r="IM5088" s="14">
        <v>14.45</v>
      </c>
    </row>
    <row r="5089" spans="245:247" x14ac:dyDescent="0.3">
      <c r="IK5089">
        <v>1.93</v>
      </c>
      <c r="IM5089" s="14">
        <v>14.82</v>
      </c>
    </row>
    <row r="5090" spans="245:247" x14ac:dyDescent="0.3">
      <c r="IK5090">
        <v>1.94</v>
      </c>
      <c r="IM5090" s="14">
        <v>15.18</v>
      </c>
    </row>
    <row r="5091" spans="245:247" x14ac:dyDescent="0.3">
      <c r="IK5091">
        <v>1.95</v>
      </c>
      <c r="IM5091" s="14">
        <v>15.56</v>
      </c>
    </row>
    <row r="5092" spans="245:247" x14ac:dyDescent="0.3">
      <c r="IK5092">
        <v>1.96</v>
      </c>
      <c r="IM5092" s="14">
        <v>15.94</v>
      </c>
    </row>
    <row r="5093" spans="245:247" x14ac:dyDescent="0.3">
      <c r="IK5093">
        <v>1.97</v>
      </c>
      <c r="IM5093" s="14">
        <v>16.32</v>
      </c>
    </row>
    <row r="5094" spans="245:247" x14ac:dyDescent="0.3">
      <c r="IK5094">
        <v>1.98</v>
      </c>
      <c r="IM5094" s="14">
        <v>16.71</v>
      </c>
    </row>
    <row r="5095" spans="245:247" x14ac:dyDescent="0.3">
      <c r="IK5095">
        <v>1.99</v>
      </c>
      <c r="IM5095" s="14">
        <v>17.100000000000001</v>
      </c>
    </row>
    <row r="5096" spans="245:247" x14ac:dyDescent="0.3">
      <c r="IK5096">
        <v>2</v>
      </c>
      <c r="IM5096" s="14">
        <v>17.5</v>
      </c>
    </row>
    <row r="5097" spans="245:247" x14ac:dyDescent="0.3">
      <c r="IK5097">
        <v>2.0099999999999998</v>
      </c>
      <c r="IM5097" s="14">
        <v>17.91</v>
      </c>
    </row>
    <row r="5098" spans="245:247" x14ac:dyDescent="0.3">
      <c r="IK5098">
        <v>2.02</v>
      </c>
      <c r="IM5098" s="14">
        <v>18.32</v>
      </c>
    </row>
    <row r="5099" spans="245:247" x14ac:dyDescent="0.3">
      <c r="IK5099">
        <v>2.0299999999999998</v>
      </c>
      <c r="IM5099" s="14">
        <v>18.73</v>
      </c>
    </row>
    <row r="5100" spans="245:247" x14ac:dyDescent="0.3">
      <c r="IK5100">
        <v>2.04</v>
      </c>
      <c r="IM5100" s="14">
        <v>19.149999999999999</v>
      </c>
    </row>
    <row r="5101" spans="245:247" x14ac:dyDescent="0.3">
      <c r="IK5101">
        <v>2.0499999999999998</v>
      </c>
      <c r="IM5101" s="14">
        <v>19.579999999999998</v>
      </c>
    </row>
    <row r="5102" spans="245:247" x14ac:dyDescent="0.3">
      <c r="IK5102">
        <v>2.06</v>
      </c>
      <c r="IM5102" s="14">
        <v>20.010000000000002</v>
      </c>
    </row>
    <row r="5103" spans="245:247" x14ac:dyDescent="0.3">
      <c r="IK5103">
        <v>2.0699999999999998</v>
      </c>
      <c r="IM5103" s="14">
        <v>20.45</v>
      </c>
    </row>
    <row r="5104" spans="245:247" x14ac:dyDescent="0.3">
      <c r="IK5104">
        <v>2.08</v>
      </c>
      <c r="IM5104" s="14">
        <v>20.89</v>
      </c>
    </row>
    <row r="5105" spans="245:247" x14ac:dyDescent="0.3">
      <c r="IK5105">
        <v>2.09</v>
      </c>
      <c r="IM5105" s="14">
        <v>21.34</v>
      </c>
    </row>
    <row r="5106" spans="245:247" x14ac:dyDescent="0.3">
      <c r="IK5106">
        <v>2.1</v>
      </c>
      <c r="IM5106" s="14">
        <v>21.79</v>
      </c>
    </row>
    <row r="5107" spans="245:247" x14ac:dyDescent="0.3">
      <c r="IK5107">
        <v>2.11</v>
      </c>
      <c r="IM5107" s="14">
        <v>22.25</v>
      </c>
    </row>
    <row r="5108" spans="245:247" x14ac:dyDescent="0.3">
      <c r="IK5108">
        <v>2.12</v>
      </c>
      <c r="IM5108" s="14">
        <v>22.71</v>
      </c>
    </row>
    <row r="5109" spans="245:247" x14ac:dyDescent="0.3">
      <c r="IK5109">
        <v>2.13</v>
      </c>
      <c r="IM5109" s="14">
        <v>23.18</v>
      </c>
    </row>
    <row r="5110" spans="245:247" x14ac:dyDescent="0.3">
      <c r="IK5110">
        <v>2.14</v>
      </c>
      <c r="IM5110" s="14">
        <v>23.66</v>
      </c>
    </row>
    <row r="5111" spans="245:247" x14ac:dyDescent="0.3">
      <c r="IK5111">
        <v>2.15</v>
      </c>
      <c r="IM5111" s="14">
        <v>24.14</v>
      </c>
    </row>
    <row r="5112" spans="245:247" x14ac:dyDescent="0.3">
      <c r="IK5112">
        <v>2.16</v>
      </c>
      <c r="IM5112" s="14">
        <v>24.62</v>
      </c>
    </row>
    <row r="5113" spans="245:247" x14ac:dyDescent="0.3">
      <c r="IK5113">
        <v>2.17</v>
      </c>
      <c r="IM5113" s="14">
        <v>25.11</v>
      </c>
    </row>
    <row r="5114" spans="245:247" x14ac:dyDescent="0.3">
      <c r="IK5114">
        <v>2.1800000000000002</v>
      </c>
      <c r="IM5114" s="14">
        <v>25.61</v>
      </c>
    </row>
    <row r="5115" spans="245:247" x14ac:dyDescent="0.3">
      <c r="IK5115">
        <v>2.19</v>
      </c>
      <c r="IM5115" s="14">
        <v>26.11</v>
      </c>
    </row>
    <row r="5116" spans="245:247" x14ac:dyDescent="0.3">
      <c r="IK5116">
        <v>2.2000000000000002</v>
      </c>
      <c r="IM5116" s="14">
        <v>26.62</v>
      </c>
    </row>
    <row r="5117" spans="245:247" x14ac:dyDescent="0.3">
      <c r="IK5117">
        <v>2.21</v>
      </c>
      <c r="IM5117" s="14">
        <v>27.13</v>
      </c>
    </row>
    <row r="5118" spans="245:247" x14ac:dyDescent="0.3">
      <c r="IK5118">
        <v>2.2200000000000002</v>
      </c>
      <c r="IM5118" s="14">
        <v>27.65</v>
      </c>
    </row>
    <row r="5119" spans="245:247" x14ac:dyDescent="0.3">
      <c r="IK5119">
        <v>2.23</v>
      </c>
      <c r="IM5119" s="14">
        <v>28.17</v>
      </c>
    </row>
    <row r="5120" spans="245:247" x14ac:dyDescent="0.3">
      <c r="IK5120">
        <v>2.2400000000000002</v>
      </c>
      <c r="IM5120" s="14">
        <v>28.7</v>
      </c>
    </row>
    <row r="5121" spans="245:247" x14ac:dyDescent="0.3">
      <c r="IK5121">
        <v>2.25</v>
      </c>
      <c r="IM5121" s="14">
        <v>29.24</v>
      </c>
    </row>
    <row r="5122" spans="245:247" x14ac:dyDescent="0.3">
      <c r="IK5122">
        <v>2.2599999999999998</v>
      </c>
      <c r="IM5122" s="14">
        <v>29.78</v>
      </c>
    </row>
    <row r="5123" spans="245:247" x14ac:dyDescent="0.3">
      <c r="IK5123">
        <v>2.27</v>
      </c>
      <c r="IM5123" s="14">
        <v>30.33</v>
      </c>
    </row>
    <row r="5124" spans="245:247" x14ac:dyDescent="0.3">
      <c r="IK5124">
        <v>2.2799999999999998</v>
      </c>
      <c r="IM5124" s="14">
        <v>30.88</v>
      </c>
    </row>
    <row r="5125" spans="245:247" x14ac:dyDescent="0.3">
      <c r="IK5125">
        <v>2.29</v>
      </c>
      <c r="IM5125" s="14">
        <v>31.44</v>
      </c>
    </row>
    <row r="5126" spans="245:247" x14ac:dyDescent="0.3">
      <c r="IK5126">
        <v>2.2999999999999998</v>
      </c>
      <c r="IM5126" s="14">
        <v>32</v>
      </c>
    </row>
    <row r="5127" spans="245:247" x14ac:dyDescent="0.3">
      <c r="IK5127">
        <v>2.31</v>
      </c>
      <c r="IM5127" s="14">
        <v>32.57</v>
      </c>
    </row>
    <row r="5128" spans="245:247" x14ac:dyDescent="0.3">
      <c r="IK5128">
        <v>2.3199999999999998</v>
      </c>
      <c r="IM5128" s="14">
        <v>33.15</v>
      </c>
    </row>
    <row r="5129" spans="245:247" x14ac:dyDescent="0.3">
      <c r="IK5129">
        <v>2.33</v>
      </c>
      <c r="IM5129" s="14">
        <v>33.74</v>
      </c>
    </row>
    <row r="5130" spans="245:247" x14ac:dyDescent="0.3">
      <c r="IK5130">
        <v>2.34</v>
      </c>
      <c r="IM5130" s="14">
        <v>34.33</v>
      </c>
    </row>
    <row r="5131" spans="245:247" x14ac:dyDescent="0.3">
      <c r="IK5131">
        <v>2.35</v>
      </c>
      <c r="IM5131" s="14">
        <v>34.93</v>
      </c>
    </row>
    <row r="5132" spans="245:247" x14ac:dyDescent="0.3">
      <c r="IK5132">
        <v>2.36</v>
      </c>
      <c r="IM5132" s="14">
        <v>35.53</v>
      </c>
    </row>
    <row r="5133" spans="245:247" x14ac:dyDescent="0.3">
      <c r="IK5133">
        <v>2.37</v>
      </c>
      <c r="IM5133" s="14">
        <v>36.14</v>
      </c>
    </row>
    <row r="5134" spans="245:247" x14ac:dyDescent="0.3">
      <c r="IK5134">
        <v>2.38</v>
      </c>
      <c r="IM5134" s="14">
        <v>36.75</v>
      </c>
    </row>
    <row r="5135" spans="245:247" x14ac:dyDescent="0.3">
      <c r="IK5135">
        <v>2.39</v>
      </c>
      <c r="IM5135" s="14">
        <v>37.369999999999997</v>
      </c>
    </row>
    <row r="5136" spans="245:247" x14ac:dyDescent="0.3">
      <c r="IK5136">
        <v>2.4</v>
      </c>
      <c r="IM5136" s="14">
        <v>38</v>
      </c>
    </row>
    <row r="5137" spans="245:247" x14ac:dyDescent="0.3">
      <c r="IK5137">
        <v>2.41</v>
      </c>
      <c r="IM5137" s="14">
        <v>38.64</v>
      </c>
    </row>
    <row r="5138" spans="245:247" x14ac:dyDescent="0.3">
      <c r="IK5138">
        <v>2.42</v>
      </c>
      <c r="IM5138" s="14">
        <v>39.29</v>
      </c>
    </row>
    <row r="5139" spans="245:247" x14ac:dyDescent="0.3">
      <c r="IK5139">
        <v>2.4300000000000002</v>
      </c>
      <c r="IM5139" s="14">
        <v>39.94</v>
      </c>
    </row>
    <row r="5140" spans="245:247" x14ac:dyDescent="0.3">
      <c r="IK5140">
        <v>2.44</v>
      </c>
      <c r="IM5140" s="14">
        <v>40.6</v>
      </c>
    </row>
    <row r="5141" spans="245:247" x14ac:dyDescent="0.3">
      <c r="IK5141">
        <v>2.4500000000000002</v>
      </c>
      <c r="IM5141" s="14">
        <v>41.27</v>
      </c>
    </row>
    <row r="5142" spans="245:247" x14ac:dyDescent="0.3">
      <c r="IK5142">
        <v>2.46</v>
      </c>
      <c r="IM5142" s="14">
        <v>41.94</v>
      </c>
    </row>
    <row r="5143" spans="245:247" x14ac:dyDescent="0.3">
      <c r="IK5143">
        <v>2.4700000000000002</v>
      </c>
      <c r="IM5143" s="14">
        <v>42.62</v>
      </c>
    </row>
    <row r="5144" spans="245:247" x14ac:dyDescent="0.3">
      <c r="IK5144">
        <v>2.48</v>
      </c>
      <c r="IM5144" s="14">
        <v>43.31</v>
      </c>
    </row>
    <row r="5145" spans="245:247" x14ac:dyDescent="0.3">
      <c r="IK5145">
        <v>2.4900000000000002</v>
      </c>
      <c r="IM5145" s="14">
        <v>44</v>
      </c>
    </row>
    <row r="5146" spans="245:247" x14ac:dyDescent="0.3">
      <c r="IK5146">
        <v>2.5</v>
      </c>
      <c r="IM5146" s="14">
        <v>44.7</v>
      </c>
    </row>
    <row r="5147" spans="245:247" x14ac:dyDescent="0.3">
      <c r="IK5147">
        <v>2.5099999999999998</v>
      </c>
      <c r="IM5147" s="14">
        <v>45.4</v>
      </c>
    </row>
    <row r="5148" spans="245:247" x14ac:dyDescent="0.3">
      <c r="IK5148">
        <v>2.52</v>
      </c>
      <c r="IM5148" s="14">
        <v>46.11</v>
      </c>
    </row>
    <row r="5149" spans="245:247" x14ac:dyDescent="0.3">
      <c r="IK5149">
        <v>2.5299999999999998</v>
      </c>
      <c r="IM5149" s="14">
        <v>46.83</v>
      </c>
    </row>
    <row r="5150" spans="245:247" x14ac:dyDescent="0.3">
      <c r="IK5150">
        <v>2.54</v>
      </c>
      <c r="IM5150" s="14">
        <v>47.55</v>
      </c>
    </row>
    <row r="5151" spans="245:247" x14ac:dyDescent="0.3">
      <c r="IK5151">
        <v>2.5499999999999998</v>
      </c>
      <c r="IM5151" s="14">
        <v>48.28</v>
      </c>
    </row>
    <row r="5152" spans="245:247" x14ac:dyDescent="0.3">
      <c r="IK5152">
        <v>2.56</v>
      </c>
      <c r="IM5152" s="14">
        <v>49.02</v>
      </c>
    </row>
    <row r="5153" spans="245:247" x14ac:dyDescent="0.3">
      <c r="IK5153">
        <v>2.57</v>
      </c>
      <c r="IM5153" s="14">
        <v>49.76</v>
      </c>
    </row>
    <row r="5154" spans="245:247" x14ac:dyDescent="0.3">
      <c r="IK5154">
        <v>2.58</v>
      </c>
      <c r="IM5154" s="14">
        <v>50.51</v>
      </c>
    </row>
    <row r="5155" spans="245:247" x14ac:dyDescent="0.3">
      <c r="IK5155">
        <v>2.59</v>
      </c>
      <c r="IM5155" s="14">
        <v>51.26</v>
      </c>
    </row>
    <row r="5156" spans="245:247" x14ac:dyDescent="0.3">
      <c r="IK5156">
        <v>2.6</v>
      </c>
      <c r="IM5156" s="14">
        <v>52.03</v>
      </c>
    </row>
    <row r="5157" spans="245:247" x14ac:dyDescent="0.3">
      <c r="IK5157">
        <v>2.61</v>
      </c>
      <c r="IM5157" s="14">
        <v>52.79</v>
      </c>
    </row>
    <row r="5158" spans="245:247" x14ac:dyDescent="0.3">
      <c r="IK5158">
        <v>2.62</v>
      </c>
      <c r="IM5158" s="14">
        <v>53.57</v>
      </c>
    </row>
    <row r="5159" spans="245:247" x14ac:dyDescent="0.3">
      <c r="IK5159">
        <v>2.63</v>
      </c>
      <c r="IM5159" s="14">
        <v>54.35</v>
      </c>
    </row>
    <row r="5160" spans="245:247" x14ac:dyDescent="0.3">
      <c r="IK5160">
        <v>2.64</v>
      </c>
      <c r="IM5160" s="14">
        <v>55.14</v>
      </c>
    </row>
    <row r="5161" spans="245:247" x14ac:dyDescent="0.3">
      <c r="IK5161">
        <v>2.65</v>
      </c>
      <c r="IM5161" s="14">
        <v>55.93</v>
      </c>
    </row>
    <row r="5162" spans="245:247" x14ac:dyDescent="0.3">
      <c r="IK5162">
        <v>2.66</v>
      </c>
      <c r="IM5162" s="14">
        <v>56.73</v>
      </c>
    </row>
    <row r="5163" spans="245:247" x14ac:dyDescent="0.3">
      <c r="IK5163">
        <v>2.67</v>
      </c>
      <c r="IM5163" s="14">
        <v>57.54</v>
      </c>
    </row>
    <row r="5164" spans="245:247" x14ac:dyDescent="0.3">
      <c r="IK5164">
        <v>2.68</v>
      </c>
      <c r="IM5164" s="14">
        <v>58.35</v>
      </c>
    </row>
    <row r="5165" spans="245:247" x14ac:dyDescent="0.3">
      <c r="IK5165">
        <v>2.69</v>
      </c>
      <c r="IM5165" s="14">
        <v>59.17</v>
      </c>
    </row>
    <row r="5166" spans="245:247" x14ac:dyDescent="0.3">
      <c r="IK5166">
        <v>2.7</v>
      </c>
      <c r="IM5166" s="14">
        <v>60</v>
      </c>
    </row>
    <row r="5271" spans="245:245" x14ac:dyDescent="0.3">
      <c r="IK5271">
        <v>2.71</v>
      </c>
    </row>
    <row r="5272" spans="245:245" x14ac:dyDescent="0.3">
      <c r="IK5272">
        <v>2.72</v>
      </c>
    </row>
    <row r="5273" spans="245:245" x14ac:dyDescent="0.3">
      <c r="IK5273">
        <v>2.73</v>
      </c>
    </row>
    <row r="5274" spans="245:245" x14ac:dyDescent="0.3">
      <c r="IK5274">
        <v>2.74</v>
      </c>
    </row>
    <row r="5275" spans="245:245" x14ac:dyDescent="0.3">
      <c r="IK5275">
        <v>2.75</v>
      </c>
    </row>
    <row r="5276" spans="245:245" x14ac:dyDescent="0.3">
      <c r="IK5276">
        <v>2.76</v>
      </c>
    </row>
    <row r="5277" spans="245:245" x14ac:dyDescent="0.3">
      <c r="IK5277">
        <v>2.77</v>
      </c>
    </row>
    <row r="5278" spans="245:245" x14ac:dyDescent="0.3">
      <c r="IK5278">
        <v>2.78</v>
      </c>
    </row>
    <row r="5279" spans="245:245" x14ac:dyDescent="0.3">
      <c r="IK5279">
        <v>2.79</v>
      </c>
    </row>
    <row r="5280" spans="245:245" x14ac:dyDescent="0.3">
      <c r="IK5280">
        <v>2.8</v>
      </c>
    </row>
    <row r="5281" spans="245:245" x14ac:dyDescent="0.3">
      <c r="IK5281">
        <v>2.81</v>
      </c>
    </row>
    <row r="5282" spans="245:245" x14ac:dyDescent="0.3">
      <c r="IK5282">
        <v>2.82</v>
      </c>
    </row>
    <row r="5283" spans="245:245" x14ac:dyDescent="0.3">
      <c r="IK5283">
        <v>2.83</v>
      </c>
    </row>
    <row r="5284" spans="245:245" x14ac:dyDescent="0.3">
      <c r="IK5284">
        <v>2.84</v>
      </c>
    </row>
    <row r="5285" spans="245:245" x14ac:dyDescent="0.3">
      <c r="IK5285">
        <v>2.85</v>
      </c>
    </row>
    <row r="5286" spans="245:245" x14ac:dyDescent="0.3">
      <c r="IK5286">
        <v>2.86</v>
      </c>
    </row>
    <row r="5287" spans="245:245" x14ac:dyDescent="0.3">
      <c r="IK5287">
        <v>2.87</v>
      </c>
    </row>
    <row r="5288" spans="245:245" x14ac:dyDescent="0.3">
      <c r="IK5288">
        <v>2.88</v>
      </c>
    </row>
    <row r="5289" spans="245:245" x14ac:dyDescent="0.3">
      <c r="IK5289">
        <v>2.89</v>
      </c>
    </row>
    <row r="5290" spans="245:245" x14ac:dyDescent="0.3">
      <c r="IK5290">
        <v>2.9</v>
      </c>
    </row>
    <row r="5291" spans="245:245" x14ac:dyDescent="0.3">
      <c r="IK5291">
        <v>2.91</v>
      </c>
    </row>
    <row r="5292" spans="245:245" x14ac:dyDescent="0.3">
      <c r="IK5292">
        <v>2.92</v>
      </c>
    </row>
    <row r="5293" spans="245:245" x14ac:dyDescent="0.3">
      <c r="IK5293">
        <v>2.93</v>
      </c>
    </row>
    <row r="5294" spans="245:245" x14ac:dyDescent="0.3">
      <c r="IK5294">
        <v>2.94</v>
      </c>
    </row>
    <row r="5295" spans="245:245" x14ac:dyDescent="0.3">
      <c r="IK5295">
        <v>2.95</v>
      </c>
    </row>
    <row r="5296" spans="245:245" x14ac:dyDescent="0.3">
      <c r="IK5296">
        <v>2.96</v>
      </c>
    </row>
    <row r="5297" spans="245:245" x14ac:dyDescent="0.3">
      <c r="IK5297">
        <v>2.97</v>
      </c>
    </row>
    <row r="5298" spans="245:245" x14ac:dyDescent="0.3">
      <c r="IK5298">
        <v>2.98</v>
      </c>
    </row>
    <row r="5299" spans="245:245" x14ac:dyDescent="0.3">
      <c r="IK5299">
        <v>2.99</v>
      </c>
    </row>
    <row r="5300" spans="245:245" x14ac:dyDescent="0.3">
      <c r="IK5300">
        <v>3</v>
      </c>
    </row>
    <row r="5301" spans="245:245" x14ac:dyDescent="0.3">
      <c r="IK5301">
        <v>3.01</v>
      </c>
    </row>
    <row r="5302" spans="245:245" x14ac:dyDescent="0.3">
      <c r="IK5302">
        <v>3.02</v>
      </c>
    </row>
    <row r="5303" spans="245:245" x14ac:dyDescent="0.3">
      <c r="IK5303">
        <v>3.03</v>
      </c>
    </row>
    <row r="5304" spans="245:245" x14ac:dyDescent="0.3">
      <c r="IK5304">
        <v>3.04</v>
      </c>
    </row>
    <row r="5305" spans="245:245" x14ac:dyDescent="0.3">
      <c r="IK5305">
        <v>3.05</v>
      </c>
    </row>
    <row r="5306" spans="245:245" x14ac:dyDescent="0.3">
      <c r="IK5306">
        <v>3.06</v>
      </c>
    </row>
    <row r="5307" spans="245:245" x14ac:dyDescent="0.3">
      <c r="IK5307">
        <v>3.07</v>
      </c>
    </row>
    <row r="5308" spans="245:245" x14ac:dyDescent="0.3">
      <c r="IK5308">
        <v>3.08</v>
      </c>
    </row>
    <row r="5309" spans="245:245" x14ac:dyDescent="0.3">
      <c r="IK5309">
        <v>3.09</v>
      </c>
    </row>
    <row r="5310" spans="245:245" x14ac:dyDescent="0.3">
      <c r="IK5310">
        <v>3.1</v>
      </c>
    </row>
    <row r="5311" spans="245:245" x14ac:dyDescent="0.3">
      <c r="IK5311">
        <v>3.11</v>
      </c>
    </row>
    <row r="5312" spans="245:245" x14ac:dyDescent="0.3">
      <c r="IK5312">
        <v>3.12</v>
      </c>
    </row>
    <row r="5313" spans="245:245" x14ac:dyDescent="0.3">
      <c r="IK5313">
        <v>3.13</v>
      </c>
    </row>
    <row r="5314" spans="245:245" x14ac:dyDescent="0.3">
      <c r="IK5314">
        <v>3.14</v>
      </c>
    </row>
    <row r="5315" spans="245:245" x14ac:dyDescent="0.3">
      <c r="IK5315">
        <v>3.15</v>
      </c>
    </row>
    <row r="5316" spans="245:245" x14ac:dyDescent="0.3">
      <c r="IK5316">
        <v>3.16</v>
      </c>
    </row>
    <row r="5317" spans="245:245" x14ac:dyDescent="0.3">
      <c r="IK5317">
        <v>3.17</v>
      </c>
    </row>
    <row r="5318" spans="245:245" x14ac:dyDescent="0.3">
      <c r="IK5318">
        <v>3.18</v>
      </c>
    </row>
    <row r="5319" spans="245:245" x14ac:dyDescent="0.3">
      <c r="IK5319">
        <v>3.19</v>
      </c>
    </row>
    <row r="5320" spans="245:245" x14ac:dyDescent="0.3">
      <c r="IK5320">
        <v>3.2</v>
      </c>
    </row>
    <row r="5321" spans="245:245" x14ac:dyDescent="0.3">
      <c r="IK5321">
        <v>3.21</v>
      </c>
    </row>
    <row r="5322" spans="245:245" x14ac:dyDescent="0.3">
      <c r="IK5322">
        <v>3.22</v>
      </c>
    </row>
    <row r="5323" spans="245:245" x14ac:dyDescent="0.3">
      <c r="IK5323">
        <v>3.23</v>
      </c>
    </row>
    <row r="5324" spans="245:245" x14ac:dyDescent="0.3">
      <c r="IK5324">
        <v>3.24</v>
      </c>
    </row>
    <row r="5325" spans="245:245" x14ac:dyDescent="0.3">
      <c r="IK5325">
        <v>3.25</v>
      </c>
    </row>
    <row r="5326" spans="245:245" x14ac:dyDescent="0.3">
      <c r="IK5326">
        <v>3.26</v>
      </c>
    </row>
    <row r="5327" spans="245:245" x14ac:dyDescent="0.3">
      <c r="IK5327">
        <v>3.27</v>
      </c>
    </row>
    <row r="5328" spans="245:245" x14ac:dyDescent="0.3">
      <c r="IK5328">
        <v>3.28</v>
      </c>
    </row>
    <row r="5329" spans="245:245" x14ac:dyDescent="0.3">
      <c r="IK5329">
        <v>3.29</v>
      </c>
    </row>
    <row r="5330" spans="245:245" x14ac:dyDescent="0.3">
      <c r="IK5330">
        <v>3.3</v>
      </c>
    </row>
    <row r="5331" spans="245:245" x14ac:dyDescent="0.3">
      <c r="IK5331">
        <v>3.31</v>
      </c>
    </row>
    <row r="5332" spans="245:245" x14ac:dyDescent="0.3">
      <c r="IK5332">
        <v>3.32</v>
      </c>
    </row>
    <row r="5333" spans="245:245" x14ac:dyDescent="0.3">
      <c r="IK5333">
        <v>3.33</v>
      </c>
    </row>
    <row r="5334" spans="245:245" x14ac:dyDescent="0.3">
      <c r="IK5334">
        <v>3.34</v>
      </c>
    </row>
    <row r="5335" spans="245:245" x14ac:dyDescent="0.3">
      <c r="IK5335">
        <v>3.35</v>
      </c>
    </row>
    <row r="5336" spans="245:245" x14ac:dyDescent="0.3">
      <c r="IK5336">
        <v>3.36</v>
      </c>
    </row>
    <row r="5337" spans="245:245" x14ac:dyDescent="0.3">
      <c r="IK5337">
        <v>3.37</v>
      </c>
    </row>
    <row r="5338" spans="245:245" x14ac:dyDescent="0.3">
      <c r="IK5338">
        <v>3.38</v>
      </c>
    </row>
    <row r="5339" spans="245:245" x14ac:dyDescent="0.3">
      <c r="IK5339">
        <v>3.39</v>
      </c>
    </row>
    <row r="5340" spans="245:245" x14ac:dyDescent="0.3">
      <c r="IK5340">
        <v>3.4</v>
      </c>
    </row>
    <row r="5341" spans="245:245" x14ac:dyDescent="0.3">
      <c r="IK5341">
        <v>3.41</v>
      </c>
    </row>
    <row r="5342" spans="245:245" x14ac:dyDescent="0.3">
      <c r="IK5342">
        <v>3.42</v>
      </c>
    </row>
    <row r="5343" spans="245:245" x14ac:dyDescent="0.3">
      <c r="IK5343">
        <v>3.43</v>
      </c>
    </row>
    <row r="5344" spans="245:245" x14ac:dyDescent="0.3">
      <c r="IK5344">
        <v>3.44</v>
      </c>
    </row>
    <row r="5345" spans="245:245" x14ac:dyDescent="0.3">
      <c r="IK5345">
        <v>3.45</v>
      </c>
    </row>
    <row r="5346" spans="245:245" x14ac:dyDescent="0.3">
      <c r="IK5346">
        <v>3.46</v>
      </c>
    </row>
    <row r="5347" spans="245:245" x14ac:dyDescent="0.3">
      <c r="IK5347">
        <v>3.47</v>
      </c>
    </row>
    <row r="5348" spans="245:245" x14ac:dyDescent="0.3">
      <c r="IK5348">
        <v>3.48</v>
      </c>
    </row>
    <row r="5349" spans="245:245" x14ac:dyDescent="0.3">
      <c r="IK5349">
        <v>3.49</v>
      </c>
    </row>
    <row r="5350" spans="245:245" x14ac:dyDescent="0.3">
      <c r="IK5350">
        <v>3.5</v>
      </c>
    </row>
    <row r="5351" spans="245:245" x14ac:dyDescent="0.3">
      <c r="IK5351">
        <v>3.51</v>
      </c>
    </row>
    <row r="5352" spans="245:245" x14ac:dyDescent="0.3">
      <c r="IK5352">
        <v>3.52</v>
      </c>
    </row>
    <row r="5353" spans="245:245" x14ac:dyDescent="0.3">
      <c r="IK5353">
        <v>3.53</v>
      </c>
    </row>
    <row r="5354" spans="245:245" x14ac:dyDescent="0.3">
      <c r="IK5354">
        <v>3.54</v>
      </c>
    </row>
    <row r="5355" spans="245:245" x14ac:dyDescent="0.3">
      <c r="IK5355">
        <v>3.55</v>
      </c>
    </row>
    <row r="5356" spans="245:245" x14ac:dyDescent="0.3">
      <c r="IK5356">
        <v>3.56</v>
      </c>
    </row>
    <row r="5357" spans="245:245" x14ac:dyDescent="0.3">
      <c r="IK5357">
        <v>3.57</v>
      </c>
    </row>
    <row r="5358" spans="245:245" x14ac:dyDescent="0.3">
      <c r="IK5358">
        <v>3.58</v>
      </c>
    </row>
    <row r="5359" spans="245:245" x14ac:dyDescent="0.3">
      <c r="IK5359">
        <v>3.59</v>
      </c>
    </row>
    <row r="5360" spans="245:245" x14ac:dyDescent="0.3">
      <c r="IK5360">
        <v>3.6</v>
      </c>
    </row>
    <row r="5361" spans="245:245" x14ac:dyDescent="0.3">
      <c r="IK5361">
        <v>3.61</v>
      </c>
    </row>
    <row r="5362" spans="245:245" x14ac:dyDescent="0.3">
      <c r="IK5362">
        <v>3.62</v>
      </c>
    </row>
    <row r="5363" spans="245:245" x14ac:dyDescent="0.3">
      <c r="IK5363">
        <v>3.63</v>
      </c>
    </row>
    <row r="5364" spans="245:245" x14ac:dyDescent="0.3">
      <c r="IK5364">
        <v>3.64</v>
      </c>
    </row>
    <row r="5365" spans="245:245" x14ac:dyDescent="0.3">
      <c r="IK5365">
        <v>3.65</v>
      </c>
    </row>
    <row r="5366" spans="245:245" x14ac:dyDescent="0.3">
      <c r="IK5366">
        <v>3.66</v>
      </c>
    </row>
    <row r="5367" spans="245:245" x14ac:dyDescent="0.3">
      <c r="IK5367">
        <v>3.67</v>
      </c>
    </row>
    <row r="5368" spans="245:245" x14ac:dyDescent="0.3">
      <c r="IK5368">
        <v>3.68</v>
      </c>
    </row>
    <row r="5369" spans="245:245" x14ac:dyDescent="0.3">
      <c r="IK5369">
        <v>3.69</v>
      </c>
    </row>
    <row r="5370" spans="245:245" x14ac:dyDescent="0.3">
      <c r="IK5370">
        <v>3.7</v>
      </c>
    </row>
    <row r="5371" spans="245:245" x14ac:dyDescent="0.3">
      <c r="IK5371">
        <v>3.71</v>
      </c>
    </row>
    <row r="5372" spans="245:245" x14ac:dyDescent="0.3">
      <c r="IK5372">
        <v>3.72</v>
      </c>
    </row>
    <row r="5373" spans="245:245" x14ac:dyDescent="0.3">
      <c r="IK5373">
        <v>3.73</v>
      </c>
    </row>
    <row r="5374" spans="245:245" x14ac:dyDescent="0.3">
      <c r="IK5374">
        <v>3.74</v>
      </c>
    </row>
    <row r="5375" spans="245:245" x14ac:dyDescent="0.3">
      <c r="IK5375">
        <v>3.75</v>
      </c>
    </row>
    <row r="5376" spans="245:245" x14ac:dyDescent="0.3">
      <c r="IK5376">
        <v>3.76</v>
      </c>
    </row>
    <row r="5377" spans="245:245" x14ac:dyDescent="0.3">
      <c r="IK5377">
        <v>3.77</v>
      </c>
    </row>
    <row r="5378" spans="245:245" x14ac:dyDescent="0.3">
      <c r="IK5378">
        <v>3.78</v>
      </c>
    </row>
    <row r="5379" spans="245:245" x14ac:dyDescent="0.3">
      <c r="IK5379">
        <v>3.79</v>
      </c>
    </row>
    <row r="5380" spans="245:245" x14ac:dyDescent="0.3">
      <c r="IK5380">
        <v>3.8</v>
      </c>
    </row>
    <row r="5381" spans="245:245" x14ac:dyDescent="0.3">
      <c r="IK5381">
        <v>3.81</v>
      </c>
    </row>
    <row r="5382" spans="245:245" x14ac:dyDescent="0.3">
      <c r="IK5382">
        <v>3.82</v>
      </c>
    </row>
    <row r="5383" spans="245:245" x14ac:dyDescent="0.3">
      <c r="IK5383">
        <v>3.83</v>
      </c>
    </row>
    <row r="5384" spans="245:245" x14ac:dyDescent="0.3">
      <c r="IK5384">
        <v>3.84</v>
      </c>
    </row>
    <row r="5385" spans="245:245" x14ac:dyDescent="0.3">
      <c r="IK5385">
        <v>3.85</v>
      </c>
    </row>
    <row r="5386" spans="245:245" x14ac:dyDescent="0.3">
      <c r="IK5386">
        <v>3.86</v>
      </c>
    </row>
    <row r="5387" spans="245:245" x14ac:dyDescent="0.3">
      <c r="IK5387">
        <v>3.87</v>
      </c>
    </row>
    <row r="5388" spans="245:245" x14ac:dyDescent="0.3">
      <c r="IK5388">
        <v>3.88</v>
      </c>
    </row>
    <row r="5389" spans="245:245" x14ac:dyDescent="0.3">
      <c r="IK5389">
        <v>3.89</v>
      </c>
    </row>
    <row r="5390" spans="245:245" x14ac:dyDescent="0.3">
      <c r="IK5390">
        <v>3.9</v>
      </c>
    </row>
    <row r="5391" spans="245:245" x14ac:dyDescent="0.3">
      <c r="IK5391">
        <v>3.91</v>
      </c>
    </row>
    <row r="5392" spans="245:245" x14ac:dyDescent="0.3">
      <c r="IK5392">
        <v>3.92</v>
      </c>
    </row>
    <row r="5393" spans="245:245" x14ac:dyDescent="0.3">
      <c r="IK5393">
        <v>3.93</v>
      </c>
    </row>
    <row r="5394" spans="245:245" x14ac:dyDescent="0.3">
      <c r="IK5394">
        <v>3.94</v>
      </c>
    </row>
    <row r="5395" spans="245:245" x14ac:dyDescent="0.3">
      <c r="IK5395">
        <v>3.95</v>
      </c>
    </row>
    <row r="5396" spans="245:245" x14ac:dyDescent="0.3">
      <c r="IK5396">
        <v>3.96</v>
      </c>
    </row>
    <row r="5397" spans="245:245" x14ac:dyDescent="0.3">
      <c r="IK5397">
        <v>3.97</v>
      </c>
    </row>
    <row r="5398" spans="245:245" x14ac:dyDescent="0.3">
      <c r="IK5398">
        <v>3.98</v>
      </c>
    </row>
    <row r="5399" spans="245:245" x14ac:dyDescent="0.3">
      <c r="IK5399">
        <v>3.99</v>
      </c>
    </row>
    <row r="5400" spans="245:245" x14ac:dyDescent="0.3">
      <c r="IK5400">
        <v>4</v>
      </c>
    </row>
    <row r="5401" spans="245:245" x14ac:dyDescent="0.3">
      <c r="IK5401">
        <v>4.01</v>
      </c>
    </row>
    <row r="5402" spans="245:245" x14ac:dyDescent="0.3">
      <c r="IK5402">
        <v>4.0199999999999996</v>
      </c>
    </row>
    <row r="5403" spans="245:245" x14ac:dyDescent="0.3">
      <c r="IK5403">
        <v>4.03</v>
      </c>
    </row>
    <row r="5404" spans="245:245" x14ac:dyDescent="0.3">
      <c r="IK5404">
        <v>4.04</v>
      </c>
    </row>
    <row r="5405" spans="245:245" x14ac:dyDescent="0.3">
      <c r="IK5405">
        <v>4.05</v>
      </c>
    </row>
    <row r="5406" spans="245:245" x14ac:dyDescent="0.3">
      <c r="IK5406">
        <v>4.0599999999999996</v>
      </c>
    </row>
    <row r="5407" spans="245:245" x14ac:dyDescent="0.3">
      <c r="IK5407">
        <v>4.07</v>
      </c>
    </row>
    <row r="5408" spans="245:245" x14ac:dyDescent="0.3">
      <c r="IK5408">
        <v>4.08</v>
      </c>
    </row>
    <row r="5409" spans="245:245" x14ac:dyDescent="0.3">
      <c r="IK5409">
        <v>4.09</v>
      </c>
    </row>
    <row r="5410" spans="245:245" x14ac:dyDescent="0.3">
      <c r="IK5410">
        <v>4.0999999999999996</v>
      </c>
    </row>
    <row r="5411" spans="245:245" x14ac:dyDescent="0.3">
      <c r="IK5411">
        <v>4.1100000000000003</v>
      </c>
    </row>
    <row r="5412" spans="245:245" x14ac:dyDescent="0.3">
      <c r="IK5412">
        <v>4.12</v>
      </c>
    </row>
    <row r="5413" spans="245:245" x14ac:dyDescent="0.3">
      <c r="IK5413">
        <v>4.13</v>
      </c>
    </row>
    <row r="5414" spans="245:245" x14ac:dyDescent="0.3">
      <c r="IK5414">
        <v>4.1399999999999997</v>
      </c>
    </row>
    <row r="5415" spans="245:245" x14ac:dyDescent="0.3">
      <c r="IK5415">
        <v>4.1500000000000004</v>
      </c>
    </row>
    <row r="5416" spans="245:245" x14ac:dyDescent="0.3">
      <c r="IK5416">
        <v>4.16</v>
      </c>
    </row>
    <row r="5417" spans="245:245" x14ac:dyDescent="0.3">
      <c r="IK5417">
        <v>4.17</v>
      </c>
    </row>
    <row r="5418" spans="245:245" x14ac:dyDescent="0.3">
      <c r="IK5418">
        <v>4.18</v>
      </c>
    </row>
    <row r="5419" spans="245:245" x14ac:dyDescent="0.3">
      <c r="IK5419">
        <v>4.1900000000000004</v>
      </c>
    </row>
    <row r="5420" spans="245:245" x14ac:dyDescent="0.3">
      <c r="IK5420">
        <v>4.2</v>
      </c>
    </row>
    <row r="5421" spans="245:245" x14ac:dyDescent="0.3">
      <c r="IK5421">
        <v>4.21</v>
      </c>
    </row>
    <row r="5422" spans="245:245" x14ac:dyDescent="0.3">
      <c r="IK5422">
        <v>4.22</v>
      </c>
    </row>
    <row r="5423" spans="245:245" x14ac:dyDescent="0.3">
      <c r="IK5423">
        <v>4.2300000000000004</v>
      </c>
    </row>
    <row r="5424" spans="245:245" x14ac:dyDescent="0.3">
      <c r="IK5424">
        <v>4.24</v>
      </c>
    </row>
    <row r="5425" spans="245:245" x14ac:dyDescent="0.3">
      <c r="IK5425">
        <v>4.25</v>
      </c>
    </row>
    <row r="5426" spans="245:245" x14ac:dyDescent="0.3">
      <c r="IK5426">
        <v>4.26</v>
      </c>
    </row>
    <row r="5427" spans="245:245" x14ac:dyDescent="0.3">
      <c r="IK5427">
        <v>4.2699999999999996</v>
      </c>
    </row>
    <row r="5428" spans="245:245" x14ac:dyDescent="0.3">
      <c r="IK5428">
        <v>4.28</v>
      </c>
    </row>
    <row r="5429" spans="245:245" x14ac:dyDescent="0.3">
      <c r="IK5429">
        <v>4.29</v>
      </c>
    </row>
    <row r="5430" spans="245:245" x14ac:dyDescent="0.3">
      <c r="IK5430">
        <v>4.3</v>
      </c>
    </row>
    <row r="5431" spans="245:245" x14ac:dyDescent="0.3">
      <c r="IK5431">
        <v>4.3099999999999996</v>
      </c>
    </row>
    <row r="5432" spans="245:245" x14ac:dyDescent="0.3">
      <c r="IK5432">
        <v>4.32</v>
      </c>
    </row>
    <row r="5433" spans="245:245" x14ac:dyDescent="0.3">
      <c r="IK5433">
        <v>4.33</v>
      </c>
    </row>
    <row r="5434" spans="245:245" x14ac:dyDescent="0.3">
      <c r="IK5434">
        <v>4.34</v>
      </c>
    </row>
    <row r="5435" spans="245:245" x14ac:dyDescent="0.3">
      <c r="IK5435">
        <v>4.3499999999999996</v>
      </c>
    </row>
    <row r="5436" spans="245:245" x14ac:dyDescent="0.3">
      <c r="IK5436">
        <v>4.3600000000000003</v>
      </c>
    </row>
    <row r="5437" spans="245:245" x14ac:dyDescent="0.3">
      <c r="IK5437">
        <v>4.37</v>
      </c>
    </row>
    <row r="5438" spans="245:245" x14ac:dyDescent="0.3">
      <c r="IK5438">
        <v>4.38</v>
      </c>
    </row>
    <row r="5439" spans="245:245" x14ac:dyDescent="0.3">
      <c r="IK5439">
        <v>4.3899999999999997</v>
      </c>
    </row>
    <row r="5440" spans="245:245" x14ac:dyDescent="0.3">
      <c r="IK5440">
        <v>4.4000000000000004</v>
      </c>
    </row>
    <row r="5441" spans="245:245" x14ac:dyDescent="0.3">
      <c r="IK5441">
        <v>4.41</v>
      </c>
    </row>
    <row r="5442" spans="245:245" x14ac:dyDescent="0.3">
      <c r="IK5442">
        <v>4.42</v>
      </c>
    </row>
    <row r="5443" spans="245:245" x14ac:dyDescent="0.3">
      <c r="IK5443">
        <v>4.43</v>
      </c>
    </row>
    <row r="5444" spans="245:245" x14ac:dyDescent="0.3">
      <c r="IK5444">
        <v>4.4400000000000004</v>
      </c>
    </row>
    <row r="5445" spans="245:245" x14ac:dyDescent="0.3">
      <c r="IK5445">
        <v>4.45</v>
      </c>
    </row>
    <row r="5446" spans="245:245" x14ac:dyDescent="0.3">
      <c r="IK5446">
        <v>4.46</v>
      </c>
    </row>
    <row r="5447" spans="245:245" x14ac:dyDescent="0.3">
      <c r="IK5447">
        <v>4.47</v>
      </c>
    </row>
    <row r="5448" spans="245:245" x14ac:dyDescent="0.3">
      <c r="IK5448">
        <v>4.4800000000000004</v>
      </c>
    </row>
    <row r="5449" spans="245:245" x14ac:dyDescent="0.3">
      <c r="IK5449">
        <v>4.49</v>
      </c>
    </row>
    <row r="5450" spans="245:245" x14ac:dyDescent="0.3">
      <c r="IK5450">
        <v>4.5</v>
      </c>
    </row>
    <row r="5451" spans="245:245" x14ac:dyDescent="0.3">
      <c r="IK5451">
        <v>4.51</v>
      </c>
    </row>
    <row r="5452" spans="245:245" x14ac:dyDescent="0.3">
      <c r="IK5452">
        <v>4.5199999999999996</v>
      </c>
    </row>
    <row r="5453" spans="245:245" x14ac:dyDescent="0.3">
      <c r="IK5453">
        <v>4.53</v>
      </c>
    </row>
    <row r="5454" spans="245:245" x14ac:dyDescent="0.3">
      <c r="IK5454">
        <v>4.54</v>
      </c>
    </row>
    <row r="5455" spans="245:245" x14ac:dyDescent="0.3">
      <c r="IK5455">
        <v>4.55</v>
      </c>
    </row>
    <row r="5456" spans="245:245" x14ac:dyDescent="0.3">
      <c r="IK5456">
        <v>4.5599999999999996</v>
      </c>
    </row>
    <row r="5457" spans="245:245" x14ac:dyDescent="0.3">
      <c r="IK5457">
        <v>4.57</v>
      </c>
    </row>
    <row r="5458" spans="245:245" x14ac:dyDescent="0.3">
      <c r="IK5458">
        <v>4.58</v>
      </c>
    </row>
    <row r="5459" spans="245:245" x14ac:dyDescent="0.3">
      <c r="IK5459">
        <v>4.59</v>
      </c>
    </row>
    <row r="5460" spans="245:245" x14ac:dyDescent="0.3">
      <c r="IK5460">
        <v>4.5999999999999996</v>
      </c>
    </row>
    <row r="5461" spans="245:245" x14ac:dyDescent="0.3">
      <c r="IK5461">
        <v>4.6100000000000003</v>
      </c>
    </row>
    <row r="5462" spans="245:245" x14ac:dyDescent="0.3">
      <c r="IK5462">
        <v>4.62</v>
      </c>
    </row>
    <row r="5463" spans="245:245" x14ac:dyDescent="0.3">
      <c r="IK5463">
        <v>4.63</v>
      </c>
    </row>
    <row r="5464" spans="245:245" x14ac:dyDescent="0.3">
      <c r="IK5464">
        <v>4.6399999999999997</v>
      </c>
    </row>
    <row r="5465" spans="245:245" x14ac:dyDescent="0.3">
      <c r="IK5465">
        <v>4.6500000000000004</v>
      </c>
    </row>
    <row r="5466" spans="245:245" x14ac:dyDescent="0.3">
      <c r="IK5466">
        <v>4.66</v>
      </c>
    </row>
    <row r="5467" spans="245:245" x14ac:dyDescent="0.3">
      <c r="IK5467">
        <v>4.67</v>
      </c>
    </row>
    <row r="5468" spans="245:245" x14ac:dyDescent="0.3">
      <c r="IK5468">
        <v>4.68</v>
      </c>
    </row>
    <row r="5469" spans="245:245" x14ac:dyDescent="0.3">
      <c r="IK5469">
        <v>4.6900000000000004</v>
      </c>
    </row>
    <row r="5470" spans="245:245" x14ac:dyDescent="0.3">
      <c r="IK5470">
        <v>4.7</v>
      </c>
    </row>
    <row r="5471" spans="245:245" x14ac:dyDescent="0.3">
      <c r="IK5471">
        <v>4.71</v>
      </c>
    </row>
    <row r="5472" spans="245:245" x14ac:dyDescent="0.3">
      <c r="IK5472">
        <v>4.72</v>
      </c>
    </row>
    <row r="5473" spans="245:245" x14ac:dyDescent="0.3">
      <c r="IK5473">
        <v>4.7300000000000004</v>
      </c>
    </row>
    <row r="5474" spans="245:245" x14ac:dyDescent="0.3">
      <c r="IK5474">
        <v>4.74</v>
      </c>
    </row>
    <row r="5475" spans="245:245" x14ac:dyDescent="0.3">
      <c r="IK5475">
        <v>4.75</v>
      </c>
    </row>
    <row r="5476" spans="245:245" x14ac:dyDescent="0.3">
      <c r="IK5476">
        <v>4.76</v>
      </c>
    </row>
    <row r="5477" spans="245:245" x14ac:dyDescent="0.3">
      <c r="IK5477">
        <v>4.7699999999999996</v>
      </c>
    </row>
    <row r="5478" spans="245:245" x14ac:dyDescent="0.3">
      <c r="IK5478">
        <v>4.78</v>
      </c>
    </row>
    <row r="5479" spans="245:245" x14ac:dyDescent="0.3">
      <c r="IK5479">
        <v>4.79</v>
      </c>
    </row>
    <row r="5480" spans="245:245" x14ac:dyDescent="0.3">
      <c r="IK5480">
        <v>4.8</v>
      </c>
    </row>
    <row r="5481" spans="245:245" x14ac:dyDescent="0.3">
      <c r="IK5481">
        <v>4.8099999999999996</v>
      </c>
    </row>
    <row r="5482" spans="245:245" x14ac:dyDescent="0.3">
      <c r="IK5482">
        <v>4.82</v>
      </c>
    </row>
    <row r="5483" spans="245:245" x14ac:dyDescent="0.3">
      <c r="IK5483">
        <v>4.83</v>
      </c>
    </row>
    <row r="5484" spans="245:245" x14ac:dyDescent="0.3">
      <c r="IK5484">
        <v>4.84</v>
      </c>
    </row>
    <row r="5485" spans="245:245" x14ac:dyDescent="0.3">
      <c r="IK5485">
        <v>4.8499999999999996</v>
      </c>
    </row>
    <row r="5486" spans="245:245" x14ac:dyDescent="0.3">
      <c r="IK5486">
        <v>4.8600000000000003</v>
      </c>
    </row>
    <row r="5487" spans="245:245" x14ac:dyDescent="0.3">
      <c r="IK5487">
        <v>4.87</v>
      </c>
    </row>
    <row r="5488" spans="245:245" x14ac:dyDescent="0.3">
      <c r="IK5488">
        <v>4.88</v>
      </c>
    </row>
    <row r="5489" spans="245:245" x14ac:dyDescent="0.3">
      <c r="IK5489">
        <v>4.8899999999999997</v>
      </c>
    </row>
    <row r="5490" spans="245:245" x14ac:dyDescent="0.3">
      <c r="IK5490">
        <v>4.9000000000000004</v>
      </c>
    </row>
    <row r="5491" spans="245:245" x14ac:dyDescent="0.3">
      <c r="IK5491">
        <v>4.91</v>
      </c>
    </row>
    <row r="5492" spans="245:245" x14ac:dyDescent="0.3">
      <c r="IK5492">
        <v>4.92</v>
      </c>
    </row>
    <row r="5493" spans="245:245" x14ac:dyDescent="0.3">
      <c r="IK5493">
        <v>4.93</v>
      </c>
    </row>
    <row r="5494" spans="245:245" x14ac:dyDescent="0.3">
      <c r="IK5494">
        <v>4.9400000000000004</v>
      </c>
    </row>
    <row r="5495" spans="245:245" x14ac:dyDescent="0.3">
      <c r="IK5495">
        <v>4.95</v>
      </c>
    </row>
    <row r="5496" spans="245:245" x14ac:dyDescent="0.3">
      <c r="IK5496">
        <v>4.96</v>
      </c>
    </row>
    <row r="5497" spans="245:245" x14ac:dyDescent="0.3">
      <c r="IK5497">
        <v>4.97</v>
      </c>
    </row>
    <row r="5498" spans="245:245" x14ac:dyDescent="0.3">
      <c r="IK5498">
        <v>4.9800000000000004</v>
      </c>
    </row>
    <row r="5499" spans="245:245" x14ac:dyDescent="0.3">
      <c r="IK5499">
        <v>4.99</v>
      </c>
    </row>
    <row r="5500" spans="245:245" x14ac:dyDescent="0.3">
      <c r="IK5500">
        <v>5</v>
      </c>
    </row>
    <row r="5501" spans="245:245" x14ac:dyDescent="0.3">
      <c r="IK5501">
        <v>5.01</v>
      </c>
    </row>
    <row r="5502" spans="245:245" x14ac:dyDescent="0.3">
      <c r="IK5502">
        <v>5.0199999999999996</v>
      </c>
    </row>
    <row r="5503" spans="245:245" x14ac:dyDescent="0.3">
      <c r="IK5503">
        <v>5.03</v>
      </c>
    </row>
    <row r="5504" spans="245:245" x14ac:dyDescent="0.3">
      <c r="IK5504">
        <v>5.04</v>
      </c>
    </row>
    <row r="5505" spans="245:245" x14ac:dyDescent="0.3">
      <c r="IK5505">
        <v>5.05</v>
      </c>
    </row>
    <row r="5506" spans="245:245" x14ac:dyDescent="0.3">
      <c r="IK5506">
        <v>5.0599999999999996</v>
      </c>
    </row>
    <row r="5507" spans="245:245" x14ac:dyDescent="0.3">
      <c r="IK5507">
        <v>5.07</v>
      </c>
    </row>
    <row r="5508" spans="245:245" x14ac:dyDescent="0.3">
      <c r="IK5508">
        <v>5.08</v>
      </c>
    </row>
    <row r="5509" spans="245:245" x14ac:dyDescent="0.3">
      <c r="IK5509">
        <v>5.09</v>
      </c>
    </row>
    <row r="5510" spans="245:245" x14ac:dyDescent="0.3">
      <c r="IK5510">
        <v>5.0999999999999996</v>
      </c>
    </row>
    <row r="5511" spans="245:245" x14ac:dyDescent="0.3">
      <c r="IK5511">
        <v>5.1100000000000003</v>
      </c>
    </row>
    <row r="5512" spans="245:245" x14ac:dyDescent="0.3">
      <c r="IK5512">
        <v>5.12</v>
      </c>
    </row>
    <row r="5513" spans="245:245" x14ac:dyDescent="0.3">
      <c r="IK5513">
        <v>5.13</v>
      </c>
    </row>
    <row r="5514" spans="245:245" x14ac:dyDescent="0.3">
      <c r="IK5514">
        <v>5.14</v>
      </c>
    </row>
    <row r="5515" spans="245:245" x14ac:dyDescent="0.3">
      <c r="IK5515">
        <v>5.15</v>
      </c>
    </row>
    <row r="5516" spans="245:245" x14ac:dyDescent="0.3">
      <c r="IK5516">
        <v>5.16</v>
      </c>
    </row>
    <row r="5517" spans="245:245" x14ac:dyDescent="0.3">
      <c r="IK5517">
        <v>5.17</v>
      </c>
    </row>
    <row r="5518" spans="245:245" x14ac:dyDescent="0.3">
      <c r="IK5518">
        <v>5.18</v>
      </c>
    </row>
    <row r="5519" spans="245:245" x14ac:dyDescent="0.3">
      <c r="IK5519">
        <v>5.19</v>
      </c>
    </row>
    <row r="5520" spans="245:245" x14ac:dyDescent="0.3">
      <c r="IK5520">
        <v>5.2</v>
      </c>
    </row>
    <row r="5521" spans="245:245" x14ac:dyDescent="0.3">
      <c r="IK5521">
        <v>5.21</v>
      </c>
    </row>
    <row r="5522" spans="245:245" x14ac:dyDescent="0.3">
      <c r="IK5522">
        <v>5.22</v>
      </c>
    </row>
    <row r="5523" spans="245:245" x14ac:dyDescent="0.3">
      <c r="IK5523">
        <v>5.23</v>
      </c>
    </row>
    <row r="5524" spans="245:245" x14ac:dyDescent="0.3">
      <c r="IK5524">
        <v>5.24</v>
      </c>
    </row>
    <row r="5525" spans="245:245" x14ac:dyDescent="0.3">
      <c r="IK5525">
        <v>5.25</v>
      </c>
    </row>
    <row r="5526" spans="245:245" x14ac:dyDescent="0.3">
      <c r="IK5526">
        <v>5.26</v>
      </c>
    </row>
    <row r="5527" spans="245:245" x14ac:dyDescent="0.3">
      <c r="IK5527">
        <v>5.27</v>
      </c>
    </row>
    <row r="5528" spans="245:245" x14ac:dyDescent="0.3">
      <c r="IK5528">
        <v>5.28</v>
      </c>
    </row>
    <row r="5529" spans="245:245" x14ac:dyDescent="0.3">
      <c r="IK5529">
        <v>5.29</v>
      </c>
    </row>
    <row r="5530" spans="245:245" x14ac:dyDescent="0.3">
      <c r="IK5530">
        <v>5.3</v>
      </c>
    </row>
    <row r="5531" spans="245:245" x14ac:dyDescent="0.3">
      <c r="IK5531">
        <v>5.31</v>
      </c>
    </row>
    <row r="5532" spans="245:245" x14ac:dyDescent="0.3">
      <c r="IK5532">
        <v>5.32</v>
      </c>
    </row>
    <row r="5533" spans="245:245" x14ac:dyDescent="0.3">
      <c r="IK5533">
        <v>5.33</v>
      </c>
    </row>
    <row r="5534" spans="245:245" x14ac:dyDescent="0.3">
      <c r="IK5534">
        <v>5.34</v>
      </c>
    </row>
    <row r="5535" spans="245:245" x14ac:dyDescent="0.3">
      <c r="IK5535">
        <v>5.35</v>
      </c>
    </row>
    <row r="5536" spans="245:245" x14ac:dyDescent="0.3">
      <c r="IK5536">
        <v>5.36</v>
      </c>
    </row>
    <row r="5537" spans="245:245" x14ac:dyDescent="0.3">
      <c r="IK5537">
        <v>5.37</v>
      </c>
    </row>
    <row r="5538" spans="245:245" x14ac:dyDescent="0.3">
      <c r="IK5538">
        <v>5.38</v>
      </c>
    </row>
    <row r="5539" spans="245:245" x14ac:dyDescent="0.3">
      <c r="IK5539">
        <v>5.39</v>
      </c>
    </row>
    <row r="5540" spans="245:245" x14ac:dyDescent="0.3">
      <c r="IK5540">
        <v>5.4</v>
      </c>
    </row>
    <row r="5541" spans="245:245" x14ac:dyDescent="0.3">
      <c r="IK5541">
        <v>5.41</v>
      </c>
    </row>
    <row r="5542" spans="245:245" x14ac:dyDescent="0.3">
      <c r="IK5542">
        <v>5.42</v>
      </c>
    </row>
    <row r="5543" spans="245:245" x14ac:dyDescent="0.3">
      <c r="IK5543">
        <v>5.43</v>
      </c>
    </row>
    <row r="5544" spans="245:245" x14ac:dyDescent="0.3">
      <c r="IK5544">
        <v>5.44</v>
      </c>
    </row>
    <row r="5545" spans="245:245" x14ac:dyDescent="0.3">
      <c r="IK5545">
        <v>5.45</v>
      </c>
    </row>
    <row r="5546" spans="245:245" x14ac:dyDescent="0.3">
      <c r="IK5546">
        <v>5.46</v>
      </c>
    </row>
    <row r="5547" spans="245:245" x14ac:dyDescent="0.3">
      <c r="IK5547">
        <v>5.47</v>
      </c>
    </row>
    <row r="5548" spans="245:245" x14ac:dyDescent="0.3">
      <c r="IK5548">
        <v>5.48</v>
      </c>
    </row>
    <row r="5549" spans="245:245" x14ac:dyDescent="0.3">
      <c r="IK5549">
        <v>5.49</v>
      </c>
    </row>
    <row r="5550" spans="245:245" x14ac:dyDescent="0.3">
      <c r="IK5550">
        <v>5.5</v>
      </c>
    </row>
    <row r="5551" spans="245:245" x14ac:dyDescent="0.3">
      <c r="IK5551">
        <v>5.51</v>
      </c>
    </row>
    <row r="5552" spans="245:245" x14ac:dyDescent="0.3">
      <c r="IK5552">
        <v>5.52</v>
      </c>
    </row>
    <row r="5553" spans="245:245" x14ac:dyDescent="0.3">
      <c r="IK5553">
        <v>5.53</v>
      </c>
    </row>
    <row r="5554" spans="245:245" x14ac:dyDescent="0.3">
      <c r="IK5554">
        <v>5.54</v>
      </c>
    </row>
    <row r="5555" spans="245:245" x14ac:dyDescent="0.3">
      <c r="IK5555">
        <v>5.55</v>
      </c>
    </row>
    <row r="5556" spans="245:245" x14ac:dyDescent="0.3">
      <c r="IK5556">
        <v>5.56</v>
      </c>
    </row>
    <row r="5557" spans="245:245" x14ac:dyDescent="0.3">
      <c r="IK5557">
        <v>5.57</v>
      </c>
    </row>
    <row r="5558" spans="245:245" x14ac:dyDescent="0.3">
      <c r="IK5558">
        <v>5.58</v>
      </c>
    </row>
    <row r="5559" spans="245:245" x14ac:dyDescent="0.3">
      <c r="IK5559">
        <v>5.59</v>
      </c>
    </row>
    <row r="5560" spans="245:245" x14ac:dyDescent="0.3">
      <c r="IK5560">
        <v>5.6</v>
      </c>
    </row>
    <row r="5561" spans="245:245" x14ac:dyDescent="0.3">
      <c r="IK5561">
        <v>5.61</v>
      </c>
    </row>
    <row r="5562" spans="245:245" x14ac:dyDescent="0.3">
      <c r="IK5562">
        <v>5.62</v>
      </c>
    </row>
    <row r="5563" spans="245:245" x14ac:dyDescent="0.3">
      <c r="IK5563">
        <v>5.63</v>
      </c>
    </row>
    <row r="5564" spans="245:245" x14ac:dyDescent="0.3">
      <c r="IK5564">
        <v>5.64</v>
      </c>
    </row>
    <row r="5565" spans="245:245" x14ac:dyDescent="0.3">
      <c r="IK5565">
        <v>5.65</v>
      </c>
    </row>
    <row r="5566" spans="245:245" x14ac:dyDescent="0.3">
      <c r="IK5566">
        <v>5.66</v>
      </c>
    </row>
    <row r="5567" spans="245:245" x14ac:dyDescent="0.3">
      <c r="IK5567">
        <v>5.67</v>
      </c>
    </row>
    <row r="5568" spans="245:245" x14ac:dyDescent="0.3">
      <c r="IK5568">
        <v>5.68</v>
      </c>
    </row>
    <row r="5569" spans="245:245" x14ac:dyDescent="0.3">
      <c r="IK5569">
        <v>5.69</v>
      </c>
    </row>
    <row r="5570" spans="245:245" x14ac:dyDescent="0.3">
      <c r="IK5570">
        <v>5.7</v>
      </c>
    </row>
    <row r="5571" spans="245:245" x14ac:dyDescent="0.3">
      <c r="IK5571">
        <v>5.71</v>
      </c>
    </row>
    <row r="5572" spans="245:245" x14ac:dyDescent="0.3">
      <c r="IK5572">
        <v>5.72</v>
      </c>
    </row>
    <row r="5573" spans="245:245" x14ac:dyDescent="0.3">
      <c r="IK5573">
        <v>5.73</v>
      </c>
    </row>
    <row r="5574" spans="245:245" x14ac:dyDescent="0.3">
      <c r="IK5574">
        <v>5.74</v>
      </c>
    </row>
    <row r="5575" spans="245:245" x14ac:dyDescent="0.3">
      <c r="IK5575">
        <v>5.75</v>
      </c>
    </row>
    <row r="5576" spans="245:245" x14ac:dyDescent="0.3">
      <c r="IK5576">
        <v>5.76</v>
      </c>
    </row>
    <row r="5577" spans="245:245" x14ac:dyDescent="0.3">
      <c r="IK5577">
        <v>5.77</v>
      </c>
    </row>
    <row r="5578" spans="245:245" x14ac:dyDescent="0.3">
      <c r="IK5578">
        <v>5.78</v>
      </c>
    </row>
    <row r="5579" spans="245:245" x14ac:dyDescent="0.3">
      <c r="IK5579">
        <v>5.79</v>
      </c>
    </row>
    <row r="5580" spans="245:245" x14ac:dyDescent="0.3">
      <c r="IK5580">
        <v>5.8</v>
      </c>
    </row>
    <row r="5581" spans="245:245" x14ac:dyDescent="0.3">
      <c r="IK5581">
        <v>5.81</v>
      </c>
    </row>
    <row r="5582" spans="245:245" x14ac:dyDescent="0.3">
      <c r="IK5582">
        <v>5.82</v>
      </c>
    </row>
    <row r="5583" spans="245:245" x14ac:dyDescent="0.3">
      <c r="IK5583">
        <v>5.83</v>
      </c>
    </row>
    <row r="5584" spans="245:245" x14ac:dyDescent="0.3">
      <c r="IK5584">
        <v>5.84</v>
      </c>
    </row>
    <row r="5585" spans="245:245" x14ac:dyDescent="0.3">
      <c r="IK5585">
        <v>5.85</v>
      </c>
    </row>
    <row r="5586" spans="245:245" x14ac:dyDescent="0.3">
      <c r="IK5586">
        <v>5.86</v>
      </c>
    </row>
    <row r="5587" spans="245:245" x14ac:dyDescent="0.3">
      <c r="IK5587">
        <v>5.87</v>
      </c>
    </row>
    <row r="5588" spans="245:245" x14ac:dyDescent="0.3">
      <c r="IK5588">
        <v>5.88</v>
      </c>
    </row>
    <row r="5589" spans="245:245" x14ac:dyDescent="0.3">
      <c r="IK5589">
        <v>5.89</v>
      </c>
    </row>
    <row r="5590" spans="245:245" x14ac:dyDescent="0.3">
      <c r="IK5590">
        <v>5.9</v>
      </c>
    </row>
    <row r="5591" spans="245:245" x14ac:dyDescent="0.3">
      <c r="IK5591">
        <v>5.91</v>
      </c>
    </row>
    <row r="5592" spans="245:245" x14ac:dyDescent="0.3">
      <c r="IK5592">
        <v>5.92</v>
      </c>
    </row>
    <row r="5593" spans="245:245" x14ac:dyDescent="0.3">
      <c r="IK5593">
        <v>5.93</v>
      </c>
    </row>
    <row r="5594" spans="245:245" x14ac:dyDescent="0.3">
      <c r="IK5594">
        <v>5.94</v>
      </c>
    </row>
    <row r="5595" spans="245:245" x14ac:dyDescent="0.3">
      <c r="IK5595">
        <v>5.95</v>
      </c>
    </row>
    <row r="5596" spans="245:245" x14ac:dyDescent="0.3">
      <c r="IK5596">
        <v>5.96</v>
      </c>
    </row>
    <row r="5597" spans="245:245" x14ac:dyDescent="0.3">
      <c r="IK5597">
        <v>5.97</v>
      </c>
    </row>
    <row r="5598" spans="245:245" x14ac:dyDescent="0.3">
      <c r="IK5598">
        <v>5.98</v>
      </c>
    </row>
    <row r="5599" spans="245:245" x14ac:dyDescent="0.3">
      <c r="IK5599">
        <v>5.99</v>
      </c>
    </row>
    <row r="5600" spans="245:245" x14ac:dyDescent="0.3">
      <c r="IK5600">
        <v>6</v>
      </c>
    </row>
  </sheetData>
  <mergeCells count="5">
    <mergeCell ref="CL4:CO4"/>
    <mergeCell ref="CR11:CS11"/>
    <mergeCell ref="CM7:CN7"/>
    <mergeCell ref="CM8:CN8"/>
    <mergeCell ref="CR52:CS52"/>
  </mergeCells>
  <pageMargins left="0.25" right="0.25" top="0.75" bottom="0.75" header="0.3" footer="0.3"/>
  <pageSetup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F01B4-95A3-492A-923A-8032C2E3E61A}">
  <sheetPr>
    <pageSetUpPr fitToPage="1"/>
  </sheetPr>
  <dimension ref="A1:IQ5600"/>
  <sheetViews>
    <sheetView topLeftCell="A44" zoomScale="81" zoomScaleNormal="85" workbookViewId="0">
      <pane xSplit="1" topLeftCell="CE1" activePane="topRight" state="frozen"/>
      <selection activeCell="A10" sqref="A10"/>
      <selection pane="topRight" activeCell="CG55" sqref="CG55:CS75"/>
    </sheetView>
  </sheetViews>
  <sheetFormatPr defaultColWidth="9.81640625" defaultRowHeight="15.6" x14ac:dyDescent="0.3"/>
  <cols>
    <col min="6" max="6" width="9.81640625" style="7"/>
    <col min="85" max="85" width="9.81640625" style="76"/>
    <col min="86" max="97" width="13.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36"/>
      <c r="CL4" s="252" t="s">
        <v>111</v>
      </c>
      <c r="CM4" s="252"/>
      <c r="CN4" s="252"/>
      <c r="CO4" s="252"/>
      <c r="CP4" s="2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O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112</v>
      </c>
      <c r="B6" s="23"/>
      <c r="C6" s="22"/>
      <c r="D6" s="22"/>
      <c r="E6" s="22"/>
      <c r="F6" s="61"/>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K6" s="22"/>
      <c r="CL6" s="22"/>
      <c r="CM6" s="22"/>
      <c r="CN6" s="22"/>
      <c r="CO6" s="22"/>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ht="18" x14ac:dyDescent="0.35">
      <c r="A7" s="23"/>
      <c r="B7" s="22"/>
      <c r="C7" s="22"/>
      <c r="D7" s="22"/>
      <c r="E7" s="22"/>
      <c r="F7" s="61"/>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88</v>
      </c>
      <c r="CJ7" s="57"/>
      <c r="CK7" s="22"/>
      <c r="CM7" s="250" t="s">
        <v>5</v>
      </c>
      <c r="CN7" s="250"/>
      <c r="CP7" s="22"/>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113</v>
      </c>
      <c r="CJ8" s="58"/>
      <c r="CK8" s="22"/>
      <c r="CL8" s="22"/>
      <c r="CM8" s="251" t="s">
        <v>8</v>
      </c>
      <c r="CN8" s="251"/>
      <c r="CO8" s="22"/>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49"/>
      <c r="J9" s="49"/>
      <c r="K9" s="49"/>
      <c r="L9" s="50" t="s">
        <v>10</v>
      </c>
      <c r="M9" s="49"/>
      <c r="N9" s="49"/>
      <c r="O9" s="49"/>
      <c r="P9" s="49"/>
      <c r="Q9" s="49"/>
      <c r="R9" s="49"/>
      <c r="S9" s="50" t="s">
        <v>11</v>
      </c>
      <c r="T9" s="49"/>
      <c r="U9" s="49"/>
      <c r="V9" s="49"/>
      <c r="W9" s="49"/>
      <c r="X9" s="49"/>
      <c r="Y9" s="49"/>
      <c r="Z9" s="50" t="s">
        <v>12</v>
      </c>
      <c r="AA9" s="49"/>
      <c r="AB9" s="49"/>
      <c r="AC9" s="49"/>
      <c r="AD9" s="49"/>
      <c r="AE9" s="49"/>
      <c r="AF9" s="49"/>
      <c r="AG9" s="50" t="s">
        <v>13</v>
      </c>
      <c r="AH9" s="49"/>
      <c r="AI9" s="49"/>
      <c r="AJ9" s="49"/>
      <c r="AK9" s="49"/>
      <c r="AL9" s="49"/>
      <c r="AM9" s="49"/>
      <c r="AN9" s="50" t="s">
        <v>14</v>
      </c>
      <c r="AO9" s="49"/>
      <c r="AP9" s="49"/>
      <c r="AQ9" s="49"/>
      <c r="AR9" s="49"/>
      <c r="AS9" s="49"/>
      <c r="AT9" s="49"/>
      <c r="AU9" s="50" t="s">
        <v>15</v>
      </c>
      <c r="AV9" s="49"/>
      <c r="AW9" s="49"/>
      <c r="AX9" s="49"/>
      <c r="AY9" s="49"/>
      <c r="AZ9" s="49"/>
      <c r="BA9" s="49"/>
      <c r="BB9" s="50" t="s">
        <v>16</v>
      </c>
      <c r="BC9" s="49"/>
      <c r="BD9" s="49"/>
      <c r="BE9" s="49"/>
      <c r="BF9" s="49"/>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G9" s="77"/>
      <c r="CH9" s="23" t="s">
        <v>114</v>
      </c>
      <c r="CI9" s="57"/>
      <c r="CJ9" s="59"/>
      <c r="CK9" s="49"/>
      <c r="CL9" s="49"/>
      <c r="CO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L10" s="24"/>
      <c r="CM10" s="24"/>
      <c r="CN10" s="22"/>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8"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227" t="s">
        <v>24</v>
      </c>
      <c r="U11" s="22"/>
      <c r="V11" s="22"/>
      <c r="W11" s="22"/>
      <c r="X11" s="31"/>
      <c r="Y11" s="227" t="s">
        <v>22</v>
      </c>
      <c r="Z11" s="227" t="s">
        <v>23</v>
      </c>
      <c r="AA11" s="227" t="s">
        <v>24</v>
      </c>
      <c r="AB11" s="22"/>
      <c r="AC11" s="22"/>
      <c r="AD11" s="22"/>
      <c r="AE11" s="22"/>
      <c r="AF11" s="227" t="s">
        <v>22</v>
      </c>
      <c r="AG11" s="227" t="s">
        <v>23</v>
      </c>
      <c r="AH11" s="227" t="s">
        <v>24</v>
      </c>
      <c r="AI11" s="22"/>
      <c r="AJ11" s="22"/>
      <c r="AK11" s="22"/>
      <c r="AL11" s="22"/>
      <c r="AM11" s="227" t="s">
        <v>22</v>
      </c>
      <c r="AN11" s="227" t="s">
        <v>23</v>
      </c>
      <c r="AO11" s="227" t="s">
        <v>24</v>
      </c>
      <c r="AP11" s="31"/>
      <c r="AQ11" s="22"/>
      <c r="AR11" s="22"/>
      <c r="AS11" s="22"/>
      <c r="AT11" s="227" t="s">
        <v>22</v>
      </c>
      <c r="AU11" s="227" t="s">
        <v>23</v>
      </c>
      <c r="AV11" s="227" t="s">
        <v>24</v>
      </c>
      <c r="AW11" s="22"/>
      <c r="AX11" s="22"/>
      <c r="AY11" s="31"/>
      <c r="AZ11" s="22"/>
      <c r="BA11" s="227" t="s">
        <v>22</v>
      </c>
      <c r="BB11" s="227" t="s">
        <v>23</v>
      </c>
      <c r="BC11" s="227" t="s">
        <v>24</v>
      </c>
      <c r="BD11" s="22"/>
      <c r="BE11" s="22"/>
      <c r="BF11" s="22"/>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M11" s="24"/>
      <c r="CN11" s="24"/>
      <c r="CO11" s="24"/>
      <c r="CP11" s="24"/>
      <c r="CQ11" s="24"/>
      <c r="CR11" s="249" t="s">
        <v>115</v>
      </c>
      <c r="CS11" s="249"/>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ht="17.7" customHeight="1" x14ac:dyDescent="0.3">
      <c r="A12" s="227" t="s">
        <v>27</v>
      </c>
      <c r="B12" s="227" t="s">
        <v>28</v>
      </c>
      <c r="C12" s="227" t="s">
        <v>23</v>
      </c>
      <c r="D12" s="227" t="s">
        <v>29</v>
      </c>
      <c r="E12" s="227" t="s">
        <v>30</v>
      </c>
      <c r="F12" s="63" t="s">
        <v>31</v>
      </c>
      <c r="G12" s="227"/>
      <c r="H12" s="22"/>
      <c r="I12" s="227" t="s">
        <v>28</v>
      </c>
      <c r="J12" s="227" t="s">
        <v>23</v>
      </c>
      <c r="K12" s="227" t="s">
        <v>29</v>
      </c>
      <c r="L12" s="227" t="s">
        <v>30</v>
      </c>
      <c r="M12" s="63" t="s">
        <v>31</v>
      </c>
      <c r="N12" s="227"/>
      <c r="O12" s="22"/>
      <c r="P12" s="227" t="s">
        <v>28</v>
      </c>
      <c r="Q12" s="227" t="s">
        <v>23</v>
      </c>
      <c r="R12" s="227" t="s">
        <v>29</v>
      </c>
      <c r="S12" s="227" t="s">
        <v>30</v>
      </c>
      <c r="T12" s="63" t="s">
        <v>31</v>
      </c>
      <c r="U12" s="227"/>
      <c r="V12" s="22"/>
      <c r="W12" s="227" t="s">
        <v>28</v>
      </c>
      <c r="X12" s="227" t="s">
        <v>23</v>
      </c>
      <c r="Y12" s="227" t="s">
        <v>29</v>
      </c>
      <c r="Z12" s="227" t="s">
        <v>30</v>
      </c>
      <c r="AA12" s="63" t="s">
        <v>31</v>
      </c>
      <c r="AB12" s="22"/>
      <c r="AC12" s="22"/>
      <c r="AD12" s="227" t="s">
        <v>28</v>
      </c>
      <c r="AE12" s="227" t="s">
        <v>23</v>
      </c>
      <c r="AF12" s="227" t="s">
        <v>29</v>
      </c>
      <c r="AG12" s="227" t="s">
        <v>30</v>
      </c>
      <c r="AH12" s="63" t="s">
        <v>31</v>
      </c>
      <c r="AI12" s="227"/>
      <c r="AJ12" s="22"/>
      <c r="AK12" s="227" t="s">
        <v>28</v>
      </c>
      <c r="AL12" s="227" t="s">
        <v>23</v>
      </c>
      <c r="AM12" s="227" t="s">
        <v>29</v>
      </c>
      <c r="AN12" s="227" t="s">
        <v>30</v>
      </c>
      <c r="AO12" s="63" t="s">
        <v>31</v>
      </c>
      <c r="AP12" s="227"/>
      <c r="AQ12" s="22"/>
      <c r="AR12" s="227" t="s">
        <v>28</v>
      </c>
      <c r="AS12" s="227" t="s">
        <v>23</v>
      </c>
      <c r="AT12" s="227" t="s">
        <v>29</v>
      </c>
      <c r="AU12" s="227" t="s">
        <v>30</v>
      </c>
      <c r="AV12" s="227" t="s">
        <v>31</v>
      </c>
      <c r="AW12" s="227"/>
      <c r="AX12" s="22"/>
      <c r="AY12" s="227" t="s">
        <v>28</v>
      </c>
      <c r="AZ12" s="227" t="s">
        <v>23</v>
      </c>
      <c r="BA12" s="227" t="s">
        <v>29</v>
      </c>
      <c r="BB12" s="227" t="s">
        <v>30</v>
      </c>
      <c r="BC12" s="63" t="s">
        <v>31</v>
      </c>
      <c r="BD12" s="227"/>
      <c r="BE12" s="22"/>
      <c r="BF12" s="227" t="s">
        <v>28</v>
      </c>
      <c r="BG12" s="227" t="s">
        <v>23</v>
      </c>
      <c r="BH12" s="227" t="s">
        <v>29</v>
      </c>
      <c r="BI12" s="227" t="s">
        <v>30</v>
      </c>
      <c r="BJ12" s="63" t="s">
        <v>31</v>
      </c>
      <c r="BK12" s="227"/>
      <c r="BL12" s="22"/>
      <c r="BM12" s="227" t="s">
        <v>28</v>
      </c>
      <c r="BN12" s="227" t="s">
        <v>23</v>
      </c>
      <c r="BO12" s="227" t="s">
        <v>29</v>
      </c>
      <c r="BP12" s="227" t="s">
        <v>30</v>
      </c>
      <c r="BQ12" s="63" t="s">
        <v>31</v>
      </c>
      <c r="BR12" s="227"/>
      <c r="BS12" s="22"/>
      <c r="BT12" s="227" t="s">
        <v>28</v>
      </c>
      <c r="BU12" s="227" t="s">
        <v>23</v>
      </c>
      <c r="BV12" s="227" t="s">
        <v>29</v>
      </c>
      <c r="BW12" s="227" t="s">
        <v>30</v>
      </c>
      <c r="BX12" s="63"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ht="17.7" customHeight="1"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6" t="s">
        <v>32</v>
      </c>
      <c r="W13" s="6" t="s">
        <v>32</v>
      </c>
      <c r="X13" s="6"/>
      <c r="Y13" s="6" t="s">
        <v>32</v>
      </c>
      <c r="Z13" s="6" t="s">
        <v>32</v>
      </c>
      <c r="AA13" s="6" t="s">
        <v>32</v>
      </c>
      <c r="AD13" s="6" t="s">
        <v>32</v>
      </c>
      <c r="AE13" s="6" t="s">
        <v>32</v>
      </c>
      <c r="AF13" s="6" t="s">
        <v>32</v>
      </c>
      <c r="AG13" s="6" t="s">
        <v>32</v>
      </c>
      <c r="AH13" s="6" t="s">
        <v>32</v>
      </c>
      <c r="AK13" s="6" t="s">
        <v>32</v>
      </c>
      <c r="AL13" s="6" t="s">
        <v>32</v>
      </c>
      <c r="AM13" s="6" t="s">
        <v>32</v>
      </c>
      <c r="AN13" s="6" t="s">
        <v>32</v>
      </c>
      <c r="AO13" s="6" t="s">
        <v>32</v>
      </c>
      <c r="AR13" s="6" t="s">
        <v>32</v>
      </c>
      <c r="AS13" s="6" t="s">
        <v>32</v>
      </c>
      <c r="AT13" s="6" t="s">
        <v>32</v>
      </c>
      <c r="AU13" s="6" t="s">
        <v>32</v>
      </c>
      <c r="AV13" s="6" t="s">
        <v>32</v>
      </c>
      <c r="AY13" s="6" t="s">
        <v>32</v>
      </c>
      <c r="AZ13" s="6" t="s">
        <v>32</v>
      </c>
      <c r="BA13" s="6" t="s">
        <v>32</v>
      </c>
      <c r="BB13" s="6" t="s">
        <v>32</v>
      </c>
      <c r="BC13" s="6" t="s">
        <v>32</v>
      </c>
      <c r="BF13" s="6"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ht="17.7" customHeight="1" x14ac:dyDescent="0.3">
      <c r="A14" s="31">
        <v>1</v>
      </c>
      <c r="B14" s="30"/>
      <c r="C14" s="24"/>
      <c r="D14" s="24"/>
      <c r="E14" s="22">
        <f>IF(C14=" ",0,ROUND(SUM(C14:D14),2))</f>
        <v>0</v>
      </c>
      <c r="F14" s="61">
        <f t="shared" ref="F14:F44" si="0">VLOOKUP(E14,$IK$5000:$IU$5300,3)</f>
        <v>0</v>
      </c>
      <c r="G14" s="24"/>
      <c r="H14" s="24"/>
      <c r="I14" s="24">
        <v>0</v>
      </c>
      <c r="J14" s="24"/>
      <c r="K14" s="24"/>
      <c r="L14" s="22">
        <f t="shared" ref="L14:L19" si="1">IF(J14=" ",0,ROUND(SUM(J14:K14),2))</f>
        <v>0</v>
      </c>
      <c r="M14" s="22">
        <f t="shared" ref="M14:M44" si="2">VLOOKUP(L14,$IK$5000:$IU$5300,3)</f>
        <v>0</v>
      </c>
      <c r="N14" s="24"/>
      <c r="O14" s="24"/>
      <c r="P14" s="30">
        <v>24</v>
      </c>
      <c r="Q14" s="24">
        <v>0.69</v>
      </c>
      <c r="R14" s="24"/>
      <c r="S14" s="22">
        <f t="shared" ref="S14:S44" si="3">IF(Q14=" ",0,ROUND(SUM(Q14:R14),2))</f>
        <v>0.69</v>
      </c>
      <c r="T14" s="107">
        <f t="shared" ref="T14:T44" si="4">VLOOKUP(S14,$IK$5000:$IU$5300,3)</f>
        <v>14.51</v>
      </c>
      <c r="U14" s="22"/>
      <c r="V14" s="22"/>
      <c r="W14" s="30">
        <v>24</v>
      </c>
      <c r="X14" s="24">
        <v>0.86</v>
      </c>
      <c r="Y14" s="24"/>
      <c r="Z14" s="22">
        <f t="shared" ref="Z14:Z44" si="5">IF(X14=" ",0,ROUND(SUM(X14:Y14),2))</f>
        <v>0.86</v>
      </c>
      <c r="AA14" s="129">
        <f t="shared" ref="AA14:AA44" si="6">VLOOKUP(Z14,$IK$5000:$IU$5300,3)</f>
        <v>20.100000000000001</v>
      </c>
      <c r="AB14" s="24"/>
      <c r="AC14" s="24"/>
      <c r="AD14" s="30">
        <v>24</v>
      </c>
      <c r="AE14" s="24">
        <v>0.69</v>
      </c>
      <c r="AF14" s="24"/>
      <c r="AG14" s="22">
        <f t="shared" ref="AG14:AG44" si="7">IF(AE14=" ",0,ROUND(SUM(AE14:AF14),2))</f>
        <v>0.69</v>
      </c>
      <c r="AH14" s="22">
        <f t="shared" ref="AH14:AH44" si="8">VLOOKUP(AG14,$IK$5000:$IU$5300,3)</f>
        <v>14.51</v>
      </c>
      <c r="AI14" s="24"/>
      <c r="AJ14" s="24"/>
      <c r="AK14" s="30">
        <v>24</v>
      </c>
      <c r="AL14" s="24">
        <v>0.55000000000000004</v>
      </c>
      <c r="AM14" s="24"/>
      <c r="AN14" s="22">
        <f t="shared" ref="AN14:AN43" si="9">IF(AL14=" ",0,ROUND(SUM(AL14:AM14),2))</f>
        <v>0.55000000000000004</v>
      </c>
      <c r="AO14" s="129">
        <f t="shared" ref="AO14:AO43" si="10">VLOOKUP(AN14,$IK$5000:$IU$5300,3)</f>
        <v>10.5</v>
      </c>
      <c r="AP14" s="33"/>
      <c r="AQ14" s="24"/>
      <c r="AR14" s="30">
        <v>24</v>
      </c>
      <c r="AS14" s="24">
        <v>0.37</v>
      </c>
      <c r="AT14" s="24"/>
      <c r="AU14" s="22">
        <f t="shared" ref="AU14:AU44" si="11">IF(AS14=" ",0,ROUND(SUM(AS14:AT14),2))</f>
        <v>0.37</v>
      </c>
      <c r="AV14" s="129">
        <f t="shared" ref="AV14:AV44" si="12">VLOOKUP(AU14,$IK$5000:$IU$5300,3)</f>
        <v>6.04</v>
      </c>
      <c r="AW14" s="24"/>
      <c r="AX14" s="24"/>
      <c r="AY14" s="30">
        <v>24</v>
      </c>
      <c r="AZ14" s="24">
        <v>0.73</v>
      </c>
      <c r="BA14" s="24"/>
      <c r="BB14" s="22">
        <f t="shared" ref="BB14:BB44" si="13">IF(AZ14=" ",0,ROUND(SUM(AZ14:BA14),2))</f>
        <v>0.73</v>
      </c>
      <c r="BC14" s="129">
        <f t="shared" ref="BC14:BC44" si="14">VLOOKUP(BB14,$IK$5000:$IU$5300,3)</f>
        <v>15.76</v>
      </c>
      <c r="BD14" s="24"/>
      <c r="BE14" s="24"/>
      <c r="BF14" s="30">
        <v>24</v>
      </c>
      <c r="BG14" s="24">
        <v>1</v>
      </c>
      <c r="BH14" s="24"/>
      <c r="BI14" s="22">
        <f t="shared" ref="BI14:BI44" si="15">IF(BG14=" ",0,ROUND(SUM(BG14:BH14),2))</f>
        <v>1</v>
      </c>
      <c r="BJ14" s="129">
        <f t="shared" ref="BJ14:BJ44" si="16">VLOOKUP(BI14,$IK$5000:$IU$5300,3)</f>
        <v>24.7</v>
      </c>
      <c r="BK14" s="24"/>
      <c r="BL14" s="24"/>
      <c r="BM14" s="30">
        <v>24</v>
      </c>
      <c r="BN14" s="24">
        <v>0.74</v>
      </c>
      <c r="BO14" s="24"/>
      <c r="BP14" s="22">
        <f t="shared" ref="BP14:BP30" si="17">IF(BN14=" ",0,ROUND(SUM(BN14:BO14),2))</f>
        <v>0.74</v>
      </c>
      <c r="BQ14" s="22">
        <f t="shared" ref="BQ14:BQ44" si="18">VLOOKUP(BP14,$IK$5000:$IU$5300,3)</f>
        <v>16.079999999999998</v>
      </c>
      <c r="BR14" s="24"/>
      <c r="BS14" s="24"/>
      <c r="BT14" s="30">
        <v>24</v>
      </c>
      <c r="BU14" s="24">
        <v>0.62</v>
      </c>
      <c r="BV14" s="24"/>
      <c r="BW14" s="22">
        <f t="shared" ref="BW14:BW44" si="19">IF(BU14=" ",0,ROUND(SUM(BU14:BV14),2))</f>
        <v>0.62</v>
      </c>
      <c r="BX14" s="129">
        <f t="shared" ref="BX14:BX44" si="20">VLOOKUP(BW14,$IK$5000:$IU$5300,3)</f>
        <v>12.48</v>
      </c>
      <c r="BY14" s="24"/>
      <c r="BZ14" s="30"/>
      <c r="CA14" s="30"/>
      <c r="CB14" s="24"/>
      <c r="CC14" s="24"/>
      <c r="CD14" s="22">
        <f t="shared" ref="CD14:CD44" si="21">IF(CB14=" ",0,ROUND(SUM(CB14:CC14),2))</f>
        <v>0</v>
      </c>
      <c r="CE14" s="22">
        <f t="shared" ref="CE14:CE44" si="22">VLOOKUP(CD14,$IK$5000:$IU$5300,3)</f>
        <v>0</v>
      </c>
      <c r="CF14" s="2"/>
      <c r="CG14" s="79">
        <v>1</v>
      </c>
      <c r="CH14" s="81">
        <f t="shared" ref="CH14:CH44" si="23">IF(B14=" ",F14,B14*F14/24)</f>
        <v>0</v>
      </c>
      <c r="CI14" s="42">
        <f t="shared" ref="CI14:CI41" si="24">IF(I14=" ",M14,I14*M14/24)</f>
        <v>0</v>
      </c>
      <c r="CJ14" s="132">
        <f t="shared" ref="CJ14:CJ44" si="25">IF(P14=" ",T14,P14*T14/24)</f>
        <v>14.51</v>
      </c>
      <c r="CK14" s="130">
        <f t="shared" ref="CK14:CK43" si="26">IF(W14=" ",AA14,W14*AA14/24)</f>
        <v>20.100000000000001</v>
      </c>
      <c r="CL14" s="132">
        <f t="shared" ref="CL14:CL44" si="27">IF(AD14=" ",AH14,AD14*AH14/24)</f>
        <v>14.51</v>
      </c>
      <c r="CM14" s="135">
        <f>IF(AK14=" ",AO14,AK14*AO14/24)</f>
        <v>10.5</v>
      </c>
      <c r="CN14" s="159">
        <f t="shared" ref="CN14:CN44" si="28">IF(AR14=" ",AV14,AR14*AV14/24)</f>
        <v>6.04</v>
      </c>
      <c r="CO14" s="130">
        <f t="shared" ref="CO14:CO44" si="29">IF(AY14=" ",BC14,AY14*BC14/24)</f>
        <v>15.76</v>
      </c>
      <c r="CP14" s="132">
        <f t="shared" ref="CP14:CP43" si="30">IF(BF14=" ",BJ14,BF14*BJ14/24)</f>
        <v>24.7</v>
      </c>
      <c r="CQ14" s="130">
        <f t="shared" ref="CQ14:CQ44" si="31">IF(BM14=" ",BQ14,BM14*BQ14/24)</f>
        <v>16.079999999999998</v>
      </c>
      <c r="CR14" s="132">
        <f t="shared" ref="CR14:CR43" si="32">IF(BT14=" ",BX14,BT14*BX14/24)</f>
        <v>12.479999999999999</v>
      </c>
      <c r="CS14" s="82">
        <f t="shared" ref="CS14:CS44" si="33">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ht="17.7" customHeight="1" x14ac:dyDescent="0.3">
      <c r="A15" s="31">
        <v>2</v>
      </c>
      <c r="B15" s="30"/>
      <c r="C15" s="24"/>
      <c r="D15" s="24"/>
      <c r="E15" s="22">
        <f t="shared" ref="E15:E44" si="34">IF(C15=" ",0,ROUND(SUM(C15:D15),2))</f>
        <v>0</v>
      </c>
      <c r="F15" s="61">
        <f t="shared" si="0"/>
        <v>0</v>
      </c>
      <c r="G15" s="24"/>
      <c r="H15" s="24"/>
      <c r="I15" s="24">
        <v>0</v>
      </c>
      <c r="J15" s="24"/>
      <c r="K15" s="24"/>
      <c r="L15" s="22">
        <f t="shared" si="1"/>
        <v>0</v>
      </c>
      <c r="M15" s="22">
        <f t="shared" si="2"/>
        <v>0</v>
      </c>
      <c r="N15" s="24"/>
      <c r="O15" s="24"/>
      <c r="P15" s="30">
        <v>24</v>
      </c>
      <c r="Q15" s="24">
        <v>0.69</v>
      </c>
      <c r="R15" s="24"/>
      <c r="S15" s="22">
        <f t="shared" si="3"/>
        <v>0.69</v>
      </c>
      <c r="T15" s="107">
        <f t="shared" si="4"/>
        <v>14.51</v>
      </c>
      <c r="U15" s="24"/>
      <c r="V15" s="24"/>
      <c r="W15" s="30">
        <v>24</v>
      </c>
      <c r="X15" s="24">
        <v>0.86</v>
      </c>
      <c r="Y15" s="24"/>
      <c r="Z15" s="22">
        <f t="shared" si="5"/>
        <v>0.86</v>
      </c>
      <c r="AA15" s="129">
        <f t="shared" si="6"/>
        <v>20.100000000000001</v>
      </c>
      <c r="AB15" s="24"/>
      <c r="AC15" s="24"/>
      <c r="AD15" s="30">
        <v>24</v>
      </c>
      <c r="AE15" s="24">
        <v>0.72</v>
      </c>
      <c r="AF15" s="24"/>
      <c r="AG15" s="22">
        <f t="shared" si="7"/>
        <v>0.72</v>
      </c>
      <c r="AH15" s="100">
        <f t="shared" si="8"/>
        <v>15.44</v>
      </c>
      <c r="AI15" s="24"/>
      <c r="AJ15" s="24"/>
      <c r="AK15" s="30">
        <v>24</v>
      </c>
      <c r="AL15" s="24">
        <v>0.5</v>
      </c>
      <c r="AM15" s="24"/>
      <c r="AN15" s="22">
        <f t="shared" si="9"/>
        <v>0.5</v>
      </c>
      <c r="AO15" s="129">
        <f t="shared" si="10"/>
        <v>9.1</v>
      </c>
      <c r="AP15" s="24"/>
      <c r="AQ15" s="24"/>
      <c r="AR15" s="30">
        <v>24</v>
      </c>
      <c r="AS15" s="24">
        <v>0.62</v>
      </c>
      <c r="AT15" s="24"/>
      <c r="AU15" s="22">
        <f t="shared" si="11"/>
        <v>0.62</v>
      </c>
      <c r="AV15" s="129">
        <f t="shared" si="12"/>
        <v>12.48</v>
      </c>
      <c r="AW15" s="24"/>
      <c r="AX15" s="24"/>
      <c r="AY15" s="30">
        <v>24</v>
      </c>
      <c r="AZ15" s="24">
        <v>0.75</v>
      </c>
      <c r="BA15" s="24"/>
      <c r="BB15" s="22">
        <f t="shared" si="13"/>
        <v>0.75</v>
      </c>
      <c r="BC15" s="129">
        <f t="shared" si="14"/>
        <v>16.399999999999999</v>
      </c>
      <c r="BD15" s="24"/>
      <c r="BE15" s="24"/>
      <c r="BF15" s="30">
        <v>24</v>
      </c>
      <c r="BG15" s="24">
        <v>1</v>
      </c>
      <c r="BH15" s="24"/>
      <c r="BI15" s="22">
        <f t="shared" si="15"/>
        <v>1</v>
      </c>
      <c r="BJ15" s="129">
        <f t="shared" si="16"/>
        <v>24.7</v>
      </c>
      <c r="BK15" s="24"/>
      <c r="BL15" s="24"/>
      <c r="BM15" s="30">
        <v>24</v>
      </c>
      <c r="BN15" s="24">
        <v>0.7</v>
      </c>
      <c r="BO15" s="24"/>
      <c r="BP15" s="22">
        <f t="shared" si="17"/>
        <v>0.7</v>
      </c>
      <c r="BQ15" s="22">
        <f t="shared" si="18"/>
        <v>14.8</v>
      </c>
      <c r="BR15" s="24"/>
      <c r="BS15" s="24"/>
      <c r="BT15" s="30">
        <v>24</v>
      </c>
      <c r="BU15" s="24">
        <v>0.68</v>
      </c>
      <c r="BV15" s="24"/>
      <c r="BW15" s="22">
        <f t="shared" si="19"/>
        <v>0.68</v>
      </c>
      <c r="BX15" s="129">
        <f t="shared" si="20"/>
        <v>14.22</v>
      </c>
      <c r="BY15" s="24"/>
      <c r="BZ15" s="30"/>
      <c r="CA15" s="30"/>
      <c r="CB15" s="24"/>
      <c r="CC15" s="24"/>
      <c r="CD15" s="22">
        <f t="shared" si="21"/>
        <v>0</v>
      </c>
      <c r="CE15" s="22">
        <f t="shared" si="22"/>
        <v>0</v>
      </c>
      <c r="CF15" s="2"/>
      <c r="CG15" s="80">
        <v>2</v>
      </c>
      <c r="CH15" s="83">
        <f t="shared" si="23"/>
        <v>0</v>
      </c>
      <c r="CI15" s="227">
        <f t="shared" si="24"/>
        <v>0</v>
      </c>
      <c r="CJ15" s="133">
        <f t="shared" si="25"/>
        <v>14.51</v>
      </c>
      <c r="CK15" s="131">
        <f t="shared" si="26"/>
        <v>20.100000000000001</v>
      </c>
      <c r="CL15" s="133">
        <f t="shared" si="27"/>
        <v>15.44</v>
      </c>
      <c r="CM15" s="238">
        <f>IF(AK15=" ",AO15,AK15*AO15/24)</f>
        <v>9.1</v>
      </c>
      <c r="CN15" s="133">
        <f t="shared" si="28"/>
        <v>12.479999999999999</v>
      </c>
      <c r="CO15" s="131">
        <f t="shared" si="29"/>
        <v>16.399999999999999</v>
      </c>
      <c r="CP15" s="133">
        <f t="shared" si="30"/>
        <v>24.7</v>
      </c>
      <c r="CQ15" s="131">
        <f t="shared" si="31"/>
        <v>14.800000000000002</v>
      </c>
      <c r="CR15" s="133">
        <f t="shared" si="32"/>
        <v>14.22</v>
      </c>
      <c r="CS15" s="84">
        <f t="shared" si="33"/>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ht="17.7" customHeight="1" x14ac:dyDescent="0.3">
      <c r="A16" s="31">
        <v>3</v>
      </c>
      <c r="B16" s="30"/>
      <c r="C16" s="24"/>
      <c r="D16" s="24"/>
      <c r="E16" s="22">
        <f t="shared" si="34"/>
        <v>0</v>
      </c>
      <c r="F16" s="61">
        <f t="shared" si="0"/>
        <v>0</v>
      </c>
      <c r="G16" s="24"/>
      <c r="H16" s="24"/>
      <c r="I16" s="24">
        <v>0</v>
      </c>
      <c r="J16" s="24"/>
      <c r="K16" s="24"/>
      <c r="L16" s="22">
        <f t="shared" si="1"/>
        <v>0</v>
      </c>
      <c r="M16" s="22">
        <f t="shared" si="2"/>
        <v>0</v>
      </c>
      <c r="N16" s="24"/>
      <c r="O16" s="24"/>
      <c r="P16" s="30">
        <v>24</v>
      </c>
      <c r="Q16" s="24">
        <v>0.69</v>
      </c>
      <c r="R16" s="24"/>
      <c r="S16" s="22">
        <f t="shared" si="3"/>
        <v>0.69</v>
      </c>
      <c r="T16" s="107">
        <f t="shared" si="4"/>
        <v>14.51</v>
      </c>
      <c r="U16" s="24"/>
      <c r="V16" s="24"/>
      <c r="W16" s="30">
        <v>24</v>
      </c>
      <c r="X16" s="24">
        <v>0.87</v>
      </c>
      <c r="Y16" s="24"/>
      <c r="Z16" s="22">
        <f t="shared" si="5"/>
        <v>0.87</v>
      </c>
      <c r="AA16" s="129">
        <f t="shared" si="6"/>
        <v>20.45</v>
      </c>
      <c r="AB16" s="24"/>
      <c r="AC16" s="24"/>
      <c r="AD16" s="30">
        <v>24</v>
      </c>
      <c r="AE16" s="24">
        <v>0.66</v>
      </c>
      <c r="AF16" s="24"/>
      <c r="AG16" s="22">
        <f t="shared" si="7"/>
        <v>0.66</v>
      </c>
      <c r="AH16" s="129">
        <f t="shared" si="8"/>
        <v>13.64</v>
      </c>
      <c r="AI16" s="24"/>
      <c r="AJ16" s="24"/>
      <c r="AK16" s="30">
        <v>24</v>
      </c>
      <c r="AL16" s="24">
        <v>0.23</v>
      </c>
      <c r="AM16" s="24"/>
      <c r="AN16" s="22">
        <f t="shared" si="9"/>
        <v>0.23</v>
      </c>
      <c r="AO16" s="129">
        <f t="shared" si="10"/>
        <v>2.89</v>
      </c>
      <c r="AP16" s="24"/>
      <c r="AQ16" s="24"/>
      <c r="AR16" s="30">
        <v>24</v>
      </c>
      <c r="AS16" s="24">
        <v>0.79</v>
      </c>
      <c r="AT16" s="24"/>
      <c r="AU16" s="22">
        <f t="shared" si="11"/>
        <v>0.79</v>
      </c>
      <c r="AV16" s="129">
        <f t="shared" si="12"/>
        <v>17.68</v>
      </c>
      <c r="AW16" s="24"/>
      <c r="AX16" s="24"/>
      <c r="AY16" s="30">
        <v>24</v>
      </c>
      <c r="AZ16" s="24">
        <v>0.86</v>
      </c>
      <c r="BA16" s="24"/>
      <c r="BB16" s="22">
        <f t="shared" si="13"/>
        <v>0.86</v>
      </c>
      <c r="BC16" s="129">
        <f t="shared" si="14"/>
        <v>20.100000000000001</v>
      </c>
      <c r="BD16" s="24"/>
      <c r="BE16" s="24"/>
      <c r="BF16" s="30">
        <v>24</v>
      </c>
      <c r="BG16" s="24">
        <v>0.87</v>
      </c>
      <c r="BH16" s="24"/>
      <c r="BI16" s="22">
        <f t="shared" si="15"/>
        <v>0.87</v>
      </c>
      <c r="BJ16" s="129">
        <f t="shared" si="16"/>
        <v>20.45</v>
      </c>
      <c r="BK16" s="24"/>
      <c r="BL16" s="24"/>
      <c r="BM16" s="30">
        <v>24</v>
      </c>
      <c r="BN16" s="24">
        <v>0.64</v>
      </c>
      <c r="BO16" s="24"/>
      <c r="BP16" s="22">
        <f t="shared" si="17"/>
        <v>0.64</v>
      </c>
      <c r="BQ16" s="22">
        <f t="shared" si="18"/>
        <v>13.06</v>
      </c>
      <c r="BR16" s="24"/>
      <c r="BS16" s="24"/>
      <c r="BT16" s="30">
        <v>24</v>
      </c>
      <c r="BU16" s="24">
        <v>0.68</v>
      </c>
      <c r="BV16" s="24"/>
      <c r="BW16" s="22">
        <f t="shared" si="19"/>
        <v>0.68</v>
      </c>
      <c r="BX16" s="129">
        <f t="shared" si="20"/>
        <v>14.22</v>
      </c>
      <c r="BY16" s="24"/>
      <c r="BZ16" s="30"/>
      <c r="CA16" s="30"/>
      <c r="CB16" s="24"/>
      <c r="CC16" s="24"/>
      <c r="CD16" s="22">
        <f t="shared" si="21"/>
        <v>0</v>
      </c>
      <c r="CE16" s="22">
        <f t="shared" si="22"/>
        <v>0</v>
      </c>
      <c r="CF16" s="2"/>
      <c r="CG16" s="78" t="s">
        <v>35</v>
      </c>
      <c r="CH16" s="81">
        <f t="shared" si="23"/>
        <v>0</v>
      </c>
      <c r="CI16" s="42">
        <f t="shared" si="24"/>
        <v>0</v>
      </c>
      <c r="CJ16" s="132">
        <f t="shared" si="25"/>
        <v>14.51</v>
      </c>
      <c r="CK16" s="130">
        <f t="shared" si="26"/>
        <v>20.45</v>
      </c>
      <c r="CL16" s="132">
        <f t="shared" si="27"/>
        <v>13.64</v>
      </c>
      <c r="CM16" s="238">
        <f>IF(AK16=" ",AO16,AK16*AO16/24)</f>
        <v>2.89</v>
      </c>
      <c r="CN16" s="132">
        <f t="shared" si="28"/>
        <v>17.68</v>
      </c>
      <c r="CO16" s="130">
        <f t="shared" si="29"/>
        <v>20.100000000000001</v>
      </c>
      <c r="CP16" s="132">
        <f t="shared" si="30"/>
        <v>20.45</v>
      </c>
      <c r="CQ16" s="130">
        <f t="shared" si="31"/>
        <v>13.06</v>
      </c>
      <c r="CR16" s="132">
        <f t="shared" si="32"/>
        <v>14.22</v>
      </c>
      <c r="CS16" s="82">
        <f t="shared" si="33"/>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ht="17.7" customHeight="1" x14ac:dyDescent="0.3">
      <c r="A17" s="31">
        <v>4</v>
      </c>
      <c r="B17" s="30"/>
      <c r="C17" s="24"/>
      <c r="D17" s="24"/>
      <c r="E17" s="22">
        <f t="shared" si="34"/>
        <v>0</v>
      </c>
      <c r="F17" s="61">
        <f t="shared" si="0"/>
        <v>0</v>
      </c>
      <c r="G17" s="24"/>
      <c r="H17" s="24"/>
      <c r="I17" s="24">
        <v>0</v>
      </c>
      <c r="J17" s="24"/>
      <c r="K17" s="24"/>
      <c r="L17" s="22">
        <f t="shared" si="1"/>
        <v>0</v>
      </c>
      <c r="M17" s="22">
        <f t="shared" si="2"/>
        <v>0</v>
      </c>
      <c r="N17" s="24"/>
      <c r="O17" s="24"/>
      <c r="P17" s="30">
        <v>24</v>
      </c>
      <c r="Q17" s="24">
        <v>0.68</v>
      </c>
      <c r="R17" s="24"/>
      <c r="S17" s="22">
        <f t="shared" si="3"/>
        <v>0.68</v>
      </c>
      <c r="T17" s="100">
        <f t="shared" si="4"/>
        <v>14.22</v>
      </c>
      <c r="U17" s="24"/>
      <c r="V17" s="24"/>
      <c r="W17" s="30">
        <v>24</v>
      </c>
      <c r="X17" s="24">
        <v>0.88</v>
      </c>
      <c r="Y17" s="24"/>
      <c r="Z17" s="22">
        <f t="shared" si="5"/>
        <v>0.88</v>
      </c>
      <c r="AA17" s="129">
        <f t="shared" si="6"/>
        <v>20.8</v>
      </c>
      <c r="AB17" s="24"/>
      <c r="AC17" s="24"/>
      <c r="AD17" s="30">
        <v>24</v>
      </c>
      <c r="AE17" s="24">
        <v>0.67</v>
      </c>
      <c r="AF17" s="24"/>
      <c r="AG17" s="22">
        <f t="shared" si="7"/>
        <v>0.67</v>
      </c>
      <c r="AH17" s="129">
        <f t="shared" si="8"/>
        <v>13.93</v>
      </c>
      <c r="AI17" s="24"/>
      <c r="AJ17" s="24"/>
      <c r="AK17" s="30">
        <v>24</v>
      </c>
      <c r="AL17" s="24">
        <v>0.28999999999999998</v>
      </c>
      <c r="AM17" s="24"/>
      <c r="AN17" s="22">
        <f t="shared" si="9"/>
        <v>0.28999999999999998</v>
      </c>
      <c r="AO17" s="129">
        <f t="shared" si="10"/>
        <v>4.0599999999999996</v>
      </c>
      <c r="AP17" s="24"/>
      <c r="AQ17" s="24"/>
      <c r="AR17" s="30">
        <v>24</v>
      </c>
      <c r="AS17" s="24">
        <v>0.71</v>
      </c>
      <c r="AT17" s="24"/>
      <c r="AU17" s="22">
        <f t="shared" si="11"/>
        <v>0.71</v>
      </c>
      <c r="AV17" s="129">
        <f t="shared" si="12"/>
        <v>15.12</v>
      </c>
      <c r="AW17" s="24"/>
      <c r="AX17" s="24"/>
      <c r="AY17" s="30">
        <v>24</v>
      </c>
      <c r="AZ17" s="24">
        <v>0.81</v>
      </c>
      <c r="BA17" s="24"/>
      <c r="BB17" s="22">
        <f t="shared" si="13"/>
        <v>0.81</v>
      </c>
      <c r="BC17" s="129">
        <f t="shared" si="14"/>
        <v>18.350000000000001</v>
      </c>
      <c r="BD17" s="24"/>
      <c r="BE17" s="24"/>
      <c r="BF17" s="30">
        <v>24</v>
      </c>
      <c r="BG17" s="24">
        <v>0.7</v>
      </c>
      <c r="BH17" s="24"/>
      <c r="BI17" s="22">
        <f t="shared" si="15"/>
        <v>0.7</v>
      </c>
      <c r="BJ17" s="22">
        <f t="shared" si="16"/>
        <v>14.8</v>
      </c>
      <c r="BK17" s="24"/>
      <c r="BL17" s="24"/>
      <c r="BM17" s="30">
        <v>24</v>
      </c>
      <c r="BN17" s="24">
        <v>0.6</v>
      </c>
      <c r="BO17" s="24"/>
      <c r="BP17" s="22">
        <f t="shared" si="17"/>
        <v>0.6</v>
      </c>
      <c r="BQ17" s="22">
        <f t="shared" si="18"/>
        <v>11.9</v>
      </c>
      <c r="BR17" s="24"/>
      <c r="BS17" s="24"/>
      <c r="BT17" s="30">
        <v>24</v>
      </c>
      <c r="BU17" s="24">
        <v>0.65</v>
      </c>
      <c r="BV17" s="24"/>
      <c r="BW17" s="22">
        <f t="shared" si="19"/>
        <v>0.65</v>
      </c>
      <c r="BX17" s="129">
        <f t="shared" si="20"/>
        <v>13.35</v>
      </c>
      <c r="BY17" s="24"/>
      <c r="BZ17" s="30"/>
      <c r="CA17" s="30"/>
      <c r="CB17" s="24"/>
      <c r="CC17" s="24"/>
      <c r="CD17" s="22">
        <f t="shared" si="21"/>
        <v>0</v>
      </c>
      <c r="CE17" s="22">
        <f t="shared" si="22"/>
        <v>0</v>
      </c>
      <c r="CF17" s="2"/>
      <c r="CG17" s="78" t="s">
        <v>36</v>
      </c>
      <c r="CH17" s="83">
        <f t="shared" si="23"/>
        <v>0</v>
      </c>
      <c r="CI17" s="227">
        <f t="shared" si="24"/>
        <v>0</v>
      </c>
      <c r="CJ17" s="133">
        <f t="shared" si="25"/>
        <v>14.22</v>
      </c>
      <c r="CK17" s="131">
        <f t="shared" si="26"/>
        <v>20.8</v>
      </c>
      <c r="CL17" s="133">
        <f t="shared" si="27"/>
        <v>13.93</v>
      </c>
      <c r="CM17" s="238">
        <f>IF(AK17=" ",AO17,AK17*AO17/24)</f>
        <v>4.0599999999999996</v>
      </c>
      <c r="CN17" s="133">
        <f t="shared" si="28"/>
        <v>15.12</v>
      </c>
      <c r="CO17" s="131">
        <f t="shared" si="29"/>
        <v>18.350000000000001</v>
      </c>
      <c r="CP17" s="133">
        <f t="shared" si="30"/>
        <v>14.800000000000002</v>
      </c>
      <c r="CQ17" s="131">
        <f t="shared" si="31"/>
        <v>11.9</v>
      </c>
      <c r="CR17" s="133">
        <f t="shared" si="32"/>
        <v>13.35</v>
      </c>
      <c r="CS17" s="84">
        <f t="shared" si="33"/>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ht="17.7" customHeight="1" x14ac:dyDescent="0.3">
      <c r="A18" s="31">
        <v>5</v>
      </c>
      <c r="B18" s="30"/>
      <c r="C18" s="24"/>
      <c r="D18" s="24"/>
      <c r="E18" s="22">
        <f t="shared" si="34"/>
        <v>0</v>
      </c>
      <c r="F18" s="61">
        <f t="shared" si="0"/>
        <v>0</v>
      </c>
      <c r="G18" s="24"/>
      <c r="H18" s="24"/>
      <c r="I18" s="24">
        <v>0</v>
      </c>
      <c r="J18" s="24"/>
      <c r="K18" s="24"/>
      <c r="L18" s="22">
        <f t="shared" si="1"/>
        <v>0</v>
      </c>
      <c r="M18" s="22">
        <f t="shared" si="2"/>
        <v>0</v>
      </c>
      <c r="N18" s="24"/>
      <c r="O18" s="24"/>
      <c r="P18" s="30">
        <v>24</v>
      </c>
      <c r="Q18" s="24">
        <v>0.68</v>
      </c>
      <c r="R18" s="24"/>
      <c r="S18" s="22">
        <f t="shared" si="3"/>
        <v>0.68</v>
      </c>
      <c r="T18" s="129">
        <f t="shared" si="4"/>
        <v>14.22</v>
      </c>
      <c r="U18" s="24"/>
      <c r="V18" s="24"/>
      <c r="W18" s="30">
        <v>24</v>
      </c>
      <c r="X18" s="24">
        <v>0.88</v>
      </c>
      <c r="Y18" s="24"/>
      <c r="Z18" s="22">
        <f t="shared" si="5"/>
        <v>0.88</v>
      </c>
      <c r="AA18" s="129">
        <f t="shared" si="6"/>
        <v>20.8</v>
      </c>
      <c r="AB18" s="24"/>
      <c r="AC18" s="24"/>
      <c r="AD18" s="30">
        <v>24</v>
      </c>
      <c r="AE18" s="24">
        <v>0.68</v>
      </c>
      <c r="AF18" s="24"/>
      <c r="AG18" s="22">
        <f t="shared" si="7"/>
        <v>0.68</v>
      </c>
      <c r="AH18" s="129">
        <f t="shared" si="8"/>
        <v>14.22</v>
      </c>
      <c r="AI18" s="24"/>
      <c r="AJ18" s="24"/>
      <c r="AK18" s="30">
        <v>24</v>
      </c>
      <c r="AL18" s="24">
        <v>0.33</v>
      </c>
      <c r="AM18" s="24"/>
      <c r="AN18" s="22">
        <f t="shared" si="9"/>
        <v>0.33</v>
      </c>
      <c r="AO18" s="129">
        <f t="shared" si="10"/>
        <v>5.0199999999999996</v>
      </c>
      <c r="AP18" s="24"/>
      <c r="AQ18" s="24"/>
      <c r="AR18" s="30">
        <v>24</v>
      </c>
      <c r="AS18" s="24">
        <v>0.53</v>
      </c>
      <c r="AT18" s="24"/>
      <c r="AU18" s="22">
        <f t="shared" si="11"/>
        <v>0.53</v>
      </c>
      <c r="AV18" s="129">
        <f t="shared" si="12"/>
        <v>9.94</v>
      </c>
      <c r="AW18" s="24"/>
      <c r="AX18" s="24"/>
      <c r="AY18" s="30">
        <v>24</v>
      </c>
      <c r="AZ18" s="24">
        <v>0.79</v>
      </c>
      <c r="BA18" s="24"/>
      <c r="BB18" s="22">
        <f t="shared" si="13"/>
        <v>0.79</v>
      </c>
      <c r="BC18" s="129">
        <f t="shared" si="14"/>
        <v>17.68</v>
      </c>
      <c r="BD18" s="24"/>
      <c r="BE18" s="24"/>
      <c r="BF18" s="30">
        <v>24</v>
      </c>
      <c r="BG18" s="24">
        <v>0.63</v>
      </c>
      <c r="BH18" s="24"/>
      <c r="BI18" s="22">
        <f t="shared" si="15"/>
        <v>0.63</v>
      </c>
      <c r="BJ18" s="22">
        <f t="shared" si="16"/>
        <v>12.77</v>
      </c>
      <c r="BK18" s="24"/>
      <c r="BL18" s="24"/>
      <c r="BM18" s="30">
        <v>24</v>
      </c>
      <c r="BN18" s="24">
        <v>0.57999999999999996</v>
      </c>
      <c r="BO18" s="24"/>
      <c r="BP18" s="22">
        <f t="shared" si="17"/>
        <v>0.57999999999999996</v>
      </c>
      <c r="BQ18" s="22">
        <f t="shared" si="18"/>
        <v>11.34</v>
      </c>
      <c r="BR18" s="24"/>
      <c r="BS18" s="24"/>
      <c r="BT18" s="30">
        <v>24</v>
      </c>
      <c r="BU18" s="24">
        <v>0.63</v>
      </c>
      <c r="BV18" s="24"/>
      <c r="BW18" s="22">
        <f t="shared" si="19"/>
        <v>0.63</v>
      </c>
      <c r="BX18" s="129">
        <f t="shared" si="20"/>
        <v>12.77</v>
      </c>
      <c r="BY18" s="24"/>
      <c r="BZ18" s="30"/>
      <c r="CA18" s="30"/>
      <c r="CB18" s="24"/>
      <c r="CC18" s="24"/>
      <c r="CD18" s="22">
        <f t="shared" si="21"/>
        <v>0</v>
      </c>
      <c r="CE18" s="22">
        <f t="shared" si="22"/>
        <v>0</v>
      </c>
      <c r="CF18" s="2"/>
      <c r="CG18" s="78" t="s">
        <v>37</v>
      </c>
      <c r="CH18" s="81">
        <f t="shared" si="23"/>
        <v>0</v>
      </c>
      <c r="CI18" s="42">
        <f t="shared" si="24"/>
        <v>0</v>
      </c>
      <c r="CJ18" s="132">
        <f t="shared" si="25"/>
        <v>14.22</v>
      </c>
      <c r="CK18" s="130">
        <f t="shared" si="26"/>
        <v>20.8</v>
      </c>
      <c r="CL18" s="132">
        <f t="shared" si="27"/>
        <v>14.22</v>
      </c>
      <c r="CM18" s="238">
        <f>IF(AK18=" ",AO18,AK18*AO18/24)</f>
        <v>5.0199999999999996</v>
      </c>
      <c r="CN18" s="159">
        <f t="shared" si="28"/>
        <v>9.94</v>
      </c>
      <c r="CO18" s="130">
        <f t="shared" si="29"/>
        <v>17.68</v>
      </c>
      <c r="CP18" s="132">
        <f t="shared" si="30"/>
        <v>12.770000000000001</v>
      </c>
      <c r="CQ18" s="130">
        <f t="shared" si="31"/>
        <v>11.339999999999998</v>
      </c>
      <c r="CR18" s="132">
        <f t="shared" si="32"/>
        <v>12.770000000000001</v>
      </c>
      <c r="CS18" s="82">
        <f t="shared" si="33"/>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ht="17.7" customHeight="1" x14ac:dyDescent="0.3">
      <c r="A19" s="31">
        <v>6</v>
      </c>
      <c r="B19" s="30"/>
      <c r="C19" s="24"/>
      <c r="D19" s="24"/>
      <c r="E19" s="22">
        <f t="shared" si="34"/>
        <v>0</v>
      </c>
      <c r="F19" s="61">
        <f t="shared" si="0"/>
        <v>0</v>
      </c>
      <c r="G19" s="24"/>
      <c r="H19" s="24"/>
      <c r="I19" s="24">
        <v>0</v>
      </c>
      <c r="J19" s="24"/>
      <c r="K19" s="24"/>
      <c r="L19" s="22">
        <f t="shared" si="1"/>
        <v>0</v>
      </c>
      <c r="M19" s="22">
        <f t="shared" si="2"/>
        <v>0</v>
      </c>
      <c r="N19" s="24"/>
      <c r="O19" s="24"/>
      <c r="P19" s="30">
        <v>24</v>
      </c>
      <c r="Q19" s="24">
        <v>0.68</v>
      </c>
      <c r="R19" s="24"/>
      <c r="S19" s="22">
        <f t="shared" si="3"/>
        <v>0.68</v>
      </c>
      <c r="T19" s="129">
        <f t="shared" si="4"/>
        <v>14.22</v>
      </c>
      <c r="U19" s="24"/>
      <c r="V19" s="24"/>
      <c r="W19" s="30">
        <v>24</v>
      </c>
      <c r="X19" s="24">
        <v>0.88</v>
      </c>
      <c r="Y19" s="24"/>
      <c r="Z19" s="22">
        <f t="shared" si="5"/>
        <v>0.88</v>
      </c>
      <c r="AA19" s="129">
        <f t="shared" si="6"/>
        <v>20.8</v>
      </c>
      <c r="AB19" s="24"/>
      <c r="AC19" s="24"/>
      <c r="AD19" s="30">
        <v>24</v>
      </c>
      <c r="AE19" s="24">
        <v>0.73</v>
      </c>
      <c r="AF19" s="24"/>
      <c r="AG19" s="22">
        <f t="shared" si="7"/>
        <v>0.73</v>
      </c>
      <c r="AH19" s="129">
        <f t="shared" si="8"/>
        <v>15.76</v>
      </c>
      <c r="AI19" s="24"/>
      <c r="AJ19" s="24"/>
      <c r="AK19" s="30">
        <v>24</v>
      </c>
      <c r="AL19" s="24">
        <v>0.33</v>
      </c>
      <c r="AM19" s="24"/>
      <c r="AN19" s="22">
        <f t="shared" si="9"/>
        <v>0.33</v>
      </c>
      <c r="AO19" s="129">
        <f t="shared" si="10"/>
        <v>5.0199999999999996</v>
      </c>
      <c r="AP19" s="24"/>
      <c r="AQ19" s="24"/>
      <c r="AR19" s="30">
        <v>24</v>
      </c>
      <c r="AS19" s="24">
        <v>0.43</v>
      </c>
      <c r="AT19" s="24"/>
      <c r="AU19" s="22">
        <f t="shared" si="11"/>
        <v>0.43</v>
      </c>
      <c r="AV19" s="129">
        <f t="shared" si="12"/>
        <v>7.49</v>
      </c>
      <c r="AW19" s="24"/>
      <c r="AX19" s="24"/>
      <c r="AY19" s="30">
        <v>24</v>
      </c>
      <c r="AZ19" s="24">
        <v>0.75</v>
      </c>
      <c r="BA19" s="24"/>
      <c r="BB19" s="22">
        <f t="shared" si="13"/>
        <v>0.75</v>
      </c>
      <c r="BC19" s="129">
        <f t="shared" si="14"/>
        <v>16.399999999999999</v>
      </c>
      <c r="BD19" s="24"/>
      <c r="BE19" s="24"/>
      <c r="BF19" s="30">
        <v>24</v>
      </c>
      <c r="BG19" s="24">
        <v>0.63</v>
      </c>
      <c r="BH19" s="24"/>
      <c r="BI19" s="22">
        <f t="shared" si="15"/>
        <v>0.63</v>
      </c>
      <c r="BJ19" s="22">
        <f t="shared" si="16"/>
        <v>12.77</v>
      </c>
      <c r="BK19" s="24"/>
      <c r="BL19" s="24"/>
      <c r="BM19" s="30">
        <v>24</v>
      </c>
      <c r="BN19" s="24">
        <v>0.52</v>
      </c>
      <c r="BO19" s="24"/>
      <c r="BP19" s="22">
        <f t="shared" si="17"/>
        <v>0.52</v>
      </c>
      <c r="BQ19" s="22">
        <f t="shared" si="18"/>
        <v>9.66</v>
      </c>
      <c r="BR19" s="24"/>
      <c r="BS19" s="24"/>
      <c r="BT19" s="30">
        <v>24</v>
      </c>
      <c r="BU19" s="24">
        <v>0.59</v>
      </c>
      <c r="BV19" s="24"/>
      <c r="BW19" s="22">
        <f t="shared" si="19"/>
        <v>0.59</v>
      </c>
      <c r="BX19" s="129">
        <f t="shared" si="20"/>
        <v>11.62</v>
      </c>
      <c r="BY19" s="24"/>
      <c r="BZ19" s="30"/>
      <c r="CA19" s="30"/>
      <c r="CB19" s="24"/>
      <c r="CC19" s="24"/>
      <c r="CD19" s="22">
        <f t="shared" si="21"/>
        <v>0</v>
      </c>
      <c r="CE19" s="22">
        <f t="shared" si="22"/>
        <v>0</v>
      </c>
      <c r="CF19" s="2"/>
      <c r="CG19" s="78" t="s">
        <v>38</v>
      </c>
      <c r="CH19" s="83">
        <f t="shared" si="23"/>
        <v>0</v>
      </c>
      <c r="CI19" s="227">
        <f t="shared" si="24"/>
        <v>0</v>
      </c>
      <c r="CJ19" s="133">
        <f t="shared" si="25"/>
        <v>14.22</v>
      </c>
      <c r="CK19" s="131">
        <f t="shared" si="26"/>
        <v>20.8</v>
      </c>
      <c r="CL19" s="133">
        <f t="shared" si="27"/>
        <v>15.76</v>
      </c>
      <c r="CM19" s="218">
        <f t="shared" ref="CM19:CM43" si="35">IF(AK19=" ",AO19,AK19*AO19/24)</f>
        <v>5.0199999999999996</v>
      </c>
      <c r="CN19" s="154">
        <f t="shared" si="28"/>
        <v>7.4899999999999993</v>
      </c>
      <c r="CO19" s="131">
        <f t="shared" si="29"/>
        <v>16.399999999999999</v>
      </c>
      <c r="CP19" s="133">
        <f t="shared" si="30"/>
        <v>12.770000000000001</v>
      </c>
      <c r="CQ19" s="102">
        <f t="shared" si="31"/>
        <v>9.66</v>
      </c>
      <c r="CR19" s="133">
        <f t="shared" si="32"/>
        <v>11.62</v>
      </c>
      <c r="CS19" s="84">
        <f t="shared" si="33"/>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ht="17.7" customHeight="1" x14ac:dyDescent="0.3">
      <c r="A20" s="31">
        <v>7</v>
      </c>
      <c r="B20" s="30"/>
      <c r="C20" s="24"/>
      <c r="D20" s="24"/>
      <c r="E20" s="22">
        <f t="shared" si="34"/>
        <v>0</v>
      </c>
      <c r="F20" s="61">
        <f t="shared" si="0"/>
        <v>0</v>
      </c>
      <c r="G20" s="24"/>
      <c r="H20" s="24"/>
      <c r="I20" s="30"/>
      <c r="J20" s="24"/>
      <c r="K20" s="24"/>
      <c r="L20" s="22">
        <f t="shared" ref="L20:L44" si="36">IF(J20=" ",0,ROUND(SUM(J20:K20),2))</f>
        <v>0</v>
      </c>
      <c r="M20" s="22">
        <f t="shared" si="2"/>
        <v>0</v>
      </c>
      <c r="N20" s="24"/>
      <c r="O20" s="24"/>
      <c r="P20" s="30">
        <v>24</v>
      </c>
      <c r="Q20" s="24">
        <v>0.69</v>
      </c>
      <c r="R20" s="24"/>
      <c r="S20" s="22">
        <f t="shared" si="3"/>
        <v>0.69</v>
      </c>
      <c r="T20" s="129">
        <f t="shared" si="4"/>
        <v>14.51</v>
      </c>
      <c r="U20" s="24"/>
      <c r="V20" s="24"/>
      <c r="W20" s="30">
        <v>24</v>
      </c>
      <c r="X20" s="24">
        <v>0.82</v>
      </c>
      <c r="Y20" s="24"/>
      <c r="Z20" s="22">
        <f t="shared" si="5"/>
        <v>0.82</v>
      </c>
      <c r="AA20" s="129">
        <f t="shared" si="6"/>
        <v>18.7</v>
      </c>
      <c r="AB20" s="24"/>
      <c r="AC20" s="24"/>
      <c r="AD20" s="30">
        <v>24</v>
      </c>
      <c r="AE20" s="24">
        <v>0.78</v>
      </c>
      <c r="AF20" s="24"/>
      <c r="AG20" s="22">
        <f t="shared" si="7"/>
        <v>0.78</v>
      </c>
      <c r="AH20" s="129">
        <f t="shared" si="8"/>
        <v>17.36</v>
      </c>
      <c r="AI20" s="24"/>
      <c r="AJ20" s="24"/>
      <c r="AK20" s="30">
        <v>24</v>
      </c>
      <c r="AL20" s="24">
        <v>0.32</v>
      </c>
      <c r="AM20" s="24"/>
      <c r="AN20" s="22">
        <f t="shared" si="9"/>
        <v>0.32</v>
      </c>
      <c r="AO20" s="129">
        <f t="shared" si="10"/>
        <v>4.76</v>
      </c>
      <c r="AP20" s="24"/>
      <c r="AQ20" s="24"/>
      <c r="AR20" s="30">
        <v>24</v>
      </c>
      <c r="AS20" s="24">
        <v>0.39</v>
      </c>
      <c r="AT20" s="24"/>
      <c r="AU20" s="22">
        <f t="shared" si="11"/>
        <v>0.39</v>
      </c>
      <c r="AV20" s="129">
        <f t="shared" si="12"/>
        <v>6.55</v>
      </c>
      <c r="AW20" s="24"/>
      <c r="AX20" s="24"/>
      <c r="AY20" s="30">
        <v>24</v>
      </c>
      <c r="AZ20" s="24">
        <v>0.73</v>
      </c>
      <c r="BA20" s="24"/>
      <c r="BB20" s="22">
        <f t="shared" si="13"/>
        <v>0.73</v>
      </c>
      <c r="BC20" s="129">
        <f t="shared" si="14"/>
        <v>15.76</v>
      </c>
      <c r="BD20" s="24"/>
      <c r="BE20" s="24"/>
      <c r="BF20" s="30">
        <v>24</v>
      </c>
      <c r="BG20" s="24">
        <v>0.57999999999999996</v>
      </c>
      <c r="BH20" s="24"/>
      <c r="BI20" s="22">
        <f t="shared" si="15"/>
        <v>0.57999999999999996</v>
      </c>
      <c r="BJ20" s="22">
        <f t="shared" si="16"/>
        <v>11.34</v>
      </c>
      <c r="BK20" s="24"/>
      <c r="BL20" s="24"/>
      <c r="BM20" s="30">
        <v>24</v>
      </c>
      <c r="BN20" s="24">
        <v>0.46</v>
      </c>
      <c r="BO20" s="24"/>
      <c r="BP20" s="22">
        <f t="shared" si="17"/>
        <v>0.46</v>
      </c>
      <c r="BQ20" s="22">
        <f t="shared" si="18"/>
        <v>8.18</v>
      </c>
      <c r="BR20" s="24"/>
      <c r="BS20" s="24"/>
      <c r="BT20" s="30">
        <v>24</v>
      </c>
      <c r="BU20" s="24">
        <v>0.57999999999999996</v>
      </c>
      <c r="BV20" s="24"/>
      <c r="BW20" s="22">
        <f t="shared" si="19"/>
        <v>0.57999999999999996</v>
      </c>
      <c r="BX20" s="129">
        <f t="shared" si="20"/>
        <v>11.34</v>
      </c>
      <c r="BY20" s="24"/>
      <c r="BZ20" s="30"/>
      <c r="CA20" s="30"/>
      <c r="CB20" s="24"/>
      <c r="CC20" s="24"/>
      <c r="CD20" s="22">
        <f t="shared" si="21"/>
        <v>0</v>
      </c>
      <c r="CE20" s="22">
        <f t="shared" si="22"/>
        <v>0</v>
      </c>
      <c r="CF20" s="2"/>
      <c r="CG20" s="78" t="s">
        <v>39</v>
      </c>
      <c r="CH20" s="81">
        <f t="shared" si="23"/>
        <v>0</v>
      </c>
      <c r="CI20" s="42">
        <f t="shared" si="24"/>
        <v>0</v>
      </c>
      <c r="CJ20" s="132">
        <f t="shared" si="25"/>
        <v>14.51</v>
      </c>
      <c r="CK20" s="130">
        <f t="shared" si="26"/>
        <v>18.7</v>
      </c>
      <c r="CL20" s="132">
        <f t="shared" si="27"/>
        <v>17.36</v>
      </c>
      <c r="CM20" s="157">
        <f t="shared" si="35"/>
        <v>4.76</v>
      </c>
      <c r="CN20" s="159">
        <f t="shared" si="28"/>
        <v>6.55</v>
      </c>
      <c r="CO20" s="130">
        <f t="shared" si="29"/>
        <v>15.76</v>
      </c>
      <c r="CP20" s="132">
        <f t="shared" si="30"/>
        <v>11.339999999999998</v>
      </c>
      <c r="CQ20" s="149">
        <f t="shared" si="31"/>
        <v>8.18</v>
      </c>
      <c r="CR20" s="132">
        <f t="shared" si="32"/>
        <v>11.339999999999998</v>
      </c>
      <c r="CS20" s="82">
        <f t="shared" si="33"/>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ht="17.7" customHeight="1" x14ac:dyDescent="0.3">
      <c r="A21" s="31">
        <v>8</v>
      </c>
      <c r="B21" s="30"/>
      <c r="C21" s="24"/>
      <c r="D21" s="24"/>
      <c r="E21" s="22">
        <f t="shared" si="34"/>
        <v>0</v>
      </c>
      <c r="F21" s="61">
        <f t="shared" si="0"/>
        <v>0</v>
      </c>
      <c r="G21" s="24"/>
      <c r="H21" s="24"/>
      <c r="I21" s="30"/>
      <c r="J21" s="24"/>
      <c r="K21" s="24"/>
      <c r="L21" s="22">
        <f t="shared" si="36"/>
        <v>0</v>
      </c>
      <c r="M21" s="22">
        <f t="shared" si="2"/>
        <v>0</v>
      </c>
      <c r="N21" s="24"/>
      <c r="O21" s="24"/>
      <c r="P21" s="30">
        <v>24</v>
      </c>
      <c r="Q21" s="24">
        <v>0.7</v>
      </c>
      <c r="R21" s="24"/>
      <c r="S21" s="22">
        <f t="shared" si="3"/>
        <v>0.7</v>
      </c>
      <c r="T21" s="129">
        <f t="shared" si="4"/>
        <v>14.8</v>
      </c>
      <c r="U21" s="24"/>
      <c r="V21" s="24"/>
      <c r="W21" s="30">
        <v>24</v>
      </c>
      <c r="X21" s="24">
        <v>0.74</v>
      </c>
      <c r="Y21" s="24"/>
      <c r="Z21" s="22">
        <f t="shared" si="5"/>
        <v>0.74</v>
      </c>
      <c r="AA21" s="129">
        <f t="shared" si="6"/>
        <v>16.079999999999998</v>
      </c>
      <c r="AB21" s="24"/>
      <c r="AC21" s="24"/>
      <c r="AD21" s="30">
        <v>24</v>
      </c>
      <c r="AE21" s="24">
        <v>0.77</v>
      </c>
      <c r="AF21" s="24"/>
      <c r="AG21" s="22">
        <f t="shared" si="7"/>
        <v>0.77</v>
      </c>
      <c r="AH21" s="129">
        <f t="shared" si="8"/>
        <v>17.04</v>
      </c>
      <c r="AI21" s="24"/>
      <c r="AJ21" s="24"/>
      <c r="AK21" s="30">
        <v>24</v>
      </c>
      <c r="AL21" s="24">
        <v>0.28999999999999998</v>
      </c>
      <c r="AM21" s="24"/>
      <c r="AN21" s="22">
        <f t="shared" si="9"/>
        <v>0.28999999999999998</v>
      </c>
      <c r="AO21" s="129">
        <f t="shared" si="10"/>
        <v>4.0599999999999996</v>
      </c>
      <c r="AP21" s="24"/>
      <c r="AQ21" s="24"/>
      <c r="AR21" s="30">
        <v>24</v>
      </c>
      <c r="AS21" s="24">
        <v>0.37</v>
      </c>
      <c r="AT21" s="24"/>
      <c r="AU21" s="22">
        <f t="shared" si="11"/>
        <v>0.37</v>
      </c>
      <c r="AV21" s="129">
        <f t="shared" si="12"/>
        <v>6.04</v>
      </c>
      <c r="AW21" s="24"/>
      <c r="AX21" s="24"/>
      <c r="AY21" s="30">
        <v>24</v>
      </c>
      <c r="AZ21" s="24">
        <v>0.7</v>
      </c>
      <c r="BA21" s="24"/>
      <c r="BB21" s="22">
        <f t="shared" si="13"/>
        <v>0.7</v>
      </c>
      <c r="BC21" s="129">
        <f t="shared" si="14"/>
        <v>14.8</v>
      </c>
      <c r="BD21" s="24"/>
      <c r="BE21" s="24"/>
      <c r="BF21" s="30">
        <v>24</v>
      </c>
      <c r="BG21" s="24">
        <v>0.65</v>
      </c>
      <c r="BH21" s="24"/>
      <c r="BI21" s="22">
        <f t="shared" si="15"/>
        <v>0.65</v>
      </c>
      <c r="BJ21" s="22">
        <f t="shared" si="16"/>
        <v>13.35</v>
      </c>
      <c r="BK21" s="24"/>
      <c r="BL21" s="24"/>
      <c r="BM21" s="30">
        <v>24</v>
      </c>
      <c r="BN21" s="24">
        <v>0.42</v>
      </c>
      <c r="BO21" s="24"/>
      <c r="BP21" s="22">
        <f t="shared" si="17"/>
        <v>0.42</v>
      </c>
      <c r="BQ21" s="22">
        <f t="shared" si="18"/>
        <v>7.26</v>
      </c>
      <c r="BR21" s="24"/>
      <c r="BS21" s="24"/>
      <c r="BT21" s="30">
        <v>24</v>
      </c>
      <c r="BU21" s="24">
        <v>0.6</v>
      </c>
      <c r="BV21" s="24"/>
      <c r="BW21" s="22">
        <f t="shared" si="19"/>
        <v>0.6</v>
      </c>
      <c r="BX21" s="129">
        <f t="shared" si="20"/>
        <v>11.9</v>
      </c>
      <c r="BY21" s="24"/>
      <c r="BZ21" s="30"/>
      <c r="CA21" s="30"/>
      <c r="CB21" s="24"/>
      <c r="CC21" s="24"/>
      <c r="CD21" s="22">
        <f t="shared" si="21"/>
        <v>0</v>
      </c>
      <c r="CE21" s="22">
        <f t="shared" si="22"/>
        <v>0</v>
      </c>
      <c r="CF21" s="2"/>
      <c r="CG21" s="78" t="s">
        <v>40</v>
      </c>
      <c r="CH21" s="83">
        <f t="shared" si="23"/>
        <v>0</v>
      </c>
      <c r="CI21" s="227">
        <f t="shared" si="24"/>
        <v>0</v>
      </c>
      <c r="CJ21" s="133">
        <f t="shared" si="25"/>
        <v>14.800000000000002</v>
      </c>
      <c r="CK21" s="131">
        <f t="shared" si="26"/>
        <v>16.079999999999998</v>
      </c>
      <c r="CL21" s="133">
        <f t="shared" si="27"/>
        <v>17.04</v>
      </c>
      <c r="CM21" s="102">
        <f t="shared" si="35"/>
        <v>4.0599999999999996</v>
      </c>
      <c r="CN21" s="154">
        <f t="shared" si="28"/>
        <v>6.04</v>
      </c>
      <c r="CO21" s="131">
        <f t="shared" si="29"/>
        <v>14.800000000000002</v>
      </c>
      <c r="CP21" s="133">
        <f t="shared" si="30"/>
        <v>13.35</v>
      </c>
      <c r="CQ21" s="102">
        <f t="shared" si="31"/>
        <v>7.2600000000000007</v>
      </c>
      <c r="CR21" s="133">
        <f t="shared" si="32"/>
        <v>11.9</v>
      </c>
      <c r="CS21" s="84">
        <f t="shared" si="33"/>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ht="17.7" customHeight="1" x14ac:dyDescent="0.3">
      <c r="A22" s="31">
        <v>9</v>
      </c>
      <c r="B22" s="30"/>
      <c r="C22" s="24"/>
      <c r="D22" s="24"/>
      <c r="E22" s="22">
        <f t="shared" si="34"/>
        <v>0</v>
      </c>
      <c r="F22" s="61">
        <f t="shared" si="0"/>
        <v>0</v>
      </c>
      <c r="G22" s="24"/>
      <c r="H22" s="24"/>
      <c r="I22" s="30"/>
      <c r="J22" s="24"/>
      <c r="K22" s="24"/>
      <c r="L22" s="22">
        <f t="shared" si="36"/>
        <v>0</v>
      </c>
      <c r="M22" s="22">
        <f t="shared" si="2"/>
        <v>0</v>
      </c>
      <c r="N22" s="24"/>
      <c r="O22" s="24"/>
      <c r="P22" s="30">
        <v>24</v>
      </c>
      <c r="Q22" s="24">
        <v>0.7</v>
      </c>
      <c r="R22" s="24"/>
      <c r="S22" s="22">
        <f t="shared" si="3"/>
        <v>0.7</v>
      </c>
      <c r="T22" s="129">
        <f t="shared" si="4"/>
        <v>14.8</v>
      </c>
      <c r="U22" s="24"/>
      <c r="V22" s="24"/>
      <c r="W22" s="30">
        <v>24</v>
      </c>
      <c r="X22" s="24">
        <v>0.77</v>
      </c>
      <c r="Y22" s="24"/>
      <c r="Z22" s="22">
        <f t="shared" si="5"/>
        <v>0.77</v>
      </c>
      <c r="AA22" s="129">
        <f t="shared" si="6"/>
        <v>17.04</v>
      </c>
      <c r="AB22" s="24"/>
      <c r="AC22" s="24"/>
      <c r="AD22" s="30">
        <v>24</v>
      </c>
      <c r="AE22" s="24">
        <v>0.73</v>
      </c>
      <c r="AF22" s="24"/>
      <c r="AG22" s="22">
        <f t="shared" si="7"/>
        <v>0.73</v>
      </c>
      <c r="AH22" s="129">
        <f t="shared" si="8"/>
        <v>15.76</v>
      </c>
      <c r="AI22" s="24"/>
      <c r="AJ22" s="24"/>
      <c r="AK22" s="30">
        <v>24</v>
      </c>
      <c r="AL22" s="24">
        <v>0.26</v>
      </c>
      <c r="AM22" s="24"/>
      <c r="AN22" s="22">
        <f t="shared" si="9"/>
        <v>0.26</v>
      </c>
      <c r="AO22" s="129">
        <f t="shared" si="10"/>
        <v>3.47</v>
      </c>
      <c r="AP22" s="24"/>
      <c r="AQ22" s="24"/>
      <c r="AR22" s="30">
        <v>24</v>
      </c>
      <c r="AS22" s="24">
        <v>0.36</v>
      </c>
      <c r="AT22" s="24"/>
      <c r="AU22" s="22">
        <f t="shared" si="11"/>
        <v>0.36</v>
      </c>
      <c r="AV22" s="129">
        <f t="shared" si="12"/>
        <v>5.78</v>
      </c>
      <c r="AW22" s="24"/>
      <c r="AX22" s="24"/>
      <c r="AY22" s="30">
        <v>24</v>
      </c>
      <c r="AZ22" s="24">
        <v>0.61</v>
      </c>
      <c r="BA22" s="24"/>
      <c r="BB22" s="22">
        <f t="shared" si="13"/>
        <v>0.61</v>
      </c>
      <c r="BC22" s="129">
        <f t="shared" si="14"/>
        <v>12.19</v>
      </c>
      <c r="BD22" s="24"/>
      <c r="BE22" s="24"/>
      <c r="BF22" s="30">
        <v>24</v>
      </c>
      <c r="BG22" s="24">
        <v>0.65</v>
      </c>
      <c r="BH22" s="24"/>
      <c r="BI22" s="22">
        <f t="shared" si="15"/>
        <v>0.65</v>
      </c>
      <c r="BJ22" s="22">
        <f t="shared" si="16"/>
        <v>13.35</v>
      </c>
      <c r="BK22" s="24"/>
      <c r="BL22" s="24"/>
      <c r="BM22" s="30">
        <v>24</v>
      </c>
      <c r="BN22" s="24">
        <v>0.4</v>
      </c>
      <c r="BO22" s="24"/>
      <c r="BP22" s="22">
        <f t="shared" si="17"/>
        <v>0.4</v>
      </c>
      <c r="BQ22" s="22">
        <f t="shared" si="18"/>
        <v>6.8</v>
      </c>
      <c r="BR22" s="24"/>
      <c r="BS22" s="24"/>
      <c r="BT22" s="30">
        <v>24</v>
      </c>
      <c r="BU22" s="24">
        <v>0.64</v>
      </c>
      <c r="BV22" s="24"/>
      <c r="BW22" s="22">
        <f t="shared" si="19"/>
        <v>0.64</v>
      </c>
      <c r="BX22" s="129">
        <f t="shared" si="20"/>
        <v>13.06</v>
      </c>
      <c r="BY22" s="24"/>
      <c r="BZ22" s="30"/>
      <c r="CA22" s="30"/>
      <c r="CB22" s="24"/>
      <c r="CC22" s="24"/>
      <c r="CD22" s="22">
        <f t="shared" si="21"/>
        <v>0</v>
      </c>
      <c r="CE22" s="22">
        <f t="shared" si="22"/>
        <v>0</v>
      </c>
      <c r="CF22" s="2"/>
      <c r="CG22" s="78" t="s">
        <v>41</v>
      </c>
      <c r="CH22" s="81">
        <f t="shared" si="23"/>
        <v>0</v>
      </c>
      <c r="CI22" s="42">
        <f t="shared" si="24"/>
        <v>0</v>
      </c>
      <c r="CJ22" s="132">
        <f t="shared" si="25"/>
        <v>14.800000000000002</v>
      </c>
      <c r="CK22" s="130">
        <f t="shared" si="26"/>
        <v>17.04</v>
      </c>
      <c r="CL22" s="132">
        <f t="shared" si="27"/>
        <v>15.76</v>
      </c>
      <c r="CM22" s="149">
        <f t="shared" si="35"/>
        <v>3.47</v>
      </c>
      <c r="CN22" s="159">
        <f t="shared" si="28"/>
        <v>5.78</v>
      </c>
      <c r="CO22" s="130">
        <f t="shared" si="29"/>
        <v>12.19</v>
      </c>
      <c r="CP22" s="132">
        <f t="shared" si="30"/>
        <v>13.35</v>
      </c>
      <c r="CQ22" s="149">
        <f t="shared" si="31"/>
        <v>6.8</v>
      </c>
      <c r="CR22" s="132">
        <f t="shared" si="32"/>
        <v>13.06</v>
      </c>
      <c r="CS22" s="82">
        <f t="shared" si="33"/>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ht="17.7" customHeight="1" x14ac:dyDescent="0.3">
      <c r="A23" s="31">
        <v>10</v>
      </c>
      <c r="B23" s="30"/>
      <c r="C23" s="24"/>
      <c r="D23" s="24"/>
      <c r="E23" s="22">
        <f t="shared" si="34"/>
        <v>0</v>
      </c>
      <c r="F23" s="61">
        <f t="shared" si="0"/>
        <v>0</v>
      </c>
      <c r="G23" s="24"/>
      <c r="H23" s="24"/>
      <c r="I23" s="30"/>
      <c r="J23" s="24"/>
      <c r="K23" s="24"/>
      <c r="L23" s="22">
        <f t="shared" si="36"/>
        <v>0</v>
      </c>
      <c r="M23" s="22">
        <f t="shared" si="2"/>
        <v>0</v>
      </c>
      <c r="N23" s="24"/>
      <c r="O23" s="24"/>
      <c r="P23" s="30">
        <v>24</v>
      </c>
      <c r="Q23" s="24">
        <v>0.69</v>
      </c>
      <c r="R23" s="24"/>
      <c r="S23" s="22">
        <f t="shared" si="3"/>
        <v>0.69</v>
      </c>
      <c r="T23" s="129">
        <f t="shared" si="4"/>
        <v>14.51</v>
      </c>
      <c r="U23" s="24"/>
      <c r="V23" s="24"/>
      <c r="W23" s="30">
        <v>24</v>
      </c>
      <c r="X23" s="24">
        <v>0.79</v>
      </c>
      <c r="Y23" s="24"/>
      <c r="Z23" s="22">
        <f t="shared" si="5"/>
        <v>0.79</v>
      </c>
      <c r="AA23" s="129">
        <f t="shared" si="6"/>
        <v>17.68</v>
      </c>
      <c r="AB23" s="24"/>
      <c r="AC23" s="24"/>
      <c r="AD23" s="30">
        <v>24</v>
      </c>
      <c r="AE23" s="24">
        <v>0.72</v>
      </c>
      <c r="AF23" s="24"/>
      <c r="AG23" s="22">
        <f t="shared" si="7"/>
        <v>0.72</v>
      </c>
      <c r="AH23" s="129">
        <f t="shared" si="8"/>
        <v>15.44</v>
      </c>
      <c r="AI23" s="24"/>
      <c r="AJ23" s="24"/>
      <c r="AK23" s="30">
        <v>24</v>
      </c>
      <c r="AL23" s="24">
        <v>0.19</v>
      </c>
      <c r="AM23" s="24"/>
      <c r="AN23" s="22">
        <f t="shared" si="9"/>
        <v>0.19</v>
      </c>
      <c r="AO23" s="129">
        <f t="shared" si="10"/>
        <v>2.1479999999999997</v>
      </c>
      <c r="AP23" s="24"/>
      <c r="AQ23" s="24"/>
      <c r="AR23" s="30">
        <v>24</v>
      </c>
      <c r="AS23" s="24">
        <v>0.27</v>
      </c>
      <c r="AT23" s="24"/>
      <c r="AU23" s="22">
        <f t="shared" si="11"/>
        <v>0.27</v>
      </c>
      <c r="AV23" s="129">
        <f t="shared" si="12"/>
        <v>3.67</v>
      </c>
      <c r="AW23" s="24"/>
      <c r="AX23" s="24"/>
      <c r="AY23" s="30">
        <v>24</v>
      </c>
      <c r="AZ23" s="24">
        <v>0.53</v>
      </c>
      <c r="BA23" s="24"/>
      <c r="BB23" s="22">
        <f t="shared" si="13"/>
        <v>0.53</v>
      </c>
      <c r="BC23" s="129">
        <f t="shared" si="14"/>
        <v>9.94</v>
      </c>
      <c r="BD23" s="24"/>
      <c r="BE23" s="24"/>
      <c r="BF23" s="30">
        <v>24</v>
      </c>
      <c r="BG23" s="24">
        <v>0.71</v>
      </c>
      <c r="BH23" s="24"/>
      <c r="BI23" s="22">
        <f t="shared" si="15"/>
        <v>0.71</v>
      </c>
      <c r="BJ23" s="22">
        <f t="shared" si="16"/>
        <v>15.12</v>
      </c>
      <c r="BK23" s="24"/>
      <c r="BL23" s="24"/>
      <c r="BM23" s="30">
        <v>24</v>
      </c>
      <c r="BN23" s="24">
        <v>0.41</v>
      </c>
      <c r="BO23" s="24"/>
      <c r="BP23" s="22">
        <f t="shared" si="17"/>
        <v>0.41</v>
      </c>
      <c r="BQ23" s="22">
        <f t="shared" si="18"/>
        <v>7.03</v>
      </c>
      <c r="BR23" s="24"/>
      <c r="BS23" s="24"/>
      <c r="BT23" s="30">
        <v>24</v>
      </c>
      <c r="BU23" s="24">
        <v>0.62</v>
      </c>
      <c r="BV23" s="24"/>
      <c r="BW23" s="22">
        <f t="shared" si="19"/>
        <v>0.62</v>
      </c>
      <c r="BX23" s="129">
        <f t="shared" si="20"/>
        <v>12.48</v>
      </c>
      <c r="BY23" s="24"/>
      <c r="BZ23" s="30"/>
      <c r="CA23" s="30"/>
      <c r="CB23" s="24"/>
      <c r="CC23" s="24"/>
      <c r="CD23" s="22">
        <f t="shared" si="21"/>
        <v>0</v>
      </c>
      <c r="CE23" s="22">
        <f t="shared" si="22"/>
        <v>0</v>
      </c>
      <c r="CF23" s="2"/>
      <c r="CG23" s="78" t="s">
        <v>42</v>
      </c>
      <c r="CH23" s="83">
        <f t="shared" si="23"/>
        <v>0</v>
      </c>
      <c r="CI23" s="227">
        <f t="shared" si="24"/>
        <v>0</v>
      </c>
      <c r="CJ23" s="133">
        <f t="shared" si="25"/>
        <v>14.51</v>
      </c>
      <c r="CK23" s="131">
        <f t="shared" si="26"/>
        <v>17.68</v>
      </c>
      <c r="CL23" s="133">
        <f t="shared" si="27"/>
        <v>15.44</v>
      </c>
      <c r="CM23" s="102">
        <f t="shared" si="35"/>
        <v>2.1479999999999997</v>
      </c>
      <c r="CN23" s="154">
        <f t="shared" si="28"/>
        <v>3.67</v>
      </c>
      <c r="CO23" s="102">
        <f t="shared" si="29"/>
        <v>9.94</v>
      </c>
      <c r="CP23" s="133">
        <f t="shared" si="30"/>
        <v>15.12</v>
      </c>
      <c r="CQ23" s="102">
        <f t="shared" si="31"/>
        <v>7.03</v>
      </c>
      <c r="CR23" s="133">
        <f t="shared" si="32"/>
        <v>12.479999999999999</v>
      </c>
      <c r="CS23" s="84">
        <f t="shared" si="33"/>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ht="17.7" customHeight="1" x14ac:dyDescent="0.3">
      <c r="A24" s="31">
        <v>11</v>
      </c>
      <c r="B24" s="30"/>
      <c r="C24" s="24"/>
      <c r="D24" s="24"/>
      <c r="E24" s="22">
        <f t="shared" si="34"/>
        <v>0</v>
      </c>
      <c r="F24" s="61">
        <f t="shared" si="0"/>
        <v>0</v>
      </c>
      <c r="G24" s="24"/>
      <c r="H24" s="24"/>
      <c r="I24" s="30"/>
      <c r="J24" s="24"/>
      <c r="K24" s="24"/>
      <c r="L24" s="22">
        <f t="shared" si="36"/>
        <v>0</v>
      </c>
      <c r="M24" s="22">
        <f t="shared" si="2"/>
        <v>0</v>
      </c>
      <c r="N24" s="24"/>
      <c r="O24" s="24"/>
      <c r="P24" s="30">
        <v>24</v>
      </c>
      <c r="Q24" s="24">
        <v>0.69</v>
      </c>
      <c r="R24" s="24"/>
      <c r="S24" s="22">
        <f t="shared" si="3"/>
        <v>0.69</v>
      </c>
      <c r="T24" s="129">
        <f t="shared" si="4"/>
        <v>14.51</v>
      </c>
      <c r="U24" s="24"/>
      <c r="V24" s="24"/>
      <c r="W24" s="30">
        <v>24</v>
      </c>
      <c r="X24" s="24">
        <v>0.78</v>
      </c>
      <c r="Y24" s="24"/>
      <c r="Z24" s="22">
        <f t="shared" si="5"/>
        <v>0.78</v>
      </c>
      <c r="AA24" s="129">
        <f t="shared" si="6"/>
        <v>17.36</v>
      </c>
      <c r="AB24" s="24"/>
      <c r="AC24" s="24"/>
      <c r="AD24" s="30">
        <v>24</v>
      </c>
      <c r="AE24" s="24">
        <v>0.66</v>
      </c>
      <c r="AF24" s="24"/>
      <c r="AG24" s="22">
        <f t="shared" si="7"/>
        <v>0.66</v>
      </c>
      <c r="AH24" s="129">
        <f t="shared" si="8"/>
        <v>13.64</v>
      </c>
      <c r="AI24" s="24"/>
      <c r="AJ24" s="24"/>
      <c r="AK24" s="30">
        <v>24</v>
      </c>
      <c r="AL24" s="24">
        <v>0.23</v>
      </c>
      <c r="AM24" s="24"/>
      <c r="AN24" s="22">
        <f t="shared" si="9"/>
        <v>0.23</v>
      </c>
      <c r="AO24" s="129">
        <f t="shared" si="10"/>
        <v>2.89</v>
      </c>
      <c r="AP24" s="24"/>
      <c r="AQ24" s="24"/>
      <c r="AR24" s="30">
        <v>24</v>
      </c>
      <c r="AS24" s="24">
        <v>0.28999999999999998</v>
      </c>
      <c r="AT24" s="24"/>
      <c r="AU24" s="22">
        <f t="shared" si="11"/>
        <v>0.28999999999999998</v>
      </c>
      <c r="AV24" s="129">
        <f t="shared" si="12"/>
        <v>4.0599999999999996</v>
      </c>
      <c r="AW24" s="24"/>
      <c r="AX24" s="24"/>
      <c r="AY24" s="30">
        <v>24</v>
      </c>
      <c r="AZ24" s="24">
        <v>0.53</v>
      </c>
      <c r="BA24" s="24"/>
      <c r="BB24" s="22">
        <f t="shared" si="13"/>
        <v>0.53</v>
      </c>
      <c r="BC24" s="129">
        <f t="shared" si="14"/>
        <v>9.94</v>
      </c>
      <c r="BD24" s="24"/>
      <c r="BE24" s="24"/>
      <c r="BF24" s="30">
        <v>24</v>
      </c>
      <c r="BG24" s="24">
        <v>0.56000000000000005</v>
      </c>
      <c r="BH24" s="24"/>
      <c r="BI24" s="22">
        <f t="shared" si="15"/>
        <v>0.56000000000000005</v>
      </c>
      <c r="BJ24" s="22">
        <f t="shared" si="16"/>
        <v>10.78</v>
      </c>
      <c r="BK24" s="24"/>
      <c r="BL24" s="24"/>
      <c r="BM24" s="30">
        <v>24</v>
      </c>
      <c r="BN24" s="24">
        <v>0.41</v>
      </c>
      <c r="BO24" s="24"/>
      <c r="BP24" s="22">
        <f t="shared" si="17"/>
        <v>0.41</v>
      </c>
      <c r="BQ24" s="22">
        <f t="shared" si="18"/>
        <v>7.03</v>
      </c>
      <c r="BR24" s="24"/>
      <c r="BS24" s="24"/>
      <c r="BT24" s="30">
        <v>24</v>
      </c>
      <c r="BU24" s="24">
        <v>0.6</v>
      </c>
      <c r="BV24" s="24"/>
      <c r="BW24" s="22">
        <f t="shared" si="19"/>
        <v>0.6</v>
      </c>
      <c r="BX24" s="129">
        <f t="shared" si="20"/>
        <v>11.9</v>
      </c>
      <c r="BY24" s="24"/>
      <c r="BZ24" s="30"/>
      <c r="CA24" s="30"/>
      <c r="CB24" s="24"/>
      <c r="CC24" s="24"/>
      <c r="CD24" s="22">
        <f t="shared" si="21"/>
        <v>0</v>
      </c>
      <c r="CE24" s="22">
        <f t="shared" si="22"/>
        <v>0</v>
      </c>
      <c r="CF24" s="2"/>
      <c r="CG24" s="78" t="s">
        <v>43</v>
      </c>
      <c r="CH24" s="81">
        <f t="shared" si="23"/>
        <v>0</v>
      </c>
      <c r="CI24" s="42">
        <f t="shared" si="24"/>
        <v>0</v>
      </c>
      <c r="CJ24" s="132">
        <f t="shared" si="25"/>
        <v>14.51</v>
      </c>
      <c r="CK24" s="130">
        <f t="shared" si="26"/>
        <v>17.36</v>
      </c>
      <c r="CL24" s="132">
        <f t="shared" si="27"/>
        <v>13.64</v>
      </c>
      <c r="CM24" s="149">
        <f t="shared" si="35"/>
        <v>2.89</v>
      </c>
      <c r="CN24" s="159">
        <f t="shared" si="28"/>
        <v>4.0599999999999996</v>
      </c>
      <c r="CO24" s="149">
        <f t="shared" si="29"/>
        <v>9.94</v>
      </c>
      <c r="CP24" s="132">
        <f t="shared" si="30"/>
        <v>10.78</v>
      </c>
      <c r="CQ24" s="149">
        <f t="shared" si="31"/>
        <v>7.03</v>
      </c>
      <c r="CR24" s="132">
        <f t="shared" si="32"/>
        <v>11.9</v>
      </c>
      <c r="CS24" s="82">
        <f t="shared" si="33"/>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ht="17.7" customHeight="1" x14ac:dyDescent="0.3">
      <c r="A25" s="31">
        <v>12</v>
      </c>
      <c r="B25" s="30"/>
      <c r="C25" s="24"/>
      <c r="D25" s="24"/>
      <c r="E25" s="22">
        <f t="shared" si="34"/>
        <v>0</v>
      </c>
      <c r="F25" s="61">
        <f t="shared" si="0"/>
        <v>0</v>
      </c>
      <c r="G25" s="24"/>
      <c r="H25" s="24"/>
      <c r="I25" s="30"/>
      <c r="J25" s="24"/>
      <c r="K25" s="24"/>
      <c r="L25" s="22">
        <f t="shared" si="36"/>
        <v>0</v>
      </c>
      <c r="M25" s="22">
        <f t="shared" si="2"/>
        <v>0</v>
      </c>
      <c r="N25" s="24"/>
      <c r="O25" s="24"/>
      <c r="P25" s="30">
        <v>24</v>
      </c>
      <c r="Q25" s="24">
        <v>0.69</v>
      </c>
      <c r="R25" s="24"/>
      <c r="S25" s="22">
        <f t="shared" si="3"/>
        <v>0.69</v>
      </c>
      <c r="T25" s="129">
        <f t="shared" si="4"/>
        <v>14.51</v>
      </c>
      <c r="U25" s="24"/>
      <c r="V25" s="24"/>
      <c r="W25" s="30">
        <v>24</v>
      </c>
      <c r="X25" s="24">
        <v>0.82</v>
      </c>
      <c r="Y25" s="24"/>
      <c r="Z25" s="22">
        <f t="shared" si="5"/>
        <v>0.82</v>
      </c>
      <c r="AA25" s="129">
        <f t="shared" si="6"/>
        <v>18.7</v>
      </c>
      <c r="AB25" s="24"/>
      <c r="AC25" s="24"/>
      <c r="AD25" s="30">
        <v>24</v>
      </c>
      <c r="AE25" s="24">
        <v>0.62</v>
      </c>
      <c r="AF25" s="24"/>
      <c r="AG25" s="22">
        <f t="shared" si="7"/>
        <v>0.62</v>
      </c>
      <c r="AH25" s="129">
        <f t="shared" si="8"/>
        <v>12.48</v>
      </c>
      <c r="AI25" s="24"/>
      <c r="AJ25" s="24"/>
      <c r="AK25" s="30">
        <v>24</v>
      </c>
      <c r="AL25" s="24">
        <v>0.32</v>
      </c>
      <c r="AM25" s="24"/>
      <c r="AN25" s="22">
        <f t="shared" si="9"/>
        <v>0.32</v>
      </c>
      <c r="AO25" s="129">
        <f t="shared" si="10"/>
        <v>4.76</v>
      </c>
      <c r="AP25" s="24"/>
      <c r="AQ25" s="24"/>
      <c r="AR25" s="30">
        <v>24</v>
      </c>
      <c r="AS25" s="24">
        <v>0.36</v>
      </c>
      <c r="AT25" s="24"/>
      <c r="AU25" s="22">
        <f t="shared" si="11"/>
        <v>0.36</v>
      </c>
      <c r="AV25" s="129">
        <f t="shared" si="12"/>
        <v>5.78</v>
      </c>
      <c r="AW25" s="24"/>
      <c r="AX25" s="24"/>
      <c r="AY25" s="30">
        <v>24</v>
      </c>
      <c r="AZ25" s="24">
        <v>0.52</v>
      </c>
      <c r="BA25" s="24"/>
      <c r="BB25" s="22">
        <f t="shared" si="13"/>
        <v>0.52</v>
      </c>
      <c r="BC25" s="129">
        <f t="shared" si="14"/>
        <v>9.66</v>
      </c>
      <c r="BD25" s="24"/>
      <c r="BE25" s="24"/>
      <c r="BF25" s="30">
        <v>24</v>
      </c>
      <c r="BG25" s="24">
        <v>0.56000000000000005</v>
      </c>
      <c r="BH25" s="24"/>
      <c r="BI25" s="22">
        <f t="shared" si="15"/>
        <v>0.56000000000000005</v>
      </c>
      <c r="BJ25" s="22">
        <f t="shared" si="16"/>
        <v>10.78</v>
      </c>
      <c r="BK25" s="24"/>
      <c r="BL25" s="24"/>
      <c r="BM25" s="30">
        <v>24</v>
      </c>
      <c r="BN25" s="24">
        <v>0.4</v>
      </c>
      <c r="BO25" s="24"/>
      <c r="BP25" s="22">
        <f t="shared" si="17"/>
        <v>0.4</v>
      </c>
      <c r="BQ25" s="22">
        <f t="shared" si="18"/>
        <v>6.8</v>
      </c>
      <c r="BR25" s="24"/>
      <c r="BS25" s="24"/>
      <c r="BT25" s="30">
        <v>24</v>
      </c>
      <c r="BU25" s="24">
        <v>0.6</v>
      </c>
      <c r="BV25" s="24"/>
      <c r="BW25" s="22">
        <f t="shared" si="19"/>
        <v>0.6</v>
      </c>
      <c r="BX25" s="22">
        <f t="shared" si="20"/>
        <v>11.9</v>
      </c>
      <c r="BY25" s="24"/>
      <c r="BZ25" s="30"/>
      <c r="CA25" s="30"/>
      <c r="CB25" s="24"/>
      <c r="CC25" s="24"/>
      <c r="CD25" s="22">
        <f t="shared" si="21"/>
        <v>0</v>
      </c>
      <c r="CE25" s="22">
        <f t="shared" si="22"/>
        <v>0</v>
      </c>
      <c r="CF25" s="2"/>
      <c r="CG25" s="78" t="s">
        <v>44</v>
      </c>
      <c r="CH25" s="83">
        <f t="shared" si="23"/>
        <v>0</v>
      </c>
      <c r="CI25" s="227">
        <f t="shared" si="24"/>
        <v>0</v>
      </c>
      <c r="CJ25" s="133">
        <f t="shared" si="25"/>
        <v>14.51</v>
      </c>
      <c r="CK25" s="131">
        <f t="shared" si="26"/>
        <v>18.7</v>
      </c>
      <c r="CL25" s="133">
        <f t="shared" si="27"/>
        <v>12.479999999999999</v>
      </c>
      <c r="CM25" s="102">
        <f t="shared" si="35"/>
        <v>4.76</v>
      </c>
      <c r="CN25" s="154">
        <f t="shared" si="28"/>
        <v>5.78</v>
      </c>
      <c r="CO25" s="102">
        <f t="shared" si="29"/>
        <v>9.66</v>
      </c>
      <c r="CP25" s="133">
        <f t="shared" si="30"/>
        <v>10.78</v>
      </c>
      <c r="CQ25" s="102">
        <f t="shared" si="31"/>
        <v>6.8</v>
      </c>
      <c r="CR25" s="133">
        <f t="shared" si="32"/>
        <v>11.9</v>
      </c>
      <c r="CS25" s="84">
        <f t="shared" si="33"/>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ht="17.7" customHeight="1" x14ac:dyDescent="0.3">
      <c r="A26" s="31">
        <v>13</v>
      </c>
      <c r="B26" s="30"/>
      <c r="C26" s="24"/>
      <c r="D26" s="24"/>
      <c r="E26" s="22">
        <f t="shared" si="34"/>
        <v>0</v>
      </c>
      <c r="F26" s="61">
        <f t="shared" si="0"/>
        <v>0</v>
      </c>
      <c r="G26" s="24"/>
      <c r="H26" s="24"/>
      <c r="I26" s="30"/>
      <c r="J26" s="24"/>
      <c r="K26" s="24"/>
      <c r="L26" s="22">
        <f t="shared" si="36"/>
        <v>0</v>
      </c>
      <c r="M26" s="22">
        <f t="shared" si="2"/>
        <v>0</v>
      </c>
      <c r="N26" s="24"/>
      <c r="O26" s="24"/>
      <c r="P26" s="30">
        <v>24</v>
      </c>
      <c r="Q26" s="24">
        <v>0.69</v>
      </c>
      <c r="R26" s="24"/>
      <c r="S26" s="22">
        <f t="shared" si="3"/>
        <v>0.69</v>
      </c>
      <c r="T26" s="129">
        <f t="shared" si="4"/>
        <v>14.51</v>
      </c>
      <c r="U26" s="24"/>
      <c r="V26" s="24"/>
      <c r="W26" s="30">
        <v>24</v>
      </c>
      <c r="X26" s="24">
        <v>0.86</v>
      </c>
      <c r="Y26" s="24"/>
      <c r="Z26" s="22">
        <f t="shared" si="5"/>
        <v>0.86</v>
      </c>
      <c r="AA26" s="129">
        <f t="shared" si="6"/>
        <v>20.100000000000001</v>
      </c>
      <c r="AB26" s="24"/>
      <c r="AC26" s="24"/>
      <c r="AD26" s="30">
        <v>24</v>
      </c>
      <c r="AE26" s="24">
        <v>0.59</v>
      </c>
      <c r="AF26" s="24"/>
      <c r="AG26" s="22">
        <f t="shared" si="7"/>
        <v>0.59</v>
      </c>
      <c r="AH26" s="129">
        <f t="shared" si="8"/>
        <v>11.62</v>
      </c>
      <c r="AI26" s="24"/>
      <c r="AJ26" s="24"/>
      <c r="AK26" s="30">
        <v>24</v>
      </c>
      <c r="AL26" s="24">
        <v>0.34</v>
      </c>
      <c r="AM26" s="24"/>
      <c r="AN26" s="22">
        <f t="shared" si="9"/>
        <v>0.34</v>
      </c>
      <c r="AO26" s="129">
        <f t="shared" si="10"/>
        <v>5.27</v>
      </c>
      <c r="AP26" s="24"/>
      <c r="AQ26" s="24"/>
      <c r="AR26" s="30">
        <v>24</v>
      </c>
      <c r="AS26" s="24">
        <v>0.4</v>
      </c>
      <c r="AT26" s="24"/>
      <c r="AU26" s="22">
        <f t="shared" si="11"/>
        <v>0.4</v>
      </c>
      <c r="AV26" s="129">
        <f t="shared" si="12"/>
        <v>6.8</v>
      </c>
      <c r="AW26" s="24"/>
      <c r="AX26" s="24"/>
      <c r="AY26" s="30">
        <v>24</v>
      </c>
      <c r="AZ26" s="24">
        <v>0.51</v>
      </c>
      <c r="BA26" s="24"/>
      <c r="BB26" s="22">
        <f t="shared" si="13"/>
        <v>0.51</v>
      </c>
      <c r="BC26" s="129">
        <f t="shared" si="14"/>
        <v>9.3800000000000008</v>
      </c>
      <c r="BD26" s="24"/>
      <c r="BE26" s="24"/>
      <c r="BF26" s="30">
        <v>24</v>
      </c>
      <c r="BG26" s="24">
        <v>0.7</v>
      </c>
      <c r="BH26" s="24"/>
      <c r="BI26" s="22">
        <f t="shared" si="15"/>
        <v>0.7</v>
      </c>
      <c r="BJ26" s="129">
        <f t="shared" si="16"/>
        <v>14.8</v>
      </c>
      <c r="BK26" s="24"/>
      <c r="BL26" s="24"/>
      <c r="BM26" s="30">
        <v>24</v>
      </c>
      <c r="BN26" s="24">
        <v>0.41</v>
      </c>
      <c r="BO26" s="24"/>
      <c r="BP26" s="22">
        <f t="shared" si="17"/>
        <v>0.41</v>
      </c>
      <c r="BQ26" s="129">
        <f t="shared" si="18"/>
        <v>7.03</v>
      </c>
      <c r="BR26" s="24"/>
      <c r="BS26" s="24"/>
      <c r="BT26" s="30">
        <v>24</v>
      </c>
      <c r="BU26" s="24">
        <v>0.6</v>
      </c>
      <c r="BV26" s="24"/>
      <c r="BW26" s="22">
        <f t="shared" si="19"/>
        <v>0.6</v>
      </c>
      <c r="BX26" s="22">
        <f t="shared" si="20"/>
        <v>11.9</v>
      </c>
      <c r="BY26" s="24"/>
      <c r="BZ26" s="30"/>
      <c r="CA26" s="30"/>
      <c r="CB26" s="24"/>
      <c r="CC26" s="24"/>
      <c r="CD26" s="22">
        <f t="shared" si="21"/>
        <v>0</v>
      </c>
      <c r="CE26" s="22">
        <f t="shared" si="22"/>
        <v>0</v>
      </c>
      <c r="CF26" s="2"/>
      <c r="CG26" s="78" t="s">
        <v>45</v>
      </c>
      <c r="CH26" s="81">
        <f t="shared" si="23"/>
        <v>0</v>
      </c>
      <c r="CI26" s="42">
        <f t="shared" si="24"/>
        <v>0</v>
      </c>
      <c r="CJ26" s="132">
        <f t="shared" si="25"/>
        <v>14.51</v>
      </c>
      <c r="CK26" s="130">
        <f t="shared" si="26"/>
        <v>20.100000000000001</v>
      </c>
      <c r="CL26" s="132">
        <f t="shared" si="27"/>
        <v>11.62</v>
      </c>
      <c r="CM26" s="149">
        <f t="shared" si="35"/>
        <v>5.27</v>
      </c>
      <c r="CN26" s="159">
        <f t="shared" si="28"/>
        <v>6.8</v>
      </c>
      <c r="CO26" s="149">
        <f t="shared" si="29"/>
        <v>9.3800000000000008</v>
      </c>
      <c r="CP26" s="132">
        <f t="shared" si="30"/>
        <v>14.800000000000002</v>
      </c>
      <c r="CQ26" s="149">
        <f t="shared" si="31"/>
        <v>7.03</v>
      </c>
      <c r="CR26" s="132">
        <f t="shared" si="32"/>
        <v>11.9</v>
      </c>
      <c r="CS26" s="82">
        <f t="shared" si="33"/>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ht="17.7" customHeight="1" x14ac:dyDescent="0.3">
      <c r="A27" s="31">
        <v>14</v>
      </c>
      <c r="B27" s="30"/>
      <c r="C27" s="24"/>
      <c r="D27" s="24"/>
      <c r="E27" s="22">
        <f t="shared" si="34"/>
        <v>0</v>
      </c>
      <c r="F27" s="61">
        <f t="shared" si="0"/>
        <v>0</v>
      </c>
      <c r="G27" s="24"/>
      <c r="H27" s="24"/>
      <c r="I27" s="30"/>
      <c r="J27" s="24"/>
      <c r="K27" s="24"/>
      <c r="L27" s="22">
        <f t="shared" si="36"/>
        <v>0</v>
      </c>
      <c r="M27" s="22">
        <f t="shared" si="2"/>
        <v>0</v>
      </c>
      <c r="N27" s="24"/>
      <c r="O27" s="24"/>
      <c r="P27" s="30">
        <v>24</v>
      </c>
      <c r="Q27" s="24">
        <v>0.69</v>
      </c>
      <c r="R27" s="24"/>
      <c r="S27" s="22">
        <f t="shared" si="3"/>
        <v>0.69</v>
      </c>
      <c r="T27" s="129">
        <f t="shared" si="4"/>
        <v>14.51</v>
      </c>
      <c r="U27" s="24"/>
      <c r="V27" s="24"/>
      <c r="W27" s="30">
        <v>24</v>
      </c>
      <c r="X27" s="24">
        <v>0.86</v>
      </c>
      <c r="Y27" s="24"/>
      <c r="Z27" s="22">
        <f t="shared" si="5"/>
        <v>0.86</v>
      </c>
      <c r="AA27" s="129">
        <f t="shared" si="6"/>
        <v>20.100000000000001</v>
      </c>
      <c r="AB27" s="24"/>
      <c r="AC27" s="24"/>
      <c r="AD27" s="30">
        <v>24</v>
      </c>
      <c r="AE27" s="24">
        <v>0.56000000000000005</v>
      </c>
      <c r="AF27" s="24"/>
      <c r="AG27" s="22">
        <f t="shared" si="7"/>
        <v>0.56000000000000005</v>
      </c>
      <c r="AH27" s="129">
        <f t="shared" si="8"/>
        <v>10.78</v>
      </c>
      <c r="AI27" s="24"/>
      <c r="AJ27" s="24"/>
      <c r="AK27" s="30">
        <v>24</v>
      </c>
      <c r="AL27" s="24">
        <v>0.22</v>
      </c>
      <c r="AM27" s="24"/>
      <c r="AN27" s="22">
        <f t="shared" si="9"/>
        <v>0.22</v>
      </c>
      <c r="AO27" s="129">
        <f t="shared" si="10"/>
        <v>2.69</v>
      </c>
      <c r="AP27" s="24"/>
      <c r="AQ27" s="24"/>
      <c r="AR27" s="30">
        <v>24</v>
      </c>
      <c r="AS27" s="24">
        <v>0.42</v>
      </c>
      <c r="AT27" s="24"/>
      <c r="AU27" s="22">
        <f t="shared" si="11"/>
        <v>0.42</v>
      </c>
      <c r="AV27" s="129">
        <f t="shared" si="12"/>
        <v>7.26</v>
      </c>
      <c r="AW27" s="24"/>
      <c r="AX27" s="24"/>
      <c r="AY27" s="30">
        <v>24</v>
      </c>
      <c r="AZ27" s="24">
        <v>0.49</v>
      </c>
      <c r="BA27" s="24"/>
      <c r="BB27" s="22">
        <f t="shared" si="13"/>
        <v>0.49</v>
      </c>
      <c r="BC27" s="129">
        <f t="shared" si="14"/>
        <v>8.8699999999999992</v>
      </c>
      <c r="BD27" s="24"/>
      <c r="BE27" s="24"/>
      <c r="BF27" s="30">
        <v>24</v>
      </c>
      <c r="BG27" s="24">
        <v>1.07</v>
      </c>
      <c r="BH27" s="24"/>
      <c r="BI27" s="22">
        <f t="shared" si="15"/>
        <v>1.07</v>
      </c>
      <c r="BJ27" s="129">
        <f t="shared" si="16"/>
        <v>27.521000000000001</v>
      </c>
      <c r="BK27" s="24"/>
      <c r="BL27" s="24"/>
      <c r="BM27" s="30">
        <v>24</v>
      </c>
      <c r="BN27" s="24">
        <v>0.42</v>
      </c>
      <c r="BO27" s="24"/>
      <c r="BP27" s="22">
        <f t="shared" si="17"/>
        <v>0.42</v>
      </c>
      <c r="BQ27" s="22">
        <f t="shared" si="18"/>
        <v>7.26</v>
      </c>
      <c r="BR27" s="24"/>
      <c r="BS27" s="24"/>
      <c r="BT27" s="30">
        <v>24</v>
      </c>
      <c r="BU27" s="24">
        <v>0.66</v>
      </c>
      <c r="BV27" s="24"/>
      <c r="BW27" s="22">
        <f t="shared" si="19"/>
        <v>0.66</v>
      </c>
      <c r="BX27" s="22">
        <f t="shared" si="20"/>
        <v>13.64</v>
      </c>
      <c r="BY27" s="24"/>
      <c r="BZ27" s="30"/>
      <c r="CA27" s="30"/>
      <c r="CB27" s="24"/>
      <c r="CC27" s="24"/>
      <c r="CD27" s="22">
        <f t="shared" si="21"/>
        <v>0</v>
      </c>
      <c r="CE27" s="22">
        <f t="shared" si="22"/>
        <v>0</v>
      </c>
      <c r="CF27" s="2"/>
      <c r="CG27" s="78" t="s">
        <v>46</v>
      </c>
      <c r="CH27" s="83">
        <f t="shared" si="23"/>
        <v>0</v>
      </c>
      <c r="CI27" s="227">
        <f t="shared" si="24"/>
        <v>0</v>
      </c>
      <c r="CJ27" s="133">
        <f t="shared" si="25"/>
        <v>14.51</v>
      </c>
      <c r="CK27" s="131">
        <f t="shared" si="26"/>
        <v>20.100000000000001</v>
      </c>
      <c r="CL27" s="133">
        <f t="shared" si="27"/>
        <v>10.78</v>
      </c>
      <c r="CM27" s="102">
        <f t="shared" si="35"/>
        <v>2.69</v>
      </c>
      <c r="CN27" s="154">
        <f t="shared" si="28"/>
        <v>7.2600000000000007</v>
      </c>
      <c r="CO27" s="102">
        <f t="shared" si="29"/>
        <v>8.8699999999999992</v>
      </c>
      <c r="CP27" s="133">
        <f t="shared" si="30"/>
        <v>27.521000000000001</v>
      </c>
      <c r="CQ27" s="102">
        <f t="shared" si="31"/>
        <v>7.2600000000000007</v>
      </c>
      <c r="CR27" s="133">
        <f t="shared" si="32"/>
        <v>13.64</v>
      </c>
      <c r="CS27" s="84">
        <f t="shared" si="33"/>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ht="17.7" customHeight="1" x14ac:dyDescent="0.3">
      <c r="A28" s="31">
        <v>15</v>
      </c>
      <c r="B28" s="30"/>
      <c r="C28" s="24"/>
      <c r="D28" s="24"/>
      <c r="E28" s="22">
        <f t="shared" si="34"/>
        <v>0</v>
      </c>
      <c r="F28" s="61">
        <f t="shared" si="0"/>
        <v>0</v>
      </c>
      <c r="G28" s="24"/>
      <c r="H28" s="24"/>
      <c r="I28" s="30"/>
      <c r="J28" s="24"/>
      <c r="K28" s="24"/>
      <c r="L28" s="22">
        <f t="shared" si="36"/>
        <v>0</v>
      </c>
      <c r="M28" s="22">
        <f t="shared" si="2"/>
        <v>0</v>
      </c>
      <c r="N28" s="24"/>
      <c r="O28" s="24"/>
      <c r="P28" s="30">
        <v>24</v>
      </c>
      <c r="Q28" s="24">
        <v>0.7</v>
      </c>
      <c r="R28" s="24"/>
      <c r="S28" s="22">
        <f t="shared" si="3"/>
        <v>0.7</v>
      </c>
      <c r="T28" s="129">
        <f t="shared" si="4"/>
        <v>14.8</v>
      </c>
      <c r="U28" s="24"/>
      <c r="V28" s="24"/>
      <c r="W28" s="30">
        <v>24</v>
      </c>
      <c r="X28" s="24">
        <v>0.84</v>
      </c>
      <c r="Y28" s="24"/>
      <c r="Z28" s="22">
        <f t="shared" si="5"/>
        <v>0.84</v>
      </c>
      <c r="AA28" s="129">
        <f t="shared" si="6"/>
        <v>19.399999999999999</v>
      </c>
      <c r="AB28" s="24"/>
      <c r="AC28" s="24"/>
      <c r="AD28" s="30">
        <v>24</v>
      </c>
      <c r="AE28" s="24">
        <v>0.54</v>
      </c>
      <c r="AF28" s="24"/>
      <c r="AG28" s="22">
        <f t="shared" si="7"/>
        <v>0.54</v>
      </c>
      <c r="AH28" s="129">
        <f t="shared" si="8"/>
        <v>10.220000000000001</v>
      </c>
      <c r="AI28" s="24"/>
      <c r="AJ28" s="24"/>
      <c r="AK28" s="30">
        <v>24</v>
      </c>
      <c r="AL28" s="24">
        <v>0</v>
      </c>
      <c r="AM28" s="24"/>
      <c r="AN28" s="22">
        <f t="shared" si="9"/>
        <v>0</v>
      </c>
      <c r="AO28" s="129">
        <f t="shared" si="10"/>
        <v>0</v>
      </c>
      <c r="AP28" s="24"/>
      <c r="AQ28" s="24"/>
      <c r="AR28" s="30">
        <v>24</v>
      </c>
      <c r="AS28" s="24">
        <v>0.53</v>
      </c>
      <c r="AT28" s="24"/>
      <c r="AU28" s="22">
        <f t="shared" si="11"/>
        <v>0.53</v>
      </c>
      <c r="AV28" s="129">
        <f t="shared" si="12"/>
        <v>9.94</v>
      </c>
      <c r="AW28" s="24"/>
      <c r="AX28" s="24"/>
      <c r="AY28" s="30">
        <v>24</v>
      </c>
      <c r="AZ28" s="24">
        <v>0.57999999999999996</v>
      </c>
      <c r="BA28" s="24"/>
      <c r="BB28" s="22">
        <f t="shared" si="13"/>
        <v>0.57999999999999996</v>
      </c>
      <c r="BC28" s="129">
        <f t="shared" si="14"/>
        <v>11.34</v>
      </c>
      <c r="BD28" s="24"/>
      <c r="BE28" s="24"/>
      <c r="BF28" s="30">
        <v>24</v>
      </c>
      <c r="BG28" s="24">
        <v>0.92</v>
      </c>
      <c r="BH28" s="24"/>
      <c r="BI28" s="22">
        <f t="shared" si="15"/>
        <v>0.92</v>
      </c>
      <c r="BJ28" s="129">
        <f t="shared" si="16"/>
        <v>22.14</v>
      </c>
      <c r="BK28" s="24"/>
      <c r="BL28" s="24"/>
      <c r="BM28" s="30">
        <v>24</v>
      </c>
      <c r="BN28" s="24">
        <v>0.44</v>
      </c>
      <c r="BO28" s="24"/>
      <c r="BP28" s="22">
        <f t="shared" si="17"/>
        <v>0.44</v>
      </c>
      <c r="BQ28" s="22">
        <f t="shared" si="18"/>
        <v>7.72</v>
      </c>
      <c r="BR28" s="24"/>
      <c r="BS28" s="24"/>
      <c r="BT28" s="30">
        <v>24</v>
      </c>
      <c r="BU28" s="24">
        <v>0.69</v>
      </c>
      <c r="BV28" s="24"/>
      <c r="BW28" s="22">
        <f t="shared" si="19"/>
        <v>0.69</v>
      </c>
      <c r="BX28" s="22">
        <f t="shared" si="20"/>
        <v>14.51</v>
      </c>
      <c r="BY28" s="24"/>
      <c r="BZ28" s="30"/>
      <c r="CA28" s="30"/>
      <c r="CB28" s="24"/>
      <c r="CC28" s="24"/>
      <c r="CD28" s="22">
        <f t="shared" si="21"/>
        <v>0</v>
      </c>
      <c r="CE28" s="22">
        <f t="shared" si="22"/>
        <v>0</v>
      </c>
      <c r="CF28" s="2"/>
      <c r="CG28" s="78" t="s">
        <v>47</v>
      </c>
      <c r="CH28" s="81">
        <f t="shared" si="23"/>
        <v>0</v>
      </c>
      <c r="CI28" s="42">
        <f t="shared" si="24"/>
        <v>0</v>
      </c>
      <c r="CJ28" s="132">
        <f t="shared" si="25"/>
        <v>14.800000000000002</v>
      </c>
      <c r="CK28" s="130">
        <f t="shared" si="26"/>
        <v>19.399999999999999</v>
      </c>
      <c r="CL28" s="132">
        <f t="shared" si="27"/>
        <v>10.220000000000001</v>
      </c>
      <c r="CM28" s="149">
        <f t="shared" si="35"/>
        <v>0</v>
      </c>
      <c r="CN28" s="159">
        <f t="shared" si="28"/>
        <v>9.94</v>
      </c>
      <c r="CO28" s="130">
        <f t="shared" si="29"/>
        <v>11.339999999999998</v>
      </c>
      <c r="CP28" s="132">
        <f t="shared" si="30"/>
        <v>22.14</v>
      </c>
      <c r="CQ28" s="149">
        <f t="shared" si="31"/>
        <v>7.72</v>
      </c>
      <c r="CR28" s="132">
        <f t="shared" si="32"/>
        <v>14.51</v>
      </c>
      <c r="CS28" s="82">
        <f t="shared" si="33"/>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ht="17.7" customHeight="1" x14ac:dyDescent="0.3">
      <c r="A29" s="31">
        <v>16</v>
      </c>
      <c r="B29" s="30"/>
      <c r="C29" s="24"/>
      <c r="D29" s="24"/>
      <c r="E29" s="22">
        <f t="shared" si="34"/>
        <v>0</v>
      </c>
      <c r="F29" s="61">
        <f t="shared" si="0"/>
        <v>0</v>
      </c>
      <c r="G29" s="24"/>
      <c r="H29" s="24"/>
      <c r="I29" s="30"/>
      <c r="J29" s="24"/>
      <c r="K29" s="24"/>
      <c r="L29" s="22">
        <f t="shared" si="36"/>
        <v>0</v>
      </c>
      <c r="M29" s="22">
        <f t="shared" si="2"/>
        <v>0</v>
      </c>
      <c r="N29" s="24"/>
      <c r="O29" s="24"/>
      <c r="P29" s="30">
        <v>24</v>
      </c>
      <c r="Q29" s="24">
        <v>0.69</v>
      </c>
      <c r="R29" s="24"/>
      <c r="S29" s="22">
        <f t="shared" si="3"/>
        <v>0.69</v>
      </c>
      <c r="T29" s="129">
        <f t="shared" si="4"/>
        <v>14.51</v>
      </c>
      <c r="U29" s="24"/>
      <c r="V29" s="24"/>
      <c r="W29" s="30">
        <v>24</v>
      </c>
      <c r="X29" s="24">
        <v>0.82</v>
      </c>
      <c r="Y29" s="24"/>
      <c r="Z29" s="22">
        <f t="shared" si="5"/>
        <v>0.82</v>
      </c>
      <c r="AA29" s="129">
        <f t="shared" si="6"/>
        <v>18.7</v>
      </c>
      <c r="AB29" s="24"/>
      <c r="AC29" s="24"/>
      <c r="AD29" s="30">
        <v>24</v>
      </c>
      <c r="AE29" s="24">
        <v>0.53</v>
      </c>
      <c r="AF29" s="24"/>
      <c r="AG29" s="22">
        <f t="shared" si="7"/>
        <v>0.53</v>
      </c>
      <c r="AH29" s="129">
        <f t="shared" si="8"/>
        <v>9.94</v>
      </c>
      <c r="AI29" s="24"/>
      <c r="AJ29" s="24"/>
      <c r="AK29" s="30">
        <v>24</v>
      </c>
      <c r="AL29" s="24">
        <v>0.15</v>
      </c>
      <c r="AM29" s="24"/>
      <c r="AN29" s="22">
        <f t="shared" si="9"/>
        <v>0.15</v>
      </c>
      <c r="AO29" s="129">
        <f t="shared" si="10"/>
        <v>1.54</v>
      </c>
      <c r="AP29" s="24"/>
      <c r="AQ29" s="24"/>
      <c r="AR29" s="30">
        <v>24</v>
      </c>
      <c r="AS29" s="24">
        <v>0.45</v>
      </c>
      <c r="AT29" s="24"/>
      <c r="AU29" s="22">
        <f t="shared" si="11"/>
        <v>0.45</v>
      </c>
      <c r="AV29" s="129">
        <f t="shared" si="12"/>
        <v>7.95</v>
      </c>
      <c r="AW29" s="24"/>
      <c r="AX29" s="24"/>
      <c r="AY29" s="30">
        <v>24</v>
      </c>
      <c r="AZ29" s="24">
        <v>0.54</v>
      </c>
      <c r="BA29" s="24"/>
      <c r="BB29" s="22">
        <f t="shared" si="13"/>
        <v>0.54</v>
      </c>
      <c r="BC29" s="129">
        <f t="shared" si="14"/>
        <v>10.220000000000001</v>
      </c>
      <c r="BD29" s="24"/>
      <c r="BE29" s="24"/>
      <c r="BF29" s="30">
        <v>24</v>
      </c>
      <c r="BG29" s="24">
        <v>0.78</v>
      </c>
      <c r="BH29" s="24"/>
      <c r="BI29" s="22">
        <f t="shared" si="15"/>
        <v>0.78</v>
      </c>
      <c r="BJ29" s="129">
        <f t="shared" si="16"/>
        <v>17.36</v>
      </c>
      <c r="BK29" s="24"/>
      <c r="BL29" s="24"/>
      <c r="BM29" s="30">
        <v>24</v>
      </c>
      <c r="BN29" s="24">
        <v>0.43</v>
      </c>
      <c r="BO29" s="24"/>
      <c r="BP29" s="22">
        <f t="shared" si="17"/>
        <v>0.43</v>
      </c>
      <c r="BQ29" s="129">
        <f t="shared" si="18"/>
        <v>7.49</v>
      </c>
      <c r="BR29" s="24"/>
      <c r="BS29" s="24"/>
      <c r="BT29" s="30">
        <v>24</v>
      </c>
      <c r="BU29" s="24">
        <v>0.67</v>
      </c>
      <c r="BV29" s="24"/>
      <c r="BW29" s="22">
        <f t="shared" si="19"/>
        <v>0.67</v>
      </c>
      <c r="BX29" s="22">
        <f t="shared" si="20"/>
        <v>13.93</v>
      </c>
      <c r="BY29" s="24"/>
      <c r="BZ29" s="30"/>
      <c r="CA29" s="30"/>
      <c r="CB29" s="24"/>
      <c r="CC29" s="24"/>
      <c r="CD29" s="22">
        <f t="shared" si="21"/>
        <v>0</v>
      </c>
      <c r="CE29" s="22">
        <f t="shared" si="22"/>
        <v>0</v>
      </c>
      <c r="CF29" s="2"/>
      <c r="CG29" s="78" t="s">
        <v>48</v>
      </c>
      <c r="CH29" s="83">
        <f t="shared" si="23"/>
        <v>0</v>
      </c>
      <c r="CI29" s="227">
        <f t="shared" si="24"/>
        <v>0</v>
      </c>
      <c r="CJ29" s="133">
        <f t="shared" si="25"/>
        <v>14.51</v>
      </c>
      <c r="CK29" s="131">
        <f t="shared" si="26"/>
        <v>18.7</v>
      </c>
      <c r="CL29" s="154">
        <f t="shared" si="27"/>
        <v>9.94</v>
      </c>
      <c r="CM29" s="102">
        <f t="shared" si="35"/>
        <v>1.54</v>
      </c>
      <c r="CN29" s="154">
        <f t="shared" si="28"/>
        <v>7.95</v>
      </c>
      <c r="CO29" s="131">
        <f t="shared" si="29"/>
        <v>10.220000000000001</v>
      </c>
      <c r="CP29" s="133">
        <f t="shared" si="30"/>
        <v>17.36</v>
      </c>
      <c r="CQ29" s="102">
        <f t="shared" si="31"/>
        <v>7.4899999999999993</v>
      </c>
      <c r="CR29" s="133">
        <f t="shared" si="32"/>
        <v>13.93</v>
      </c>
      <c r="CS29" s="84">
        <f t="shared" si="33"/>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ht="17.7" customHeight="1" x14ac:dyDescent="0.3">
      <c r="A30" s="31">
        <v>17</v>
      </c>
      <c r="B30" s="30"/>
      <c r="C30" s="24"/>
      <c r="D30" s="24"/>
      <c r="E30" s="22">
        <f t="shared" si="34"/>
        <v>0</v>
      </c>
      <c r="F30" s="61">
        <f t="shared" si="0"/>
        <v>0</v>
      </c>
      <c r="G30" s="24"/>
      <c r="H30" s="24"/>
      <c r="I30" s="30"/>
      <c r="J30" s="24"/>
      <c r="K30" s="24"/>
      <c r="L30" s="22">
        <f t="shared" si="36"/>
        <v>0</v>
      </c>
      <c r="M30" s="22">
        <f t="shared" si="2"/>
        <v>0</v>
      </c>
      <c r="N30" s="24"/>
      <c r="O30" s="24"/>
      <c r="P30" s="30">
        <v>24</v>
      </c>
      <c r="Q30" s="24">
        <v>0.69</v>
      </c>
      <c r="R30" s="24"/>
      <c r="S30" s="22">
        <f t="shared" si="3"/>
        <v>0.69</v>
      </c>
      <c r="T30" s="129">
        <f t="shared" si="4"/>
        <v>14.51</v>
      </c>
      <c r="U30" s="24"/>
      <c r="V30" s="24"/>
      <c r="W30" s="30">
        <v>24</v>
      </c>
      <c r="X30" s="24">
        <v>0.8</v>
      </c>
      <c r="Y30" s="24"/>
      <c r="Z30" s="22">
        <f t="shared" si="5"/>
        <v>0.8</v>
      </c>
      <c r="AA30" s="129">
        <f t="shared" si="6"/>
        <v>18</v>
      </c>
      <c r="AB30" s="24"/>
      <c r="AC30" s="24"/>
      <c r="AD30" s="30">
        <v>24</v>
      </c>
      <c r="AE30" s="24">
        <v>0.5</v>
      </c>
      <c r="AF30" s="24"/>
      <c r="AG30" s="22">
        <f t="shared" si="7"/>
        <v>0.5</v>
      </c>
      <c r="AH30" s="129">
        <f t="shared" si="8"/>
        <v>9.1</v>
      </c>
      <c r="AI30" s="24"/>
      <c r="AJ30" s="24"/>
      <c r="AK30" s="30">
        <v>24</v>
      </c>
      <c r="AL30" s="24">
        <v>0.15</v>
      </c>
      <c r="AM30" s="24"/>
      <c r="AN30" s="22">
        <f t="shared" si="9"/>
        <v>0.15</v>
      </c>
      <c r="AO30" s="129">
        <f t="shared" si="10"/>
        <v>1.54</v>
      </c>
      <c r="AP30" s="24"/>
      <c r="AQ30" s="24"/>
      <c r="AR30" s="30">
        <v>24</v>
      </c>
      <c r="AS30" s="24">
        <v>0.56000000000000005</v>
      </c>
      <c r="AT30" s="24"/>
      <c r="AU30" s="22">
        <f t="shared" si="11"/>
        <v>0.56000000000000005</v>
      </c>
      <c r="AV30" s="129">
        <f t="shared" si="12"/>
        <v>10.78</v>
      </c>
      <c r="AW30" s="24"/>
      <c r="AX30" s="24"/>
      <c r="AY30" s="30">
        <v>24</v>
      </c>
      <c r="AZ30" s="24">
        <v>0.53</v>
      </c>
      <c r="BA30" s="24"/>
      <c r="BB30" s="22">
        <f t="shared" si="13"/>
        <v>0.53</v>
      </c>
      <c r="BC30" s="129">
        <f t="shared" si="14"/>
        <v>9.94</v>
      </c>
      <c r="BD30" s="24"/>
      <c r="BE30" s="24"/>
      <c r="BF30" s="30">
        <v>24</v>
      </c>
      <c r="BG30" s="24">
        <v>0.75</v>
      </c>
      <c r="BH30" s="24"/>
      <c r="BI30" s="22">
        <f t="shared" si="15"/>
        <v>0.75</v>
      </c>
      <c r="BJ30" s="129">
        <f t="shared" si="16"/>
        <v>16.399999999999999</v>
      </c>
      <c r="BK30" s="24"/>
      <c r="BL30" s="24"/>
      <c r="BM30" s="30">
        <v>24</v>
      </c>
      <c r="BN30" s="24">
        <v>0.63</v>
      </c>
      <c r="BO30" s="24"/>
      <c r="BP30" s="22">
        <f t="shared" si="17"/>
        <v>0.63</v>
      </c>
      <c r="BQ30" s="129">
        <f t="shared" si="18"/>
        <v>12.77</v>
      </c>
      <c r="BR30" s="24"/>
      <c r="BS30" s="24"/>
      <c r="BT30" s="30">
        <v>24</v>
      </c>
      <c r="BU30" s="24">
        <v>0.62</v>
      </c>
      <c r="BV30" s="24"/>
      <c r="BW30" s="22">
        <f t="shared" si="19"/>
        <v>0.62</v>
      </c>
      <c r="BX30" s="22">
        <f t="shared" si="20"/>
        <v>12.48</v>
      </c>
      <c r="BY30" s="24"/>
      <c r="BZ30" s="30"/>
      <c r="CA30" s="30"/>
      <c r="CB30" s="24"/>
      <c r="CC30" s="24"/>
      <c r="CD30" s="22">
        <f t="shared" si="21"/>
        <v>0</v>
      </c>
      <c r="CE30" s="22">
        <f t="shared" si="22"/>
        <v>0</v>
      </c>
      <c r="CF30" s="2"/>
      <c r="CG30" s="78" t="s">
        <v>49</v>
      </c>
      <c r="CH30" s="81">
        <f t="shared" si="23"/>
        <v>0</v>
      </c>
      <c r="CI30" s="42">
        <f t="shared" si="24"/>
        <v>0</v>
      </c>
      <c r="CJ30" s="132">
        <f t="shared" si="25"/>
        <v>14.51</v>
      </c>
      <c r="CK30" s="130">
        <f t="shared" si="26"/>
        <v>18</v>
      </c>
      <c r="CL30" s="159">
        <f t="shared" si="27"/>
        <v>9.1</v>
      </c>
      <c r="CM30" s="149">
        <f t="shared" si="35"/>
        <v>1.54</v>
      </c>
      <c r="CN30" s="132">
        <f t="shared" si="28"/>
        <v>10.78</v>
      </c>
      <c r="CO30" s="149">
        <f t="shared" si="29"/>
        <v>9.94</v>
      </c>
      <c r="CP30" s="132">
        <f t="shared" si="30"/>
        <v>16.399999999999999</v>
      </c>
      <c r="CQ30" s="130">
        <f t="shared" si="31"/>
        <v>12.770000000000001</v>
      </c>
      <c r="CR30" s="132">
        <f t="shared" si="32"/>
        <v>12.479999999999999</v>
      </c>
      <c r="CS30" s="82">
        <f t="shared" si="33"/>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ht="17.7" customHeight="1" x14ac:dyDescent="0.3">
      <c r="A31" s="31">
        <v>18</v>
      </c>
      <c r="B31" s="30"/>
      <c r="C31" s="24"/>
      <c r="D31" s="24"/>
      <c r="E31" s="22">
        <f t="shared" si="34"/>
        <v>0</v>
      </c>
      <c r="F31" s="61">
        <f t="shared" si="0"/>
        <v>0</v>
      </c>
      <c r="G31" s="24"/>
      <c r="H31" s="24"/>
      <c r="I31" s="30"/>
      <c r="J31" s="24"/>
      <c r="K31" s="24"/>
      <c r="L31" s="22">
        <f t="shared" si="36"/>
        <v>0</v>
      </c>
      <c r="M31" s="22">
        <f t="shared" si="2"/>
        <v>0</v>
      </c>
      <c r="N31" s="24"/>
      <c r="O31" s="24"/>
      <c r="P31" s="30">
        <v>24</v>
      </c>
      <c r="Q31" s="24">
        <v>0.94</v>
      </c>
      <c r="R31" s="24"/>
      <c r="S31" s="22">
        <f t="shared" si="3"/>
        <v>0.94</v>
      </c>
      <c r="T31" s="129">
        <f t="shared" si="4"/>
        <v>22.78</v>
      </c>
      <c r="U31" s="24"/>
      <c r="V31" s="24"/>
      <c r="W31" s="30">
        <v>24</v>
      </c>
      <c r="X31" s="24">
        <v>0.82</v>
      </c>
      <c r="Y31" s="24"/>
      <c r="Z31" s="22">
        <f t="shared" si="5"/>
        <v>0.82</v>
      </c>
      <c r="AA31" s="129">
        <f t="shared" si="6"/>
        <v>18.7</v>
      </c>
      <c r="AB31" s="24"/>
      <c r="AC31" s="24"/>
      <c r="AD31" s="30">
        <v>24</v>
      </c>
      <c r="AE31" s="24">
        <v>0.42</v>
      </c>
      <c r="AF31" s="24"/>
      <c r="AG31" s="22">
        <f t="shared" si="7"/>
        <v>0.42</v>
      </c>
      <c r="AH31" s="129">
        <f t="shared" si="8"/>
        <v>7.26</v>
      </c>
      <c r="AI31" s="24"/>
      <c r="AJ31" s="24"/>
      <c r="AK31" s="30">
        <v>24</v>
      </c>
      <c r="AL31" s="24">
        <v>0.09</v>
      </c>
      <c r="AM31" s="24"/>
      <c r="AN31" s="22">
        <f t="shared" si="9"/>
        <v>0.09</v>
      </c>
      <c r="AO31" s="129">
        <f t="shared" si="10"/>
        <v>0.7</v>
      </c>
      <c r="AP31" s="24"/>
      <c r="AQ31" s="24"/>
      <c r="AR31" s="30">
        <v>24</v>
      </c>
      <c r="AS31" s="24">
        <v>0.54</v>
      </c>
      <c r="AT31" s="24"/>
      <c r="AU31" s="22">
        <f t="shared" si="11"/>
        <v>0.54</v>
      </c>
      <c r="AV31" s="129">
        <f t="shared" si="12"/>
        <v>10.220000000000001</v>
      </c>
      <c r="AW31" s="24"/>
      <c r="AX31" s="24"/>
      <c r="AY31" s="30">
        <v>24</v>
      </c>
      <c r="AZ31" s="24">
        <v>0.51</v>
      </c>
      <c r="BA31" s="24"/>
      <c r="BB31" s="22">
        <f t="shared" si="13"/>
        <v>0.51</v>
      </c>
      <c r="BC31" s="129">
        <f t="shared" si="14"/>
        <v>9.3800000000000008</v>
      </c>
      <c r="BD31" s="24"/>
      <c r="BE31" s="24"/>
      <c r="BF31" s="30">
        <v>24</v>
      </c>
      <c r="BG31" s="24">
        <v>0.8</v>
      </c>
      <c r="BH31" s="24"/>
      <c r="BI31" s="22">
        <f t="shared" si="15"/>
        <v>0.8</v>
      </c>
      <c r="BJ31" s="129">
        <f t="shared" si="16"/>
        <v>18</v>
      </c>
      <c r="BK31" s="24"/>
      <c r="BL31" s="24"/>
      <c r="BM31" s="30">
        <v>24</v>
      </c>
      <c r="BN31" s="24">
        <v>0.7</v>
      </c>
      <c r="BO31" s="24"/>
      <c r="BP31" s="22">
        <f t="shared" ref="BP31:BP44" si="37">IF(BN32=" ",0,ROUND(SUM(BN31:BO31),2))</f>
        <v>0.7</v>
      </c>
      <c r="BQ31" s="129">
        <f t="shared" si="18"/>
        <v>14.8</v>
      </c>
      <c r="BR31" s="24"/>
      <c r="BS31" s="24"/>
      <c r="BT31" s="30">
        <v>24</v>
      </c>
      <c r="BU31" s="24">
        <v>0.67</v>
      </c>
      <c r="BV31" s="24"/>
      <c r="BW31" s="22">
        <f t="shared" si="19"/>
        <v>0.67</v>
      </c>
      <c r="BX31" s="22">
        <f t="shared" si="20"/>
        <v>13.93</v>
      </c>
      <c r="BY31" s="24"/>
      <c r="BZ31" s="30"/>
      <c r="CA31" s="30"/>
      <c r="CB31" s="24"/>
      <c r="CC31" s="24"/>
      <c r="CD31" s="22">
        <f t="shared" si="21"/>
        <v>0</v>
      </c>
      <c r="CE31" s="22">
        <f t="shared" si="22"/>
        <v>0</v>
      </c>
      <c r="CF31" s="2"/>
      <c r="CG31" s="78" t="s">
        <v>50</v>
      </c>
      <c r="CH31" s="83">
        <f t="shared" si="23"/>
        <v>0</v>
      </c>
      <c r="CI31" s="227">
        <f t="shared" si="24"/>
        <v>0</v>
      </c>
      <c r="CJ31" s="133">
        <f t="shared" si="25"/>
        <v>22.78</v>
      </c>
      <c r="CK31" s="131">
        <f t="shared" si="26"/>
        <v>18.7</v>
      </c>
      <c r="CL31" s="154">
        <f t="shared" si="27"/>
        <v>7.2600000000000007</v>
      </c>
      <c r="CM31" s="110">
        <f t="shared" si="35"/>
        <v>0.69999999999999984</v>
      </c>
      <c r="CN31" s="133">
        <f t="shared" si="28"/>
        <v>10.220000000000001</v>
      </c>
      <c r="CO31" s="102">
        <f t="shared" si="29"/>
        <v>9.3800000000000008</v>
      </c>
      <c r="CP31" s="133">
        <f t="shared" si="30"/>
        <v>18</v>
      </c>
      <c r="CQ31" s="131">
        <f t="shared" si="31"/>
        <v>14.800000000000002</v>
      </c>
      <c r="CR31" s="133">
        <f t="shared" si="32"/>
        <v>13.93</v>
      </c>
      <c r="CS31" s="84">
        <f t="shared" si="33"/>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ht="17.7" customHeight="1" x14ac:dyDescent="0.3">
      <c r="A32" s="31">
        <v>19</v>
      </c>
      <c r="B32" s="30"/>
      <c r="C32" s="24"/>
      <c r="D32" s="24"/>
      <c r="E32" s="22">
        <f t="shared" si="34"/>
        <v>0</v>
      </c>
      <c r="F32" s="61">
        <f t="shared" si="0"/>
        <v>0</v>
      </c>
      <c r="G32" s="24"/>
      <c r="H32" s="24"/>
      <c r="I32" s="30"/>
      <c r="J32" s="24"/>
      <c r="K32" s="24"/>
      <c r="L32" s="22">
        <f t="shared" si="36"/>
        <v>0</v>
      </c>
      <c r="M32" s="22">
        <f t="shared" si="2"/>
        <v>0</v>
      </c>
      <c r="N32" s="24"/>
      <c r="O32" s="24"/>
      <c r="P32" s="30">
        <v>24</v>
      </c>
      <c r="Q32" s="24">
        <v>1.01</v>
      </c>
      <c r="R32" s="24"/>
      <c r="S32" s="22">
        <f t="shared" si="3"/>
        <v>1.01</v>
      </c>
      <c r="T32" s="129">
        <f t="shared" si="4"/>
        <v>25.102999999999998</v>
      </c>
      <c r="U32" s="24"/>
      <c r="V32" s="24"/>
      <c r="W32" s="30">
        <v>24</v>
      </c>
      <c r="X32" s="24">
        <v>0.81</v>
      </c>
      <c r="Y32" s="24"/>
      <c r="Z32" s="22">
        <f t="shared" si="5"/>
        <v>0.81</v>
      </c>
      <c r="AA32" s="129">
        <f t="shared" si="6"/>
        <v>18.350000000000001</v>
      </c>
      <c r="AB32" s="24"/>
      <c r="AC32" s="24"/>
      <c r="AD32" s="30">
        <v>24</v>
      </c>
      <c r="AE32" s="24">
        <v>0.45</v>
      </c>
      <c r="AF32" s="24"/>
      <c r="AG32" s="22">
        <f t="shared" si="7"/>
        <v>0.45</v>
      </c>
      <c r="AH32" s="129">
        <f t="shared" si="8"/>
        <v>7.95</v>
      </c>
      <c r="AI32" s="24"/>
      <c r="AJ32" s="24"/>
      <c r="AK32" s="30">
        <v>24</v>
      </c>
      <c r="AL32" s="24">
        <v>0.3</v>
      </c>
      <c r="AM32" s="24"/>
      <c r="AN32" s="22">
        <f t="shared" si="9"/>
        <v>0.3</v>
      </c>
      <c r="AO32" s="129">
        <f t="shared" si="10"/>
        <v>4.25</v>
      </c>
      <c r="AP32" s="24"/>
      <c r="AQ32" s="24"/>
      <c r="AR32" s="30">
        <v>24</v>
      </c>
      <c r="AS32" s="24">
        <v>0.5</v>
      </c>
      <c r="AT32" s="24"/>
      <c r="AU32" s="22">
        <f t="shared" si="11"/>
        <v>0.5</v>
      </c>
      <c r="AV32" s="129">
        <f t="shared" si="12"/>
        <v>9.1</v>
      </c>
      <c r="AW32" s="24"/>
      <c r="AX32" s="24"/>
      <c r="AY32" s="30">
        <v>24</v>
      </c>
      <c r="AZ32" s="24">
        <v>0.48</v>
      </c>
      <c r="BA32" s="24"/>
      <c r="BB32" s="22">
        <f t="shared" si="13"/>
        <v>0.48</v>
      </c>
      <c r="BC32" s="129">
        <f t="shared" si="14"/>
        <v>8.64</v>
      </c>
      <c r="BD32" s="24"/>
      <c r="BE32" s="24"/>
      <c r="BF32" s="30">
        <v>24</v>
      </c>
      <c r="BG32" s="24">
        <v>0.88</v>
      </c>
      <c r="BH32" s="24"/>
      <c r="BI32" s="22">
        <f t="shared" si="15"/>
        <v>0.88</v>
      </c>
      <c r="BJ32" s="129">
        <f t="shared" si="16"/>
        <v>20.8</v>
      </c>
      <c r="BK32" s="24"/>
      <c r="BL32" s="24"/>
      <c r="BM32" s="30">
        <v>24</v>
      </c>
      <c r="BN32" s="24">
        <v>0.68</v>
      </c>
      <c r="BO32" s="24"/>
      <c r="BP32" s="22">
        <f t="shared" si="37"/>
        <v>0.68</v>
      </c>
      <c r="BQ32" s="129">
        <f t="shared" si="18"/>
        <v>14.22</v>
      </c>
      <c r="BR32" s="24"/>
      <c r="BS32" s="24"/>
      <c r="BT32" s="30">
        <v>24</v>
      </c>
      <c r="BU32" s="24">
        <v>0.68</v>
      </c>
      <c r="BV32" s="24"/>
      <c r="BW32" s="22">
        <f t="shared" si="19"/>
        <v>0.68</v>
      </c>
      <c r="BX32" s="22">
        <f t="shared" si="20"/>
        <v>14.22</v>
      </c>
      <c r="BY32" s="24"/>
      <c r="BZ32" s="30"/>
      <c r="CA32" s="30"/>
      <c r="CB32" s="24"/>
      <c r="CC32" s="24"/>
      <c r="CD32" s="22">
        <f t="shared" si="21"/>
        <v>0</v>
      </c>
      <c r="CE32" s="22">
        <f t="shared" si="22"/>
        <v>0</v>
      </c>
      <c r="CF32" s="2"/>
      <c r="CG32" s="78" t="s">
        <v>51</v>
      </c>
      <c r="CH32" s="81">
        <f t="shared" si="23"/>
        <v>0</v>
      </c>
      <c r="CI32" s="42">
        <f t="shared" si="24"/>
        <v>0</v>
      </c>
      <c r="CJ32" s="132">
        <f t="shared" si="25"/>
        <v>25.102999999999998</v>
      </c>
      <c r="CK32" s="130">
        <f t="shared" si="26"/>
        <v>18.350000000000001</v>
      </c>
      <c r="CL32" s="159">
        <f t="shared" si="27"/>
        <v>7.95</v>
      </c>
      <c r="CM32" s="149">
        <f t="shared" si="35"/>
        <v>4.25</v>
      </c>
      <c r="CN32" s="159">
        <f t="shared" si="28"/>
        <v>9.1</v>
      </c>
      <c r="CO32" s="149">
        <f t="shared" si="29"/>
        <v>8.64</v>
      </c>
      <c r="CP32" s="132">
        <f t="shared" si="30"/>
        <v>20.8</v>
      </c>
      <c r="CQ32" s="130">
        <f t="shared" si="31"/>
        <v>14.22</v>
      </c>
      <c r="CR32" s="132">
        <f t="shared" si="32"/>
        <v>14.22</v>
      </c>
      <c r="CS32" s="82">
        <f t="shared" si="33"/>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ht="17.7" customHeight="1" x14ac:dyDescent="0.3">
      <c r="A33" s="31">
        <v>20</v>
      </c>
      <c r="B33" s="30"/>
      <c r="C33" s="24"/>
      <c r="D33" s="24"/>
      <c r="E33" s="22">
        <f t="shared" si="34"/>
        <v>0</v>
      </c>
      <c r="F33" s="61">
        <f t="shared" si="0"/>
        <v>0</v>
      </c>
      <c r="G33" s="24"/>
      <c r="H33" s="24"/>
      <c r="I33" s="30"/>
      <c r="J33" s="24"/>
      <c r="K33" s="24"/>
      <c r="L33" s="22">
        <f t="shared" si="36"/>
        <v>0</v>
      </c>
      <c r="M33" s="22">
        <f t="shared" si="2"/>
        <v>0</v>
      </c>
      <c r="N33" s="24"/>
      <c r="O33" s="24"/>
      <c r="P33" s="30">
        <v>24</v>
      </c>
      <c r="Q33" s="24">
        <v>1</v>
      </c>
      <c r="R33" s="24"/>
      <c r="S33" s="22">
        <f t="shared" si="3"/>
        <v>1</v>
      </c>
      <c r="T33" s="129">
        <f t="shared" si="4"/>
        <v>24.7</v>
      </c>
      <c r="U33" s="24"/>
      <c r="V33" s="24"/>
      <c r="W33" s="30">
        <v>24</v>
      </c>
      <c r="X33" s="24">
        <v>0.8</v>
      </c>
      <c r="Y33" s="24"/>
      <c r="Z33" s="22">
        <f t="shared" si="5"/>
        <v>0.8</v>
      </c>
      <c r="AA33" s="129">
        <f t="shared" si="6"/>
        <v>18</v>
      </c>
      <c r="AB33" s="24"/>
      <c r="AC33" s="24"/>
      <c r="AD33" s="30">
        <v>24</v>
      </c>
      <c r="AE33" s="24">
        <v>0.46</v>
      </c>
      <c r="AF33" s="24"/>
      <c r="AG33" s="22">
        <f t="shared" si="7"/>
        <v>0.46</v>
      </c>
      <c r="AH33" s="129">
        <f t="shared" si="8"/>
        <v>8.18</v>
      </c>
      <c r="AI33" s="24"/>
      <c r="AJ33" s="24"/>
      <c r="AK33" s="30">
        <v>24</v>
      </c>
      <c r="AL33" s="24">
        <v>0.15</v>
      </c>
      <c r="AM33" s="24"/>
      <c r="AN33" s="22">
        <f t="shared" si="9"/>
        <v>0.15</v>
      </c>
      <c r="AO33" s="129">
        <f t="shared" si="10"/>
        <v>1.54</v>
      </c>
      <c r="AP33" s="24"/>
      <c r="AQ33" s="24"/>
      <c r="AR33" s="30">
        <v>24</v>
      </c>
      <c r="AS33" s="24">
        <v>0.45</v>
      </c>
      <c r="AT33" s="24"/>
      <c r="AU33" s="22">
        <f t="shared" si="11"/>
        <v>0.45</v>
      </c>
      <c r="AV33" s="129">
        <f t="shared" si="12"/>
        <v>7.95</v>
      </c>
      <c r="AW33" s="24"/>
      <c r="AX33" s="24"/>
      <c r="AY33" s="30">
        <v>24</v>
      </c>
      <c r="AZ33" s="24">
        <v>0.56999999999999995</v>
      </c>
      <c r="BA33" s="24"/>
      <c r="BB33" s="22">
        <f t="shared" si="13"/>
        <v>0.56999999999999995</v>
      </c>
      <c r="BC33" s="129">
        <f t="shared" si="14"/>
        <v>11.06</v>
      </c>
      <c r="BD33" s="24"/>
      <c r="BE33" s="24"/>
      <c r="BF33" s="30">
        <v>24</v>
      </c>
      <c r="BG33" s="24">
        <v>0.85</v>
      </c>
      <c r="BH33" s="24"/>
      <c r="BI33" s="22">
        <f t="shared" si="15"/>
        <v>0.85</v>
      </c>
      <c r="BJ33" s="129">
        <f t="shared" si="16"/>
        <v>19.75</v>
      </c>
      <c r="BK33" s="24"/>
      <c r="BL33" s="24"/>
      <c r="BM33" s="30">
        <v>24</v>
      </c>
      <c r="BN33" s="24">
        <v>0.67</v>
      </c>
      <c r="BO33" s="24"/>
      <c r="BP33" s="22">
        <f t="shared" si="37"/>
        <v>0.67</v>
      </c>
      <c r="BQ33" s="129">
        <f t="shared" si="18"/>
        <v>13.93</v>
      </c>
      <c r="BR33" s="24"/>
      <c r="BS33" s="24"/>
      <c r="BT33" s="30">
        <v>24</v>
      </c>
      <c r="BU33" s="24">
        <v>0.68</v>
      </c>
      <c r="BV33" s="24"/>
      <c r="BW33" s="22">
        <f t="shared" si="19"/>
        <v>0.68</v>
      </c>
      <c r="BX33" s="22">
        <f t="shared" si="20"/>
        <v>14.22</v>
      </c>
      <c r="BY33" s="24"/>
      <c r="BZ33" s="30"/>
      <c r="CA33" s="30"/>
      <c r="CB33" s="24"/>
      <c r="CC33" s="24"/>
      <c r="CD33" s="22">
        <f t="shared" si="21"/>
        <v>0</v>
      </c>
      <c r="CE33" s="22">
        <f t="shared" si="22"/>
        <v>0</v>
      </c>
      <c r="CF33" s="2"/>
      <c r="CG33" s="78" t="s">
        <v>52</v>
      </c>
      <c r="CH33" s="83">
        <f t="shared" si="23"/>
        <v>0</v>
      </c>
      <c r="CI33" s="227">
        <f t="shared" si="24"/>
        <v>0</v>
      </c>
      <c r="CJ33" s="133">
        <f t="shared" si="25"/>
        <v>24.7</v>
      </c>
      <c r="CK33" s="131">
        <f t="shared" si="26"/>
        <v>18</v>
      </c>
      <c r="CL33" s="154">
        <f t="shared" si="27"/>
        <v>8.18</v>
      </c>
      <c r="CM33" s="102">
        <f t="shared" si="35"/>
        <v>1.54</v>
      </c>
      <c r="CN33" s="154">
        <f t="shared" si="28"/>
        <v>7.95</v>
      </c>
      <c r="CO33" s="131">
        <f t="shared" si="29"/>
        <v>11.06</v>
      </c>
      <c r="CP33" s="133">
        <f t="shared" si="30"/>
        <v>19.75</v>
      </c>
      <c r="CQ33" s="131">
        <f t="shared" si="31"/>
        <v>13.93</v>
      </c>
      <c r="CR33" s="133">
        <f t="shared" si="32"/>
        <v>14.22</v>
      </c>
      <c r="CS33" s="84">
        <f t="shared" si="33"/>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ht="17.7" customHeight="1" x14ac:dyDescent="0.3">
      <c r="A34" s="31">
        <v>21</v>
      </c>
      <c r="B34" s="30"/>
      <c r="C34" s="24"/>
      <c r="D34" s="24"/>
      <c r="E34" s="22">
        <f t="shared" si="34"/>
        <v>0</v>
      </c>
      <c r="F34" s="61">
        <f t="shared" si="0"/>
        <v>0</v>
      </c>
      <c r="G34" s="24"/>
      <c r="H34" s="24"/>
      <c r="I34" s="30"/>
      <c r="J34" s="24"/>
      <c r="K34" s="24"/>
      <c r="L34" s="22">
        <f t="shared" si="36"/>
        <v>0</v>
      </c>
      <c r="M34" s="22">
        <f t="shared" si="2"/>
        <v>0</v>
      </c>
      <c r="N34" s="24"/>
      <c r="O34" s="24"/>
      <c r="P34" s="30">
        <v>24</v>
      </c>
      <c r="Q34" s="24">
        <v>0.96</v>
      </c>
      <c r="R34" s="24"/>
      <c r="S34" s="22">
        <f t="shared" si="3"/>
        <v>0.96</v>
      </c>
      <c r="T34" s="129">
        <f t="shared" si="4"/>
        <v>23.42</v>
      </c>
      <c r="U34" s="24"/>
      <c r="V34" s="24"/>
      <c r="W34" s="30">
        <v>24</v>
      </c>
      <c r="X34" s="24">
        <v>0.79</v>
      </c>
      <c r="Y34" s="24"/>
      <c r="Z34" s="22">
        <f t="shared" si="5"/>
        <v>0.79</v>
      </c>
      <c r="AA34" s="129">
        <f t="shared" si="6"/>
        <v>17.68</v>
      </c>
      <c r="AB34" s="24"/>
      <c r="AC34" s="24"/>
      <c r="AD34" s="30">
        <v>24</v>
      </c>
      <c r="AE34" s="24">
        <v>0.48</v>
      </c>
      <c r="AF34" s="24"/>
      <c r="AG34" s="22">
        <f t="shared" si="7"/>
        <v>0.48</v>
      </c>
      <c r="AH34" s="129">
        <f t="shared" si="8"/>
        <v>8.64</v>
      </c>
      <c r="AI34" s="24"/>
      <c r="AJ34" s="24"/>
      <c r="AK34" s="30">
        <v>24</v>
      </c>
      <c r="AL34" s="24">
        <v>0.06</v>
      </c>
      <c r="AM34" s="24"/>
      <c r="AN34" s="22">
        <f t="shared" si="9"/>
        <v>0.06</v>
      </c>
      <c r="AO34" s="129">
        <f t="shared" si="10"/>
        <v>0.45</v>
      </c>
      <c r="AP34" s="24"/>
      <c r="AQ34" s="24"/>
      <c r="AR34" s="30">
        <v>24</v>
      </c>
      <c r="AS34" s="24">
        <v>0.46</v>
      </c>
      <c r="AT34" s="24"/>
      <c r="AU34" s="22">
        <f t="shared" si="11"/>
        <v>0.46</v>
      </c>
      <c r="AV34" s="129">
        <f t="shared" si="12"/>
        <v>8.18</v>
      </c>
      <c r="AW34" s="24"/>
      <c r="AX34" s="24"/>
      <c r="AY34" s="30">
        <v>24</v>
      </c>
      <c r="AZ34" s="24">
        <v>0.93</v>
      </c>
      <c r="BA34" s="24"/>
      <c r="BB34" s="22">
        <f t="shared" si="13"/>
        <v>0.93</v>
      </c>
      <c r="BC34" s="22">
        <f t="shared" si="14"/>
        <v>22.46</v>
      </c>
      <c r="BD34" s="24"/>
      <c r="BE34" s="24"/>
      <c r="BF34" s="30">
        <v>24</v>
      </c>
      <c r="BG34" s="24">
        <v>0.82</v>
      </c>
      <c r="BH34" s="24"/>
      <c r="BI34" s="22">
        <f t="shared" si="15"/>
        <v>0.82</v>
      </c>
      <c r="BJ34" s="129">
        <f t="shared" si="16"/>
        <v>18.7</v>
      </c>
      <c r="BK34" s="24"/>
      <c r="BL34" s="24"/>
      <c r="BM34" s="30">
        <v>24</v>
      </c>
      <c r="BN34" s="24">
        <v>0.66</v>
      </c>
      <c r="BO34" s="24"/>
      <c r="BP34" s="22">
        <f t="shared" si="37"/>
        <v>0.66</v>
      </c>
      <c r="BQ34" s="129">
        <f t="shared" si="18"/>
        <v>13.64</v>
      </c>
      <c r="BR34" s="24"/>
      <c r="BS34" s="24"/>
      <c r="BT34" s="30">
        <v>24</v>
      </c>
      <c r="BU34" s="24">
        <v>0.82</v>
      </c>
      <c r="BV34" s="24"/>
      <c r="BW34" s="22">
        <f t="shared" si="19"/>
        <v>0.82</v>
      </c>
      <c r="BX34" s="22">
        <f t="shared" si="20"/>
        <v>18.7</v>
      </c>
      <c r="BY34" s="24"/>
      <c r="BZ34" s="30"/>
      <c r="CA34" s="30"/>
      <c r="CB34" s="24"/>
      <c r="CC34" s="24"/>
      <c r="CD34" s="22">
        <f t="shared" si="21"/>
        <v>0</v>
      </c>
      <c r="CE34" s="22">
        <f t="shared" si="22"/>
        <v>0</v>
      </c>
      <c r="CF34" s="2"/>
      <c r="CG34" s="78" t="s">
        <v>53</v>
      </c>
      <c r="CH34" s="81">
        <f t="shared" si="23"/>
        <v>0</v>
      </c>
      <c r="CI34" s="42">
        <f t="shared" si="24"/>
        <v>0</v>
      </c>
      <c r="CJ34" s="132">
        <f t="shared" si="25"/>
        <v>23.42</v>
      </c>
      <c r="CK34" s="130">
        <f t="shared" si="26"/>
        <v>17.68</v>
      </c>
      <c r="CL34" s="159">
        <f t="shared" si="27"/>
        <v>8.64</v>
      </c>
      <c r="CM34" s="120">
        <f t="shared" si="35"/>
        <v>0.45</v>
      </c>
      <c r="CN34" s="159">
        <f t="shared" si="28"/>
        <v>8.18</v>
      </c>
      <c r="CO34" s="130">
        <f t="shared" si="29"/>
        <v>22.459999999999997</v>
      </c>
      <c r="CP34" s="132">
        <f t="shared" si="30"/>
        <v>18.7</v>
      </c>
      <c r="CQ34" s="130">
        <f t="shared" si="31"/>
        <v>13.64</v>
      </c>
      <c r="CR34" s="132">
        <f t="shared" si="32"/>
        <v>18.7</v>
      </c>
      <c r="CS34" s="82">
        <f t="shared" si="33"/>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ht="17.7" customHeight="1" x14ac:dyDescent="0.3">
      <c r="A35" s="31">
        <v>22</v>
      </c>
      <c r="B35" s="30"/>
      <c r="C35" s="24"/>
      <c r="D35" s="24"/>
      <c r="E35" s="22">
        <f t="shared" si="34"/>
        <v>0</v>
      </c>
      <c r="F35" s="61">
        <f t="shared" si="0"/>
        <v>0</v>
      </c>
      <c r="G35" s="24"/>
      <c r="H35" s="24"/>
      <c r="I35" s="30"/>
      <c r="J35" s="24"/>
      <c r="K35" s="24"/>
      <c r="L35" s="22">
        <f t="shared" si="36"/>
        <v>0</v>
      </c>
      <c r="M35" s="22">
        <f t="shared" si="2"/>
        <v>0</v>
      </c>
      <c r="N35" s="24"/>
      <c r="O35" s="24"/>
      <c r="P35" s="30">
        <v>24</v>
      </c>
      <c r="Q35" s="24">
        <v>0.99</v>
      </c>
      <c r="R35" s="24"/>
      <c r="S35" s="22">
        <f t="shared" si="3"/>
        <v>0.99</v>
      </c>
      <c r="T35" s="129">
        <f t="shared" si="4"/>
        <v>24.38</v>
      </c>
      <c r="U35" s="24"/>
      <c r="V35" s="24"/>
      <c r="W35" s="30">
        <v>24</v>
      </c>
      <c r="X35" s="24">
        <v>0.77</v>
      </c>
      <c r="Y35" s="24"/>
      <c r="Z35" s="22">
        <f t="shared" si="5"/>
        <v>0.77</v>
      </c>
      <c r="AA35" s="129">
        <f t="shared" si="6"/>
        <v>17.04</v>
      </c>
      <c r="AB35" s="24"/>
      <c r="AC35" s="24"/>
      <c r="AD35" s="30">
        <v>24</v>
      </c>
      <c r="AE35" s="24">
        <v>0.4</v>
      </c>
      <c r="AF35" s="24"/>
      <c r="AG35" s="22">
        <f t="shared" si="7"/>
        <v>0.4</v>
      </c>
      <c r="AH35" s="129">
        <f t="shared" si="8"/>
        <v>6.8</v>
      </c>
      <c r="AI35" s="24"/>
      <c r="AJ35" s="24"/>
      <c r="AK35" s="30">
        <v>24</v>
      </c>
      <c r="AL35" s="24">
        <v>0.1</v>
      </c>
      <c r="AM35" s="24"/>
      <c r="AN35" s="22">
        <f t="shared" si="9"/>
        <v>0.1</v>
      </c>
      <c r="AO35" s="129">
        <f t="shared" si="10"/>
        <v>0.78</v>
      </c>
      <c r="AP35" s="24"/>
      <c r="AQ35" s="24"/>
      <c r="AR35" s="30">
        <v>24</v>
      </c>
      <c r="AS35" s="24">
        <v>0.6</v>
      </c>
      <c r="AT35" s="24"/>
      <c r="AU35" s="22">
        <f t="shared" si="11"/>
        <v>0.6</v>
      </c>
      <c r="AV35" s="129">
        <f t="shared" si="12"/>
        <v>11.9</v>
      </c>
      <c r="AW35" s="24"/>
      <c r="AX35" s="24"/>
      <c r="AY35" s="30">
        <v>24</v>
      </c>
      <c r="AZ35" s="24">
        <v>1.1499999999999999</v>
      </c>
      <c r="BA35" s="24"/>
      <c r="BB35" s="22">
        <f t="shared" si="13"/>
        <v>1.1499999999999999</v>
      </c>
      <c r="BC35" s="22">
        <f t="shared" si="14"/>
        <v>30.745000000000001</v>
      </c>
      <c r="BD35" s="24"/>
      <c r="BE35" s="24"/>
      <c r="BF35" s="30">
        <v>24</v>
      </c>
      <c r="BG35" s="24">
        <v>0.88</v>
      </c>
      <c r="BH35" s="24"/>
      <c r="BI35" s="22">
        <f t="shared" si="15"/>
        <v>0.88</v>
      </c>
      <c r="BJ35" s="129">
        <f t="shared" si="16"/>
        <v>20.8</v>
      </c>
      <c r="BK35" s="24"/>
      <c r="BL35" s="24"/>
      <c r="BM35" s="30">
        <v>24</v>
      </c>
      <c r="BN35" s="24">
        <v>0.65</v>
      </c>
      <c r="BO35" s="24"/>
      <c r="BP35" s="22">
        <f t="shared" si="37"/>
        <v>0.65</v>
      </c>
      <c r="BQ35" s="129">
        <f t="shared" si="18"/>
        <v>13.35</v>
      </c>
      <c r="BR35" s="24"/>
      <c r="BS35" s="24"/>
      <c r="BT35" s="30">
        <v>24</v>
      </c>
      <c r="BU35" s="24">
        <v>0.81</v>
      </c>
      <c r="BV35" s="24"/>
      <c r="BW35" s="22">
        <f t="shared" si="19"/>
        <v>0.81</v>
      </c>
      <c r="BX35" s="22">
        <f t="shared" si="20"/>
        <v>18.350000000000001</v>
      </c>
      <c r="BY35" s="24"/>
      <c r="BZ35" s="30"/>
      <c r="CA35" s="30"/>
      <c r="CB35" s="24"/>
      <c r="CC35" s="24"/>
      <c r="CD35" s="22">
        <f t="shared" si="21"/>
        <v>0</v>
      </c>
      <c r="CE35" s="22">
        <f t="shared" si="22"/>
        <v>0</v>
      </c>
      <c r="CF35" s="2"/>
      <c r="CG35" s="78" t="s">
        <v>54</v>
      </c>
      <c r="CH35" s="83">
        <f t="shared" si="23"/>
        <v>0</v>
      </c>
      <c r="CI35" s="227">
        <f t="shared" si="24"/>
        <v>0</v>
      </c>
      <c r="CJ35" s="133">
        <f t="shared" si="25"/>
        <v>24.38</v>
      </c>
      <c r="CK35" s="131">
        <f t="shared" si="26"/>
        <v>17.04</v>
      </c>
      <c r="CL35" s="154">
        <f t="shared" si="27"/>
        <v>6.8</v>
      </c>
      <c r="CM35" s="110">
        <f t="shared" si="35"/>
        <v>0.77999999999999992</v>
      </c>
      <c r="CN35" s="133">
        <f t="shared" si="28"/>
        <v>11.9</v>
      </c>
      <c r="CO35" s="131">
        <f t="shared" si="29"/>
        <v>30.745000000000001</v>
      </c>
      <c r="CP35" s="133">
        <f t="shared" si="30"/>
        <v>20.8</v>
      </c>
      <c r="CQ35" s="131">
        <f t="shared" si="31"/>
        <v>13.35</v>
      </c>
      <c r="CR35" s="133">
        <f t="shared" si="32"/>
        <v>18.350000000000001</v>
      </c>
      <c r="CS35" s="84">
        <f t="shared" si="33"/>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ht="17.7" customHeight="1" x14ac:dyDescent="0.3">
      <c r="A36" s="31">
        <v>23</v>
      </c>
      <c r="B36" s="30"/>
      <c r="C36" s="24"/>
      <c r="D36" s="24"/>
      <c r="E36" s="22">
        <f t="shared" si="34"/>
        <v>0</v>
      </c>
      <c r="F36" s="61">
        <f t="shared" si="0"/>
        <v>0</v>
      </c>
      <c r="G36" s="24"/>
      <c r="H36" s="24"/>
      <c r="I36" s="30">
        <v>24</v>
      </c>
      <c r="J36" s="24"/>
      <c r="K36" s="24"/>
      <c r="L36" s="22">
        <f t="shared" si="36"/>
        <v>0</v>
      </c>
      <c r="M36" s="129">
        <f t="shared" si="2"/>
        <v>0</v>
      </c>
      <c r="N36" s="24"/>
      <c r="O36" s="24"/>
      <c r="P36" s="30">
        <v>24</v>
      </c>
      <c r="Q36" s="24">
        <v>0.86</v>
      </c>
      <c r="R36" s="24"/>
      <c r="S36" s="22">
        <f t="shared" si="3"/>
        <v>0.86</v>
      </c>
      <c r="T36" s="129">
        <f t="shared" si="4"/>
        <v>20.100000000000001</v>
      </c>
      <c r="U36" s="24"/>
      <c r="V36" s="24"/>
      <c r="W36" s="30">
        <v>24</v>
      </c>
      <c r="X36" s="24">
        <v>0.76</v>
      </c>
      <c r="Y36" s="24"/>
      <c r="Z36" s="22">
        <f t="shared" si="5"/>
        <v>0.76</v>
      </c>
      <c r="AA36" s="129">
        <f t="shared" si="6"/>
        <v>16.72</v>
      </c>
      <c r="AB36" s="24"/>
      <c r="AC36" s="24"/>
      <c r="AD36" s="30">
        <v>24</v>
      </c>
      <c r="AE36" s="24">
        <v>0.36</v>
      </c>
      <c r="AF36" s="24"/>
      <c r="AG36" s="22">
        <f t="shared" si="7"/>
        <v>0.36</v>
      </c>
      <c r="AH36" s="129">
        <f t="shared" si="8"/>
        <v>5.78</v>
      </c>
      <c r="AI36" s="24"/>
      <c r="AJ36" s="24"/>
      <c r="AK36" s="30">
        <v>24</v>
      </c>
      <c r="AL36" s="24">
        <v>7.0000000000000007E-2</v>
      </c>
      <c r="AM36" s="24"/>
      <c r="AN36" s="22">
        <f t="shared" si="9"/>
        <v>7.0000000000000007E-2</v>
      </c>
      <c r="AO36" s="129">
        <f t="shared" si="10"/>
        <v>0.53500000000000003</v>
      </c>
      <c r="AP36" s="24"/>
      <c r="AQ36" s="24"/>
      <c r="AR36" s="30">
        <v>24</v>
      </c>
      <c r="AS36" s="24">
        <v>0.84</v>
      </c>
      <c r="AT36" s="24"/>
      <c r="AU36" s="22">
        <f t="shared" si="11"/>
        <v>0.84</v>
      </c>
      <c r="AV36" s="129">
        <f t="shared" si="12"/>
        <v>19.399999999999999</v>
      </c>
      <c r="AW36" s="24"/>
      <c r="AX36" s="24"/>
      <c r="AY36" s="30">
        <v>24</v>
      </c>
      <c r="AZ36" s="24">
        <v>0.99</v>
      </c>
      <c r="BA36" s="24"/>
      <c r="BB36" s="22">
        <f t="shared" si="13"/>
        <v>0.99</v>
      </c>
      <c r="BC36" s="129">
        <f t="shared" si="14"/>
        <v>24.38</v>
      </c>
      <c r="BD36" s="24"/>
      <c r="BE36" s="24"/>
      <c r="BF36" s="30">
        <v>24</v>
      </c>
      <c r="BG36" s="24">
        <v>0.77</v>
      </c>
      <c r="BH36" s="24"/>
      <c r="BI36" s="22">
        <f t="shared" si="15"/>
        <v>0.77</v>
      </c>
      <c r="BJ36" s="129">
        <f t="shared" si="16"/>
        <v>17.04</v>
      </c>
      <c r="BK36" s="24"/>
      <c r="BL36" s="24"/>
      <c r="BM36" s="30">
        <v>24</v>
      </c>
      <c r="BN36" s="24">
        <v>0.64</v>
      </c>
      <c r="BO36" s="24"/>
      <c r="BP36" s="22">
        <f t="shared" si="37"/>
        <v>0.64</v>
      </c>
      <c r="BQ36" s="129">
        <f t="shared" si="18"/>
        <v>13.06</v>
      </c>
      <c r="BR36" s="24"/>
      <c r="BS36" s="24"/>
      <c r="BT36" s="30">
        <v>24</v>
      </c>
      <c r="BU36" s="24">
        <v>0.82</v>
      </c>
      <c r="BV36" s="24"/>
      <c r="BW36" s="22">
        <f t="shared" si="19"/>
        <v>0.82</v>
      </c>
      <c r="BX36" s="22">
        <f t="shared" si="20"/>
        <v>18.7</v>
      </c>
      <c r="BY36" s="24"/>
      <c r="BZ36" s="30"/>
      <c r="CA36" s="30"/>
      <c r="CB36" s="24"/>
      <c r="CC36" s="24"/>
      <c r="CD36" s="22">
        <f t="shared" si="21"/>
        <v>0</v>
      </c>
      <c r="CE36" s="22">
        <f t="shared" si="22"/>
        <v>0</v>
      </c>
      <c r="CF36" s="2"/>
      <c r="CG36" s="78" t="s">
        <v>55</v>
      </c>
      <c r="CH36" s="81">
        <f t="shared" si="23"/>
        <v>0</v>
      </c>
      <c r="CI36" s="130">
        <f t="shared" si="24"/>
        <v>0</v>
      </c>
      <c r="CJ36" s="132">
        <f t="shared" si="25"/>
        <v>20.100000000000001</v>
      </c>
      <c r="CK36" s="130">
        <f t="shared" si="26"/>
        <v>16.72</v>
      </c>
      <c r="CL36" s="159">
        <f t="shared" si="27"/>
        <v>5.78</v>
      </c>
      <c r="CM36" s="120">
        <f t="shared" si="35"/>
        <v>0.53500000000000003</v>
      </c>
      <c r="CN36" s="132">
        <f t="shared" si="28"/>
        <v>19.399999999999999</v>
      </c>
      <c r="CO36" s="130">
        <f t="shared" si="29"/>
        <v>24.38</v>
      </c>
      <c r="CP36" s="132">
        <f t="shared" si="30"/>
        <v>17.04</v>
      </c>
      <c r="CQ36" s="130">
        <f t="shared" si="31"/>
        <v>13.06</v>
      </c>
      <c r="CR36" s="132">
        <f t="shared" si="32"/>
        <v>18.7</v>
      </c>
      <c r="CS36" s="82">
        <f t="shared" si="33"/>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ht="17.7" customHeight="1" x14ac:dyDescent="0.3">
      <c r="A37" s="31">
        <v>24</v>
      </c>
      <c r="B37" s="30"/>
      <c r="C37" s="24"/>
      <c r="D37" s="24"/>
      <c r="E37" s="22">
        <f t="shared" si="34"/>
        <v>0</v>
      </c>
      <c r="F37" s="61">
        <f t="shared" si="0"/>
        <v>0</v>
      </c>
      <c r="G37" s="24"/>
      <c r="H37" s="24"/>
      <c r="I37" s="30">
        <v>24</v>
      </c>
      <c r="J37" s="24"/>
      <c r="K37" s="24"/>
      <c r="L37" s="22">
        <f t="shared" si="36"/>
        <v>0</v>
      </c>
      <c r="M37" s="129">
        <f t="shared" si="2"/>
        <v>0</v>
      </c>
      <c r="N37" s="24"/>
      <c r="O37" s="24"/>
      <c r="P37" s="30">
        <v>24</v>
      </c>
      <c r="Q37" s="24">
        <v>0.89</v>
      </c>
      <c r="R37" s="24"/>
      <c r="S37" s="22">
        <f t="shared" si="3"/>
        <v>0.89</v>
      </c>
      <c r="T37" s="129">
        <f t="shared" si="4"/>
        <v>21.15</v>
      </c>
      <c r="U37" s="24"/>
      <c r="V37" s="24"/>
      <c r="W37" s="30">
        <v>24</v>
      </c>
      <c r="X37" s="24">
        <v>0.76</v>
      </c>
      <c r="Y37" s="24"/>
      <c r="Z37" s="22">
        <f t="shared" si="5"/>
        <v>0.76</v>
      </c>
      <c r="AA37" s="129">
        <f t="shared" si="6"/>
        <v>16.72</v>
      </c>
      <c r="AB37" s="24"/>
      <c r="AC37" s="24"/>
      <c r="AD37" s="30">
        <v>24</v>
      </c>
      <c r="AE37" s="24">
        <v>0.64</v>
      </c>
      <c r="AF37" s="24"/>
      <c r="AG37" s="22">
        <f t="shared" si="7"/>
        <v>0.64</v>
      </c>
      <c r="AH37" s="129">
        <f t="shared" si="8"/>
        <v>13.06</v>
      </c>
      <c r="AI37" s="24"/>
      <c r="AJ37" s="24"/>
      <c r="AK37" s="30">
        <v>24</v>
      </c>
      <c r="AL37" s="24">
        <v>0.01</v>
      </c>
      <c r="AM37" s="24"/>
      <c r="AN37" s="22">
        <f t="shared" si="9"/>
        <v>0.01</v>
      </c>
      <c r="AO37" s="129">
        <f t="shared" si="10"/>
        <v>0.05</v>
      </c>
      <c r="AP37" s="24"/>
      <c r="AQ37" s="24"/>
      <c r="AR37" s="30">
        <v>24</v>
      </c>
      <c r="AS37" s="24">
        <v>0.73</v>
      </c>
      <c r="AT37" s="24"/>
      <c r="AU37" s="22">
        <f t="shared" si="11"/>
        <v>0.73</v>
      </c>
      <c r="AV37" s="129">
        <f t="shared" si="12"/>
        <v>15.76</v>
      </c>
      <c r="AW37" s="24"/>
      <c r="AX37" s="24"/>
      <c r="AY37" s="30">
        <v>24</v>
      </c>
      <c r="AZ37" s="24">
        <v>0.89</v>
      </c>
      <c r="BA37" s="24"/>
      <c r="BB37" s="22">
        <f t="shared" si="13"/>
        <v>0.89</v>
      </c>
      <c r="BC37" s="129">
        <f t="shared" si="14"/>
        <v>21.15</v>
      </c>
      <c r="BD37" s="24"/>
      <c r="BE37" s="24"/>
      <c r="BF37" s="30">
        <v>24</v>
      </c>
      <c r="BG37" s="24">
        <v>0.74</v>
      </c>
      <c r="BH37" s="24"/>
      <c r="BI37" s="22">
        <f t="shared" si="15"/>
        <v>0.74</v>
      </c>
      <c r="BJ37" s="129">
        <f t="shared" si="16"/>
        <v>16.079999999999998</v>
      </c>
      <c r="BK37" s="24"/>
      <c r="BL37" s="24"/>
      <c r="BM37" s="30">
        <v>24</v>
      </c>
      <c r="BN37" s="24">
        <v>0.63</v>
      </c>
      <c r="BO37" s="24"/>
      <c r="BP37" s="22">
        <f t="shared" si="37"/>
        <v>0.63</v>
      </c>
      <c r="BQ37" s="129">
        <f t="shared" si="18"/>
        <v>12.77</v>
      </c>
      <c r="BR37" s="24"/>
      <c r="BS37" s="24"/>
      <c r="BT37" s="30">
        <v>24</v>
      </c>
      <c r="BU37" s="24">
        <v>0.83</v>
      </c>
      <c r="BV37" s="24"/>
      <c r="BW37" s="22">
        <f t="shared" si="19"/>
        <v>0.83</v>
      </c>
      <c r="BX37" s="22">
        <f t="shared" si="20"/>
        <v>19.05</v>
      </c>
      <c r="BY37" s="24"/>
      <c r="BZ37" s="30"/>
      <c r="CA37" s="30"/>
      <c r="CB37" s="24"/>
      <c r="CC37" s="24"/>
      <c r="CD37" s="22">
        <f t="shared" si="21"/>
        <v>0</v>
      </c>
      <c r="CE37" s="22">
        <f t="shared" si="22"/>
        <v>0</v>
      </c>
      <c r="CF37" s="2"/>
      <c r="CG37" s="78" t="s">
        <v>56</v>
      </c>
      <c r="CH37" s="83">
        <f t="shared" si="23"/>
        <v>0</v>
      </c>
      <c r="CI37" s="131">
        <f t="shared" si="24"/>
        <v>0</v>
      </c>
      <c r="CJ37" s="133">
        <f t="shared" si="25"/>
        <v>21.15</v>
      </c>
      <c r="CK37" s="131">
        <f t="shared" si="26"/>
        <v>16.72</v>
      </c>
      <c r="CL37" s="133">
        <f t="shared" si="27"/>
        <v>13.06</v>
      </c>
      <c r="CM37" s="110">
        <f t="shared" si="35"/>
        <v>5.000000000000001E-2</v>
      </c>
      <c r="CN37" s="133">
        <f t="shared" si="28"/>
        <v>15.76</v>
      </c>
      <c r="CO37" s="131">
        <f t="shared" si="29"/>
        <v>21.15</v>
      </c>
      <c r="CP37" s="133">
        <f t="shared" si="30"/>
        <v>16.079999999999998</v>
      </c>
      <c r="CQ37" s="131">
        <f t="shared" si="31"/>
        <v>12.770000000000001</v>
      </c>
      <c r="CR37" s="133">
        <f t="shared" si="32"/>
        <v>19.05</v>
      </c>
      <c r="CS37" s="84">
        <f t="shared" si="33"/>
        <v>0</v>
      </c>
      <c r="CT37" s="2"/>
      <c r="CU37" s="2"/>
      <c r="CV37" s="2"/>
      <c r="CW37" s="2"/>
      <c r="CX37" s="2"/>
      <c r="CY37" s="2"/>
      <c r="CZ37" s="2"/>
      <c r="DA37" s="2"/>
      <c r="DB37" s="2"/>
      <c r="DC37" s="2"/>
      <c r="DD37" s="2"/>
      <c r="DE37" s="2"/>
      <c r="DF37" s="2"/>
      <c r="DI37" s="4"/>
      <c r="DJ37" s="8"/>
      <c r="DO37" s="2"/>
      <c r="DP37" s="2"/>
      <c r="DQ37" s="2"/>
    </row>
    <row r="38" spans="1:135" ht="17.7" customHeight="1" x14ac:dyDescent="0.3">
      <c r="A38" s="31">
        <v>25</v>
      </c>
      <c r="B38" s="30"/>
      <c r="C38" s="24"/>
      <c r="D38" s="24"/>
      <c r="E38" s="22">
        <f t="shared" si="34"/>
        <v>0</v>
      </c>
      <c r="F38" s="61">
        <f t="shared" si="0"/>
        <v>0</v>
      </c>
      <c r="G38" s="24"/>
      <c r="H38" s="24"/>
      <c r="I38" s="30">
        <v>24</v>
      </c>
      <c r="J38" s="24"/>
      <c r="K38" s="24"/>
      <c r="L38" s="22">
        <f t="shared" si="36"/>
        <v>0</v>
      </c>
      <c r="M38" s="129">
        <f t="shared" si="2"/>
        <v>0</v>
      </c>
      <c r="N38" s="24"/>
      <c r="O38" s="24"/>
      <c r="P38" s="30">
        <v>24</v>
      </c>
      <c r="Q38" s="24">
        <v>0.92</v>
      </c>
      <c r="R38" s="24"/>
      <c r="S38" s="22">
        <f t="shared" si="3"/>
        <v>0.92</v>
      </c>
      <c r="T38" s="129">
        <f t="shared" si="4"/>
        <v>22.14</v>
      </c>
      <c r="U38" s="24"/>
      <c r="V38" s="24"/>
      <c r="W38" s="30">
        <v>24</v>
      </c>
      <c r="X38" s="24">
        <v>0.85</v>
      </c>
      <c r="Y38" s="24"/>
      <c r="Z38" s="22">
        <f t="shared" si="5"/>
        <v>0.85</v>
      </c>
      <c r="AA38" s="129">
        <f t="shared" si="6"/>
        <v>19.75</v>
      </c>
      <c r="AB38" s="24"/>
      <c r="AC38" s="24"/>
      <c r="AD38" s="30">
        <v>24</v>
      </c>
      <c r="AE38" s="24">
        <v>0.6</v>
      </c>
      <c r="AF38" s="24"/>
      <c r="AG38" s="22">
        <f t="shared" si="7"/>
        <v>0.6</v>
      </c>
      <c r="AH38" s="129">
        <f t="shared" si="8"/>
        <v>11.9</v>
      </c>
      <c r="AI38" s="24"/>
      <c r="AJ38" s="24"/>
      <c r="AK38" s="30">
        <v>24</v>
      </c>
      <c r="AL38" s="24">
        <v>0.08</v>
      </c>
      <c r="AM38" s="24"/>
      <c r="AN38" s="22">
        <f t="shared" si="9"/>
        <v>0.08</v>
      </c>
      <c r="AO38" s="129">
        <f t="shared" si="10"/>
        <v>0.62</v>
      </c>
      <c r="AP38" s="24"/>
      <c r="AQ38" s="24"/>
      <c r="AR38" s="30">
        <v>24</v>
      </c>
      <c r="AS38" s="24">
        <v>0.67</v>
      </c>
      <c r="AT38" s="24"/>
      <c r="AU38" s="22">
        <f t="shared" si="11"/>
        <v>0.67</v>
      </c>
      <c r="AV38" s="129">
        <f t="shared" si="12"/>
        <v>13.93</v>
      </c>
      <c r="AW38" s="24"/>
      <c r="AX38" s="24"/>
      <c r="AY38" s="30">
        <v>24</v>
      </c>
      <c r="AZ38" s="24">
        <v>0.79</v>
      </c>
      <c r="BA38" s="24"/>
      <c r="BB38" s="22">
        <f t="shared" si="13"/>
        <v>0.79</v>
      </c>
      <c r="BC38" s="129">
        <f t="shared" si="14"/>
        <v>17.68</v>
      </c>
      <c r="BD38" s="24"/>
      <c r="BE38" s="24"/>
      <c r="BF38" s="30">
        <v>24</v>
      </c>
      <c r="BG38" s="24">
        <v>0.74</v>
      </c>
      <c r="BH38" s="24"/>
      <c r="BI38" s="22">
        <f t="shared" si="15"/>
        <v>0.74</v>
      </c>
      <c r="BJ38" s="22">
        <f t="shared" si="16"/>
        <v>16.079999999999998</v>
      </c>
      <c r="BK38" s="24"/>
      <c r="BL38" s="24"/>
      <c r="BM38" s="30">
        <v>24</v>
      </c>
      <c r="BN38" s="24">
        <v>0.64</v>
      </c>
      <c r="BO38" s="24"/>
      <c r="BP38" s="22">
        <f t="shared" si="37"/>
        <v>0.64</v>
      </c>
      <c r="BQ38" s="129">
        <f t="shared" si="18"/>
        <v>13.06</v>
      </c>
      <c r="BR38" s="24"/>
      <c r="BS38" s="24"/>
      <c r="BT38" s="30">
        <v>24</v>
      </c>
      <c r="BU38" s="24">
        <v>0.82</v>
      </c>
      <c r="BV38" s="24"/>
      <c r="BW38" s="22">
        <f t="shared" si="19"/>
        <v>0.82</v>
      </c>
      <c r="BX38" s="22">
        <f t="shared" si="20"/>
        <v>18.7</v>
      </c>
      <c r="BY38" s="24"/>
      <c r="BZ38" s="30"/>
      <c r="CA38" s="30"/>
      <c r="CB38" s="24"/>
      <c r="CC38" s="24"/>
      <c r="CD38" s="22">
        <f t="shared" si="21"/>
        <v>0</v>
      </c>
      <c r="CE38" s="22">
        <f t="shared" si="22"/>
        <v>0</v>
      </c>
      <c r="CF38" s="2"/>
      <c r="CG38" s="78" t="s">
        <v>57</v>
      </c>
      <c r="CH38" s="81">
        <f t="shared" si="23"/>
        <v>0</v>
      </c>
      <c r="CI38" s="130">
        <f t="shared" si="24"/>
        <v>0</v>
      </c>
      <c r="CJ38" s="132">
        <f t="shared" si="25"/>
        <v>22.14</v>
      </c>
      <c r="CK38" s="130">
        <f t="shared" si="26"/>
        <v>19.75</v>
      </c>
      <c r="CL38" s="132">
        <f t="shared" si="27"/>
        <v>11.9</v>
      </c>
      <c r="CM38" s="120">
        <f t="shared" si="35"/>
        <v>0.62</v>
      </c>
      <c r="CN38" s="132">
        <f t="shared" si="28"/>
        <v>13.93</v>
      </c>
      <c r="CO38" s="130">
        <f t="shared" si="29"/>
        <v>17.68</v>
      </c>
      <c r="CP38" s="132">
        <f t="shared" si="30"/>
        <v>16.079999999999998</v>
      </c>
      <c r="CQ38" s="130">
        <f t="shared" si="31"/>
        <v>13.06</v>
      </c>
      <c r="CR38" s="132">
        <f t="shared" si="32"/>
        <v>18.7</v>
      </c>
      <c r="CS38" s="82">
        <f t="shared" si="33"/>
        <v>0</v>
      </c>
      <c r="CT38" s="2"/>
      <c r="CU38" s="2"/>
      <c r="CV38" s="2"/>
      <c r="CW38" s="2"/>
      <c r="CX38" s="2"/>
      <c r="CY38" s="2"/>
      <c r="CZ38" s="2"/>
      <c r="DA38" s="2"/>
      <c r="DB38" s="2"/>
      <c r="DC38" s="2"/>
      <c r="DD38" s="2"/>
      <c r="DE38" s="2"/>
      <c r="DF38" s="2"/>
      <c r="DI38" s="4"/>
      <c r="DJ38" s="8"/>
      <c r="DO38" s="2"/>
      <c r="DP38" s="2"/>
      <c r="DQ38" s="2"/>
    </row>
    <row r="39" spans="1:135" ht="17.7" customHeight="1" x14ac:dyDescent="0.3">
      <c r="A39" s="31">
        <v>26</v>
      </c>
      <c r="B39" s="30"/>
      <c r="C39" s="24"/>
      <c r="D39" s="24"/>
      <c r="E39" s="22">
        <f t="shared" si="34"/>
        <v>0</v>
      </c>
      <c r="F39" s="61">
        <f t="shared" si="0"/>
        <v>0</v>
      </c>
      <c r="G39" s="24"/>
      <c r="H39" s="24"/>
      <c r="I39" s="30">
        <v>24</v>
      </c>
      <c r="J39" s="24"/>
      <c r="K39" s="24"/>
      <c r="L39" s="22">
        <f t="shared" si="36"/>
        <v>0</v>
      </c>
      <c r="M39" s="129">
        <f t="shared" si="2"/>
        <v>0</v>
      </c>
      <c r="N39" s="24"/>
      <c r="O39" s="24"/>
      <c r="P39" s="30">
        <v>24</v>
      </c>
      <c r="Q39" s="24">
        <v>0.92</v>
      </c>
      <c r="R39" s="24"/>
      <c r="S39" s="22">
        <f t="shared" si="3"/>
        <v>0.92</v>
      </c>
      <c r="T39" s="129">
        <f t="shared" si="4"/>
        <v>22.14</v>
      </c>
      <c r="U39" s="24"/>
      <c r="V39" s="24"/>
      <c r="W39" s="30">
        <v>24</v>
      </c>
      <c r="X39" s="24">
        <v>0.85</v>
      </c>
      <c r="Y39" s="24"/>
      <c r="Z39" s="22">
        <f t="shared" si="5"/>
        <v>0.85</v>
      </c>
      <c r="AA39" s="129">
        <f t="shared" si="6"/>
        <v>19.75</v>
      </c>
      <c r="AB39" s="24"/>
      <c r="AC39" s="24"/>
      <c r="AD39" s="30">
        <v>24</v>
      </c>
      <c r="AE39" s="24">
        <v>0.59</v>
      </c>
      <c r="AF39" s="24"/>
      <c r="AG39" s="22">
        <f t="shared" si="7"/>
        <v>0.59</v>
      </c>
      <c r="AH39" s="129">
        <f t="shared" si="8"/>
        <v>11.62</v>
      </c>
      <c r="AI39" s="24"/>
      <c r="AJ39" s="24"/>
      <c r="AK39" s="30">
        <v>24</v>
      </c>
      <c r="AL39" s="24">
        <v>7.0000000000000007E-2</v>
      </c>
      <c r="AM39" s="24"/>
      <c r="AN39" s="22">
        <f t="shared" si="9"/>
        <v>7.0000000000000007E-2</v>
      </c>
      <c r="AO39" s="129">
        <f t="shared" si="10"/>
        <v>0.53500000000000003</v>
      </c>
      <c r="AP39" s="24"/>
      <c r="AQ39" s="24"/>
      <c r="AR39" s="30">
        <v>24</v>
      </c>
      <c r="AS39" s="24">
        <v>0.6</v>
      </c>
      <c r="AT39" s="24"/>
      <c r="AU39" s="22">
        <f t="shared" si="11"/>
        <v>0.6</v>
      </c>
      <c r="AV39" s="129">
        <f t="shared" si="12"/>
        <v>11.9</v>
      </c>
      <c r="AW39" s="24"/>
      <c r="AX39" s="24"/>
      <c r="AY39" s="30">
        <v>24</v>
      </c>
      <c r="AZ39" s="24">
        <v>0.67</v>
      </c>
      <c r="BA39" s="24"/>
      <c r="BB39" s="22">
        <f t="shared" si="13"/>
        <v>0.67</v>
      </c>
      <c r="BC39" s="129">
        <f t="shared" si="14"/>
        <v>13.93</v>
      </c>
      <c r="BD39" s="24"/>
      <c r="BE39" s="24"/>
      <c r="BF39" s="30">
        <v>24</v>
      </c>
      <c r="BG39" s="24">
        <v>0.75</v>
      </c>
      <c r="BH39" s="24"/>
      <c r="BI39" s="22">
        <f t="shared" si="15"/>
        <v>0.75</v>
      </c>
      <c r="BJ39" s="22">
        <f t="shared" si="16"/>
        <v>16.399999999999999</v>
      </c>
      <c r="BK39" s="24"/>
      <c r="BL39" s="24"/>
      <c r="BM39" s="30">
        <v>24</v>
      </c>
      <c r="BN39" s="24">
        <v>0.66</v>
      </c>
      <c r="BO39" s="24"/>
      <c r="BP39" s="22">
        <f t="shared" si="37"/>
        <v>0.66</v>
      </c>
      <c r="BQ39" s="129">
        <f t="shared" si="18"/>
        <v>13.64</v>
      </c>
      <c r="BR39" s="24"/>
      <c r="BS39" s="24"/>
      <c r="BT39" s="30">
        <v>24</v>
      </c>
      <c r="BU39" s="24">
        <v>0.82</v>
      </c>
      <c r="BV39" s="24"/>
      <c r="BW39" s="22">
        <f t="shared" si="19"/>
        <v>0.82</v>
      </c>
      <c r="BX39" s="22">
        <f t="shared" si="20"/>
        <v>18.7</v>
      </c>
      <c r="BY39" s="24"/>
      <c r="BZ39" s="30"/>
      <c r="CA39" s="30"/>
      <c r="CB39" s="24"/>
      <c r="CC39" s="24"/>
      <c r="CD39" s="22">
        <f t="shared" si="21"/>
        <v>0</v>
      </c>
      <c r="CE39" s="22">
        <f t="shared" si="22"/>
        <v>0</v>
      </c>
      <c r="CF39" s="2"/>
      <c r="CG39" s="78" t="s">
        <v>58</v>
      </c>
      <c r="CH39" s="83">
        <f t="shared" si="23"/>
        <v>0</v>
      </c>
      <c r="CI39" s="131">
        <f t="shared" si="24"/>
        <v>0</v>
      </c>
      <c r="CJ39" s="133">
        <f t="shared" si="25"/>
        <v>22.14</v>
      </c>
      <c r="CK39" s="131">
        <f t="shared" si="26"/>
        <v>19.75</v>
      </c>
      <c r="CL39" s="133">
        <f t="shared" si="27"/>
        <v>11.62</v>
      </c>
      <c r="CM39" s="110">
        <f t="shared" si="35"/>
        <v>0.53500000000000003</v>
      </c>
      <c r="CN39" s="133">
        <f t="shared" si="28"/>
        <v>11.9</v>
      </c>
      <c r="CO39" s="131">
        <f t="shared" si="29"/>
        <v>13.93</v>
      </c>
      <c r="CP39" s="133">
        <f t="shared" si="30"/>
        <v>16.399999999999999</v>
      </c>
      <c r="CQ39" s="131">
        <f t="shared" si="31"/>
        <v>13.64</v>
      </c>
      <c r="CR39" s="133">
        <f t="shared" si="32"/>
        <v>18.7</v>
      </c>
      <c r="CS39" s="84">
        <f t="shared" si="33"/>
        <v>0</v>
      </c>
      <c r="CT39" s="2"/>
      <c r="CU39" s="2"/>
      <c r="CV39" s="2"/>
      <c r="CW39" s="2"/>
      <c r="CX39" s="2"/>
      <c r="CY39" s="2"/>
      <c r="CZ39" s="2"/>
      <c r="DA39" s="2"/>
      <c r="DB39" s="2"/>
      <c r="DC39" s="2"/>
      <c r="DD39" s="2"/>
      <c r="DE39" s="2"/>
      <c r="DF39" s="2"/>
      <c r="DI39" s="2"/>
      <c r="DJ39" s="8"/>
      <c r="DO39" s="2"/>
      <c r="DP39" s="2"/>
      <c r="DQ39" s="2"/>
    </row>
    <row r="40" spans="1:135" ht="17.7" customHeight="1" x14ac:dyDescent="0.3">
      <c r="A40" s="31">
        <v>27</v>
      </c>
      <c r="B40" s="30"/>
      <c r="C40" s="24"/>
      <c r="D40" s="24"/>
      <c r="E40" s="22">
        <f t="shared" si="34"/>
        <v>0</v>
      </c>
      <c r="F40" s="61">
        <f t="shared" si="0"/>
        <v>0</v>
      </c>
      <c r="G40" s="24"/>
      <c r="H40" s="24"/>
      <c r="I40" s="30">
        <v>24</v>
      </c>
      <c r="J40" s="24"/>
      <c r="K40" s="24"/>
      <c r="L40" s="22">
        <f t="shared" si="36"/>
        <v>0</v>
      </c>
      <c r="M40" s="129">
        <f t="shared" si="2"/>
        <v>0</v>
      </c>
      <c r="N40" s="24"/>
      <c r="O40" s="24"/>
      <c r="P40" s="30">
        <v>24</v>
      </c>
      <c r="Q40" s="24">
        <v>0.95</v>
      </c>
      <c r="R40" s="24"/>
      <c r="S40" s="22">
        <f t="shared" si="3"/>
        <v>0.95</v>
      </c>
      <c r="T40" s="129">
        <f t="shared" si="4"/>
        <v>23.1</v>
      </c>
      <c r="U40" s="24"/>
      <c r="V40" s="24"/>
      <c r="W40" s="30">
        <v>24</v>
      </c>
      <c r="X40" s="24">
        <v>0.85</v>
      </c>
      <c r="Y40" s="24"/>
      <c r="Z40" s="22">
        <f t="shared" si="5"/>
        <v>0.85</v>
      </c>
      <c r="AA40" s="129">
        <f t="shared" si="6"/>
        <v>19.75</v>
      </c>
      <c r="AB40" s="24"/>
      <c r="AC40" s="24"/>
      <c r="AD40" s="30">
        <v>24</v>
      </c>
      <c r="AE40" s="24">
        <v>0.5</v>
      </c>
      <c r="AF40" s="24"/>
      <c r="AG40" s="22">
        <f t="shared" si="7"/>
        <v>0.5</v>
      </c>
      <c r="AH40" s="129">
        <f t="shared" si="8"/>
        <v>9.1</v>
      </c>
      <c r="AI40" s="24"/>
      <c r="AJ40" s="24"/>
      <c r="AK40" s="30">
        <v>24</v>
      </c>
      <c r="AL40" s="24">
        <v>0.13</v>
      </c>
      <c r="AM40" s="24"/>
      <c r="AN40" s="22">
        <f t="shared" si="9"/>
        <v>0.13</v>
      </c>
      <c r="AO40" s="129">
        <f t="shared" si="10"/>
        <v>1.236</v>
      </c>
      <c r="AP40" s="24"/>
      <c r="AQ40" s="24"/>
      <c r="AR40" s="30">
        <v>24</v>
      </c>
      <c r="AS40" s="24">
        <v>0.51</v>
      </c>
      <c r="AT40" s="24"/>
      <c r="AU40" s="22">
        <f t="shared" si="11"/>
        <v>0.51</v>
      </c>
      <c r="AV40" s="129">
        <f t="shared" si="12"/>
        <v>9.3800000000000008</v>
      </c>
      <c r="AW40" s="24"/>
      <c r="AX40" s="24"/>
      <c r="AY40" s="30">
        <v>24</v>
      </c>
      <c r="AZ40" s="24">
        <v>0.61</v>
      </c>
      <c r="BA40" s="24"/>
      <c r="BB40" s="22">
        <f t="shared" si="13"/>
        <v>0.61</v>
      </c>
      <c r="BC40" s="129">
        <f t="shared" si="14"/>
        <v>12.19</v>
      </c>
      <c r="BD40" s="24"/>
      <c r="BE40" s="24"/>
      <c r="BF40" s="30">
        <v>24</v>
      </c>
      <c r="BG40" s="24">
        <v>0.76</v>
      </c>
      <c r="BH40" s="24"/>
      <c r="BI40" s="22">
        <f t="shared" si="15"/>
        <v>0.76</v>
      </c>
      <c r="BJ40" s="22">
        <f t="shared" si="16"/>
        <v>16.72</v>
      </c>
      <c r="BK40" s="24"/>
      <c r="BL40" s="24"/>
      <c r="BM40" s="30">
        <v>24</v>
      </c>
      <c r="BN40" s="24">
        <v>0.64</v>
      </c>
      <c r="BO40" s="24"/>
      <c r="BP40" s="22">
        <f t="shared" si="37"/>
        <v>0.64</v>
      </c>
      <c r="BQ40" s="129">
        <f t="shared" si="18"/>
        <v>13.06</v>
      </c>
      <c r="BR40" s="24"/>
      <c r="BS40" s="24"/>
      <c r="BT40" s="30">
        <v>24</v>
      </c>
      <c r="BU40" s="24">
        <v>0.81</v>
      </c>
      <c r="BV40" s="24"/>
      <c r="BW40" s="22">
        <f t="shared" si="19"/>
        <v>0.81</v>
      </c>
      <c r="BX40" s="22">
        <f t="shared" si="20"/>
        <v>18.350000000000001</v>
      </c>
      <c r="BY40" s="24"/>
      <c r="BZ40" s="30"/>
      <c r="CA40" s="30"/>
      <c r="CB40" s="24"/>
      <c r="CC40" s="24"/>
      <c r="CD40" s="22">
        <f t="shared" si="21"/>
        <v>0</v>
      </c>
      <c r="CE40" s="22">
        <f t="shared" si="22"/>
        <v>0</v>
      </c>
      <c r="CF40" s="2"/>
      <c r="CG40" s="78" t="s">
        <v>59</v>
      </c>
      <c r="CH40" s="81">
        <f t="shared" si="23"/>
        <v>0</v>
      </c>
      <c r="CI40" s="130">
        <f t="shared" si="24"/>
        <v>0</v>
      </c>
      <c r="CJ40" s="132">
        <f t="shared" si="25"/>
        <v>23.100000000000005</v>
      </c>
      <c r="CK40" s="130">
        <f t="shared" si="26"/>
        <v>19.75</v>
      </c>
      <c r="CL40" s="159">
        <f t="shared" si="27"/>
        <v>9.1</v>
      </c>
      <c r="CM40" s="149">
        <f t="shared" si="35"/>
        <v>1.236</v>
      </c>
      <c r="CN40" s="159">
        <f t="shared" si="28"/>
        <v>9.3800000000000008</v>
      </c>
      <c r="CO40" s="130">
        <f t="shared" si="29"/>
        <v>12.19</v>
      </c>
      <c r="CP40" s="132">
        <f t="shared" si="30"/>
        <v>16.72</v>
      </c>
      <c r="CQ40" s="130">
        <f t="shared" si="31"/>
        <v>13.06</v>
      </c>
      <c r="CR40" s="132">
        <f t="shared" si="32"/>
        <v>18.350000000000001</v>
      </c>
      <c r="CS40" s="82">
        <f t="shared" si="33"/>
        <v>0</v>
      </c>
      <c r="CT40" s="2"/>
      <c r="CU40" s="2"/>
      <c r="CV40" s="2"/>
      <c r="CW40" s="2"/>
      <c r="CX40" s="2"/>
      <c r="CY40" s="2"/>
      <c r="CZ40" s="2"/>
      <c r="DA40" s="2"/>
      <c r="DB40" s="2"/>
      <c r="DC40" s="2"/>
      <c r="DD40" s="2"/>
      <c r="DE40" s="2"/>
      <c r="DF40" s="2"/>
      <c r="DI40" s="2"/>
      <c r="DJ40" s="8"/>
      <c r="DO40" s="2"/>
      <c r="DP40" s="2"/>
      <c r="DQ40" s="2"/>
    </row>
    <row r="41" spans="1:135" ht="17.7" customHeight="1" x14ac:dyDescent="0.3">
      <c r="A41" s="31">
        <v>28</v>
      </c>
      <c r="B41" s="30"/>
      <c r="C41" s="24"/>
      <c r="D41" s="24"/>
      <c r="E41" s="22">
        <f t="shared" si="34"/>
        <v>0</v>
      </c>
      <c r="F41" s="61">
        <f t="shared" si="0"/>
        <v>0</v>
      </c>
      <c r="G41" s="24"/>
      <c r="H41" s="24"/>
      <c r="I41" s="30">
        <v>24</v>
      </c>
      <c r="J41" s="24"/>
      <c r="K41" s="24"/>
      <c r="L41" s="22">
        <f t="shared" si="36"/>
        <v>0</v>
      </c>
      <c r="M41" s="129">
        <f t="shared" si="2"/>
        <v>0</v>
      </c>
      <c r="N41" s="24"/>
      <c r="O41" s="24"/>
      <c r="P41" s="30">
        <v>24</v>
      </c>
      <c r="Q41" s="24">
        <v>0.97</v>
      </c>
      <c r="R41" s="24"/>
      <c r="S41" s="22">
        <f t="shared" si="3"/>
        <v>0.97</v>
      </c>
      <c r="T41" s="129">
        <f t="shared" si="4"/>
        <v>23.74</v>
      </c>
      <c r="U41" s="24"/>
      <c r="V41" s="24"/>
      <c r="W41" s="30">
        <v>24</v>
      </c>
      <c r="X41" s="24">
        <v>0.83</v>
      </c>
      <c r="Y41" s="24"/>
      <c r="Z41" s="22">
        <f t="shared" si="5"/>
        <v>0.83</v>
      </c>
      <c r="AA41" s="129">
        <f t="shared" si="6"/>
        <v>19.05</v>
      </c>
      <c r="AB41" s="24"/>
      <c r="AC41" s="24"/>
      <c r="AD41" s="30">
        <v>24</v>
      </c>
      <c r="AE41" s="24">
        <v>0.5</v>
      </c>
      <c r="AF41" s="24"/>
      <c r="AG41" s="22">
        <f t="shared" si="7"/>
        <v>0.5</v>
      </c>
      <c r="AH41" s="129">
        <f t="shared" si="8"/>
        <v>9.1</v>
      </c>
      <c r="AI41" s="24"/>
      <c r="AJ41" s="24"/>
      <c r="AK41" s="30">
        <v>24</v>
      </c>
      <c r="AL41" s="24">
        <v>0.14000000000000001</v>
      </c>
      <c r="AM41" s="24"/>
      <c r="AN41" s="22">
        <f t="shared" si="9"/>
        <v>0.14000000000000001</v>
      </c>
      <c r="AO41" s="129">
        <f t="shared" si="10"/>
        <v>1.3879999999999999</v>
      </c>
      <c r="AP41" s="24"/>
      <c r="AQ41" s="24"/>
      <c r="AR41" s="30">
        <v>24</v>
      </c>
      <c r="AS41" s="24">
        <v>0.44</v>
      </c>
      <c r="AT41" s="24"/>
      <c r="AU41" s="22">
        <f t="shared" si="11"/>
        <v>0.44</v>
      </c>
      <c r="AV41" s="129">
        <f t="shared" si="12"/>
        <v>7.72</v>
      </c>
      <c r="AW41" s="24"/>
      <c r="AX41" s="24"/>
      <c r="AY41" s="30">
        <v>24</v>
      </c>
      <c r="AZ41" s="24">
        <v>0.5</v>
      </c>
      <c r="BA41" s="24"/>
      <c r="BB41" s="22">
        <f t="shared" si="13"/>
        <v>0.5</v>
      </c>
      <c r="BC41" s="129">
        <f t="shared" si="14"/>
        <v>9.1</v>
      </c>
      <c r="BD41" s="24"/>
      <c r="BE41" s="24"/>
      <c r="BF41" s="30">
        <v>24</v>
      </c>
      <c r="BG41" s="24">
        <v>0.75</v>
      </c>
      <c r="BH41" s="24"/>
      <c r="BI41" s="22">
        <f t="shared" si="15"/>
        <v>0.75</v>
      </c>
      <c r="BJ41" s="22">
        <f t="shared" si="16"/>
        <v>16.399999999999999</v>
      </c>
      <c r="BK41" s="24"/>
      <c r="BL41" s="24"/>
      <c r="BM41" s="30">
        <v>24</v>
      </c>
      <c r="BN41" s="24">
        <v>0.63</v>
      </c>
      <c r="BO41" s="24"/>
      <c r="BP41" s="22">
        <f t="shared" si="37"/>
        <v>0.63</v>
      </c>
      <c r="BQ41" s="129">
        <f t="shared" si="18"/>
        <v>12.77</v>
      </c>
      <c r="BR41" s="24"/>
      <c r="BS41" s="24"/>
      <c r="BT41" s="30">
        <v>24</v>
      </c>
      <c r="BU41" s="24">
        <v>0.8</v>
      </c>
      <c r="BV41" s="24"/>
      <c r="BW41" s="22">
        <f t="shared" si="19"/>
        <v>0.8</v>
      </c>
      <c r="BX41" s="22">
        <f t="shared" si="20"/>
        <v>18</v>
      </c>
      <c r="BY41" s="24"/>
      <c r="BZ41" s="30"/>
      <c r="CA41" s="30"/>
      <c r="CB41" s="24"/>
      <c r="CC41" s="24"/>
      <c r="CD41" s="22">
        <f t="shared" si="21"/>
        <v>0</v>
      </c>
      <c r="CE41" s="22">
        <f t="shared" si="22"/>
        <v>0</v>
      </c>
      <c r="CF41" s="2"/>
      <c r="CG41" s="78" t="s">
        <v>60</v>
      </c>
      <c r="CH41" s="83">
        <f t="shared" si="23"/>
        <v>0</v>
      </c>
      <c r="CI41" s="131">
        <f t="shared" si="24"/>
        <v>0</v>
      </c>
      <c r="CJ41" s="133">
        <f t="shared" si="25"/>
        <v>23.74</v>
      </c>
      <c r="CK41" s="131">
        <f t="shared" si="26"/>
        <v>19.05</v>
      </c>
      <c r="CL41" s="154">
        <f t="shared" si="27"/>
        <v>9.1</v>
      </c>
      <c r="CM41" s="102">
        <f t="shared" si="35"/>
        <v>1.3879999999999999</v>
      </c>
      <c r="CN41" s="154">
        <f t="shared" si="28"/>
        <v>7.72</v>
      </c>
      <c r="CO41" s="102">
        <f t="shared" si="29"/>
        <v>9.1</v>
      </c>
      <c r="CP41" s="133">
        <f t="shared" si="30"/>
        <v>16.399999999999999</v>
      </c>
      <c r="CQ41" s="131">
        <f t="shared" si="31"/>
        <v>12.770000000000001</v>
      </c>
      <c r="CR41" s="133">
        <f t="shared" si="32"/>
        <v>18</v>
      </c>
      <c r="CS41" s="84">
        <f t="shared" si="33"/>
        <v>0</v>
      </c>
      <c r="CT41" s="2"/>
      <c r="CU41" s="2"/>
      <c r="CV41" s="2"/>
      <c r="CW41" s="2"/>
      <c r="CX41" s="2"/>
      <c r="CY41" s="2"/>
      <c r="CZ41" s="2"/>
      <c r="DA41" s="2"/>
      <c r="DB41" s="2"/>
      <c r="DC41" s="2"/>
      <c r="DD41" s="2"/>
      <c r="DE41" s="2"/>
      <c r="DF41" s="2"/>
      <c r="DI41" s="2"/>
      <c r="DJ41" s="8"/>
      <c r="DO41" s="2"/>
      <c r="DP41" s="2"/>
      <c r="DQ41" s="2"/>
    </row>
    <row r="42" spans="1:135" ht="17.7" customHeight="1" x14ac:dyDescent="0.3">
      <c r="A42" s="31">
        <v>29</v>
      </c>
      <c r="B42" s="30"/>
      <c r="C42" s="24"/>
      <c r="D42" s="24"/>
      <c r="E42" s="22">
        <f t="shared" si="34"/>
        <v>0</v>
      </c>
      <c r="F42" s="61">
        <f t="shared" si="0"/>
        <v>0</v>
      </c>
      <c r="G42" s="24"/>
      <c r="H42" s="24"/>
      <c r="I42" s="30"/>
      <c r="J42" s="24"/>
      <c r="K42" s="24"/>
      <c r="L42" s="22">
        <f t="shared" si="36"/>
        <v>0</v>
      </c>
      <c r="M42" s="22">
        <f t="shared" si="2"/>
        <v>0</v>
      </c>
      <c r="N42" s="24"/>
      <c r="O42" s="24"/>
      <c r="P42" s="30">
        <v>24</v>
      </c>
      <c r="Q42" s="24">
        <v>0.96</v>
      </c>
      <c r="R42" s="24"/>
      <c r="S42" s="22">
        <f t="shared" si="3"/>
        <v>0.96</v>
      </c>
      <c r="T42" s="129">
        <f t="shared" si="4"/>
        <v>23.42</v>
      </c>
      <c r="U42" s="24"/>
      <c r="V42" s="24"/>
      <c r="W42" s="30">
        <v>24</v>
      </c>
      <c r="X42" s="24">
        <v>0.81</v>
      </c>
      <c r="Y42" s="24"/>
      <c r="Z42" s="22">
        <f t="shared" si="5"/>
        <v>0.81</v>
      </c>
      <c r="AA42" s="129">
        <f t="shared" si="6"/>
        <v>18.350000000000001</v>
      </c>
      <c r="AB42" s="24"/>
      <c r="AC42" s="24"/>
      <c r="AD42" s="30">
        <v>24</v>
      </c>
      <c r="AE42" s="24">
        <v>0.48</v>
      </c>
      <c r="AF42" s="24"/>
      <c r="AG42" s="22">
        <f t="shared" si="7"/>
        <v>0.48</v>
      </c>
      <c r="AH42" s="129">
        <f t="shared" si="8"/>
        <v>8.64</v>
      </c>
      <c r="AI42" s="24"/>
      <c r="AJ42" s="24"/>
      <c r="AK42" s="30">
        <v>24</v>
      </c>
      <c r="AL42" s="24">
        <v>0.26</v>
      </c>
      <c r="AM42" s="24"/>
      <c r="AN42" s="22">
        <f t="shared" si="9"/>
        <v>0.26</v>
      </c>
      <c r="AO42" s="129">
        <f t="shared" si="10"/>
        <v>3.47</v>
      </c>
      <c r="AP42" s="24"/>
      <c r="AQ42" s="24"/>
      <c r="AR42" s="30">
        <v>24</v>
      </c>
      <c r="AS42" s="24">
        <v>0.56999999999999995</v>
      </c>
      <c r="AT42" s="24"/>
      <c r="AU42" s="22">
        <f t="shared" si="11"/>
        <v>0.56999999999999995</v>
      </c>
      <c r="AV42" s="129">
        <f t="shared" si="12"/>
        <v>11.06</v>
      </c>
      <c r="AW42" s="24"/>
      <c r="AX42" s="24"/>
      <c r="AY42" s="30">
        <v>24</v>
      </c>
      <c r="AZ42" s="24">
        <v>0.49</v>
      </c>
      <c r="BA42" s="24"/>
      <c r="BB42" s="22">
        <f t="shared" si="13"/>
        <v>0.49</v>
      </c>
      <c r="BC42" s="129">
        <f t="shared" si="14"/>
        <v>8.8699999999999992</v>
      </c>
      <c r="BD42" s="24"/>
      <c r="BE42" s="24"/>
      <c r="BF42" s="30">
        <v>24</v>
      </c>
      <c r="BG42" s="24">
        <v>0.75</v>
      </c>
      <c r="BH42" s="24"/>
      <c r="BI42" s="22">
        <f t="shared" si="15"/>
        <v>0.75</v>
      </c>
      <c r="BJ42" s="22">
        <f t="shared" si="16"/>
        <v>16.399999999999999</v>
      </c>
      <c r="BK42" s="24"/>
      <c r="BL42" s="24"/>
      <c r="BM42" s="30">
        <v>24</v>
      </c>
      <c r="BN42" s="24">
        <v>0.62</v>
      </c>
      <c r="BO42" s="24"/>
      <c r="BP42" s="22">
        <f t="shared" si="37"/>
        <v>0.62</v>
      </c>
      <c r="BQ42" s="129">
        <f t="shared" si="18"/>
        <v>12.48</v>
      </c>
      <c r="BR42" s="24"/>
      <c r="BS42" s="24"/>
      <c r="BT42" s="30">
        <v>24</v>
      </c>
      <c r="BU42" s="24">
        <v>0.79</v>
      </c>
      <c r="BV42" s="24"/>
      <c r="BW42" s="22">
        <f t="shared" si="19"/>
        <v>0.79</v>
      </c>
      <c r="BX42" s="22">
        <f t="shared" si="20"/>
        <v>17.68</v>
      </c>
      <c r="BY42" s="24"/>
      <c r="BZ42" s="30"/>
      <c r="CA42" s="30"/>
      <c r="CB42" s="24"/>
      <c r="CC42" s="24"/>
      <c r="CD42" s="22">
        <f t="shared" si="21"/>
        <v>0</v>
      </c>
      <c r="CE42" s="22">
        <f t="shared" si="22"/>
        <v>0</v>
      </c>
      <c r="CF42" s="2"/>
      <c r="CG42" s="78" t="s">
        <v>61</v>
      </c>
      <c r="CH42" s="81">
        <f t="shared" si="23"/>
        <v>0</v>
      </c>
      <c r="CI42" s="93" t="s">
        <v>62</v>
      </c>
      <c r="CJ42" s="132">
        <f t="shared" si="25"/>
        <v>23.42</v>
      </c>
      <c r="CK42" s="130">
        <f t="shared" si="26"/>
        <v>18.350000000000001</v>
      </c>
      <c r="CL42" s="159">
        <f t="shared" si="27"/>
        <v>8.64</v>
      </c>
      <c r="CM42" s="149">
        <f t="shared" si="35"/>
        <v>3.47</v>
      </c>
      <c r="CN42" s="132">
        <f t="shared" si="28"/>
        <v>11.06</v>
      </c>
      <c r="CO42" s="149">
        <f t="shared" si="29"/>
        <v>8.8699999999999992</v>
      </c>
      <c r="CP42" s="132">
        <f t="shared" si="30"/>
        <v>16.399999999999999</v>
      </c>
      <c r="CQ42" s="130">
        <f t="shared" si="31"/>
        <v>12.479999999999999</v>
      </c>
      <c r="CR42" s="132">
        <f t="shared" si="32"/>
        <v>17.68</v>
      </c>
      <c r="CS42" s="82">
        <f t="shared" si="33"/>
        <v>0</v>
      </c>
      <c r="CT42" s="2"/>
      <c r="CU42" s="2"/>
      <c r="CV42" s="2"/>
      <c r="CW42" s="2"/>
      <c r="CX42" s="2"/>
      <c r="CY42" s="2"/>
      <c r="CZ42" s="2"/>
      <c r="DA42" s="2"/>
      <c r="DB42" s="2"/>
      <c r="DC42" s="2"/>
      <c r="DD42" s="2"/>
      <c r="DE42" s="2"/>
      <c r="DF42" s="2"/>
      <c r="DJ42" s="5"/>
      <c r="DO42" s="2"/>
      <c r="DP42" s="2"/>
      <c r="DQ42" s="2"/>
    </row>
    <row r="43" spans="1:135" ht="17.7" customHeight="1" x14ac:dyDescent="0.3">
      <c r="A43" s="31">
        <v>30</v>
      </c>
      <c r="B43" s="30"/>
      <c r="C43" s="24"/>
      <c r="D43" s="24"/>
      <c r="E43" s="22">
        <f t="shared" si="34"/>
        <v>0</v>
      </c>
      <c r="F43" s="61">
        <f t="shared" si="0"/>
        <v>0</v>
      </c>
      <c r="G43" s="24"/>
      <c r="H43" s="24"/>
      <c r="I43" s="31"/>
      <c r="J43" s="24"/>
      <c r="K43" s="22"/>
      <c r="L43" s="22">
        <f t="shared" si="36"/>
        <v>0</v>
      </c>
      <c r="M43" s="22">
        <f t="shared" si="2"/>
        <v>0</v>
      </c>
      <c r="N43" s="24"/>
      <c r="O43" s="24"/>
      <c r="P43" s="30">
        <v>24</v>
      </c>
      <c r="Q43" s="24">
        <v>0.97</v>
      </c>
      <c r="R43" s="24"/>
      <c r="S43" s="22">
        <f t="shared" si="3"/>
        <v>0.97</v>
      </c>
      <c r="T43" s="129">
        <f t="shared" si="4"/>
        <v>23.74</v>
      </c>
      <c r="U43" s="24"/>
      <c r="V43" s="24"/>
      <c r="W43" s="30">
        <v>24</v>
      </c>
      <c r="X43" s="24">
        <v>0.75</v>
      </c>
      <c r="Y43" s="24"/>
      <c r="Z43" s="22">
        <f t="shared" si="5"/>
        <v>0.75</v>
      </c>
      <c r="AA43" s="129">
        <f t="shared" si="6"/>
        <v>16.399999999999999</v>
      </c>
      <c r="AB43" s="24"/>
      <c r="AC43" s="24"/>
      <c r="AD43" s="30">
        <v>24</v>
      </c>
      <c r="AE43" s="24">
        <v>0.5</v>
      </c>
      <c r="AF43" s="24"/>
      <c r="AG43" s="22">
        <f t="shared" si="7"/>
        <v>0.5</v>
      </c>
      <c r="AH43" s="129">
        <f t="shared" si="8"/>
        <v>9.1</v>
      </c>
      <c r="AI43" s="24"/>
      <c r="AJ43" s="24"/>
      <c r="AK43" s="30">
        <v>24</v>
      </c>
      <c r="AL43" s="24">
        <v>0.14000000000000001</v>
      </c>
      <c r="AM43" s="24"/>
      <c r="AN43" s="22">
        <f t="shared" si="9"/>
        <v>0.14000000000000001</v>
      </c>
      <c r="AO43" s="129">
        <f t="shared" si="10"/>
        <v>1.3879999999999999</v>
      </c>
      <c r="AP43" s="24"/>
      <c r="AQ43" s="24"/>
      <c r="AR43" s="30">
        <v>24</v>
      </c>
      <c r="AS43" s="24">
        <v>0.84</v>
      </c>
      <c r="AT43" s="24"/>
      <c r="AU43" s="22">
        <f t="shared" si="11"/>
        <v>0.84</v>
      </c>
      <c r="AV43" s="129">
        <f t="shared" si="12"/>
        <v>19.399999999999999</v>
      </c>
      <c r="AW43" s="24"/>
      <c r="AX43" s="24"/>
      <c r="AY43" s="30">
        <v>24</v>
      </c>
      <c r="AZ43" s="24">
        <v>0.46</v>
      </c>
      <c r="BA43" s="24"/>
      <c r="BB43" s="22">
        <f t="shared" si="13"/>
        <v>0.46</v>
      </c>
      <c r="BC43" s="129">
        <f t="shared" si="14"/>
        <v>8.18</v>
      </c>
      <c r="BD43" s="24"/>
      <c r="BE43" s="24"/>
      <c r="BF43" s="30">
        <v>24</v>
      </c>
      <c r="BG43" s="24">
        <v>0.74</v>
      </c>
      <c r="BH43" s="24"/>
      <c r="BI43" s="22">
        <f t="shared" si="15"/>
        <v>0.74</v>
      </c>
      <c r="BJ43" s="22">
        <f t="shared" si="16"/>
        <v>16.079999999999998</v>
      </c>
      <c r="BK43" s="24"/>
      <c r="BL43" s="24"/>
      <c r="BM43" s="30">
        <v>24</v>
      </c>
      <c r="BN43" s="24">
        <v>0.6</v>
      </c>
      <c r="BO43" s="24"/>
      <c r="BP43" s="22">
        <f t="shared" si="37"/>
        <v>0.6</v>
      </c>
      <c r="BQ43" s="129">
        <f t="shared" si="18"/>
        <v>11.9</v>
      </c>
      <c r="BR43" s="24"/>
      <c r="BS43" s="24"/>
      <c r="BT43" s="30">
        <v>24</v>
      </c>
      <c r="BU43" s="24">
        <v>0.78</v>
      </c>
      <c r="BV43" s="24"/>
      <c r="BW43" s="22">
        <f t="shared" si="19"/>
        <v>0.78</v>
      </c>
      <c r="BX43" s="22">
        <f t="shared" si="20"/>
        <v>17.36</v>
      </c>
      <c r="BY43" s="24"/>
      <c r="BZ43" s="30"/>
      <c r="CA43" s="30"/>
      <c r="CB43" s="24"/>
      <c r="CC43" s="24"/>
      <c r="CD43" s="22">
        <f t="shared" si="21"/>
        <v>0</v>
      </c>
      <c r="CE43" s="22">
        <f t="shared" si="22"/>
        <v>0</v>
      </c>
      <c r="CF43" s="2"/>
      <c r="CG43" s="78" t="s">
        <v>63</v>
      </c>
      <c r="CH43" s="83">
        <f t="shared" si="23"/>
        <v>0</v>
      </c>
      <c r="CI43" s="93" t="s">
        <v>62</v>
      </c>
      <c r="CJ43" s="133">
        <f t="shared" si="25"/>
        <v>23.74</v>
      </c>
      <c r="CK43" s="131">
        <f t="shared" si="26"/>
        <v>16.399999999999999</v>
      </c>
      <c r="CL43" s="154">
        <f t="shared" si="27"/>
        <v>9.1</v>
      </c>
      <c r="CM43" s="102">
        <f t="shared" si="35"/>
        <v>1.3879999999999999</v>
      </c>
      <c r="CN43" s="133">
        <f t="shared" si="28"/>
        <v>19.399999999999999</v>
      </c>
      <c r="CO43" s="102">
        <f t="shared" si="29"/>
        <v>8.18</v>
      </c>
      <c r="CP43" s="133">
        <f t="shared" si="30"/>
        <v>16.079999999999998</v>
      </c>
      <c r="CQ43" s="131">
        <f t="shared" si="31"/>
        <v>11.9</v>
      </c>
      <c r="CR43" s="133">
        <f t="shared" si="32"/>
        <v>17.36</v>
      </c>
      <c r="CS43" s="84">
        <f t="shared" si="33"/>
        <v>0</v>
      </c>
      <c r="CT43" s="2"/>
      <c r="CU43" s="2"/>
      <c r="CV43" s="2"/>
      <c r="CW43" s="2"/>
      <c r="CX43" s="2"/>
      <c r="CY43" s="2"/>
      <c r="CZ43" s="2"/>
      <c r="DA43" s="2"/>
      <c r="DB43" s="2"/>
      <c r="DC43" s="2"/>
      <c r="DD43" s="2"/>
      <c r="DE43" s="2"/>
      <c r="DF43" s="2"/>
      <c r="DJ43" s="5"/>
      <c r="DO43" s="2"/>
      <c r="DP43" s="2"/>
      <c r="DQ43" s="2"/>
    </row>
    <row r="44" spans="1:135" ht="17.7" customHeight="1" x14ac:dyDescent="0.3">
      <c r="A44" s="31">
        <v>31</v>
      </c>
      <c r="B44" s="30"/>
      <c r="C44" s="24"/>
      <c r="D44" s="24"/>
      <c r="E44" s="22">
        <f t="shared" si="34"/>
        <v>0</v>
      </c>
      <c r="F44" s="61">
        <f t="shared" si="0"/>
        <v>0</v>
      </c>
      <c r="G44" s="22"/>
      <c r="H44" s="22"/>
      <c r="I44" s="31"/>
      <c r="J44" s="22"/>
      <c r="K44" s="22"/>
      <c r="L44" s="22">
        <f t="shared" si="36"/>
        <v>0</v>
      </c>
      <c r="M44" s="22">
        <f t="shared" si="2"/>
        <v>0</v>
      </c>
      <c r="N44" s="24"/>
      <c r="O44" s="24"/>
      <c r="P44" s="30">
        <v>24</v>
      </c>
      <c r="Q44" s="24">
        <v>0.93</v>
      </c>
      <c r="R44" s="24"/>
      <c r="S44" s="22">
        <f t="shared" si="3"/>
        <v>0.93</v>
      </c>
      <c r="T44" s="129">
        <f t="shared" si="4"/>
        <v>22.46</v>
      </c>
      <c r="U44" s="24"/>
      <c r="V44" s="24"/>
      <c r="W44" s="31"/>
      <c r="X44" s="24"/>
      <c r="Y44" s="24"/>
      <c r="Z44" s="22">
        <f t="shared" si="5"/>
        <v>0</v>
      </c>
      <c r="AA44" s="22">
        <f t="shared" si="6"/>
        <v>0</v>
      </c>
      <c r="AB44" s="24"/>
      <c r="AC44" s="24"/>
      <c r="AD44" s="30">
        <v>24</v>
      </c>
      <c r="AE44" s="24">
        <v>0.52</v>
      </c>
      <c r="AF44" s="24"/>
      <c r="AG44" s="22">
        <f t="shared" si="7"/>
        <v>0.52</v>
      </c>
      <c r="AH44" s="129">
        <f t="shared" si="8"/>
        <v>9.66</v>
      </c>
      <c r="AI44" s="33"/>
      <c r="AJ44" s="24"/>
      <c r="AK44" s="31"/>
      <c r="AL44" s="22"/>
      <c r="AM44" s="22"/>
      <c r="AN44" s="22"/>
      <c r="AO44" s="22"/>
      <c r="AP44" s="24"/>
      <c r="AQ44" s="24"/>
      <c r="AR44" s="30">
        <v>24</v>
      </c>
      <c r="AS44" s="24">
        <v>0.84</v>
      </c>
      <c r="AT44" s="24"/>
      <c r="AU44" s="22">
        <f t="shared" si="11"/>
        <v>0.84</v>
      </c>
      <c r="AV44" s="129">
        <f t="shared" si="12"/>
        <v>19.399999999999999</v>
      </c>
      <c r="AW44" s="24"/>
      <c r="AX44" s="24"/>
      <c r="AY44" s="30">
        <v>24</v>
      </c>
      <c r="AZ44" s="24">
        <v>0.6</v>
      </c>
      <c r="BA44" s="24"/>
      <c r="BB44" s="22">
        <f t="shared" si="13"/>
        <v>0.6</v>
      </c>
      <c r="BC44" s="129">
        <f t="shared" si="14"/>
        <v>11.9</v>
      </c>
      <c r="BD44" s="24"/>
      <c r="BE44" s="24"/>
      <c r="BF44" s="31"/>
      <c r="BG44" s="22">
        <v>0.74</v>
      </c>
      <c r="BH44" s="22"/>
      <c r="BI44" s="22">
        <f t="shared" si="15"/>
        <v>0.74</v>
      </c>
      <c r="BJ44" s="22">
        <f t="shared" si="16"/>
        <v>16.079999999999998</v>
      </c>
      <c r="BK44" s="24"/>
      <c r="BL44" s="24"/>
      <c r="BM44" s="30">
        <v>24</v>
      </c>
      <c r="BN44" s="24">
        <v>0.76</v>
      </c>
      <c r="BO44" s="24"/>
      <c r="BP44" s="22">
        <f t="shared" si="37"/>
        <v>0.76</v>
      </c>
      <c r="BQ44" s="129">
        <f t="shared" si="18"/>
        <v>16.72</v>
      </c>
      <c r="BR44" s="24"/>
      <c r="BS44" s="24"/>
      <c r="BT44" s="31"/>
      <c r="BU44" s="22"/>
      <c r="BV44" s="22"/>
      <c r="BW44" s="22">
        <f t="shared" si="19"/>
        <v>0</v>
      </c>
      <c r="BX44" s="22">
        <f t="shared" si="20"/>
        <v>0</v>
      </c>
      <c r="BY44" s="24"/>
      <c r="BZ44" s="30"/>
      <c r="CA44" s="30"/>
      <c r="CB44" s="24"/>
      <c r="CC44" s="24"/>
      <c r="CD44" s="22">
        <f t="shared" si="21"/>
        <v>0</v>
      </c>
      <c r="CE44" s="22">
        <f t="shared" si="22"/>
        <v>0</v>
      </c>
      <c r="CF44" s="2"/>
      <c r="CG44" s="78" t="s">
        <v>64</v>
      </c>
      <c r="CH44" s="43">
        <f t="shared" si="23"/>
        <v>0</v>
      </c>
      <c r="CI44" s="93" t="s">
        <v>62</v>
      </c>
      <c r="CJ44" s="134">
        <f t="shared" si="25"/>
        <v>22.459999999999997</v>
      </c>
      <c r="CK44" s="42" t="s">
        <v>62</v>
      </c>
      <c r="CL44" s="160">
        <f t="shared" si="27"/>
        <v>9.66</v>
      </c>
      <c r="CM44" s="42" t="s">
        <v>62</v>
      </c>
      <c r="CN44" s="134">
        <f t="shared" si="28"/>
        <v>19.399999999999999</v>
      </c>
      <c r="CO44" s="130">
        <f t="shared" si="29"/>
        <v>11.9</v>
      </c>
      <c r="CP44" s="134" t="s">
        <v>62</v>
      </c>
      <c r="CQ44" s="130">
        <f t="shared" si="31"/>
        <v>16.72</v>
      </c>
      <c r="CR44" s="43" t="s">
        <v>62</v>
      </c>
      <c r="CS44" s="82">
        <f t="shared" si="33"/>
        <v>0</v>
      </c>
      <c r="CT44" s="2"/>
      <c r="CU44" s="2"/>
      <c r="CV44" s="2"/>
      <c r="CW44" s="2"/>
      <c r="CX44" s="2"/>
      <c r="CY44" s="2"/>
      <c r="CZ44" s="2"/>
      <c r="DA44" s="2"/>
      <c r="DB44" s="2"/>
      <c r="DC44" s="2"/>
      <c r="DD44" s="2"/>
      <c r="DE44" s="2"/>
      <c r="DF44" s="2"/>
      <c r="DJ44" s="5"/>
      <c r="DO44" s="2"/>
      <c r="DP44" s="2"/>
      <c r="DQ44" s="2"/>
    </row>
    <row r="45" spans="1:135" ht="17.7" customHeight="1" x14ac:dyDescent="0.3">
      <c r="A45" s="6" t="s">
        <v>65</v>
      </c>
      <c r="B45" s="6" t="s">
        <v>65</v>
      </c>
      <c r="C45" s="6" t="s">
        <v>65</v>
      </c>
      <c r="D45" s="6" t="s">
        <v>65</v>
      </c>
      <c r="E45" s="6" t="s">
        <v>65</v>
      </c>
      <c r="F45" s="7" t="s">
        <v>65</v>
      </c>
      <c r="I45" s="6" t="s">
        <v>65</v>
      </c>
      <c r="J45" s="6" t="s">
        <v>65</v>
      </c>
      <c r="K45" s="6" t="s">
        <v>65</v>
      </c>
      <c r="L45" s="6" t="s">
        <v>65</v>
      </c>
      <c r="M45" s="6" t="s">
        <v>65</v>
      </c>
      <c r="P45" s="6" t="s">
        <v>65</v>
      </c>
      <c r="Q45" s="6" t="s">
        <v>65</v>
      </c>
      <c r="R45" s="6" t="s">
        <v>65</v>
      </c>
      <c r="S45" s="6" t="s">
        <v>65</v>
      </c>
      <c r="T45" s="6" t="s">
        <v>65</v>
      </c>
      <c r="W45" s="6" t="s">
        <v>65</v>
      </c>
      <c r="X45" s="6"/>
      <c r="Y45" s="6" t="s">
        <v>65</v>
      </c>
      <c r="Z45" s="6" t="s">
        <v>65</v>
      </c>
      <c r="AA45" s="6" t="s">
        <v>65</v>
      </c>
      <c r="AD45" s="6" t="s">
        <v>65</v>
      </c>
      <c r="AE45" s="6" t="s">
        <v>65</v>
      </c>
      <c r="AF45" s="6" t="s">
        <v>65</v>
      </c>
      <c r="AG45" s="6" t="s">
        <v>65</v>
      </c>
      <c r="AH45" s="6" t="s">
        <v>65</v>
      </c>
      <c r="AK45" s="6" t="s">
        <v>65</v>
      </c>
      <c r="AL45" s="6" t="s">
        <v>65</v>
      </c>
      <c r="AM45" s="6" t="s">
        <v>65</v>
      </c>
      <c r="AN45" s="6" t="s">
        <v>65</v>
      </c>
      <c r="AO45" s="6" t="s">
        <v>65</v>
      </c>
      <c r="AR45" s="6" t="s">
        <v>65</v>
      </c>
      <c r="AS45" s="6" t="s">
        <v>65</v>
      </c>
      <c r="AT45" s="6" t="s">
        <v>65</v>
      </c>
      <c r="AU45" s="6" t="s">
        <v>65</v>
      </c>
      <c r="AV45" s="6" t="s">
        <v>65</v>
      </c>
      <c r="AY45" s="6" t="s">
        <v>65</v>
      </c>
      <c r="AZ45" s="6" t="s">
        <v>65</v>
      </c>
      <c r="BA45" s="6" t="s">
        <v>65</v>
      </c>
      <c r="BB45" s="6" t="s">
        <v>65</v>
      </c>
      <c r="BC45" s="6" t="s">
        <v>65</v>
      </c>
      <c r="BF45" s="6" t="s">
        <v>65</v>
      </c>
      <c r="BG45" s="6" t="s">
        <v>65</v>
      </c>
      <c r="BH45" s="6" t="s">
        <v>65</v>
      </c>
      <c r="BI45" s="6" t="s">
        <v>65</v>
      </c>
      <c r="BJ45" s="6" t="s">
        <v>65</v>
      </c>
      <c r="BM45" s="6" t="s">
        <v>65</v>
      </c>
      <c r="BN45" s="6" t="s">
        <v>65</v>
      </c>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85"/>
      <c r="CI45" s="86"/>
      <c r="CJ45" s="86"/>
      <c r="CK45" s="86"/>
      <c r="CL45" s="86"/>
      <c r="CM45" s="86"/>
      <c r="CN45" s="86"/>
      <c r="CO45" s="86"/>
      <c r="CP45" s="86"/>
      <c r="CQ45" s="86"/>
      <c r="CR45" s="86"/>
      <c r="CS45" s="87"/>
      <c r="CT45" s="2"/>
      <c r="CU45" s="2"/>
      <c r="CV45" s="2"/>
      <c r="CW45" s="2"/>
      <c r="CX45" s="2"/>
      <c r="CY45" s="2"/>
      <c r="CZ45" s="2"/>
      <c r="DA45" s="2"/>
      <c r="DB45" s="2"/>
      <c r="DC45" s="2"/>
      <c r="DD45" s="2"/>
      <c r="DE45" s="2"/>
      <c r="DF45" s="2"/>
      <c r="DO45" s="2"/>
      <c r="DP45" s="2"/>
      <c r="DQ45" s="2"/>
    </row>
    <row r="46" spans="1:135" ht="17.7" customHeight="1" x14ac:dyDescent="0.3">
      <c r="A46" s="1" t="s">
        <v>24</v>
      </c>
      <c r="X46" t="s">
        <v>66</v>
      </c>
      <c r="CH46" s="44" t="s">
        <v>67</v>
      </c>
      <c r="CI46" s="42"/>
      <c r="CJ46" s="42"/>
      <c r="CK46" s="42"/>
      <c r="CL46" s="42"/>
      <c r="CM46" s="42"/>
      <c r="CN46" s="42"/>
      <c r="CO46" s="42"/>
      <c r="CP46" s="42"/>
      <c r="CQ46" s="42"/>
      <c r="CR46" s="42"/>
      <c r="CS46" s="82"/>
      <c r="CT46" s="2"/>
      <c r="CU46" s="2"/>
      <c r="CV46" s="2"/>
      <c r="CW46" s="2"/>
      <c r="CX46" s="2"/>
      <c r="CY46" s="2"/>
      <c r="CZ46" s="2"/>
      <c r="DA46" s="2"/>
      <c r="DB46" s="2"/>
      <c r="DC46" s="2"/>
      <c r="DD46" s="2"/>
      <c r="DE46" s="2"/>
      <c r="DF46" s="2"/>
      <c r="DO46" s="2"/>
      <c r="DP46" s="2"/>
      <c r="DQ46" s="2"/>
    </row>
    <row r="47" spans="1:135" ht="17.7" customHeight="1" x14ac:dyDescent="0.3">
      <c r="A47" s="1" t="s">
        <v>24</v>
      </c>
      <c r="CH47" s="88">
        <f>SUM(CH14:CH44)</f>
        <v>0</v>
      </c>
      <c r="CI47" s="131">
        <f>SUM(CI14:CI41)</f>
        <v>0</v>
      </c>
      <c r="CJ47" s="145">
        <f>SUM(CJ14:CJ44)</f>
        <v>569.04300000000001</v>
      </c>
      <c r="CK47" s="145">
        <f>SUM(CK14:CK43)</f>
        <v>561.16999999999996</v>
      </c>
      <c r="CL47" s="145">
        <f>SUM(CL14:CL44)</f>
        <v>357.67</v>
      </c>
      <c r="CM47" s="131">
        <f>SUM(CM14:CM43)</f>
        <v>86.660000000000039</v>
      </c>
      <c r="CN47" s="145">
        <f>SUM(CN14:CN44)</f>
        <v>318.66000000000003</v>
      </c>
      <c r="CO47" s="145">
        <f>SUM(CO14:CO44)</f>
        <v>436.39499999999998</v>
      </c>
      <c r="CP47" s="145">
        <f>SUM(CP14:CP43)</f>
        <v>512.38099999999997</v>
      </c>
      <c r="CQ47" s="145">
        <f>SUM(CQ14:CQ44)</f>
        <v>351.61</v>
      </c>
      <c r="CR47" s="145">
        <f>SUM(CR14:CR43)</f>
        <v>443.66000000000008</v>
      </c>
      <c r="CS47" s="84">
        <f>SUM(CS14:CS44)</f>
        <v>0</v>
      </c>
      <c r="CT47" s="2"/>
      <c r="CU47" s="2"/>
      <c r="CV47" s="2"/>
      <c r="CW47" s="2"/>
      <c r="CX47" s="2"/>
      <c r="CY47" s="2"/>
      <c r="CZ47" s="2"/>
      <c r="DA47" s="2"/>
      <c r="DB47" s="2"/>
      <c r="DC47" s="2"/>
      <c r="DD47" s="2"/>
      <c r="DE47" s="2"/>
      <c r="DF47" s="2"/>
      <c r="DO47" s="2"/>
      <c r="DP47" s="2"/>
      <c r="DQ47" s="2"/>
    </row>
    <row r="48" spans="1:135" ht="17.7" customHeight="1" x14ac:dyDescent="0.3">
      <c r="A48" s="1" t="s">
        <v>68</v>
      </c>
      <c r="CH48" s="44" t="s">
        <v>69</v>
      </c>
      <c r="CI48" s="42"/>
      <c r="CJ48" s="150"/>
      <c r="CK48" s="150"/>
      <c r="CL48" s="150"/>
      <c r="CM48" s="150"/>
      <c r="CN48" s="150"/>
      <c r="CO48" s="150"/>
      <c r="CP48" s="150"/>
      <c r="CQ48" s="150"/>
      <c r="CR48" s="150"/>
      <c r="CS48" s="82"/>
      <c r="CT48" s="2"/>
      <c r="CU48" s="2"/>
      <c r="CV48" s="2"/>
      <c r="CW48" s="2"/>
      <c r="CX48" s="2"/>
      <c r="CY48" s="2"/>
      <c r="CZ48" s="2"/>
      <c r="DA48" s="2"/>
      <c r="DB48" s="2"/>
      <c r="DC48" s="2"/>
      <c r="DD48" s="2"/>
      <c r="DE48" s="2"/>
      <c r="DF48" s="2"/>
      <c r="DH48" s="1"/>
      <c r="DI48" s="1"/>
      <c r="DO48" s="2"/>
      <c r="DP48" s="2"/>
      <c r="DQ48" s="2"/>
    </row>
    <row r="49" spans="1:121" ht="17.7" customHeight="1" x14ac:dyDescent="0.3">
      <c r="A49" s="1" t="s">
        <v>68</v>
      </c>
      <c r="CH49" s="89">
        <f t="shared" ref="CH49:CS49" si="38">1.9835*CH47</f>
        <v>0</v>
      </c>
      <c r="CI49" s="157">
        <f t="shared" si="38"/>
        <v>0</v>
      </c>
      <c r="CJ49" s="146">
        <f t="shared" si="38"/>
        <v>1128.6967905000001</v>
      </c>
      <c r="CK49" s="147">
        <f t="shared" si="38"/>
        <v>1113.0806949999999</v>
      </c>
      <c r="CL49" s="147">
        <f t="shared" si="38"/>
        <v>709.438445</v>
      </c>
      <c r="CM49" s="146">
        <f t="shared" si="38"/>
        <v>171.89011000000008</v>
      </c>
      <c r="CN49" s="146">
        <f t="shared" si="38"/>
        <v>632.06211000000008</v>
      </c>
      <c r="CO49" s="146">
        <f t="shared" si="38"/>
        <v>865.58948250000003</v>
      </c>
      <c r="CP49" s="147">
        <f t="shared" si="38"/>
        <v>1016.3077135</v>
      </c>
      <c r="CQ49" s="146">
        <f t="shared" si="38"/>
        <v>697.41843500000004</v>
      </c>
      <c r="CR49" s="146">
        <f t="shared" si="38"/>
        <v>879.99961000000019</v>
      </c>
      <c r="CS49" s="91">
        <f t="shared" si="38"/>
        <v>0</v>
      </c>
      <c r="CT49" s="2"/>
      <c r="CU49" s="2"/>
      <c r="CV49" s="2"/>
      <c r="CW49" s="2"/>
      <c r="CX49" s="2"/>
      <c r="CY49" s="2"/>
      <c r="CZ49" s="2"/>
      <c r="DA49" s="2"/>
      <c r="DB49" s="2"/>
      <c r="DC49" s="2"/>
      <c r="DD49" s="2"/>
      <c r="DE49" s="2"/>
      <c r="DF49" s="2"/>
      <c r="DO49" s="2"/>
      <c r="DP49" s="2"/>
      <c r="DQ49" s="2"/>
    </row>
    <row r="50" spans="1:121" ht="17.7" customHeight="1" x14ac:dyDescent="0.3">
      <c r="A50" s="1" t="s">
        <v>70</v>
      </c>
      <c r="CH50" s="24"/>
      <c r="CI50" s="24"/>
      <c r="CJ50" s="24"/>
      <c r="CK50" s="24"/>
      <c r="CL50" s="24"/>
      <c r="CM50" s="24"/>
      <c r="CN50" s="24"/>
      <c r="CO50" s="22"/>
      <c r="CP50" s="22"/>
      <c r="CQ50" s="161"/>
      <c r="CR50" s="22"/>
      <c r="CS50" s="22"/>
      <c r="CT50" s="2"/>
      <c r="CU50" s="2"/>
      <c r="CV50" s="2"/>
      <c r="CW50" s="2"/>
      <c r="CX50" s="2"/>
      <c r="CY50" s="2"/>
      <c r="CZ50" s="2"/>
      <c r="DA50" s="2"/>
      <c r="DB50" s="2"/>
      <c r="DC50" s="2"/>
      <c r="DD50" s="2"/>
      <c r="DE50" s="2"/>
      <c r="DF50" s="2"/>
      <c r="DH50" s="1"/>
      <c r="DO50" s="2"/>
      <c r="DP50" s="2"/>
      <c r="DQ50" s="2"/>
    </row>
    <row r="51" spans="1:121" ht="18" x14ac:dyDescent="0.35">
      <c r="A51">
        <f>SUM(CH49:CS49)</f>
        <v>7214.483391499999</v>
      </c>
      <c r="CH51" s="34" t="s">
        <v>72</v>
      </c>
      <c r="CI51" s="136">
        <f>SUM(CH47:CS47)</f>
        <v>3637.2489999999998</v>
      </c>
      <c r="CJ51" s="33"/>
      <c r="CK51" s="24"/>
      <c r="CL51" s="24"/>
      <c r="CM51" s="24"/>
      <c r="CN51" s="24"/>
      <c r="CO51" s="24"/>
      <c r="CP51" s="24"/>
      <c r="CS51" s="25"/>
      <c r="CT51" s="2"/>
      <c r="CU51" s="2"/>
      <c r="CV51" s="2"/>
      <c r="CW51" s="2"/>
      <c r="CX51" s="2"/>
      <c r="CY51" s="2"/>
      <c r="CZ51" s="2"/>
      <c r="DA51" s="2"/>
      <c r="DB51" s="2"/>
      <c r="DC51" s="2"/>
      <c r="DD51" s="2"/>
      <c r="DE51" s="2"/>
      <c r="DF51" s="2"/>
      <c r="DH51" s="1"/>
      <c r="DO51" s="2"/>
      <c r="DP51" s="2"/>
      <c r="DQ51" s="2"/>
    </row>
    <row r="52" spans="1:121" ht="18" x14ac:dyDescent="0.35">
      <c r="A52" s="1"/>
      <c r="CH52" s="34"/>
      <c r="CI52" s="137"/>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CH53" s="34" t="s">
        <v>73</v>
      </c>
      <c r="CI53" s="136">
        <f>SUM(CH49:CS49)</f>
        <v>7214.483391499999</v>
      </c>
      <c r="CJ53" s="24"/>
      <c r="CK53" s="24"/>
      <c r="CL53" s="24"/>
      <c r="CM53" s="24"/>
      <c r="CN53" s="24"/>
      <c r="CO53" s="24"/>
      <c r="CP53" s="24"/>
      <c r="CQ53" s="161" t="s">
        <v>71</v>
      </c>
      <c r="CR53" s="247"/>
      <c r="CS53" s="247"/>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ht="21" x14ac:dyDescent="0.4">
      <c r="CH55" s="127" t="s">
        <v>111</v>
      </c>
      <c r="CI55" s="127"/>
      <c r="CJ55" s="127"/>
      <c r="CK55" s="127"/>
      <c r="CM55" s="2"/>
      <c r="CN55" s="2"/>
      <c r="CO55" s="2"/>
      <c r="CP55" s="2"/>
      <c r="CQ55" s="161" t="s">
        <v>71</v>
      </c>
      <c r="CR55" s="2"/>
      <c r="CT55" s="2"/>
      <c r="CU55" s="2"/>
      <c r="CV55" s="2"/>
      <c r="CW55" s="2"/>
      <c r="CX55" s="2"/>
      <c r="CY55" s="2"/>
      <c r="CZ55" s="2"/>
      <c r="DA55" s="2"/>
      <c r="DB55" s="2"/>
      <c r="DC55" s="2"/>
      <c r="DD55" s="2"/>
      <c r="DE55" s="2"/>
      <c r="DF55" s="2"/>
      <c r="DG55" s="2"/>
      <c r="DH55" s="2"/>
      <c r="DI55" s="2"/>
      <c r="DJ55" s="2"/>
    </row>
    <row r="56" spans="1:121" x14ac:dyDescent="0.3">
      <c r="CH56" s="2"/>
      <c r="CI56" s="2"/>
      <c r="CJ56" s="2"/>
      <c r="CK56" s="2"/>
      <c r="CL56" s="2"/>
      <c r="CM56" s="2"/>
      <c r="CN56" s="2"/>
      <c r="CO56" s="2"/>
      <c r="CP56" s="2"/>
      <c r="CQ56" s="2"/>
      <c r="CR56" s="2"/>
      <c r="CT56" s="2"/>
      <c r="CU56" s="2"/>
      <c r="CV56" s="2"/>
      <c r="CW56" s="2"/>
      <c r="CX56" s="2"/>
      <c r="CY56" s="2"/>
      <c r="CZ56" s="2"/>
      <c r="DA56" s="2"/>
      <c r="DB56" s="2"/>
      <c r="DC56" s="2"/>
      <c r="DD56" s="2"/>
      <c r="DE56" s="2"/>
      <c r="DF56" s="2"/>
      <c r="DG56" s="2"/>
      <c r="DH56" s="2"/>
      <c r="DI56" s="2"/>
      <c r="DJ56" s="2"/>
    </row>
    <row r="57" spans="1:121" x14ac:dyDescent="0.3">
      <c r="CH57" s="124" t="s">
        <v>116</v>
      </c>
      <c r="CI57" s="124"/>
      <c r="CJ57" s="124"/>
      <c r="CK57" s="124"/>
      <c r="CL57" s="124"/>
      <c r="CM57" s="124"/>
      <c r="CN57" s="124"/>
      <c r="CO57" s="124"/>
      <c r="CP57" s="124"/>
      <c r="CQ57" s="124"/>
      <c r="CR57" s="124"/>
      <c r="CS57" s="124"/>
      <c r="CT57" s="124"/>
      <c r="CU57" s="124"/>
      <c r="CV57" s="124"/>
      <c r="DA57" s="2"/>
      <c r="DB57" s="2"/>
      <c r="DC57" s="2"/>
      <c r="DD57" s="2"/>
      <c r="DE57" s="2"/>
      <c r="DF57" s="2"/>
      <c r="DG57" s="2"/>
      <c r="DH57" s="2"/>
      <c r="DI57" s="2"/>
      <c r="DJ57" s="2"/>
    </row>
    <row r="58" spans="1:121" x14ac:dyDescent="0.3">
      <c r="CH58" s="124"/>
      <c r="CI58" s="124"/>
      <c r="CJ58" s="124"/>
      <c r="CK58" s="124"/>
      <c r="CL58" s="124"/>
      <c r="CM58" s="124"/>
      <c r="CN58" s="124"/>
      <c r="CO58" s="124"/>
      <c r="CP58" s="124"/>
      <c r="CQ58" s="124"/>
      <c r="CR58" s="124"/>
      <c r="CS58" s="124"/>
      <c r="CT58" s="124"/>
      <c r="CU58" s="124"/>
      <c r="CV58" s="124"/>
      <c r="DA58" s="2"/>
      <c r="DB58" s="2"/>
      <c r="DC58" s="2"/>
      <c r="DD58" s="2"/>
      <c r="DE58" s="2"/>
      <c r="DF58" s="2"/>
      <c r="DG58" s="2"/>
      <c r="DH58" s="2"/>
      <c r="DI58" s="2"/>
      <c r="DJ58" s="2"/>
    </row>
    <row r="59" spans="1:121" x14ac:dyDescent="0.3">
      <c r="CH59" s="124" t="s">
        <v>117</v>
      </c>
      <c r="CI59" s="124"/>
      <c r="CJ59" s="124"/>
      <c r="CK59" s="124"/>
      <c r="CL59" s="124"/>
      <c r="CM59" s="124"/>
      <c r="CN59" s="124"/>
      <c r="CO59" s="124"/>
      <c r="CP59" s="124"/>
      <c r="CQ59" s="124"/>
      <c r="CR59" s="124"/>
      <c r="CS59" s="124"/>
      <c r="CT59" s="124"/>
      <c r="CU59" s="124"/>
      <c r="CV59" s="124"/>
      <c r="DA59" s="2"/>
      <c r="DB59" s="2"/>
      <c r="DC59" s="2"/>
      <c r="DD59" s="2"/>
      <c r="DE59" s="2"/>
      <c r="DF59" s="2"/>
      <c r="DG59" s="2"/>
      <c r="DH59" s="2"/>
      <c r="DI59" s="2"/>
      <c r="DJ59" s="2"/>
    </row>
    <row r="60" spans="1:121" x14ac:dyDescent="0.3">
      <c r="CH60" s="124" t="s">
        <v>100</v>
      </c>
      <c r="CI60" s="124"/>
      <c r="CJ60" s="124"/>
      <c r="CK60" s="124"/>
      <c r="CL60" s="124"/>
      <c r="CM60" s="124"/>
      <c r="CN60" s="124"/>
      <c r="CO60" s="124"/>
      <c r="CP60" s="124"/>
      <c r="CQ60" s="124"/>
      <c r="CR60" s="124"/>
      <c r="CS60" s="124"/>
      <c r="CT60" s="124"/>
      <c r="CU60" s="124"/>
      <c r="CV60" s="124"/>
      <c r="DA60" s="2"/>
      <c r="DB60" s="2"/>
      <c r="DC60" s="2"/>
      <c r="DD60" s="2"/>
      <c r="DE60" s="2"/>
      <c r="DF60" s="2"/>
      <c r="DG60" s="2"/>
      <c r="DH60" s="2"/>
      <c r="DI60" s="2"/>
      <c r="DJ60" s="2"/>
    </row>
    <row r="61" spans="1:121" x14ac:dyDescent="0.3">
      <c r="CH61" s="124" t="s">
        <v>118</v>
      </c>
      <c r="CI61" s="124"/>
      <c r="CJ61" s="124"/>
      <c r="CK61" s="124"/>
      <c r="CL61" s="124"/>
      <c r="CM61" s="124"/>
      <c r="CN61" s="124"/>
      <c r="CO61" s="124"/>
      <c r="CP61" s="124"/>
      <c r="CQ61" s="124"/>
      <c r="CR61" s="124"/>
      <c r="CS61" s="124"/>
      <c r="CT61" s="124"/>
      <c r="CU61" s="124"/>
      <c r="CV61" s="124"/>
      <c r="DA61" s="2"/>
      <c r="DB61" s="2"/>
      <c r="DC61" s="2"/>
      <c r="DD61" s="2"/>
      <c r="DE61" s="2"/>
      <c r="DF61" s="2"/>
      <c r="DG61" s="2"/>
      <c r="DH61" s="2"/>
      <c r="DI61" s="2"/>
      <c r="DJ61" s="2"/>
    </row>
    <row r="62" spans="1:121" x14ac:dyDescent="0.3">
      <c r="CH62" s="124" t="s">
        <v>103</v>
      </c>
      <c r="CI62" s="124"/>
      <c r="CJ62" s="124"/>
      <c r="CK62" s="124"/>
      <c r="CL62" s="124"/>
      <c r="CM62" s="124"/>
      <c r="CN62" s="124"/>
      <c r="CO62" s="124"/>
      <c r="CP62" s="124"/>
      <c r="CQ62" s="124"/>
      <c r="CR62" s="124"/>
      <c r="CS62" s="124"/>
      <c r="CT62" s="124"/>
      <c r="CU62" s="124"/>
      <c r="CV62" s="124"/>
      <c r="DA62" s="2"/>
      <c r="DB62" s="2"/>
      <c r="DC62" s="2"/>
      <c r="DD62" s="2"/>
      <c r="DE62" s="2"/>
      <c r="DF62" s="2"/>
      <c r="DG62" s="2"/>
      <c r="DH62" s="2"/>
      <c r="DI62" s="2"/>
      <c r="DJ62" s="2"/>
    </row>
    <row r="63" spans="1:121" x14ac:dyDescent="0.3">
      <c r="CH63" s="124"/>
      <c r="CI63" s="124"/>
      <c r="CJ63" s="124"/>
      <c r="CK63" s="124"/>
      <c r="CL63" s="124"/>
      <c r="CM63" s="124"/>
      <c r="CN63" s="124"/>
      <c r="CO63" s="124"/>
      <c r="CP63" s="124"/>
      <c r="CQ63" s="124"/>
      <c r="CR63" s="124"/>
      <c r="CS63" s="124"/>
      <c r="CT63" s="124"/>
      <c r="CU63" s="124"/>
      <c r="CV63" s="124"/>
      <c r="DA63" s="2"/>
      <c r="DB63" s="2"/>
      <c r="DC63" s="2"/>
      <c r="DD63" s="2"/>
      <c r="DE63" s="2"/>
      <c r="DF63" s="2"/>
      <c r="DG63" s="2"/>
      <c r="DH63" s="2"/>
      <c r="DI63" s="2"/>
      <c r="DJ63" s="2"/>
    </row>
    <row r="64" spans="1:121" x14ac:dyDescent="0.3">
      <c r="CH64" s="124" t="s">
        <v>119</v>
      </c>
      <c r="CI64" s="124"/>
      <c r="CJ64" s="124"/>
      <c r="CK64" s="124"/>
      <c r="CL64" s="124"/>
      <c r="CM64" s="124"/>
      <c r="CN64" s="124"/>
      <c r="CO64" s="124"/>
      <c r="CP64" s="124"/>
      <c r="CQ64" s="124"/>
      <c r="CR64" s="124"/>
      <c r="CS64" s="124"/>
      <c r="CT64" s="124"/>
      <c r="CU64" s="124"/>
      <c r="CV64" s="124"/>
      <c r="DA64" s="2"/>
      <c r="DB64" s="2"/>
      <c r="DC64" s="2"/>
      <c r="DD64" s="2"/>
      <c r="DE64" s="2"/>
      <c r="DF64" s="2"/>
      <c r="DG64" s="2"/>
      <c r="DH64" s="2"/>
      <c r="DI64" s="2"/>
      <c r="DJ64" s="2"/>
    </row>
    <row r="65" spans="86:114" x14ac:dyDescent="0.3">
      <c r="CH65" s="124"/>
      <c r="CI65" s="124"/>
      <c r="CJ65" s="124"/>
      <c r="CK65" s="124"/>
      <c r="CL65" s="124"/>
      <c r="CM65" s="124"/>
      <c r="CN65" s="124"/>
      <c r="CO65" s="124"/>
      <c r="CP65" s="124"/>
      <c r="CQ65" s="124"/>
      <c r="CR65" s="124"/>
      <c r="CS65" s="124"/>
      <c r="CT65" s="124"/>
      <c r="CU65" s="124"/>
      <c r="CV65" s="124"/>
      <c r="DA65" s="2"/>
      <c r="DB65" s="2"/>
      <c r="DC65" s="2"/>
      <c r="DD65" s="2"/>
      <c r="DE65" s="2"/>
      <c r="DF65" s="2"/>
      <c r="DG65" s="2"/>
      <c r="DH65" s="2"/>
      <c r="DI65" s="2"/>
      <c r="DJ65" s="2"/>
    </row>
    <row r="66" spans="86:114" x14ac:dyDescent="0.3">
      <c r="CH66" s="124" t="s">
        <v>120</v>
      </c>
      <c r="CI66" s="124"/>
      <c r="CJ66" s="124"/>
      <c r="CK66" s="124"/>
      <c r="CL66" s="124"/>
      <c r="CM66" s="124"/>
      <c r="CN66" s="124"/>
      <c r="CO66" s="124"/>
      <c r="CP66" s="124"/>
      <c r="CQ66" s="124"/>
      <c r="CR66" s="124"/>
      <c r="CS66" s="124"/>
      <c r="CT66" s="124"/>
      <c r="CU66" s="124"/>
      <c r="CV66" s="124"/>
      <c r="DA66" s="2"/>
      <c r="DB66" s="2"/>
      <c r="DC66" s="2"/>
      <c r="DD66" s="2"/>
      <c r="DE66" s="2"/>
      <c r="DF66" s="2"/>
      <c r="DG66" s="2"/>
      <c r="DH66" s="2"/>
      <c r="DI66" s="2"/>
      <c r="DJ66" s="2"/>
    </row>
    <row r="67" spans="86:114" x14ac:dyDescent="0.3">
      <c r="CH67" s="124" t="s">
        <v>421</v>
      </c>
      <c r="CI67" s="124"/>
      <c r="CJ67" s="124"/>
      <c r="CK67" s="124"/>
      <c r="CL67" s="124"/>
      <c r="CM67" s="124"/>
      <c r="CN67" s="124"/>
      <c r="CO67" s="124"/>
      <c r="CP67" s="124"/>
      <c r="CQ67" s="124"/>
      <c r="CR67" s="124"/>
      <c r="CS67" s="124"/>
      <c r="CT67" s="124"/>
      <c r="CU67" s="124"/>
      <c r="CV67" s="124"/>
      <c r="DA67" s="2"/>
      <c r="DB67" s="2"/>
      <c r="DC67" s="2"/>
      <c r="DD67" s="2"/>
      <c r="DE67" s="2"/>
      <c r="DF67" s="2"/>
      <c r="DG67" s="2"/>
      <c r="DH67" s="2"/>
      <c r="DI67" s="2"/>
      <c r="DJ67" s="2"/>
    </row>
    <row r="68" spans="86:114" x14ac:dyDescent="0.3">
      <c r="CH68" s="124"/>
      <c r="CI68" s="124"/>
      <c r="CJ68" s="124"/>
      <c r="CK68" s="124"/>
      <c r="CL68" s="124"/>
      <c r="CM68" s="124"/>
      <c r="CN68" s="124"/>
      <c r="CO68" s="124"/>
      <c r="CP68" s="124"/>
      <c r="CQ68" s="124"/>
      <c r="CR68" s="124"/>
      <c r="CS68" s="124"/>
      <c r="CT68" s="124"/>
      <c r="CU68" s="124"/>
      <c r="CV68" s="124"/>
      <c r="DA68" s="2"/>
      <c r="DB68" s="2"/>
      <c r="DC68" s="2"/>
      <c r="DD68" s="2"/>
      <c r="DE68" s="2"/>
      <c r="DF68" s="2"/>
      <c r="DG68" s="2"/>
      <c r="DH68" s="2"/>
      <c r="DI68" s="2"/>
      <c r="DJ68" s="2"/>
    </row>
    <row r="69" spans="86:114" x14ac:dyDescent="0.3">
      <c r="CH69" s="124" t="s">
        <v>422</v>
      </c>
      <c r="CI69" s="124"/>
      <c r="CJ69" s="124"/>
      <c r="CK69" s="124"/>
      <c r="CL69" s="124"/>
      <c r="CM69" s="124"/>
      <c r="CN69" s="124"/>
      <c r="CO69" s="124"/>
      <c r="CP69" s="124"/>
      <c r="CQ69" s="124"/>
      <c r="CR69" s="124"/>
      <c r="CS69" s="124"/>
      <c r="CT69" s="124"/>
      <c r="CU69" s="124"/>
      <c r="CV69" s="124"/>
      <c r="DA69" s="2"/>
      <c r="DB69" s="2"/>
      <c r="DC69" s="2"/>
      <c r="DD69" s="2"/>
      <c r="DE69" s="2"/>
      <c r="DF69" s="2"/>
      <c r="DG69" s="2"/>
      <c r="DH69" s="2"/>
      <c r="DI69" s="2"/>
      <c r="DJ69" s="2"/>
    </row>
    <row r="70" spans="86:114" x14ac:dyDescent="0.3">
      <c r="CH70" s="124" t="s">
        <v>423</v>
      </c>
      <c r="CI70" s="124"/>
      <c r="CJ70" s="124"/>
      <c r="CK70" s="124"/>
      <c r="CL70" s="124"/>
      <c r="CM70" s="124"/>
      <c r="CN70" s="124"/>
      <c r="CO70" s="124"/>
      <c r="CP70" s="124"/>
      <c r="CQ70" s="124"/>
      <c r="CR70" s="124"/>
      <c r="CS70" s="124"/>
      <c r="CT70" s="124"/>
      <c r="CU70" s="124"/>
      <c r="CV70" s="124"/>
      <c r="DA70" s="2"/>
      <c r="DB70" s="2"/>
      <c r="DC70" s="2"/>
      <c r="DD70" s="2"/>
      <c r="DE70" s="2"/>
      <c r="DF70" s="2"/>
      <c r="DG70" s="2"/>
      <c r="DH70" s="2"/>
      <c r="DI70" s="2"/>
      <c r="DJ70" s="2"/>
    </row>
    <row r="71" spans="86:114" x14ac:dyDescent="0.3">
      <c r="CH71" s="124" t="s">
        <v>424</v>
      </c>
      <c r="CI71" s="124"/>
      <c r="CJ71" s="124"/>
      <c r="CK71" s="124"/>
      <c r="CL71" s="124"/>
      <c r="CM71" s="124"/>
      <c r="CN71" s="124"/>
      <c r="CO71" s="124"/>
      <c r="CP71" s="124"/>
      <c r="CQ71" s="124"/>
      <c r="CR71" s="124"/>
      <c r="CS71" s="124"/>
      <c r="CT71" s="124"/>
      <c r="CU71" s="124"/>
      <c r="CV71" s="124"/>
      <c r="DA71" s="2"/>
      <c r="DB71" s="2"/>
      <c r="DC71" s="2"/>
      <c r="DD71" s="2"/>
      <c r="DE71" s="2"/>
      <c r="DF71" s="2"/>
      <c r="DG71" s="2"/>
      <c r="DH71" s="2"/>
      <c r="DI71" s="2"/>
      <c r="DJ71" s="2"/>
    </row>
    <row r="72" spans="86:114" x14ac:dyDescent="0.3">
      <c r="CH72" s="124" t="s">
        <v>121</v>
      </c>
      <c r="CI72" s="124"/>
      <c r="CJ72" s="124"/>
      <c r="CK72" s="124"/>
      <c r="CL72" s="124"/>
      <c r="CM72" s="124"/>
      <c r="CN72" s="124"/>
      <c r="CO72" s="124"/>
      <c r="CP72" s="124"/>
      <c r="CQ72" s="124"/>
      <c r="CR72" s="124"/>
      <c r="CS72" s="124"/>
      <c r="CT72" s="124"/>
      <c r="CU72" s="124"/>
      <c r="CV72" s="124"/>
      <c r="DA72" s="2"/>
      <c r="DB72" s="2"/>
      <c r="DC72" s="2"/>
      <c r="DD72" s="2"/>
      <c r="DE72" s="2"/>
      <c r="DF72" s="2"/>
      <c r="DG72" s="2"/>
      <c r="DH72" s="2"/>
      <c r="DI72" s="2"/>
      <c r="DJ72" s="2"/>
    </row>
    <row r="73" spans="86:114" x14ac:dyDescent="0.3">
      <c r="CI73" s="124"/>
      <c r="CJ73" s="124"/>
      <c r="CK73" s="124"/>
      <c r="CL73" s="124"/>
      <c r="CM73" s="124"/>
      <c r="CN73" s="124"/>
      <c r="CO73" s="124"/>
      <c r="CP73" s="124"/>
      <c r="CQ73" s="124"/>
      <c r="CR73" s="124"/>
      <c r="CS73" s="124"/>
      <c r="CT73" s="124"/>
      <c r="CU73" s="124"/>
      <c r="CV73" s="124"/>
      <c r="DA73" s="2"/>
      <c r="DB73" s="2"/>
      <c r="DC73" s="2"/>
      <c r="DD73" s="2"/>
      <c r="DE73" s="2"/>
      <c r="DF73" s="2"/>
      <c r="DG73" s="2"/>
      <c r="DH73" s="2"/>
      <c r="DI73" s="2"/>
      <c r="DJ73" s="2"/>
    </row>
    <row r="74" spans="86:114" x14ac:dyDescent="0.3">
      <c r="CH74" s="124" t="s">
        <v>425</v>
      </c>
      <c r="CI74" s="124"/>
      <c r="CJ74" s="124"/>
      <c r="CK74" s="124"/>
      <c r="CL74" s="124"/>
      <c r="CM74" s="124"/>
      <c r="CN74" s="124"/>
      <c r="CO74" s="124"/>
      <c r="CP74" s="124"/>
      <c r="CQ74" s="124"/>
      <c r="CR74" s="124"/>
      <c r="CS74" s="124"/>
      <c r="CT74" s="124"/>
      <c r="CU74" s="124"/>
      <c r="CV74" s="124"/>
      <c r="DA74" s="2"/>
      <c r="DB74" s="2"/>
      <c r="DC74" s="2"/>
      <c r="DD74" s="2"/>
      <c r="DE74" s="2"/>
      <c r="DF74" s="2"/>
      <c r="DG74" s="2"/>
      <c r="DH74" s="2"/>
      <c r="DI74" s="2"/>
      <c r="DJ74" s="2"/>
    </row>
    <row r="75" spans="86:114" x14ac:dyDescent="0.3">
      <c r="CI75" s="124"/>
      <c r="CJ75" s="124"/>
      <c r="CK75" s="124"/>
      <c r="CL75" s="124"/>
      <c r="CM75" s="124"/>
      <c r="CN75" s="124"/>
      <c r="CO75" s="124"/>
      <c r="CP75" s="124"/>
      <c r="CQ75" s="124"/>
      <c r="CR75" s="124"/>
      <c r="CS75" s="124"/>
      <c r="CT75" s="124"/>
      <c r="CU75" s="124"/>
      <c r="CV75" s="124"/>
      <c r="DA75" s="2"/>
      <c r="DB75" s="2"/>
      <c r="DC75" s="2"/>
      <c r="DD75" s="2"/>
      <c r="DE75" s="2"/>
      <c r="DF75" s="2"/>
      <c r="DG75" s="2"/>
      <c r="DH75" s="2"/>
      <c r="DI75" s="2"/>
      <c r="DJ75" s="2"/>
    </row>
    <row r="76" spans="86:114" x14ac:dyDescent="0.3">
      <c r="CH76" s="124"/>
      <c r="CI76" s="124"/>
      <c r="CJ76" s="124"/>
      <c r="CK76" s="124"/>
      <c r="CL76" s="124"/>
      <c r="CM76" s="124"/>
      <c r="CN76" s="124"/>
      <c r="CO76" s="124"/>
      <c r="CP76" s="124"/>
      <c r="CQ76" s="124"/>
      <c r="CR76" s="124"/>
      <c r="CS76" s="124"/>
      <c r="CT76" s="124"/>
      <c r="CU76" s="124"/>
      <c r="CV76" s="124"/>
      <c r="DA76" s="2"/>
      <c r="DB76" s="2"/>
      <c r="DC76" s="2"/>
      <c r="DD76" s="2"/>
      <c r="DE76" s="2"/>
      <c r="DF76" s="2"/>
      <c r="DG76" s="2"/>
      <c r="DH76" s="2"/>
      <c r="DI76" s="2"/>
      <c r="DJ76" s="2"/>
    </row>
    <row r="77" spans="86:114" x14ac:dyDescent="0.3">
      <c r="CI77" s="124"/>
      <c r="CJ77" s="124"/>
      <c r="CK77" s="124"/>
      <c r="CL77" s="124"/>
      <c r="CM77" s="124"/>
      <c r="CN77" s="124"/>
      <c r="CO77" s="124"/>
      <c r="CP77" s="124"/>
      <c r="CQ77" s="124"/>
      <c r="CR77" s="124"/>
      <c r="CS77" s="124"/>
      <c r="CT77" s="124"/>
      <c r="CU77" s="124"/>
      <c r="CV77" s="124"/>
      <c r="DA77" s="2"/>
      <c r="DB77" s="2"/>
      <c r="DC77" s="2"/>
      <c r="DD77" s="2"/>
      <c r="DE77" s="2"/>
      <c r="DF77" s="2"/>
      <c r="DG77" s="2"/>
      <c r="DH77" s="2"/>
      <c r="DI77" s="2"/>
      <c r="DJ77" s="2"/>
    </row>
    <row r="78" spans="86:114" x14ac:dyDescent="0.3">
      <c r="CH78" s="124"/>
      <c r="CI78" s="124"/>
      <c r="CJ78" s="124"/>
      <c r="CK78" s="124"/>
      <c r="CL78" s="124"/>
      <c r="CM78" s="124"/>
      <c r="CN78" s="124"/>
      <c r="CO78" s="124"/>
      <c r="CP78" s="124"/>
      <c r="CQ78" s="124"/>
      <c r="CR78" s="124"/>
      <c r="CS78" s="124"/>
      <c r="CT78" s="126"/>
      <c r="CU78" s="126"/>
      <c r="CV78" s="126"/>
      <c r="CW78" s="2"/>
      <c r="CX78" s="2"/>
      <c r="CY78" s="2"/>
      <c r="CZ78" s="2"/>
      <c r="DA78" s="2"/>
      <c r="DB78" s="2"/>
      <c r="DC78" s="2"/>
      <c r="DD78" s="2"/>
      <c r="DE78" s="2"/>
      <c r="DF78" s="2"/>
      <c r="DG78" s="2"/>
      <c r="DH78" s="2"/>
      <c r="DI78" s="2"/>
      <c r="DJ78" s="2"/>
    </row>
    <row r="79" spans="86:114" x14ac:dyDescent="0.3">
      <c r="CH79" s="124"/>
      <c r="CI79" s="124"/>
      <c r="CJ79" s="124"/>
      <c r="CK79" s="124"/>
      <c r="CL79" s="124"/>
      <c r="CM79" s="124"/>
      <c r="CN79" s="124"/>
      <c r="CO79" s="124"/>
      <c r="CP79" s="124"/>
      <c r="CQ79" s="124"/>
      <c r="CR79" s="124"/>
      <c r="CS79" s="124"/>
      <c r="CT79" s="126"/>
      <c r="CU79" s="126"/>
      <c r="CV79" s="126"/>
      <c r="CW79" s="2"/>
      <c r="CX79" s="2"/>
      <c r="CY79" s="2"/>
      <c r="CZ79" s="2"/>
      <c r="DA79" s="2"/>
      <c r="DB79" s="2"/>
      <c r="DC79" s="2"/>
      <c r="DD79" s="2"/>
      <c r="DE79" s="2"/>
      <c r="DF79" s="2"/>
      <c r="DG79" s="2"/>
      <c r="DH79" s="2"/>
      <c r="DI79" s="2"/>
      <c r="DJ79" s="2"/>
    </row>
    <row r="80" spans="86:114" x14ac:dyDescent="0.3">
      <c r="CH80" s="124"/>
      <c r="CI80" s="124"/>
      <c r="CJ80" s="124"/>
      <c r="CK80" s="124"/>
      <c r="CL80" s="124"/>
      <c r="CM80" s="124"/>
      <c r="CN80" s="124"/>
      <c r="CO80" s="124"/>
      <c r="CP80" s="124"/>
      <c r="CQ80" s="124"/>
      <c r="CR80" s="124"/>
      <c r="CS80" s="124"/>
      <c r="CT80" s="126"/>
      <c r="CU80" s="126"/>
      <c r="CV80" s="126"/>
      <c r="CW80" s="2"/>
      <c r="CX80" s="2"/>
      <c r="CY80" s="2"/>
      <c r="CZ80" s="2"/>
      <c r="DA80" s="2"/>
      <c r="DB80" s="2"/>
      <c r="DC80" s="2"/>
      <c r="DD80" s="2"/>
      <c r="DE80" s="2"/>
      <c r="DF80" s="2"/>
      <c r="DG80" s="2"/>
      <c r="DH80" s="2"/>
      <c r="DI80" s="2"/>
      <c r="DJ80" s="2"/>
    </row>
    <row r="81" spans="86:100" x14ac:dyDescent="0.3">
      <c r="CH81" s="124"/>
      <c r="CI81" s="124"/>
      <c r="CJ81" s="124"/>
      <c r="CK81" s="124"/>
      <c r="CL81" s="124"/>
      <c r="CM81" s="124"/>
      <c r="CN81" s="124"/>
      <c r="CO81" s="124"/>
      <c r="CP81" s="124"/>
      <c r="CQ81" s="124"/>
      <c r="CR81" s="124"/>
      <c r="CS81" s="124"/>
      <c r="CT81" s="124"/>
      <c r="CU81" s="124"/>
      <c r="CV81" s="124"/>
    </row>
    <row r="82" spans="86:100" x14ac:dyDescent="0.3">
      <c r="CH82" s="124"/>
      <c r="CI82" s="124"/>
      <c r="CJ82" s="124"/>
      <c r="CK82" s="124"/>
      <c r="CL82" s="124"/>
      <c r="CM82" s="124"/>
      <c r="CN82" s="124"/>
      <c r="CO82" s="124"/>
      <c r="CP82" s="124"/>
      <c r="CQ82" s="124"/>
      <c r="CR82" s="124"/>
      <c r="CS82" s="124"/>
      <c r="CT82" s="124"/>
      <c r="CU82" s="124"/>
      <c r="CV82" s="124"/>
    </row>
    <row r="83" spans="86:100" x14ac:dyDescent="0.3">
      <c r="CH83" s="124"/>
      <c r="CI83" s="124"/>
      <c r="CJ83" s="124"/>
      <c r="CK83" s="124"/>
      <c r="CL83" s="124"/>
      <c r="CM83" s="124"/>
      <c r="CN83" s="124"/>
      <c r="CO83" s="124"/>
      <c r="CP83" s="124"/>
      <c r="CQ83" s="124"/>
      <c r="CR83" s="124"/>
      <c r="CS83" s="124"/>
      <c r="CT83" s="124"/>
      <c r="CU83" s="124"/>
      <c r="CV83" s="124"/>
    </row>
    <row r="84" spans="86:100" x14ac:dyDescent="0.3">
      <c r="CH84" s="124"/>
      <c r="CI84" s="124"/>
      <c r="CJ84" s="124"/>
      <c r="CK84" s="124"/>
      <c r="CL84" s="124"/>
      <c r="CM84" s="124"/>
      <c r="CN84" s="124"/>
      <c r="CO84" s="124"/>
      <c r="CP84" s="124"/>
      <c r="CQ84" s="124"/>
      <c r="CR84" s="124"/>
      <c r="CS84" s="124"/>
      <c r="CT84" s="124"/>
      <c r="CU84" s="124"/>
      <c r="CV84" s="124"/>
    </row>
    <row r="85" spans="86:100" x14ac:dyDescent="0.3">
      <c r="CH85" s="124"/>
      <c r="CI85" s="124"/>
      <c r="CJ85" s="124"/>
      <c r="CK85" s="124"/>
      <c r="CL85" s="124"/>
      <c r="CM85" s="124"/>
      <c r="CN85" s="124"/>
      <c r="CO85" s="124"/>
      <c r="CP85" s="124"/>
      <c r="CQ85" s="124"/>
      <c r="CR85" s="124"/>
      <c r="CS85" s="124"/>
      <c r="CT85" s="124"/>
      <c r="CU85" s="124"/>
      <c r="CV85" s="124"/>
    </row>
    <row r="86" spans="86:100" x14ac:dyDescent="0.3">
      <c r="CH86" s="124"/>
      <c r="CI86" s="124"/>
      <c r="CJ86" s="124"/>
      <c r="CK86" s="124"/>
      <c r="CL86" s="124"/>
      <c r="CM86" s="124"/>
      <c r="CN86" s="124"/>
      <c r="CO86" s="124"/>
      <c r="CP86" s="124"/>
      <c r="CQ86" s="124"/>
      <c r="CR86" s="124"/>
      <c r="CS86" s="124"/>
      <c r="CT86" s="124"/>
      <c r="CU86" s="124"/>
      <c r="CV86" s="124"/>
    </row>
    <row r="87" spans="86:100" x14ac:dyDescent="0.3">
      <c r="CH87" s="124"/>
      <c r="CI87" s="124"/>
      <c r="CJ87" s="124"/>
      <c r="CK87" s="124"/>
      <c r="CL87" s="124"/>
      <c r="CM87" s="124"/>
      <c r="CN87" s="124"/>
      <c r="CO87" s="124"/>
      <c r="CP87" s="124"/>
      <c r="CQ87" s="124"/>
      <c r="CR87" s="124"/>
      <c r="CS87" s="124"/>
      <c r="CT87" s="124"/>
      <c r="CU87" s="124"/>
      <c r="CV87" s="124"/>
    </row>
    <row r="88" spans="86:100" x14ac:dyDescent="0.3">
      <c r="CH88" s="124"/>
      <c r="CI88" s="124"/>
      <c r="CJ88" s="124"/>
      <c r="CK88" s="124"/>
      <c r="CL88" s="124"/>
      <c r="CM88" s="124"/>
      <c r="CN88" s="124"/>
      <c r="CO88" s="124"/>
      <c r="CP88" s="124"/>
      <c r="CQ88" s="124"/>
      <c r="CR88" s="124"/>
      <c r="CS88" s="124"/>
      <c r="CT88" s="124"/>
      <c r="CU88" s="124"/>
      <c r="CV88" s="124"/>
    </row>
    <row r="89" spans="86:100" x14ac:dyDescent="0.3">
      <c r="CH89" s="124"/>
      <c r="CI89" s="124"/>
      <c r="CJ89" s="124"/>
      <c r="CK89" s="124"/>
      <c r="CL89" s="124"/>
      <c r="CM89" s="124"/>
      <c r="CN89" s="124"/>
      <c r="CO89" s="124"/>
      <c r="CP89" s="124"/>
      <c r="CQ89" s="124"/>
      <c r="CR89" s="124"/>
      <c r="CS89" s="124"/>
      <c r="CT89" s="124"/>
      <c r="CU89" s="124"/>
      <c r="CV89" s="124"/>
    </row>
    <row r="90" spans="86:100" x14ac:dyDescent="0.3">
      <c r="CH90" s="124"/>
      <c r="CI90" s="124"/>
      <c r="CJ90" s="124"/>
      <c r="CK90" s="124"/>
      <c r="CL90" s="124"/>
      <c r="CM90" s="124"/>
      <c r="CN90" s="124"/>
      <c r="CO90" s="124"/>
      <c r="CP90" s="124"/>
      <c r="CQ90" s="124"/>
      <c r="CR90" s="124"/>
      <c r="CS90" s="124"/>
      <c r="CT90" s="124"/>
      <c r="CU90" s="124"/>
      <c r="CV90" s="124"/>
    </row>
    <row r="91" spans="86:100" x14ac:dyDescent="0.3">
      <c r="CH91" s="124"/>
      <c r="CI91" s="124"/>
      <c r="CJ91" s="124"/>
      <c r="CK91" s="124"/>
      <c r="CL91" s="124"/>
      <c r="CM91" s="124"/>
      <c r="CN91" s="124"/>
      <c r="CO91" s="124"/>
      <c r="CP91" s="124"/>
      <c r="CQ91" s="124"/>
      <c r="CR91" s="124"/>
      <c r="CS91" s="124"/>
      <c r="CT91" s="124"/>
      <c r="CU91" s="124"/>
      <c r="CV91" s="124"/>
    </row>
    <row r="92" spans="86:100" x14ac:dyDescent="0.3">
      <c r="CH92" s="124"/>
      <c r="CI92" s="124"/>
      <c r="CJ92" s="124"/>
      <c r="CK92" s="124"/>
      <c r="CL92" s="124"/>
      <c r="CM92" s="124"/>
      <c r="CN92" s="124"/>
      <c r="CO92" s="124"/>
      <c r="CP92" s="124"/>
      <c r="CQ92" s="124"/>
      <c r="CR92" s="124"/>
      <c r="CS92" s="124"/>
      <c r="CT92" s="124"/>
      <c r="CU92" s="124"/>
      <c r="CV92" s="124"/>
    </row>
    <row r="93" spans="86:100" x14ac:dyDescent="0.3">
      <c r="CH93" s="124"/>
      <c r="CI93" s="124"/>
      <c r="CJ93" s="124"/>
      <c r="CK93" s="124"/>
      <c r="CL93" s="124"/>
      <c r="CM93" s="124"/>
      <c r="CN93" s="124"/>
      <c r="CO93" s="124"/>
      <c r="CP93" s="124"/>
      <c r="CQ93" s="124"/>
      <c r="CR93" s="124"/>
      <c r="CS93" s="124"/>
      <c r="CT93" s="124"/>
      <c r="CU93" s="124"/>
      <c r="CV93" s="124"/>
    </row>
    <row r="94" spans="86:100" x14ac:dyDescent="0.3">
      <c r="CH94" s="124"/>
      <c r="CI94" s="124"/>
      <c r="CJ94" s="124"/>
      <c r="CK94" s="124"/>
      <c r="CL94" s="124"/>
      <c r="CM94" s="124"/>
      <c r="CN94" s="124"/>
      <c r="CO94" s="124"/>
      <c r="CP94" s="124"/>
      <c r="CQ94" s="124"/>
      <c r="CR94" s="124"/>
      <c r="CS94" s="124"/>
      <c r="CT94" s="124"/>
      <c r="CU94" s="124"/>
      <c r="CV94" s="124"/>
    </row>
    <row r="4996" spans="245:251" ht="18" x14ac:dyDescent="0.35">
      <c r="IK4996" s="66" t="s">
        <v>122</v>
      </c>
    </row>
    <row r="4997" spans="245:251" x14ac:dyDescent="0.3">
      <c r="IM4997" s="1"/>
      <c r="IQ4997" s="2"/>
    </row>
    <row r="4998" spans="245:251" x14ac:dyDescent="0.3">
      <c r="IK4998" s="12" t="s">
        <v>83</v>
      </c>
      <c r="IM4998" t="s">
        <v>123</v>
      </c>
    </row>
    <row r="4999" spans="245:251" x14ac:dyDescent="0.3">
      <c r="IK4999" s="13" t="s">
        <v>23</v>
      </c>
      <c r="IM4999" s="11" t="s">
        <v>124</v>
      </c>
    </row>
    <row r="5000" spans="245:251" x14ac:dyDescent="0.3">
      <c r="IK5000" s="14">
        <v>0</v>
      </c>
      <c r="IM5000" s="65">
        <v>0</v>
      </c>
    </row>
    <row r="5001" spans="245:251" x14ac:dyDescent="0.3">
      <c r="IK5001" s="14">
        <v>0.01</v>
      </c>
      <c r="IM5001" s="65">
        <v>0.05</v>
      </c>
    </row>
    <row r="5002" spans="245:251" x14ac:dyDescent="0.3">
      <c r="IK5002" s="14">
        <v>0.02</v>
      </c>
      <c r="IM5002" s="65">
        <v>0.1</v>
      </c>
    </row>
    <row r="5003" spans="245:251" x14ac:dyDescent="0.3">
      <c r="IK5003" s="14">
        <v>0.03</v>
      </c>
      <c r="IM5003" s="65">
        <v>0.185</v>
      </c>
    </row>
    <row r="5004" spans="245:251" x14ac:dyDescent="0.3">
      <c r="IK5004" s="14">
        <v>0.04</v>
      </c>
      <c r="IM5004" s="65">
        <v>0.27</v>
      </c>
    </row>
    <row r="5005" spans="245:251" x14ac:dyDescent="0.3">
      <c r="IK5005" s="14">
        <v>0.05</v>
      </c>
      <c r="IM5005" s="65">
        <v>0.36</v>
      </c>
    </row>
    <row r="5006" spans="245:251" x14ac:dyDescent="0.3">
      <c r="IK5006" s="14">
        <v>0.06</v>
      </c>
      <c r="IM5006" s="65">
        <v>0.45</v>
      </c>
    </row>
    <row r="5007" spans="245:251" x14ac:dyDescent="0.3">
      <c r="IK5007" s="14">
        <v>7.0000000000000007E-2</v>
      </c>
      <c r="IM5007" s="65">
        <v>0.53500000000000003</v>
      </c>
    </row>
    <row r="5008" spans="245:251" x14ac:dyDescent="0.3">
      <c r="IK5008" s="14">
        <v>0.08</v>
      </c>
      <c r="IM5008" s="65">
        <v>0.62</v>
      </c>
    </row>
    <row r="5009" spans="245:247" x14ac:dyDescent="0.3">
      <c r="IK5009" s="14">
        <v>0.09</v>
      </c>
      <c r="IM5009" s="65">
        <v>0.7</v>
      </c>
    </row>
    <row r="5010" spans="245:247" x14ac:dyDescent="0.3">
      <c r="IK5010" s="14">
        <v>0.1</v>
      </c>
      <c r="IM5010" s="65">
        <v>0.78</v>
      </c>
    </row>
    <row r="5011" spans="245:247" x14ac:dyDescent="0.3">
      <c r="IK5011" s="14">
        <v>0.11</v>
      </c>
      <c r="IM5011" s="65">
        <v>0.93200000000000005</v>
      </c>
    </row>
    <row r="5012" spans="245:247" x14ac:dyDescent="0.3">
      <c r="IK5012" s="14">
        <v>0.12</v>
      </c>
      <c r="IM5012" s="14">
        <v>1.08</v>
      </c>
    </row>
    <row r="5013" spans="245:247" x14ac:dyDescent="0.3">
      <c r="IK5013" s="14">
        <v>0.13</v>
      </c>
      <c r="IM5013" s="14">
        <v>1.236</v>
      </c>
    </row>
    <row r="5014" spans="245:247" x14ac:dyDescent="0.3">
      <c r="IK5014" s="14">
        <v>0.14000000000000001</v>
      </c>
      <c r="IM5014" s="14">
        <v>1.3879999999999999</v>
      </c>
    </row>
    <row r="5015" spans="245:247" x14ac:dyDescent="0.3">
      <c r="IK5015" s="14">
        <v>0.15</v>
      </c>
      <c r="IM5015" s="14">
        <v>1.54</v>
      </c>
    </row>
    <row r="5016" spans="245:247" x14ac:dyDescent="0.3">
      <c r="IK5016" s="14">
        <v>0.16</v>
      </c>
      <c r="IM5016" s="14">
        <v>1.6919999999999999</v>
      </c>
    </row>
    <row r="5017" spans="245:247" x14ac:dyDescent="0.3">
      <c r="IK5017" s="14">
        <v>0.17</v>
      </c>
      <c r="IM5017" s="14">
        <v>1.8440000000000001</v>
      </c>
    </row>
    <row r="5018" spans="245:247" x14ac:dyDescent="0.3">
      <c r="IK5018" s="14">
        <v>0.18</v>
      </c>
      <c r="IM5018" s="14">
        <v>1.996</v>
      </c>
    </row>
    <row r="5019" spans="245:247" x14ac:dyDescent="0.3">
      <c r="IK5019" s="14">
        <v>0.19</v>
      </c>
      <c r="IM5019" s="14">
        <v>2.1479999999999997</v>
      </c>
    </row>
    <row r="5020" spans="245:247" x14ac:dyDescent="0.3">
      <c r="IK5020" s="14">
        <v>0.2</v>
      </c>
      <c r="IM5020" s="14">
        <v>2.2999999999999998</v>
      </c>
    </row>
    <row r="5021" spans="245:247" x14ac:dyDescent="0.3">
      <c r="IK5021" s="14">
        <v>0.21</v>
      </c>
      <c r="IM5021" s="14">
        <v>2.5</v>
      </c>
    </row>
    <row r="5022" spans="245:247" x14ac:dyDescent="0.3">
      <c r="IK5022" s="14">
        <v>0.22</v>
      </c>
      <c r="IM5022" s="14">
        <v>2.69</v>
      </c>
    </row>
    <row r="5023" spans="245:247" x14ac:dyDescent="0.3">
      <c r="IK5023" s="14">
        <v>0.23</v>
      </c>
      <c r="IM5023" s="14">
        <v>2.89</v>
      </c>
    </row>
    <row r="5024" spans="245:247" x14ac:dyDescent="0.3">
      <c r="IK5024" s="14">
        <v>0.24</v>
      </c>
      <c r="IM5024" s="14">
        <v>3.08</v>
      </c>
    </row>
    <row r="5025" spans="245:247" x14ac:dyDescent="0.3">
      <c r="IK5025" s="14">
        <v>0.25</v>
      </c>
      <c r="IM5025" s="14">
        <v>3.28</v>
      </c>
    </row>
    <row r="5026" spans="245:247" x14ac:dyDescent="0.3">
      <c r="IK5026" s="14">
        <v>0.26</v>
      </c>
      <c r="IM5026" s="14">
        <v>3.47</v>
      </c>
    </row>
    <row r="5027" spans="245:247" x14ac:dyDescent="0.3">
      <c r="IK5027" s="14">
        <v>0.27</v>
      </c>
      <c r="IM5027" s="14">
        <v>3.67</v>
      </c>
    </row>
    <row r="5028" spans="245:247" x14ac:dyDescent="0.3">
      <c r="IK5028" s="14">
        <v>0.28000000000000003</v>
      </c>
      <c r="IM5028" s="14">
        <v>3.86</v>
      </c>
    </row>
    <row r="5029" spans="245:247" x14ac:dyDescent="0.3">
      <c r="IK5029" s="14">
        <v>0.28999999999999998</v>
      </c>
      <c r="IM5029" s="14">
        <v>4.0599999999999996</v>
      </c>
    </row>
    <row r="5030" spans="245:247" x14ac:dyDescent="0.3">
      <c r="IK5030" s="14">
        <v>0.3</v>
      </c>
      <c r="IM5030" s="14">
        <v>4.25</v>
      </c>
    </row>
    <row r="5031" spans="245:247" x14ac:dyDescent="0.3">
      <c r="IK5031" s="14">
        <v>0.31</v>
      </c>
      <c r="IM5031" s="14">
        <v>4.51</v>
      </c>
    </row>
    <row r="5032" spans="245:247" x14ac:dyDescent="0.3">
      <c r="IK5032" s="14">
        <v>0.32</v>
      </c>
      <c r="IM5032" s="14">
        <v>4.76</v>
      </c>
    </row>
    <row r="5033" spans="245:247" x14ac:dyDescent="0.3">
      <c r="IK5033" s="14">
        <v>0.33</v>
      </c>
      <c r="IM5033" s="14">
        <v>5.0199999999999996</v>
      </c>
    </row>
    <row r="5034" spans="245:247" x14ac:dyDescent="0.3">
      <c r="IK5034" s="14">
        <v>0.34</v>
      </c>
      <c r="IM5034" s="14">
        <v>5.27</v>
      </c>
    </row>
    <row r="5035" spans="245:247" x14ac:dyDescent="0.3">
      <c r="IK5035" s="14">
        <v>0.35</v>
      </c>
      <c r="IM5035" s="14">
        <v>5.53</v>
      </c>
    </row>
    <row r="5036" spans="245:247" x14ac:dyDescent="0.3">
      <c r="IK5036" s="14">
        <v>0.36</v>
      </c>
      <c r="IM5036" s="14">
        <v>5.78</v>
      </c>
    </row>
    <row r="5037" spans="245:247" x14ac:dyDescent="0.3">
      <c r="IK5037" s="14">
        <v>0.37</v>
      </c>
      <c r="IM5037" s="14">
        <v>6.04</v>
      </c>
    </row>
    <row r="5038" spans="245:247" x14ac:dyDescent="0.3">
      <c r="IK5038" s="14">
        <v>0.38</v>
      </c>
      <c r="IM5038" s="14">
        <v>6.29</v>
      </c>
    </row>
    <row r="5039" spans="245:247" x14ac:dyDescent="0.3">
      <c r="IK5039" s="14">
        <v>0.39</v>
      </c>
      <c r="IM5039" s="14">
        <v>6.55</v>
      </c>
    </row>
    <row r="5040" spans="245:247" x14ac:dyDescent="0.3">
      <c r="IK5040" s="14">
        <v>0.4</v>
      </c>
      <c r="IM5040" s="14">
        <v>6.8</v>
      </c>
    </row>
    <row r="5041" spans="245:247" x14ac:dyDescent="0.3">
      <c r="IK5041" s="14">
        <v>0.41</v>
      </c>
      <c r="IM5041" s="14">
        <v>7.03</v>
      </c>
    </row>
    <row r="5042" spans="245:247" x14ac:dyDescent="0.3">
      <c r="IK5042" s="14">
        <v>0.42</v>
      </c>
      <c r="IM5042" s="14">
        <v>7.26</v>
      </c>
    </row>
    <row r="5043" spans="245:247" x14ac:dyDescent="0.3">
      <c r="IK5043" s="14">
        <v>0.43</v>
      </c>
      <c r="IM5043" s="14">
        <v>7.49</v>
      </c>
    </row>
    <row r="5044" spans="245:247" x14ac:dyDescent="0.3">
      <c r="IK5044" s="14">
        <v>0.44</v>
      </c>
      <c r="IM5044" s="14">
        <v>7.72</v>
      </c>
    </row>
    <row r="5045" spans="245:247" x14ac:dyDescent="0.3">
      <c r="IK5045" s="14">
        <v>0.45</v>
      </c>
      <c r="IM5045" s="14">
        <v>7.95</v>
      </c>
    </row>
    <row r="5046" spans="245:247" x14ac:dyDescent="0.3">
      <c r="IK5046" s="14">
        <v>0.46</v>
      </c>
      <c r="IM5046" s="14">
        <v>8.18</v>
      </c>
    </row>
    <row r="5047" spans="245:247" x14ac:dyDescent="0.3">
      <c r="IK5047" s="14">
        <v>0.47</v>
      </c>
      <c r="IM5047" s="14">
        <v>8.41</v>
      </c>
    </row>
    <row r="5048" spans="245:247" x14ac:dyDescent="0.3">
      <c r="IK5048" s="14">
        <v>0.48</v>
      </c>
      <c r="IM5048" s="14">
        <v>8.64</v>
      </c>
    </row>
    <row r="5049" spans="245:247" x14ac:dyDescent="0.3">
      <c r="IK5049" s="14">
        <v>0.49</v>
      </c>
      <c r="IM5049" s="14">
        <v>8.8699999999999992</v>
      </c>
    </row>
    <row r="5050" spans="245:247" x14ac:dyDescent="0.3">
      <c r="IK5050" s="14">
        <v>0.5</v>
      </c>
      <c r="IM5050" s="14">
        <v>9.1</v>
      </c>
    </row>
    <row r="5051" spans="245:247" x14ac:dyDescent="0.3">
      <c r="IK5051" s="14">
        <v>0.51</v>
      </c>
      <c r="IM5051" s="14">
        <v>9.3800000000000008</v>
      </c>
    </row>
    <row r="5052" spans="245:247" x14ac:dyDescent="0.3">
      <c r="IK5052" s="14">
        <v>0.52</v>
      </c>
      <c r="IM5052" s="14">
        <v>9.66</v>
      </c>
    </row>
    <row r="5053" spans="245:247" x14ac:dyDescent="0.3">
      <c r="IK5053" s="14">
        <v>0.53</v>
      </c>
      <c r="IM5053" s="14">
        <v>9.94</v>
      </c>
    </row>
    <row r="5054" spans="245:247" x14ac:dyDescent="0.3">
      <c r="IK5054" s="14">
        <v>0.54</v>
      </c>
      <c r="IM5054" s="15">
        <v>10.220000000000001</v>
      </c>
    </row>
    <row r="5055" spans="245:247" x14ac:dyDescent="0.3">
      <c r="IK5055" s="14">
        <v>0.55000000000000004</v>
      </c>
      <c r="IM5055" s="15">
        <v>10.5</v>
      </c>
    </row>
    <row r="5056" spans="245:247" x14ac:dyDescent="0.3">
      <c r="IK5056" s="14">
        <v>0.56000000000000005</v>
      </c>
      <c r="IM5056" s="15">
        <v>10.78</v>
      </c>
    </row>
    <row r="5057" spans="245:247" x14ac:dyDescent="0.3">
      <c r="IK5057" s="14">
        <v>0.56999999999999995</v>
      </c>
      <c r="IM5057" s="15">
        <v>11.06</v>
      </c>
    </row>
    <row r="5058" spans="245:247" x14ac:dyDescent="0.3">
      <c r="IK5058" s="14">
        <v>0.57999999999999996</v>
      </c>
      <c r="IM5058" s="15">
        <v>11.34</v>
      </c>
    </row>
    <row r="5059" spans="245:247" x14ac:dyDescent="0.3">
      <c r="IK5059" s="14">
        <v>0.59</v>
      </c>
      <c r="IM5059" s="15">
        <v>11.62</v>
      </c>
    </row>
    <row r="5060" spans="245:247" x14ac:dyDescent="0.3">
      <c r="IK5060" s="14">
        <v>0.6</v>
      </c>
      <c r="IM5060" s="15">
        <v>11.9</v>
      </c>
    </row>
    <row r="5061" spans="245:247" x14ac:dyDescent="0.3">
      <c r="IK5061" s="14">
        <v>0.61</v>
      </c>
      <c r="IM5061" s="15">
        <v>12.19</v>
      </c>
    </row>
    <row r="5062" spans="245:247" x14ac:dyDescent="0.3">
      <c r="IK5062" s="14">
        <v>0.62</v>
      </c>
      <c r="IM5062" s="15">
        <v>12.48</v>
      </c>
    </row>
    <row r="5063" spans="245:247" x14ac:dyDescent="0.3">
      <c r="IK5063" s="14">
        <v>0.63</v>
      </c>
      <c r="IM5063" s="15">
        <v>12.77</v>
      </c>
    </row>
    <row r="5064" spans="245:247" x14ac:dyDescent="0.3">
      <c r="IK5064" s="14">
        <v>0.64</v>
      </c>
      <c r="IM5064" s="15">
        <v>13.06</v>
      </c>
    </row>
    <row r="5065" spans="245:247" x14ac:dyDescent="0.3">
      <c r="IK5065" s="14">
        <v>0.65</v>
      </c>
      <c r="IM5065" s="15">
        <v>13.35</v>
      </c>
    </row>
    <row r="5066" spans="245:247" x14ac:dyDescent="0.3">
      <c r="IK5066" s="14">
        <v>0.66</v>
      </c>
      <c r="IM5066" s="15">
        <v>13.64</v>
      </c>
    </row>
    <row r="5067" spans="245:247" x14ac:dyDescent="0.3">
      <c r="IK5067" s="14">
        <v>0.67</v>
      </c>
      <c r="IM5067" s="15">
        <v>13.93</v>
      </c>
    </row>
    <row r="5068" spans="245:247" x14ac:dyDescent="0.3">
      <c r="IK5068" s="14">
        <v>0.68</v>
      </c>
      <c r="IM5068" s="15">
        <v>14.22</v>
      </c>
    </row>
    <row r="5069" spans="245:247" x14ac:dyDescent="0.3">
      <c r="IK5069" s="14">
        <v>0.69</v>
      </c>
      <c r="IM5069" s="15">
        <v>14.51</v>
      </c>
    </row>
    <row r="5070" spans="245:247" x14ac:dyDescent="0.3">
      <c r="IK5070" s="14">
        <v>0.7</v>
      </c>
      <c r="IM5070" s="15">
        <v>14.8</v>
      </c>
    </row>
    <row r="5071" spans="245:247" x14ac:dyDescent="0.3">
      <c r="IK5071" s="14">
        <v>0.71</v>
      </c>
      <c r="IM5071" s="15">
        <v>15.12</v>
      </c>
    </row>
    <row r="5072" spans="245:247" x14ac:dyDescent="0.3">
      <c r="IK5072" s="14">
        <v>0.72</v>
      </c>
      <c r="IM5072" s="15">
        <v>15.44</v>
      </c>
    </row>
    <row r="5073" spans="245:247" x14ac:dyDescent="0.3">
      <c r="IK5073" s="14">
        <v>0.73</v>
      </c>
      <c r="IM5073" s="15">
        <v>15.76</v>
      </c>
    </row>
    <row r="5074" spans="245:247" x14ac:dyDescent="0.3">
      <c r="IK5074" s="14">
        <v>0.74</v>
      </c>
      <c r="IM5074" s="15">
        <v>16.079999999999998</v>
      </c>
    </row>
    <row r="5075" spans="245:247" x14ac:dyDescent="0.3">
      <c r="IK5075" s="14">
        <v>0.75</v>
      </c>
      <c r="IM5075" s="15">
        <v>16.399999999999999</v>
      </c>
    </row>
    <row r="5076" spans="245:247" x14ac:dyDescent="0.3">
      <c r="IK5076" s="14">
        <v>0.76</v>
      </c>
      <c r="IM5076" s="15">
        <v>16.72</v>
      </c>
    </row>
    <row r="5077" spans="245:247" x14ac:dyDescent="0.3">
      <c r="IK5077" s="14">
        <v>0.77</v>
      </c>
      <c r="IM5077" s="15">
        <v>17.04</v>
      </c>
    </row>
    <row r="5078" spans="245:247" x14ac:dyDescent="0.3">
      <c r="IK5078" s="14">
        <v>0.78</v>
      </c>
      <c r="IM5078" s="15">
        <v>17.36</v>
      </c>
    </row>
    <row r="5079" spans="245:247" x14ac:dyDescent="0.3">
      <c r="IK5079" s="14">
        <v>0.79</v>
      </c>
      <c r="IM5079" s="15">
        <v>17.68</v>
      </c>
    </row>
    <row r="5080" spans="245:247" x14ac:dyDescent="0.3">
      <c r="IK5080" s="14">
        <v>0.8</v>
      </c>
      <c r="IM5080" s="15">
        <v>18</v>
      </c>
    </row>
    <row r="5081" spans="245:247" x14ac:dyDescent="0.3">
      <c r="IK5081" s="14">
        <v>0.81</v>
      </c>
      <c r="IM5081" s="15">
        <v>18.350000000000001</v>
      </c>
    </row>
    <row r="5082" spans="245:247" x14ac:dyDescent="0.3">
      <c r="IK5082" s="14">
        <v>0.82</v>
      </c>
      <c r="IM5082" s="15">
        <v>18.7</v>
      </c>
    </row>
    <row r="5083" spans="245:247" x14ac:dyDescent="0.3">
      <c r="IK5083" s="14">
        <v>0.83</v>
      </c>
      <c r="IM5083" s="15">
        <v>19.05</v>
      </c>
    </row>
    <row r="5084" spans="245:247" x14ac:dyDescent="0.3">
      <c r="IK5084" s="14">
        <v>0.84</v>
      </c>
      <c r="IM5084" s="15">
        <v>19.399999999999999</v>
      </c>
    </row>
    <row r="5085" spans="245:247" x14ac:dyDescent="0.3">
      <c r="IK5085" s="14">
        <v>0.85</v>
      </c>
      <c r="IM5085" s="15">
        <v>19.75</v>
      </c>
    </row>
    <row r="5086" spans="245:247" x14ac:dyDescent="0.3">
      <c r="IK5086" s="14">
        <v>0.86</v>
      </c>
      <c r="IM5086" s="15">
        <v>20.100000000000001</v>
      </c>
    </row>
    <row r="5087" spans="245:247" x14ac:dyDescent="0.3">
      <c r="IK5087" s="14">
        <v>0.87</v>
      </c>
      <c r="IM5087" s="15">
        <v>20.45</v>
      </c>
    </row>
    <row r="5088" spans="245:247" x14ac:dyDescent="0.3">
      <c r="IK5088" s="14">
        <v>0.88</v>
      </c>
      <c r="IM5088" s="15">
        <v>20.8</v>
      </c>
    </row>
    <row r="5089" spans="245:247" x14ac:dyDescent="0.3">
      <c r="IK5089" s="14">
        <v>0.89</v>
      </c>
      <c r="IM5089" s="15">
        <v>21.15</v>
      </c>
    </row>
    <row r="5090" spans="245:247" x14ac:dyDescent="0.3">
      <c r="IK5090" s="14">
        <v>0.9</v>
      </c>
      <c r="IM5090" s="15">
        <v>21.5</v>
      </c>
    </row>
    <row r="5091" spans="245:247" x14ac:dyDescent="0.3">
      <c r="IK5091" s="14">
        <v>0.91</v>
      </c>
      <c r="IM5091" s="15">
        <v>21.82</v>
      </c>
    </row>
    <row r="5092" spans="245:247" x14ac:dyDescent="0.3">
      <c r="IK5092" s="14">
        <v>0.92</v>
      </c>
      <c r="IM5092" s="15">
        <v>22.14</v>
      </c>
    </row>
    <row r="5093" spans="245:247" x14ac:dyDescent="0.3">
      <c r="IK5093" s="14">
        <v>0.93</v>
      </c>
      <c r="IM5093" s="15">
        <v>22.46</v>
      </c>
    </row>
    <row r="5094" spans="245:247" x14ac:dyDescent="0.3">
      <c r="IK5094" s="14">
        <v>0.94</v>
      </c>
      <c r="IM5094" s="15">
        <v>22.78</v>
      </c>
    </row>
    <row r="5095" spans="245:247" x14ac:dyDescent="0.3">
      <c r="IK5095" s="14">
        <v>0.95</v>
      </c>
      <c r="IM5095" s="15">
        <v>23.1</v>
      </c>
    </row>
    <row r="5096" spans="245:247" x14ac:dyDescent="0.3">
      <c r="IK5096" s="14">
        <v>0.96</v>
      </c>
      <c r="IM5096" s="15">
        <v>23.42</v>
      </c>
    </row>
    <row r="5097" spans="245:247" x14ac:dyDescent="0.3">
      <c r="IK5097" s="14">
        <v>0.97</v>
      </c>
      <c r="IM5097" s="15">
        <v>23.74</v>
      </c>
    </row>
    <row r="5098" spans="245:247" x14ac:dyDescent="0.3">
      <c r="IK5098" s="14">
        <v>0.98</v>
      </c>
      <c r="IM5098" s="15">
        <v>24.06</v>
      </c>
    </row>
    <row r="5099" spans="245:247" x14ac:dyDescent="0.3">
      <c r="IK5099" s="14">
        <v>0.99</v>
      </c>
      <c r="IM5099" s="15">
        <v>24.38</v>
      </c>
    </row>
    <row r="5100" spans="245:247" x14ac:dyDescent="0.3">
      <c r="IK5100" s="14">
        <v>1</v>
      </c>
      <c r="IM5100" s="15">
        <v>24.7</v>
      </c>
    </row>
    <row r="5101" spans="245:247" x14ac:dyDescent="0.3">
      <c r="IK5101" s="14">
        <v>1.01</v>
      </c>
      <c r="IM5101" s="15">
        <v>25.102999999999998</v>
      </c>
    </row>
    <row r="5102" spans="245:247" x14ac:dyDescent="0.3">
      <c r="IK5102" s="14">
        <v>1.02</v>
      </c>
      <c r="IM5102" s="15">
        <v>25.506</v>
      </c>
    </row>
    <row r="5103" spans="245:247" x14ac:dyDescent="0.3">
      <c r="IK5103" s="14">
        <v>1.03</v>
      </c>
      <c r="IM5103" s="15">
        <v>25.908999999999999</v>
      </c>
    </row>
    <row r="5104" spans="245:247" x14ac:dyDescent="0.3">
      <c r="IK5104" s="14">
        <v>1.04</v>
      </c>
      <c r="IM5104" s="15">
        <v>26.311999999999998</v>
      </c>
    </row>
    <row r="5105" spans="245:247" x14ac:dyDescent="0.3">
      <c r="IK5105" s="14">
        <v>1.05</v>
      </c>
      <c r="IM5105" s="15">
        <v>26.715</v>
      </c>
    </row>
    <row r="5106" spans="245:247" x14ac:dyDescent="0.3">
      <c r="IK5106" s="14">
        <v>1.06</v>
      </c>
      <c r="IM5106" s="15">
        <v>27.117999999999999</v>
      </c>
    </row>
    <row r="5107" spans="245:247" x14ac:dyDescent="0.3">
      <c r="IK5107" s="14">
        <v>1.07</v>
      </c>
      <c r="IM5107" s="15">
        <v>27.521000000000001</v>
      </c>
    </row>
    <row r="5108" spans="245:247" x14ac:dyDescent="0.3">
      <c r="IK5108" s="14">
        <v>1.08</v>
      </c>
      <c r="IM5108" s="15">
        <v>27.923999999999999</v>
      </c>
    </row>
    <row r="5109" spans="245:247" x14ac:dyDescent="0.3">
      <c r="IK5109" s="14">
        <v>1.0900000000000001</v>
      </c>
      <c r="IM5109" s="15">
        <v>28.326999999999998</v>
      </c>
    </row>
    <row r="5110" spans="245:247" x14ac:dyDescent="0.3">
      <c r="IK5110" s="14">
        <v>1.1000000000000001</v>
      </c>
      <c r="IM5110" s="15">
        <v>28.73</v>
      </c>
    </row>
    <row r="5111" spans="245:247" x14ac:dyDescent="0.3">
      <c r="IK5111" s="14">
        <v>1.1100000000000001</v>
      </c>
      <c r="IM5111" s="15">
        <v>29.132999999999999</v>
      </c>
    </row>
    <row r="5112" spans="245:247" x14ac:dyDescent="0.3">
      <c r="IK5112" s="14">
        <v>1.1200000000000001</v>
      </c>
      <c r="IM5112" s="15">
        <v>29.536000000000001</v>
      </c>
    </row>
    <row r="5113" spans="245:247" x14ac:dyDescent="0.3">
      <c r="IK5113" s="14">
        <v>1.1299999999999999</v>
      </c>
      <c r="IM5113" s="15">
        <v>29.939</v>
      </c>
    </row>
    <row r="5114" spans="245:247" x14ac:dyDescent="0.3">
      <c r="IK5114" s="14">
        <v>1.1399999999999999</v>
      </c>
      <c r="IM5114" s="15">
        <v>30.341999999999999</v>
      </c>
    </row>
    <row r="5115" spans="245:247" x14ac:dyDescent="0.3">
      <c r="IK5115" s="14">
        <v>1.1499999999999999</v>
      </c>
      <c r="IM5115" s="15">
        <v>30.745000000000001</v>
      </c>
    </row>
    <row r="5116" spans="245:247" x14ac:dyDescent="0.3">
      <c r="IK5116" s="14">
        <v>1.1599999999999999</v>
      </c>
      <c r="IM5116" s="15">
        <v>31.148</v>
      </c>
    </row>
    <row r="5117" spans="245:247" x14ac:dyDescent="0.3">
      <c r="IK5117" s="14">
        <v>1.17</v>
      </c>
      <c r="IM5117" s="15">
        <v>31.551000000000002</v>
      </c>
    </row>
    <row r="5118" spans="245:247" x14ac:dyDescent="0.3">
      <c r="IK5118" s="14">
        <v>1.18</v>
      </c>
      <c r="IM5118" s="15">
        <v>31.954000000000001</v>
      </c>
    </row>
    <row r="5119" spans="245:247" x14ac:dyDescent="0.3">
      <c r="IK5119" s="14">
        <v>1.19</v>
      </c>
      <c r="IM5119" s="15">
        <v>32.356999999999999</v>
      </c>
    </row>
    <row r="5120" spans="245:247" x14ac:dyDescent="0.3">
      <c r="IK5120" s="14">
        <v>1.2</v>
      </c>
      <c r="IM5120" s="15">
        <v>32.76</v>
      </c>
    </row>
    <row r="5121" spans="245:247" x14ac:dyDescent="0.3">
      <c r="IK5121" s="14">
        <v>1.21</v>
      </c>
      <c r="IM5121" s="15">
        <v>33.162999999999997</v>
      </c>
    </row>
    <row r="5122" spans="245:247" x14ac:dyDescent="0.3">
      <c r="IK5122" s="14">
        <v>1.22</v>
      </c>
      <c r="IM5122" s="15">
        <v>33.566000000000003</v>
      </c>
    </row>
    <row r="5123" spans="245:247" x14ac:dyDescent="0.3">
      <c r="IK5123" s="14">
        <v>1.23</v>
      </c>
      <c r="IM5123" s="15">
        <v>33.969000000000001</v>
      </c>
    </row>
    <row r="5124" spans="245:247" x14ac:dyDescent="0.3">
      <c r="IK5124" s="14">
        <v>1.24</v>
      </c>
      <c r="IM5124" s="15">
        <v>34.372</v>
      </c>
    </row>
    <row r="5125" spans="245:247" x14ac:dyDescent="0.3">
      <c r="IK5125" s="14">
        <v>1.25</v>
      </c>
      <c r="IM5125" s="15">
        <v>34.774999999999999</v>
      </c>
    </row>
    <row r="5126" spans="245:247" x14ac:dyDescent="0.3">
      <c r="IK5126" s="14">
        <v>1.26</v>
      </c>
      <c r="IM5126" s="15">
        <v>35.177999999999997</v>
      </c>
    </row>
    <row r="5127" spans="245:247" x14ac:dyDescent="0.3">
      <c r="IK5127" s="14">
        <v>1.27</v>
      </c>
      <c r="IM5127" s="15">
        <v>35.581000000000003</v>
      </c>
    </row>
    <row r="5128" spans="245:247" x14ac:dyDescent="0.3">
      <c r="IK5128" s="14">
        <v>1.28</v>
      </c>
      <c r="IM5128" s="15">
        <v>35.984000000000002</v>
      </c>
    </row>
    <row r="5129" spans="245:247" x14ac:dyDescent="0.3">
      <c r="IK5129" s="14">
        <v>1.29</v>
      </c>
      <c r="IM5129" s="15">
        <v>36.387</v>
      </c>
    </row>
    <row r="5130" spans="245:247" x14ac:dyDescent="0.3">
      <c r="IK5130" s="14">
        <v>1.3</v>
      </c>
      <c r="IM5130" s="15">
        <v>36.79</v>
      </c>
    </row>
    <row r="5131" spans="245:247" x14ac:dyDescent="0.3">
      <c r="IK5131" s="14">
        <v>1.31</v>
      </c>
      <c r="IM5131" s="15">
        <v>37.192999999999998</v>
      </c>
    </row>
    <row r="5132" spans="245:247" x14ac:dyDescent="0.3">
      <c r="IK5132" s="14">
        <v>1.32</v>
      </c>
      <c r="IM5132" s="15">
        <v>37.596000000000004</v>
      </c>
    </row>
    <row r="5133" spans="245:247" x14ac:dyDescent="0.3">
      <c r="IK5133" s="14">
        <v>1.33</v>
      </c>
      <c r="IM5133" s="15">
        <v>37.999000000000002</v>
      </c>
    </row>
    <row r="5134" spans="245:247" x14ac:dyDescent="0.3">
      <c r="IK5134" s="14">
        <v>1.34</v>
      </c>
      <c r="IM5134" s="15">
        <v>38.402000000000001</v>
      </c>
    </row>
    <row r="5135" spans="245:247" x14ac:dyDescent="0.3">
      <c r="IK5135" s="14">
        <v>1.35</v>
      </c>
      <c r="IM5135" s="15">
        <v>38.805</v>
      </c>
    </row>
    <row r="5136" spans="245:247" x14ac:dyDescent="0.3">
      <c r="IK5136" s="14">
        <v>1.36</v>
      </c>
      <c r="IM5136" s="15">
        <v>39.207999999999998</v>
      </c>
    </row>
    <row r="5137" spans="245:247" x14ac:dyDescent="0.3">
      <c r="IK5137" s="14">
        <v>1.37</v>
      </c>
      <c r="IM5137" s="15">
        <v>39.611000000000004</v>
      </c>
    </row>
    <row r="5138" spans="245:247" x14ac:dyDescent="0.3">
      <c r="IK5138" s="14">
        <v>1.38</v>
      </c>
      <c r="IM5138" s="15">
        <v>40.013999999999996</v>
      </c>
    </row>
    <row r="5139" spans="245:247" x14ac:dyDescent="0.3">
      <c r="IK5139" s="14">
        <v>1.39</v>
      </c>
      <c r="IM5139" s="15">
        <v>40.417000000000002</v>
      </c>
    </row>
    <row r="5140" spans="245:247" x14ac:dyDescent="0.3">
      <c r="IK5140" s="14">
        <v>1.4</v>
      </c>
      <c r="IM5140" s="15">
        <v>40.82</v>
      </c>
    </row>
    <row r="5141" spans="245:247" x14ac:dyDescent="0.3">
      <c r="IK5141" s="14">
        <v>1.41</v>
      </c>
      <c r="IM5141" s="15">
        <v>41.222999999999999</v>
      </c>
    </row>
    <row r="5142" spans="245:247" x14ac:dyDescent="0.3">
      <c r="IK5142" s="14">
        <v>1.42</v>
      </c>
      <c r="IM5142" s="15">
        <v>41.626000000000005</v>
      </c>
    </row>
    <row r="5143" spans="245:247" x14ac:dyDescent="0.3">
      <c r="IK5143" s="14">
        <v>1.43</v>
      </c>
      <c r="IM5143" s="15">
        <v>42.028999999999996</v>
      </c>
    </row>
    <row r="5144" spans="245:247" x14ac:dyDescent="0.3">
      <c r="IK5144" s="14">
        <v>1.44</v>
      </c>
      <c r="IM5144" s="15">
        <v>42.432000000000002</v>
      </c>
    </row>
    <row r="5145" spans="245:247" x14ac:dyDescent="0.3">
      <c r="IK5145" s="14">
        <v>1.45</v>
      </c>
      <c r="IM5145" s="15">
        <v>42.835000000000001</v>
      </c>
    </row>
    <row r="5146" spans="245:247" x14ac:dyDescent="0.3">
      <c r="IK5146" s="14">
        <v>1.46</v>
      </c>
      <c r="IM5146" s="15">
        <v>43.238</v>
      </c>
    </row>
    <row r="5147" spans="245:247" x14ac:dyDescent="0.3">
      <c r="IK5147" s="14">
        <v>1.47</v>
      </c>
      <c r="IM5147" s="15">
        <v>43.641000000000005</v>
      </c>
    </row>
    <row r="5148" spans="245:247" x14ac:dyDescent="0.3">
      <c r="IK5148" s="14">
        <v>1.48</v>
      </c>
      <c r="IM5148" s="15">
        <v>44.043999999999997</v>
      </c>
    </row>
    <row r="5149" spans="245:247" x14ac:dyDescent="0.3">
      <c r="IK5149" s="14">
        <v>1.49</v>
      </c>
      <c r="IM5149" s="15">
        <v>44.447000000000003</v>
      </c>
    </row>
    <row r="5150" spans="245:247" x14ac:dyDescent="0.3">
      <c r="IK5150" s="14">
        <v>1.5</v>
      </c>
      <c r="IM5150" s="15">
        <v>44.85</v>
      </c>
    </row>
    <row r="5151" spans="245:247" x14ac:dyDescent="0.3">
      <c r="IK5151" s="14">
        <v>1.51</v>
      </c>
      <c r="IM5151" s="15">
        <v>45.253</v>
      </c>
    </row>
    <row r="5152" spans="245:247" x14ac:dyDescent="0.3">
      <c r="IK5152" s="14">
        <v>1.52</v>
      </c>
      <c r="IM5152" s="15">
        <v>45.656000000000006</v>
      </c>
    </row>
    <row r="5153" spans="245:247" x14ac:dyDescent="0.3">
      <c r="IK5153" s="14">
        <v>1.53</v>
      </c>
      <c r="IM5153" s="15">
        <v>46.058999999999997</v>
      </c>
    </row>
    <row r="5154" spans="245:247" x14ac:dyDescent="0.3">
      <c r="IK5154" s="14">
        <v>1.54</v>
      </c>
      <c r="IM5154" s="15">
        <v>46.462000000000003</v>
      </c>
    </row>
    <row r="5155" spans="245:247" x14ac:dyDescent="0.3">
      <c r="IK5155" s="14">
        <v>1.55</v>
      </c>
      <c r="IM5155" s="15">
        <v>46.865000000000002</v>
      </c>
    </row>
    <row r="5156" spans="245:247" x14ac:dyDescent="0.3">
      <c r="IK5156" s="14">
        <v>1.56</v>
      </c>
      <c r="IM5156" s="15">
        <v>47.268000000000001</v>
      </c>
    </row>
    <row r="5157" spans="245:247" x14ac:dyDescent="0.3">
      <c r="IK5157" s="14">
        <v>1.57</v>
      </c>
      <c r="IM5157" s="15">
        <v>47.670999999999999</v>
      </c>
    </row>
    <row r="5158" spans="245:247" x14ac:dyDescent="0.3">
      <c r="IK5158" s="14">
        <v>1.58</v>
      </c>
      <c r="IM5158" s="15">
        <v>48.073999999999998</v>
      </c>
    </row>
    <row r="5159" spans="245:247" x14ac:dyDescent="0.3">
      <c r="IK5159" s="14">
        <v>1.59</v>
      </c>
      <c r="IM5159" s="15">
        <v>48.477000000000004</v>
      </c>
    </row>
    <row r="5160" spans="245:247" x14ac:dyDescent="0.3">
      <c r="IK5160" s="14">
        <v>1.6</v>
      </c>
      <c r="IM5160" s="15">
        <v>48.88</v>
      </c>
    </row>
    <row r="5161" spans="245:247" x14ac:dyDescent="0.3">
      <c r="IK5161" s="14">
        <v>1.61</v>
      </c>
      <c r="IM5161" s="15">
        <v>49.283000000000001</v>
      </c>
    </row>
    <row r="5162" spans="245:247" x14ac:dyDescent="0.3">
      <c r="IK5162" s="14">
        <v>1.62</v>
      </c>
      <c r="IM5162" s="15">
        <v>49.686</v>
      </c>
    </row>
    <row r="5163" spans="245:247" x14ac:dyDescent="0.3">
      <c r="IK5163" s="14">
        <v>1.63</v>
      </c>
      <c r="IM5163" s="15">
        <v>50.088999999999999</v>
      </c>
    </row>
    <row r="5164" spans="245:247" x14ac:dyDescent="0.3">
      <c r="IK5164" s="14">
        <v>1.64</v>
      </c>
      <c r="IM5164" s="15">
        <v>50.492000000000004</v>
      </c>
    </row>
    <row r="5165" spans="245:247" x14ac:dyDescent="0.3">
      <c r="IK5165" s="14">
        <v>1.65</v>
      </c>
      <c r="IM5165" s="15">
        <v>50.895000000000003</v>
      </c>
    </row>
    <row r="5166" spans="245:247" x14ac:dyDescent="0.3">
      <c r="IK5166" s="14">
        <v>1.66</v>
      </c>
      <c r="IM5166" s="15">
        <v>51.298000000000002</v>
      </c>
    </row>
    <row r="5167" spans="245:247" x14ac:dyDescent="0.3">
      <c r="IK5167" s="14">
        <v>1.67</v>
      </c>
      <c r="IM5167" s="15">
        <v>51.701000000000001</v>
      </c>
    </row>
    <row r="5168" spans="245:247" x14ac:dyDescent="0.3">
      <c r="IK5168" s="14">
        <v>1.68</v>
      </c>
      <c r="IM5168" s="15">
        <v>52.103999999999999</v>
      </c>
    </row>
    <row r="5169" spans="245:247" x14ac:dyDescent="0.3">
      <c r="IK5169" s="14">
        <v>1.69</v>
      </c>
      <c r="IM5169" s="15">
        <v>52.507000000000005</v>
      </c>
    </row>
    <row r="5170" spans="245:247" x14ac:dyDescent="0.3">
      <c r="IK5170" s="14">
        <v>1.7</v>
      </c>
      <c r="IM5170" s="15">
        <v>52.91</v>
      </c>
    </row>
    <row r="5171" spans="245:247" x14ac:dyDescent="0.3">
      <c r="IK5171" s="14">
        <v>1.71</v>
      </c>
      <c r="IM5171" s="15">
        <v>53.313000000000002</v>
      </c>
    </row>
    <row r="5172" spans="245:247" x14ac:dyDescent="0.3">
      <c r="IK5172" s="14">
        <v>1.72</v>
      </c>
      <c r="IM5172" s="15">
        <v>53.716000000000001</v>
      </c>
    </row>
    <row r="5173" spans="245:247" x14ac:dyDescent="0.3">
      <c r="IK5173" s="14">
        <v>1.73</v>
      </c>
      <c r="IM5173" s="15">
        <v>54.119</v>
      </c>
    </row>
    <row r="5174" spans="245:247" x14ac:dyDescent="0.3">
      <c r="IK5174" s="14">
        <v>1.74</v>
      </c>
      <c r="IM5174" s="15">
        <v>54.522000000000006</v>
      </c>
    </row>
    <row r="5175" spans="245:247" x14ac:dyDescent="0.3">
      <c r="IK5175" s="14">
        <v>1.75</v>
      </c>
      <c r="IM5175" s="15">
        <v>54.924999999999997</v>
      </c>
    </row>
    <row r="5176" spans="245:247" x14ac:dyDescent="0.3">
      <c r="IK5176" s="14">
        <v>1.76</v>
      </c>
      <c r="IM5176" s="15">
        <v>55.328000000000003</v>
      </c>
    </row>
    <row r="5177" spans="245:247" x14ac:dyDescent="0.3">
      <c r="IK5177" s="14">
        <v>1.77</v>
      </c>
      <c r="IM5177" s="15">
        <v>55.731000000000002</v>
      </c>
    </row>
    <row r="5178" spans="245:247" x14ac:dyDescent="0.3">
      <c r="IK5178" s="14">
        <v>1.78</v>
      </c>
      <c r="IM5178" s="15">
        <v>56.134</v>
      </c>
    </row>
    <row r="5179" spans="245:247" x14ac:dyDescent="0.3">
      <c r="IK5179" s="14">
        <v>1.79</v>
      </c>
      <c r="IM5179" s="15">
        <v>56.537000000000006</v>
      </c>
    </row>
    <row r="5180" spans="245:247" x14ac:dyDescent="0.3">
      <c r="IK5180" s="14">
        <v>1.8</v>
      </c>
      <c r="IM5180" s="15">
        <v>56.94</v>
      </c>
    </row>
    <row r="5181" spans="245:247" x14ac:dyDescent="0.3">
      <c r="IK5181" s="14">
        <v>1.81</v>
      </c>
      <c r="IM5181" s="15">
        <v>57.343000000000004</v>
      </c>
    </row>
    <row r="5182" spans="245:247" x14ac:dyDescent="0.3">
      <c r="IK5182" s="14">
        <v>1.82</v>
      </c>
      <c r="IM5182" s="15">
        <v>57.745999999999995</v>
      </c>
    </row>
    <row r="5183" spans="245:247" x14ac:dyDescent="0.3">
      <c r="IK5183" s="14">
        <v>1.83</v>
      </c>
      <c r="IM5183" s="15">
        <v>58.149000000000001</v>
      </c>
    </row>
    <row r="5184" spans="245:247" x14ac:dyDescent="0.3">
      <c r="IK5184" s="14">
        <v>1.84</v>
      </c>
      <c r="IM5184" s="15">
        <v>58.552000000000007</v>
      </c>
    </row>
    <row r="5185" spans="245:247" x14ac:dyDescent="0.3">
      <c r="IK5185" s="14">
        <v>1.85</v>
      </c>
      <c r="IM5185" s="15">
        <v>58.954999999999998</v>
      </c>
    </row>
    <row r="5186" spans="245:247" x14ac:dyDescent="0.3">
      <c r="IK5186" s="14">
        <v>1.86</v>
      </c>
      <c r="IM5186" s="15">
        <v>59.358000000000004</v>
      </c>
    </row>
    <row r="5187" spans="245:247" x14ac:dyDescent="0.3">
      <c r="IK5187" s="14">
        <v>1.87</v>
      </c>
      <c r="IM5187" s="15">
        <v>59.760999999999996</v>
      </c>
    </row>
    <row r="5188" spans="245:247" x14ac:dyDescent="0.3">
      <c r="IK5188" s="14">
        <v>1.88</v>
      </c>
      <c r="IM5188" s="15">
        <v>60.164000000000001</v>
      </c>
    </row>
    <row r="5189" spans="245:247" x14ac:dyDescent="0.3">
      <c r="IK5189" s="14">
        <v>1.89</v>
      </c>
      <c r="IM5189" s="15">
        <v>60.567000000000007</v>
      </c>
    </row>
    <row r="5190" spans="245:247" x14ac:dyDescent="0.3">
      <c r="IK5190" s="14">
        <v>1.9</v>
      </c>
      <c r="IM5190" s="15">
        <v>60.97</v>
      </c>
    </row>
    <row r="5191" spans="245:247" x14ac:dyDescent="0.3">
      <c r="IK5191" s="14">
        <v>1.91</v>
      </c>
      <c r="IM5191" s="15">
        <v>61.373000000000005</v>
      </c>
    </row>
    <row r="5192" spans="245:247" x14ac:dyDescent="0.3">
      <c r="IK5192" s="14">
        <v>1.92</v>
      </c>
      <c r="IM5192" s="15">
        <v>61.775999999999996</v>
      </c>
    </row>
    <row r="5193" spans="245:247" x14ac:dyDescent="0.3">
      <c r="IK5193" s="14">
        <v>1.93</v>
      </c>
      <c r="IM5193" s="15">
        <v>62.179000000000002</v>
      </c>
    </row>
    <row r="5194" spans="245:247" x14ac:dyDescent="0.3">
      <c r="IK5194" s="14">
        <v>1.94</v>
      </c>
      <c r="IM5194" s="15">
        <v>62.582000000000008</v>
      </c>
    </row>
    <row r="5195" spans="245:247" x14ac:dyDescent="0.3">
      <c r="IK5195" s="14">
        <v>1.95</v>
      </c>
      <c r="IM5195" s="15">
        <v>62.984999999999999</v>
      </c>
    </row>
    <row r="5196" spans="245:247" x14ac:dyDescent="0.3">
      <c r="IK5196" s="14">
        <v>1.96</v>
      </c>
      <c r="IM5196" s="15">
        <v>63.388000000000005</v>
      </c>
    </row>
    <row r="5197" spans="245:247" x14ac:dyDescent="0.3">
      <c r="IK5197" s="14">
        <v>1.97</v>
      </c>
      <c r="IM5197" s="15">
        <v>63.790999999999997</v>
      </c>
    </row>
    <row r="5198" spans="245:247" x14ac:dyDescent="0.3">
      <c r="IK5198" s="14">
        <v>1.98</v>
      </c>
      <c r="IM5198" s="15">
        <v>64.194000000000003</v>
      </c>
    </row>
    <row r="5199" spans="245:247" x14ac:dyDescent="0.3">
      <c r="IK5199" s="14">
        <v>1.99</v>
      </c>
      <c r="IM5199" s="15">
        <v>64.597000000000008</v>
      </c>
    </row>
    <row r="5200" spans="245:247" x14ac:dyDescent="0.3">
      <c r="IK5200" s="14">
        <v>2</v>
      </c>
      <c r="IM5200" s="15">
        <v>65</v>
      </c>
    </row>
    <row r="5271" spans="245:245" x14ac:dyDescent="0.3">
      <c r="IK5271">
        <v>2.71</v>
      </c>
    </row>
    <row r="5272" spans="245:245" x14ac:dyDescent="0.3">
      <c r="IK5272">
        <v>2.72</v>
      </c>
    </row>
    <row r="5273" spans="245:245" x14ac:dyDescent="0.3">
      <c r="IK5273">
        <v>2.73</v>
      </c>
    </row>
    <row r="5274" spans="245:245" x14ac:dyDescent="0.3">
      <c r="IK5274">
        <v>2.74</v>
      </c>
    </row>
    <row r="5275" spans="245:245" x14ac:dyDescent="0.3">
      <c r="IK5275">
        <v>2.75</v>
      </c>
    </row>
    <row r="5276" spans="245:245" x14ac:dyDescent="0.3">
      <c r="IK5276">
        <v>2.76</v>
      </c>
    </row>
    <row r="5277" spans="245:245" x14ac:dyDescent="0.3">
      <c r="IK5277">
        <v>2.77</v>
      </c>
    </row>
    <row r="5278" spans="245:245" x14ac:dyDescent="0.3">
      <c r="IK5278">
        <v>2.78</v>
      </c>
    </row>
    <row r="5279" spans="245:245" x14ac:dyDescent="0.3">
      <c r="IK5279">
        <v>2.79</v>
      </c>
    </row>
    <row r="5280" spans="245:245" x14ac:dyDescent="0.3">
      <c r="IK5280">
        <v>2.8</v>
      </c>
    </row>
    <row r="5281" spans="245:245" x14ac:dyDescent="0.3">
      <c r="IK5281">
        <v>2.81</v>
      </c>
    </row>
    <row r="5282" spans="245:245" x14ac:dyDescent="0.3">
      <c r="IK5282">
        <v>2.82</v>
      </c>
    </row>
    <row r="5283" spans="245:245" x14ac:dyDescent="0.3">
      <c r="IK5283">
        <v>2.83</v>
      </c>
    </row>
    <row r="5284" spans="245:245" x14ac:dyDescent="0.3">
      <c r="IK5284">
        <v>2.84</v>
      </c>
    </row>
    <row r="5285" spans="245:245" x14ac:dyDescent="0.3">
      <c r="IK5285">
        <v>2.85</v>
      </c>
    </row>
    <row r="5286" spans="245:245" x14ac:dyDescent="0.3">
      <c r="IK5286">
        <v>2.86</v>
      </c>
    </row>
    <row r="5287" spans="245:245" x14ac:dyDescent="0.3">
      <c r="IK5287">
        <v>2.87</v>
      </c>
    </row>
    <row r="5288" spans="245:245" x14ac:dyDescent="0.3">
      <c r="IK5288">
        <v>2.88</v>
      </c>
    </row>
    <row r="5289" spans="245:245" x14ac:dyDescent="0.3">
      <c r="IK5289">
        <v>2.89</v>
      </c>
    </row>
    <row r="5290" spans="245:245" x14ac:dyDescent="0.3">
      <c r="IK5290">
        <v>2.9</v>
      </c>
    </row>
    <row r="5291" spans="245:245" x14ac:dyDescent="0.3">
      <c r="IK5291">
        <v>2.91</v>
      </c>
    </row>
    <row r="5292" spans="245:245" x14ac:dyDescent="0.3">
      <c r="IK5292">
        <v>2.92</v>
      </c>
    </row>
    <row r="5293" spans="245:245" x14ac:dyDescent="0.3">
      <c r="IK5293">
        <v>2.93</v>
      </c>
    </row>
    <row r="5294" spans="245:245" x14ac:dyDescent="0.3">
      <c r="IK5294">
        <v>2.94</v>
      </c>
    </row>
    <row r="5295" spans="245:245" x14ac:dyDescent="0.3">
      <c r="IK5295">
        <v>2.95</v>
      </c>
    </row>
    <row r="5296" spans="245:245" x14ac:dyDescent="0.3">
      <c r="IK5296">
        <v>2.96</v>
      </c>
    </row>
    <row r="5297" spans="245:245" x14ac:dyDescent="0.3">
      <c r="IK5297">
        <v>2.97</v>
      </c>
    </row>
    <row r="5298" spans="245:245" x14ac:dyDescent="0.3">
      <c r="IK5298">
        <v>2.98</v>
      </c>
    </row>
    <row r="5299" spans="245:245" x14ac:dyDescent="0.3">
      <c r="IK5299">
        <v>2.99</v>
      </c>
    </row>
    <row r="5300" spans="245:245" x14ac:dyDescent="0.3">
      <c r="IK5300">
        <v>3</v>
      </c>
    </row>
    <row r="5301" spans="245:245" x14ac:dyDescent="0.3">
      <c r="IK5301">
        <v>3.01</v>
      </c>
    </row>
    <row r="5302" spans="245:245" x14ac:dyDescent="0.3">
      <c r="IK5302">
        <v>3.02</v>
      </c>
    </row>
    <row r="5303" spans="245:245" x14ac:dyDescent="0.3">
      <c r="IK5303">
        <v>3.03</v>
      </c>
    </row>
    <row r="5304" spans="245:245" x14ac:dyDescent="0.3">
      <c r="IK5304">
        <v>3.04</v>
      </c>
    </row>
    <row r="5305" spans="245:245" x14ac:dyDescent="0.3">
      <c r="IK5305">
        <v>3.05</v>
      </c>
    </row>
    <row r="5306" spans="245:245" x14ac:dyDescent="0.3">
      <c r="IK5306">
        <v>3.06</v>
      </c>
    </row>
    <row r="5307" spans="245:245" x14ac:dyDescent="0.3">
      <c r="IK5307">
        <v>3.07</v>
      </c>
    </row>
    <row r="5308" spans="245:245" x14ac:dyDescent="0.3">
      <c r="IK5308">
        <v>3.08</v>
      </c>
    </row>
    <row r="5309" spans="245:245" x14ac:dyDescent="0.3">
      <c r="IK5309">
        <v>3.09</v>
      </c>
    </row>
    <row r="5310" spans="245:245" x14ac:dyDescent="0.3">
      <c r="IK5310">
        <v>3.1</v>
      </c>
    </row>
    <row r="5311" spans="245:245" x14ac:dyDescent="0.3">
      <c r="IK5311">
        <v>3.11</v>
      </c>
    </row>
    <row r="5312" spans="245:245" x14ac:dyDescent="0.3">
      <c r="IK5312">
        <v>3.12</v>
      </c>
    </row>
    <row r="5313" spans="245:245" x14ac:dyDescent="0.3">
      <c r="IK5313">
        <v>3.13</v>
      </c>
    </row>
    <row r="5314" spans="245:245" x14ac:dyDescent="0.3">
      <c r="IK5314">
        <v>3.14</v>
      </c>
    </row>
    <row r="5315" spans="245:245" x14ac:dyDescent="0.3">
      <c r="IK5315">
        <v>3.15</v>
      </c>
    </row>
    <row r="5316" spans="245:245" x14ac:dyDescent="0.3">
      <c r="IK5316">
        <v>3.16</v>
      </c>
    </row>
    <row r="5317" spans="245:245" x14ac:dyDescent="0.3">
      <c r="IK5317">
        <v>3.17</v>
      </c>
    </row>
    <row r="5318" spans="245:245" x14ac:dyDescent="0.3">
      <c r="IK5318">
        <v>3.18</v>
      </c>
    </row>
    <row r="5319" spans="245:245" x14ac:dyDescent="0.3">
      <c r="IK5319">
        <v>3.19</v>
      </c>
    </row>
    <row r="5320" spans="245:245" x14ac:dyDescent="0.3">
      <c r="IK5320">
        <v>3.2</v>
      </c>
    </row>
    <row r="5321" spans="245:245" x14ac:dyDescent="0.3">
      <c r="IK5321">
        <v>3.21</v>
      </c>
    </row>
    <row r="5322" spans="245:245" x14ac:dyDescent="0.3">
      <c r="IK5322">
        <v>3.22</v>
      </c>
    </row>
    <row r="5323" spans="245:245" x14ac:dyDescent="0.3">
      <c r="IK5323">
        <v>3.23</v>
      </c>
    </row>
    <row r="5324" spans="245:245" x14ac:dyDescent="0.3">
      <c r="IK5324">
        <v>3.24</v>
      </c>
    </row>
    <row r="5325" spans="245:245" x14ac:dyDescent="0.3">
      <c r="IK5325">
        <v>3.25</v>
      </c>
    </row>
    <row r="5326" spans="245:245" x14ac:dyDescent="0.3">
      <c r="IK5326">
        <v>3.26</v>
      </c>
    </row>
    <row r="5327" spans="245:245" x14ac:dyDescent="0.3">
      <c r="IK5327">
        <v>3.27</v>
      </c>
    </row>
    <row r="5328" spans="245:245" x14ac:dyDescent="0.3">
      <c r="IK5328">
        <v>3.28</v>
      </c>
    </row>
    <row r="5329" spans="245:245" x14ac:dyDescent="0.3">
      <c r="IK5329">
        <v>3.29</v>
      </c>
    </row>
    <row r="5330" spans="245:245" x14ac:dyDescent="0.3">
      <c r="IK5330">
        <v>3.3</v>
      </c>
    </row>
    <row r="5331" spans="245:245" x14ac:dyDescent="0.3">
      <c r="IK5331">
        <v>3.31</v>
      </c>
    </row>
    <row r="5332" spans="245:245" x14ac:dyDescent="0.3">
      <c r="IK5332">
        <v>3.32</v>
      </c>
    </row>
    <row r="5333" spans="245:245" x14ac:dyDescent="0.3">
      <c r="IK5333">
        <v>3.33</v>
      </c>
    </row>
    <row r="5334" spans="245:245" x14ac:dyDescent="0.3">
      <c r="IK5334">
        <v>3.34</v>
      </c>
    </row>
    <row r="5335" spans="245:245" x14ac:dyDescent="0.3">
      <c r="IK5335">
        <v>3.35</v>
      </c>
    </row>
    <row r="5336" spans="245:245" x14ac:dyDescent="0.3">
      <c r="IK5336">
        <v>3.36</v>
      </c>
    </row>
    <row r="5337" spans="245:245" x14ac:dyDescent="0.3">
      <c r="IK5337">
        <v>3.37</v>
      </c>
    </row>
    <row r="5338" spans="245:245" x14ac:dyDescent="0.3">
      <c r="IK5338">
        <v>3.38</v>
      </c>
    </row>
    <row r="5339" spans="245:245" x14ac:dyDescent="0.3">
      <c r="IK5339">
        <v>3.39</v>
      </c>
    </row>
    <row r="5340" spans="245:245" x14ac:dyDescent="0.3">
      <c r="IK5340">
        <v>3.4</v>
      </c>
    </row>
    <row r="5341" spans="245:245" x14ac:dyDescent="0.3">
      <c r="IK5341">
        <v>3.41</v>
      </c>
    </row>
    <row r="5342" spans="245:245" x14ac:dyDescent="0.3">
      <c r="IK5342">
        <v>3.42</v>
      </c>
    </row>
    <row r="5343" spans="245:245" x14ac:dyDescent="0.3">
      <c r="IK5343">
        <v>3.43</v>
      </c>
    </row>
    <row r="5344" spans="245:245" x14ac:dyDescent="0.3">
      <c r="IK5344">
        <v>3.44</v>
      </c>
    </row>
    <row r="5345" spans="245:245" x14ac:dyDescent="0.3">
      <c r="IK5345">
        <v>3.45</v>
      </c>
    </row>
    <row r="5346" spans="245:245" x14ac:dyDescent="0.3">
      <c r="IK5346">
        <v>3.46</v>
      </c>
    </row>
    <row r="5347" spans="245:245" x14ac:dyDescent="0.3">
      <c r="IK5347">
        <v>3.47</v>
      </c>
    </row>
    <row r="5348" spans="245:245" x14ac:dyDescent="0.3">
      <c r="IK5348">
        <v>3.48</v>
      </c>
    </row>
    <row r="5349" spans="245:245" x14ac:dyDescent="0.3">
      <c r="IK5349">
        <v>3.49</v>
      </c>
    </row>
    <row r="5350" spans="245:245" x14ac:dyDescent="0.3">
      <c r="IK5350">
        <v>3.5</v>
      </c>
    </row>
    <row r="5351" spans="245:245" x14ac:dyDescent="0.3">
      <c r="IK5351">
        <v>3.51</v>
      </c>
    </row>
    <row r="5352" spans="245:245" x14ac:dyDescent="0.3">
      <c r="IK5352">
        <v>3.52</v>
      </c>
    </row>
    <row r="5353" spans="245:245" x14ac:dyDescent="0.3">
      <c r="IK5353">
        <v>3.53</v>
      </c>
    </row>
    <row r="5354" spans="245:245" x14ac:dyDescent="0.3">
      <c r="IK5354">
        <v>3.54</v>
      </c>
    </row>
    <row r="5355" spans="245:245" x14ac:dyDescent="0.3">
      <c r="IK5355">
        <v>3.55</v>
      </c>
    </row>
    <row r="5356" spans="245:245" x14ac:dyDescent="0.3">
      <c r="IK5356">
        <v>3.56</v>
      </c>
    </row>
    <row r="5357" spans="245:245" x14ac:dyDescent="0.3">
      <c r="IK5357">
        <v>3.57</v>
      </c>
    </row>
    <row r="5358" spans="245:245" x14ac:dyDescent="0.3">
      <c r="IK5358">
        <v>3.58</v>
      </c>
    </row>
    <row r="5359" spans="245:245" x14ac:dyDescent="0.3">
      <c r="IK5359">
        <v>3.59</v>
      </c>
    </row>
    <row r="5360" spans="245:245" x14ac:dyDescent="0.3">
      <c r="IK5360">
        <v>3.6</v>
      </c>
    </row>
    <row r="5361" spans="245:245" x14ac:dyDescent="0.3">
      <c r="IK5361">
        <v>3.61</v>
      </c>
    </row>
    <row r="5362" spans="245:245" x14ac:dyDescent="0.3">
      <c r="IK5362">
        <v>3.62</v>
      </c>
    </row>
    <row r="5363" spans="245:245" x14ac:dyDescent="0.3">
      <c r="IK5363">
        <v>3.63</v>
      </c>
    </row>
    <row r="5364" spans="245:245" x14ac:dyDescent="0.3">
      <c r="IK5364">
        <v>3.64</v>
      </c>
    </row>
    <row r="5365" spans="245:245" x14ac:dyDescent="0.3">
      <c r="IK5365">
        <v>3.65</v>
      </c>
    </row>
    <row r="5366" spans="245:245" x14ac:dyDescent="0.3">
      <c r="IK5366">
        <v>3.66</v>
      </c>
    </row>
    <row r="5367" spans="245:245" x14ac:dyDescent="0.3">
      <c r="IK5367">
        <v>3.67</v>
      </c>
    </row>
    <row r="5368" spans="245:245" x14ac:dyDescent="0.3">
      <c r="IK5368">
        <v>3.68</v>
      </c>
    </row>
    <row r="5369" spans="245:245" x14ac:dyDescent="0.3">
      <c r="IK5369">
        <v>3.69</v>
      </c>
    </row>
    <row r="5370" spans="245:245" x14ac:dyDescent="0.3">
      <c r="IK5370">
        <v>3.7</v>
      </c>
    </row>
    <row r="5371" spans="245:245" x14ac:dyDescent="0.3">
      <c r="IK5371">
        <v>3.71</v>
      </c>
    </row>
    <row r="5372" spans="245:245" x14ac:dyDescent="0.3">
      <c r="IK5372">
        <v>3.72</v>
      </c>
    </row>
    <row r="5373" spans="245:245" x14ac:dyDescent="0.3">
      <c r="IK5373">
        <v>3.73</v>
      </c>
    </row>
    <row r="5374" spans="245:245" x14ac:dyDescent="0.3">
      <c r="IK5374">
        <v>3.74</v>
      </c>
    </row>
    <row r="5375" spans="245:245" x14ac:dyDescent="0.3">
      <c r="IK5375">
        <v>3.75</v>
      </c>
    </row>
    <row r="5376" spans="245:245" x14ac:dyDescent="0.3">
      <c r="IK5376">
        <v>3.76</v>
      </c>
    </row>
    <row r="5377" spans="245:245" x14ac:dyDescent="0.3">
      <c r="IK5377">
        <v>3.77</v>
      </c>
    </row>
    <row r="5378" spans="245:245" x14ac:dyDescent="0.3">
      <c r="IK5378">
        <v>3.78</v>
      </c>
    </row>
    <row r="5379" spans="245:245" x14ac:dyDescent="0.3">
      <c r="IK5379">
        <v>3.79</v>
      </c>
    </row>
    <row r="5380" spans="245:245" x14ac:dyDescent="0.3">
      <c r="IK5380">
        <v>3.8</v>
      </c>
    </row>
    <row r="5381" spans="245:245" x14ac:dyDescent="0.3">
      <c r="IK5381">
        <v>3.81</v>
      </c>
    </row>
    <row r="5382" spans="245:245" x14ac:dyDescent="0.3">
      <c r="IK5382">
        <v>3.82</v>
      </c>
    </row>
    <row r="5383" spans="245:245" x14ac:dyDescent="0.3">
      <c r="IK5383">
        <v>3.83</v>
      </c>
    </row>
    <row r="5384" spans="245:245" x14ac:dyDescent="0.3">
      <c r="IK5384">
        <v>3.84</v>
      </c>
    </row>
    <row r="5385" spans="245:245" x14ac:dyDescent="0.3">
      <c r="IK5385">
        <v>3.85</v>
      </c>
    </row>
    <row r="5386" spans="245:245" x14ac:dyDescent="0.3">
      <c r="IK5386">
        <v>3.86</v>
      </c>
    </row>
    <row r="5387" spans="245:245" x14ac:dyDescent="0.3">
      <c r="IK5387">
        <v>3.87</v>
      </c>
    </row>
    <row r="5388" spans="245:245" x14ac:dyDescent="0.3">
      <c r="IK5388">
        <v>3.88</v>
      </c>
    </row>
    <row r="5389" spans="245:245" x14ac:dyDescent="0.3">
      <c r="IK5389">
        <v>3.89</v>
      </c>
    </row>
    <row r="5390" spans="245:245" x14ac:dyDescent="0.3">
      <c r="IK5390">
        <v>3.9</v>
      </c>
    </row>
    <row r="5391" spans="245:245" x14ac:dyDescent="0.3">
      <c r="IK5391">
        <v>3.91</v>
      </c>
    </row>
    <row r="5392" spans="245:245" x14ac:dyDescent="0.3">
      <c r="IK5392">
        <v>3.92</v>
      </c>
    </row>
    <row r="5393" spans="245:245" x14ac:dyDescent="0.3">
      <c r="IK5393">
        <v>3.93</v>
      </c>
    </row>
    <row r="5394" spans="245:245" x14ac:dyDescent="0.3">
      <c r="IK5394">
        <v>3.94</v>
      </c>
    </row>
    <row r="5395" spans="245:245" x14ac:dyDescent="0.3">
      <c r="IK5395">
        <v>3.95</v>
      </c>
    </row>
    <row r="5396" spans="245:245" x14ac:dyDescent="0.3">
      <c r="IK5396">
        <v>3.96</v>
      </c>
    </row>
    <row r="5397" spans="245:245" x14ac:dyDescent="0.3">
      <c r="IK5397">
        <v>3.97</v>
      </c>
    </row>
    <row r="5398" spans="245:245" x14ac:dyDescent="0.3">
      <c r="IK5398">
        <v>3.98</v>
      </c>
    </row>
    <row r="5399" spans="245:245" x14ac:dyDescent="0.3">
      <c r="IK5399">
        <v>3.99</v>
      </c>
    </row>
    <row r="5400" spans="245:245" x14ac:dyDescent="0.3">
      <c r="IK5400">
        <v>4</v>
      </c>
    </row>
    <row r="5401" spans="245:245" x14ac:dyDescent="0.3">
      <c r="IK5401">
        <v>4.01</v>
      </c>
    </row>
    <row r="5402" spans="245:245" x14ac:dyDescent="0.3">
      <c r="IK5402">
        <v>4.0199999999999996</v>
      </c>
    </row>
    <row r="5403" spans="245:245" x14ac:dyDescent="0.3">
      <c r="IK5403">
        <v>4.03</v>
      </c>
    </row>
    <row r="5404" spans="245:245" x14ac:dyDescent="0.3">
      <c r="IK5404">
        <v>4.04</v>
      </c>
    </row>
    <row r="5405" spans="245:245" x14ac:dyDescent="0.3">
      <c r="IK5405">
        <v>4.05</v>
      </c>
    </row>
    <row r="5406" spans="245:245" x14ac:dyDescent="0.3">
      <c r="IK5406">
        <v>4.0599999999999996</v>
      </c>
    </row>
    <row r="5407" spans="245:245" x14ac:dyDescent="0.3">
      <c r="IK5407">
        <v>4.07</v>
      </c>
    </row>
    <row r="5408" spans="245:245" x14ac:dyDescent="0.3">
      <c r="IK5408">
        <v>4.08</v>
      </c>
    </row>
    <row r="5409" spans="245:245" x14ac:dyDescent="0.3">
      <c r="IK5409">
        <v>4.09</v>
      </c>
    </row>
    <row r="5410" spans="245:245" x14ac:dyDescent="0.3">
      <c r="IK5410">
        <v>4.0999999999999996</v>
      </c>
    </row>
    <row r="5411" spans="245:245" x14ac:dyDescent="0.3">
      <c r="IK5411">
        <v>4.1100000000000003</v>
      </c>
    </row>
    <row r="5412" spans="245:245" x14ac:dyDescent="0.3">
      <c r="IK5412">
        <v>4.12</v>
      </c>
    </row>
    <row r="5413" spans="245:245" x14ac:dyDescent="0.3">
      <c r="IK5413">
        <v>4.13</v>
      </c>
    </row>
    <row r="5414" spans="245:245" x14ac:dyDescent="0.3">
      <c r="IK5414">
        <v>4.1399999999999997</v>
      </c>
    </row>
    <row r="5415" spans="245:245" x14ac:dyDescent="0.3">
      <c r="IK5415">
        <v>4.1500000000000004</v>
      </c>
    </row>
    <row r="5416" spans="245:245" x14ac:dyDescent="0.3">
      <c r="IK5416">
        <v>4.16</v>
      </c>
    </row>
    <row r="5417" spans="245:245" x14ac:dyDescent="0.3">
      <c r="IK5417">
        <v>4.17</v>
      </c>
    </row>
    <row r="5418" spans="245:245" x14ac:dyDescent="0.3">
      <c r="IK5418">
        <v>4.18</v>
      </c>
    </row>
    <row r="5419" spans="245:245" x14ac:dyDescent="0.3">
      <c r="IK5419">
        <v>4.1900000000000004</v>
      </c>
    </row>
    <row r="5420" spans="245:245" x14ac:dyDescent="0.3">
      <c r="IK5420">
        <v>4.2</v>
      </c>
    </row>
    <row r="5421" spans="245:245" x14ac:dyDescent="0.3">
      <c r="IK5421">
        <v>4.21</v>
      </c>
    </row>
    <row r="5422" spans="245:245" x14ac:dyDescent="0.3">
      <c r="IK5422">
        <v>4.22</v>
      </c>
    </row>
    <row r="5423" spans="245:245" x14ac:dyDescent="0.3">
      <c r="IK5423">
        <v>4.2300000000000004</v>
      </c>
    </row>
    <row r="5424" spans="245:245" x14ac:dyDescent="0.3">
      <c r="IK5424">
        <v>4.24</v>
      </c>
    </row>
    <row r="5425" spans="245:245" x14ac:dyDescent="0.3">
      <c r="IK5425">
        <v>4.25</v>
      </c>
    </row>
    <row r="5426" spans="245:245" x14ac:dyDescent="0.3">
      <c r="IK5426">
        <v>4.26</v>
      </c>
    </row>
    <row r="5427" spans="245:245" x14ac:dyDescent="0.3">
      <c r="IK5427">
        <v>4.2699999999999996</v>
      </c>
    </row>
    <row r="5428" spans="245:245" x14ac:dyDescent="0.3">
      <c r="IK5428">
        <v>4.28</v>
      </c>
    </row>
    <row r="5429" spans="245:245" x14ac:dyDescent="0.3">
      <c r="IK5429">
        <v>4.29</v>
      </c>
    </row>
    <row r="5430" spans="245:245" x14ac:dyDescent="0.3">
      <c r="IK5430">
        <v>4.3</v>
      </c>
    </row>
    <row r="5431" spans="245:245" x14ac:dyDescent="0.3">
      <c r="IK5431">
        <v>4.3099999999999996</v>
      </c>
    </row>
    <row r="5432" spans="245:245" x14ac:dyDescent="0.3">
      <c r="IK5432">
        <v>4.32</v>
      </c>
    </row>
    <row r="5433" spans="245:245" x14ac:dyDescent="0.3">
      <c r="IK5433">
        <v>4.33</v>
      </c>
    </row>
    <row r="5434" spans="245:245" x14ac:dyDescent="0.3">
      <c r="IK5434">
        <v>4.34</v>
      </c>
    </row>
    <row r="5435" spans="245:245" x14ac:dyDescent="0.3">
      <c r="IK5435">
        <v>4.3499999999999996</v>
      </c>
    </row>
    <row r="5436" spans="245:245" x14ac:dyDescent="0.3">
      <c r="IK5436">
        <v>4.3600000000000003</v>
      </c>
    </row>
    <row r="5437" spans="245:245" x14ac:dyDescent="0.3">
      <c r="IK5437">
        <v>4.37</v>
      </c>
    </row>
    <row r="5438" spans="245:245" x14ac:dyDescent="0.3">
      <c r="IK5438">
        <v>4.38</v>
      </c>
    </row>
    <row r="5439" spans="245:245" x14ac:dyDescent="0.3">
      <c r="IK5439">
        <v>4.3899999999999997</v>
      </c>
    </row>
    <row r="5440" spans="245:245" x14ac:dyDescent="0.3">
      <c r="IK5440">
        <v>4.4000000000000004</v>
      </c>
    </row>
    <row r="5441" spans="245:245" x14ac:dyDescent="0.3">
      <c r="IK5441">
        <v>4.41</v>
      </c>
    </row>
    <row r="5442" spans="245:245" x14ac:dyDescent="0.3">
      <c r="IK5442">
        <v>4.42</v>
      </c>
    </row>
    <row r="5443" spans="245:245" x14ac:dyDescent="0.3">
      <c r="IK5443">
        <v>4.43</v>
      </c>
    </row>
    <row r="5444" spans="245:245" x14ac:dyDescent="0.3">
      <c r="IK5444">
        <v>4.4400000000000004</v>
      </c>
    </row>
    <row r="5445" spans="245:245" x14ac:dyDescent="0.3">
      <c r="IK5445">
        <v>4.45</v>
      </c>
    </row>
    <row r="5446" spans="245:245" x14ac:dyDescent="0.3">
      <c r="IK5446">
        <v>4.46</v>
      </c>
    </row>
    <row r="5447" spans="245:245" x14ac:dyDescent="0.3">
      <c r="IK5447">
        <v>4.47</v>
      </c>
    </row>
    <row r="5448" spans="245:245" x14ac:dyDescent="0.3">
      <c r="IK5448">
        <v>4.4800000000000004</v>
      </c>
    </row>
    <row r="5449" spans="245:245" x14ac:dyDescent="0.3">
      <c r="IK5449">
        <v>4.49</v>
      </c>
    </row>
    <row r="5450" spans="245:245" x14ac:dyDescent="0.3">
      <c r="IK5450">
        <v>4.5</v>
      </c>
    </row>
    <row r="5451" spans="245:245" x14ac:dyDescent="0.3">
      <c r="IK5451">
        <v>4.51</v>
      </c>
    </row>
    <row r="5452" spans="245:245" x14ac:dyDescent="0.3">
      <c r="IK5452">
        <v>4.5199999999999996</v>
      </c>
    </row>
    <row r="5453" spans="245:245" x14ac:dyDescent="0.3">
      <c r="IK5453">
        <v>4.53</v>
      </c>
    </row>
    <row r="5454" spans="245:245" x14ac:dyDescent="0.3">
      <c r="IK5454">
        <v>4.54</v>
      </c>
    </row>
    <row r="5455" spans="245:245" x14ac:dyDescent="0.3">
      <c r="IK5455">
        <v>4.55</v>
      </c>
    </row>
    <row r="5456" spans="245:245" x14ac:dyDescent="0.3">
      <c r="IK5456">
        <v>4.5599999999999996</v>
      </c>
    </row>
    <row r="5457" spans="245:245" x14ac:dyDescent="0.3">
      <c r="IK5457">
        <v>4.57</v>
      </c>
    </row>
    <row r="5458" spans="245:245" x14ac:dyDescent="0.3">
      <c r="IK5458">
        <v>4.58</v>
      </c>
    </row>
    <row r="5459" spans="245:245" x14ac:dyDescent="0.3">
      <c r="IK5459">
        <v>4.59</v>
      </c>
    </row>
    <row r="5460" spans="245:245" x14ac:dyDescent="0.3">
      <c r="IK5460">
        <v>4.5999999999999996</v>
      </c>
    </row>
    <row r="5461" spans="245:245" x14ac:dyDescent="0.3">
      <c r="IK5461">
        <v>4.6100000000000003</v>
      </c>
    </row>
    <row r="5462" spans="245:245" x14ac:dyDescent="0.3">
      <c r="IK5462">
        <v>4.62</v>
      </c>
    </row>
    <row r="5463" spans="245:245" x14ac:dyDescent="0.3">
      <c r="IK5463">
        <v>4.63</v>
      </c>
    </row>
    <row r="5464" spans="245:245" x14ac:dyDescent="0.3">
      <c r="IK5464">
        <v>4.6399999999999997</v>
      </c>
    </row>
    <row r="5465" spans="245:245" x14ac:dyDescent="0.3">
      <c r="IK5465">
        <v>4.6500000000000004</v>
      </c>
    </row>
    <row r="5466" spans="245:245" x14ac:dyDescent="0.3">
      <c r="IK5466">
        <v>4.66</v>
      </c>
    </row>
    <row r="5467" spans="245:245" x14ac:dyDescent="0.3">
      <c r="IK5467">
        <v>4.67</v>
      </c>
    </row>
    <row r="5468" spans="245:245" x14ac:dyDescent="0.3">
      <c r="IK5468">
        <v>4.68</v>
      </c>
    </row>
    <row r="5469" spans="245:245" x14ac:dyDescent="0.3">
      <c r="IK5469">
        <v>4.6900000000000004</v>
      </c>
    </row>
    <row r="5470" spans="245:245" x14ac:dyDescent="0.3">
      <c r="IK5470">
        <v>4.7</v>
      </c>
    </row>
    <row r="5471" spans="245:245" x14ac:dyDescent="0.3">
      <c r="IK5471">
        <v>4.71</v>
      </c>
    </row>
    <row r="5472" spans="245:245" x14ac:dyDescent="0.3">
      <c r="IK5472">
        <v>4.72</v>
      </c>
    </row>
    <row r="5473" spans="245:245" x14ac:dyDescent="0.3">
      <c r="IK5473">
        <v>4.7300000000000004</v>
      </c>
    </row>
    <row r="5474" spans="245:245" x14ac:dyDescent="0.3">
      <c r="IK5474">
        <v>4.74</v>
      </c>
    </row>
    <row r="5475" spans="245:245" x14ac:dyDescent="0.3">
      <c r="IK5475">
        <v>4.75</v>
      </c>
    </row>
    <row r="5476" spans="245:245" x14ac:dyDescent="0.3">
      <c r="IK5476">
        <v>4.76</v>
      </c>
    </row>
    <row r="5477" spans="245:245" x14ac:dyDescent="0.3">
      <c r="IK5477">
        <v>4.7699999999999996</v>
      </c>
    </row>
    <row r="5478" spans="245:245" x14ac:dyDescent="0.3">
      <c r="IK5478">
        <v>4.78</v>
      </c>
    </row>
    <row r="5479" spans="245:245" x14ac:dyDescent="0.3">
      <c r="IK5479">
        <v>4.79</v>
      </c>
    </row>
    <row r="5480" spans="245:245" x14ac:dyDescent="0.3">
      <c r="IK5480">
        <v>4.8</v>
      </c>
    </row>
    <row r="5481" spans="245:245" x14ac:dyDescent="0.3">
      <c r="IK5481">
        <v>4.8099999999999996</v>
      </c>
    </row>
    <row r="5482" spans="245:245" x14ac:dyDescent="0.3">
      <c r="IK5482">
        <v>4.82</v>
      </c>
    </row>
    <row r="5483" spans="245:245" x14ac:dyDescent="0.3">
      <c r="IK5483">
        <v>4.83</v>
      </c>
    </row>
    <row r="5484" spans="245:245" x14ac:dyDescent="0.3">
      <c r="IK5484">
        <v>4.84</v>
      </c>
    </row>
    <row r="5485" spans="245:245" x14ac:dyDescent="0.3">
      <c r="IK5485">
        <v>4.8499999999999996</v>
      </c>
    </row>
    <row r="5486" spans="245:245" x14ac:dyDescent="0.3">
      <c r="IK5486">
        <v>4.8600000000000003</v>
      </c>
    </row>
    <row r="5487" spans="245:245" x14ac:dyDescent="0.3">
      <c r="IK5487">
        <v>4.87</v>
      </c>
    </row>
    <row r="5488" spans="245:245" x14ac:dyDescent="0.3">
      <c r="IK5488">
        <v>4.88</v>
      </c>
    </row>
    <row r="5489" spans="245:245" x14ac:dyDescent="0.3">
      <c r="IK5489">
        <v>4.8899999999999997</v>
      </c>
    </row>
    <row r="5490" spans="245:245" x14ac:dyDescent="0.3">
      <c r="IK5490">
        <v>4.9000000000000004</v>
      </c>
    </row>
    <row r="5491" spans="245:245" x14ac:dyDescent="0.3">
      <c r="IK5491">
        <v>4.91</v>
      </c>
    </row>
    <row r="5492" spans="245:245" x14ac:dyDescent="0.3">
      <c r="IK5492">
        <v>4.92</v>
      </c>
    </row>
    <row r="5493" spans="245:245" x14ac:dyDescent="0.3">
      <c r="IK5493">
        <v>4.93</v>
      </c>
    </row>
    <row r="5494" spans="245:245" x14ac:dyDescent="0.3">
      <c r="IK5494">
        <v>4.9400000000000004</v>
      </c>
    </row>
    <row r="5495" spans="245:245" x14ac:dyDescent="0.3">
      <c r="IK5495">
        <v>4.95</v>
      </c>
    </row>
    <row r="5496" spans="245:245" x14ac:dyDescent="0.3">
      <c r="IK5496">
        <v>4.96</v>
      </c>
    </row>
    <row r="5497" spans="245:245" x14ac:dyDescent="0.3">
      <c r="IK5497">
        <v>4.97</v>
      </c>
    </row>
    <row r="5498" spans="245:245" x14ac:dyDescent="0.3">
      <c r="IK5498">
        <v>4.9800000000000004</v>
      </c>
    </row>
    <row r="5499" spans="245:245" x14ac:dyDescent="0.3">
      <c r="IK5499">
        <v>4.99</v>
      </c>
    </row>
    <row r="5500" spans="245:245" x14ac:dyDescent="0.3">
      <c r="IK5500">
        <v>5</v>
      </c>
    </row>
    <row r="5501" spans="245:245" x14ac:dyDescent="0.3">
      <c r="IK5501">
        <v>5.01</v>
      </c>
    </row>
    <row r="5502" spans="245:245" x14ac:dyDescent="0.3">
      <c r="IK5502">
        <v>5.0199999999999996</v>
      </c>
    </row>
    <row r="5503" spans="245:245" x14ac:dyDescent="0.3">
      <c r="IK5503">
        <v>5.03</v>
      </c>
    </row>
    <row r="5504" spans="245:245" x14ac:dyDescent="0.3">
      <c r="IK5504">
        <v>5.04</v>
      </c>
    </row>
    <row r="5505" spans="245:245" x14ac:dyDescent="0.3">
      <c r="IK5505">
        <v>5.05</v>
      </c>
    </row>
    <row r="5506" spans="245:245" x14ac:dyDescent="0.3">
      <c r="IK5506">
        <v>5.0599999999999996</v>
      </c>
    </row>
    <row r="5507" spans="245:245" x14ac:dyDescent="0.3">
      <c r="IK5507">
        <v>5.07</v>
      </c>
    </row>
    <row r="5508" spans="245:245" x14ac:dyDescent="0.3">
      <c r="IK5508">
        <v>5.08</v>
      </c>
    </row>
    <row r="5509" spans="245:245" x14ac:dyDescent="0.3">
      <c r="IK5509">
        <v>5.09</v>
      </c>
    </row>
    <row r="5510" spans="245:245" x14ac:dyDescent="0.3">
      <c r="IK5510">
        <v>5.0999999999999996</v>
      </c>
    </row>
    <row r="5511" spans="245:245" x14ac:dyDescent="0.3">
      <c r="IK5511">
        <v>5.1100000000000003</v>
      </c>
    </row>
    <row r="5512" spans="245:245" x14ac:dyDescent="0.3">
      <c r="IK5512">
        <v>5.12</v>
      </c>
    </row>
    <row r="5513" spans="245:245" x14ac:dyDescent="0.3">
      <c r="IK5513">
        <v>5.13</v>
      </c>
    </row>
    <row r="5514" spans="245:245" x14ac:dyDescent="0.3">
      <c r="IK5514">
        <v>5.14</v>
      </c>
    </row>
    <row r="5515" spans="245:245" x14ac:dyDescent="0.3">
      <c r="IK5515">
        <v>5.15</v>
      </c>
    </row>
    <row r="5516" spans="245:245" x14ac:dyDescent="0.3">
      <c r="IK5516">
        <v>5.16</v>
      </c>
    </row>
    <row r="5517" spans="245:245" x14ac:dyDescent="0.3">
      <c r="IK5517">
        <v>5.17</v>
      </c>
    </row>
    <row r="5518" spans="245:245" x14ac:dyDescent="0.3">
      <c r="IK5518">
        <v>5.18</v>
      </c>
    </row>
    <row r="5519" spans="245:245" x14ac:dyDescent="0.3">
      <c r="IK5519">
        <v>5.19</v>
      </c>
    </row>
    <row r="5520" spans="245:245" x14ac:dyDescent="0.3">
      <c r="IK5520">
        <v>5.2</v>
      </c>
    </row>
    <row r="5521" spans="245:245" x14ac:dyDescent="0.3">
      <c r="IK5521">
        <v>5.21</v>
      </c>
    </row>
    <row r="5522" spans="245:245" x14ac:dyDescent="0.3">
      <c r="IK5522">
        <v>5.22</v>
      </c>
    </row>
    <row r="5523" spans="245:245" x14ac:dyDescent="0.3">
      <c r="IK5523">
        <v>5.23</v>
      </c>
    </row>
    <row r="5524" spans="245:245" x14ac:dyDescent="0.3">
      <c r="IK5524">
        <v>5.24</v>
      </c>
    </row>
    <row r="5525" spans="245:245" x14ac:dyDescent="0.3">
      <c r="IK5525">
        <v>5.25</v>
      </c>
    </row>
    <row r="5526" spans="245:245" x14ac:dyDescent="0.3">
      <c r="IK5526">
        <v>5.26</v>
      </c>
    </row>
    <row r="5527" spans="245:245" x14ac:dyDescent="0.3">
      <c r="IK5527">
        <v>5.27</v>
      </c>
    </row>
    <row r="5528" spans="245:245" x14ac:dyDescent="0.3">
      <c r="IK5528">
        <v>5.28</v>
      </c>
    </row>
    <row r="5529" spans="245:245" x14ac:dyDescent="0.3">
      <c r="IK5529">
        <v>5.29</v>
      </c>
    </row>
    <row r="5530" spans="245:245" x14ac:dyDescent="0.3">
      <c r="IK5530">
        <v>5.3</v>
      </c>
    </row>
    <row r="5531" spans="245:245" x14ac:dyDescent="0.3">
      <c r="IK5531">
        <v>5.31</v>
      </c>
    </row>
    <row r="5532" spans="245:245" x14ac:dyDescent="0.3">
      <c r="IK5532">
        <v>5.32</v>
      </c>
    </row>
    <row r="5533" spans="245:245" x14ac:dyDescent="0.3">
      <c r="IK5533">
        <v>5.33</v>
      </c>
    </row>
    <row r="5534" spans="245:245" x14ac:dyDescent="0.3">
      <c r="IK5534">
        <v>5.34</v>
      </c>
    </row>
    <row r="5535" spans="245:245" x14ac:dyDescent="0.3">
      <c r="IK5535">
        <v>5.35</v>
      </c>
    </row>
    <row r="5536" spans="245:245" x14ac:dyDescent="0.3">
      <c r="IK5536">
        <v>5.36</v>
      </c>
    </row>
    <row r="5537" spans="245:245" x14ac:dyDescent="0.3">
      <c r="IK5537">
        <v>5.37</v>
      </c>
    </row>
    <row r="5538" spans="245:245" x14ac:dyDescent="0.3">
      <c r="IK5538">
        <v>5.38</v>
      </c>
    </row>
    <row r="5539" spans="245:245" x14ac:dyDescent="0.3">
      <c r="IK5539">
        <v>5.39</v>
      </c>
    </row>
    <row r="5540" spans="245:245" x14ac:dyDescent="0.3">
      <c r="IK5540">
        <v>5.4</v>
      </c>
    </row>
    <row r="5541" spans="245:245" x14ac:dyDescent="0.3">
      <c r="IK5541">
        <v>5.41</v>
      </c>
    </row>
    <row r="5542" spans="245:245" x14ac:dyDescent="0.3">
      <c r="IK5542">
        <v>5.42</v>
      </c>
    </row>
    <row r="5543" spans="245:245" x14ac:dyDescent="0.3">
      <c r="IK5543">
        <v>5.43</v>
      </c>
    </row>
    <row r="5544" spans="245:245" x14ac:dyDescent="0.3">
      <c r="IK5544">
        <v>5.44</v>
      </c>
    </row>
    <row r="5545" spans="245:245" x14ac:dyDescent="0.3">
      <c r="IK5545">
        <v>5.45</v>
      </c>
    </row>
    <row r="5546" spans="245:245" x14ac:dyDescent="0.3">
      <c r="IK5546">
        <v>5.46</v>
      </c>
    </row>
    <row r="5547" spans="245:245" x14ac:dyDescent="0.3">
      <c r="IK5547">
        <v>5.47</v>
      </c>
    </row>
    <row r="5548" spans="245:245" x14ac:dyDescent="0.3">
      <c r="IK5548">
        <v>5.48</v>
      </c>
    </row>
    <row r="5549" spans="245:245" x14ac:dyDescent="0.3">
      <c r="IK5549">
        <v>5.49</v>
      </c>
    </row>
    <row r="5550" spans="245:245" x14ac:dyDescent="0.3">
      <c r="IK5550">
        <v>5.5</v>
      </c>
    </row>
    <row r="5551" spans="245:245" x14ac:dyDescent="0.3">
      <c r="IK5551">
        <v>5.51</v>
      </c>
    </row>
    <row r="5552" spans="245:245" x14ac:dyDescent="0.3">
      <c r="IK5552">
        <v>5.52</v>
      </c>
    </row>
    <row r="5553" spans="245:245" x14ac:dyDescent="0.3">
      <c r="IK5553">
        <v>5.53</v>
      </c>
    </row>
    <row r="5554" spans="245:245" x14ac:dyDescent="0.3">
      <c r="IK5554">
        <v>5.54</v>
      </c>
    </row>
    <row r="5555" spans="245:245" x14ac:dyDescent="0.3">
      <c r="IK5555">
        <v>5.55</v>
      </c>
    </row>
    <row r="5556" spans="245:245" x14ac:dyDescent="0.3">
      <c r="IK5556">
        <v>5.56</v>
      </c>
    </row>
    <row r="5557" spans="245:245" x14ac:dyDescent="0.3">
      <c r="IK5557">
        <v>5.57</v>
      </c>
    </row>
    <row r="5558" spans="245:245" x14ac:dyDescent="0.3">
      <c r="IK5558">
        <v>5.58</v>
      </c>
    </row>
    <row r="5559" spans="245:245" x14ac:dyDescent="0.3">
      <c r="IK5559">
        <v>5.59</v>
      </c>
    </row>
    <row r="5560" spans="245:245" x14ac:dyDescent="0.3">
      <c r="IK5560">
        <v>5.6</v>
      </c>
    </row>
    <row r="5561" spans="245:245" x14ac:dyDescent="0.3">
      <c r="IK5561">
        <v>5.61</v>
      </c>
    </row>
    <row r="5562" spans="245:245" x14ac:dyDescent="0.3">
      <c r="IK5562">
        <v>5.62</v>
      </c>
    </row>
    <row r="5563" spans="245:245" x14ac:dyDescent="0.3">
      <c r="IK5563">
        <v>5.63</v>
      </c>
    </row>
    <row r="5564" spans="245:245" x14ac:dyDescent="0.3">
      <c r="IK5564">
        <v>5.64</v>
      </c>
    </row>
    <row r="5565" spans="245:245" x14ac:dyDescent="0.3">
      <c r="IK5565">
        <v>5.65</v>
      </c>
    </row>
    <row r="5566" spans="245:245" x14ac:dyDescent="0.3">
      <c r="IK5566">
        <v>5.66</v>
      </c>
    </row>
    <row r="5567" spans="245:245" x14ac:dyDescent="0.3">
      <c r="IK5567">
        <v>5.67</v>
      </c>
    </row>
    <row r="5568" spans="245:245" x14ac:dyDescent="0.3">
      <c r="IK5568">
        <v>5.68</v>
      </c>
    </row>
    <row r="5569" spans="245:245" x14ac:dyDescent="0.3">
      <c r="IK5569">
        <v>5.69</v>
      </c>
    </row>
    <row r="5570" spans="245:245" x14ac:dyDescent="0.3">
      <c r="IK5570">
        <v>5.7</v>
      </c>
    </row>
    <row r="5571" spans="245:245" x14ac:dyDescent="0.3">
      <c r="IK5571">
        <v>5.71</v>
      </c>
    </row>
    <row r="5572" spans="245:245" x14ac:dyDescent="0.3">
      <c r="IK5572">
        <v>5.72</v>
      </c>
    </row>
    <row r="5573" spans="245:245" x14ac:dyDescent="0.3">
      <c r="IK5573">
        <v>5.73</v>
      </c>
    </row>
    <row r="5574" spans="245:245" x14ac:dyDescent="0.3">
      <c r="IK5574">
        <v>5.74</v>
      </c>
    </row>
    <row r="5575" spans="245:245" x14ac:dyDescent="0.3">
      <c r="IK5575">
        <v>5.75</v>
      </c>
    </row>
    <row r="5576" spans="245:245" x14ac:dyDescent="0.3">
      <c r="IK5576">
        <v>5.76</v>
      </c>
    </row>
    <row r="5577" spans="245:245" x14ac:dyDescent="0.3">
      <c r="IK5577">
        <v>5.77</v>
      </c>
    </row>
    <row r="5578" spans="245:245" x14ac:dyDescent="0.3">
      <c r="IK5578">
        <v>5.78</v>
      </c>
    </row>
    <row r="5579" spans="245:245" x14ac:dyDescent="0.3">
      <c r="IK5579">
        <v>5.79</v>
      </c>
    </row>
    <row r="5580" spans="245:245" x14ac:dyDescent="0.3">
      <c r="IK5580">
        <v>5.8</v>
      </c>
    </row>
    <row r="5581" spans="245:245" x14ac:dyDescent="0.3">
      <c r="IK5581">
        <v>5.81</v>
      </c>
    </row>
    <row r="5582" spans="245:245" x14ac:dyDescent="0.3">
      <c r="IK5582">
        <v>5.82</v>
      </c>
    </row>
    <row r="5583" spans="245:245" x14ac:dyDescent="0.3">
      <c r="IK5583">
        <v>5.83</v>
      </c>
    </row>
    <row r="5584" spans="245:245" x14ac:dyDescent="0.3">
      <c r="IK5584">
        <v>5.84</v>
      </c>
    </row>
    <row r="5585" spans="245:245" x14ac:dyDescent="0.3">
      <c r="IK5585">
        <v>5.85</v>
      </c>
    </row>
    <row r="5586" spans="245:245" x14ac:dyDescent="0.3">
      <c r="IK5586">
        <v>5.86</v>
      </c>
    </row>
    <row r="5587" spans="245:245" x14ac:dyDescent="0.3">
      <c r="IK5587">
        <v>5.87</v>
      </c>
    </row>
    <row r="5588" spans="245:245" x14ac:dyDescent="0.3">
      <c r="IK5588">
        <v>5.88</v>
      </c>
    </row>
    <row r="5589" spans="245:245" x14ac:dyDescent="0.3">
      <c r="IK5589">
        <v>5.89</v>
      </c>
    </row>
    <row r="5590" spans="245:245" x14ac:dyDescent="0.3">
      <c r="IK5590">
        <v>5.9</v>
      </c>
    </row>
    <row r="5591" spans="245:245" x14ac:dyDescent="0.3">
      <c r="IK5591">
        <v>5.91</v>
      </c>
    </row>
    <row r="5592" spans="245:245" x14ac:dyDescent="0.3">
      <c r="IK5592">
        <v>5.92</v>
      </c>
    </row>
    <row r="5593" spans="245:245" x14ac:dyDescent="0.3">
      <c r="IK5593">
        <v>5.93</v>
      </c>
    </row>
    <row r="5594" spans="245:245" x14ac:dyDescent="0.3">
      <c r="IK5594">
        <v>5.94</v>
      </c>
    </row>
    <row r="5595" spans="245:245" x14ac:dyDescent="0.3">
      <c r="IK5595">
        <v>5.95</v>
      </c>
    </row>
    <row r="5596" spans="245:245" x14ac:dyDescent="0.3">
      <c r="IK5596">
        <v>5.96</v>
      </c>
    </row>
    <row r="5597" spans="245:245" x14ac:dyDescent="0.3">
      <c r="IK5597">
        <v>5.97</v>
      </c>
    </row>
    <row r="5598" spans="245:245" x14ac:dyDescent="0.3">
      <c r="IK5598">
        <v>5.98</v>
      </c>
    </row>
    <row r="5599" spans="245:245" x14ac:dyDescent="0.3">
      <c r="IK5599">
        <v>5.99</v>
      </c>
    </row>
    <row r="5600" spans="245:245" x14ac:dyDescent="0.3">
      <c r="IK5600">
        <v>6</v>
      </c>
    </row>
  </sheetData>
  <mergeCells count="6">
    <mergeCell ref="CR53:CS53"/>
    <mergeCell ref="CM7:CN7"/>
    <mergeCell ref="CM8:CN8"/>
    <mergeCell ref="CL4:CO4"/>
    <mergeCell ref="CR11:CS11"/>
    <mergeCell ref="CR52:CS52"/>
  </mergeCells>
  <pageMargins left="0.25" right="0.25" top="0.75" bottom="0.75" header="0.3" footer="0.3"/>
  <pageSetup scale="1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4B9A0-4C3D-4D75-B360-6112E4ABBFFC}">
  <sheetPr>
    <pageSetUpPr fitToPage="1"/>
  </sheetPr>
  <dimension ref="A1:IQ5600"/>
  <sheetViews>
    <sheetView topLeftCell="A32" zoomScale="84" zoomScaleNormal="100" workbookViewId="0">
      <pane xSplit="1" topLeftCell="B1" activePane="topRight" state="frozen"/>
      <selection pane="topRight" activeCell="A54" sqref="A54"/>
    </sheetView>
  </sheetViews>
  <sheetFormatPr defaultColWidth="9.81640625" defaultRowHeight="15.6" x14ac:dyDescent="0.3"/>
  <cols>
    <col min="6" max="6" width="9.81640625" style="7"/>
    <col min="86" max="97" width="13.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36"/>
      <c r="CL4" s="252" t="s">
        <v>125</v>
      </c>
      <c r="CM4" s="252"/>
      <c r="CN4" s="252"/>
      <c r="CO4" s="252"/>
      <c r="CP4" s="2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O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126</v>
      </c>
      <c r="B6" s="23"/>
      <c r="C6" s="22"/>
      <c r="D6" s="22"/>
      <c r="E6" s="22"/>
      <c r="F6" s="61"/>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K6" s="22"/>
      <c r="CL6" s="22"/>
      <c r="CM6" s="22"/>
      <c r="CN6" s="22"/>
      <c r="CO6" s="22"/>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ht="18" x14ac:dyDescent="0.35">
      <c r="A7" s="23"/>
      <c r="B7" s="22"/>
      <c r="C7" s="22"/>
      <c r="D7" s="22"/>
      <c r="E7" s="22"/>
      <c r="F7" s="61"/>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88</v>
      </c>
      <c r="CJ7" s="57"/>
      <c r="CK7" s="22"/>
      <c r="CL7" s="250" t="s">
        <v>5</v>
      </c>
      <c r="CM7" s="250"/>
      <c r="CN7" s="250"/>
      <c r="CO7" s="250"/>
      <c r="CP7" s="22"/>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127</v>
      </c>
      <c r="CJ8" s="58"/>
      <c r="CK8" s="22"/>
      <c r="CL8" s="251" t="s">
        <v>8</v>
      </c>
      <c r="CM8" s="251"/>
      <c r="CN8" s="251"/>
      <c r="CO8" s="251"/>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49"/>
      <c r="J9" s="49"/>
      <c r="K9" s="49"/>
      <c r="L9" s="50" t="s">
        <v>10</v>
      </c>
      <c r="M9" s="49"/>
      <c r="N9" s="49"/>
      <c r="O9" s="49"/>
      <c r="P9" s="49"/>
      <c r="Q9" s="49"/>
      <c r="R9" s="49"/>
      <c r="S9" s="50" t="s">
        <v>11</v>
      </c>
      <c r="T9" s="49"/>
      <c r="U9" s="49"/>
      <c r="V9" s="49"/>
      <c r="W9" s="49"/>
      <c r="X9" s="49"/>
      <c r="Y9" s="49"/>
      <c r="Z9" s="50" t="s">
        <v>12</v>
      </c>
      <c r="AA9" s="49"/>
      <c r="AB9" s="49"/>
      <c r="AC9" s="49"/>
      <c r="AD9" s="49"/>
      <c r="AE9" s="49"/>
      <c r="AF9" s="49"/>
      <c r="AG9" s="50" t="s">
        <v>13</v>
      </c>
      <c r="AH9" s="49"/>
      <c r="AI9" s="49"/>
      <c r="AJ9" s="49"/>
      <c r="AK9" s="49"/>
      <c r="AL9" s="49"/>
      <c r="AM9" s="49"/>
      <c r="AN9" s="50" t="s">
        <v>14</v>
      </c>
      <c r="AO9" s="49"/>
      <c r="AP9" s="49"/>
      <c r="AQ9" s="49"/>
      <c r="AR9" s="49"/>
      <c r="AS9" s="49"/>
      <c r="AT9" s="49"/>
      <c r="AU9" s="50" t="s">
        <v>15</v>
      </c>
      <c r="AV9" s="49"/>
      <c r="AW9" s="49"/>
      <c r="AX9" s="49"/>
      <c r="AY9" s="49"/>
      <c r="AZ9" s="49"/>
      <c r="BA9" s="49"/>
      <c r="BB9" s="50" t="s">
        <v>16</v>
      </c>
      <c r="BC9" s="49"/>
      <c r="BD9" s="49"/>
      <c r="BE9" s="49"/>
      <c r="BF9" s="49"/>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H9" s="23" t="s">
        <v>128</v>
      </c>
      <c r="CI9" s="57"/>
      <c r="CJ9" s="59"/>
      <c r="CK9" s="49"/>
      <c r="CO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8"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227" t="s">
        <v>24</v>
      </c>
      <c r="U11" s="22"/>
      <c r="V11" s="22"/>
      <c r="W11" s="22"/>
      <c r="X11" s="31"/>
      <c r="Y11" s="227" t="s">
        <v>22</v>
      </c>
      <c r="Z11" s="227" t="s">
        <v>23</v>
      </c>
      <c r="AA11" s="227" t="s">
        <v>24</v>
      </c>
      <c r="AB11" s="22"/>
      <c r="AC11" s="22"/>
      <c r="AD11" s="22"/>
      <c r="AE11" s="22"/>
      <c r="AF11" s="227" t="s">
        <v>22</v>
      </c>
      <c r="AG11" s="227" t="s">
        <v>23</v>
      </c>
      <c r="AH11" s="227" t="s">
        <v>24</v>
      </c>
      <c r="AI11" s="22"/>
      <c r="AJ11" s="22"/>
      <c r="AK11" s="22"/>
      <c r="AL11" s="22"/>
      <c r="AM11" s="227" t="s">
        <v>22</v>
      </c>
      <c r="AN11" s="227" t="s">
        <v>23</v>
      </c>
      <c r="AO11" s="227" t="s">
        <v>24</v>
      </c>
      <c r="AP11" s="31"/>
      <c r="AQ11" s="22"/>
      <c r="AR11" s="22"/>
      <c r="AS11" s="22"/>
      <c r="AT11" s="227" t="s">
        <v>22</v>
      </c>
      <c r="AU11" s="227" t="s">
        <v>23</v>
      </c>
      <c r="AV11" s="227" t="s">
        <v>24</v>
      </c>
      <c r="AW11" s="22"/>
      <c r="AX11" s="22"/>
      <c r="AY11" s="31"/>
      <c r="AZ11" s="22"/>
      <c r="BA11" s="227" t="s">
        <v>22</v>
      </c>
      <c r="BB11" s="227" t="s">
        <v>23</v>
      </c>
      <c r="BC11" s="227" t="s">
        <v>24</v>
      </c>
      <c r="BD11" s="22"/>
      <c r="BE11" s="22"/>
      <c r="BF11" s="22"/>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M11" s="24"/>
      <c r="CN11" s="24"/>
      <c r="CO11" s="24"/>
      <c r="CP11" s="24"/>
      <c r="CQ11" s="249" t="s">
        <v>129</v>
      </c>
      <c r="CR11" s="249"/>
      <c r="CS11" s="249"/>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ht="17.7" customHeight="1" x14ac:dyDescent="0.3">
      <c r="A12" s="227" t="s">
        <v>27</v>
      </c>
      <c r="B12" s="227" t="s">
        <v>28</v>
      </c>
      <c r="C12" s="227" t="s">
        <v>23</v>
      </c>
      <c r="D12" s="227" t="s">
        <v>29</v>
      </c>
      <c r="E12" s="227" t="s">
        <v>30</v>
      </c>
      <c r="F12" s="63" t="s">
        <v>31</v>
      </c>
      <c r="G12" s="227"/>
      <c r="H12" s="22"/>
      <c r="I12" s="227" t="s">
        <v>28</v>
      </c>
      <c r="J12" s="227" t="s">
        <v>23</v>
      </c>
      <c r="K12" s="227" t="s">
        <v>29</v>
      </c>
      <c r="L12" s="227" t="s">
        <v>30</v>
      </c>
      <c r="M12" s="63" t="s">
        <v>31</v>
      </c>
      <c r="N12" s="227"/>
      <c r="O12" s="22"/>
      <c r="P12" s="227" t="s">
        <v>28</v>
      </c>
      <c r="Q12" s="227" t="s">
        <v>23</v>
      </c>
      <c r="R12" s="227" t="s">
        <v>29</v>
      </c>
      <c r="S12" s="227" t="s">
        <v>30</v>
      </c>
      <c r="T12" s="63" t="s">
        <v>31</v>
      </c>
      <c r="U12" s="227"/>
      <c r="V12" s="22"/>
      <c r="W12" s="227" t="s">
        <v>28</v>
      </c>
      <c r="X12" s="227" t="s">
        <v>23</v>
      </c>
      <c r="Y12" s="227" t="s">
        <v>29</v>
      </c>
      <c r="Z12" s="227" t="s">
        <v>30</v>
      </c>
      <c r="AA12" s="63" t="s">
        <v>31</v>
      </c>
      <c r="AB12" s="22"/>
      <c r="AC12" s="22"/>
      <c r="AD12" s="227" t="s">
        <v>28</v>
      </c>
      <c r="AE12" s="227" t="s">
        <v>23</v>
      </c>
      <c r="AF12" s="227" t="s">
        <v>29</v>
      </c>
      <c r="AG12" s="227" t="s">
        <v>30</v>
      </c>
      <c r="AH12" s="63" t="s">
        <v>31</v>
      </c>
      <c r="AI12" s="227"/>
      <c r="AJ12" s="22"/>
      <c r="AK12" s="227" t="s">
        <v>28</v>
      </c>
      <c r="AL12" s="227" t="s">
        <v>23</v>
      </c>
      <c r="AM12" s="227" t="s">
        <v>29</v>
      </c>
      <c r="AN12" s="227" t="s">
        <v>30</v>
      </c>
      <c r="AO12" s="63" t="s">
        <v>31</v>
      </c>
      <c r="AP12" s="227"/>
      <c r="AQ12" s="22"/>
      <c r="AR12" s="227" t="s">
        <v>28</v>
      </c>
      <c r="AS12" s="227" t="s">
        <v>23</v>
      </c>
      <c r="AT12" s="227" t="s">
        <v>29</v>
      </c>
      <c r="AU12" s="227" t="s">
        <v>30</v>
      </c>
      <c r="AV12" s="227" t="s">
        <v>31</v>
      </c>
      <c r="AW12" s="227"/>
      <c r="AX12" s="22"/>
      <c r="AY12" s="227" t="s">
        <v>28</v>
      </c>
      <c r="AZ12" s="227" t="s">
        <v>23</v>
      </c>
      <c r="BA12" s="227" t="s">
        <v>29</v>
      </c>
      <c r="BB12" s="227" t="s">
        <v>30</v>
      </c>
      <c r="BC12" s="63" t="s">
        <v>31</v>
      </c>
      <c r="BD12" s="227"/>
      <c r="BE12" s="22"/>
      <c r="BF12" s="227" t="s">
        <v>28</v>
      </c>
      <c r="BG12" s="227" t="s">
        <v>23</v>
      </c>
      <c r="BH12" s="227" t="s">
        <v>29</v>
      </c>
      <c r="BI12" s="227" t="s">
        <v>30</v>
      </c>
      <c r="BJ12" s="63" t="s">
        <v>31</v>
      </c>
      <c r="BK12" s="227"/>
      <c r="BL12" s="22"/>
      <c r="BM12" s="227" t="s">
        <v>28</v>
      </c>
      <c r="BN12" s="227" t="s">
        <v>23</v>
      </c>
      <c r="BO12" s="227" t="s">
        <v>29</v>
      </c>
      <c r="BP12" s="227" t="s">
        <v>30</v>
      </c>
      <c r="BQ12" s="63" t="s">
        <v>31</v>
      </c>
      <c r="BR12" s="227"/>
      <c r="BS12" s="22"/>
      <c r="BT12" s="227" t="s">
        <v>28</v>
      </c>
      <c r="BU12" s="227" t="s">
        <v>23</v>
      </c>
      <c r="BV12" s="227" t="s">
        <v>29</v>
      </c>
      <c r="BW12" s="227" t="s">
        <v>30</v>
      </c>
      <c r="BX12" s="63"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ht="17.7" customHeight="1"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6" t="s">
        <v>32</v>
      </c>
      <c r="W13" s="6" t="s">
        <v>32</v>
      </c>
      <c r="X13" s="6"/>
      <c r="Y13" s="6" t="s">
        <v>32</v>
      </c>
      <c r="Z13" s="6" t="s">
        <v>32</v>
      </c>
      <c r="AA13" s="6" t="s">
        <v>32</v>
      </c>
      <c r="AD13" s="6" t="s">
        <v>32</v>
      </c>
      <c r="AE13" s="6" t="s">
        <v>32</v>
      </c>
      <c r="AF13" s="6" t="s">
        <v>32</v>
      </c>
      <c r="AG13" s="6" t="s">
        <v>32</v>
      </c>
      <c r="AH13" s="6" t="s">
        <v>32</v>
      </c>
      <c r="AK13" s="6" t="s">
        <v>32</v>
      </c>
      <c r="AL13" s="6" t="s">
        <v>32</v>
      </c>
      <c r="AM13" s="6" t="s">
        <v>32</v>
      </c>
      <c r="AN13" s="6" t="s">
        <v>32</v>
      </c>
      <c r="AO13" s="6" t="s">
        <v>32</v>
      </c>
      <c r="AR13" s="6" t="s">
        <v>32</v>
      </c>
      <c r="AS13" s="6" t="s">
        <v>32</v>
      </c>
      <c r="AT13" s="6" t="s">
        <v>32</v>
      </c>
      <c r="AU13" s="6" t="s">
        <v>32</v>
      </c>
      <c r="AV13" s="6" t="s">
        <v>32</v>
      </c>
      <c r="AY13" s="6" t="s">
        <v>32</v>
      </c>
      <c r="AZ13" s="6" t="s">
        <v>32</v>
      </c>
      <c r="BA13" s="6" t="s">
        <v>32</v>
      </c>
      <c r="BB13" s="6" t="s">
        <v>32</v>
      </c>
      <c r="BC13" s="6" t="s">
        <v>32</v>
      </c>
      <c r="BF13" s="6"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ht="17.7" customHeight="1" x14ac:dyDescent="0.3">
      <c r="A14" s="31">
        <v>1</v>
      </c>
      <c r="B14" s="30"/>
      <c r="C14" s="24">
        <v>0</v>
      </c>
      <c r="D14" s="24">
        <v>0</v>
      </c>
      <c r="E14" s="22">
        <f>IF(C14=" ",0,ROUND(SUM(C14:D14),2))</f>
        <v>0</v>
      </c>
      <c r="F14" s="61">
        <f t="shared" ref="F14:F44" si="0">VLOOKUP(E14,$IK$5000:$IU$5300,3)</f>
        <v>0</v>
      </c>
      <c r="G14" s="24"/>
      <c r="H14" s="24"/>
      <c r="I14" s="24">
        <v>0</v>
      </c>
      <c r="J14" s="24">
        <v>0</v>
      </c>
      <c r="K14" s="24">
        <v>0</v>
      </c>
      <c r="L14" s="22">
        <f t="shared" ref="L14:L44" si="1">IF(J14=" ",0,ROUND(SUM(J14:K14),2))</f>
        <v>0</v>
      </c>
      <c r="M14" s="22">
        <f t="shared" ref="M14:M44" si="2">VLOOKUP(L14,$IK$5000:$IU$5300,3)</f>
        <v>0</v>
      </c>
      <c r="N14" s="24"/>
      <c r="O14" s="24"/>
      <c r="P14" s="30">
        <v>24</v>
      </c>
      <c r="Q14" s="24">
        <v>0.92</v>
      </c>
      <c r="R14" s="171">
        <v>0.55000000000000004</v>
      </c>
      <c r="S14" s="22">
        <f t="shared" ref="S14:S44" si="3">IF(Q14=" ",0,ROUND(SUM(Q14:R14),2))</f>
        <v>1.47</v>
      </c>
      <c r="T14" s="129">
        <f t="shared" ref="T14:T44" si="4">VLOOKUP(S14,$IK$5000:$IU$5300,3)</f>
        <v>14.7</v>
      </c>
      <c r="U14" s="22"/>
      <c r="V14" s="22"/>
      <c r="W14" s="30">
        <v>24</v>
      </c>
      <c r="X14" s="24">
        <v>1.03</v>
      </c>
      <c r="Y14" s="24">
        <v>0.64</v>
      </c>
      <c r="Z14" s="22">
        <f t="shared" ref="Z14:Z44" si="5">IF(X14=" ",0,ROUND(SUM(X14:Y14),2))</f>
        <v>1.67</v>
      </c>
      <c r="AA14" s="129">
        <f t="shared" ref="AA14:AA44" si="6">VLOOKUP(Z14,$IK$5000:$IU$5300,3)</f>
        <v>19.399999999999999</v>
      </c>
      <c r="AB14" s="24"/>
      <c r="AC14" s="24"/>
      <c r="AD14" s="30">
        <v>24</v>
      </c>
      <c r="AE14" s="24">
        <v>0.96</v>
      </c>
      <c r="AF14" s="24">
        <v>0.49</v>
      </c>
      <c r="AG14" s="22">
        <f t="shared" ref="AG14:AG44" si="7">IF(AE14=" ",0,ROUND(SUM(AE14:AF14),2))</f>
        <v>1.45</v>
      </c>
      <c r="AH14" s="129">
        <f t="shared" ref="AH14:AH44" si="8">VLOOKUP(AG14,$IK$5000:$IU$5300,3)</f>
        <v>14.3</v>
      </c>
      <c r="AI14" s="24"/>
      <c r="AJ14" s="24"/>
      <c r="AK14" s="30">
        <v>24</v>
      </c>
      <c r="AL14" s="24">
        <v>0.69</v>
      </c>
      <c r="AM14" s="24">
        <v>0.34</v>
      </c>
      <c r="AN14" s="22">
        <f t="shared" ref="AN14:AN43" si="9">IF(AL14=" ",0,ROUND(SUM(AL14:AM14),2))</f>
        <v>1.03</v>
      </c>
      <c r="AO14" s="129">
        <f t="shared" ref="AO14:AO43" si="10">VLOOKUP(AN14,$IK$5000:$IU$5300,3)</f>
        <v>6.3</v>
      </c>
      <c r="AP14" s="33"/>
      <c r="AQ14" s="24"/>
      <c r="AR14" s="30">
        <v>24</v>
      </c>
      <c r="AS14" s="24">
        <v>0.44</v>
      </c>
      <c r="AT14" s="24">
        <v>0.28000000000000003</v>
      </c>
      <c r="AU14" s="22">
        <f t="shared" ref="AU14:AU44" si="11">IF(AS14=" ",0,ROUND(SUM(AS14:AT14),2))</f>
        <v>0.72</v>
      </c>
      <c r="AV14" s="129">
        <f t="shared" ref="AV14:AV44" si="12">VLOOKUP(AU14,$IK$5000:$IU$5300,3)</f>
        <v>2.2000000000000002</v>
      </c>
      <c r="AW14" s="24"/>
      <c r="AX14" s="24"/>
      <c r="AY14" s="30">
        <v>24</v>
      </c>
      <c r="AZ14" s="24">
        <v>0.66</v>
      </c>
      <c r="BA14" s="24">
        <v>0.33</v>
      </c>
      <c r="BB14" s="22">
        <f t="shared" ref="BB14:BB44" si="13">IF(AZ14=" ",0,ROUND(SUM(AZ14:BA14),2))</f>
        <v>0.99</v>
      </c>
      <c r="BC14" s="129">
        <f t="shared" ref="BC14:BC44" si="14">VLOOKUP(BB14,$IK$5000:$IU$5300,3)</f>
        <v>5.7</v>
      </c>
      <c r="BD14" s="24"/>
      <c r="BE14" s="24"/>
      <c r="BF14" s="30">
        <v>24</v>
      </c>
      <c r="BG14" s="24">
        <v>0.97</v>
      </c>
      <c r="BH14" s="24">
        <v>0.51</v>
      </c>
      <c r="BI14" s="22">
        <f t="shared" ref="BI14:BI44" si="15">IF(BG14=" ",0,ROUND(SUM(BG14:BH14),2))</f>
        <v>1.48</v>
      </c>
      <c r="BJ14" s="22">
        <f t="shared" ref="BJ14:BJ44" si="16">VLOOKUP(BI14,$IK$5000:$IU$5300,3)</f>
        <v>14.9</v>
      </c>
      <c r="BK14" s="24"/>
      <c r="BL14" s="24"/>
      <c r="BM14" s="30">
        <v>24</v>
      </c>
      <c r="BN14" s="24">
        <v>0.8</v>
      </c>
      <c r="BO14" s="24">
        <v>0.4</v>
      </c>
      <c r="BP14" s="22">
        <f t="shared" ref="BP14:BP44" si="17">IF(BN14=" ",0,ROUND(SUM(BN14:BO14),2))</f>
        <v>1.2</v>
      </c>
      <c r="BQ14" s="22">
        <f t="shared" ref="BQ14:BQ44" si="18">VLOOKUP(BP14,$IK$5000:$IU$5300,3)</f>
        <v>9.1999999999999993</v>
      </c>
      <c r="BR14" s="24"/>
      <c r="BS14" s="24"/>
      <c r="BT14" s="30">
        <v>24</v>
      </c>
      <c r="BU14" s="24">
        <v>0.78</v>
      </c>
      <c r="BV14" s="24">
        <v>0.4</v>
      </c>
      <c r="BW14" s="22">
        <f t="shared" ref="BW14:BW44" si="19">IF(BU14=" ",0,ROUND(SUM(BU14:BV14),2))</f>
        <v>1.18</v>
      </c>
      <c r="BX14" s="22">
        <f t="shared" ref="BX14:BX44" si="20">VLOOKUP(BW14,$IK$5000:$IU$5300,3)</f>
        <v>8.9</v>
      </c>
      <c r="BY14" s="24"/>
      <c r="BZ14" s="30"/>
      <c r="CA14" s="30"/>
      <c r="CB14" s="24"/>
      <c r="CC14" s="24"/>
      <c r="CD14" s="22">
        <f t="shared" ref="CD14:CD44" si="21">IF(CB14=" ",0,ROUND(SUM(CB14:CC14),2))</f>
        <v>0</v>
      </c>
      <c r="CE14" s="22">
        <f t="shared" ref="CE14:CE44" si="22">VLOOKUP(CD14,$IK$5000:$IU$5300,3)</f>
        <v>0</v>
      </c>
      <c r="CF14" s="2"/>
      <c r="CG14" s="7" t="s">
        <v>33</v>
      </c>
      <c r="CH14" s="81">
        <f t="shared" ref="CH14:CH44" si="23">IF(B14=" ",F14,B14*F14/24)</f>
        <v>0</v>
      </c>
      <c r="CI14" s="42">
        <f t="shared" ref="CI14:CI41" si="24">IF(I14=" ",M14,I14*M14/24)</f>
        <v>0</v>
      </c>
      <c r="CJ14" s="132">
        <f t="shared" ref="CJ14:CJ44" si="25">IF(P14=" ",T14,P14*T14/24)</f>
        <v>14.699999999999998</v>
      </c>
      <c r="CK14" s="130">
        <f t="shared" ref="CK14:CK43" si="26">IF(W14=" ",AA14,W14*AA14/24)</f>
        <v>19.399999999999999</v>
      </c>
      <c r="CL14" s="132">
        <f t="shared" ref="CL14:CL44" si="27">IF(AD14=" ",AH14,AD14*AH14/24)</f>
        <v>14.300000000000002</v>
      </c>
      <c r="CM14" s="149">
        <f t="shared" ref="CM14:CM43" si="28">IF(AK14=" ",AO14,AK14*AO14/24)</f>
        <v>6.3</v>
      </c>
      <c r="CN14" s="159">
        <f t="shared" ref="CN14:CN44" si="29">IF(AR14=" ",AV14,AR14*AV14/24)</f>
        <v>2.2000000000000002</v>
      </c>
      <c r="CO14" s="149">
        <f t="shared" ref="CO14:CO44" si="30">IF(AY14=" ",BC14,AY14*BC14/24)</f>
        <v>5.7</v>
      </c>
      <c r="CP14" s="132">
        <f t="shared" ref="CP14:CP43" si="31">IF(BF14=" ",BJ14,BF14*BJ14/24)</f>
        <v>14.9</v>
      </c>
      <c r="CQ14" s="42">
        <f t="shared" ref="CQ14:CQ44" si="32">IF(BM14=" ",BQ14,BM14*BQ14/24)</f>
        <v>9.1999999999999993</v>
      </c>
      <c r="CR14" s="159">
        <f t="shared" ref="CR14:CR43" si="33">IF(BT14=" ",BX14,BT14*BX14/24)</f>
        <v>8.9</v>
      </c>
      <c r="CS14" s="82">
        <f t="shared" ref="CS14:CS44" si="34">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ht="17.7" customHeight="1" x14ac:dyDescent="0.3">
      <c r="A15" s="31">
        <v>2</v>
      </c>
      <c r="B15" s="30"/>
      <c r="C15" s="24">
        <v>0</v>
      </c>
      <c r="D15" s="24">
        <v>0</v>
      </c>
      <c r="E15" s="22">
        <f t="shared" ref="E15:E44" si="35">IF(C15=" ",0,ROUND(SUM(C15:D15),2))</f>
        <v>0</v>
      </c>
      <c r="F15" s="61">
        <f t="shared" si="0"/>
        <v>0</v>
      </c>
      <c r="G15" s="24"/>
      <c r="H15" s="24"/>
      <c r="I15" s="24">
        <v>0</v>
      </c>
      <c r="J15" s="24">
        <v>0</v>
      </c>
      <c r="K15" s="24">
        <v>0</v>
      </c>
      <c r="L15" s="22">
        <f t="shared" si="1"/>
        <v>0</v>
      </c>
      <c r="M15" s="22">
        <f t="shared" si="2"/>
        <v>0</v>
      </c>
      <c r="N15" s="24"/>
      <c r="O15" s="24"/>
      <c r="P15" s="30">
        <v>24</v>
      </c>
      <c r="Q15" s="24">
        <v>0.91</v>
      </c>
      <c r="R15" s="171">
        <v>0.55000000000000004</v>
      </c>
      <c r="S15" s="22">
        <f t="shared" si="3"/>
        <v>1.46</v>
      </c>
      <c r="T15" s="129">
        <f t="shared" si="4"/>
        <v>14.5</v>
      </c>
      <c r="U15" s="24"/>
      <c r="V15" s="24"/>
      <c r="W15" s="30">
        <v>24</v>
      </c>
      <c r="X15" s="24">
        <v>1.05</v>
      </c>
      <c r="Y15" s="24">
        <v>0.63</v>
      </c>
      <c r="Z15" s="22">
        <f t="shared" si="5"/>
        <v>1.68</v>
      </c>
      <c r="AA15" s="129">
        <f t="shared" si="6"/>
        <v>19.600000000000001</v>
      </c>
      <c r="AB15" s="24"/>
      <c r="AC15" s="24"/>
      <c r="AD15" s="30">
        <v>24</v>
      </c>
      <c r="AE15" s="24">
        <v>0.96</v>
      </c>
      <c r="AF15" s="24">
        <v>0.48</v>
      </c>
      <c r="AG15" s="22">
        <f t="shared" si="7"/>
        <v>1.44</v>
      </c>
      <c r="AH15" s="129">
        <f t="shared" si="8"/>
        <v>14.1</v>
      </c>
      <c r="AI15" s="24"/>
      <c r="AJ15" s="24"/>
      <c r="AK15" s="30">
        <v>24</v>
      </c>
      <c r="AL15" s="24">
        <v>0.53</v>
      </c>
      <c r="AM15" s="24">
        <v>0.33</v>
      </c>
      <c r="AN15" s="22">
        <f t="shared" si="9"/>
        <v>0.86</v>
      </c>
      <c r="AO15" s="129">
        <f t="shared" si="10"/>
        <v>3.9</v>
      </c>
      <c r="AP15" s="24"/>
      <c r="AQ15" s="24"/>
      <c r="AR15" s="30">
        <v>24</v>
      </c>
      <c r="AS15" s="24">
        <v>0.49</v>
      </c>
      <c r="AT15" s="24">
        <v>0.28000000000000003</v>
      </c>
      <c r="AU15" s="22">
        <f t="shared" si="11"/>
        <v>0.77</v>
      </c>
      <c r="AV15" s="129">
        <f t="shared" si="12"/>
        <v>2.8</v>
      </c>
      <c r="AW15" s="24"/>
      <c r="AX15" s="24"/>
      <c r="AY15" s="30">
        <v>24</v>
      </c>
      <c r="AZ15" s="24">
        <v>0.87</v>
      </c>
      <c r="BA15" s="24">
        <v>0.34</v>
      </c>
      <c r="BB15" s="22">
        <f t="shared" si="13"/>
        <v>1.21</v>
      </c>
      <c r="BC15" s="129">
        <f t="shared" si="14"/>
        <v>9.4</v>
      </c>
      <c r="BD15" s="24"/>
      <c r="BE15" s="24"/>
      <c r="BF15" s="30">
        <v>24</v>
      </c>
      <c r="BG15" s="24">
        <v>0.91</v>
      </c>
      <c r="BH15" s="24">
        <v>0.51</v>
      </c>
      <c r="BI15" s="22">
        <f t="shared" si="15"/>
        <v>1.42</v>
      </c>
      <c r="BJ15" s="22">
        <f t="shared" si="16"/>
        <v>13.6</v>
      </c>
      <c r="BK15" s="24"/>
      <c r="BL15" s="24"/>
      <c r="BM15" s="30">
        <v>24</v>
      </c>
      <c r="BN15" s="24">
        <v>0.77</v>
      </c>
      <c r="BO15" s="24">
        <v>0.4</v>
      </c>
      <c r="BP15" s="22">
        <f t="shared" si="17"/>
        <v>1.17</v>
      </c>
      <c r="BQ15" s="22">
        <f t="shared" si="18"/>
        <v>8.6999999999999993</v>
      </c>
      <c r="BR15" s="24"/>
      <c r="BS15" s="24"/>
      <c r="BT15" s="30">
        <v>24</v>
      </c>
      <c r="BU15" s="24">
        <v>0.71</v>
      </c>
      <c r="BV15" s="24">
        <v>0.4</v>
      </c>
      <c r="BW15" s="22">
        <f t="shared" si="19"/>
        <v>1.1100000000000001</v>
      </c>
      <c r="BX15" s="22">
        <f t="shared" si="20"/>
        <v>7.6</v>
      </c>
      <c r="BY15" s="24"/>
      <c r="BZ15" s="30"/>
      <c r="CA15" s="30"/>
      <c r="CB15" s="24"/>
      <c r="CC15" s="24"/>
      <c r="CD15" s="22">
        <f t="shared" si="21"/>
        <v>0</v>
      </c>
      <c r="CE15" s="22">
        <f t="shared" si="22"/>
        <v>0</v>
      </c>
      <c r="CF15" s="2"/>
      <c r="CG15" s="7" t="s">
        <v>34</v>
      </c>
      <c r="CH15" s="83">
        <f t="shared" si="23"/>
        <v>0</v>
      </c>
      <c r="CI15" s="227">
        <f t="shared" si="24"/>
        <v>0</v>
      </c>
      <c r="CJ15" s="133">
        <f t="shared" si="25"/>
        <v>14.5</v>
      </c>
      <c r="CK15" s="131">
        <f t="shared" si="26"/>
        <v>19.600000000000001</v>
      </c>
      <c r="CL15" s="133">
        <f t="shared" si="27"/>
        <v>14.1</v>
      </c>
      <c r="CM15" s="102">
        <f t="shared" si="28"/>
        <v>3.9</v>
      </c>
      <c r="CN15" s="154">
        <f t="shared" si="29"/>
        <v>2.7999999999999994</v>
      </c>
      <c r="CO15" s="102">
        <f t="shared" si="30"/>
        <v>9.4</v>
      </c>
      <c r="CP15" s="133">
        <f t="shared" si="31"/>
        <v>13.6</v>
      </c>
      <c r="CQ15" s="227">
        <f t="shared" si="32"/>
        <v>8.6999999999999993</v>
      </c>
      <c r="CR15" s="154">
        <f t="shared" si="33"/>
        <v>7.5999999999999988</v>
      </c>
      <c r="CS15" s="84">
        <f t="shared" si="34"/>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ht="17.7" customHeight="1" x14ac:dyDescent="0.3">
      <c r="A16" s="31">
        <v>3</v>
      </c>
      <c r="B16" s="30"/>
      <c r="C16" s="24">
        <v>0</v>
      </c>
      <c r="D16" s="24">
        <v>0</v>
      </c>
      <c r="E16" s="22">
        <f t="shared" si="35"/>
        <v>0</v>
      </c>
      <c r="F16" s="61">
        <f t="shared" si="0"/>
        <v>0</v>
      </c>
      <c r="G16" s="24"/>
      <c r="H16" s="24"/>
      <c r="I16" s="24">
        <v>0</v>
      </c>
      <c r="J16" s="24">
        <v>0</v>
      </c>
      <c r="K16" s="24">
        <v>0</v>
      </c>
      <c r="L16" s="22">
        <f t="shared" si="1"/>
        <v>0</v>
      </c>
      <c r="M16" s="22">
        <f t="shared" si="2"/>
        <v>0</v>
      </c>
      <c r="N16" s="24"/>
      <c r="O16" s="24"/>
      <c r="P16" s="30">
        <v>24</v>
      </c>
      <c r="Q16" s="24">
        <v>0.91</v>
      </c>
      <c r="R16" s="171">
        <v>0.55000000000000004</v>
      </c>
      <c r="S16" s="22">
        <f t="shared" si="3"/>
        <v>1.46</v>
      </c>
      <c r="T16" s="129">
        <f t="shared" si="4"/>
        <v>14.5</v>
      </c>
      <c r="U16" s="24"/>
      <c r="V16" s="24"/>
      <c r="W16" s="30">
        <v>24</v>
      </c>
      <c r="X16" s="24">
        <v>1.06</v>
      </c>
      <c r="Y16" s="24">
        <v>0.62</v>
      </c>
      <c r="Z16" s="22">
        <f t="shared" si="5"/>
        <v>1.68</v>
      </c>
      <c r="AA16" s="129">
        <f t="shared" si="6"/>
        <v>19.600000000000001</v>
      </c>
      <c r="AB16" s="24"/>
      <c r="AC16" s="24"/>
      <c r="AD16" s="30">
        <v>24</v>
      </c>
      <c r="AE16" s="24">
        <v>0.99</v>
      </c>
      <c r="AF16" s="24">
        <v>0.47</v>
      </c>
      <c r="AG16" s="22">
        <f t="shared" si="7"/>
        <v>1.46</v>
      </c>
      <c r="AH16" s="129">
        <f t="shared" si="8"/>
        <v>14.5</v>
      </c>
      <c r="AI16" s="24"/>
      <c r="AJ16" s="24"/>
      <c r="AK16" s="30">
        <v>24</v>
      </c>
      <c r="AL16" s="24">
        <v>0.66</v>
      </c>
      <c r="AM16" s="24">
        <v>0.32</v>
      </c>
      <c r="AN16" s="22">
        <f t="shared" si="9"/>
        <v>0.98</v>
      </c>
      <c r="AO16" s="129">
        <f t="shared" si="10"/>
        <v>5.6</v>
      </c>
      <c r="AP16" s="24"/>
      <c r="AQ16" s="24"/>
      <c r="AR16" s="30">
        <v>24</v>
      </c>
      <c r="AS16" s="24">
        <v>0.43</v>
      </c>
      <c r="AT16" s="24">
        <v>0.28000000000000003</v>
      </c>
      <c r="AU16" s="22">
        <f t="shared" si="11"/>
        <v>0.71</v>
      </c>
      <c r="AV16" s="129">
        <f t="shared" si="12"/>
        <v>2.1</v>
      </c>
      <c r="AW16" s="24"/>
      <c r="AX16" s="24"/>
      <c r="AY16" s="30">
        <v>24</v>
      </c>
      <c r="AZ16" s="24">
        <v>1.03</v>
      </c>
      <c r="BA16" s="24">
        <v>0.34</v>
      </c>
      <c r="BB16" s="22">
        <f t="shared" si="13"/>
        <v>1.37</v>
      </c>
      <c r="BC16" s="22">
        <f t="shared" si="14"/>
        <v>12.6</v>
      </c>
      <c r="BD16" s="24"/>
      <c r="BE16" s="24"/>
      <c r="BF16" s="30">
        <v>24</v>
      </c>
      <c r="BG16" s="24">
        <v>1.05</v>
      </c>
      <c r="BH16" s="24">
        <v>0.5</v>
      </c>
      <c r="BI16" s="22">
        <f t="shared" si="15"/>
        <v>1.55</v>
      </c>
      <c r="BJ16" s="22">
        <f t="shared" si="16"/>
        <v>16.5</v>
      </c>
      <c r="BK16" s="24"/>
      <c r="BL16" s="24"/>
      <c r="BM16" s="30">
        <v>24</v>
      </c>
      <c r="BN16" s="24">
        <v>0.75</v>
      </c>
      <c r="BO16" s="24">
        <v>0.4</v>
      </c>
      <c r="BP16" s="22">
        <f t="shared" si="17"/>
        <v>1.1499999999999999</v>
      </c>
      <c r="BQ16" s="22">
        <f t="shared" si="18"/>
        <v>8.3000000000000007</v>
      </c>
      <c r="BR16" s="24"/>
      <c r="BS16" s="24"/>
      <c r="BT16" s="30">
        <v>24</v>
      </c>
      <c r="BU16" s="24">
        <v>0.66</v>
      </c>
      <c r="BV16" s="24">
        <v>0.4</v>
      </c>
      <c r="BW16" s="22">
        <f t="shared" si="19"/>
        <v>1.06</v>
      </c>
      <c r="BX16" s="22">
        <f t="shared" si="20"/>
        <v>6.8</v>
      </c>
      <c r="BY16" s="24"/>
      <c r="BZ16" s="30"/>
      <c r="CA16" s="30"/>
      <c r="CB16" s="24"/>
      <c r="CC16" s="24"/>
      <c r="CD16" s="22">
        <f t="shared" si="21"/>
        <v>0</v>
      </c>
      <c r="CE16" s="22">
        <f t="shared" si="22"/>
        <v>0</v>
      </c>
      <c r="CF16" s="2"/>
      <c r="CG16" s="7" t="s">
        <v>35</v>
      </c>
      <c r="CH16" s="81">
        <f t="shared" si="23"/>
        <v>0</v>
      </c>
      <c r="CI16" s="42">
        <f t="shared" si="24"/>
        <v>0</v>
      </c>
      <c r="CJ16" s="132">
        <f t="shared" si="25"/>
        <v>14.5</v>
      </c>
      <c r="CK16" s="130">
        <f t="shared" si="26"/>
        <v>19.600000000000001</v>
      </c>
      <c r="CL16" s="132">
        <f t="shared" si="27"/>
        <v>14.5</v>
      </c>
      <c r="CM16" s="149">
        <f t="shared" si="28"/>
        <v>5.5999999999999988</v>
      </c>
      <c r="CN16" s="159">
        <f t="shared" si="29"/>
        <v>2.1</v>
      </c>
      <c r="CO16" s="130">
        <f t="shared" si="30"/>
        <v>12.6</v>
      </c>
      <c r="CP16" s="132">
        <f t="shared" si="31"/>
        <v>16.5</v>
      </c>
      <c r="CQ16" s="42">
        <f t="shared" si="32"/>
        <v>8.3000000000000007</v>
      </c>
      <c r="CR16" s="159">
        <f t="shared" si="33"/>
        <v>6.8</v>
      </c>
      <c r="CS16" s="82">
        <f t="shared" si="34"/>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ht="17.7" customHeight="1" x14ac:dyDescent="0.3">
      <c r="A17" s="31">
        <v>4</v>
      </c>
      <c r="B17" s="30"/>
      <c r="C17" s="24">
        <v>0</v>
      </c>
      <c r="D17" s="24">
        <v>0</v>
      </c>
      <c r="E17" s="22">
        <f t="shared" si="35"/>
        <v>0</v>
      </c>
      <c r="F17" s="61">
        <f t="shared" si="0"/>
        <v>0</v>
      </c>
      <c r="G17" s="24"/>
      <c r="H17" s="24"/>
      <c r="I17" s="24">
        <v>0</v>
      </c>
      <c r="J17" s="24">
        <v>0</v>
      </c>
      <c r="K17" s="24">
        <v>0</v>
      </c>
      <c r="L17" s="22">
        <f t="shared" si="1"/>
        <v>0</v>
      </c>
      <c r="M17" s="22">
        <f t="shared" si="2"/>
        <v>0</v>
      </c>
      <c r="N17" s="24"/>
      <c r="O17" s="24"/>
      <c r="P17" s="30">
        <v>24</v>
      </c>
      <c r="Q17" s="24">
        <v>0.91</v>
      </c>
      <c r="R17" s="171">
        <v>0.56000000000000005</v>
      </c>
      <c r="S17" s="22">
        <f t="shared" si="3"/>
        <v>1.47</v>
      </c>
      <c r="T17" s="129">
        <f t="shared" si="4"/>
        <v>14.7</v>
      </c>
      <c r="U17" s="24"/>
      <c r="V17" s="24"/>
      <c r="W17" s="30">
        <v>24</v>
      </c>
      <c r="X17" s="24">
        <v>1.08</v>
      </c>
      <c r="Y17" s="24">
        <v>0.62</v>
      </c>
      <c r="Z17" s="22">
        <f t="shared" si="5"/>
        <v>1.7</v>
      </c>
      <c r="AA17" s="129">
        <f t="shared" si="6"/>
        <v>20.100000000000001</v>
      </c>
      <c r="AB17" s="24"/>
      <c r="AC17" s="24"/>
      <c r="AD17" s="30">
        <v>24</v>
      </c>
      <c r="AE17" s="24">
        <v>1.01</v>
      </c>
      <c r="AF17" s="24">
        <v>0.46</v>
      </c>
      <c r="AG17" s="22">
        <f t="shared" si="7"/>
        <v>1.47</v>
      </c>
      <c r="AH17" s="129">
        <f t="shared" si="8"/>
        <v>14.7</v>
      </c>
      <c r="AI17" s="24"/>
      <c r="AJ17" s="24"/>
      <c r="AK17" s="30">
        <v>24</v>
      </c>
      <c r="AL17" s="24">
        <v>0.65</v>
      </c>
      <c r="AM17" s="24">
        <v>0.32</v>
      </c>
      <c r="AN17" s="22">
        <f>IF(AL17=" ",0,ROUND(SUM(AL17:AM17),2))</f>
        <v>0.97</v>
      </c>
      <c r="AO17" s="129">
        <f t="shared" si="10"/>
        <v>5.4</v>
      </c>
      <c r="AP17" s="24"/>
      <c r="AQ17" s="24"/>
      <c r="AR17" s="30">
        <v>24</v>
      </c>
      <c r="AS17" s="24">
        <v>0.44</v>
      </c>
      <c r="AT17" s="24">
        <v>0.28000000000000003</v>
      </c>
      <c r="AU17" s="22">
        <f t="shared" si="11"/>
        <v>0.72</v>
      </c>
      <c r="AV17" s="129">
        <f t="shared" si="12"/>
        <v>2.2000000000000002</v>
      </c>
      <c r="AW17" s="24"/>
      <c r="AX17" s="24"/>
      <c r="AY17" s="30">
        <v>24</v>
      </c>
      <c r="AZ17" s="24">
        <v>1.07</v>
      </c>
      <c r="BA17" s="24">
        <v>0.35</v>
      </c>
      <c r="BB17" s="22">
        <f t="shared" si="13"/>
        <v>1.42</v>
      </c>
      <c r="BC17" s="22">
        <f t="shared" si="14"/>
        <v>13.6</v>
      </c>
      <c r="BD17" s="24"/>
      <c r="BE17" s="24"/>
      <c r="BF17" s="30">
        <v>24</v>
      </c>
      <c r="BG17" s="24">
        <v>0.98</v>
      </c>
      <c r="BH17" s="24">
        <v>0.5</v>
      </c>
      <c r="BI17" s="22">
        <f t="shared" si="15"/>
        <v>1.48</v>
      </c>
      <c r="BJ17" s="22">
        <f t="shared" si="16"/>
        <v>14.9</v>
      </c>
      <c r="BK17" s="24"/>
      <c r="BL17" s="24"/>
      <c r="BM17" s="30">
        <v>24</v>
      </c>
      <c r="BN17" s="24">
        <v>0.73</v>
      </c>
      <c r="BO17" s="24">
        <v>0.4</v>
      </c>
      <c r="BP17" s="22">
        <f t="shared" si="17"/>
        <v>1.1299999999999999</v>
      </c>
      <c r="BQ17" s="22">
        <f t="shared" si="18"/>
        <v>8</v>
      </c>
      <c r="BR17" s="24"/>
      <c r="BS17" s="24"/>
      <c r="BT17" s="30">
        <v>24</v>
      </c>
      <c r="BU17" s="24">
        <v>0.73</v>
      </c>
      <c r="BV17" s="24">
        <v>0.4</v>
      </c>
      <c r="BW17" s="22">
        <f t="shared" si="19"/>
        <v>1.1299999999999999</v>
      </c>
      <c r="BX17" s="22">
        <f t="shared" si="20"/>
        <v>8</v>
      </c>
      <c r="BY17" s="24"/>
      <c r="BZ17" s="30"/>
      <c r="CA17" s="30"/>
      <c r="CB17" s="24"/>
      <c r="CC17" s="24"/>
      <c r="CD17" s="22">
        <f t="shared" si="21"/>
        <v>0</v>
      </c>
      <c r="CE17" s="22">
        <f t="shared" si="22"/>
        <v>0</v>
      </c>
      <c r="CF17" s="2"/>
      <c r="CG17" s="7" t="s">
        <v>36</v>
      </c>
      <c r="CH17" s="83">
        <f t="shared" si="23"/>
        <v>0</v>
      </c>
      <c r="CI17" s="227">
        <f t="shared" si="24"/>
        <v>0</v>
      </c>
      <c r="CJ17" s="133">
        <f t="shared" si="25"/>
        <v>14.699999999999998</v>
      </c>
      <c r="CK17" s="131">
        <f t="shared" si="26"/>
        <v>20.100000000000001</v>
      </c>
      <c r="CL17" s="133">
        <f t="shared" si="27"/>
        <v>14.699999999999998</v>
      </c>
      <c r="CM17" s="102">
        <f t="shared" si="28"/>
        <v>5.4000000000000012</v>
      </c>
      <c r="CN17" s="154">
        <f t="shared" si="29"/>
        <v>2.2000000000000002</v>
      </c>
      <c r="CO17" s="131">
        <f t="shared" si="30"/>
        <v>13.6</v>
      </c>
      <c r="CP17" s="133">
        <f t="shared" si="31"/>
        <v>14.9</v>
      </c>
      <c r="CQ17" s="227">
        <f t="shared" si="32"/>
        <v>8</v>
      </c>
      <c r="CR17" s="154">
        <f t="shared" si="33"/>
        <v>8</v>
      </c>
      <c r="CS17" s="84">
        <f t="shared" si="34"/>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ht="17.7" customHeight="1" x14ac:dyDescent="0.3">
      <c r="A18" s="31">
        <v>5</v>
      </c>
      <c r="B18" s="30"/>
      <c r="C18" s="24">
        <v>0</v>
      </c>
      <c r="D18" s="24">
        <v>0</v>
      </c>
      <c r="E18" s="22">
        <f t="shared" si="35"/>
        <v>0</v>
      </c>
      <c r="F18" s="61">
        <f t="shared" si="0"/>
        <v>0</v>
      </c>
      <c r="G18" s="24"/>
      <c r="H18" s="24"/>
      <c r="I18" s="24">
        <v>0</v>
      </c>
      <c r="J18" s="24">
        <v>0</v>
      </c>
      <c r="K18" s="24">
        <v>0</v>
      </c>
      <c r="L18" s="22">
        <f t="shared" si="1"/>
        <v>0</v>
      </c>
      <c r="M18" s="22">
        <f t="shared" si="2"/>
        <v>0</v>
      </c>
      <c r="N18" s="24"/>
      <c r="O18" s="24"/>
      <c r="P18" s="30">
        <v>24</v>
      </c>
      <c r="Q18" s="24">
        <v>0.92</v>
      </c>
      <c r="R18" s="171">
        <v>0.56000000000000005</v>
      </c>
      <c r="S18" s="22">
        <f t="shared" si="3"/>
        <v>1.48</v>
      </c>
      <c r="T18" s="129">
        <f t="shared" si="4"/>
        <v>14.9</v>
      </c>
      <c r="U18" s="24"/>
      <c r="V18" s="24"/>
      <c r="W18" s="30">
        <v>24</v>
      </c>
      <c r="X18" s="24">
        <v>1.08</v>
      </c>
      <c r="Y18" s="24">
        <v>0.61</v>
      </c>
      <c r="Z18" s="22">
        <f t="shared" si="5"/>
        <v>1.69</v>
      </c>
      <c r="AA18" s="129">
        <f t="shared" si="6"/>
        <v>19.8</v>
      </c>
      <c r="AB18" s="24"/>
      <c r="AC18" s="24"/>
      <c r="AD18" s="30">
        <v>24</v>
      </c>
      <c r="AE18" s="24">
        <v>1.01</v>
      </c>
      <c r="AF18" s="24">
        <v>0.46</v>
      </c>
      <c r="AG18" s="22">
        <f t="shared" si="7"/>
        <v>1.47</v>
      </c>
      <c r="AH18" s="129">
        <f t="shared" si="8"/>
        <v>14.7</v>
      </c>
      <c r="AI18" s="24"/>
      <c r="AJ18" s="24"/>
      <c r="AK18" s="30">
        <v>24</v>
      </c>
      <c r="AL18" s="24">
        <v>0.64</v>
      </c>
      <c r="AM18" s="24">
        <v>0.31</v>
      </c>
      <c r="AN18" s="22">
        <f t="shared" si="9"/>
        <v>0.95</v>
      </c>
      <c r="AO18" s="129">
        <f t="shared" si="10"/>
        <v>5.0999999999999996</v>
      </c>
      <c r="AP18" s="24"/>
      <c r="AQ18" s="24"/>
      <c r="AR18" s="30">
        <v>24</v>
      </c>
      <c r="AS18" s="24">
        <v>0.45</v>
      </c>
      <c r="AT18" s="24">
        <v>0.28000000000000003</v>
      </c>
      <c r="AU18" s="22">
        <f t="shared" si="11"/>
        <v>0.73</v>
      </c>
      <c r="AV18" s="22">
        <f t="shared" si="12"/>
        <v>2.2999999999999998</v>
      </c>
      <c r="AW18" s="24"/>
      <c r="AX18" s="24"/>
      <c r="AY18" s="30">
        <v>24</v>
      </c>
      <c r="AZ18" s="24">
        <v>0.97</v>
      </c>
      <c r="BA18" s="24">
        <v>0.35</v>
      </c>
      <c r="BB18" s="22">
        <f t="shared" si="13"/>
        <v>1.32</v>
      </c>
      <c r="BC18" s="22">
        <f t="shared" si="14"/>
        <v>11.6</v>
      </c>
      <c r="BD18" s="24"/>
      <c r="BE18" s="24"/>
      <c r="BF18" s="30">
        <v>24</v>
      </c>
      <c r="BG18" s="24">
        <v>0.96</v>
      </c>
      <c r="BH18" s="24">
        <v>0.49</v>
      </c>
      <c r="BI18" s="22">
        <f t="shared" si="15"/>
        <v>1.45</v>
      </c>
      <c r="BJ18" s="22">
        <f t="shared" si="16"/>
        <v>14.3</v>
      </c>
      <c r="BK18" s="24"/>
      <c r="BL18" s="24"/>
      <c r="BM18" s="30">
        <v>24</v>
      </c>
      <c r="BN18" s="24">
        <v>0.7</v>
      </c>
      <c r="BO18" s="24">
        <v>0.4</v>
      </c>
      <c r="BP18" s="22">
        <f t="shared" si="17"/>
        <v>1.1000000000000001</v>
      </c>
      <c r="BQ18" s="22">
        <f t="shared" si="18"/>
        <v>7.5</v>
      </c>
      <c r="BR18" s="24"/>
      <c r="BS18" s="24"/>
      <c r="BT18" s="30">
        <v>24</v>
      </c>
      <c r="BU18" s="24">
        <v>0.9</v>
      </c>
      <c r="BV18" s="24">
        <v>0.4</v>
      </c>
      <c r="BW18" s="22">
        <f t="shared" si="19"/>
        <v>1.3</v>
      </c>
      <c r="BX18" s="22">
        <f t="shared" si="20"/>
        <v>11.2</v>
      </c>
      <c r="BY18" s="24"/>
      <c r="BZ18" s="30"/>
      <c r="CA18" s="30"/>
      <c r="CB18" s="24"/>
      <c r="CC18" s="24"/>
      <c r="CD18" s="22">
        <f t="shared" si="21"/>
        <v>0</v>
      </c>
      <c r="CE18" s="22">
        <f t="shared" si="22"/>
        <v>0</v>
      </c>
      <c r="CF18" s="2"/>
      <c r="CG18" s="7" t="s">
        <v>37</v>
      </c>
      <c r="CH18" s="81">
        <f t="shared" si="23"/>
        <v>0</v>
      </c>
      <c r="CI18" s="42">
        <f t="shared" si="24"/>
        <v>0</v>
      </c>
      <c r="CJ18" s="132">
        <f t="shared" si="25"/>
        <v>14.9</v>
      </c>
      <c r="CK18" s="130">
        <f t="shared" si="26"/>
        <v>19.8</v>
      </c>
      <c r="CL18" s="132">
        <f t="shared" si="27"/>
        <v>14.699999999999998</v>
      </c>
      <c r="CM18" s="149">
        <f t="shared" si="28"/>
        <v>5.0999999999999996</v>
      </c>
      <c r="CN18" s="159">
        <f t="shared" si="29"/>
        <v>2.2999999999999998</v>
      </c>
      <c r="CO18" s="130">
        <f t="shared" si="30"/>
        <v>11.6</v>
      </c>
      <c r="CP18" s="132">
        <f t="shared" si="31"/>
        <v>14.300000000000002</v>
      </c>
      <c r="CQ18" s="42">
        <f t="shared" si="32"/>
        <v>7.5</v>
      </c>
      <c r="CR18" s="132">
        <f t="shared" si="33"/>
        <v>11.199999999999998</v>
      </c>
      <c r="CS18" s="82">
        <f t="shared" si="34"/>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ht="17.7" customHeight="1" x14ac:dyDescent="0.3">
      <c r="A19" s="31">
        <v>6</v>
      </c>
      <c r="B19" s="30"/>
      <c r="C19" s="24">
        <v>0</v>
      </c>
      <c r="D19" s="24">
        <v>0</v>
      </c>
      <c r="E19" s="22">
        <f t="shared" si="35"/>
        <v>0</v>
      </c>
      <c r="F19" s="61">
        <f t="shared" si="0"/>
        <v>0</v>
      </c>
      <c r="G19" s="24"/>
      <c r="H19" s="24"/>
      <c r="I19" s="24">
        <v>0</v>
      </c>
      <c r="J19" s="24">
        <v>0</v>
      </c>
      <c r="K19" s="24">
        <v>0</v>
      </c>
      <c r="L19" s="22">
        <f t="shared" si="1"/>
        <v>0</v>
      </c>
      <c r="M19" s="22">
        <f t="shared" si="2"/>
        <v>0</v>
      </c>
      <c r="N19" s="24"/>
      <c r="O19" s="24"/>
      <c r="P19" s="30">
        <v>24</v>
      </c>
      <c r="Q19" s="24">
        <v>0.92</v>
      </c>
      <c r="R19" s="171">
        <v>0.56000000000000005</v>
      </c>
      <c r="S19" s="22">
        <f t="shared" si="3"/>
        <v>1.48</v>
      </c>
      <c r="T19" s="129">
        <f t="shared" si="4"/>
        <v>14.9</v>
      </c>
      <c r="U19" s="24"/>
      <c r="V19" s="24"/>
      <c r="W19" s="30">
        <v>24</v>
      </c>
      <c r="X19" s="24">
        <v>1.08</v>
      </c>
      <c r="Y19" s="24">
        <v>0.6</v>
      </c>
      <c r="Z19" s="22">
        <f t="shared" si="5"/>
        <v>1.68</v>
      </c>
      <c r="AA19" s="129">
        <f t="shared" si="6"/>
        <v>19.600000000000001</v>
      </c>
      <c r="AB19" s="24"/>
      <c r="AC19" s="24"/>
      <c r="AD19" s="30">
        <v>24</v>
      </c>
      <c r="AE19" s="24">
        <v>0.93</v>
      </c>
      <c r="AF19" s="24">
        <v>0.45</v>
      </c>
      <c r="AG19" s="22">
        <f t="shared" si="7"/>
        <v>1.38</v>
      </c>
      <c r="AH19" s="129">
        <f t="shared" si="8"/>
        <v>12.8</v>
      </c>
      <c r="AI19" s="24"/>
      <c r="AJ19" s="24"/>
      <c r="AK19" s="30">
        <v>24</v>
      </c>
      <c r="AL19" s="24">
        <v>0.62</v>
      </c>
      <c r="AM19" s="24">
        <v>0.3</v>
      </c>
      <c r="AN19" s="22">
        <f t="shared" si="9"/>
        <v>0.92</v>
      </c>
      <c r="AO19" s="22">
        <f t="shared" si="10"/>
        <v>4.7</v>
      </c>
      <c r="AP19" s="24"/>
      <c r="AQ19" s="24"/>
      <c r="AR19" s="30">
        <v>24</v>
      </c>
      <c r="AS19" s="24">
        <v>0.42</v>
      </c>
      <c r="AT19" s="24">
        <v>0.28999999999999998</v>
      </c>
      <c r="AU19" s="22">
        <f t="shared" si="11"/>
        <v>0.71</v>
      </c>
      <c r="AV19" s="22">
        <f t="shared" si="12"/>
        <v>2.1</v>
      </c>
      <c r="AW19" s="24"/>
      <c r="AX19" s="24"/>
      <c r="AY19" s="30">
        <v>24</v>
      </c>
      <c r="AZ19" s="24">
        <v>0.74</v>
      </c>
      <c r="BA19" s="24">
        <v>0.36</v>
      </c>
      <c r="BB19" s="22">
        <f t="shared" si="13"/>
        <v>1.1000000000000001</v>
      </c>
      <c r="BC19" s="22">
        <f t="shared" si="14"/>
        <v>7.5</v>
      </c>
      <c r="BD19" s="24"/>
      <c r="BE19" s="24"/>
      <c r="BF19" s="30">
        <v>24</v>
      </c>
      <c r="BG19" s="24">
        <v>0.94</v>
      </c>
      <c r="BH19" s="24">
        <v>0.49</v>
      </c>
      <c r="BI19" s="22">
        <f t="shared" si="15"/>
        <v>1.43</v>
      </c>
      <c r="BJ19" s="22">
        <f t="shared" si="16"/>
        <v>13.8</v>
      </c>
      <c r="BK19" s="24"/>
      <c r="BL19" s="24"/>
      <c r="BM19" s="30">
        <v>24</v>
      </c>
      <c r="BN19" s="24">
        <v>0.72</v>
      </c>
      <c r="BO19" s="24">
        <v>0.4</v>
      </c>
      <c r="BP19" s="22">
        <f t="shared" si="17"/>
        <v>1.1200000000000001</v>
      </c>
      <c r="BQ19" s="22">
        <f t="shared" si="18"/>
        <v>7.8</v>
      </c>
      <c r="BR19" s="24"/>
      <c r="BS19" s="24"/>
      <c r="BT19" s="30">
        <v>24</v>
      </c>
      <c r="BU19" s="24">
        <v>0.93</v>
      </c>
      <c r="BV19" s="24">
        <v>0.4</v>
      </c>
      <c r="BW19" s="22">
        <f t="shared" si="19"/>
        <v>1.33</v>
      </c>
      <c r="BX19" s="22">
        <f t="shared" si="20"/>
        <v>11.8</v>
      </c>
      <c r="BY19" s="24"/>
      <c r="BZ19" s="30"/>
      <c r="CA19" s="30"/>
      <c r="CB19" s="24"/>
      <c r="CC19" s="24"/>
      <c r="CD19" s="22">
        <f t="shared" si="21"/>
        <v>0</v>
      </c>
      <c r="CE19" s="22">
        <f t="shared" si="22"/>
        <v>0</v>
      </c>
      <c r="CF19" s="2"/>
      <c r="CG19" s="7" t="s">
        <v>38</v>
      </c>
      <c r="CH19" s="83">
        <f t="shared" si="23"/>
        <v>0</v>
      </c>
      <c r="CI19" s="227">
        <f t="shared" si="24"/>
        <v>0</v>
      </c>
      <c r="CJ19" s="133">
        <f t="shared" si="25"/>
        <v>14.9</v>
      </c>
      <c r="CK19" s="131">
        <f t="shared" si="26"/>
        <v>19.600000000000001</v>
      </c>
      <c r="CL19" s="133">
        <f t="shared" si="27"/>
        <v>12.800000000000002</v>
      </c>
      <c r="CM19" s="102">
        <f t="shared" si="28"/>
        <v>4.7</v>
      </c>
      <c r="CN19" s="83">
        <f t="shared" si="29"/>
        <v>2.1</v>
      </c>
      <c r="CO19" s="227">
        <f t="shared" si="30"/>
        <v>7.5</v>
      </c>
      <c r="CP19" s="133">
        <f t="shared" si="31"/>
        <v>13.800000000000002</v>
      </c>
      <c r="CQ19" s="227">
        <f t="shared" si="32"/>
        <v>7.8</v>
      </c>
      <c r="CR19" s="133">
        <f t="shared" si="33"/>
        <v>11.800000000000002</v>
      </c>
      <c r="CS19" s="84">
        <f t="shared" si="34"/>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ht="17.7" customHeight="1" x14ac:dyDescent="0.3">
      <c r="A20" s="31">
        <v>7</v>
      </c>
      <c r="B20" s="30"/>
      <c r="C20" s="24">
        <v>0</v>
      </c>
      <c r="D20" s="24">
        <v>0</v>
      </c>
      <c r="E20" s="22">
        <f t="shared" si="35"/>
        <v>0</v>
      </c>
      <c r="F20" s="61">
        <f t="shared" si="0"/>
        <v>0</v>
      </c>
      <c r="G20" s="24"/>
      <c r="H20" s="24"/>
      <c r="I20" s="30"/>
      <c r="J20" s="24"/>
      <c r="K20" s="24"/>
      <c r="L20" s="22">
        <f t="shared" si="1"/>
        <v>0</v>
      </c>
      <c r="M20" s="22">
        <f t="shared" si="2"/>
        <v>0</v>
      </c>
      <c r="N20" s="24"/>
      <c r="O20" s="24"/>
      <c r="P20" s="30">
        <v>24</v>
      </c>
      <c r="Q20" s="24">
        <v>0.92</v>
      </c>
      <c r="R20" s="171">
        <v>0.56999999999999995</v>
      </c>
      <c r="S20" s="22">
        <f t="shared" si="3"/>
        <v>1.49</v>
      </c>
      <c r="T20" s="129">
        <f t="shared" si="4"/>
        <v>15.2</v>
      </c>
      <c r="U20" s="24"/>
      <c r="V20" s="24"/>
      <c r="W20" s="30">
        <v>24</v>
      </c>
      <c r="X20" s="24">
        <v>1.08</v>
      </c>
      <c r="Y20" s="24">
        <v>0.6</v>
      </c>
      <c r="Z20" s="22">
        <f t="shared" si="5"/>
        <v>1.68</v>
      </c>
      <c r="AA20" s="129">
        <f t="shared" si="6"/>
        <v>19.600000000000001</v>
      </c>
      <c r="AB20" s="24"/>
      <c r="AC20" s="24"/>
      <c r="AD20" s="30">
        <v>24</v>
      </c>
      <c r="AE20" s="24">
        <v>0.91</v>
      </c>
      <c r="AF20" s="24">
        <v>0.45</v>
      </c>
      <c r="AG20" s="22">
        <f t="shared" si="7"/>
        <v>1.36</v>
      </c>
      <c r="AH20" s="129">
        <f t="shared" si="8"/>
        <v>12.4</v>
      </c>
      <c r="AI20" s="24"/>
      <c r="AJ20" s="24"/>
      <c r="AK20" s="30">
        <v>24</v>
      </c>
      <c r="AL20" s="24">
        <v>0.61</v>
      </c>
      <c r="AM20" s="24">
        <v>0.3</v>
      </c>
      <c r="AN20" s="22">
        <f t="shared" si="9"/>
        <v>0.91</v>
      </c>
      <c r="AO20" s="129">
        <f t="shared" si="10"/>
        <v>4.5999999999999996</v>
      </c>
      <c r="AP20" s="24"/>
      <c r="AQ20" s="24"/>
      <c r="AR20" s="30">
        <v>24</v>
      </c>
      <c r="AS20" s="24">
        <v>0.41</v>
      </c>
      <c r="AT20" s="24">
        <v>0.28999999999999998</v>
      </c>
      <c r="AU20" s="22">
        <f t="shared" si="11"/>
        <v>0.7</v>
      </c>
      <c r="AV20" s="22">
        <f t="shared" si="12"/>
        <v>2</v>
      </c>
      <c r="AW20" s="24"/>
      <c r="AX20" s="24"/>
      <c r="AY20" s="30">
        <v>24</v>
      </c>
      <c r="AZ20" s="24">
        <v>0.66</v>
      </c>
      <c r="BA20" s="24">
        <v>0.37</v>
      </c>
      <c r="BB20" s="22">
        <f t="shared" si="13"/>
        <v>1.03</v>
      </c>
      <c r="BC20" s="22">
        <f t="shared" si="14"/>
        <v>6.3</v>
      </c>
      <c r="BD20" s="24"/>
      <c r="BE20" s="24"/>
      <c r="BF20" s="30">
        <v>24</v>
      </c>
      <c r="BG20" s="24">
        <v>0.92</v>
      </c>
      <c r="BH20" s="24">
        <v>0.48</v>
      </c>
      <c r="BI20" s="22">
        <f t="shared" si="15"/>
        <v>1.4</v>
      </c>
      <c r="BJ20" s="22">
        <f t="shared" si="16"/>
        <v>13.2</v>
      </c>
      <c r="BK20" s="24"/>
      <c r="BL20" s="24"/>
      <c r="BM20" s="30">
        <v>24</v>
      </c>
      <c r="BN20" s="24">
        <v>0.71</v>
      </c>
      <c r="BO20" s="24">
        <v>0.4</v>
      </c>
      <c r="BP20" s="22">
        <f t="shared" si="17"/>
        <v>1.1100000000000001</v>
      </c>
      <c r="BQ20" s="22">
        <f t="shared" si="18"/>
        <v>7.6</v>
      </c>
      <c r="BR20" s="24"/>
      <c r="BS20" s="24"/>
      <c r="BT20" s="30">
        <v>24</v>
      </c>
      <c r="BU20" s="24">
        <v>0.95</v>
      </c>
      <c r="BV20" s="24">
        <v>0.4</v>
      </c>
      <c r="BW20" s="22">
        <f t="shared" si="19"/>
        <v>1.35</v>
      </c>
      <c r="BX20" s="22">
        <f t="shared" si="20"/>
        <v>12.2</v>
      </c>
      <c r="BY20" s="24"/>
      <c r="BZ20" s="30"/>
      <c r="CA20" s="30"/>
      <c r="CB20" s="24"/>
      <c r="CC20" s="24"/>
      <c r="CD20" s="22">
        <f t="shared" si="21"/>
        <v>0</v>
      </c>
      <c r="CE20" s="22">
        <f t="shared" si="22"/>
        <v>0</v>
      </c>
      <c r="CF20" s="2"/>
      <c r="CG20" s="7" t="s">
        <v>39</v>
      </c>
      <c r="CH20" s="81">
        <f t="shared" si="23"/>
        <v>0</v>
      </c>
      <c r="CI20" s="42">
        <f t="shared" si="24"/>
        <v>0</v>
      </c>
      <c r="CJ20" s="132">
        <f t="shared" si="25"/>
        <v>15.199999999999998</v>
      </c>
      <c r="CK20" s="130">
        <f t="shared" si="26"/>
        <v>19.600000000000001</v>
      </c>
      <c r="CL20" s="132">
        <f t="shared" si="27"/>
        <v>12.4</v>
      </c>
      <c r="CM20" s="149">
        <f t="shared" si="28"/>
        <v>4.5999999999999996</v>
      </c>
      <c r="CN20" s="159">
        <f t="shared" si="29"/>
        <v>2</v>
      </c>
      <c r="CO20" s="42">
        <f t="shared" si="30"/>
        <v>6.3</v>
      </c>
      <c r="CP20" s="132">
        <f t="shared" si="31"/>
        <v>13.199999999999998</v>
      </c>
      <c r="CQ20" s="42">
        <f t="shared" si="32"/>
        <v>7.5999999999999988</v>
      </c>
      <c r="CR20" s="132">
        <f t="shared" si="33"/>
        <v>12.199999999999998</v>
      </c>
      <c r="CS20" s="82">
        <f t="shared" si="34"/>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ht="17.7" customHeight="1" x14ac:dyDescent="0.3">
      <c r="A21" s="31">
        <v>8</v>
      </c>
      <c r="B21" s="30"/>
      <c r="C21" s="24">
        <v>0</v>
      </c>
      <c r="D21" s="24">
        <v>0</v>
      </c>
      <c r="E21" s="22">
        <f t="shared" si="35"/>
        <v>0</v>
      </c>
      <c r="F21" s="61">
        <f t="shared" si="0"/>
        <v>0</v>
      </c>
      <c r="G21" s="24"/>
      <c r="H21" s="24"/>
      <c r="I21" s="30"/>
      <c r="J21" s="24"/>
      <c r="K21" s="24"/>
      <c r="L21" s="22">
        <f t="shared" si="1"/>
        <v>0</v>
      </c>
      <c r="M21" s="22">
        <f t="shared" si="2"/>
        <v>0</v>
      </c>
      <c r="N21" s="24"/>
      <c r="O21" s="24"/>
      <c r="P21" s="30">
        <v>24</v>
      </c>
      <c r="Q21" s="24">
        <v>0.91</v>
      </c>
      <c r="R21" s="171">
        <v>0.56999999999999995</v>
      </c>
      <c r="S21" s="22">
        <f t="shared" si="3"/>
        <v>1.48</v>
      </c>
      <c r="T21" s="129">
        <f t="shared" si="4"/>
        <v>14.9</v>
      </c>
      <c r="U21" s="24"/>
      <c r="V21" s="24"/>
      <c r="W21" s="30">
        <v>24</v>
      </c>
      <c r="X21" s="24">
        <v>1.08</v>
      </c>
      <c r="Y21" s="24">
        <v>0.6</v>
      </c>
      <c r="Z21" s="22">
        <f t="shared" si="5"/>
        <v>1.68</v>
      </c>
      <c r="AA21" s="129">
        <f t="shared" si="6"/>
        <v>19.600000000000001</v>
      </c>
      <c r="AB21" s="24"/>
      <c r="AC21" s="24"/>
      <c r="AD21" s="30">
        <v>24</v>
      </c>
      <c r="AE21" s="24">
        <v>0.9</v>
      </c>
      <c r="AF21" s="24">
        <v>0.45</v>
      </c>
      <c r="AG21" s="22">
        <f t="shared" si="7"/>
        <v>1.35</v>
      </c>
      <c r="AH21" s="129">
        <f t="shared" si="8"/>
        <v>12.2</v>
      </c>
      <c r="AI21" s="24"/>
      <c r="AJ21" s="24"/>
      <c r="AK21" s="30">
        <v>24</v>
      </c>
      <c r="AL21" s="24">
        <v>0.52</v>
      </c>
      <c r="AM21" s="24">
        <v>0.28999999999999998</v>
      </c>
      <c r="AN21" s="22">
        <f t="shared" si="9"/>
        <v>0.81</v>
      </c>
      <c r="AO21" s="129">
        <f t="shared" si="10"/>
        <v>3.3</v>
      </c>
      <c r="AP21" s="24"/>
      <c r="AQ21" s="24"/>
      <c r="AR21" s="30">
        <v>24</v>
      </c>
      <c r="AS21" s="24">
        <v>0.51</v>
      </c>
      <c r="AT21" s="24">
        <v>0.28999999999999998</v>
      </c>
      <c r="AU21" s="22">
        <f t="shared" si="11"/>
        <v>0.8</v>
      </c>
      <c r="AV21" s="22">
        <f t="shared" si="12"/>
        <v>3.1</v>
      </c>
      <c r="AW21" s="24"/>
      <c r="AX21" s="24"/>
      <c r="AY21" s="30">
        <v>24</v>
      </c>
      <c r="AZ21" s="24">
        <v>0.79</v>
      </c>
      <c r="BA21" s="24">
        <v>0.38</v>
      </c>
      <c r="BB21" s="22">
        <f t="shared" si="13"/>
        <v>1.17</v>
      </c>
      <c r="BC21" s="22">
        <f t="shared" si="14"/>
        <v>8.6999999999999993</v>
      </c>
      <c r="BD21" s="24"/>
      <c r="BE21" s="24"/>
      <c r="BF21" s="30">
        <v>24</v>
      </c>
      <c r="BG21" s="24">
        <v>0.88</v>
      </c>
      <c r="BH21" s="24">
        <v>0.48</v>
      </c>
      <c r="BI21" s="22">
        <f t="shared" si="15"/>
        <v>1.36</v>
      </c>
      <c r="BJ21" s="22">
        <f t="shared" si="16"/>
        <v>12.4</v>
      </c>
      <c r="BK21" s="24"/>
      <c r="BL21" s="24"/>
      <c r="BM21" s="30">
        <v>24</v>
      </c>
      <c r="BN21" s="24">
        <v>0.75</v>
      </c>
      <c r="BO21" s="24">
        <v>0.4</v>
      </c>
      <c r="BP21" s="22">
        <f t="shared" si="17"/>
        <v>1.1499999999999999</v>
      </c>
      <c r="BQ21" s="22">
        <f t="shared" si="18"/>
        <v>8.3000000000000007</v>
      </c>
      <c r="BR21" s="24"/>
      <c r="BS21" s="24"/>
      <c r="BT21" s="30">
        <v>24</v>
      </c>
      <c r="BU21" s="24">
        <v>0.95</v>
      </c>
      <c r="BV21" s="24">
        <v>0.39</v>
      </c>
      <c r="BW21" s="22">
        <f t="shared" si="19"/>
        <v>1.34</v>
      </c>
      <c r="BX21" s="22">
        <f t="shared" si="20"/>
        <v>12</v>
      </c>
      <c r="BY21" s="24"/>
      <c r="BZ21" s="30"/>
      <c r="CA21" s="30"/>
      <c r="CB21" s="24"/>
      <c r="CC21" s="24"/>
      <c r="CD21" s="22">
        <f t="shared" si="21"/>
        <v>0</v>
      </c>
      <c r="CE21" s="22">
        <f t="shared" si="22"/>
        <v>0</v>
      </c>
      <c r="CF21" s="2"/>
      <c r="CG21" s="7" t="s">
        <v>40</v>
      </c>
      <c r="CH21" s="83">
        <f t="shared" si="23"/>
        <v>0</v>
      </c>
      <c r="CI21" s="227">
        <f t="shared" si="24"/>
        <v>0</v>
      </c>
      <c r="CJ21" s="133">
        <f t="shared" si="25"/>
        <v>14.9</v>
      </c>
      <c r="CK21" s="131">
        <f t="shared" si="26"/>
        <v>19.600000000000001</v>
      </c>
      <c r="CL21" s="133">
        <f t="shared" si="27"/>
        <v>12.199999999999998</v>
      </c>
      <c r="CM21" s="102">
        <f t="shared" si="28"/>
        <v>3.2999999999999994</v>
      </c>
      <c r="CN21" s="154">
        <f t="shared" si="29"/>
        <v>3.1</v>
      </c>
      <c r="CO21" s="227">
        <f t="shared" si="30"/>
        <v>8.6999999999999993</v>
      </c>
      <c r="CP21" s="133">
        <f t="shared" si="31"/>
        <v>12.4</v>
      </c>
      <c r="CQ21" s="227">
        <f t="shared" si="32"/>
        <v>8.3000000000000007</v>
      </c>
      <c r="CR21" s="133">
        <f t="shared" si="33"/>
        <v>12</v>
      </c>
      <c r="CS21" s="84">
        <f t="shared" si="34"/>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ht="17.7" customHeight="1" x14ac:dyDescent="0.3">
      <c r="A22" s="31">
        <v>9</v>
      </c>
      <c r="B22" s="30"/>
      <c r="C22" s="24">
        <v>0</v>
      </c>
      <c r="D22" s="24">
        <v>0</v>
      </c>
      <c r="E22" s="22">
        <f t="shared" si="35"/>
        <v>0</v>
      </c>
      <c r="F22" s="61">
        <f t="shared" si="0"/>
        <v>0</v>
      </c>
      <c r="G22" s="24"/>
      <c r="H22" s="24"/>
      <c r="I22" s="30"/>
      <c r="J22" s="24"/>
      <c r="K22" s="24"/>
      <c r="L22" s="22">
        <f t="shared" si="1"/>
        <v>0</v>
      </c>
      <c r="M22" s="22">
        <f t="shared" si="2"/>
        <v>0</v>
      </c>
      <c r="N22" s="24"/>
      <c r="O22" s="24"/>
      <c r="P22" s="30">
        <v>24</v>
      </c>
      <c r="Q22" s="24">
        <v>0.91</v>
      </c>
      <c r="R22" s="171">
        <v>0.56999999999999995</v>
      </c>
      <c r="S22" s="22">
        <f t="shared" si="3"/>
        <v>1.48</v>
      </c>
      <c r="T22" s="129">
        <f t="shared" si="4"/>
        <v>14.9</v>
      </c>
      <c r="U22" s="24"/>
      <c r="V22" s="24"/>
      <c r="W22" s="30">
        <v>24</v>
      </c>
      <c r="X22" s="24">
        <v>1.0900000000000001</v>
      </c>
      <c r="Y22" s="24">
        <v>0.59</v>
      </c>
      <c r="Z22" s="22">
        <f t="shared" si="5"/>
        <v>1.68</v>
      </c>
      <c r="AA22" s="129">
        <f t="shared" si="6"/>
        <v>19.600000000000001</v>
      </c>
      <c r="AB22" s="24"/>
      <c r="AC22" s="24"/>
      <c r="AD22" s="30">
        <v>24</v>
      </c>
      <c r="AE22" s="24">
        <v>0.99</v>
      </c>
      <c r="AF22" s="24">
        <v>0.44</v>
      </c>
      <c r="AG22" s="22">
        <f t="shared" si="7"/>
        <v>1.43</v>
      </c>
      <c r="AH22" s="129">
        <f t="shared" si="8"/>
        <v>13.8</v>
      </c>
      <c r="AI22" s="24"/>
      <c r="AJ22" s="24"/>
      <c r="AK22" s="30">
        <v>24</v>
      </c>
      <c r="AL22" s="24">
        <v>0.46</v>
      </c>
      <c r="AM22" s="24">
        <v>0.28999999999999998</v>
      </c>
      <c r="AN22" s="22">
        <f t="shared" si="9"/>
        <v>0.75</v>
      </c>
      <c r="AO22" s="129">
        <f t="shared" si="10"/>
        <v>2.5</v>
      </c>
      <c r="AP22" s="24"/>
      <c r="AQ22" s="24"/>
      <c r="AR22" s="30">
        <v>24</v>
      </c>
      <c r="AS22" s="24">
        <v>0.49</v>
      </c>
      <c r="AT22" s="24">
        <v>0.28999999999999998</v>
      </c>
      <c r="AU22" s="22">
        <f t="shared" si="11"/>
        <v>0.78</v>
      </c>
      <c r="AV22" s="22">
        <f t="shared" si="12"/>
        <v>2.9</v>
      </c>
      <c r="AW22" s="24"/>
      <c r="AX22" s="24"/>
      <c r="AY22" s="30">
        <v>24</v>
      </c>
      <c r="AZ22" s="24">
        <v>0.72</v>
      </c>
      <c r="BA22" s="24">
        <v>0.39</v>
      </c>
      <c r="BB22" s="22">
        <f t="shared" si="13"/>
        <v>1.1100000000000001</v>
      </c>
      <c r="BC22" s="22">
        <f t="shared" si="14"/>
        <v>7.6</v>
      </c>
      <c r="BD22" s="24"/>
      <c r="BE22" s="24"/>
      <c r="BF22" s="30">
        <v>24</v>
      </c>
      <c r="BG22" s="24">
        <v>0.81</v>
      </c>
      <c r="BH22" s="24">
        <v>0.47</v>
      </c>
      <c r="BI22" s="22">
        <f t="shared" si="15"/>
        <v>1.28</v>
      </c>
      <c r="BJ22" s="22">
        <f t="shared" si="16"/>
        <v>10.8</v>
      </c>
      <c r="BK22" s="24"/>
      <c r="BL22" s="24"/>
      <c r="BM22" s="30">
        <v>24</v>
      </c>
      <c r="BN22" s="24">
        <v>0.76</v>
      </c>
      <c r="BO22" s="24">
        <v>0.4</v>
      </c>
      <c r="BP22" s="22">
        <f t="shared" si="17"/>
        <v>1.1599999999999999</v>
      </c>
      <c r="BQ22" s="22">
        <f t="shared" si="18"/>
        <v>8.5</v>
      </c>
      <c r="BR22" s="24"/>
      <c r="BS22" s="24"/>
      <c r="BT22" s="30">
        <v>24</v>
      </c>
      <c r="BU22" s="24">
        <v>0.92</v>
      </c>
      <c r="BV22" s="24">
        <v>0.39</v>
      </c>
      <c r="BW22" s="22">
        <f t="shared" si="19"/>
        <v>1.31</v>
      </c>
      <c r="BX22" s="22">
        <f t="shared" si="20"/>
        <v>11.4</v>
      </c>
      <c r="BY22" s="24"/>
      <c r="BZ22" s="30"/>
      <c r="CA22" s="30"/>
      <c r="CB22" s="24"/>
      <c r="CC22" s="24"/>
      <c r="CD22" s="22">
        <f t="shared" si="21"/>
        <v>0</v>
      </c>
      <c r="CE22" s="22">
        <f t="shared" si="22"/>
        <v>0</v>
      </c>
      <c r="CF22" s="2"/>
      <c r="CG22" s="7" t="s">
        <v>41</v>
      </c>
      <c r="CH22" s="81">
        <f t="shared" si="23"/>
        <v>0</v>
      </c>
      <c r="CI22" s="42">
        <f t="shared" si="24"/>
        <v>0</v>
      </c>
      <c r="CJ22" s="132">
        <f t="shared" si="25"/>
        <v>14.9</v>
      </c>
      <c r="CK22" s="130">
        <f t="shared" si="26"/>
        <v>19.600000000000001</v>
      </c>
      <c r="CL22" s="132">
        <f t="shared" si="27"/>
        <v>13.800000000000002</v>
      </c>
      <c r="CM22" s="149">
        <f t="shared" si="28"/>
        <v>2.5</v>
      </c>
      <c r="CN22" s="81">
        <f t="shared" si="29"/>
        <v>2.9</v>
      </c>
      <c r="CO22" s="42">
        <f t="shared" si="30"/>
        <v>7.5999999999999988</v>
      </c>
      <c r="CP22" s="132">
        <f t="shared" si="31"/>
        <v>10.800000000000002</v>
      </c>
      <c r="CQ22" s="42">
        <f t="shared" si="32"/>
        <v>8.5</v>
      </c>
      <c r="CR22" s="132">
        <f t="shared" si="33"/>
        <v>11.4</v>
      </c>
      <c r="CS22" s="82">
        <f t="shared" si="34"/>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ht="17.7" customHeight="1" x14ac:dyDescent="0.3">
      <c r="A23" s="31">
        <v>10</v>
      </c>
      <c r="B23" s="30"/>
      <c r="C23" s="24">
        <v>0</v>
      </c>
      <c r="D23" s="24">
        <v>0</v>
      </c>
      <c r="E23" s="22">
        <f t="shared" si="35"/>
        <v>0</v>
      </c>
      <c r="F23" s="61">
        <f t="shared" si="0"/>
        <v>0</v>
      </c>
      <c r="G23" s="24"/>
      <c r="H23" s="24"/>
      <c r="I23" s="30"/>
      <c r="J23" s="24"/>
      <c r="K23" s="24"/>
      <c r="L23" s="22">
        <f t="shared" si="1"/>
        <v>0</v>
      </c>
      <c r="M23" s="22">
        <f t="shared" si="2"/>
        <v>0</v>
      </c>
      <c r="N23" s="24"/>
      <c r="O23" s="24"/>
      <c r="P23" s="30">
        <v>24</v>
      </c>
      <c r="Q23" s="24">
        <v>0.91</v>
      </c>
      <c r="R23" s="171">
        <v>0.56999999999999995</v>
      </c>
      <c r="S23" s="22">
        <f t="shared" si="3"/>
        <v>1.48</v>
      </c>
      <c r="T23" s="129">
        <f t="shared" si="4"/>
        <v>14.9</v>
      </c>
      <c r="U23" s="24"/>
      <c r="V23" s="24"/>
      <c r="W23" s="30">
        <v>24</v>
      </c>
      <c r="X23" s="24">
        <v>1.0900000000000001</v>
      </c>
      <c r="Y23" s="24">
        <v>0.59</v>
      </c>
      <c r="Z23" s="22">
        <f t="shared" si="5"/>
        <v>1.68</v>
      </c>
      <c r="AA23" s="129">
        <f t="shared" si="6"/>
        <v>19.600000000000001</v>
      </c>
      <c r="AB23" s="24"/>
      <c r="AC23" s="24"/>
      <c r="AD23" s="30">
        <v>24</v>
      </c>
      <c r="AE23" s="24">
        <v>1.05</v>
      </c>
      <c r="AF23" s="24">
        <v>0.44</v>
      </c>
      <c r="AG23" s="22">
        <f t="shared" si="7"/>
        <v>1.49</v>
      </c>
      <c r="AH23" s="129">
        <f t="shared" si="8"/>
        <v>15.2</v>
      </c>
      <c r="AI23" s="24"/>
      <c r="AJ23" s="24"/>
      <c r="AK23" s="30">
        <v>24</v>
      </c>
      <c r="AL23" s="24">
        <v>0.4</v>
      </c>
      <c r="AM23" s="24">
        <v>0.28000000000000003</v>
      </c>
      <c r="AN23" s="22">
        <f t="shared" si="9"/>
        <v>0.68</v>
      </c>
      <c r="AO23" s="129">
        <f t="shared" si="10"/>
        <v>1.8</v>
      </c>
      <c r="AP23" s="24"/>
      <c r="AQ23" s="24"/>
      <c r="AR23" s="30">
        <v>24</v>
      </c>
      <c r="AS23" s="24">
        <v>0.49</v>
      </c>
      <c r="AT23" s="24">
        <v>0.28999999999999998</v>
      </c>
      <c r="AU23" s="22">
        <f t="shared" si="11"/>
        <v>0.78</v>
      </c>
      <c r="AV23" s="22">
        <f t="shared" si="12"/>
        <v>2.9</v>
      </c>
      <c r="AW23" s="24"/>
      <c r="AX23" s="24"/>
      <c r="AY23" s="30">
        <v>24</v>
      </c>
      <c r="AZ23" s="24">
        <v>0.69</v>
      </c>
      <c r="BA23" s="24">
        <v>0.39</v>
      </c>
      <c r="BB23" s="22">
        <f t="shared" si="13"/>
        <v>1.08</v>
      </c>
      <c r="BC23" s="22">
        <f t="shared" si="14"/>
        <v>7.1</v>
      </c>
      <c r="BD23" s="24"/>
      <c r="BE23" s="24"/>
      <c r="BF23" s="30">
        <v>24</v>
      </c>
      <c r="BG23" s="24">
        <v>0.84</v>
      </c>
      <c r="BH23" s="24">
        <v>0.47</v>
      </c>
      <c r="BI23" s="22">
        <f t="shared" si="15"/>
        <v>1.31</v>
      </c>
      <c r="BJ23" s="22">
        <f t="shared" si="16"/>
        <v>11.4</v>
      </c>
      <c r="BK23" s="24"/>
      <c r="BL23" s="24"/>
      <c r="BM23" s="30">
        <v>24</v>
      </c>
      <c r="BN23" s="24">
        <v>0.82</v>
      </c>
      <c r="BO23" s="24">
        <v>0.4</v>
      </c>
      <c r="BP23" s="22">
        <f t="shared" si="17"/>
        <v>1.22</v>
      </c>
      <c r="BQ23" s="22">
        <f t="shared" si="18"/>
        <v>9.6</v>
      </c>
      <c r="BR23" s="24"/>
      <c r="BS23" s="24"/>
      <c r="BT23" s="30">
        <v>24</v>
      </c>
      <c r="BU23" s="24">
        <v>0.9</v>
      </c>
      <c r="BV23" s="24">
        <v>0.39</v>
      </c>
      <c r="BW23" s="22">
        <f t="shared" si="19"/>
        <v>1.29</v>
      </c>
      <c r="BX23" s="22">
        <f t="shared" si="20"/>
        <v>11</v>
      </c>
      <c r="BY23" s="24"/>
      <c r="BZ23" s="30"/>
      <c r="CA23" s="30"/>
      <c r="CB23" s="24"/>
      <c r="CC23" s="24"/>
      <c r="CD23" s="22">
        <f t="shared" si="21"/>
        <v>0</v>
      </c>
      <c r="CE23" s="22">
        <f t="shared" si="22"/>
        <v>0</v>
      </c>
      <c r="CF23" s="2"/>
      <c r="CG23" s="7" t="s">
        <v>42</v>
      </c>
      <c r="CH23" s="83">
        <f t="shared" si="23"/>
        <v>0</v>
      </c>
      <c r="CI23" s="227">
        <f t="shared" si="24"/>
        <v>0</v>
      </c>
      <c r="CJ23" s="133">
        <f t="shared" si="25"/>
        <v>14.9</v>
      </c>
      <c r="CK23" s="131">
        <f t="shared" si="26"/>
        <v>19.600000000000001</v>
      </c>
      <c r="CL23" s="133">
        <f t="shared" si="27"/>
        <v>15.199999999999998</v>
      </c>
      <c r="CM23" s="102">
        <f t="shared" si="28"/>
        <v>1.8</v>
      </c>
      <c r="CN23" s="83">
        <f t="shared" si="29"/>
        <v>2.9</v>
      </c>
      <c r="CO23" s="227">
        <f t="shared" si="30"/>
        <v>7.0999999999999988</v>
      </c>
      <c r="CP23" s="133">
        <f t="shared" si="31"/>
        <v>11.4</v>
      </c>
      <c r="CQ23" s="227">
        <f t="shared" si="32"/>
        <v>9.6</v>
      </c>
      <c r="CR23" s="133">
        <f t="shared" si="33"/>
        <v>11</v>
      </c>
      <c r="CS23" s="84">
        <f t="shared" si="34"/>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ht="17.7" customHeight="1" x14ac:dyDescent="0.3">
      <c r="A24" s="31">
        <v>11</v>
      </c>
      <c r="B24" s="30"/>
      <c r="C24" s="24">
        <v>0</v>
      </c>
      <c r="D24" s="24">
        <v>0</v>
      </c>
      <c r="E24" s="22">
        <f t="shared" si="35"/>
        <v>0</v>
      </c>
      <c r="F24" s="61">
        <f t="shared" si="0"/>
        <v>0</v>
      </c>
      <c r="G24" s="24"/>
      <c r="H24" s="24"/>
      <c r="I24" s="30"/>
      <c r="J24" s="24"/>
      <c r="K24" s="24"/>
      <c r="L24" s="22">
        <f t="shared" si="1"/>
        <v>0</v>
      </c>
      <c r="M24" s="22">
        <f t="shared" si="2"/>
        <v>0</v>
      </c>
      <c r="N24" s="24"/>
      <c r="O24" s="24"/>
      <c r="P24" s="30">
        <v>24</v>
      </c>
      <c r="Q24" s="24">
        <v>0.91</v>
      </c>
      <c r="R24" s="171">
        <v>0.57999999999999996</v>
      </c>
      <c r="S24" s="22">
        <f t="shared" si="3"/>
        <v>1.49</v>
      </c>
      <c r="T24" s="129">
        <f t="shared" si="4"/>
        <v>15.2</v>
      </c>
      <c r="U24" s="24"/>
      <c r="V24" s="24"/>
      <c r="W24" s="30">
        <v>24</v>
      </c>
      <c r="X24" s="24">
        <v>1.0900000000000001</v>
      </c>
      <c r="Y24" s="24">
        <v>0.59</v>
      </c>
      <c r="Z24" s="22">
        <f t="shared" si="5"/>
        <v>1.68</v>
      </c>
      <c r="AA24" s="129">
        <f t="shared" si="6"/>
        <v>19.600000000000001</v>
      </c>
      <c r="AB24" s="24"/>
      <c r="AC24" s="24"/>
      <c r="AD24" s="30">
        <v>24</v>
      </c>
      <c r="AE24" s="24">
        <v>1.04</v>
      </c>
      <c r="AF24" s="24">
        <v>0.42</v>
      </c>
      <c r="AG24" s="22">
        <f t="shared" si="7"/>
        <v>1.46</v>
      </c>
      <c r="AH24" s="129">
        <f t="shared" si="8"/>
        <v>14.5</v>
      </c>
      <c r="AI24" s="24"/>
      <c r="AJ24" s="24"/>
      <c r="AK24" s="30">
        <v>24</v>
      </c>
      <c r="AL24" s="24">
        <v>0.56999999999999995</v>
      </c>
      <c r="AM24" s="24">
        <v>0.24</v>
      </c>
      <c r="AN24" s="22">
        <f t="shared" si="9"/>
        <v>0.81</v>
      </c>
      <c r="AO24" s="129">
        <f t="shared" si="10"/>
        <v>3.3</v>
      </c>
      <c r="AP24" s="24"/>
      <c r="AQ24" s="24"/>
      <c r="AR24" s="30">
        <v>24</v>
      </c>
      <c r="AS24" s="24">
        <v>0.6</v>
      </c>
      <c r="AT24" s="24">
        <v>0.28999999999999998</v>
      </c>
      <c r="AU24" s="22">
        <f t="shared" si="11"/>
        <v>0.89</v>
      </c>
      <c r="AV24" s="22">
        <f t="shared" si="12"/>
        <v>4.3</v>
      </c>
      <c r="AW24" s="24"/>
      <c r="AX24" s="24"/>
      <c r="AY24" s="30">
        <v>24</v>
      </c>
      <c r="AZ24" s="24">
        <v>0.77</v>
      </c>
      <c r="BA24" s="24">
        <v>0.4</v>
      </c>
      <c r="BB24" s="22">
        <f t="shared" si="13"/>
        <v>1.17</v>
      </c>
      <c r="BC24" s="22">
        <f t="shared" si="14"/>
        <v>8.6999999999999993</v>
      </c>
      <c r="BD24" s="24"/>
      <c r="BE24" s="24"/>
      <c r="BF24" s="30">
        <v>24</v>
      </c>
      <c r="BG24" s="24">
        <v>0.83</v>
      </c>
      <c r="BH24" s="24">
        <v>0.46</v>
      </c>
      <c r="BI24" s="22">
        <f t="shared" si="15"/>
        <v>1.29</v>
      </c>
      <c r="BJ24" s="22">
        <f t="shared" si="16"/>
        <v>11</v>
      </c>
      <c r="BK24" s="24"/>
      <c r="BL24" s="24"/>
      <c r="BM24" s="30">
        <v>24</v>
      </c>
      <c r="BN24" s="24">
        <v>0.95</v>
      </c>
      <c r="BO24" s="24">
        <v>0.4</v>
      </c>
      <c r="BP24" s="22">
        <f t="shared" si="17"/>
        <v>1.35</v>
      </c>
      <c r="BQ24" s="22">
        <f t="shared" si="18"/>
        <v>12.2</v>
      </c>
      <c r="BR24" s="24"/>
      <c r="BS24" s="24"/>
      <c r="BT24" s="30">
        <v>24</v>
      </c>
      <c r="BU24" s="24">
        <v>0.91</v>
      </c>
      <c r="BV24" s="24">
        <v>0.39</v>
      </c>
      <c r="BW24" s="22">
        <f t="shared" si="19"/>
        <v>1.3</v>
      </c>
      <c r="BX24" s="22">
        <f t="shared" si="20"/>
        <v>11.2</v>
      </c>
      <c r="BY24" s="24"/>
      <c r="BZ24" s="30"/>
      <c r="CA24" s="30"/>
      <c r="CB24" s="24"/>
      <c r="CC24" s="24"/>
      <c r="CD24" s="22">
        <f t="shared" si="21"/>
        <v>0</v>
      </c>
      <c r="CE24" s="22">
        <f t="shared" si="22"/>
        <v>0</v>
      </c>
      <c r="CF24" s="2"/>
      <c r="CG24" s="7" t="s">
        <v>43</v>
      </c>
      <c r="CH24" s="81">
        <f t="shared" si="23"/>
        <v>0</v>
      </c>
      <c r="CI24" s="42">
        <f t="shared" si="24"/>
        <v>0</v>
      </c>
      <c r="CJ24" s="132">
        <f t="shared" si="25"/>
        <v>15.199999999999998</v>
      </c>
      <c r="CK24" s="130">
        <f t="shared" si="26"/>
        <v>19.600000000000001</v>
      </c>
      <c r="CL24" s="132">
        <f t="shared" si="27"/>
        <v>14.5</v>
      </c>
      <c r="CM24" s="149">
        <f t="shared" si="28"/>
        <v>3.2999999999999994</v>
      </c>
      <c r="CN24" s="81">
        <f t="shared" si="29"/>
        <v>4.3</v>
      </c>
      <c r="CO24" s="42">
        <f t="shared" si="30"/>
        <v>8.6999999999999993</v>
      </c>
      <c r="CP24" s="132">
        <f t="shared" si="31"/>
        <v>11</v>
      </c>
      <c r="CQ24" s="130">
        <f t="shared" si="32"/>
        <v>12.199999999999998</v>
      </c>
      <c r="CR24" s="132">
        <f t="shared" si="33"/>
        <v>11.199999999999998</v>
      </c>
      <c r="CS24" s="82">
        <f t="shared" si="34"/>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ht="17.7" customHeight="1" x14ac:dyDescent="0.3">
      <c r="A25" s="31">
        <v>12</v>
      </c>
      <c r="B25" s="30"/>
      <c r="C25" s="24">
        <v>0</v>
      </c>
      <c r="D25" s="24">
        <v>0</v>
      </c>
      <c r="E25" s="22">
        <f t="shared" si="35"/>
        <v>0</v>
      </c>
      <c r="F25" s="61">
        <f t="shared" si="0"/>
        <v>0</v>
      </c>
      <c r="G25" s="24"/>
      <c r="H25" s="24"/>
      <c r="I25" s="30"/>
      <c r="J25" s="24"/>
      <c r="K25" s="24"/>
      <c r="L25" s="22">
        <f t="shared" si="1"/>
        <v>0</v>
      </c>
      <c r="M25" s="22">
        <f t="shared" si="2"/>
        <v>0</v>
      </c>
      <c r="N25" s="24"/>
      <c r="O25" s="24"/>
      <c r="P25" s="30">
        <v>24</v>
      </c>
      <c r="Q25" s="24">
        <v>0.91</v>
      </c>
      <c r="R25" s="171">
        <v>0.57999999999999996</v>
      </c>
      <c r="S25" s="22">
        <f t="shared" si="3"/>
        <v>1.49</v>
      </c>
      <c r="T25" s="129">
        <f t="shared" si="4"/>
        <v>15.2</v>
      </c>
      <c r="U25" s="24"/>
      <c r="V25" s="24"/>
      <c r="W25" s="30">
        <v>24</v>
      </c>
      <c r="X25" s="24">
        <v>1.0900000000000001</v>
      </c>
      <c r="Y25" s="24">
        <v>0.57999999999999996</v>
      </c>
      <c r="Z25" s="22">
        <f t="shared" si="5"/>
        <v>1.67</v>
      </c>
      <c r="AA25" s="129">
        <f t="shared" si="6"/>
        <v>19.399999999999999</v>
      </c>
      <c r="AB25" s="24"/>
      <c r="AC25" s="24"/>
      <c r="AD25" s="30">
        <v>24</v>
      </c>
      <c r="AE25" s="24">
        <v>0.98</v>
      </c>
      <c r="AF25" s="24">
        <v>0.43</v>
      </c>
      <c r="AG25" s="22">
        <f t="shared" si="7"/>
        <v>1.41</v>
      </c>
      <c r="AH25" s="129">
        <f t="shared" si="8"/>
        <v>13.4</v>
      </c>
      <c r="AI25" s="24"/>
      <c r="AJ25" s="24"/>
      <c r="AK25" s="30">
        <v>24</v>
      </c>
      <c r="AL25" s="24">
        <v>0.56000000000000005</v>
      </c>
      <c r="AM25" s="24">
        <v>0.24</v>
      </c>
      <c r="AN25" s="22">
        <f t="shared" si="9"/>
        <v>0.8</v>
      </c>
      <c r="AO25" s="129">
        <f t="shared" si="10"/>
        <v>3.1</v>
      </c>
      <c r="AP25" s="24"/>
      <c r="AQ25" s="24"/>
      <c r="AR25" s="30">
        <v>24</v>
      </c>
      <c r="AS25" s="24">
        <v>0.52</v>
      </c>
      <c r="AT25" s="24">
        <v>0.3</v>
      </c>
      <c r="AU25" s="22">
        <f t="shared" si="11"/>
        <v>0.82</v>
      </c>
      <c r="AV25" s="22">
        <f t="shared" si="12"/>
        <v>3.4</v>
      </c>
      <c r="AW25" s="24"/>
      <c r="AX25" s="24"/>
      <c r="AY25" s="30">
        <v>24</v>
      </c>
      <c r="AZ25" s="24">
        <v>0.72</v>
      </c>
      <c r="BA25" s="24">
        <v>0.41</v>
      </c>
      <c r="BB25" s="22">
        <f t="shared" si="13"/>
        <v>1.1299999999999999</v>
      </c>
      <c r="BC25" s="22">
        <f t="shared" si="14"/>
        <v>8</v>
      </c>
      <c r="BD25" s="24"/>
      <c r="BE25" s="24"/>
      <c r="BF25" s="30">
        <v>24</v>
      </c>
      <c r="BG25" s="24">
        <v>0.82</v>
      </c>
      <c r="BH25" s="24">
        <v>0.46</v>
      </c>
      <c r="BI25" s="22">
        <f t="shared" si="15"/>
        <v>1.28</v>
      </c>
      <c r="BJ25" s="22">
        <f t="shared" si="16"/>
        <v>10.8</v>
      </c>
      <c r="BK25" s="24"/>
      <c r="BL25" s="24"/>
      <c r="BM25" s="30">
        <v>24</v>
      </c>
      <c r="BN25" s="24">
        <v>1.21</v>
      </c>
      <c r="BO25" s="24">
        <v>0.4</v>
      </c>
      <c r="BP25" s="22">
        <f t="shared" si="17"/>
        <v>1.61</v>
      </c>
      <c r="BQ25" s="22">
        <f t="shared" si="18"/>
        <v>17.899999999999999</v>
      </c>
      <c r="BR25" s="24"/>
      <c r="BS25" s="24"/>
      <c r="BT25" s="30">
        <v>24</v>
      </c>
      <c r="BU25" s="24">
        <v>1.06</v>
      </c>
      <c r="BV25" s="24">
        <v>0.39</v>
      </c>
      <c r="BW25" s="22">
        <f t="shared" si="19"/>
        <v>1.45</v>
      </c>
      <c r="BX25" s="22">
        <f t="shared" si="20"/>
        <v>14.3</v>
      </c>
      <c r="BY25" s="24"/>
      <c r="BZ25" s="30"/>
      <c r="CA25" s="30"/>
      <c r="CB25" s="24"/>
      <c r="CC25" s="24"/>
      <c r="CD25" s="22">
        <f t="shared" si="21"/>
        <v>0</v>
      </c>
      <c r="CE25" s="22">
        <f t="shared" si="22"/>
        <v>0</v>
      </c>
      <c r="CF25" s="2"/>
      <c r="CG25" s="7" t="s">
        <v>44</v>
      </c>
      <c r="CH25" s="83">
        <f t="shared" si="23"/>
        <v>0</v>
      </c>
      <c r="CI25" s="227">
        <f t="shared" si="24"/>
        <v>0</v>
      </c>
      <c r="CJ25" s="133">
        <f t="shared" si="25"/>
        <v>15.199999999999998</v>
      </c>
      <c r="CK25" s="131">
        <f t="shared" si="26"/>
        <v>19.399999999999999</v>
      </c>
      <c r="CL25" s="133">
        <f t="shared" si="27"/>
        <v>13.4</v>
      </c>
      <c r="CM25" s="102">
        <f t="shared" si="28"/>
        <v>3.1</v>
      </c>
      <c r="CN25" s="83">
        <f t="shared" si="29"/>
        <v>3.4</v>
      </c>
      <c r="CO25" s="227">
        <f t="shared" si="30"/>
        <v>8</v>
      </c>
      <c r="CP25" s="133">
        <f t="shared" si="31"/>
        <v>10.800000000000002</v>
      </c>
      <c r="CQ25" s="131">
        <f t="shared" si="32"/>
        <v>17.899999999999999</v>
      </c>
      <c r="CR25" s="133">
        <f t="shared" si="33"/>
        <v>14.300000000000002</v>
      </c>
      <c r="CS25" s="84">
        <f t="shared" si="34"/>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ht="17.7" customHeight="1" x14ac:dyDescent="0.3">
      <c r="A26" s="31">
        <v>13</v>
      </c>
      <c r="B26" s="30"/>
      <c r="C26" s="24">
        <v>0</v>
      </c>
      <c r="D26" s="24">
        <v>0</v>
      </c>
      <c r="E26" s="22">
        <f t="shared" si="35"/>
        <v>0</v>
      </c>
      <c r="F26" s="61">
        <f t="shared" si="0"/>
        <v>0</v>
      </c>
      <c r="G26" s="24"/>
      <c r="H26" s="24"/>
      <c r="I26" s="30"/>
      <c r="J26" s="24"/>
      <c r="K26" s="24"/>
      <c r="L26" s="22">
        <f t="shared" si="1"/>
        <v>0</v>
      </c>
      <c r="M26" s="22">
        <f t="shared" si="2"/>
        <v>0</v>
      </c>
      <c r="N26" s="24"/>
      <c r="O26" s="24"/>
      <c r="P26" s="30">
        <v>24</v>
      </c>
      <c r="Q26" s="24">
        <v>0.91</v>
      </c>
      <c r="R26" s="171">
        <v>0.57999999999999996</v>
      </c>
      <c r="S26" s="22">
        <f t="shared" si="3"/>
        <v>1.49</v>
      </c>
      <c r="T26" s="129">
        <f t="shared" si="4"/>
        <v>15.2</v>
      </c>
      <c r="U26" s="24"/>
      <c r="V26" s="24"/>
      <c r="W26" s="30">
        <v>24</v>
      </c>
      <c r="X26" s="24">
        <v>1.0900000000000001</v>
      </c>
      <c r="Y26" s="24">
        <v>0.57999999999999996</v>
      </c>
      <c r="Z26" s="22">
        <f t="shared" si="5"/>
        <v>1.67</v>
      </c>
      <c r="AA26" s="129">
        <f t="shared" si="6"/>
        <v>19.399999999999999</v>
      </c>
      <c r="AB26" s="24"/>
      <c r="AC26" s="24"/>
      <c r="AD26" s="30">
        <v>24</v>
      </c>
      <c r="AE26" s="24">
        <v>0.96</v>
      </c>
      <c r="AF26" s="24">
        <v>0.42</v>
      </c>
      <c r="AG26" s="22">
        <f t="shared" si="7"/>
        <v>1.38</v>
      </c>
      <c r="AH26" s="129">
        <f t="shared" si="8"/>
        <v>12.8</v>
      </c>
      <c r="AI26" s="24"/>
      <c r="AJ26" s="24"/>
      <c r="AK26" s="30">
        <v>24</v>
      </c>
      <c r="AL26" s="24">
        <v>0.52</v>
      </c>
      <c r="AM26" s="24">
        <v>0.24</v>
      </c>
      <c r="AN26" s="22">
        <f t="shared" si="9"/>
        <v>0.76</v>
      </c>
      <c r="AO26" s="22">
        <f t="shared" si="10"/>
        <v>2.7</v>
      </c>
      <c r="AP26" s="24"/>
      <c r="AQ26" s="24"/>
      <c r="AR26" s="30">
        <v>24</v>
      </c>
      <c r="AS26" s="24">
        <v>0.47</v>
      </c>
      <c r="AT26" s="24">
        <v>0.3</v>
      </c>
      <c r="AU26" s="22">
        <f t="shared" si="11"/>
        <v>0.77</v>
      </c>
      <c r="AV26" s="22">
        <f t="shared" si="12"/>
        <v>2.8</v>
      </c>
      <c r="AW26" s="24"/>
      <c r="AX26" s="24"/>
      <c r="AY26" s="30">
        <v>24</v>
      </c>
      <c r="AZ26" s="24">
        <v>0.67</v>
      </c>
      <c r="BA26" s="24">
        <v>0.41</v>
      </c>
      <c r="BB26" s="22">
        <f t="shared" si="13"/>
        <v>1.08</v>
      </c>
      <c r="BC26" s="129">
        <f t="shared" si="14"/>
        <v>7.1</v>
      </c>
      <c r="BD26" s="24"/>
      <c r="BE26" s="24"/>
      <c r="BF26" s="30">
        <v>24</v>
      </c>
      <c r="BG26" s="24">
        <v>0.62</v>
      </c>
      <c r="BH26" s="24">
        <v>0.45</v>
      </c>
      <c r="BI26" s="22">
        <f t="shared" si="15"/>
        <v>1.07</v>
      </c>
      <c r="BJ26" s="22">
        <f t="shared" si="16"/>
        <v>7</v>
      </c>
      <c r="BK26" s="24"/>
      <c r="BL26" s="24"/>
      <c r="BM26" s="30">
        <v>24</v>
      </c>
      <c r="BN26" s="24">
        <v>1.37</v>
      </c>
      <c r="BO26" s="24">
        <v>0.4</v>
      </c>
      <c r="BP26" s="22">
        <f t="shared" si="17"/>
        <v>1.77</v>
      </c>
      <c r="BQ26" s="22">
        <f t="shared" si="18"/>
        <v>21.9</v>
      </c>
      <c r="BR26" s="24"/>
      <c r="BS26" s="24"/>
      <c r="BT26" s="30">
        <v>24</v>
      </c>
      <c r="BU26" s="24">
        <v>0.88</v>
      </c>
      <c r="BV26" s="24">
        <v>0.39</v>
      </c>
      <c r="BW26" s="22">
        <f t="shared" si="19"/>
        <v>1.27</v>
      </c>
      <c r="BX26" s="22">
        <f t="shared" si="20"/>
        <v>10.6</v>
      </c>
      <c r="BY26" s="24"/>
      <c r="BZ26" s="30"/>
      <c r="CA26" s="30"/>
      <c r="CB26" s="24"/>
      <c r="CC26" s="24"/>
      <c r="CD26" s="22">
        <f t="shared" si="21"/>
        <v>0</v>
      </c>
      <c r="CE26" s="22">
        <f t="shared" si="22"/>
        <v>0</v>
      </c>
      <c r="CF26" s="2"/>
      <c r="CG26" s="7" t="s">
        <v>45</v>
      </c>
      <c r="CH26" s="81">
        <f t="shared" si="23"/>
        <v>0</v>
      </c>
      <c r="CI26" s="42">
        <f t="shared" si="24"/>
        <v>0</v>
      </c>
      <c r="CJ26" s="132">
        <f t="shared" si="25"/>
        <v>15.199999999999998</v>
      </c>
      <c r="CK26" s="130">
        <f t="shared" si="26"/>
        <v>19.399999999999999</v>
      </c>
      <c r="CL26" s="132">
        <f t="shared" si="27"/>
        <v>12.800000000000002</v>
      </c>
      <c r="CM26" s="149">
        <f t="shared" si="28"/>
        <v>2.7000000000000006</v>
      </c>
      <c r="CN26" s="81">
        <f t="shared" si="29"/>
        <v>2.7999999999999994</v>
      </c>
      <c r="CO26" s="149">
        <f t="shared" si="30"/>
        <v>7.0999999999999988</v>
      </c>
      <c r="CP26" s="81">
        <f t="shared" si="31"/>
        <v>7</v>
      </c>
      <c r="CQ26" s="130">
        <f t="shared" si="32"/>
        <v>21.899999999999995</v>
      </c>
      <c r="CR26" s="132">
        <f t="shared" si="33"/>
        <v>10.6</v>
      </c>
      <c r="CS26" s="82">
        <f t="shared" si="34"/>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ht="17.7" customHeight="1" x14ac:dyDescent="0.3">
      <c r="A27" s="31">
        <v>14</v>
      </c>
      <c r="B27" s="30"/>
      <c r="C27" s="24">
        <v>0</v>
      </c>
      <c r="D27" s="24">
        <v>0</v>
      </c>
      <c r="E27" s="22">
        <f t="shared" si="35"/>
        <v>0</v>
      </c>
      <c r="F27" s="61">
        <f t="shared" si="0"/>
        <v>0</v>
      </c>
      <c r="G27" s="24"/>
      <c r="H27" s="24"/>
      <c r="I27" s="30"/>
      <c r="J27" s="24"/>
      <c r="K27" s="24"/>
      <c r="L27" s="22">
        <f t="shared" si="1"/>
        <v>0</v>
      </c>
      <c r="M27" s="22">
        <f t="shared" si="2"/>
        <v>0</v>
      </c>
      <c r="N27" s="24"/>
      <c r="O27" s="24"/>
      <c r="P27" s="30">
        <v>24</v>
      </c>
      <c r="Q27" s="24">
        <v>0.9</v>
      </c>
      <c r="R27" s="171">
        <v>0.59</v>
      </c>
      <c r="S27" s="22">
        <f t="shared" si="3"/>
        <v>1.49</v>
      </c>
      <c r="T27" s="129">
        <f t="shared" si="4"/>
        <v>15.2</v>
      </c>
      <c r="U27" s="24"/>
      <c r="V27" s="24"/>
      <c r="W27" s="30">
        <v>24</v>
      </c>
      <c r="X27" s="24">
        <v>1.08</v>
      </c>
      <c r="Y27" s="24">
        <v>0.56999999999999995</v>
      </c>
      <c r="Z27" s="22">
        <f t="shared" si="5"/>
        <v>1.65</v>
      </c>
      <c r="AA27" s="129">
        <f t="shared" si="6"/>
        <v>18.899999999999999</v>
      </c>
      <c r="AB27" s="24"/>
      <c r="AC27" s="24"/>
      <c r="AD27" s="30">
        <v>24</v>
      </c>
      <c r="AE27" s="24">
        <v>0.98</v>
      </c>
      <c r="AF27" s="24">
        <v>0.42</v>
      </c>
      <c r="AG27" s="22">
        <f t="shared" si="7"/>
        <v>1.4</v>
      </c>
      <c r="AH27" s="129">
        <f t="shared" si="8"/>
        <v>13.2</v>
      </c>
      <c r="AI27" s="24"/>
      <c r="AJ27" s="24"/>
      <c r="AK27" s="30">
        <v>24</v>
      </c>
      <c r="AL27" s="24">
        <v>0.5</v>
      </c>
      <c r="AM27" s="24">
        <v>0.24</v>
      </c>
      <c r="AN27" s="22">
        <f t="shared" si="9"/>
        <v>0.74</v>
      </c>
      <c r="AO27" s="129">
        <f t="shared" si="10"/>
        <v>2.4</v>
      </c>
      <c r="AP27" s="24"/>
      <c r="AQ27" s="24"/>
      <c r="AR27" s="30">
        <v>24</v>
      </c>
      <c r="AS27" s="24">
        <v>0.47</v>
      </c>
      <c r="AT27" s="24">
        <v>0.3</v>
      </c>
      <c r="AU27" s="22">
        <f t="shared" si="11"/>
        <v>0.77</v>
      </c>
      <c r="AV27" s="22">
        <f t="shared" si="12"/>
        <v>2.8</v>
      </c>
      <c r="AW27" s="24"/>
      <c r="AX27" s="24"/>
      <c r="AY27" s="30">
        <v>24</v>
      </c>
      <c r="AZ27" s="24">
        <v>0.54</v>
      </c>
      <c r="BA27" s="24">
        <v>0.42</v>
      </c>
      <c r="BB27" s="22">
        <f t="shared" si="13"/>
        <v>0.96</v>
      </c>
      <c r="BC27" s="129">
        <f t="shared" si="14"/>
        <v>5.3</v>
      </c>
      <c r="BD27" s="24"/>
      <c r="BE27" s="24"/>
      <c r="BF27" s="30">
        <v>24</v>
      </c>
      <c r="BG27" s="24">
        <v>0.91</v>
      </c>
      <c r="BH27" s="24">
        <v>0.45</v>
      </c>
      <c r="BI27" s="22">
        <f t="shared" si="15"/>
        <v>1.36</v>
      </c>
      <c r="BJ27" s="22">
        <f t="shared" si="16"/>
        <v>12.4</v>
      </c>
      <c r="BK27" s="24"/>
      <c r="BL27" s="24"/>
      <c r="BM27" s="30">
        <v>24</v>
      </c>
      <c r="BN27" s="24">
        <v>1.33</v>
      </c>
      <c r="BO27" s="24">
        <v>0.4</v>
      </c>
      <c r="BP27" s="22">
        <f t="shared" si="17"/>
        <v>1.73</v>
      </c>
      <c r="BQ27" s="22">
        <f t="shared" si="18"/>
        <v>20.8</v>
      </c>
      <c r="BR27" s="24"/>
      <c r="BS27" s="24"/>
      <c r="BT27" s="30">
        <v>24</v>
      </c>
      <c r="BU27" s="24">
        <v>0.71</v>
      </c>
      <c r="BV27" s="24">
        <v>0.39</v>
      </c>
      <c r="BW27" s="22">
        <f t="shared" si="19"/>
        <v>1.1000000000000001</v>
      </c>
      <c r="BX27" s="22">
        <f t="shared" si="20"/>
        <v>7.5</v>
      </c>
      <c r="BY27" s="24"/>
      <c r="BZ27" s="30"/>
      <c r="CA27" s="30"/>
      <c r="CB27" s="24"/>
      <c r="CC27" s="24"/>
      <c r="CD27" s="22">
        <f t="shared" si="21"/>
        <v>0</v>
      </c>
      <c r="CE27" s="22">
        <f t="shared" si="22"/>
        <v>0</v>
      </c>
      <c r="CF27" s="2"/>
      <c r="CG27" s="7" t="s">
        <v>46</v>
      </c>
      <c r="CH27" s="83">
        <f t="shared" si="23"/>
        <v>0</v>
      </c>
      <c r="CI27" s="227">
        <f t="shared" si="24"/>
        <v>0</v>
      </c>
      <c r="CJ27" s="133">
        <f t="shared" si="25"/>
        <v>15.199999999999998</v>
      </c>
      <c r="CK27" s="131">
        <f t="shared" si="26"/>
        <v>18.899999999999999</v>
      </c>
      <c r="CL27" s="133">
        <f t="shared" si="27"/>
        <v>13.199999999999998</v>
      </c>
      <c r="CM27" s="102">
        <f t="shared" si="28"/>
        <v>2.4</v>
      </c>
      <c r="CN27" s="83">
        <f t="shared" si="29"/>
        <v>2.7999999999999994</v>
      </c>
      <c r="CO27" s="102">
        <f t="shared" si="30"/>
        <v>5.3</v>
      </c>
      <c r="CP27" s="133">
        <f t="shared" si="31"/>
        <v>12.4</v>
      </c>
      <c r="CQ27" s="131">
        <f t="shared" si="32"/>
        <v>20.8</v>
      </c>
      <c r="CR27" s="154">
        <f>IF(BT27=" ",BX27,BT27*BX27/24)</f>
        <v>7.5</v>
      </c>
      <c r="CS27" s="84">
        <f t="shared" si="34"/>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ht="17.7" customHeight="1" x14ac:dyDescent="0.3">
      <c r="A28" s="31">
        <v>15</v>
      </c>
      <c r="B28" s="30"/>
      <c r="C28" s="24">
        <v>0</v>
      </c>
      <c r="D28" s="24">
        <v>0</v>
      </c>
      <c r="E28" s="22">
        <f t="shared" si="35"/>
        <v>0</v>
      </c>
      <c r="F28" s="61">
        <f t="shared" si="0"/>
        <v>0</v>
      </c>
      <c r="G28" s="24"/>
      <c r="H28" s="24"/>
      <c r="I28" s="30"/>
      <c r="J28" s="24"/>
      <c r="K28" s="24"/>
      <c r="L28" s="22">
        <f t="shared" si="1"/>
        <v>0</v>
      </c>
      <c r="M28" s="22">
        <f t="shared" si="2"/>
        <v>0</v>
      </c>
      <c r="N28" s="24"/>
      <c r="O28" s="24"/>
      <c r="P28" s="30">
        <v>24</v>
      </c>
      <c r="Q28" s="24">
        <v>0.91</v>
      </c>
      <c r="R28" s="171">
        <v>0.59</v>
      </c>
      <c r="S28" s="22">
        <f t="shared" si="3"/>
        <v>1.5</v>
      </c>
      <c r="T28" s="129">
        <f t="shared" si="4"/>
        <v>15.4</v>
      </c>
      <c r="U28" s="24"/>
      <c r="V28" s="24"/>
      <c r="W28" s="30">
        <v>24</v>
      </c>
      <c r="X28" s="24">
        <v>1.07</v>
      </c>
      <c r="Y28" s="24">
        <v>0.56999999999999995</v>
      </c>
      <c r="Z28" s="22">
        <f t="shared" si="5"/>
        <v>1.64</v>
      </c>
      <c r="AA28" s="129">
        <f t="shared" si="6"/>
        <v>18.600000000000001</v>
      </c>
      <c r="AB28" s="24"/>
      <c r="AC28" s="24"/>
      <c r="AD28" s="30">
        <v>24</v>
      </c>
      <c r="AE28" s="24">
        <v>0.86</v>
      </c>
      <c r="AF28" s="24">
        <v>0.42</v>
      </c>
      <c r="AG28" s="22">
        <f t="shared" si="7"/>
        <v>1.28</v>
      </c>
      <c r="AH28" s="129">
        <f t="shared" si="8"/>
        <v>10.8</v>
      </c>
      <c r="AI28" s="24"/>
      <c r="AJ28" s="24"/>
      <c r="AK28" s="30">
        <v>24</v>
      </c>
      <c r="AL28" s="24">
        <v>0.51</v>
      </c>
      <c r="AM28" s="24">
        <v>0.25</v>
      </c>
      <c r="AN28" s="22">
        <f t="shared" si="9"/>
        <v>0.76</v>
      </c>
      <c r="AO28" s="129">
        <f t="shared" si="10"/>
        <v>2.7</v>
      </c>
      <c r="AP28" s="24"/>
      <c r="AQ28" s="24"/>
      <c r="AR28" s="30">
        <v>24</v>
      </c>
      <c r="AS28" s="24">
        <v>0.55000000000000004</v>
      </c>
      <c r="AT28" s="24">
        <v>0.3</v>
      </c>
      <c r="AU28" s="22">
        <f t="shared" si="11"/>
        <v>0.85</v>
      </c>
      <c r="AV28" s="22">
        <f t="shared" si="12"/>
        <v>3.8</v>
      </c>
      <c r="AW28" s="24"/>
      <c r="AX28" s="24"/>
      <c r="AY28" s="30">
        <v>24</v>
      </c>
      <c r="AZ28" s="24">
        <v>0.59</v>
      </c>
      <c r="BA28" s="24">
        <v>0.43</v>
      </c>
      <c r="BB28" s="22">
        <f t="shared" si="13"/>
        <v>1.02</v>
      </c>
      <c r="BC28" s="22">
        <f t="shared" si="14"/>
        <v>6.2</v>
      </c>
      <c r="BD28" s="24"/>
      <c r="BE28" s="24"/>
      <c r="BF28" s="30">
        <v>24</v>
      </c>
      <c r="BG28" s="24">
        <v>0.96</v>
      </c>
      <c r="BH28" s="24">
        <v>0.44</v>
      </c>
      <c r="BI28" s="22">
        <f t="shared" si="15"/>
        <v>1.4</v>
      </c>
      <c r="BJ28" s="22">
        <f t="shared" si="16"/>
        <v>13.2</v>
      </c>
      <c r="BK28" s="24"/>
      <c r="BL28" s="24"/>
      <c r="BM28" s="30">
        <v>24</v>
      </c>
      <c r="BN28" s="24">
        <v>1.32</v>
      </c>
      <c r="BO28" s="24">
        <v>0.4</v>
      </c>
      <c r="BP28" s="22">
        <f t="shared" si="17"/>
        <v>1.72</v>
      </c>
      <c r="BQ28" s="22">
        <f t="shared" si="18"/>
        <v>20.6</v>
      </c>
      <c r="BR28" s="24"/>
      <c r="BS28" s="24"/>
      <c r="BT28" s="30">
        <v>24</v>
      </c>
      <c r="BU28" s="24">
        <v>0.73</v>
      </c>
      <c r="BV28" s="24">
        <v>0.39</v>
      </c>
      <c r="BW28" s="22">
        <f t="shared" si="19"/>
        <v>1.1200000000000001</v>
      </c>
      <c r="BX28" s="22">
        <f t="shared" si="20"/>
        <v>7.8</v>
      </c>
      <c r="BY28" s="24"/>
      <c r="BZ28" s="30"/>
      <c r="CA28" s="30"/>
      <c r="CB28" s="24"/>
      <c r="CC28" s="24"/>
      <c r="CD28" s="22">
        <f t="shared" si="21"/>
        <v>0</v>
      </c>
      <c r="CE28" s="22">
        <f t="shared" si="22"/>
        <v>0</v>
      </c>
      <c r="CF28" s="2"/>
      <c r="CG28" s="7" t="s">
        <v>47</v>
      </c>
      <c r="CH28" s="81">
        <f t="shared" si="23"/>
        <v>0</v>
      </c>
      <c r="CI28" s="42">
        <f t="shared" si="24"/>
        <v>0</v>
      </c>
      <c r="CJ28" s="132">
        <f t="shared" si="25"/>
        <v>15.4</v>
      </c>
      <c r="CK28" s="130">
        <f t="shared" si="26"/>
        <v>18.600000000000001</v>
      </c>
      <c r="CL28" s="132">
        <f t="shared" si="27"/>
        <v>10.800000000000002</v>
      </c>
      <c r="CM28" s="149">
        <f t="shared" si="28"/>
        <v>2.7000000000000006</v>
      </c>
      <c r="CN28" s="81">
        <f t="shared" si="29"/>
        <v>3.7999999999999994</v>
      </c>
      <c r="CO28" s="149">
        <f t="shared" si="30"/>
        <v>6.2</v>
      </c>
      <c r="CP28" s="132">
        <f t="shared" si="31"/>
        <v>13.199999999999998</v>
      </c>
      <c r="CQ28" s="130">
        <f t="shared" si="32"/>
        <v>20.6</v>
      </c>
      <c r="CR28" s="154">
        <f t="shared" si="33"/>
        <v>7.8</v>
      </c>
      <c r="CS28" s="82">
        <f t="shared" si="34"/>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ht="17.7" customHeight="1" x14ac:dyDescent="0.3">
      <c r="A29" s="31">
        <v>16</v>
      </c>
      <c r="B29" s="30"/>
      <c r="C29" s="24">
        <v>0</v>
      </c>
      <c r="D29" s="24">
        <v>0</v>
      </c>
      <c r="E29" s="22">
        <f t="shared" si="35"/>
        <v>0</v>
      </c>
      <c r="F29" s="61">
        <f t="shared" si="0"/>
        <v>0</v>
      </c>
      <c r="G29" s="24"/>
      <c r="H29" s="24"/>
      <c r="I29" s="30"/>
      <c r="J29" s="24"/>
      <c r="K29" s="24"/>
      <c r="L29" s="22">
        <f t="shared" si="1"/>
        <v>0</v>
      </c>
      <c r="M29" s="22">
        <f t="shared" si="2"/>
        <v>0</v>
      </c>
      <c r="N29" s="24"/>
      <c r="O29" s="24"/>
      <c r="P29" s="30">
        <v>24</v>
      </c>
      <c r="Q29" s="24">
        <v>0.91</v>
      </c>
      <c r="R29" s="171">
        <v>0.59</v>
      </c>
      <c r="S29" s="22">
        <f t="shared" si="3"/>
        <v>1.5</v>
      </c>
      <c r="T29" s="129">
        <f t="shared" si="4"/>
        <v>15.4</v>
      </c>
      <c r="U29" s="24"/>
      <c r="V29" s="24"/>
      <c r="W29" s="30">
        <v>24</v>
      </c>
      <c r="X29" s="24">
        <v>1.03</v>
      </c>
      <c r="Y29" s="24">
        <v>0.56000000000000005</v>
      </c>
      <c r="Z29" s="22">
        <f t="shared" si="5"/>
        <v>1.59</v>
      </c>
      <c r="AA29" s="129">
        <f t="shared" si="6"/>
        <v>17.399999999999999</v>
      </c>
      <c r="AB29" s="24"/>
      <c r="AC29" s="24"/>
      <c r="AD29" s="30">
        <v>24</v>
      </c>
      <c r="AE29" s="24">
        <v>0.85</v>
      </c>
      <c r="AF29" s="24">
        <v>0.41</v>
      </c>
      <c r="AG29" s="22">
        <f t="shared" si="7"/>
        <v>1.26</v>
      </c>
      <c r="AH29" s="129">
        <f t="shared" si="8"/>
        <v>10.4</v>
      </c>
      <c r="AI29" s="24"/>
      <c r="AJ29" s="24"/>
      <c r="AK29" s="30">
        <v>24</v>
      </c>
      <c r="AL29" s="24">
        <v>0.49</v>
      </c>
      <c r="AM29" s="24">
        <v>0.25</v>
      </c>
      <c r="AN29" s="22">
        <f t="shared" si="9"/>
        <v>0.74</v>
      </c>
      <c r="AO29" s="129">
        <f t="shared" si="10"/>
        <v>2.4</v>
      </c>
      <c r="AP29" s="24"/>
      <c r="AQ29" s="24"/>
      <c r="AR29" s="30">
        <v>24</v>
      </c>
      <c r="AS29" s="24">
        <v>0.47</v>
      </c>
      <c r="AT29" s="24">
        <v>0.3</v>
      </c>
      <c r="AU29" s="22">
        <f t="shared" si="11"/>
        <v>0.77</v>
      </c>
      <c r="AV29" s="22">
        <f t="shared" si="12"/>
        <v>2.8</v>
      </c>
      <c r="AW29" s="24"/>
      <c r="AX29" s="24"/>
      <c r="AY29" s="30">
        <v>24</v>
      </c>
      <c r="AZ29" s="24">
        <v>0.6</v>
      </c>
      <c r="BA29" s="24">
        <v>0.43</v>
      </c>
      <c r="BB29" s="22">
        <f t="shared" si="13"/>
        <v>1.03</v>
      </c>
      <c r="BC29" s="22">
        <f t="shared" si="14"/>
        <v>6.3</v>
      </c>
      <c r="BD29" s="24"/>
      <c r="BE29" s="24"/>
      <c r="BF29" s="30">
        <v>24</v>
      </c>
      <c r="BG29" s="24">
        <v>0.86</v>
      </c>
      <c r="BH29" s="24">
        <v>0.44</v>
      </c>
      <c r="BI29" s="22">
        <f t="shared" si="15"/>
        <v>1.3</v>
      </c>
      <c r="BJ29" s="22">
        <f t="shared" si="16"/>
        <v>11.2</v>
      </c>
      <c r="BK29" s="24"/>
      <c r="BL29" s="24"/>
      <c r="BM29" s="30">
        <v>24</v>
      </c>
      <c r="BN29" s="24">
        <v>1.3</v>
      </c>
      <c r="BO29" s="24">
        <v>0.4</v>
      </c>
      <c r="BP29" s="22">
        <f t="shared" si="17"/>
        <v>1.7</v>
      </c>
      <c r="BQ29" s="22">
        <f t="shared" si="18"/>
        <v>20.100000000000001</v>
      </c>
      <c r="BR29" s="24"/>
      <c r="BS29" s="24"/>
      <c r="BT29" s="30">
        <v>24</v>
      </c>
      <c r="BU29" s="24">
        <v>0.77</v>
      </c>
      <c r="BV29" s="24">
        <v>0.39</v>
      </c>
      <c r="BW29" s="22">
        <f t="shared" si="19"/>
        <v>1.1599999999999999</v>
      </c>
      <c r="BX29" s="22">
        <f t="shared" si="20"/>
        <v>8.5</v>
      </c>
      <c r="BY29" s="24"/>
      <c r="BZ29" s="30"/>
      <c r="CA29" s="30"/>
      <c r="CB29" s="24"/>
      <c r="CC29" s="24"/>
      <c r="CD29" s="22">
        <f t="shared" si="21"/>
        <v>0</v>
      </c>
      <c r="CE29" s="22">
        <f t="shared" si="22"/>
        <v>0</v>
      </c>
      <c r="CF29" s="2"/>
      <c r="CG29" s="7" t="s">
        <v>48</v>
      </c>
      <c r="CH29" s="83">
        <f t="shared" si="23"/>
        <v>0</v>
      </c>
      <c r="CI29" s="227">
        <f t="shared" si="24"/>
        <v>0</v>
      </c>
      <c r="CJ29" s="133">
        <f t="shared" si="25"/>
        <v>15.4</v>
      </c>
      <c r="CK29" s="131">
        <f t="shared" si="26"/>
        <v>17.399999999999999</v>
      </c>
      <c r="CL29" s="133">
        <f t="shared" si="27"/>
        <v>10.4</v>
      </c>
      <c r="CM29" s="102">
        <f t="shared" si="28"/>
        <v>2.4</v>
      </c>
      <c r="CN29" s="83">
        <f t="shared" si="29"/>
        <v>2.7999999999999994</v>
      </c>
      <c r="CO29" s="102">
        <f t="shared" si="30"/>
        <v>6.3</v>
      </c>
      <c r="CP29" s="133">
        <f t="shared" si="31"/>
        <v>11.199999999999998</v>
      </c>
      <c r="CQ29" s="131">
        <f t="shared" si="32"/>
        <v>20.100000000000001</v>
      </c>
      <c r="CR29" s="154">
        <f t="shared" si="33"/>
        <v>8.5</v>
      </c>
      <c r="CS29" s="84">
        <f t="shared" si="34"/>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ht="17.7" customHeight="1" x14ac:dyDescent="0.3">
      <c r="A30" s="31">
        <v>17</v>
      </c>
      <c r="B30" s="30"/>
      <c r="C30" s="24">
        <v>0</v>
      </c>
      <c r="D30" s="24">
        <v>0</v>
      </c>
      <c r="E30" s="22">
        <f t="shared" si="35"/>
        <v>0</v>
      </c>
      <c r="F30" s="61">
        <f t="shared" si="0"/>
        <v>0</v>
      </c>
      <c r="G30" s="24"/>
      <c r="H30" s="24"/>
      <c r="I30" s="30"/>
      <c r="J30" s="24"/>
      <c r="K30" s="24"/>
      <c r="L30" s="22">
        <f t="shared" si="1"/>
        <v>0</v>
      </c>
      <c r="M30" s="22">
        <f t="shared" si="2"/>
        <v>0</v>
      </c>
      <c r="N30" s="24"/>
      <c r="O30" s="24"/>
      <c r="P30" s="30">
        <v>24</v>
      </c>
      <c r="Q30" s="24">
        <v>0.92</v>
      </c>
      <c r="R30" s="171">
        <v>0.6</v>
      </c>
      <c r="S30" s="22">
        <f t="shared" si="3"/>
        <v>1.52</v>
      </c>
      <c r="T30" s="129">
        <f t="shared" si="4"/>
        <v>15.8</v>
      </c>
      <c r="U30" s="24"/>
      <c r="V30" s="24"/>
      <c r="W30" s="30">
        <v>24</v>
      </c>
      <c r="X30" s="24">
        <v>0.98</v>
      </c>
      <c r="Y30" s="24">
        <v>0.56000000000000005</v>
      </c>
      <c r="Z30" s="22">
        <f t="shared" si="5"/>
        <v>1.54</v>
      </c>
      <c r="AA30" s="129">
        <f t="shared" si="6"/>
        <v>16.3</v>
      </c>
      <c r="AB30" s="24"/>
      <c r="AC30" s="24"/>
      <c r="AD30" s="30">
        <v>24</v>
      </c>
      <c r="AE30" s="24">
        <v>0.91</v>
      </c>
      <c r="AF30" s="24">
        <v>0.4</v>
      </c>
      <c r="AG30" s="22">
        <f t="shared" si="7"/>
        <v>1.31</v>
      </c>
      <c r="AH30" s="129">
        <f t="shared" si="8"/>
        <v>11.4</v>
      </c>
      <c r="AI30" s="24"/>
      <c r="AJ30" s="24"/>
      <c r="AK30" s="30">
        <v>24</v>
      </c>
      <c r="AL30" s="24">
        <v>0.39</v>
      </c>
      <c r="AM30" s="24">
        <v>0.25</v>
      </c>
      <c r="AN30" s="22">
        <f t="shared" si="9"/>
        <v>0.64</v>
      </c>
      <c r="AO30" s="129">
        <f t="shared" si="10"/>
        <v>1.4</v>
      </c>
      <c r="AP30" s="24"/>
      <c r="AQ30" s="24"/>
      <c r="AR30" s="30">
        <v>24</v>
      </c>
      <c r="AS30" s="24">
        <v>0.41</v>
      </c>
      <c r="AT30" s="24">
        <v>0.3</v>
      </c>
      <c r="AU30" s="22">
        <f t="shared" si="11"/>
        <v>0.71</v>
      </c>
      <c r="AV30" s="22">
        <f t="shared" si="12"/>
        <v>2.1</v>
      </c>
      <c r="AW30" s="24"/>
      <c r="AX30" s="24"/>
      <c r="AY30" s="30">
        <v>24</v>
      </c>
      <c r="AZ30" s="24">
        <v>0.62</v>
      </c>
      <c r="BA30" s="24">
        <v>0.44</v>
      </c>
      <c r="BB30" s="22">
        <f t="shared" si="13"/>
        <v>1.06</v>
      </c>
      <c r="BC30" s="22">
        <f t="shared" si="14"/>
        <v>6.8</v>
      </c>
      <c r="BD30" s="24"/>
      <c r="BE30" s="24"/>
      <c r="BF30" s="30">
        <v>24</v>
      </c>
      <c r="BG30" s="24">
        <v>0.88</v>
      </c>
      <c r="BH30" s="24">
        <v>0.43</v>
      </c>
      <c r="BI30" s="22">
        <f t="shared" si="15"/>
        <v>1.31</v>
      </c>
      <c r="BJ30" s="22">
        <f t="shared" si="16"/>
        <v>11.4</v>
      </c>
      <c r="BK30" s="24"/>
      <c r="BL30" s="24"/>
      <c r="BM30" s="30">
        <v>24</v>
      </c>
      <c r="BN30" s="24">
        <v>1.27</v>
      </c>
      <c r="BO30" s="24">
        <v>0.4</v>
      </c>
      <c r="BP30" s="22">
        <f t="shared" si="17"/>
        <v>1.67</v>
      </c>
      <c r="BQ30" s="22">
        <f t="shared" si="18"/>
        <v>19.399999999999999</v>
      </c>
      <c r="BR30" s="24"/>
      <c r="BS30" s="24"/>
      <c r="BT30" s="30">
        <v>24</v>
      </c>
      <c r="BU30" s="24">
        <v>0.76</v>
      </c>
      <c r="BV30" s="24">
        <v>0.39</v>
      </c>
      <c r="BW30" s="22">
        <f t="shared" si="19"/>
        <v>1.1499999999999999</v>
      </c>
      <c r="BX30" s="22">
        <f t="shared" si="20"/>
        <v>8.3000000000000007</v>
      </c>
      <c r="BY30" s="24"/>
      <c r="BZ30" s="30"/>
      <c r="CA30" s="30"/>
      <c r="CB30" s="24"/>
      <c r="CC30" s="24"/>
      <c r="CD30" s="22">
        <f t="shared" si="21"/>
        <v>0</v>
      </c>
      <c r="CE30" s="22">
        <f t="shared" si="22"/>
        <v>0</v>
      </c>
      <c r="CF30" s="2"/>
      <c r="CG30" s="7" t="s">
        <v>49</v>
      </c>
      <c r="CH30" s="81">
        <f t="shared" si="23"/>
        <v>0</v>
      </c>
      <c r="CI30" s="42">
        <f t="shared" si="24"/>
        <v>0</v>
      </c>
      <c r="CJ30" s="132">
        <f t="shared" si="25"/>
        <v>15.800000000000002</v>
      </c>
      <c r="CK30" s="130">
        <f t="shared" si="26"/>
        <v>16.3</v>
      </c>
      <c r="CL30" s="132">
        <f t="shared" si="27"/>
        <v>11.4</v>
      </c>
      <c r="CM30" s="149">
        <f t="shared" si="28"/>
        <v>1.3999999999999997</v>
      </c>
      <c r="CN30" s="81">
        <f t="shared" si="29"/>
        <v>2.1</v>
      </c>
      <c r="CO30" s="149">
        <f t="shared" si="30"/>
        <v>6.8</v>
      </c>
      <c r="CP30" s="132">
        <f t="shared" si="31"/>
        <v>11.4</v>
      </c>
      <c r="CQ30" s="130">
        <f t="shared" si="32"/>
        <v>19.399999999999999</v>
      </c>
      <c r="CR30" s="154">
        <f t="shared" si="33"/>
        <v>8.3000000000000007</v>
      </c>
      <c r="CS30" s="82">
        <f t="shared" si="34"/>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ht="17.7" customHeight="1" x14ac:dyDescent="0.3">
      <c r="A31" s="31">
        <v>18</v>
      </c>
      <c r="B31" s="30"/>
      <c r="C31" s="24">
        <v>0</v>
      </c>
      <c r="D31" s="24">
        <v>0</v>
      </c>
      <c r="E31" s="22">
        <f t="shared" si="35"/>
        <v>0</v>
      </c>
      <c r="F31" s="61">
        <f t="shared" si="0"/>
        <v>0</v>
      </c>
      <c r="G31" s="24"/>
      <c r="H31" s="24"/>
      <c r="I31" s="30"/>
      <c r="J31" s="24"/>
      <c r="K31" s="24"/>
      <c r="L31" s="22">
        <f t="shared" si="1"/>
        <v>0</v>
      </c>
      <c r="M31" s="22">
        <f t="shared" si="2"/>
        <v>0</v>
      </c>
      <c r="N31" s="24"/>
      <c r="O31" s="24"/>
      <c r="P31" s="30">
        <v>24</v>
      </c>
      <c r="Q31" s="24">
        <v>0.93</v>
      </c>
      <c r="R31" s="171">
        <v>0.6</v>
      </c>
      <c r="S31" s="22">
        <f t="shared" si="3"/>
        <v>1.53</v>
      </c>
      <c r="T31" s="129">
        <f t="shared" si="4"/>
        <v>16.100000000000001</v>
      </c>
      <c r="U31" s="24"/>
      <c r="V31" s="24"/>
      <c r="W31" s="30">
        <v>24</v>
      </c>
      <c r="X31" s="24">
        <v>0.96</v>
      </c>
      <c r="Y31" s="24">
        <v>0.55000000000000004</v>
      </c>
      <c r="Z31" s="22">
        <f t="shared" si="5"/>
        <v>1.51</v>
      </c>
      <c r="AA31" s="129">
        <f t="shared" si="6"/>
        <v>15.6</v>
      </c>
      <c r="AB31" s="24"/>
      <c r="AC31" s="24"/>
      <c r="AD31" s="30">
        <v>24</v>
      </c>
      <c r="AE31" s="24">
        <v>0.88</v>
      </c>
      <c r="AF31" s="24">
        <v>0.4</v>
      </c>
      <c r="AG31" s="22">
        <f t="shared" si="7"/>
        <v>1.28</v>
      </c>
      <c r="AH31" s="129">
        <f t="shared" si="8"/>
        <v>10.8</v>
      </c>
      <c r="AI31" s="24"/>
      <c r="AJ31" s="24"/>
      <c r="AK31" s="30">
        <v>24</v>
      </c>
      <c r="AL31" s="24">
        <v>0.28999999999999998</v>
      </c>
      <c r="AM31" s="24">
        <v>0.25</v>
      </c>
      <c r="AN31" s="22">
        <f t="shared" si="9"/>
        <v>0.54</v>
      </c>
      <c r="AO31" s="129">
        <f t="shared" si="10"/>
        <v>0.64</v>
      </c>
      <c r="AP31" s="24"/>
      <c r="AQ31" s="24"/>
      <c r="AR31" s="30">
        <v>24</v>
      </c>
      <c r="AS31" s="24">
        <v>0.16</v>
      </c>
      <c r="AT31" s="24">
        <v>0.3</v>
      </c>
      <c r="AU31" s="22">
        <f t="shared" si="11"/>
        <v>0.46</v>
      </c>
      <c r="AV31" s="22">
        <f t="shared" si="12"/>
        <v>0.27</v>
      </c>
      <c r="AW31" s="24"/>
      <c r="AX31" s="24"/>
      <c r="AY31" s="30">
        <v>24</v>
      </c>
      <c r="AZ31" s="24">
        <v>0.61</v>
      </c>
      <c r="BA31" s="24">
        <v>0.45</v>
      </c>
      <c r="BB31" s="22">
        <f t="shared" si="13"/>
        <v>1.06</v>
      </c>
      <c r="BC31" s="22">
        <f t="shared" si="14"/>
        <v>6.8</v>
      </c>
      <c r="BD31" s="24"/>
      <c r="BE31" s="24"/>
      <c r="BF31" s="30">
        <v>24</v>
      </c>
      <c r="BG31" s="24">
        <v>0.89</v>
      </c>
      <c r="BH31" s="24">
        <v>0.43</v>
      </c>
      <c r="BI31" s="22">
        <f t="shared" si="15"/>
        <v>1.32</v>
      </c>
      <c r="BJ31" s="22">
        <f t="shared" si="16"/>
        <v>11.6</v>
      </c>
      <c r="BK31" s="24"/>
      <c r="BL31" s="24"/>
      <c r="BM31" s="30">
        <v>24</v>
      </c>
      <c r="BN31" s="24">
        <v>1.23</v>
      </c>
      <c r="BO31" s="24">
        <v>0.4</v>
      </c>
      <c r="BP31" s="22">
        <f t="shared" si="17"/>
        <v>1.63</v>
      </c>
      <c r="BQ31" s="22">
        <f t="shared" si="18"/>
        <v>18.399999999999999</v>
      </c>
      <c r="BR31" s="24"/>
      <c r="BS31" s="24"/>
      <c r="BT31" s="30">
        <v>24</v>
      </c>
      <c r="BU31" s="24">
        <v>0.74</v>
      </c>
      <c r="BV31" s="24">
        <v>0.39</v>
      </c>
      <c r="BW31" s="22">
        <f t="shared" si="19"/>
        <v>1.1299999999999999</v>
      </c>
      <c r="BX31" s="22">
        <f t="shared" si="20"/>
        <v>8</v>
      </c>
      <c r="BY31" s="24"/>
      <c r="BZ31" s="30"/>
      <c r="CA31" s="30"/>
      <c r="CB31" s="24"/>
      <c r="CC31" s="24"/>
      <c r="CD31" s="22">
        <f t="shared" si="21"/>
        <v>0</v>
      </c>
      <c r="CE31" s="22">
        <f t="shared" si="22"/>
        <v>0</v>
      </c>
      <c r="CF31" s="2"/>
      <c r="CG31" s="7" t="s">
        <v>50</v>
      </c>
      <c r="CH31" s="83">
        <f t="shared" si="23"/>
        <v>0</v>
      </c>
      <c r="CI31" s="227">
        <f t="shared" si="24"/>
        <v>0</v>
      </c>
      <c r="CJ31" s="133">
        <f t="shared" si="25"/>
        <v>16.100000000000001</v>
      </c>
      <c r="CK31" s="131">
        <f t="shared" si="26"/>
        <v>15.6</v>
      </c>
      <c r="CL31" s="133">
        <f t="shared" si="27"/>
        <v>10.800000000000002</v>
      </c>
      <c r="CM31" s="110">
        <f t="shared" si="28"/>
        <v>0.64</v>
      </c>
      <c r="CN31" s="122">
        <f t="shared" si="29"/>
        <v>0.27</v>
      </c>
      <c r="CO31" s="102">
        <f t="shared" si="30"/>
        <v>6.8</v>
      </c>
      <c r="CP31" s="133">
        <f t="shared" si="31"/>
        <v>11.6</v>
      </c>
      <c r="CQ31" s="131">
        <f t="shared" si="32"/>
        <v>18.399999999999999</v>
      </c>
      <c r="CR31" s="154">
        <f t="shared" si="33"/>
        <v>8</v>
      </c>
      <c r="CS31" s="84">
        <f t="shared" si="34"/>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ht="17.7" customHeight="1" x14ac:dyDescent="0.3">
      <c r="A32" s="31">
        <v>19</v>
      </c>
      <c r="B32" s="30"/>
      <c r="C32" s="24">
        <v>0</v>
      </c>
      <c r="D32" s="24">
        <v>0</v>
      </c>
      <c r="E32" s="22">
        <f t="shared" si="35"/>
        <v>0</v>
      </c>
      <c r="F32" s="61">
        <f t="shared" si="0"/>
        <v>0</v>
      </c>
      <c r="G32" s="24"/>
      <c r="H32" s="24"/>
      <c r="I32" s="30"/>
      <c r="J32" s="24"/>
      <c r="K32" s="24"/>
      <c r="L32" s="22">
        <f t="shared" si="1"/>
        <v>0</v>
      </c>
      <c r="M32" s="22">
        <f t="shared" si="2"/>
        <v>0</v>
      </c>
      <c r="N32" s="24"/>
      <c r="O32" s="24"/>
      <c r="P32" s="30">
        <v>24</v>
      </c>
      <c r="Q32" s="24">
        <v>0.91</v>
      </c>
      <c r="R32" s="171">
        <v>0.6</v>
      </c>
      <c r="S32" s="22">
        <f t="shared" si="3"/>
        <v>1.51</v>
      </c>
      <c r="T32" s="129">
        <f t="shared" si="4"/>
        <v>15.6</v>
      </c>
      <c r="U32" s="24"/>
      <c r="V32" s="24"/>
      <c r="W32" s="30">
        <v>24</v>
      </c>
      <c r="X32" s="24">
        <v>0.98</v>
      </c>
      <c r="Y32" s="24">
        <v>0.54</v>
      </c>
      <c r="Z32" s="22">
        <f t="shared" si="5"/>
        <v>1.52</v>
      </c>
      <c r="AA32" s="129">
        <f t="shared" si="6"/>
        <v>15.8</v>
      </c>
      <c r="AB32" s="24"/>
      <c r="AC32" s="24"/>
      <c r="AD32" s="30">
        <v>24</v>
      </c>
      <c r="AE32" s="24">
        <v>0.92</v>
      </c>
      <c r="AF32" s="24">
        <v>0.39</v>
      </c>
      <c r="AG32" s="22">
        <f t="shared" si="7"/>
        <v>1.31</v>
      </c>
      <c r="AH32" s="129">
        <f t="shared" si="8"/>
        <v>11.4</v>
      </c>
      <c r="AI32" s="24"/>
      <c r="AJ32" s="24"/>
      <c r="AK32" s="30">
        <v>24</v>
      </c>
      <c r="AL32" s="24">
        <v>0.16</v>
      </c>
      <c r="AM32" s="24">
        <v>0.25</v>
      </c>
      <c r="AN32" s="22">
        <f t="shared" si="9"/>
        <v>0.41</v>
      </c>
      <c r="AO32" s="129">
        <f t="shared" si="10"/>
        <v>0.05</v>
      </c>
      <c r="AP32" s="24"/>
      <c r="AQ32" s="24"/>
      <c r="AR32" s="30">
        <v>24</v>
      </c>
      <c r="AS32" s="24">
        <v>0.43</v>
      </c>
      <c r="AT32" s="24">
        <v>0.31</v>
      </c>
      <c r="AU32" s="22">
        <f t="shared" si="11"/>
        <v>0.74</v>
      </c>
      <c r="AV32" s="22">
        <f t="shared" si="12"/>
        <v>2.4</v>
      </c>
      <c r="AW32" s="24"/>
      <c r="AX32" s="24"/>
      <c r="AY32" s="30">
        <v>24</v>
      </c>
      <c r="AZ32" s="24">
        <v>0.7</v>
      </c>
      <c r="BA32" s="24">
        <v>0.45</v>
      </c>
      <c r="BB32" s="22">
        <f t="shared" si="13"/>
        <v>1.1499999999999999</v>
      </c>
      <c r="BC32" s="22">
        <f t="shared" si="14"/>
        <v>8.3000000000000007</v>
      </c>
      <c r="BD32" s="24"/>
      <c r="BE32" s="24"/>
      <c r="BF32" s="30">
        <v>24</v>
      </c>
      <c r="BG32" s="24">
        <v>1.2</v>
      </c>
      <c r="BH32" s="24">
        <v>0.42</v>
      </c>
      <c r="BI32" s="22">
        <f t="shared" si="15"/>
        <v>1.62</v>
      </c>
      <c r="BJ32" s="22">
        <f t="shared" si="16"/>
        <v>18.2</v>
      </c>
      <c r="BK32" s="24"/>
      <c r="BL32" s="24"/>
      <c r="BM32" s="30">
        <v>24</v>
      </c>
      <c r="BN32" s="24">
        <v>1.18</v>
      </c>
      <c r="BO32" s="24">
        <v>0.4</v>
      </c>
      <c r="BP32" s="22">
        <f t="shared" si="17"/>
        <v>1.58</v>
      </c>
      <c r="BQ32" s="22">
        <f t="shared" si="18"/>
        <v>17.2</v>
      </c>
      <c r="BR32" s="24"/>
      <c r="BS32" s="24"/>
      <c r="BT32" s="30">
        <v>24</v>
      </c>
      <c r="BU32" s="24">
        <v>0.74</v>
      </c>
      <c r="BV32" s="24">
        <v>0.38</v>
      </c>
      <c r="BW32" s="22">
        <f t="shared" si="19"/>
        <v>1.1200000000000001</v>
      </c>
      <c r="BX32" s="22">
        <f t="shared" si="20"/>
        <v>7.8</v>
      </c>
      <c r="BY32" s="24"/>
      <c r="BZ32" s="30"/>
      <c r="CA32" s="30"/>
      <c r="CB32" s="24"/>
      <c r="CC32" s="24"/>
      <c r="CD32" s="22">
        <f t="shared" si="21"/>
        <v>0</v>
      </c>
      <c r="CE32" s="22">
        <f t="shared" si="22"/>
        <v>0</v>
      </c>
      <c r="CF32" s="2"/>
      <c r="CG32" s="7" t="s">
        <v>51</v>
      </c>
      <c r="CH32" s="81">
        <f t="shared" si="23"/>
        <v>0</v>
      </c>
      <c r="CI32" s="42">
        <f t="shared" si="24"/>
        <v>0</v>
      </c>
      <c r="CJ32" s="132">
        <f t="shared" si="25"/>
        <v>15.6</v>
      </c>
      <c r="CK32" s="130">
        <f t="shared" si="26"/>
        <v>15.800000000000002</v>
      </c>
      <c r="CL32" s="132">
        <f t="shared" si="27"/>
        <v>11.4</v>
      </c>
      <c r="CM32" s="120">
        <f t="shared" si="28"/>
        <v>5.000000000000001E-2</v>
      </c>
      <c r="CN32" s="159">
        <f t="shared" si="29"/>
        <v>2.4</v>
      </c>
      <c r="CO32" s="149">
        <f t="shared" si="30"/>
        <v>8.3000000000000007</v>
      </c>
      <c r="CP32" s="132">
        <f t="shared" si="31"/>
        <v>18.2</v>
      </c>
      <c r="CQ32" s="130">
        <f t="shared" si="32"/>
        <v>17.2</v>
      </c>
      <c r="CR32" s="154">
        <f t="shared" si="33"/>
        <v>7.8</v>
      </c>
      <c r="CS32" s="82">
        <f t="shared" si="34"/>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ht="17.7" customHeight="1" x14ac:dyDescent="0.3">
      <c r="A33" s="31">
        <v>20</v>
      </c>
      <c r="B33" s="30"/>
      <c r="C33" s="24">
        <v>0</v>
      </c>
      <c r="D33" s="24">
        <v>0</v>
      </c>
      <c r="E33" s="22">
        <f t="shared" si="35"/>
        <v>0</v>
      </c>
      <c r="F33" s="61">
        <f t="shared" si="0"/>
        <v>0</v>
      </c>
      <c r="G33" s="24"/>
      <c r="H33" s="24"/>
      <c r="I33" s="30"/>
      <c r="J33" s="24"/>
      <c r="K33" s="24"/>
      <c r="L33" s="22">
        <f t="shared" si="1"/>
        <v>0</v>
      </c>
      <c r="M33" s="22">
        <f t="shared" si="2"/>
        <v>0</v>
      </c>
      <c r="N33" s="24"/>
      <c r="O33" s="24"/>
      <c r="P33" s="30">
        <v>24</v>
      </c>
      <c r="Q33" s="24">
        <v>0.93</v>
      </c>
      <c r="R33" s="171">
        <v>0.6</v>
      </c>
      <c r="S33" s="22">
        <f t="shared" si="3"/>
        <v>1.53</v>
      </c>
      <c r="T33" s="129">
        <f t="shared" si="4"/>
        <v>16.100000000000001</v>
      </c>
      <c r="U33" s="24"/>
      <c r="V33" s="24"/>
      <c r="W33" s="30">
        <v>24</v>
      </c>
      <c r="X33" s="24">
        <v>1.08</v>
      </c>
      <c r="Y33" s="24">
        <v>0.54</v>
      </c>
      <c r="Z33" s="22">
        <f t="shared" si="5"/>
        <v>1.62</v>
      </c>
      <c r="AA33" s="129">
        <f t="shared" si="6"/>
        <v>18.2</v>
      </c>
      <c r="AB33" s="24"/>
      <c r="AC33" s="24"/>
      <c r="AD33" s="30">
        <v>24</v>
      </c>
      <c r="AE33" s="24">
        <v>0.9</v>
      </c>
      <c r="AF33" s="24">
        <v>0.4</v>
      </c>
      <c r="AG33" s="22">
        <f t="shared" si="7"/>
        <v>1.3</v>
      </c>
      <c r="AH33" s="129">
        <f t="shared" si="8"/>
        <v>11.2</v>
      </c>
      <c r="AI33" s="24"/>
      <c r="AJ33" s="24"/>
      <c r="AK33" s="30">
        <v>24</v>
      </c>
      <c r="AL33" s="24">
        <v>0.25</v>
      </c>
      <c r="AM33" s="24">
        <v>0.26</v>
      </c>
      <c r="AN33" s="22">
        <f t="shared" si="9"/>
        <v>0.51</v>
      </c>
      <c r="AO33" s="129">
        <f t="shared" si="10"/>
        <v>0.5</v>
      </c>
      <c r="AP33" s="24"/>
      <c r="AQ33" s="24"/>
      <c r="AR33" s="30">
        <v>24</v>
      </c>
      <c r="AS33" s="24">
        <v>0.4</v>
      </c>
      <c r="AT33" s="24">
        <v>0.31</v>
      </c>
      <c r="AU33" s="22">
        <f t="shared" si="11"/>
        <v>0.71</v>
      </c>
      <c r="AV33" s="22">
        <f t="shared" si="12"/>
        <v>2.1</v>
      </c>
      <c r="AW33" s="24"/>
      <c r="AX33" s="24"/>
      <c r="AY33" s="30">
        <v>24</v>
      </c>
      <c r="AZ33" s="24">
        <v>0.6</v>
      </c>
      <c r="BA33" s="24">
        <v>0.46</v>
      </c>
      <c r="BB33" s="22">
        <f t="shared" si="13"/>
        <v>1.06</v>
      </c>
      <c r="BC33" s="22">
        <f t="shared" si="14"/>
        <v>6.8</v>
      </c>
      <c r="BD33" s="24"/>
      <c r="BE33" s="24"/>
      <c r="BF33" s="30">
        <v>24</v>
      </c>
      <c r="BG33" s="24">
        <v>1.19</v>
      </c>
      <c r="BH33" s="24">
        <v>0.42</v>
      </c>
      <c r="BI33" s="22">
        <f t="shared" si="15"/>
        <v>1.61</v>
      </c>
      <c r="BJ33" s="22">
        <f t="shared" si="16"/>
        <v>17.899999999999999</v>
      </c>
      <c r="BK33" s="24"/>
      <c r="BL33" s="24"/>
      <c r="BM33" s="30">
        <v>24</v>
      </c>
      <c r="BN33" s="24">
        <v>1.1499999999999999</v>
      </c>
      <c r="BO33" s="24">
        <v>0.4</v>
      </c>
      <c r="BP33" s="22">
        <f t="shared" si="17"/>
        <v>1.55</v>
      </c>
      <c r="BQ33" s="22">
        <f t="shared" si="18"/>
        <v>16.5</v>
      </c>
      <c r="BR33" s="24"/>
      <c r="BS33" s="24"/>
      <c r="BT33" s="30">
        <v>24</v>
      </c>
      <c r="BU33" s="24">
        <v>0.75</v>
      </c>
      <c r="BV33" s="24">
        <v>0.38</v>
      </c>
      <c r="BW33" s="22">
        <f t="shared" si="19"/>
        <v>1.1299999999999999</v>
      </c>
      <c r="BX33" s="22">
        <f t="shared" si="20"/>
        <v>8</v>
      </c>
      <c r="BY33" s="24"/>
      <c r="BZ33" s="30"/>
      <c r="CA33" s="30"/>
      <c r="CB33" s="24"/>
      <c r="CC33" s="24"/>
      <c r="CD33" s="22">
        <f t="shared" si="21"/>
        <v>0</v>
      </c>
      <c r="CE33" s="22">
        <f t="shared" si="22"/>
        <v>0</v>
      </c>
      <c r="CF33" s="2"/>
      <c r="CG33" s="7" t="s">
        <v>52</v>
      </c>
      <c r="CH33" s="83">
        <f t="shared" si="23"/>
        <v>0</v>
      </c>
      <c r="CI33" s="227">
        <f t="shared" si="24"/>
        <v>0</v>
      </c>
      <c r="CJ33" s="133">
        <f t="shared" si="25"/>
        <v>16.100000000000001</v>
      </c>
      <c r="CK33" s="131">
        <f t="shared" si="26"/>
        <v>18.2</v>
      </c>
      <c r="CL33" s="133">
        <f t="shared" si="27"/>
        <v>11.199999999999998</v>
      </c>
      <c r="CM33" s="110">
        <f t="shared" si="28"/>
        <v>0.5</v>
      </c>
      <c r="CN33" s="83">
        <f t="shared" si="29"/>
        <v>2.1</v>
      </c>
      <c r="CO33" s="102">
        <f t="shared" si="30"/>
        <v>6.8</v>
      </c>
      <c r="CP33" s="133">
        <f t="shared" si="31"/>
        <v>17.899999999999999</v>
      </c>
      <c r="CQ33" s="131">
        <f t="shared" si="32"/>
        <v>16.5</v>
      </c>
      <c r="CR33" s="154">
        <f t="shared" si="33"/>
        <v>8</v>
      </c>
      <c r="CS33" s="84">
        <f t="shared" si="34"/>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ht="17.7" customHeight="1" x14ac:dyDescent="0.3">
      <c r="A34" s="31">
        <v>21</v>
      </c>
      <c r="B34" s="30"/>
      <c r="C34" s="24">
        <v>0</v>
      </c>
      <c r="D34" s="24">
        <v>0</v>
      </c>
      <c r="E34" s="22">
        <f t="shared" si="35"/>
        <v>0</v>
      </c>
      <c r="F34" s="61">
        <f t="shared" si="0"/>
        <v>0</v>
      </c>
      <c r="G34" s="24"/>
      <c r="H34" s="24"/>
      <c r="I34" s="30"/>
      <c r="J34" s="24"/>
      <c r="K34" s="24"/>
      <c r="L34" s="22">
        <f t="shared" si="1"/>
        <v>0</v>
      </c>
      <c r="M34" s="22">
        <f t="shared" si="2"/>
        <v>0</v>
      </c>
      <c r="N34" s="24"/>
      <c r="O34" s="24"/>
      <c r="P34" s="30">
        <v>24</v>
      </c>
      <c r="Q34" s="24">
        <v>0.94</v>
      </c>
      <c r="R34" s="171">
        <v>0.61</v>
      </c>
      <c r="S34" s="22">
        <f t="shared" si="3"/>
        <v>1.55</v>
      </c>
      <c r="T34" s="129">
        <f t="shared" si="4"/>
        <v>16.5</v>
      </c>
      <c r="U34" s="24"/>
      <c r="V34" s="24"/>
      <c r="W34" s="30">
        <v>24</v>
      </c>
      <c r="X34" s="24">
        <v>1.1200000000000001</v>
      </c>
      <c r="Y34" s="24">
        <v>0.54</v>
      </c>
      <c r="Z34" s="22">
        <f t="shared" si="5"/>
        <v>1.66</v>
      </c>
      <c r="AA34" s="129">
        <f t="shared" si="6"/>
        <v>19.100000000000001</v>
      </c>
      <c r="AB34" s="24"/>
      <c r="AC34" s="24"/>
      <c r="AD34" s="30">
        <v>24</v>
      </c>
      <c r="AE34" s="24">
        <v>0.82</v>
      </c>
      <c r="AF34" s="24">
        <v>0.39</v>
      </c>
      <c r="AG34" s="22">
        <f t="shared" si="7"/>
        <v>1.21</v>
      </c>
      <c r="AH34" s="129">
        <f t="shared" si="8"/>
        <v>9.4</v>
      </c>
      <c r="AI34" s="24"/>
      <c r="AJ34" s="24"/>
      <c r="AK34" s="30">
        <v>24</v>
      </c>
      <c r="AL34" s="24">
        <v>0.42</v>
      </c>
      <c r="AM34" s="24">
        <v>0.26</v>
      </c>
      <c r="AN34" s="22">
        <f t="shared" si="9"/>
        <v>0.68</v>
      </c>
      <c r="AO34" s="22">
        <f t="shared" si="10"/>
        <v>1.8</v>
      </c>
      <c r="AP34" s="24"/>
      <c r="AQ34" s="24"/>
      <c r="AR34" s="30">
        <v>24</v>
      </c>
      <c r="AS34" s="24">
        <v>0.51</v>
      </c>
      <c r="AT34" s="24">
        <v>0.31</v>
      </c>
      <c r="AU34" s="22">
        <f t="shared" si="11"/>
        <v>0.82</v>
      </c>
      <c r="AV34" s="22">
        <f t="shared" si="12"/>
        <v>3.4</v>
      </c>
      <c r="AW34" s="24"/>
      <c r="AX34" s="24"/>
      <c r="AY34" s="30">
        <v>24</v>
      </c>
      <c r="AZ34" s="24">
        <v>0.61</v>
      </c>
      <c r="BA34" s="24">
        <v>0.47</v>
      </c>
      <c r="BB34" s="22">
        <f t="shared" si="13"/>
        <v>1.08</v>
      </c>
      <c r="BC34" s="22">
        <f t="shared" si="14"/>
        <v>7.1</v>
      </c>
      <c r="BD34" s="24"/>
      <c r="BE34" s="24"/>
      <c r="BF34" s="30">
        <v>24</v>
      </c>
      <c r="BG34" s="24">
        <v>1.1399999999999999</v>
      </c>
      <c r="BH34" s="24">
        <v>0.41</v>
      </c>
      <c r="BI34" s="22">
        <f t="shared" si="15"/>
        <v>1.55</v>
      </c>
      <c r="BJ34" s="22">
        <f t="shared" si="16"/>
        <v>16.5</v>
      </c>
      <c r="BK34" s="24"/>
      <c r="BL34" s="24"/>
      <c r="BM34" s="30">
        <v>24</v>
      </c>
      <c r="BN34" s="24">
        <v>1.07</v>
      </c>
      <c r="BO34" s="24">
        <v>0.4</v>
      </c>
      <c r="BP34" s="22">
        <f t="shared" si="17"/>
        <v>1.47</v>
      </c>
      <c r="BQ34" s="22">
        <f t="shared" si="18"/>
        <v>14.7</v>
      </c>
      <c r="BR34" s="24"/>
      <c r="BS34" s="24"/>
      <c r="BT34" s="30">
        <v>24</v>
      </c>
      <c r="BU34" s="24">
        <v>0.79</v>
      </c>
      <c r="BV34" s="24">
        <v>0.38</v>
      </c>
      <c r="BW34" s="22">
        <f t="shared" si="19"/>
        <v>1.17</v>
      </c>
      <c r="BX34" s="22">
        <f t="shared" si="20"/>
        <v>8.6999999999999993</v>
      </c>
      <c r="BY34" s="24"/>
      <c r="BZ34" s="30"/>
      <c r="CA34" s="30"/>
      <c r="CB34" s="24"/>
      <c r="CC34" s="24"/>
      <c r="CD34" s="22">
        <f t="shared" si="21"/>
        <v>0</v>
      </c>
      <c r="CE34" s="22">
        <f t="shared" si="22"/>
        <v>0</v>
      </c>
      <c r="CF34" s="2"/>
      <c r="CG34" s="7" t="s">
        <v>53</v>
      </c>
      <c r="CH34" s="81">
        <f t="shared" si="23"/>
        <v>0</v>
      </c>
      <c r="CI34" s="42">
        <f t="shared" si="24"/>
        <v>0</v>
      </c>
      <c r="CJ34" s="132">
        <f t="shared" si="25"/>
        <v>16.5</v>
      </c>
      <c r="CK34" s="130">
        <f t="shared" si="26"/>
        <v>19.100000000000001</v>
      </c>
      <c r="CL34" s="159">
        <f t="shared" si="27"/>
        <v>9.4</v>
      </c>
      <c r="CM34" s="149">
        <f t="shared" si="28"/>
        <v>1.8</v>
      </c>
      <c r="CN34" s="81">
        <f t="shared" si="29"/>
        <v>3.4</v>
      </c>
      <c r="CO34" s="149">
        <f t="shared" si="30"/>
        <v>7.0999999999999988</v>
      </c>
      <c r="CP34" s="132">
        <f t="shared" si="31"/>
        <v>16.5</v>
      </c>
      <c r="CQ34" s="130">
        <f t="shared" si="32"/>
        <v>14.699999999999998</v>
      </c>
      <c r="CR34" s="154">
        <f t="shared" si="33"/>
        <v>8.6999999999999993</v>
      </c>
      <c r="CS34" s="82">
        <f t="shared" si="34"/>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ht="17.7" customHeight="1" x14ac:dyDescent="0.3">
      <c r="A35" s="31">
        <v>22</v>
      </c>
      <c r="B35" s="30"/>
      <c r="C35" s="24">
        <v>0</v>
      </c>
      <c r="D35" s="24">
        <v>0</v>
      </c>
      <c r="E35" s="22">
        <f t="shared" si="35"/>
        <v>0</v>
      </c>
      <c r="F35" s="61">
        <f t="shared" si="0"/>
        <v>0</v>
      </c>
      <c r="G35" s="24"/>
      <c r="H35" s="24"/>
      <c r="I35" s="30"/>
      <c r="J35" s="24"/>
      <c r="K35" s="24"/>
      <c r="L35" s="22">
        <f t="shared" si="1"/>
        <v>0</v>
      </c>
      <c r="M35" s="22">
        <f t="shared" si="2"/>
        <v>0</v>
      </c>
      <c r="N35" s="24"/>
      <c r="O35" s="24"/>
      <c r="P35" s="30">
        <v>24</v>
      </c>
      <c r="Q35" s="24">
        <v>0.94</v>
      </c>
      <c r="R35" s="171">
        <v>0.61</v>
      </c>
      <c r="S35" s="22">
        <f t="shared" si="3"/>
        <v>1.55</v>
      </c>
      <c r="T35" s="129">
        <f t="shared" si="4"/>
        <v>16.5</v>
      </c>
      <c r="U35" s="24"/>
      <c r="V35" s="24"/>
      <c r="W35" s="30">
        <v>24</v>
      </c>
      <c r="X35" s="24">
        <v>1.1000000000000001</v>
      </c>
      <c r="Y35" s="24">
        <v>0.53</v>
      </c>
      <c r="Z35" s="22">
        <f t="shared" si="5"/>
        <v>1.63</v>
      </c>
      <c r="AA35" s="129">
        <f t="shared" si="6"/>
        <v>18.399999999999999</v>
      </c>
      <c r="AB35" s="24"/>
      <c r="AC35" s="24"/>
      <c r="AD35" s="30">
        <v>24</v>
      </c>
      <c r="AE35" s="24">
        <v>0.79</v>
      </c>
      <c r="AF35" s="24">
        <v>0.38</v>
      </c>
      <c r="AG35" s="22">
        <f t="shared" si="7"/>
        <v>1.17</v>
      </c>
      <c r="AH35" s="129">
        <f t="shared" si="8"/>
        <v>8.6999999999999993</v>
      </c>
      <c r="AI35" s="24"/>
      <c r="AJ35" s="24"/>
      <c r="AK35" s="30">
        <v>24</v>
      </c>
      <c r="AL35" s="24">
        <v>0.42</v>
      </c>
      <c r="AM35" s="24">
        <v>0.26</v>
      </c>
      <c r="AN35" s="22">
        <f t="shared" si="9"/>
        <v>0.68</v>
      </c>
      <c r="AO35" s="22">
        <f t="shared" si="10"/>
        <v>1.8</v>
      </c>
      <c r="AP35" s="24"/>
      <c r="AQ35" s="24"/>
      <c r="AR35" s="30">
        <v>24</v>
      </c>
      <c r="AS35" s="24">
        <v>0.53</v>
      </c>
      <c r="AT35" s="24">
        <v>0.31</v>
      </c>
      <c r="AU35" s="22">
        <f t="shared" si="11"/>
        <v>0.84</v>
      </c>
      <c r="AV35" s="22">
        <f t="shared" si="12"/>
        <v>3.7</v>
      </c>
      <c r="AW35" s="24"/>
      <c r="AX35" s="24"/>
      <c r="AY35" s="30">
        <v>24</v>
      </c>
      <c r="AZ35" s="24">
        <v>0.72</v>
      </c>
      <c r="BA35" s="24">
        <v>0.47</v>
      </c>
      <c r="BB35" s="22">
        <f t="shared" si="13"/>
        <v>1.19</v>
      </c>
      <c r="BC35" s="22">
        <f t="shared" si="14"/>
        <v>9.1</v>
      </c>
      <c r="BD35" s="24"/>
      <c r="BE35" s="24"/>
      <c r="BF35" s="30">
        <v>24</v>
      </c>
      <c r="BG35" s="24">
        <v>1.05</v>
      </c>
      <c r="BH35" s="24">
        <v>0.4</v>
      </c>
      <c r="BI35" s="22">
        <f t="shared" si="15"/>
        <v>1.45</v>
      </c>
      <c r="BJ35" s="22">
        <f t="shared" si="16"/>
        <v>14.3</v>
      </c>
      <c r="BK35" s="24"/>
      <c r="BL35" s="24"/>
      <c r="BM35" s="30">
        <v>24</v>
      </c>
      <c r="BN35" s="24">
        <v>1.01</v>
      </c>
      <c r="BO35" s="24">
        <v>0.4</v>
      </c>
      <c r="BP35" s="22">
        <f t="shared" si="17"/>
        <v>1.41</v>
      </c>
      <c r="BQ35" s="22">
        <f t="shared" si="18"/>
        <v>13.4</v>
      </c>
      <c r="BR35" s="24"/>
      <c r="BS35" s="24"/>
      <c r="BT35" s="30">
        <v>24</v>
      </c>
      <c r="BU35" s="24">
        <v>0.81</v>
      </c>
      <c r="BV35" s="24">
        <v>0.38</v>
      </c>
      <c r="BW35" s="22">
        <f t="shared" si="19"/>
        <v>1.19</v>
      </c>
      <c r="BX35" s="22">
        <f t="shared" si="20"/>
        <v>9.1</v>
      </c>
      <c r="BY35" s="24"/>
      <c r="BZ35" s="30"/>
      <c r="CA35" s="30"/>
      <c r="CB35" s="24"/>
      <c r="CC35" s="24"/>
      <c r="CD35" s="22">
        <f t="shared" si="21"/>
        <v>0</v>
      </c>
      <c r="CE35" s="22">
        <f t="shared" si="22"/>
        <v>0</v>
      </c>
      <c r="CF35" s="2"/>
      <c r="CG35" s="7" t="s">
        <v>54</v>
      </c>
      <c r="CH35" s="83">
        <f t="shared" si="23"/>
        <v>0</v>
      </c>
      <c r="CI35" s="227">
        <f t="shared" si="24"/>
        <v>0</v>
      </c>
      <c r="CJ35" s="133">
        <f t="shared" si="25"/>
        <v>16.5</v>
      </c>
      <c r="CK35" s="131">
        <f t="shared" si="26"/>
        <v>18.399999999999999</v>
      </c>
      <c r="CL35" s="154">
        <f t="shared" si="27"/>
        <v>8.6999999999999993</v>
      </c>
      <c r="CM35" s="102">
        <f t="shared" si="28"/>
        <v>1.8</v>
      </c>
      <c r="CN35" s="154">
        <f t="shared" si="29"/>
        <v>3.7000000000000006</v>
      </c>
      <c r="CO35" s="227">
        <f t="shared" si="30"/>
        <v>9.1</v>
      </c>
      <c r="CP35" s="133">
        <f t="shared" si="31"/>
        <v>14.300000000000002</v>
      </c>
      <c r="CQ35" s="131">
        <f t="shared" si="32"/>
        <v>13.4</v>
      </c>
      <c r="CR35" s="154">
        <f t="shared" si="33"/>
        <v>9.1</v>
      </c>
      <c r="CS35" s="84">
        <f t="shared" si="34"/>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ht="17.7" customHeight="1" x14ac:dyDescent="0.3">
      <c r="A36" s="31">
        <v>23</v>
      </c>
      <c r="B36" s="30"/>
      <c r="C36" s="24">
        <v>0</v>
      </c>
      <c r="D36" s="24">
        <v>0</v>
      </c>
      <c r="E36" s="22">
        <f t="shared" si="35"/>
        <v>0</v>
      </c>
      <c r="F36" s="61">
        <f t="shared" si="0"/>
        <v>0</v>
      </c>
      <c r="G36" s="24"/>
      <c r="H36" s="24"/>
      <c r="I36" s="30"/>
      <c r="J36" s="24"/>
      <c r="K36" s="24"/>
      <c r="L36" s="22">
        <f t="shared" si="1"/>
        <v>0</v>
      </c>
      <c r="M36" s="22">
        <f t="shared" si="2"/>
        <v>0</v>
      </c>
      <c r="N36" s="24"/>
      <c r="O36" s="24"/>
      <c r="P36" s="30">
        <v>24</v>
      </c>
      <c r="Q36" s="24">
        <v>0.94</v>
      </c>
      <c r="R36" s="171">
        <v>0.61</v>
      </c>
      <c r="S36" s="22">
        <f t="shared" si="3"/>
        <v>1.55</v>
      </c>
      <c r="T36" s="129">
        <f t="shared" si="4"/>
        <v>16.5</v>
      </c>
      <c r="U36" s="24"/>
      <c r="V36" s="24"/>
      <c r="W36" s="30">
        <v>24</v>
      </c>
      <c r="X36" s="24">
        <v>1.06</v>
      </c>
      <c r="Y36" s="24">
        <v>0.52</v>
      </c>
      <c r="Z36" s="22">
        <f t="shared" si="5"/>
        <v>1.58</v>
      </c>
      <c r="AA36" s="129">
        <f t="shared" si="6"/>
        <v>17.2</v>
      </c>
      <c r="AB36" s="24"/>
      <c r="AC36" s="24"/>
      <c r="AD36" s="30">
        <v>24</v>
      </c>
      <c r="AE36" s="24">
        <v>0.79</v>
      </c>
      <c r="AF36" s="24">
        <v>0.38</v>
      </c>
      <c r="AG36" s="22">
        <f t="shared" si="7"/>
        <v>1.17</v>
      </c>
      <c r="AH36" s="129">
        <f t="shared" si="8"/>
        <v>8.6999999999999993</v>
      </c>
      <c r="AI36" s="24"/>
      <c r="AJ36" s="24"/>
      <c r="AK36" s="30">
        <v>24</v>
      </c>
      <c r="AL36" s="24">
        <v>0.42</v>
      </c>
      <c r="AM36" s="24">
        <v>0.26</v>
      </c>
      <c r="AN36" s="22">
        <f t="shared" si="9"/>
        <v>0.68</v>
      </c>
      <c r="AO36" s="22">
        <f t="shared" si="10"/>
        <v>1.8</v>
      </c>
      <c r="AP36" s="24"/>
      <c r="AQ36" s="24"/>
      <c r="AR36" s="30">
        <v>24</v>
      </c>
      <c r="AS36" s="24">
        <v>0.54</v>
      </c>
      <c r="AT36" s="24">
        <v>0.31</v>
      </c>
      <c r="AU36" s="22">
        <f t="shared" si="11"/>
        <v>0.85</v>
      </c>
      <c r="AV36" s="129">
        <f t="shared" si="12"/>
        <v>3.8</v>
      </c>
      <c r="AW36" s="24"/>
      <c r="AX36" s="24"/>
      <c r="AY36" s="30">
        <v>24</v>
      </c>
      <c r="AZ36" s="24">
        <v>0.78</v>
      </c>
      <c r="BA36" s="24">
        <v>0.48</v>
      </c>
      <c r="BB36" s="22">
        <f t="shared" si="13"/>
        <v>1.26</v>
      </c>
      <c r="BC36" s="22">
        <f t="shared" si="14"/>
        <v>10.4</v>
      </c>
      <c r="BD36" s="24"/>
      <c r="BE36" s="24"/>
      <c r="BF36" s="30">
        <v>24</v>
      </c>
      <c r="BG36" s="24">
        <v>0.94</v>
      </c>
      <c r="BH36" s="24">
        <v>0.4</v>
      </c>
      <c r="BI36" s="22">
        <f t="shared" si="15"/>
        <v>1.34</v>
      </c>
      <c r="BJ36" s="22">
        <f t="shared" si="16"/>
        <v>12</v>
      </c>
      <c r="BK36" s="24"/>
      <c r="BL36" s="24"/>
      <c r="BM36" s="30">
        <v>24</v>
      </c>
      <c r="BN36" s="24">
        <v>1.01</v>
      </c>
      <c r="BO36" s="24">
        <v>0.4</v>
      </c>
      <c r="BP36" s="22">
        <f t="shared" si="17"/>
        <v>1.41</v>
      </c>
      <c r="BQ36" s="22">
        <f t="shared" si="18"/>
        <v>13.4</v>
      </c>
      <c r="BR36" s="24"/>
      <c r="BS36" s="24"/>
      <c r="BT36" s="30">
        <v>24</v>
      </c>
      <c r="BU36" s="24">
        <v>0.82</v>
      </c>
      <c r="BV36" s="24">
        <v>0.38</v>
      </c>
      <c r="BW36" s="22">
        <f t="shared" si="19"/>
        <v>1.2</v>
      </c>
      <c r="BX36" s="22">
        <f t="shared" si="20"/>
        <v>9.1999999999999993</v>
      </c>
      <c r="BY36" s="24"/>
      <c r="BZ36" s="30"/>
      <c r="CA36" s="30"/>
      <c r="CB36" s="24"/>
      <c r="CC36" s="24"/>
      <c r="CD36" s="22">
        <f t="shared" si="21"/>
        <v>0</v>
      </c>
      <c r="CE36" s="22">
        <f t="shared" si="22"/>
        <v>0</v>
      </c>
      <c r="CF36" s="2"/>
      <c r="CG36" s="7" t="s">
        <v>55</v>
      </c>
      <c r="CH36" s="81">
        <f t="shared" si="23"/>
        <v>0</v>
      </c>
      <c r="CI36" s="42">
        <f t="shared" si="24"/>
        <v>0</v>
      </c>
      <c r="CJ36" s="132">
        <f t="shared" si="25"/>
        <v>16.5</v>
      </c>
      <c r="CK36" s="130">
        <f t="shared" si="26"/>
        <v>17.2</v>
      </c>
      <c r="CL36" s="159">
        <f t="shared" si="27"/>
        <v>8.6999999999999993</v>
      </c>
      <c r="CM36" s="149">
        <f t="shared" si="28"/>
        <v>1.8</v>
      </c>
      <c r="CN36" s="159">
        <f t="shared" si="29"/>
        <v>3.7999999999999994</v>
      </c>
      <c r="CO36" s="130">
        <f t="shared" si="30"/>
        <v>10.4</v>
      </c>
      <c r="CP36" s="132">
        <f t="shared" si="31"/>
        <v>12</v>
      </c>
      <c r="CQ36" s="130">
        <f t="shared" si="32"/>
        <v>13.4</v>
      </c>
      <c r="CR36" s="154">
        <f t="shared" si="33"/>
        <v>9.1999999999999993</v>
      </c>
      <c r="CS36" s="82">
        <f t="shared" si="34"/>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ht="17.7" customHeight="1" x14ac:dyDescent="0.3">
      <c r="A37" s="31">
        <v>24</v>
      </c>
      <c r="B37" s="30"/>
      <c r="C37" s="24">
        <v>0</v>
      </c>
      <c r="D37" s="24">
        <v>0</v>
      </c>
      <c r="E37" s="22">
        <f t="shared" si="35"/>
        <v>0</v>
      </c>
      <c r="F37" s="61">
        <f t="shared" si="0"/>
        <v>0</v>
      </c>
      <c r="G37" s="24"/>
      <c r="H37" s="24"/>
      <c r="I37" s="30"/>
      <c r="J37" s="24"/>
      <c r="K37" s="24"/>
      <c r="L37" s="22">
        <f t="shared" si="1"/>
        <v>0</v>
      </c>
      <c r="M37" s="22">
        <f t="shared" si="2"/>
        <v>0</v>
      </c>
      <c r="N37" s="24"/>
      <c r="O37" s="24"/>
      <c r="P37" s="30">
        <v>24</v>
      </c>
      <c r="Q37" s="24">
        <v>0.95</v>
      </c>
      <c r="R37" s="171">
        <v>0.62</v>
      </c>
      <c r="S37" s="22">
        <f t="shared" si="3"/>
        <v>1.57</v>
      </c>
      <c r="T37" s="129">
        <f t="shared" si="4"/>
        <v>17</v>
      </c>
      <c r="U37" s="24"/>
      <c r="V37" s="24"/>
      <c r="W37" s="30">
        <v>24</v>
      </c>
      <c r="X37" s="24">
        <v>1.03</v>
      </c>
      <c r="Y37" s="24">
        <v>0.52</v>
      </c>
      <c r="Z37" s="22">
        <f t="shared" si="5"/>
        <v>1.55</v>
      </c>
      <c r="AA37" s="129">
        <f t="shared" si="6"/>
        <v>16.5</v>
      </c>
      <c r="AB37" s="24"/>
      <c r="AC37" s="24"/>
      <c r="AD37" s="30">
        <v>24</v>
      </c>
      <c r="AE37" s="24">
        <v>0.87</v>
      </c>
      <c r="AF37" s="24">
        <v>0.37</v>
      </c>
      <c r="AG37" s="22">
        <f t="shared" si="7"/>
        <v>1.24</v>
      </c>
      <c r="AH37" s="129">
        <f t="shared" si="8"/>
        <v>10</v>
      </c>
      <c r="AI37" s="24"/>
      <c r="AJ37" s="24"/>
      <c r="AK37" s="30">
        <v>24</v>
      </c>
      <c r="AL37" s="24">
        <v>0.38</v>
      </c>
      <c r="AM37" s="24">
        <v>0.26</v>
      </c>
      <c r="AN37" s="22">
        <f t="shared" si="9"/>
        <v>0.64</v>
      </c>
      <c r="AO37" s="129">
        <f t="shared" si="10"/>
        <v>1.4</v>
      </c>
      <c r="AP37" s="24"/>
      <c r="AQ37" s="24"/>
      <c r="AR37" s="30">
        <v>24</v>
      </c>
      <c r="AS37" s="24">
        <v>0.55000000000000004</v>
      </c>
      <c r="AT37" s="24">
        <v>0.32</v>
      </c>
      <c r="AU37" s="22">
        <f t="shared" si="11"/>
        <v>0.87</v>
      </c>
      <c r="AV37" s="129">
        <f t="shared" si="12"/>
        <v>4</v>
      </c>
      <c r="AW37" s="24"/>
      <c r="AX37" s="24"/>
      <c r="AY37" s="30">
        <v>24</v>
      </c>
      <c r="AZ37" s="24">
        <v>0.78</v>
      </c>
      <c r="BA37" s="24">
        <v>0.49</v>
      </c>
      <c r="BB37" s="22">
        <f t="shared" si="13"/>
        <v>1.27</v>
      </c>
      <c r="BC37" s="22">
        <f t="shared" si="14"/>
        <v>10.6</v>
      </c>
      <c r="BD37" s="24"/>
      <c r="BE37" s="24"/>
      <c r="BF37" s="30">
        <v>24</v>
      </c>
      <c r="BG37" s="24">
        <v>0.74</v>
      </c>
      <c r="BH37" s="24">
        <v>0.4</v>
      </c>
      <c r="BI37" s="22">
        <f t="shared" si="15"/>
        <v>1.1399999999999999</v>
      </c>
      <c r="BJ37" s="22">
        <f t="shared" si="16"/>
        <v>8.1999999999999993</v>
      </c>
      <c r="BK37" s="24"/>
      <c r="BL37" s="24"/>
      <c r="BM37" s="30">
        <v>24</v>
      </c>
      <c r="BN37" s="24">
        <v>1</v>
      </c>
      <c r="BO37" s="24">
        <v>0.4</v>
      </c>
      <c r="BP37" s="22">
        <f t="shared" si="17"/>
        <v>1.4</v>
      </c>
      <c r="BQ37" s="22">
        <f t="shared" si="18"/>
        <v>13.2</v>
      </c>
      <c r="BR37" s="24"/>
      <c r="BS37" s="24"/>
      <c r="BT37" s="30">
        <v>24</v>
      </c>
      <c r="BU37" s="24">
        <v>0.86</v>
      </c>
      <c r="BV37" s="24">
        <v>0.38</v>
      </c>
      <c r="BW37" s="22">
        <f t="shared" si="19"/>
        <v>1.24</v>
      </c>
      <c r="BX37" s="22">
        <f t="shared" si="20"/>
        <v>10</v>
      </c>
      <c r="BY37" s="24"/>
      <c r="BZ37" s="30"/>
      <c r="CA37" s="30"/>
      <c r="CB37" s="24"/>
      <c r="CC37" s="24"/>
      <c r="CD37" s="22">
        <f t="shared" si="21"/>
        <v>0</v>
      </c>
      <c r="CE37" s="22">
        <f t="shared" si="22"/>
        <v>0</v>
      </c>
      <c r="CF37" s="2"/>
      <c r="CG37" s="7" t="s">
        <v>56</v>
      </c>
      <c r="CH37" s="83">
        <f t="shared" si="23"/>
        <v>0</v>
      </c>
      <c r="CI37" s="227">
        <f t="shared" si="24"/>
        <v>0</v>
      </c>
      <c r="CJ37" s="133">
        <f t="shared" si="25"/>
        <v>17</v>
      </c>
      <c r="CK37" s="131">
        <f t="shared" si="26"/>
        <v>16.5</v>
      </c>
      <c r="CL37" s="133">
        <f t="shared" si="27"/>
        <v>10</v>
      </c>
      <c r="CM37" s="102">
        <f t="shared" si="28"/>
        <v>1.3999999999999997</v>
      </c>
      <c r="CN37" s="154">
        <f t="shared" si="29"/>
        <v>4</v>
      </c>
      <c r="CO37" s="131">
        <f t="shared" si="30"/>
        <v>10.6</v>
      </c>
      <c r="CP37" s="83">
        <f t="shared" si="31"/>
        <v>8.1999999999999993</v>
      </c>
      <c r="CQ37" s="131">
        <f t="shared" si="32"/>
        <v>13.199999999999998</v>
      </c>
      <c r="CR37" s="133">
        <f t="shared" si="33"/>
        <v>10</v>
      </c>
      <c r="CS37" s="84">
        <f t="shared" si="34"/>
        <v>0</v>
      </c>
      <c r="CT37" s="2"/>
      <c r="CU37" s="2"/>
      <c r="CV37" s="2"/>
      <c r="CW37" s="2"/>
      <c r="CX37" s="2"/>
      <c r="CY37" s="2"/>
      <c r="CZ37" s="2"/>
      <c r="DA37" s="2"/>
      <c r="DB37" s="2"/>
      <c r="DC37" s="2"/>
      <c r="DD37" s="2"/>
      <c r="DE37" s="2"/>
      <c r="DF37" s="2"/>
      <c r="DI37" s="4"/>
      <c r="DJ37" s="8"/>
      <c r="DO37" s="2"/>
      <c r="DP37" s="2"/>
      <c r="DQ37" s="2"/>
    </row>
    <row r="38" spans="1:135" ht="17.7" customHeight="1" x14ac:dyDescent="0.3">
      <c r="A38" s="31">
        <v>25</v>
      </c>
      <c r="B38" s="30"/>
      <c r="C38" s="24">
        <v>0</v>
      </c>
      <c r="D38" s="24">
        <v>0</v>
      </c>
      <c r="E38" s="22">
        <f t="shared" si="35"/>
        <v>0</v>
      </c>
      <c r="F38" s="61">
        <f t="shared" si="0"/>
        <v>0</v>
      </c>
      <c r="G38" s="24"/>
      <c r="H38" s="24"/>
      <c r="I38" s="30"/>
      <c r="J38" s="24"/>
      <c r="K38" s="24"/>
      <c r="L38" s="22">
        <f t="shared" si="1"/>
        <v>0</v>
      </c>
      <c r="M38" s="22">
        <f t="shared" si="2"/>
        <v>0</v>
      </c>
      <c r="N38" s="24"/>
      <c r="O38" s="24"/>
      <c r="P38" s="30">
        <v>24</v>
      </c>
      <c r="Q38" s="24">
        <v>0.95</v>
      </c>
      <c r="R38" s="171">
        <v>0.62</v>
      </c>
      <c r="S38" s="22">
        <f t="shared" si="3"/>
        <v>1.57</v>
      </c>
      <c r="T38" s="129">
        <f t="shared" si="4"/>
        <v>17</v>
      </c>
      <c r="U38" s="24"/>
      <c r="V38" s="24"/>
      <c r="W38" s="30">
        <v>24</v>
      </c>
      <c r="X38" s="24">
        <v>0.98</v>
      </c>
      <c r="Y38" s="24">
        <v>0.52</v>
      </c>
      <c r="Z38" s="22">
        <f t="shared" si="5"/>
        <v>1.5</v>
      </c>
      <c r="AA38" s="129">
        <f t="shared" si="6"/>
        <v>15.4</v>
      </c>
      <c r="AB38" s="24"/>
      <c r="AC38" s="24"/>
      <c r="AD38" s="30">
        <v>24</v>
      </c>
      <c r="AE38" s="24">
        <v>0.82</v>
      </c>
      <c r="AF38" s="24">
        <v>0.37</v>
      </c>
      <c r="AG38" s="22">
        <f t="shared" si="7"/>
        <v>1.19</v>
      </c>
      <c r="AH38" s="129">
        <f t="shared" si="8"/>
        <v>9.1</v>
      </c>
      <c r="AI38" s="24"/>
      <c r="AJ38" s="24"/>
      <c r="AK38" s="30">
        <v>24</v>
      </c>
      <c r="AL38" s="24">
        <v>0.32</v>
      </c>
      <c r="AM38" s="24">
        <v>0.27</v>
      </c>
      <c r="AN38" s="22">
        <f t="shared" si="9"/>
        <v>0.59</v>
      </c>
      <c r="AO38" s="22">
        <f t="shared" si="10"/>
        <v>0.96</v>
      </c>
      <c r="AP38" s="24"/>
      <c r="AQ38" s="24"/>
      <c r="AR38" s="30">
        <v>24</v>
      </c>
      <c r="AS38" s="24">
        <v>0.47</v>
      </c>
      <c r="AT38" s="24">
        <v>0.32</v>
      </c>
      <c r="AU38" s="22">
        <f t="shared" si="11"/>
        <v>0.79</v>
      </c>
      <c r="AV38" s="129">
        <f t="shared" si="12"/>
        <v>3</v>
      </c>
      <c r="AW38" s="24"/>
      <c r="AX38" s="24"/>
      <c r="AY38" s="30">
        <v>24</v>
      </c>
      <c r="AZ38" s="24">
        <v>0.72</v>
      </c>
      <c r="BA38" s="24">
        <v>0.5</v>
      </c>
      <c r="BB38" s="22">
        <f t="shared" si="13"/>
        <v>1.22</v>
      </c>
      <c r="BC38" s="22">
        <f t="shared" si="14"/>
        <v>9.6</v>
      </c>
      <c r="BD38" s="24"/>
      <c r="BE38" s="24"/>
      <c r="BF38" s="30">
        <v>24</v>
      </c>
      <c r="BG38" s="24">
        <v>0.8</v>
      </c>
      <c r="BH38" s="24">
        <v>0.4</v>
      </c>
      <c r="BI38" s="22">
        <f t="shared" si="15"/>
        <v>1.2</v>
      </c>
      <c r="BJ38" s="22">
        <f t="shared" si="16"/>
        <v>9.1999999999999993</v>
      </c>
      <c r="BK38" s="24"/>
      <c r="BL38" s="24"/>
      <c r="BM38" s="30">
        <v>24</v>
      </c>
      <c r="BN38" s="24">
        <v>1</v>
      </c>
      <c r="BO38" s="24">
        <v>0.4</v>
      </c>
      <c r="BP38" s="22">
        <f t="shared" si="17"/>
        <v>1.4</v>
      </c>
      <c r="BQ38" s="22">
        <f t="shared" si="18"/>
        <v>13.2</v>
      </c>
      <c r="BR38" s="24"/>
      <c r="BS38" s="24"/>
      <c r="BT38" s="30">
        <v>24</v>
      </c>
      <c r="BU38" s="24">
        <v>0.85</v>
      </c>
      <c r="BV38" s="24">
        <v>0.38</v>
      </c>
      <c r="BW38" s="22">
        <f t="shared" si="19"/>
        <v>1.23</v>
      </c>
      <c r="BX38" s="22">
        <f t="shared" si="20"/>
        <v>9.8000000000000007</v>
      </c>
      <c r="BY38" s="24"/>
      <c r="BZ38" s="30"/>
      <c r="CA38" s="30"/>
      <c r="CB38" s="24"/>
      <c r="CC38" s="24"/>
      <c r="CD38" s="22">
        <f t="shared" si="21"/>
        <v>0</v>
      </c>
      <c r="CE38" s="22">
        <f t="shared" si="22"/>
        <v>0</v>
      </c>
      <c r="CF38" s="2"/>
      <c r="CG38" s="7" t="s">
        <v>57</v>
      </c>
      <c r="CH38" s="81">
        <f t="shared" si="23"/>
        <v>0</v>
      </c>
      <c r="CI38" s="42">
        <f t="shared" si="24"/>
        <v>0</v>
      </c>
      <c r="CJ38" s="132">
        <f t="shared" si="25"/>
        <v>17</v>
      </c>
      <c r="CK38" s="130">
        <f t="shared" si="26"/>
        <v>15.4</v>
      </c>
      <c r="CL38" s="159">
        <f t="shared" si="27"/>
        <v>9.1</v>
      </c>
      <c r="CM38" s="120">
        <f t="shared" si="28"/>
        <v>0.96</v>
      </c>
      <c r="CN38" s="159">
        <f t="shared" si="29"/>
        <v>3</v>
      </c>
      <c r="CO38" s="149">
        <f t="shared" si="30"/>
        <v>9.6</v>
      </c>
      <c r="CP38" s="81">
        <f t="shared" si="31"/>
        <v>9.1999999999999993</v>
      </c>
      <c r="CQ38" s="130">
        <f t="shared" si="32"/>
        <v>13.199999999999998</v>
      </c>
      <c r="CR38" s="159">
        <f t="shared" si="33"/>
        <v>9.8000000000000007</v>
      </c>
      <c r="CS38" s="82">
        <f t="shared" si="34"/>
        <v>0</v>
      </c>
      <c r="CT38" s="2"/>
      <c r="CU38" s="2"/>
      <c r="CV38" s="2"/>
      <c r="CW38" s="2"/>
      <c r="CX38" s="2"/>
      <c r="CY38" s="2"/>
      <c r="CZ38" s="2"/>
      <c r="DA38" s="2"/>
      <c r="DB38" s="2"/>
      <c r="DC38" s="2"/>
      <c r="DD38" s="2"/>
      <c r="DE38" s="2"/>
      <c r="DF38" s="2"/>
      <c r="DI38" s="4"/>
      <c r="DJ38" s="8"/>
      <c r="DO38" s="2"/>
      <c r="DP38" s="2"/>
      <c r="DQ38" s="2"/>
    </row>
    <row r="39" spans="1:135" ht="17.7" customHeight="1" x14ac:dyDescent="0.3">
      <c r="A39" s="31">
        <v>26</v>
      </c>
      <c r="B39" s="30"/>
      <c r="C39" s="24">
        <v>0</v>
      </c>
      <c r="D39" s="24">
        <v>0</v>
      </c>
      <c r="E39" s="22">
        <f t="shared" si="35"/>
        <v>0</v>
      </c>
      <c r="F39" s="61">
        <f t="shared" si="0"/>
        <v>0</v>
      </c>
      <c r="G39" s="24"/>
      <c r="H39" s="24"/>
      <c r="I39" s="30"/>
      <c r="J39" s="24"/>
      <c r="K39" s="24"/>
      <c r="L39" s="22">
        <f t="shared" si="1"/>
        <v>0</v>
      </c>
      <c r="M39" s="22">
        <f t="shared" si="2"/>
        <v>0</v>
      </c>
      <c r="N39" s="24"/>
      <c r="O39" s="24"/>
      <c r="P39" s="30">
        <v>24</v>
      </c>
      <c r="Q39" s="24">
        <v>0.95</v>
      </c>
      <c r="R39" s="171">
        <v>0.62</v>
      </c>
      <c r="S39" s="22">
        <f t="shared" si="3"/>
        <v>1.57</v>
      </c>
      <c r="T39" s="129">
        <f t="shared" si="4"/>
        <v>17</v>
      </c>
      <c r="U39" s="24"/>
      <c r="V39" s="24"/>
      <c r="W39" s="30">
        <v>24</v>
      </c>
      <c r="X39" s="24">
        <v>0.94</v>
      </c>
      <c r="Y39" s="24">
        <v>0.51</v>
      </c>
      <c r="Z39" s="22">
        <f t="shared" si="5"/>
        <v>1.45</v>
      </c>
      <c r="AA39" s="129">
        <f t="shared" si="6"/>
        <v>14.3</v>
      </c>
      <c r="AB39" s="24"/>
      <c r="AC39" s="24"/>
      <c r="AD39" s="30">
        <v>24</v>
      </c>
      <c r="AE39" s="24">
        <v>0.8</v>
      </c>
      <c r="AF39" s="24">
        <v>0.36</v>
      </c>
      <c r="AG39" s="22">
        <f t="shared" si="7"/>
        <v>1.1599999999999999</v>
      </c>
      <c r="AH39" s="129">
        <f t="shared" si="8"/>
        <v>8.5</v>
      </c>
      <c r="AI39" s="24"/>
      <c r="AJ39" s="24"/>
      <c r="AK39" s="30">
        <v>24</v>
      </c>
      <c r="AL39" s="24">
        <v>0.43</v>
      </c>
      <c r="AM39" s="24">
        <v>0.27</v>
      </c>
      <c r="AN39" s="22">
        <f t="shared" si="9"/>
        <v>0.7</v>
      </c>
      <c r="AO39" s="22">
        <f t="shared" si="10"/>
        <v>2</v>
      </c>
      <c r="AP39" s="24"/>
      <c r="AQ39" s="24"/>
      <c r="AR39" s="30">
        <v>24</v>
      </c>
      <c r="AS39" s="24">
        <v>0.19</v>
      </c>
      <c r="AT39" s="24">
        <v>0.32</v>
      </c>
      <c r="AU39" s="22">
        <f t="shared" si="11"/>
        <v>0.51</v>
      </c>
      <c r="AV39" s="129">
        <f t="shared" si="12"/>
        <v>0.5</v>
      </c>
      <c r="AW39" s="24"/>
      <c r="AX39" s="24"/>
      <c r="AY39" s="186">
        <v>24</v>
      </c>
      <c r="AZ39" s="24">
        <v>0.66</v>
      </c>
      <c r="BA39" s="24">
        <v>0.5</v>
      </c>
      <c r="BB39" s="22">
        <f t="shared" si="13"/>
        <v>1.1599999999999999</v>
      </c>
      <c r="BC39" s="22">
        <f t="shared" si="14"/>
        <v>8.5</v>
      </c>
      <c r="BD39" s="24"/>
      <c r="BE39" s="24"/>
      <c r="BF39" s="30">
        <v>24</v>
      </c>
      <c r="BG39" s="24">
        <v>0.85</v>
      </c>
      <c r="BH39" s="24">
        <v>0.4</v>
      </c>
      <c r="BI39" s="22">
        <f t="shared" si="15"/>
        <v>1.25</v>
      </c>
      <c r="BJ39" s="22">
        <f t="shared" si="16"/>
        <v>10.199999999999999</v>
      </c>
      <c r="BK39" s="24"/>
      <c r="BL39" s="24"/>
      <c r="BM39" s="30">
        <v>24</v>
      </c>
      <c r="BN39" s="24">
        <v>0.99</v>
      </c>
      <c r="BO39" s="24">
        <v>0.4</v>
      </c>
      <c r="BP39" s="22">
        <f t="shared" si="17"/>
        <v>1.39</v>
      </c>
      <c r="BQ39" s="22">
        <f t="shared" si="18"/>
        <v>13</v>
      </c>
      <c r="BR39" s="24"/>
      <c r="BS39" s="24"/>
      <c r="BT39" s="30">
        <v>24</v>
      </c>
      <c r="BU39" s="24">
        <v>0.85</v>
      </c>
      <c r="BV39" s="24">
        <v>0.38</v>
      </c>
      <c r="BW39" s="22">
        <f t="shared" si="19"/>
        <v>1.23</v>
      </c>
      <c r="BX39" s="22">
        <f t="shared" si="20"/>
        <v>9.8000000000000007</v>
      </c>
      <c r="BY39" s="24"/>
      <c r="BZ39" s="30"/>
      <c r="CA39" s="30"/>
      <c r="CB39" s="24"/>
      <c r="CC39" s="24"/>
      <c r="CD39" s="22">
        <f t="shared" si="21"/>
        <v>0</v>
      </c>
      <c r="CE39" s="22">
        <f t="shared" si="22"/>
        <v>0</v>
      </c>
      <c r="CF39" s="2"/>
      <c r="CG39" s="7" t="s">
        <v>58</v>
      </c>
      <c r="CH39" s="83">
        <f t="shared" si="23"/>
        <v>0</v>
      </c>
      <c r="CI39" s="227">
        <f t="shared" si="24"/>
        <v>0</v>
      </c>
      <c r="CJ39" s="133">
        <f t="shared" si="25"/>
        <v>17</v>
      </c>
      <c r="CK39" s="131">
        <f t="shared" si="26"/>
        <v>14.300000000000002</v>
      </c>
      <c r="CL39" s="154">
        <f t="shared" si="27"/>
        <v>8.5</v>
      </c>
      <c r="CM39" s="102">
        <f t="shared" si="28"/>
        <v>2</v>
      </c>
      <c r="CN39" s="122">
        <f t="shared" si="29"/>
        <v>0.5</v>
      </c>
      <c r="CO39" s="227">
        <f t="shared" si="30"/>
        <v>8.5</v>
      </c>
      <c r="CP39" s="133">
        <f t="shared" si="31"/>
        <v>10.199999999999999</v>
      </c>
      <c r="CQ39" s="131">
        <f t="shared" si="32"/>
        <v>13</v>
      </c>
      <c r="CR39" s="154">
        <f t="shared" si="33"/>
        <v>9.8000000000000007</v>
      </c>
      <c r="CS39" s="84">
        <f t="shared" si="34"/>
        <v>0</v>
      </c>
      <c r="CT39" s="2"/>
      <c r="CU39" s="2"/>
      <c r="CV39" s="2"/>
      <c r="CW39" s="2"/>
      <c r="CX39" s="2"/>
      <c r="CY39" s="2"/>
      <c r="CZ39" s="2"/>
      <c r="DA39" s="2"/>
      <c r="DB39" s="2"/>
      <c r="DC39" s="2"/>
      <c r="DD39" s="2"/>
      <c r="DE39" s="2"/>
      <c r="DF39" s="2"/>
      <c r="DI39" s="2"/>
      <c r="DJ39" s="8"/>
      <c r="DO39" s="2"/>
      <c r="DP39" s="2"/>
      <c r="DQ39" s="2"/>
    </row>
    <row r="40" spans="1:135" ht="17.7" customHeight="1" x14ac:dyDescent="0.3">
      <c r="A40" s="31">
        <v>27</v>
      </c>
      <c r="B40" s="30"/>
      <c r="C40" s="24">
        <v>0</v>
      </c>
      <c r="D40" s="24">
        <v>0</v>
      </c>
      <c r="E40" s="22">
        <f t="shared" si="35"/>
        <v>0</v>
      </c>
      <c r="F40" s="61">
        <f t="shared" si="0"/>
        <v>0</v>
      </c>
      <c r="G40" s="24"/>
      <c r="H40" s="24"/>
      <c r="I40" s="30"/>
      <c r="J40" s="24"/>
      <c r="K40" s="24"/>
      <c r="L40" s="22">
        <f t="shared" si="1"/>
        <v>0</v>
      </c>
      <c r="M40" s="22">
        <f t="shared" si="2"/>
        <v>0</v>
      </c>
      <c r="N40" s="24"/>
      <c r="O40" s="24"/>
      <c r="P40" s="30">
        <v>24</v>
      </c>
      <c r="Q40" s="24">
        <v>0.96</v>
      </c>
      <c r="R40" s="171">
        <v>0.62</v>
      </c>
      <c r="S40" s="22">
        <f t="shared" si="3"/>
        <v>1.58</v>
      </c>
      <c r="T40" s="129">
        <f t="shared" si="4"/>
        <v>17.2</v>
      </c>
      <c r="U40" s="24"/>
      <c r="V40" s="24"/>
      <c r="W40" s="30">
        <v>24</v>
      </c>
      <c r="X40" s="24">
        <v>0.93</v>
      </c>
      <c r="Y40" s="24">
        <v>0.5</v>
      </c>
      <c r="Z40" s="22">
        <f t="shared" si="5"/>
        <v>1.43</v>
      </c>
      <c r="AA40" s="129">
        <f t="shared" si="6"/>
        <v>13.8</v>
      </c>
      <c r="AB40" s="24"/>
      <c r="AC40" s="24"/>
      <c r="AD40" s="30">
        <v>24</v>
      </c>
      <c r="AE40" s="24">
        <v>0.78</v>
      </c>
      <c r="AF40" s="24">
        <v>0.36</v>
      </c>
      <c r="AG40" s="22">
        <f t="shared" si="7"/>
        <v>1.1399999999999999</v>
      </c>
      <c r="AH40" s="129">
        <f t="shared" si="8"/>
        <v>8.1999999999999993</v>
      </c>
      <c r="AI40" s="24"/>
      <c r="AJ40" s="24"/>
      <c r="AK40" s="30">
        <v>24</v>
      </c>
      <c r="AL40" s="24">
        <v>0.44</v>
      </c>
      <c r="AM40" s="24">
        <v>0.27</v>
      </c>
      <c r="AN40" s="22">
        <f t="shared" si="9"/>
        <v>0.71</v>
      </c>
      <c r="AO40" s="129">
        <f t="shared" si="10"/>
        <v>2.1</v>
      </c>
      <c r="AP40" s="24"/>
      <c r="AQ40" s="24"/>
      <c r="AR40" s="30">
        <v>24</v>
      </c>
      <c r="AS40" s="24">
        <v>0.15</v>
      </c>
      <c r="AT40" s="24">
        <v>0.32</v>
      </c>
      <c r="AU40" s="22">
        <f t="shared" si="11"/>
        <v>0.47</v>
      </c>
      <c r="AV40" s="129">
        <f t="shared" si="12"/>
        <v>0.32</v>
      </c>
      <c r="AW40" s="24"/>
      <c r="AX40" s="24"/>
      <c r="AY40" s="30">
        <v>24</v>
      </c>
      <c r="AZ40" s="24">
        <v>0.7</v>
      </c>
      <c r="BA40" s="24">
        <v>0.51</v>
      </c>
      <c r="BB40" s="22">
        <f t="shared" si="13"/>
        <v>1.21</v>
      </c>
      <c r="BC40" s="22">
        <f t="shared" si="14"/>
        <v>9.4</v>
      </c>
      <c r="BD40" s="24"/>
      <c r="BE40" s="24"/>
      <c r="BF40" s="30">
        <v>24</v>
      </c>
      <c r="BG40" s="24">
        <v>0.9</v>
      </c>
      <c r="BH40" s="24">
        <v>0.4</v>
      </c>
      <c r="BI40" s="22">
        <f t="shared" si="15"/>
        <v>1.3</v>
      </c>
      <c r="BJ40" s="22">
        <f t="shared" si="16"/>
        <v>11.2</v>
      </c>
      <c r="BK40" s="24"/>
      <c r="BL40" s="24"/>
      <c r="BM40" s="30">
        <v>24</v>
      </c>
      <c r="BN40" s="24">
        <v>0.96</v>
      </c>
      <c r="BO40" s="24">
        <v>0.4</v>
      </c>
      <c r="BP40" s="22">
        <f t="shared" si="17"/>
        <v>1.36</v>
      </c>
      <c r="BQ40" s="22">
        <f t="shared" si="18"/>
        <v>12.4</v>
      </c>
      <c r="BR40" s="24"/>
      <c r="BS40" s="24"/>
      <c r="BT40" s="30">
        <v>24</v>
      </c>
      <c r="BU40" s="24">
        <v>0.84</v>
      </c>
      <c r="BV40" s="24">
        <v>0.38</v>
      </c>
      <c r="BW40" s="22">
        <f t="shared" si="19"/>
        <v>1.22</v>
      </c>
      <c r="BX40" s="22">
        <f t="shared" si="20"/>
        <v>9.6</v>
      </c>
      <c r="BY40" s="24"/>
      <c r="BZ40" s="30"/>
      <c r="CA40" s="30"/>
      <c r="CB40" s="24"/>
      <c r="CC40" s="24"/>
      <c r="CD40" s="22">
        <f t="shared" si="21"/>
        <v>0</v>
      </c>
      <c r="CE40" s="22">
        <f t="shared" si="22"/>
        <v>0</v>
      </c>
      <c r="CF40" s="2"/>
      <c r="CG40" s="7" t="s">
        <v>59</v>
      </c>
      <c r="CH40" s="81">
        <f t="shared" si="23"/>
        <v>0</v>
      </c>
      <c r="CI40" s="42">
        <f t="shared" si="24"/>
        <v>0</v>
      </c>
      <c r="CJ40" s="132">
        <f t="shared" si="25"/>
        <v>17.2</v>
      </c>
      <c r="CK40" s="130">
        <f t="shared" si="26"/>
        <v>13.800000000000002</v>
      </c>
      <c r="CL40" s="159">
        <f t="shared" si="27"/>
        <v>8.1999999999999993</v>
      </c>
      <c r="CM40" s="149">
        <f t="shared" si="28"/>
        <v>2.1</v>
      </c>
      <c r="CN40" s="121">
        <f t="shared" si="29"/>
        <v>0.32</v>
      </c>
      <c r="CO40" s="149">
        <f t="shared" si="30"/>
        <v>9.4</v>
      </c>
      <c r="CP40" s="132">
        <f t="shared" si="31"/>
        <v>11.199999999999998</v>
      </c>
      <c r="CQ40" s="130">
        <f t="shared" si="32"/>
        <v>12.4</v>
      </c>
      <c r="CR40" s="81">
        <f t="shared" si="33"/>
        <v>9.6</v>
      </c>
      <c r="CS40" s="82">
        <f t="shared" si="34"/>
        <v>0</v>
      </c>
      <c r="CT40" s="2"/>
      <c r="CU40" s="2"/>
      <c r="CV40" s="2"/>
      <c r="CW40" s="2"/>
      <c r="CX40" s="2"/>
      <c r="CY40" s="2"/>
      <c r="CZ40" s="2"/>
      <c r="DA40" s="2"/>
      <c r="DB40" s="2"/>
      <c r="DC40" s="2"/>
      <c r="DD40" s="2"/>
      <c r="DE40" s="2"/>
      <c r="DF40" s="2"/>
      <c r="DI40" s="2"/>
      <c r="DJ40" s="8"/>
      <c r="DO40" s="2"/>
      <c r="DP40" s="2"/>
      <c r="DQ40" s="2"/>
    </row>
    <row r="41" spans="1:135" ht="17.7" customHeight="1" x14ac:dyDescent="0.3">
      <c r="A41" s="31">
        <v>28</v>
      </c>
      <c r="B41" s="30"/>
      <c r="C41" s="24">
        <v>0</v>
      </c>
      <c r="D41" s="24">
        <v>0</v>
      </c>
      <c r="E41" s="22">
        <f t="shared" si="35"/>
        <v>0</v>
      </c>
      <c r="F41" s="61">
        <f t="shared" si="0"/>
        <v>0</v>
      </c>
      <c r="G41" s="24"/>
      <c r="H41" s="24"/>
      <c r="I41" s="30"/>
      <c r="J41" s="24"/>
      <c r="K41" s="24"/>
      <c r="L41" s="22">
        <f t="shared" si="1"/>
        <v>0</v>
      </c>
      <c r="M41" s="22">
        <f t="shared" si="2"/>
        <v>0</v>
      </c>
      <c r="N41" s="24"/>
      <c r="O41" s="24"/>
      <c r="P41" s="30">
        <v>24</v>
      </c>
      <c r="Q41" s="24">
        <v>0.97</v>
      </c>
      <c r="R41" s="171">
        <v>0.63</v>
      </c>
      <c r="S41" s="22">
        <f t="shared" si="3"/>
        <v>1.6</v>
      </c>
      <c r="T41" s="129">
        <f t="shared" si="4"/>
        <v>17.7</v>
      </c>
      <c r="U41" s="24"/>
      <c r="V41" s="24"/>
      <c r="W41" s="30">
        <v>24</v>
      </c>
      <c r="X41" s="24">
        <v>1.02</v>
      </c>
      <c r="Y41" s="24">
        <v>0.5</v>
      </c>
      <c r="Z41" s="22">
        <f t="shared" si="5"/>
        <v>1.52</v>
      </c>
      <c r="AA41" s="129">
        <f t="shared" si="6"/>
        <v>15.8</v>
      </c>
      <c r="AB41" s="24"/>
      <c r="AC41" s="24"/>
      <c r="AD41" s="30">
        <v>24</v>
      </c>
      <c r="AE41" s="24">
        <v>0.78</v>
      </c>
      <c r="AF41" s="24">
        <v>0.35</v>
      </c>
      <c r="AG41" s="22">
        <f t="shared" si="7"/>
        <v>1.1299999999999999</v>
      </c>
      <c r="AH41" s="129">
        <f t="shared" si="8"/>
        <v>8</v>
      </c>
      <c r="AI41" s="24"/>
      <c r="AJ41" s="24"/>
      <c r="AK41" s="30">
        <v>24</v>
      </c>
      <c r="AL41" s="24">
        <v>0.43</v>
      </c>
      <c r="AM41" s="24">
        <v>0.27</v>
      </c>
      <c r="AN41" s="22">
        <f t="shared" si="9"/>
        <v>0.7</v>
      </c>
      <c r="AO41" s="129">
        <f t="shared" si="10"/>
        <v>2</v>
      </c>
      <c r="AP41" s="24"/>
      <c r="AQ41" s="24"/>
      <c r="AR41" s="30">
        <v>24</v>
      </c>
      <c r="AS41" s="24">
        <v>0.32</v>
      </c>
      <c r="AT41" s="24">
        <v>0.32</v>
      </c>
      <c r="AU41" s="22">
        <f t="shared" si="11"/>
        <v>0.64</v>
      </c>
      <c r="AV41" s="129">
        <f t="shared" si="12"/>
        <v>1.4</v>
      </c>
      <c r="AW41" s="24"/>
      <c r="AX41" s="24"/>
      <c r="AY41" s="30">
        <v>24</v>
      </c>
      <c r="AZ41" s="24">
        <v>0.91</v>
      </c>
      <c r="BA41" s="24">
        <v>0.54</v>
      </c>
      <c r="BB41" s="22">
        <f t="shared" si="13"/>
        <v>1.45</v>
      </c>
      <c r="BC41" s="22">
        <f t="shared" si="14"/>
        <v>14.3</v>
      </c>
      <c r="BD41" s="24"/>
      <c r="BE41" s="24"/>
      <c r="BF41" s="30">
        <v>24</v>
      </c>
      <c r="BG41" s="24">
        <v>0.87</v>
      </c>
      <c r="BH41" s="24">
        <v>0.4</v>
      </c>
      <c r="BI41" s="22">
        <f t="shared" si="15"/>
        <v>1.27</v>
      </c>
      <c r="BJ41" s="22">
        <f t="shared" si="16"/>
        <v>10.6</v>
      </c>
      <c r="BK41" s="24"/>
      <c r="BL41" s="24"/>
      <c r="BM41" s="30">
        <v>24</v>
      </c>
      <c r="BN41" s="24">
        <v>0.97</v>
      </c>
      <c r="BO41" s="24">
        <v>0.4</v>
      </c>
      <c r="BP41" s="22">
        <f t="shared" si="17"/>
        <v>1.37</v>
      </c>
      <c r="BQ41" s="22">
        <f t="shared" si="18"/>
        <v>12.6</v>
      </c>
      <c r="BR41" s="24"/>
      <c r="BS41" s="24"/>
      <c r="BT41" s="30">
        <v>24</v>
      </c>
      <c r="BU41" s="24">
        <v>0.84</v>
      </c>
      <c r="BV41" s="24">
        <v>0.38</v>
      </c>
      <c r="BW41" s="22">
        <f t="shared" si="19"/>
        <v>1.22</v>
      </c>
      <c r="BX41" s="22">
        <f t="shared" si="20"/>
        <v>9.6</v>
      </c>
      <c r="BY41" s="24"/>
      <c r="BZ41" s="30"/>
      <c r="CA41" s="30"/>
      <c r="CB41" s="24"/>
      <c r="CC41" s="24"/>
      <c r="CD41" s="22">
        <f t="shared" si="21"/>
        <v>0</v>
      </c>
      <c r="CE41" s="22">
        <f t="shared" si="22"/>
        <v>0</v>
      </c>
      <c r="CF41" s="2"/>
      <c r="CG41" s="7" t="s">
        <v>60</v>
      </c>
      <c r="CH41" s="83">
        <f t="shared" si="23"/>
        <v>0</v>
      </c>
      <c r="CI41" s="227">
        <f t="shared" si="24"/>
        <v>0</v>
      </c>
      <c r="CJ41" s="133">
        <f t="shared" si="25"/>
        <v>17.7</v>
      </c>
      <c r="CK41" s="131">
        <f t="shared" si="26"/>
        <v>15.800000000000002</v>
      </c>
      <c r="CL41" s="154">
        <f t="shared" si="27"/>
        <v>8</v>
      </c>
      <c r="CM41" s="102">
        <f t="shared" si="28"/>
        <v>2</v>
      </c>
      <c r="CN41" s="154">
        <f t="shared" si="29"/>
        <v>1.3999999999999997</v>
      </c>
      <c r="CO41" s="131">
        <f t="shared" si="30"/>
        <v>14.300000000000002</v>
      </c>
      <c r="CP41" s="133">
        <f t="shared" si="31"/>
        <v>10.6</v>
      </c>
      <c r="CQ41" s="131">
        <f t="shared" si="32"/>
        <v>12.6</v>
      </c>
      <c r="CR41" s="83">
        <f t="shared" si="33"/>
        <v>9.6</v>
      </c>
      <c r="CS41" s="84">
        <f t="shared" si="34"/>
        <v>0</v>
      </c>
      <c r="CT41" s="2"/>
      <c r="CU41" s="2"/>
      <c r="CV41" s="2"/>
      <c r="CW41" s="2"/>
      <c r="CX41" s="2"/>
      <c r="CY41" s="2"/>
      <c r="CZ41" s="2"/>
      <c r="DA41" s="2"/>
      <c r="DB41" s="2"/>
      <c r="DC41" s="2"/>
      <c r="DD41" s="2"/>
      <c r="DE41" s="2"/>
      <c r="DF41" s="2"/>
      <c r="DI41" s="2"/>
      <c r="DJ41" s="8"/>
      <c r="DO41" s="2"/>
      <c r="DP41" s="2"/>
      <c r="DQ41" s="2"/>
    </row>
    <row r="42" spans="1:135" ht="17.7" customHeight="1" x14ac:dyDescent="0.3">
      <c r="A42" s="31">
        <v>29</v>
      </c>
      <c r="B42" s="30"/>
      <c r="C42" s="24">
        <v>0</v>
      </c>
      <c r="D42" s="24">
        <v>0</v>
      </c>
      <c r="E42" s="22">
        <f t="shared" si="35"/>
        <v>0</v>
      </c>
      <c r="F42" s="61">
        <f t="shared" si="0"/>
        <v>0</v>
      </c>
      <c r="G42" s="24"/>
      <c r="H42" s="24"/>
      <c r="I42" s="30"/>
      <c r="J42" s="24"/>
      <c r="K42" s="24"/>
      <c r="L42" s="22">
        <f t="shared" si="1"/>
        <v>0</v>
      </c>
      <c r="M42" s="22">
        <f t="shared" si="2"/>
        <v>0</v>
      </c>
      <c r="N42" s="24"/>
      <c r="O42" s="24"/>
      <c r="P42" s="30">
        <v>24</v>
      </c>
      <c r="Q42" s="24">
        <v>0.96</v>
      </c>
      <c r="R42" s="171">
        <v>0.63</v>
      </c>
      <c r="S42" s="22">
        <f t="shared" si="3"/>
        <v>1.59</v>
      </c>
      <c r="T42" s="129">
        <f t="shared" si="4"/>
        <v>17.399999999999999</v>
      </c>
      <c r="U42" s="24"/>
      <c r="V42" s="24"/>
      <c r="W42" s="30">
        <v>24</v>
      </c>
      <c r="X42" s="24">
        <v>1.08</v>
      </c>
      <c r="Y42" s="24">
        <v>0.5</v>
      </c>
      <c r="Z42" s="22">
        <f t="shared" si="5"/>
        <v>1.58</v>
      </c>
      <c r="AA42" s="129">
        <f t="shared" si="6"/>
        <v>17.2</v>
      </c>
      <c r="AB42" s="24"/>
      <c r="AC42" s="24"/>
      <c r="AD42" s="30">
        <v>24</v>
      </c>
      <c r="AE42" s="24">
        <v>0.8</v>
      </c>
      <c r="AF42" s="24">
        <v>0.34</v>
      </c>
      <c r="AG42" s="22">
        <f t="shared" si="7"/>
        <v>1.1399999999999999</v>
      </c>
      <c r="AH42" s="129">
        <f t="shared" si="8"/>
        <v>8.1999999999999993</v>
      </c>
      <c r="AI42" s="24"/>
      <c r="AJ42" s="24"/>
      <c r="AK42" s="30">
        <v>24</v>
      </c>
      <c r="AL42" s="24">
        <v>0.41</v>
      </c>
      <c r="AM42" s="24">
        <v>0.27</v>
      </c>
      <c r="AN42" s="22">
        <f t="shared" si="9"/>
        <v>0.68</v>
      </c>
      <c r="AO42" s="129">
        <f t="shared" si="10"/>
        <v>1.8</v>
      </c>
      <c r="AP42" s="24"/>
      <c r="AQ42" s="24"/>
      <c r="AR42" s="30">
        <v>24</v>
      </c>
      <c r="AS42" s="24">
        <v>0.48</v>
      </c>
      <c r="AT42" s="24">
        <v>0.32</v>
      </c>
      <c r="AU42" s="22">
        <f t="shared" si="11"/>
        <v>0.8</v>
      </c>
      <c r="AV42" s="129">
        <f t="shared" si="12"/>
        <v>3.1</v>
      </c>
      <c r="AW42" s="24"/>
      <c r="AX42" s="24"/>
      <c r="AY42" s="30">
        <v>24</v>
      </c>
      <c r="AZ42" s="24">
        <v>0.89</v>
      </c>
      <c r="BA42" s="24">
        <v>0.53</v>
      </c>
      <c r="BB42" s="22">
        <f t="shared" si="13"/>
        <v>1.42</v>
      </c>
      <c r="BC42" s="22">
        <f t="shared" si="14"/>
        <v>13.6</v>
      </c>
      <c r="BD42" s="24"/>
      <c r="BE42" s="24"/>
      <c r="BF42" s="30">
        <v>24</v>
      </c>
      <c r="BG42" s="24">
        <v>0.86</v>
      </c>
      <c r="BH42" s="24">
        <v>0.4</v>
      </c>
      <c r="BI42" s="22">
        <f t="shared" si="15"/>
        <v>1.26</v>
      </c>
      <c r="BJ42" s="22">
        <f t="shared" si="16"/>
        <v>10.4</v>
      </c>
      <c r="BK42" s="24"/>
      <c r="BL42" s="24"/>
      <c r="BM42" s="30">
        <v>24</v>
      </c>
      <c r="BN42" s="24">
        <v>0.91</v>
      </c>
      <c r="BO42" s="24">
        <v>0.4</v>
      </c>
      <c r="BP42" s="22">
        <f t="shared" si="17"/>
        <v>1.31</v>
      </c>
      <c r="BQ42" s="22">
        <f t="shared" si="18"/>
        <v>11.4</v>
      </c>
      <c r="BR42" s="24"/>
      <c r="BS42" s="24"/>
      <c r="BT42" s="30">
        <v>24</v>
      </c>
      <c r="BU42" s="24">
        <v>0.86</v>
      </c>
      <c r="BV42" s="24">
        <v>0.38</v>
      </c>
      <c r="BW42" s="22">
        <f t="shared" si="19"/>
        <v>1.24</v>
      </c>
      <c r="BX42" s="22">
        <f t="shared" si="20"/>
        <v>10</v>
      </c>
      <c r="BY42" s="24"/>
      <c r="BZ42" s="30"/>
      <c r="CA42" s="30"/>
      <c r="CB42" s="24"/>
      <c r="CC42" s="24"/>
      <c r="CD42" s="22">
        <f t="shared" si="21"/>
        <v>0</v>
      </c>
      <c r="CE42" s="22">
        <f t="shared" si="22"/>
        <v>0</v>
      </c>
      <c r="CF42" s="2"/>
      <c r="CG42" s="7" t="s">
        <v>61</v>
      </c>
      <c r="CH42" s="81">
        <f t="shared" si="23"/>
        <v>0</v>
      </c>
      <c r="CI42" s="181" t="s">
        <v>62</v>
      </c>
      <c r="CJ42" s="132">
        <f t="shared" si="25"/>
        <v>17.399999999999999</v>
      </c>
      <c r="CK42" s="130">
        <f t="shared" si="26"/>
        <v>17.2</v>
      </c>
      <c r="CL42" s="159">
        <f t="shared" si="27"/>
        <v>8.1999999999999993</v>
      </c>
      <c r="CM42" s="149">
        <f t="shared" si="28"/>
        <v>1.8</v>
      </c>
      <c r="CN42" s="159">
        <f t="shared" si="29"/>
        <v>3.1</v>
      </c>
      <c r="CO42" s="130">
        <f t="shared" si="30"/>
        <v>13.6</v>
      </c>
      <c r="CP42" s="132">
        <f t="shared" si="31"/>
        <v>10.4</v>
      </c>
      <c r="CQ42" s="130">
        <f t="shared" si="32"/>
        <v>11.4</v>
      </c>
      <c r="CR42" s="132">
        <f t="shared" si="33"/>
        <v>10</v>
      </c>
      <c r="CS42" s="82">
        <f t="shared" si="34"/>
        <v>0</v>
      </c>
      <c r="CT42" s="2"/>
      <c r="CU42" s="2"/>
      <c r="CV42" s="2"/>
      <c r="CW42" s="2"/>
      <c r="CX42" s="2"/>
      <c r="CY42" s="2"/>
      <c r="CZ42" s="2"/>
      <c r="DA42" s="2"/>
      <c r="DB42" s="2"/>
      <c r="DC42" s="2"/>
      <c r="DD42" s="2"/>
      <c r="DE42" s="2"/>
      <c r="DF42" s="2"/>
      <c r="DJ42" s="5"/>
      <c r="DO42" s="2"/>
      <c r="DP42" s="2"/>
      <c r="DQ42" s="2"/>
    </row>
    <row r="43" spans="1:135" ht="17.7" customHeight="1" x14ac:dyDescent="0.3">
      <c r="A43" s="31">
        <v>30</v>
      </c>
      <c r="B43" s="30"/>
      <c r="C43" s="24">
        <v>0</v>
      </c>
      <c r="D43" s="24">
        <v>0</v>
      </c>
      <c r="E43" s="22">
        <f t="shared" si="35"/>
        <v>0</v>
      </c>
      <c r="F43" s="61">
        <f t="shared" si="0"/>
        <v>0</v>
      </c>
      <c r="G43" s="24"/>
      <c r="H43" s="24"/>
      <c r="I43" s="31"/>
      <c r="J43" s="24"/>
      <c r="K43" s="22"/>
      <c r="L43" s="22">
        <f t="shared" si="1"/>
        <v>0</v>
      </c>
      <c r="M43" s="22">
        <f t="shared" si="2"/>
        <v>0</v>
      </c>
      <c r="N43" s="24"/>
      <c r="O43" s="24"/>
      <c r="P43" s="30">
        <v>24</v>
      </c>
      <c r="Q43" s="24">
        <v>0.95</v>
      </c>
      <c r="R43" s="171">
        <v>0.63</v>
      </c>
      <c r="S43" s="22">
        <f t="shared" si="3"/>
        <v>1.58</v>
      </c>
      <c r="T43" s="129">
        <f t="shared" si="4"/>
        <v>17.2</v>
      </c>
      <c r="U43" s="24"/>
      <c r="V43" s="24"/>
      <c r="W43" s="30">
        <v>24</v>
      </c>
      <c r="X43" s="24">
        <v>1.04</v>
      </c>
      <c r="Y43" s="24">
        <v>0.49</v>
      </c>
      <c r="Z43" s="22">
        <f t="shared" si="5"/>
        <v>1.53</v>
      </c>
      <c r="AA43" s="129">
        <f t="shared" si="6"/>
        <v>16.100000000000001</v>
      </c>
      <c r="AB43" s="24"/>
      <c r="AC43" s="24"/>
      <c r="AD43" s="30">
        <v>24</v>
      </c>
      <c r="AE43" s="24">
        <v>0.75</v>
      </c>
      <c r="AF43" s="24">
        <v>0.34</v>
      </c>
      <c r="AG43" s="22">
        <f t="shared" si="7"/>
        <v>1.0900000000000001</v>
      </c>
      <c r="AH43" s="129">
        <f t="shared" si="8"/>
        <v>7.3</v>
      </c>
      <c r="AI43" s="24"/>
      <c r="AJ43" s="24"/>
      <c r="AK43" s="30">
        <v>24</v>
      </c>
      <c r="AL43" s="24">
        <v>0.41</v>
      </c>
      <c r="AM43" s="24">
        <v>0.27</v>
      </c>
      <c r="AN43" s="22">
        <f t="shared" si="9"/>
        <v>0.68</v>
      </c>
      <c r="AO43" s="129">
        <f t="shared" si="10"/>
        <v>1.8</v>
      </c>
      <c r="AP43" s="24"/>
      <c r="AQ43" s="24"/>
      <c r="AR43" s="30">
        <v>24</v>
      </c>
      <c r="AS43" s="24">
        <v>0.5</v>
      </c>
      <c r="AT43" s="24">
        <v>0.33</v>
      </c>
      <c r="AU43" s="22">
        <f t="shared" si="11"/>
        <v>0.83</v>
      </c>
      <c r="AV43" s="129">
        <f t="shared" si="12"/>
        <v>3.5</v>
      </c>
      <c r="AW43" s="24"/>
      <c r="AX43" s="24"/>
      <c r="AY43" s="30">
        <v>24</v>
      </c>
      <c r="AZ43" s="24">
        <v>0.87</v>
      </c>
      <c r="BA43" s="24">
        <v>0.52</v>
      </c>
      <c r="BB43" s="22">
        <f t="shared" si="13"/>
        <v>1.39</v>
      </c>
      <c r="BC43" s="22">
        <f t="shared" si="14"/>
        <v>13</v>
      </c>
      <c r="BD43" s="24"/>
      <c r="BE43" s="24"/>
      <c r="BF43" s="30">
        <v>24</v>
      </c>
      <c r="BG43" s="24">
        <v>0.85</v>
      </c>
      <c r="BH43" s="24">
        <v>0.4</v>
      </c>
      <c r="BI43" s="22">
        <f t="shared" si="15"/>
        <v>1.25</v>
      </c>
      <c r="BJ43" s="22">
        <f t="shared" si="16"/>
        <v>10.199999999999999</v>
      </c>
      <c r="BK43" s="24"/>
      <c r="BL43" s="24"/>
      <c r="BM43" s="30">
        <v>24</v>
      </c>
      <c r="BN43" s="24">
        <v>0.85</v>
      </c>
      <c r="BO43" s="24">
        <v>0.4</v>
      </c>
      <c r="BP43" s="22">
        <f t="shared" si="17"/>
        <v>1.25</v>
      </c>
      <c r="BQ43" s="22">
        <f t="shared" si="18"/>
        <v>10.199999999999999</v>
      </c>
      <c r="BR43" s="24"/>
      <c r="BS43" s="24"/>
      <c r="BT43" s="30">
        <v>24</v>
      </c>
      <c r="BU43" s="24">
        <v>0.86</v>
      </c>
      <c r="BV43" s="24">
        <v>0.38</v>
      </c>
      <c r="BW43" s="22">
        <f t="shared" si="19"/>
        <v>1.24</v>
      </c>
      <c r="BX43" s="22">
        <f t="shared" si="20"/>
        <v>10</v>
      </c>
      <c r="BY43" s="24"/>
      <c r="BZ43" s="30"/>
      <c r="CA43" s="30"/>
      <c r="CB43" s="24"/>
      <c r="CC43" s="24"/>
      <c r="CD43" s="22">
        <f t="shared" si="21"/>
        <v>0</v>
      </c>
      <c r="CE43" s="22">
        <f t="shared" si="22"/>
        <v>0</v>
      </c>
      <c r="CF43" s="2"/>
      <c r="CG43" s="7" t="s">
        <v>63</v>
      </c>
      <c r="CH43" s="83">
        <f t="shared" si="23"/>
        <v>0</v>
      </c>
      <c r="CI43" s="227" t="s">
        <v>62</v>
      </c>
      <c r="CJ43" s="133">
        <f t="shared" si="25"/>
        <v>17.2</v>
      </c>
      <c r="CK43" s="131">
        <f t="shared" si="26"/>
        <v>16.100000000000001</v>
      </c>
      <c r="CL43" s="154">
        <f t="shared" si="27"/>
        <v>7.3</v>
      </c>
      <c r="CM43" s="102">
        <f t="shared" si="28"/>
        <v>1.8</v>
      </c>
      <c r="CN43" s="154">
        <f t="shared" si="29"/>
        <v>3.5</v>
      </c>
      <c r="CO43" s="131">
        <f t="shared" si="30"/>
        <v>13</v>
      </c>
      <c r="CP43" s="133">
        <f t="shared" si="31"/>
        <v>10.199999999999999</v>
      </c>
      <c r="CQ43" s="131">
        <f t="shared" si="32"/>
        <v>10.199999999999999</v>
      </c>
      <c r="CR43" s="133">
        <f t="shared" si="33"/>
        <v>10</v>
      </c>
      <c r="CS43" s="84">
        <f t="shared" si="34"/>
        <v>0</v>
      </c>
      <c r="CT43" s="2"/>
      <c r="CU43" s="2"/>
      <c r="CV43" s="2"/>
      <c r="CW43" s="2"/>
      <c r="CX43" s="2"/>
      <c r="CY43" s="2"/>
      <c r="CZ43" s="2"/>
      <c r="DA43" s="2"/>
      <c r="DB43" s="2"/>
      <c r="DC43" s="2"/>
      <c r="DD43" s="2"/>
      <c r="DE43" s="2"/>
      <c r="DF43" s="2"/>
      <c r="DJ43" s="5"/>
      <c r="DO43" s="2"/>
      <c r="DP43" s="2"/>
      <c r="DQ43" s="2"/>
    </row>
    <row r="44" spans="1:135" ht="17.7" customHeight="1" x14ac:dyDescent="0.3">
      <c r="A44" s="31">
        <v>31</v>
      </c>
      <c r="B44" s="30"/>
      <c r="C44" s="24">
        <v>0</v>
      </c>
      <c r="D44" s="24">
        <v>0</v>
      </c>
      <c r="E44" s="22">
        <f t="shared" si="35"/>
        <v>0</v>
      </c>
      <c r="F44" s="61">
        <f t="shared" si="0"/>
        <v>0</v>
      </c>
      <c r="G44" s="22"/>
      <c r="H44" s="22"/>
      <c r="I44" s="31"/>
      <c r="J44" s="22"/>
      <c r="K44" s="22"/>
      <c r="L44" s="22">
        <f t="shared" si="1"/>
        <v>0</v>
      </c>
      <c r="M44" s="22">
        <f t="shared" si="2"/>
        <v>0</v>
      </c>
      <c r="N44" s="24"/>
      <c r="O44" s="24"/>
      <c r="P44" s="30">
        <v>24</v>
      </c>
      <c r="Q44" s="24">
        <v>0.98</v>
      </c>
      <c r="R44" s="171">
        <v>0.64</v>
      </c>
      <c r="S44" s="22">
        <f t="shared" si="3"/>
        <v>1.62</v>
      </c>
      <c r="T44" s="129">
        <f t="shared" si="4"/>
        <v>18.2</v>
      </c>
      <c r="U44" s="24"/>
      <c r="V44" s="24"/>
      <c r="W44" s="31"/>
      <c r="X44" s="24"/>
      <c r="Y44" s="24"/>
      <c r="Z44" s="22">
        <f t="shared" si="5"/>
        <v>0</v>
      </c>
      <c r="AA44" s="22">
        <f t="shared" si="6"/>
        <v>0</v>
      </c>
      <c r="AB44" s="24"/>
      <c r="AC44" s="24"/>
      <c r="AD44" s="30">
        <v>24</v>
      </c>
      <c r="AE44" s="24">
        <v>0.74</v>
      </c>
      <c r="AF44" s="24">
        <v>0.33</v>
      </c>
      <c r="AG44" s="22">
        <f t="shared" si="7"/>
        <v>1.07</v>
      </c>
      <c r="AH44" s="129">
        <f t="shared" si="8"/>
        <v>7</v>
      </c>
      <c r="AI44" s="33"/>
      <c r="AJ44" s="24"/>
      <c r="AK44" s="31"/>
      <c r="AL44" s="22"/>
      <c r="AM44" s="22"/>
      <c r="AN44" s="22"/>
      <c r="AO44" s="22"/>
      <c r="AP44" s="24"/>
      <c r="AQ44" s="24"/>
      <c r="AR44" s="30">
        <v>24</v>
      </c>
      <c r="AS44" s="24">
        <v>0.73</v>
      </c>
      <c r="AT44" s="24">
        <v>0.33</v>
      </c>
      <c r="AU44" s="22">
        <f t="shared" si="11"/>
        <v>1.06</v>
      </c>
      <c r="AV44" s="129">
        <f t="shared" si="12"/>
        <v>6.8</v>
      </c>
      <c r="AW44" s="24"/>
      <c r="AX44" s="24"/>
      <c r="AY44" s="30">
        <v>24</v>
      </c>
      <c r="AZ44" s="24">
        <v>0.97</v>
      </c>
      <c r="BA44" s="24">
        <v>0.52</v>
      </c>
      <c r="BB44" s="22">
        <f t="shared" si="13"/>
        <v>1.49</v>
      </c>
      <c r="BC44" s="22">
        <f t="shared" si="14"/>
        <v>15.2</v>
      </c>
      <c r="BD44" s="24"/>
      <c r="BE44" s="24"/>
      <c r="BF44" s="31"/>
      <c r="BG44" s="22"/>
      <c r="BH44" s="22"/>
      <c r="BI44" s="22">
        <f t="shared" si="15"/>
        <v>0</v>
      </c>
      <c r="BJ44" s="22">
        <f t="shared" si="16"/>
        <v>0</v>
      </c>
      <c r="BK44" s="24"/>
      <c r="BL44" s="24"/>
      <c r="BM44" s="30">
        <v>24</v>
      </c>
      <c r="BN44" s="24">
        <v>0.81</v>
      </c>
      <c r="BO44" s="24">
        <v>0.4</v>
      </c>
      <c r="BP44" s="22">
        <f t="shared" si="17"/>
        <v>1.21</v>
      </c>
      <c r="BQ44" s="22">
        <f t="shared" si="18"/>
        <v>9.4</v>
      </c>
      <c r="BR44" s="24"/>
      <c r="BS44" s="24"/>
      <c r="BT44" s="31"/>
      <c r="BU44" s="22"/>
      <c r="BV44" s="22"/>
      <c r="BW44" s="22">
        <f t="shared" si="19"/>
        <v>0</v>
      </c>
      <c r="BX44" s="22">
        <f t="shared" si="20"/>
        <v>0</v>
      </c>
      <c r="BY44" s="24"/>
      <c r="BZ44" s="30"/>
      <c r="CA44" s="30"/>
      <c r="CB44" s="24"/>
      <c r="CC44" s="24"/>
      <c r="CD44" s="22">
        <f t="shared" si="21"/>
        <v>0</v>
      </c>
      <c r="CE44" s="22">
        <f t="shared" si="22"/>
        <v>0</v>
      </c>
      <c r="CF44" s="2"/>
      <c r="CG44" s="7" t="s">
        <v>64</v>
      </c>
      <c r="CH44" s="43">
        <f t="shared" si="23"/>
        <v>0</v>
      </c>
      <c r="CI44" s="42" t="s">
        <v>62</v>
      </c>
      <c r="CJ44" s="134">
        <f t="shared" si="25"/>
        <v>18.2</v>
      </c>
      <c r="CK44" s="42" t="s">
        <v>62</v>
      </c>
      <c r="CL44" s="160">
        <f t="shared" si="27"/>
        <v>7</v>
      </c>
      <c r="CM44" s="42" t="s">
        <v>62</v>
      </c>
      <c r="CN44" s="160">
        <f t="shared" si="29"/>
        <v>6.8</v>
      </c>
      <c r="CO44" s="130">
        <f t="shared" si="30"/>
        <v>15.199999999999998</v>
      </c>
      <c r="CP44" s="43" t="s">
        <v>62</v>
      </c>
      <c r="CQ44" s="149">
        <f t="shared" si="32"/>
        <v>9.4</v>
      </c>
      <c r="CR44" s="43" t="s">
        <v>62</v>
      </c>
      <c r="CS44" s="82">
        <f t="shared" si="34"/>
        <v>0</v>
      </c>
      <c r="CT44" s="2"/>
      <c r="CU44" s="2"/>
      <c r="CV44" s="2"/>
      <c r="CW44" s="2"/>
      <c r="CX44" s="2"/>
      <c r="CY44" s="2"/>
      <c r="CZ44" s="2"/>
      <c r="DA44" s="2"/>
      <c r="DB44" s="2"/>
      <c r="DC44" s="2"/>
      <c r="DD44" s="2"/>
      <c r="DE44" s="2"/>
      <c r="DF44" s="2"/>
      <c r="DJ44" s="5"/>
      <c r="DO44" s="2"/>
      <c r="DP44" s="2"/>
      <c r="DQ44" s="2"/>
    </row>
    <row r="45" spans="1:135" ht="17.7" customHeight="1" x14ac:dyDescent="0.3">
      <c r="A45" s="6" t="s">
        <v>65</v>
      </c>
      <c r="B45" s="6" t="s">
        <v>65</v>
      </c>
      <c r="C45" s="6" t="s">
        <v>65</v>
      </c>
      <c r="D45" s="6" t="s">
        <v>65</v>
      </c>
      <c r="E45" s="6" t="s">
        <v>65</v>
      </c>
      <c r="F45" s="7" t="s">
        <v>65</v>
      </c>
      <c r="I45" s="6" t="s">
        <v>65</v>
      </c>
      <c r="J45" s="6" t="s">
        <v>65</v>
      </c>
      <c r="K45" s="6" t="s">
        <v>65</v>
      </c>
      <c r="L45" s="6" t="s">
        <v>65</v>
      </c>
      <c r="M45" s="6" t="s">
        <v>65</v>
      </c>
      <c r="P45" s="6" t="s">
        <v>65</v>
      </c>
      <c r="Q45" s="6" t="s">
        <v>65</v>
      </c>
      <c r="R45" s="6" t="s">
        <v>65</v>
      </c>
      <c r="S45" s="6" t="s">
        <v>65</v>
      </c>
      <c r="T45" s="6" t="s">
        <v>65</v>
      </c>
      <c r="W45" s="6" t="s">
        <v>65</v>
      </c>
      <c r="X45" s="6"/>
      <c r="Y45" s="6" t="s">
        <v>65</v>
      </c>
      <c r="Z45" s="6" t="s">
        <v>65</v>
      </c>
      <c r="AA45" s="6" t="s">
        <v>65</v>
      </c>
      <c r="AD45" s="6" t="s">
        <v>65</v>
      </c>
      <c r="AE45" s="6">
        <v>0.75</v>
      </c>
      <c r="AF45" s="6" t="s">
        <v>65</v>
      </c>
      <c r="AG45" s="6" t="s">
        <v>65</v>
      </c>
      <c r="AH45" s="6" t="s">
        <v>65</v>
      </c>
      <c r="AK45" s="6" t="s">
        <v>65</v>
      </c>
      <c r="AL45" s="6" t="s">
        <v>65</v>
      </c>
      <c r="AM45" s="6" t="s">
        <v>65</v>
      </c>
      <c r="AN45" s="6" t="s">
        <v>65</v>
      </c>
      <c r="AO45" s="6" t="s">
        <v>65</v>
      </c>
      <c r="AR45" s="6" t="s">
        <v>65</v>
      </c>
      <c r="AS45" s="6" t="s">
        <v>65</v>
      </c>
      <c r="AT45" s="6" t="s">
        <v>65</v>
      </c>
      <c r="AU45" s="6" t="s">
        <v>65</v>
      </c>
      <c r="AV45" s="6" t="s">
        <v>65</v>
      </c>
      <c r="AY45" s="6" t="s">
        <v>65</v>
      </c>
      <c r="AZ45" s="6" t="s">
        <v>65</v>
      </c>
      <c r="BA45" s="6" t="s">
        <v>65</v>
      </c>
      <c r="BB45" s="6" t="s">
        <v>65</v>
      </c>
      <c r="BC45" s="6" t="s">
        <v>65</v>
      </c>
      <c r="BF45" s="6" t="s">
        <v>65</v>
      </c>
      <c r="BG45" s="6" t="s">
        <v>65</v>
      </c>
      <c r="BH45" s="6" t="s">
        <v>65</v>
      </c>
      <c r="BI45" s="6" t="s">
        <v>65</v>
      </c>
      <c r="BJ45" s="6" t="s">
        <v>65</v>
      </c>
      <c r="BM45" s="6" t="s">
        <v>65</v>
      </c>
      <c r="BN45" s="6" t="s">
        <v>65</v>
      </c>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85"/>
      <c r="CI45" s="86"/>
      <c r="CJ45" s="86"/>
      <c r="CK45" s="86"/>
      <c r="CL45" s="86"/>
      <c r="CM45" s="86"/>
      <c r="CN45" s="86"/>
      <c r="CO45" s="86"/>
      <c r="CP45" s="86"/>
      <c r="CQ45" s="86"/>
      <c r="CR45" s="86"/>
      <c r="CS45" s="87"/>
      <c r="CT45" s="2"/>
      <c r="CU45" s="2"/>
      <c r="CV45" s="2"/>
      <c r="CW45" s="2"/>
      <c r="CX45" s="2"/>
      <c r="CY45" s="2"/>
      <c r="CZ45" s="2"/>
      <c r="DA45" s="2"/>
      <c r="DB45" s="2"/>
      <c r="DC45" s="2"/>
      <c r="DD45" s="2"/>
      <c r="DE45" s="2"/>
      <c r="DF45" s="2"/>
      <c r="DO45" s="2"/>
      <c r="DP45" s="2"/>
      <c r="DQ45" s="2"/>
    </row>
    <row r="46" spans="1:135" ht="17.7" customHeight="1" x14ac:dyDescent="0.3">
      <c r="A46" s="1" t="s">
        <v>24</v>
      </c>
      <c r="X46" t="s">
        <v>66</v>
      </c>
      <c r="CH46" s="44" t="s">
        <v>67</v>
      </c>
      <c r="CI46" s="42"/>
      <c r="CJ46" s="42"/>
      <c r="CK46" s="42"/>
      <c r="CL46" s="42"/>
      <c r="CM46" s="42"/>
      <c r="CN46" s="42"/>
      <c r="CO46" s="42"/>
      <c r="CP46" s="42"/>
      <c r="CQ46" s="42"/>
      <c r="CR46" s="42"/>
      <c r="CS46" s="82"/>
      <c r="CT46" s="2"/>
      <c r="CU46" s="2"/>
      <c r="CV46" s="2"/>
      <c r="CW46" s="2"/>
      <c r="CX46" s="2"/>
      <c r="CY46" s="2"/>
      <c r="CZ46" s="2"/>
      <c r="DA46" s="2"/>
      <c r="DB46" s="2"/>
      <c r="DC46" s="2"/>
      <c r="DD46" s="2"/>
      <c r="DE46" s="2"/>
      <c r="DF46" s="2"/>
      <c r="DO46" s="2"/>
      <c r="DP46" s="2"/>
      <c r="DQ46" s="2"/>
    </row>
    <row r="47" spans="1:135" ht="17.7" customHeight="1" x14ac:dyDescent="0.3">
      <c r="A47" s="1" t="s">
        <v>24</v>
      </c>
      <c r="Q47" s="209" t="s">
        <v>130</v>
      </c>
      <c r="R47" s="209"/>
      <c r="S47" s="209"/>
      <c r="AL47" s="193"/>
      <c r="AM47" s="193"/>
      <c r="BN47" s="168"/>
      <c r="BO47" s="168"/>
      <c r="BU47" s="168"/>
      <c r="BV47" s="168"/>
      <c r="CH47" s="88">
        <f>SUM(CH14:CH44)</f>
        <v>0</v>
      </c>
      <c r="CI47" s="227">
        <f>SUM(CI14:CI41)</f>
        <v>0</v>
      </c>
      <c r="CJ47" s="145">
        <f>SUM(CJ14:CJ44)</f>
        <v>491.5</v>
      </c>
      <c r="CK47" s="145">
        <f>SUM(CK14:CK43)</f>
        <v>539.5</v>
      </c>
      <c r="CL47" s="145">
        <f>SUM(CL14:CL44)</f>
        <v>351.7</v>
      </c>
      <c r="CM47" s="131">
        <f>SUM(CM14:CM43)</f>
        <v>79.849999999999966</v>
      </c>
      <c r="CN47" s="131">
        <f>SUM(CN14:CN44)</f>
        <v>84.889999999999972</v>
      </c>
      <c r="CO47" s="145">
        <f>SUM(CO14:CO44)</f>
        <v>281.2</v>
      </c>
      <c r="CP47" s="145">
        <f>SUM(CP14:CP43)</f>
        <v>373.29999999999995</v>
      </c>
      <c r="CQ47" s="145">
        <f>SUM(CQ14:CQ44)</f>
        <v>405.39999999999986</v>
      </c>
      <c r="CR47" s="145">
        <f>SUM(CR14:CR43)</f>
        <v>288.70000000000005</v>
      </c>
      <c r="CS47" s="84">
        <f>SUM(CS14:CS44)</f>
        <v>0</v>
      </c>
      <c r="CT47" s="2"/>
      <c r="CU47" s="2"/>
      <c r="CV47" s="2"/>
      <c r="CW47" s="2"/>
      <c r="CX47" s="2"/>
      <c r="CY47" s="2"/>
      <c r="CZ47" s="2"/>
      <c r="DA47" s="2"/>
      <c r="DB47" s="2"/>
      <c r="DC47" s="2"/>
      <c r="DD47" s="2"/>
      <c r="DE47" s="2"/>
      <c r="DF47" s="2"/>
      <c r="DO47" s="2"/>
      <c r="DP47" s="2"/>
      <c r="DQ47" s="2"/>
    </row>
    <row r="48" spans="1:135" ht="17.7" customHeight="1" x14ac:dyDescent="0.3">
      <c r="A48" s="1" t="s">
        <v>68</v>
      </c>
      <c r="Q48" s="210">
        <v>45714</v>
      </c>
      <c r="R48" s="210">
        <v>45748</v>
      </c>
      <c r="S48" s="209"/>
      <c r="AK48" t="s">
        <v>92</v>
      </c>
      <c r="CH48" s="44" t="s">
        <v>69</v>
      </c>
      <c r="CI48" s="42"/>
      <c r="CJ48" s="42"/>
      <c r="CK48" s="150"/>
      <c r="CL48" s="150"/>
      <c r="CM48" s="150"/>
      <c r="CN48" s="150"/>
      <c r="CO48" s="150"/>
      <c r="CP48" s="149"/>
      <c r="CQ48" s="149"/>
      <c r="CR48" s="149"/>
      <c r="CS48" s="82"/>
      <c r="CT48" s="2"/>
      <c r="CU48" s="2"/>
      <c r="CV48" s="2"/>
      <c r="CW48" s="2"/>
      <c r="CX48" s="2"/>
      <c r="CY48" s="2"/>
      <c r="CZ48" s="2"/>
      <c r="DA48" s="2"/>
      <c r="DB48" s="2"/>
      <c r="DC48" s="2"/>
      <c r="DD48" s="2"/>
      <c r="DE48" s="2"/>
      <c r="DF48" s="2"/>
      <c r="DH48" s="1"/>
      <c r="DI48" s="1"/>
      <c r="DO48" s="2"/>
      <c r="DP48" s="2"/>
      <c r="DQ48" s="2"/>
    </row>
    <row r="49" spans="1:121" ht="17.7" customHeight="1" x14ac:dyDescent="0.3">
      <c r="A49" s="1" t="s">
        <v>68</v>
      </c>
      <c r="Q49" s="209">
        <v>0.54</v>
      </c>
      <c r="R49" s="209">
        <v>0.64</v>
      </c>
      <c r="S49" s="209"/>
      <c r="AK49" t="s">
        <v>93</v>
      </c>
      <c r="CH49" s="89">
        <f t="shared" ref="CH49:CS49" si="36">1.9835*CH47</f>
        <v>0</v>
      </c>
      <c r="CI49" s="90">
        <f t="shared" si="36"/>
        <v>0</v>
      </c>
      <c r="CJ49" s="146">
        <f t="shared" si="36"/>
        <v>974.89025000000004</v>
      </c>
      <c r="CK49" s="146">
        <f t="shared" si="36"/>
        <v>1070.09825</v>
      </c>
      <c r="CL49" s="146">
        <f t="shared" si="36"/>
        <v>697.59694999999999</v>
      </c>
      <c r="CM49" s="146">
        <f t="shared" si="36"/>
        <v>158.38247499999994</v>
      </c>
      <c r="CN49" s="146">
        <f t="shared" si="36"/>
        <v>168.37931499999993</v>
      </c>
      <c r="CO49" s="146">
        <f t="shared" si="36"/>
        <v>557.76019999999994</v>
      </c>
      <c r="CP49" s="146">
        <f t="shared" si="36"/>
        <v>740.44054999999992</v>
      </c>
      <c r="CQ49" s="146">
        <f t="shared" si="36"/>
        <v>804.11089999999979</v>
      </c>
      <c r="CR49" s="146">
        <f t="shared" si="36"/>
        <v>572.63645000000008</v>
      </c>
      <c r="CS49" s="91">
        <f t="shared" si="36"/>
        <v>0</v>
      </c>
      <c r="CT49" s="2"/>
      <c r="CU49" s="2"/>
      <c r="CV49" s="2"/>
      <c r="CW49" s="2"/>
      <c r="CX49" s="2"/>
      <c r="CY49" s="2"/>
      <c r="CZ49" s="2"/>
      <c r="DA49" s="2"/>
      <c r="DB49" s="2"/>
      <c r="DC49" s="2"/>
      <c r="DD49" s="2"/>
      <c r="DE49" s="2"/>
      <c r="DF49" s="2"/>
      <c r="DO49" s="2"/>
      <c r="DP49" s="2"/>
      <c r="DQ49" s="2"/>
    </row>
    <row r="50" spans="1:121" ht="17.7" customHeight="1" x14ac:dyDescent="0.3">
      <c r="A50" s="1" t="s">
        <v>70</v>
      </c>
      <c r="Q50" s="209" t="s">
        <v>131</v>
      </c>
      <c r="R50" s="209"/>
      <c r="S50" s="209"/>
      <c r="CH50" s="24"/>
      <c r="CI50" s="24"/>
      <c r="CJ50" s="24"/>
      <c r="CK50" s="24"/>
      <c r="CL50" s="24"/>
      <c r="CM50" s="24"/>
      <c r="CN50" s="24"/>
      <c r="CO50" s="22"/>
      <c r="CP50" s="22"/>
      <c r="CQ50" s="161"/>
      <c r="CR50" s="22"/>
      <c r="CS50" s="22"/>
      <c r="CT50" s="2"/>
      <c r="CU50" s="2"/>
      <c r="CV50" s="2"/>
      <c r="CW50" s="2"/>
      <c r="CX50" s="2"/>
      <c r="CY50" s="2"/>
      <c r="CZ50" s="2"/>
      <c r="DA50" s="2"/>
      <c r="DB50" s="2"/>
      <c r="DC50" s="2"/>
      <c r="DD50" s="2"/>
      <c r="DE50" s="2"/>
      <c r="DF50" s="2"/>
      <c r="DH50" s="1"/>
      <c r="DO50" s="2"/>
      <c r="DP50" s="2"/>
      <c r="DQ50" s="2"/>
    </row>
    <row r="51" spans="1:121" ht="18" x14ac:dyDescent="0.35">
      <c r="A51">
        <f>SUM(CH49:CS49)</f>
        <v>5744.2953399999997</v>
      </c>
      <c r="CH51" s="34" t="s">
        <v>72</v>
      </c>
      <c r="CI51" s="136">
        <f>SUM(CH47:CS47)</f>
        <v>2896.0399999999991</v>
      </c>
      <c r="CJ51" s="33"/>
      <c r="CK51" s="24"/>
      <c r="CL51" s="24"/>
      <c r="CM51" s="24"/>
      <c r="CN51" s="24"/>
      <c r="CO51" s="24"/>
      <c r="CP51" s="24"/>
      <c r="CS51" s="25"/>
      <c r="CT51" s="2"/>
      <c r="CU51" s="2"/>
      <c r="CV51" s="2"/>
      <c r="CW51" s="2"/>
      <c r="CX51" s="2"/>
      <c r="CY51" s="2"/>
      <c r="CZ51" s="2"/>
      <c r="DA51" s="2"/>
      <c r="DB51" s="2"/>
      <c r="DC51" s="2"/>
      <c r="DD51" s="2"/>
      <c r="DE51" s="2"/>
      <c r="DF51" s="2"/>
      <c r="DH51" s="1"/>
      <c r="DO51" s="2"/>
      <c r="DP51" s="2"/>
      <c r="DQ51" s="2"/>
    </row>
    <row r="52" spans="1:121" ht="18" x14ac:dyDescent="0.35">
      <c r="A52" s="1"/>
      <c r="CH52" s="34"/>
      <c r="CI52" s="136"/>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CH53" s="34" t="s">
        <v>73</v>
      </c>
      <c r="CI53" s="136">
        <f>SUM(CH49:CS49)</f>
        <v>5744.2953399999997</v>
      </c>
      <c r="CJ53" s="24"/>
      <c r="CK53" s="24"/>
      <c r="CL53" s="24"/>
      <c r="CM53" s="24"/>
      <c r="CN53" s="24"/>
      <c r="CO53" s="24"/>
      <c r="CP53" s="24"/>
      <c r="CQ53" s="161" t="s">
        <v>71</v>
      </c>
      <c r="CR53" s="247"/>
      <c r="CS53" s="247"/>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x14ac:dyDescent="0.3">
      <c r="AR55" s="194"/>
      <c r="AS55" s="194"/>
      <c r="CK55" s="2"/>
      <c r="CL55" s="2"/>
      <c r="CM55" s="2"/>
      <c r="CN55" s="2"/>
      <c r="CO55" s="2"/>
      <c r="CP55" s="2"/>
      <c r="CQ55" s="2"/>
      <c r="CR55" s="2"/>
      <c r="CT55" s="2"/>
      <c r="CU55" s="2"/>
      <c r="CV55" s="2"/>
      <c r="CW55" s="2"/>
      <c r="CX55" s="2"/>
      <c r="CY55" s="2"/>
      <c r="CZ55" s="2"/>
      <c r="DA55" s="2"/>
      <c r="DB55" s="2"/>
      <c r="DC55" s="2"/>
      <c r="DD55" s="2"/>
      <c r="DE55" s="2"/>
      <c r="DF55" s="2"/>
      <c r="DG55" s="2"/>
      <c r="DH55" s="2"/>
      <c r="DI55" s="2"/>
      <c r="DJ55" s="2"/>
    </row>
    <row r="56" spans="1:121" ht="21" x14ac:dyDescent="0.4">
      <c r="AQ56" t="s">
        <v>92</v>
      </c>
      <c r="AR56" s="5"/>
      <c r="AS56" s="5"/>
      <c r="CH56" s="127" t="s">
        <v>125</v>
      </c>
      <c r="CI56" s="127"/>
      <c r="CJ56" s="127"/>
      <c r="CK56" s="127"/>
      <c r="CM56" s="2"/>
      <c r="CN56" s="2"/>
      <c r="CO56" s="2"/>
      <c r="CP56" s="2"/>
      <c r="CQ56" s="161" t="s">
        <v>71</v>
      </c>
      <c r="CR56" s="2"/>
      <c r="CT56" s="2"/>
      <c r="CU56" s="2"/>
      <c r="CV56" s="2"/>
      <c r="CW56" s="2"/>
      <c r="CX56" s="2"/>
      <c r="CY56" s="2"/>
      <c r="CZ56" s="2"/>
      <c r="DA56" s="2"/>
      <c r="DB56" s="2"/>
      <c r="DC56" s="2"/>
      <c r="DD56" s="2"/>
      <c r="DE56" s="2"/>
      <c r="DF56" s="2"/>
      <c r="DG56" s="2"/>
      <c r="DH56" s="2"/>
      <c r="DI56" s="2"/>
      <c r="DJ56" s="2"/>
    </row>
    <row r="57" spans="1:121" x14ac:dyDescent="0.3">
      <c r="AQ57" t="s">
        <v>93</v>
      </c>
      <c r="AR57" s="5"/>
      <c r="AS57" s="5"/>
      <c r="CH57" s="126"/>
      <c r="CI57" s="126"/>
      <c r="CJ57" s="126"/>
      <c r="CK57" s="126"/>
      <c r="CL57" s="126"/>
      <c r="CM57" s="126"/>
      <c r="CN57" s="126"/>
      <c r="CO57" s="126"/>
      <c r="CP57" s="126"/>
      <c r="CQ57" s="126"/>
      <c r="CR57" s="126"/>
      <c r="CT57" s="2"/>
      <c r="CU57" s="2"/>
      <c r="CV57" s="2"/>
      <c r="CW57" s="2"/>
      <c r="CX57" s="2"/>
      <c r="CY57" s="2"/>
      <c r="CZ57" s="2"/>
      <c r="DA57" s="2"/>
      <c r="DB57" s="2"/>
      <c r="DC57" s="2"/>
      <c r="DD57" s="2"/>
      <c r="DE57" s="2"/>
      <c r="DF57" s="2"/>
      <c r="DG57" s="2"/>
      <c r="DH57" s="2"/>
      <c r="DI57" s="2"/>
      <c r="DJ57" s="2"/>
    </row>
    <row r="58" spans="1:121" x14ac:dyDescent="0.3">
      <c r="CH58" s="124" t="s">
        <v>74</v>
      </c>
      <c r="CI58" s="124"/>
      <c r="CJ58" s="124"/>
      <c r="CK58" s="124"/>
      <c r="CL58" s="124"/>
      <c r="CM58" s="124"/>
      <c r="CN58" s="124"/>
      <c r="CO58" s="124"/>
      <c r="CP58" s="124"/>
      <c r="CQ58" s="124"/>
      <c r="CR58" s="124"/>
      <c r="CS58" s="124"/>
      <c r="CT58" s="124"/>
      <c r="CU58" s="124"/>
      <c r="CV58" s="125"/>
      <c r="CW58" s="113"/>
      <c r="CX58" s="113"/>
      <c r="CY58" s="113"/>
      <c r="CZ58" s="113"/>
      <c r="DA58" s="113"/>
      <c r="DB58" s="2"/>
      <c r="DC58" s="2"/>
      <c r="DD58" s="2"/>
      <c r="DE58" s="2"/>
      <c r="DF58" s="2"/>
      <c r="DG58" s="2"/>
      <c r="DH58" s="2"/>
      <c r="DI58" s="2"/>
      <c r="DJ58" s="2"/>
    </row>
    <row r="59" spans="1:121" x14ac:dyDescent="0.3">
      <c r="CH59" s="124"/>
      <c r="CI59" s="124"/>
      <c r="CJ59" s="124"/>
      <c r="CK59" s="124"/>
      <c r="CL59" s="124"/>
      <c r="CM59" s="124"/>
      <c r="CN59" s="124"/>
      <c r="CO59" s="124"/>
      <c r="CP59" s="124"/>
      <c r="CQ59" s="124"/>
      <c r="CR59" s="124"/>
      <c r="CS59" s="124"/>
      <c r="CT59" s="124"/>
      <c r="CU59" s="124"/>
      <c r="CV59" s="125"/>
      <c r="CW59" s="113"/>
      <c r="CX59" s="113"/>
      <c r="CY59" s="113"/>
      <c r="CZ59" s="113"/>
      <c r="DA59" s="113"/>
      <c r="DB59" s="2"/>
      <c r="DC59" s="2"/>
      <c r="DD59" s="2"/>
      <c r="DE59" s="2"/>
      <c r="DF59" s="2"/>
      <c r="DG59" s="2"/>
      <c r="DH59" s="2"/>
      <c r="DI59" s="2"/>
      <c r="DJ59" s="2"/>
    </row>
    <row r="60" spans="1:121" x14ac:dyDescent="0.3">
      <c r="CH60" s="124" t="s">
        <v>101</v>
      </c>
      <c r="CI60" s="124"/>
      <c r="CJ60" s="124"/>
      <c r="CK60" s="124"/>
      <c r="CL60" s="124" t="s">
        <v>132</v>
      </c>
      <c r="CM60" s="124"/>
      <c r="CN60" s="124"/>
      <c r="CO60" s="124"/>
      <c r="CP60" s="124"/>
      <c r="CQ60" s="124"/>
      <c r="CR60" s="124"/>
      <c r="CS60" s="124"/>
      <c r="CT60" s="124"/>
      <c r="CU60" s="124"/>
      <c r="CV60" s="125"/>
      <c r="CW60" s="113"/>
      <c r="CX60" s="113"/>
      <c r="CY60" s="113"/>
      <c r="CZ60" s="113"/>
      <c r="DA60" s="113"/>
      <c r="DB60" s="2"/>
      <c r="DC60" s="2"/>
      <c r="DD60" s="2"/>
      <c r="DE60" s="2"/>
      <c r="DF60" s="2"/>
      <c r="DG60" s="2"/>
      <c r="DH60" s="2"/>
      <c r="DI60" s="2"/>
      <c r="DJ60" s="2"/>
    </row>
    <row r="61" spans="1:121" x14ac:dyDescent="0.3">
      <c r="CH61" s="124" t="s">
        <v>133</v>
      </c>
      <c r="CI61" s="124"/>
      <c r="CJ61" s="124"/>
      <c r="CK61" s="124"/>
      <c r="CL61" s="124" t="s">
        <v>134</v>
      </c>
      <c r="CM61" s="124"/>
      <c r="CN61" s="124"/>
      <c r="CO61" s="124"/>
      <c r="CP61" s="124"/>
      <c r="CQ61" s="124"/>
      <c r="CR61" s="124"/>
      <c r="CS61" s="124"/>
      <c r="CT61" s="124"/>
      <c r="CU61" s="124"/>
      <c r="CV61" s="125"/>
      <c r="CW61" s="113"/>
      <c r="CX61" s="113"/>
      <c r="CY61" s="113"/>
      <c r="CZ61" s="113"/>
      <c r="DA61" s="113"/>
      <c r="DB61" s="2"/>
      <c r="DC61" s="2"/>
      <c r="DD61" s="2"/>
      <c r="DE61" s="2"/>
      <c r="DF61" s="2"/>
      <c r="DG61" s="2"/>
      <c r="DH61" s="2"/>
      <c r="DI61" s="2"/>
      <c r="DJ61" s="2"/>
    </row>
    <row r="62" spans="1:121" x14ac:dyDescent="0.3">
      <c r="CH62" s="124"/>
      <c r="CI62" s="124"/>
      <c r="CJ62" s="124"/>
      <c r="CK62" s="124"/>
      <c r="CL62" s="124"/>
      <c r="CM62" s="124"/>
      <c r="CN62" s="124"/>
      <c r="CO62" s="124"/>
      <c r="CP62" s="124"/>
      <c r="CQ62" s="124"/>
      <c r="CR62" s="124"/>
      <c r="CS62" s="124"/>
      <c r="CT62" s="124"/>
      <c r="CU62" s="124"/>
      <c r="CV62" s="125"/>
      <c r="CW62" s="113"/>
      <c r="CX62" s="113"/>
      <c r="CY62" s="113"/>
      <c r="CZ62" s="113"/>
      <c r="DA62" s="113"/>
      <c r="DB62" s="2"/>
      <c r="DC62" s="2"/>
      <c r="DD62" s="2"/>
      <c r="DE62" s="2"/>
      <c r="DF62" s="2"/>
      <c r="DG62" s="2"/>
      <c r="DH62" s="2"/>
      <c r="DI62" s="2"/>
      <c r="DJ62" s="2"/>
    </row>
    <row r="63" spans="1:121" x14ac:dyDescent="0.3">
      <c r="CH63" s="124" t="s">
        <v>135</v>
      </c>
      <c r="CI63" s="124"/>
      <c r="CJ63" s="124"/>
      <c r="CK63" s="124"/>
      <c r="CL63" s="124"/>
      <c r="CM63" s="124"/>
      <c r="CN63" s="124"/>
      <c r="CO63" s="124"/>
      <c r="CP63" s="124"/>
      <c r="CQ63" s="124"/>
      <c r="CR63" s="124"/>
      <c r="CS63" s="124"/>
      <c r="CT63" s="124"/>
      <c r="CU63" s="124"/>
      <c r="CV63" s="125"/>
      <c r="CW63" s="113"/>
      <c r="CX63" s="113"/>
      <c r="CY63" s="113"/>
      <c r="CZ63" s="113"/>
      <c r="DA63" s="113"/>
      <c r="DB63" s="2"/>
      <c r="DC63" s="2"/>
      <c r="DD63" s="2"/>
      <c r="DE63" s="2"/>
      <c r="DF63" s="2"/>
      <c r="DG63" s="2"/>
      <c r="DH63" s="2"/>
      <c r="DI63" s="2"/>
      <c r="DJ63" s="2"/>
    </row>
    <row r="64" spans="1:121" x14ac:dyDescent="0.3">
      <c r="CH64" s="124"/>
      <c r="CI64" s="124"/>
      <c r="CJ64" s="124"/>
      <c r="CK64" s="124"/>
      <c r="CL64" s="124"/>
      <c r="CM64" s="124"/>
      <c r="CN64" s="124"/>
      <c r="CO64" s="124"/>
      <c r="CP64" s="124"/>
      <c r="CQ64" s="124"/>
      <c r="CR64" s="124"/>
      <c r="CS64" s="124"/>
      <c r="CT64" s="124"/>
      <c r="CU64" s="124"/>
      <c r="CV64" s="125"/>
      <c r="CW64" s="113"/>
      <c r="CX64" s="113"/>
      <c r="CY64" s="113"/>
      <c r="CZ64" s="113"/>
      <c r="DA64" s="113"/>
      <c r="DB64" s="2"/>
      <c r="DC64" s="2"/>
      <c r="DD64" s="2"/>
      <c r="DE64" s="2"/>
      <c r="DF64" s="2"/>
      <c r="DG64" s="2"/>
      <c r="DH64" s="2"/>
      <c r="DI64" s="2"/>
      <c r="DJ64" s="2"/>
    </row>
    <row r="65" spans="86:114" x14ac:dyDescent="0.3">
      <c r="CH65" s="124" t="s">
        <v>136</v>
      </c>
      <c r="CI65" s="124"/>
      <c r="CJ65" s="124"/>
      <c r="CK65" s="124"/>
      <c r="CL65" s="124"/>
      <c r="CM65" s="124"/>
      <c r="CN65" s="124"/>
      <c r="CO65" s="124"/>
      <c r="CP65" s="124"/>
      <c r="CQ65" s="124"/>
      <c r="CR65" s="124"/>
      <c r="CS65" s="124"/>
      <c r="CT65" s="124"/>
      <c r="CU65" s="124"/>
      <c r="CV65" s="125"/>
      <c r="CW65" s="113"/>
      <c r="CX65" s="113"/>
      <c r="CY65" s="113"/>
      <c r="CZ65" s="113"/>
      <c r="DA65" s="113"/>
      <c r="DB65" s="2"/>
      <c r="DC65" s="2"/>
      <c r="DD65" s="2"/>
      <c r="DE65" s="2"/>
      <c r="DF65" s="2"/>
      <c r="DG65" s="2"/>
      <c r="DH65" s="2"/>
      <c r="DI65" s="2"/>
      <c r="DJ65" s="2"/>
    </row>
    <row r="66" spans="86:114" x14ac:dyDescent="0.3">
      <c r="CH66" s="124"/>
      <c r="CI66" s="124"/>
      <c r="CJ66" s="124"/>
      <c r="CK66" s="124"/>
      <c r="CL66" s="124"/>
      <c r="CM66" s="124"/>
      <c r="CN66" s="124"/>
      <c r="CO66" s="124"/>
      <c r="CP66" s="124"/>
      <c r="CQ66" s="124"/>
      <c r="CR66" s="124"/>
      <c r="CS66" s="124"/>
      <c r="CT66" s="124"/>
      <c r="CU66" s="124"/>
      <c r="CV66" s="125"/>
      <c r="CW66" s="113"/>
      <c r="CX66" s="113"/>
      <c r="CY66" s="113"/>
      <c r="CZ66" s="113"/>
      <c r="DA66" s="113"/>
      <c r="DB66" s="2"/>
      <c r="DC66" s="2"/>
      <c r="DD66" s="2"/>
      <c r="DE66" s="2"/>
      <c r="DF66" s="2"/>
      <c r="DG66" s="2"/>
      <c r="DH66" s="2"/>
      <c r="DI66" s="2"/>
      <c r="DJ66" s="2"/>
    </row>
    <row r="67" spans="86:114" x14ac:dyDescent="0.3">
      <c r="CH67" s="124" t="s">
        <v>137</v>
      </c>
      <c r="CI67" s="124"/>
      <c r="CJ67" s="124"/>
      <c r="CK67" s="124"/>
      <c r="CL67" s="124"/>
      <c r="CM67" s="124"/>
      <c r="CN67" s="124"/>
      <c r="CO67" s="124"/>
      <c r="CP67" s="124"/>
      <c r="CQ67" s="124"/>
      <c r="CR67" s="124"/>
      <c r="CS67" s="124"/>
      <c r="CT67" s="124"/>
      <c r="CU67" s="124"/>
      <c r="CV67" s="125"/>
      <c r="CW67" s="113"/>
      <c r="CX67" s="113"/>
      <c r="CY67" s="113"/>
      <c r="CZ67" s="113"/>
      <c r="DA67" s="113"/>
      <c r="DB67" s="2"/>
      <c r="DC67" s="2"/>
      <c r="DD67" s="2"/>
      <c r="DE67" s="2"/>
      <c r="DF67" s="2"/>
      <c r="DG67" s="2"/>
      <c r="DH67" s="2"/>
      <c r="DI67" s="2"/>
      <c r="DJ67" s="2"/>
    </row>
    <row r="68" spans="86:114" x14ac:dyDescent="0.3">
      <c r="CH68" s="124" t="s">
        <v>426</v>
      </c>
      <c r="CI68" s="124"/>
      <c r="CJ68" s="124"/>
      <c r="CK68" s="124"/>
      <c r="CL68" s="124"/>
      <c r="CM68" s="124"/>
      <c r="CN68" s="124"/>
      <c r="CO68" s="124"/>
      <c r="CP68" s="124"/>
      <c r="CQ68" s="124"/>
      <c r="CR68" s="124"/>
      <c r="CS68" s="124"/>
      <c r="CT68" s="124"/>
      <c r="CU68" s="124"/>
      <c r="CV68" s="125"/>
      <c r="CW68" s="113"/>
      <c r="CX68" s="113"/>
      <c r="CY68" s="113"/>
      <c r="CZ68" s="113"/>
      <c r="DA68" s="113"/>
      <c r="DB68" s="2"/>
      <c r="DC68" s="2"/>
      <c r="DD68" s="2"/>
      <c r="DE68" s="2"/>
      <c r="DF68" s="2"/>
      <c r="DG68" s="2"/>
      <c r="DH68" s="2"/>
      <c r="DI68" s="2"/>
      <c r="DJ68" s="2"/>
    </row>
    <row r="69" spans="86:114" x14ac:dyDescent="0.3">
      <c r="CH69" s="124" t="s">
        <v>138</v>
      </c>
      <c r="CI69" s="124"/>
      <c r="CJ69" s="124"/>
      <c r="CK69" s="124"/>
      <c r="CL69" s="124"/>
      <c r="CM69" s="124"/>
      <c r="CN69" s="124"/>
      <c r="CO69" s="124"/>
      <c r="CP69" s="124"/>
      <c r="CQ69" s="124"/>
      <c r="CR69" s="124"/>
      <c r="CS69" s="124"/>
      <c r="CT69" s="124"/>
      <c r="CU69" s="124"/>
      <c r="CV69" s="125"/>
      <c r="CW69" s="113"/>
      <c r="CX69" s="113"/>
      <c r="CY69" s="113"/>
      <c r="CZ69" s="113"/>
      <c r="DA69" s="113"/>
      <c r="DB69" s="2"/>
      <c r="DC69" s="2"/>
      <c r="DD69" s="2"/>
      <c r="DE69" s="2"/>
      <c r="DF69" s="2"/>
      <c r="DG69" s="2"/>
      <c r="DH69" s="2"/>
      <c r="DI69" s="2"/>
      <c r="DJ69" s="2"/>
    </row>
    <row r="70" spans="86:114" x14ac:dyDescent="0.3">
      <c r="CH70" s="124"/>
      <c r="CI70" s="124"/>
      <c r="CJ70" s="124"/>
      <c r="CK70" s="124"/>
      <c r="CL70" s="124"/>
      <c r="CM70" s="124"/>
      <c r="CN70" s="124"/>
      <c r="CO70" s="124"/>
      <c r="CP70" s="124"/>
      <c r="CQ70" s="124"/>
      <c r="CR70" s="124"/>
      <c r="CS70" s="124"/>
      <c r="CT70" s="124"/>
      <c r="CU70" s="124"/>
      <c r="CV70" s="125"/>
      <c r="CW70" s="113"/>
      <c r="CX70" s="113"/>
      <c r="CY70" s="113"/>
      <c r="CZ70" s="113"/>
      <c r="DA70" s="113"/>
      <c r="DB70" s="2"/>
      <c r="DC70" s="2"/>
      <c r="DD70" s="2"/>
      <c r="DE70" s="2"/>
      <c r="DF70" s="2"/>
      <c r="DG70" s="2"/>
      <c r="DH70" s="2"/>
      <c r="DI70" s="2"/>
      <c r="DJ70" s="2"/>
    </row>
    <row r="71" spans="86:114" x14ac:dyDescent="0.3">
      <c r="CH71" s="124" t="s">
        <v>427</v>
      </c>
      <c r="CI71" s="124"/>
      <c r="CJ71" s="124"/>
      <c r="CK71" s="124"/>
      <c r="CL71" s="124"/>
      <c r="CM71" s="124"/>
      <c r="CN71" s="124"/>
      <c r="CO71" s="124"/>
      <c r="CP71" s="124"/>
      <c r="CQ71" s="124"/>
      <c r="CR71" s="124"/>
      <c r="CS71" s="124"/>
      <c r="CT71" s="124"/>
      <c r="CU71" s="124"/>
      <c r="CV71" s="125"/>
      <c r="CW71" s="113"/>
      <c r="CX71" s="113"/>
      <c r="CY71" s="113"/>
      <c r="CZ71" s="113"/>
      <c r="DA71" s="113"/>
      <c r="DB71" s="2"/>
      <c r="DC71" s="2"/>
      <c r="DD71" s="2"/>
      <c r="DE71" s="2"/>
      <c r="DF71" s="2"/>
      <c r="DG71" s="2"/>
      <c r="DH71" s="2"/>
      <c r="DI71" s="2"/>
      <c r="DJ71" s="2"/>
    </row>
    <row r="72" spans="86:114" x14ac:dyDescent="0.3">
      <c r="CH72" s="124" t="s">
        <v>428</v>
      </c>
      <c r="CI72" s="124"/>
      <c r="CJ72" s="124"/>
      <c r="CK72" s="124"/>
      <c r="CL72" s="124"/>
      <c r="CM72" s="124"/>
      <c r="CN72" s="124"/>
      <c r="CO72" s="124"/>
      <c r="CP72" s="124"/>
      <c r="CQ72" s="124"/>
      <c r="CR72" s="124"/>
      <c r="CS72" s="124"/>
      <c r="CT72" s="124"/>
      <c r="CU72" s="124"/>
      <c r="CV72" s="125"/>
      <c r="CW72" s="113"/>
      <c r="CX72" s="113"/>
      <c r="CY72" s="113"/>
      <c r="CZ72" s="113"/>
      <c r="DA72" s="113"/>
      <c r="DB72" s="2"/>
      <c r="DC72" s="2"/>
      <c r="DD72" s="2"/>
      <c r="DE72" s="2"/>
      <c r="DF72" s="2"/>
      <c r="DG72" s="2"/>
      <c r="DH72" s="2"/>
      <c r="DI72" s="2"/>
      <c r="DJ72" s="2"/>
    </row>
    <row r="73" spans="86:114" x14ac:dyDescent="0.3">
      <c r="CH73" s="124" t="s">
        <v>429</v>
      </c>
      <c r="CK73" s="124"/>
      <c r="CL73" s="124"/>
      <c r="CM73" s="124"/>
      <c r="CN73" s="124"/>
      <c r="CO73" s="124"/>
      <c r="CP73" s="124"/>
      <c r="CQ73" s="124"/>
      <c r="CR73" s="124"/>
      <c r="CS73" s="124"/>
      <c r="CT73" s="124"/>
      <c r="CU73" s="124"/>
      <c r="CV73" s="125"/>
      <c r="CW73" s="113"/>
      <c r="CX73" s="113"/>
      <c r="CY73" s="113"/>
      <c r="CZ73" s="113"/>
      <c r="DA73" s="113"/>
      <c r="DB73" s="2"/>
      <c r="DC73" s="2"/>
      <c r="DD73" s="2"/>
      <c r="DE73" s="2"/>
      <c r="DF73" s="2"/>
      <c r="DG73" s="2"/>
      <c r="DH73" s="2"/>
      <c r="DI73" s="2"/>
      <c r="DJ73" s="2"/>
    </row>
    <row r="74" spans="86:114" x14ac:dyDescent="0.3">
      <c r="CK74" s="124"/>
      <c r="CL74" s="124"/>
      <c r="CM74" s="124"/>
      <c r="CN74" s="124"/>
      <c r="CO74" s="124"/>
      <c r="CP74" s="124"/>
      <c r="CQ74" s="124"/>
      <c r="CR74" s="124"/>
      <c r="CS74" s="124"/>
      <c r="CT74" s="124"/>
      <c r="CU74" s="124"/>
      <c r="CV74" s="125"/>
      <c r="CW74" s="113"/>
      <c r="CX74" s="113"/>
      <c r="CY74" s="113"/>
      <c r="CZ74" s="113"/>
      <c r="DA74" s="113"/>
      <c r="DB74" s="2"/>
      <c r="DC74" s="2"/>
      <c r="DD74" s="2"/>
      <c r="DE74" s="2"/>
      <c r="DF74" s="2"/>
      <c r="DG74" s="2"/>
      <c r="DH74" s="2"/>
      <c r="DI74" s="2"/>
      <c r="DJ74" s="2"/>
    </row>
    <row r="75" spans="86:114" x14ac:dyDescent="0.3">
      <c r="CH75" s="124" t="s">
        <v>139</v>
      </c>
      <c r="CI75" s="124"/>
      <c r="CK75" s="124"/>
      <c r="CL75" s="124"/>
      <c r="CM75" s="124"/>
      <c r="CN75" s="124"/>
      <c r="CO75" s="124"/>
      <c r="CP75" s="124"/>
      <c r="CQ75" s="124"/>
      <c r="CR75" s="124"/>
      <c r="CS75" s="124"/>
      <c r="CT75" s="124"/>
      <c r="CU75" s="124"/>
      <c r="CV75" s="125"/>
      <c r="CW75" s="113"/>
      <c r="CX75" s="113"/>
      <c r="CY75" s="113"/>
      <c r="CZ75" s="113"/>
      <c r="DA75" s="113"/>
      <c r="DB75" s="2"/>
      <c r="DC75" s="2"/>
      <c r="DD75" s="2"/>
      <c r="DE75" s="2"/>
      <c r="DF75" s="2"/>
      <c r="DG75" s="2"/>
      <c r="DH75" s="2"/>
      <c r="DI75" s="2"/>
      <c r="DJ75" s="2"/>
    </row>
    <row r="76" spans="86:114" x14ac:dyDescent="0.3">
      <c r="CH76" s="124" t="s">
        <v>140</v>
      </c>
      <c r="CJ76" s="124"/>
      <c r="CK76" s="124"/>
      <c r="CL76" s="124"/>
      <c r="CM76" s="124"/>
      <c r="CN76" s="124"/>
      <c r="CO76" s="124"/>
      <c r="CP76" s="124"/>
      <c r="CQ76" s="124"/>
      <c r="CR76" s="124"/>
      <c r="CS76" s="124"/>
      <c r="CT76" s="124"/>
      <c r="CU76" s="124"/>
      <c r="CV76" s="125"/>
      <c r="CW76" s="113"/>
      <c r="CX76" s="113"/>
      <c r="CY76" s="113"/>
      <c r="CZ76" s="113"/>
      <c r="DA76" s="113"/>
      <c r="DB76" s="2"/>
      <c r="DC76" s="2"/>
      <c r="DD76" s="2"/>
      <c r="DE76" s="2"/>
      <c r="DF76" s="2"/>
      <c r="DG76" s="2"/>
      <c r="DH76" s="2"/>
      <c r="DI76" s="2"/>
      <c r="DJ76" s="2"/>
    </row>
    <row r="77" spans="86:114" x14ac:dyDescent="0.3">
      <c r="CI77" s="124"/>
      <c r="CJ77" s="124"/>
      <c r="CK77" s="124"/>
      <c r="CL77" s="124"/>
      <c r="CM77" s="124"/>
      <c r="CN77" s="124"/>
      <c r="CO77" s="124"/>
      <c r="CP77" s="124"/>
      <c r="CQ77" s="124"/>
      <c r="CR77" s="124"/>
      <c r="CS77" s="124"/>
      <c r="CT77" s="124"/>
      <c r="CU77" s="124"/>
      <c r="CV77" s="125"/>
      <c r="CW77" s="113"/>
      <c r="CX77" s="113"/>
      <c r="CY77" s="113"/>
      <c r="CZ77" s="113"/>
      <c r="DA77" s="113"/>
      <c r="DB77" s="2"/>
      <c r="DC77" s="2"/>
      <c r="DD77" s="2"/>
      <c r="DE77" s="2"/>
      <c r="DF77" s="2"/>
      <c r="DG77" s="2"/>
      <c r="DH77" s="2"/>
      <c r="DI77" s="2"/>
      <c r="DJ77" s="2"/>
    </row>
    <row r="78" spans="86:114" x14ac:dyDescent="0.3">
      <c r="CH78" s="124" t="s">
        <v>141</v>
      </c>
      <c r="CI78" s="124"/>
      <c r="CJ78" s="124"/>
      <c r="CK78" s="124"/>
      <c r="CL78" s="124"/>
      <c r="CM78" s="124"/>
      <c r="CN78" s="124"/>
      <c r="CO78" s="124"/>
      <c r="CP78" s="124"/>
      <c r="CQ78" s="124"/>
      <c r="CR78" s="124"/>
      <c r="CS78" s="124"/>
      <c r="CT78" s="124"/>
      <c r="CU78" s="124"/>
      <c r="CV78" s="125"/>
      <c r="CW78" s="113"/>
      <c r="CX78" s="113"/>
      <c r="CY78" s="113"/>
      <c r="CZ78" s="113"/>
      <c r="DA78" s="113"/>
      <c r="DB78" s="2"/>
      <c r="DC78" s="2"/>
      <c r="DD78" s="2"/>
      <c r="DE78" s="2"/>
      <c r="DF78" s="2"/>
      <c r="DG78" s="2"/>
      <c r="DH78" s="2"/>
      <c r="DI78" s="2"/>
      <c r="DJ78" s="2"/>
    </row>
    <row r="79" spans="86:114" x14ac:dyDescent="0.3">
      <c r="CH79" s="124"/>
      <c r="CI79" s="124"/>
      <c r="CJ79" s="124"/>
      <c r="CK79" s="124"/>
      <c r="CL79" s="124"/>
      <c r="CM79" s="124"/>
      <c r="CN79" s="124"/>
      <c r="CO79" s="124"/>
      <c r="CP79" s="124"/>
      <c r="CQ79" s="124"/>
      <c r="CR79" s="124"/>
      <c r="CS79" s="124"/>
      <c r="CT79" s="124"/>
      <c r="CU79" s="124"/>
      <c r="CV79" s="125"/>
      <c r="CW79" s="113"/>
      <c r="CX79" s="113"/>
      <c r="CY79" s="113"/>
      <c r="CZ79" s="113"/>
      <c r="DA79" s="113"/>
      <c r="DB79" s="2"/>
      <c r="DC79" s="2"/>
      <c r="DD79" s="2"/>
      <c r="DE79" s="2"/>
      <c r="DF79" s="2"/>
      <c r="DG79" s="2"/>
      <c r="DH79" s="2"/>
      <c r="DI79" s="2"/>
      <c r="DJ79" s="2"/>
    </row>
    <row r="80" spans="86:114" x14ac:dyDescent="0.3">
      <c r="CH80" s="124" t="s">
        <v>430</v>
      </c>
      <c r="CJ80" s="124"/>
      <c r="CK80" s="124"/>
      <c r="CL80" s="124"/>
      <c r="CM80" s="124"/>
      <c r="CN80" s="124"/>
      <c r="CO80" s="124"/>
      <c r="CP80" s="124"/>
      <c r="CQ80" s="124"/>
      <c r="CR80" s="124"/>
      <c r="CS80" s="124"/>
      <c r="CT80" s="124"/>
      <c r="CU80" s="124"/>
      <c r="CV80" s="125"/>
      <c r="CW80" s="113"/>
      <c r="CX80" s="113"/>
      <c r="CY80" s="113"/>
      <c r="CZ80" s="113"/>
      <c r="DA80" s="113"/>
      <c r="DB80" s="2"/>
      <c r="DC80" s="2"/>
      <c r="DD80" s="2"/>
      <c r="DE80" s="2"/>
      <c r="DF80" s="2"/>
      <c r="DG80" s="2"/>
      <c r="DH80" s="2"/>
      <c r="DI80" s="2"/>
      <c r="DJ80" s="2"/>
    </row>
    <row r="81" spans="86:105" x14ac:dyDescent="0.3">
      <c r="CH81" s="124"/>
      <c r="CI81" s="124"/>
      <c r="CJ81" s="124"/>
      <c r="CK81" s="124"/>
      <c r="CL81" s="124"/>
      <c r="CM81" s="124"/>
      <c r="CN81" s="124"/>
      <c r="CO81" s="124"/>
      <c r="CP81" s="124"/>
      <c r="CQ81" s="124"/>
      <c r="CR81" s="124"/>
      <c r="CS81" s="124"/>
      <c r="CT81" s="124"/>
      <c r="CU81" s="124"/>
      <c r="CV81" s="125"/>
      <c r="CW81" s="113"/>
      <c r="CX81" s="113"/>
      <c r="CY81" s="113"/>
      <c r="CZ81" s="113"/>
      <c r="DA81" s="113"/>
    </row>
    <row r="82" spans="86:105" x14ac:dyDescent="0.3">
      <c r="CH82" s="124"/>
      <c r="CI82" s="124"/>
      <c r="CJ82" s="124"/>
      <c r="CK82" s="124"/>
      <c r="CL82" s="124"/>
      <c r="CM82" s="124"/>
      <c r="CN82" s="124"/>
      <c r="CO82" s="124"/>
      <c r="CP82" s="124"/>
      <c r="CQ82" s="124"/>
      <c r="CR82" s="124"/>
      <c r="CS82" s="124"/>
      <c r="CT82" s="124"/>
      <c r="CU82" s="124"/>
    </row>
    <row r="83" spans="86:105" x14ac:dyDescent="0.3">
      <c r="CH83" s="124"/>
      <c r="CI83" s="124"/>
      <c r="CJ83" s="124"/>
      <c r="CK83" s="124"/>
      <c r="CL83" s="124"/>
      <c r="CM83" s="124"/>
      <c r="CN83" s="124"/>
      <c r="CO83" s="124"/>
      <c r="CP83" s="124"/>
      <c r="CQ83" s="124"/>
      <c r="CR83" s="124"/>
    </row>
    <row r="84" spans="86:105" x14ac:dyDescent="0.3">
      <c r="CH84" s="124"/>
      <c r="CI84" s="124"/>
      <c r="CJ84" s="124"/>
      <c r="CK84" s="124"/>
      <c r="CL84" s="124"/>
      <c r="CM84" s="124"/>
      <c r="CN84" s="124"/>
      <c r="CO84" s="124"/>
      <c r="CP84" s="124"/>
      <c r="CQ84" s="124"/>
      <c r="CR84" s="124"/>
    </row>
    <row r="85" spans="86:105" x14ac:dyDescent="0.3">
      <c r="CH85" s="124"/>
      <c r="CI85" s="124"/>
      <c r="CJ85" s="124"/>
      <c r="CK85" s="124"/>
      <c r="CL85" s="124"/>
      <c r="CM85" s="124"/>
      <c r="CN85" s="124"/>
      <c r="CO85" s="124"/>
      <c r="CP85" s="124"/>
      <c r="CQ85" s="124"/>
      <c r="CR85" s="124"/>
    </row>
    <row r="86" spans="86:105" x14ac:dyDescent="0.3">
      <c r="CH86" s="124"/>
      <c r="CI86" s="124"/>
      <c r="CJ86" s="124"/>
      <c r="CK86" s="124"/>
      <c r="CL86" s="124"/>
      <c r="CM86" s="124"/>
      <c r="CN86" s="124"/>
      <c r="CO86" s="124"/>
      <c r="CP86" s="124"/>
      <c r="CQ86" s="124"/>
      <c r="CR86" s="124"/>
    </row>
    <row r="87" spans="86:105" x14ac:dyDescent="0.3">
      <c r="CH87" s="124"/>
      <c r="CI87" s="124"/>
      <c r="CJ87" s="124"/>
      <c r="CK87" s="124"/>
      <c r="CL87" s="124"/>
      <c r="CM87" s="124"/>
      <c r="CN87" s="124"/>
      <c r="CO87" s="124"/>
      <c r="CP87" s="124"/>
      <c r="CQ87" s="124"/>
      <c r="CR87" s="124"/>
    </row>
    <row r="88" spans="86:105" x14ac:dyDescent="0.3">
      <c r="CH88" s="124"/>
      <c r="CI88" s="124"/>
      <c r="CJ88" s="124"/>
      <c r="CK88" s="124"/>
      <c r="CL88" s="124"/>
      <c r="CM88" s="124"/>
      <c r="CN88" s="124"/>
      <c r="CO88" s="124"/>
      <c r="CP88" s="124"/>
      <c r="CQ88" s="124"/>
      <c r="CR88" s="124"/>
    </row>
    <row r="89" spans="86:105" x14ac:dyDescent="0.3">
      <c r="CH89" s="124"/>
      <c r="CI89" s="124"/>
      <c r="CJ89" s="124"/>
      <c r="CK89" s="124"/>
      <c r="CL89" s="124"/>
      <c r="CM89" s="124"/>
      <c r="CN89" s="124"/>
      <c r="CO89" s="124"/>
      <c r="CP89" s="124"/>
      <c r="CQ89" s="124"/>
      <c r="CR89" s="124"/>
    </row>
    <row r="90" spans="86:105" x14ac:dyDescent="0.3">
      <c r="CH90" s="124"/>
      <c r="CI90" s="124"/>
      <c r="CJ90" s="124"/>
      <c r="CK90" s="124"/>
      <c r="CL90" s="124"/>
      <c r="CM90" s="124"/>
      <c r="CN90" s="124"/>
      <c r="CO90" s="124"/>
      <c r="CP90" s="124"/>
      <c r="CQ90" s="124"/>
      <c r="CR90" s="124"/>
    </row>
    <row r="91" spans="86:105" x14ac:dyDescent="0.3">
      <c r="CH91" s="124"/>
      <c r="CI91" s="124"/>
      <c r="CJ91" s="124"/>
      <c r="CK91" s="124"/>
      <c r="CL91" s="124"/>
      <c r="CM91" s="124"/>
      <c r="CN91" s="124"/>
      <c r="CO91" s="124"/>
      <c r="CP91" s="124"/>
      <c r="CQ91" s="124"/>
      <c r="CR91" s="124"/>
    </row>
    <row r="92" spans="86:105" x14ac:dyDescent="0.3">
      <c r="CH92" s="124"/>
      <c r="CI92" s="124"/>
      <c r="CJ92" s="124"/>
      <c r="CK92" s="124"/>
      <c r="CL92" s="124"/>
      <c r="CM92" s="124"/>
      <c r="CN92" s="124"/>
      <c r="CO92" s="124"/>
      <c r="CP92" s="124"/>
      <c r="CQ92" s="124"/>
      <c r="CR92" s="124"/>
    </row>
    <row r="93" spans="86:105" x14ac:dyDescent="0.3">
      <c r="CH93" s="124"/>
      <c r="CI93" s="124"/>
      <c r="CJ93" s="124"/>
      <c r="CK93" s="124"/>
      <c r="CL93" s="124"/>
      <c r="CM93" s="124"/>
      <c r="CN93" s="124"/>
      <c r="CO93" s="124"/>
      <c r="CP93" s="124"/>
      <c r="CQ93" s="124"/>
      <c r="CR93" s="124"/>
    </row>
    <row r="94" spans="86:105" x14ac:dyDescent="0.3">
      <c r="CH94" s="124"/>
      <c r="CI94" s="124"/>
      <c r="CJ94" s="124"/>
      <c r="CK94" s="124"/>
      <c r="CL94" s="124"/>
      <c r="CM94" s="124"/>
      <c r="CN94" s="124"/>
      <c r="CO94" s="124"/>
      <c r="CP94" s="124"/>
      <c r="CQ94" s="124"/>
      <c r="CR94" s="124"/>
    </row>
    <row r="95" spans="86:105" x14ac:dyDescent="0.3">
      <c r="CH95" s="124"/>
      <c r="CI95" s="124"/>
      <c r="CJ95" s="124"/>
      <c r="CK95" s="124"/>
      <c r="CL95" s="124"/>
      <c r="CM95" s="124"/>
      <c r="CN95" s="124"/>
      <c r="CO95" s="124"/>
      <c r="CP95" s="124"/>
      <c r="CQ95" s="124"/>
      <c r="CR95" s="124"/>
    </row>
    <row r="96" spans="86:105" x14ac:dyDescent="0.3">
      <c r="CH96" s="124"/>
      <c r="CI96" s="124"/>
      <c r="CJ96" s="124"/>
      <c r="CK96" s="124"/>
      <c r="CL96" s="124"/>
      <c r="CM96" s="124"/>
      <c r="CN96" s="124"/>
      <c r="CO96" s="124"/>
      <c r="CP96" s="124"/>
      <c r="CQ96" s="124"/>
      <c r="CR96" s="124"/>
    </row>
    <row r="4996" spans="245:251" ht="18" x14ac:dyDescent="0.35">
      <c r="IK4996" s="66" t="s">
        <v>142</v>
      </c>
    </row>
    <row r="4997" spans="245:251" x14ac:dyDescent="0.3">
      <c r="IM4997" s="1"/>
      <c r="IQ4997" s="2"/>
    </row>
    <row r="4998" spans="245:251" x14ac:dyDescent="0.3">
      <c r="IK4998" s="68" t="s">
        <v>83</v>
      </c>
      <c r="IM4998" t="s">
        <v>143</v>
      </c>
    </row>
    <row r="4999" spans="245:251" x14ac:dyDescent="0.3">
      <c r="IK4999" s="67" t="s">
        <v>23</v>
      </c>
      <c r="IM4999" s="11" t="s">
        <v>110</v>
      </c>
    </row>
    <row r="5000" spans="245:251" x14ac:dyDescent="0.3">
      <c r="IK5000" s="14">
        <v>0</v>
      </c>
      <c r="IM5000" s="65">
        <v>0</v>
      </c>
    </row>
    <row r="5001" spans="245:251" x14ac:dyDescent="0.3">
      <c r="IK5001" s="14">
        <v>0.1</v>
      </c>
      <c r="IM5001" s="14">
        <v>0</v>
      </c>
    </row>
    <row r="5002" spans="245:251" x14ac:dyDescent="0.3">
      <c r="IK5002" s="14">
        <v>0.25</v>
      </c>
      <c r="IM5002" s="14">
        <v>0</v>
      </c>
    </row>
    <row r="5003" spans="245:251" x14ac:dyDescent="0.3">
      <c r="IK5003" s="14">
        <v>0.35</v>
      </c>
      <c r="IM5003" s="14">
        <v>0</v>
      </c>
    </row>
    <row r="5004" spans="245:251" x14ac:dyDescent="0.3">
      <c r="IK5004" s="14">
        <v>0.4</v>
      </c>
      <c r="IM5004" s="14">
        <v>0</v>
      </c>
    </row>
    <row r="5005" spans="245:251" x14ac:dyDescent="0.3">
      <c r="IK5005" s="69">
        <v>0.41</v>
      </c>
      <c r="IM5005" s="14">
        <v>0.05</v>
      </c>
    </row>
    <row r="5006" spans="245:251" x14ac:dyDescent="0.3">
      <c r="IK5006" s="69">
        <v>0.42</v>
      </c>
      <c r="IM5006" s="14">
        <v>0.09</v>
      </c>
    </row>
    <row r="5007" spans="245:251" x14ac:dyDescent="0.3">
      <c r="IK5007" s="69">
        <v>0.43</v>
      </c>
      <c r="IM5007" s="14">
        <v>0.14000000000000001</v>
      </c>
    </row>
    <row r="5008" spans="245:251" x14ac:dyDescent="0.3">
      <c r="IK5008" s="14">
        <v>0.44</v>
      </c>
      <c r="IM5008" s="14">
        <v>0.18</v>
      </c>
    </row>
    <row r="5009" spans="245:247" x14ac:dyDescent="0.3">
      <c r="IK5009" s="14">
        <v>0.45</v>
      </c>
      <c r="IM5009" s="14">
        <v>0.23</v>
      </c>
    </row>
    <row r="5010" spans="245:247" x14ac:dyDescent="0.3">
      <c r="IK5010" s="14">
        <v>0.46</v>
      </c>
      <c r="IM5010" s="14">
        <v>0.27</v>
      </c>
    </row>
    <row r="5011" spans="245:247" x14ac:dyDescent="0.3">
      <c r="IK5011" s="14">
        <v>0.47</v>
      </c>
      <c r="IM5011" s="14">
        <v>0.32</v>
      </c>
    </row>
    <row r="5012" spans="245:247" x14ac:dyDescent="0.3">
      <c r="IK5012" s="14">
        <v>0.48</v>
      </c>
      <c r="IM5012" s="14">
        <v>0.37</v>
      </c>
    </row>
    <row r="5013" spans="245:247" x14ac:dyDescent="0.3">
      <c r="IK5013" s="14">
        <v>0.49</v>
      </c>
      <c r="IM5013" s="14">
        <v>0.41</v>
      </c>
    </row>
    <row r="5014" spans="245:247" x14ac:dyDescent="0.3">
      <c r="IK5014" s="14">
        <v>0.5</v>
      </c>
      <c r="IM5014" s="14">
        <v>0.46</v>
      </c>
    </row>
    <row r="5015" spans="245:247" x14ac:dyDescent="0.3">
      <c r="IK5015" s="14">
        <v>0.50999999999999901</v>
      </c>
      <c r="IM5015" s="14">
        <v>0.5</v>
      </c>
    </row>
    <row r="5016" spans="245:247" x14ac:dyDescent="0.3">
      <c r="IK5016" s="14">
        <v>0.51999999999999902</v>
      </c>
      <c r="IM5016" s="14">
        <v>0.55000000000000004</v>
      </c>
    </row>
    <row r="5017" spans="245:247" x14ac:dyDescent="0.3">
      <c r="IK5017" s="14">
        <v>0.52999999999999903</v>
      </c>
      <c r="IM5017" s="14">
        <v>0.59</v>
      </c>
    </row>
    <row r="5018" spans="245:247" x14ac:dyDescent="0.3">
      <c r="IK5018" s="14">
        <v>0.53999999999999904</v>
      </c>
      <c r="IM5018" s="14">
        <v>0.64</v>
      </c>
    </row>
    <row r="5019" spans="245:247" x14ac:dyDescent="0.3">
      <c r="IK5019" s="14">
        <v>0.54999999999999905</v>
      </c>
      <c r="IM5019" s="14">
        <v>0.68</v>
      </c>
    </row>
    <row r="5020" spans="245:247" x14ac:dyDescent="0.3">
      <c r="IK5020" s="14">
        <v>0.55999999999999905</v>
      </c>
      <c r="IM5020" s="14">
        <v>0.73</v>
      </c>
    </row>
    <row r="5021" spans="245:247" x14ac:dyDescent="0.3">
      <c r="IK5021" s="14">
        <v>0.56999999999999895</v>
      </c>
      <c r="IM5021" s="14">
        <v>0.8</v>
      </c>
    </row>
    <row r="5022" spans="245:247" x14ac:dyDescent="0.3">
      <c r="IK5022" s="14">
        <v>0.57999999999999896</v>
      </c>
      <c r="IM5022" s="14">
        <v>0.88</v>
      </c>
    </row>
    <row r="5023" spans="245:247" x14ac:dyDescent="0.3">
      <c r="IK5023" s="14">
        <v>0.58999999999999897</v>
      </c>
      <c r="IM5023" s="14">
        <v>0.96</v>
      </c>
    </row>
    <row r="5024" spans="245:247" x14ac:dyDescent="0.3">
      <c r="IK5024" s="14">
        <v>0.59999999999999898</v>
      </c>
      <c r="IM5024" s="14">
        <v>1</v>
      </c>
    </row>
    <row r="5025" spans="245:247" x14ac:dyDescent="0.3">
      <c r="IK5025" s="14">
        <v>0.60999999999999899</v>
      </c>
      <c r="IM5025" s="14">
        <v>1.1000000000000001</v>
      </c>
    </row>
    <row r="5026" spans="245:247" x14ac:dyDescent="0.3">
      <c r="IK5026" s="14">
        <v>0.619999999999999</v>
      </c>
      <c r="IM5026" s="14">
        <v>1.2</v>
      </c>
    </row>
    <row r="5027" spans="245:247" x14ac:dyDescent="0.3">
      <c r="IK5027" s="14">
        <v>0.62999999999999901</v>
      </c>
      <c r="IM5027" s="14">
        <v>1.3</v>
      </c>
    </row>
    <row r="5028" spans="245:247" x14ac:dyDescent="0.3">
      <c r="IK5028" s="14">
        <v>0.63999999999999901</v>
      </c>
      <c r="IM5028" s="14">
        <v>1.4</v>
      </c>
    </row>
    <row r="5029" spans="245:247" x14ac:dyDescent="0.3">
      <c r="IK5029" s="14">
        <v>0.64999999999999902</v>
      </c>
      <c r="IM5029" s="14">
        <v>1.5</v>
      </c>
    </row>
    <row r="5030" spans="245:247" x14ac:dyDescent="0.3">
      <c r="IK5030" s="14">
        <v>0.65999999999999903</v>
      </c>
      <c r="IM5030" s="14">
        <v>1.6</v>
      </c>
    </row>
    <row r="5031" spans="245:247" x14ac:dyDescent="0.3">
      <c r="IK5031" s="14">
        <v>0.66999999999999904</v>
      </c>
      <c r="IM5031" s="14">
        <v>1.7</v>
      </c>
    </row>
    <row r="5032" spans="245:247" x14ac:dyDescent="0.3">
      <c r="IK5032" s="14">
        <v>0.67999999999999905</v>
      </c>
      <c r="IM5032" s="14">
        <v>1.8</v>
      </c>
    </row>
    <row r="5033" spans="245:247" x14ac:dyDescent="0.3">
      <c r="IK5033" s="14">
        <v>0.68999999999999895</v>
      </c>
      <c r="IM5033" s="14">
        <v>1.9</v>
      </c>
    </row>
    <row r="5034" spans="245:247" x14ac:dyDescent="0.3">
      <c r="IK5034" s="14">
        <v>0.69999999999999896</v>
      </c>
      <c r="IM5034" s="14">
        <v>2</v>
      </c>
    </row>
    <row r="5035" spans="245:247" x14ac:dyDescent="0.3">
      <c r="IK5035" s="14">
        <v>0.70999999999999897</v>
      </c>
      <c r="IM5035" s="14">
        <v>2.1</v>
      </c>
    </row>
    <row r="5036" spans="245:247" x14ac:dyDescent="0.3">
      <c r="IK5036" s="14">
        <v>0.71999999999999897</v>
      </c>
      <c r="IM5036" s="14">
        <v>2.2000000000000002</v>
      </c>
    </row>
    <row r="5037" spans="245:247" x14ac:dyDescent="0.3">
      <c r="IK5037" s="14">
        <v>0.72999999999999798</v>
      </c>
      <c r="IM5037" s="14">
        <v>2.2999999999999998</v>
      </c>
    </row>
    <row r="5038" spans="245:247" x14ac:dyDescent="0.3">
      <c r="IK5038" s="14">
        <v>0.73999999999999799</v>
      </c>
      <c r="IM5038" s="14">
        <v>2.4</v>
      </c>
    </row>
    <row r="5039" spans="245:247" x14ac:dyDescent="0.3">
      <c r="IK5039" s="14">
        <v>0.749999999999998</v>
      </c>
      <c r="IM5039" s="14">
        <v>2.5</v>
      </c>
    </row>
    <row r="5040" spans="245:247" x14ac:dyDescent="0.3">
      <c r="IK5040" s="14">
        <v>0.75999999999999801</v>
      </c>
      <c r="IM5040" s="14">
        <v>2.7</v>
      </c>
    </row>
    <row r="5041" spans="245:247" x14ac:dyDescent="0.3">
      <c r="IK5041" s="14">
        <v>0.76999999999999802</v>
      </c>
      <c r="IM5041" s="14">
        <v>2.8</v>
      </c>
    </row>
    <row r="5042" spans="245:247" x14ac:dyDescent="0.3">
      <c r="IK5042" s="14">
        <v>0.77999999999999803</v>
      </c>
      <c r="IM5042" s="14">
        <v>2.9</v>
      </c>
    </row>
    <row r="5043" spans="245:247" x14ac:dyDescent="0.3">
      <c r="IK5043" s="14">
        <v>0.78999999999999804</v>
      </c>
      <c r="IM5043" s="14">
        <v>3</v>
      </c>
    </row>
    <row r="5044" spans="245:247" x14ac:dyDescent="0.3">
      <c r="IK5044" s="14">
        <v>0.79999999999999805</v>
      </c>
      <c r="IM5044" s="14">
        <v>3.1</v>
      </c>
    </row>
    <row r="5045" spans="245:247" x14ac:dyDescent="0.3">
      <c r="IK5045" s="14">
        <v>0.80999999999999805</v>
      </c>
      <c r="IM5045" s="14">
        <v>3.3</v>
      </c>
    </row>
    <row r="5046" spans="245:247" x14ac:dyDescent="0.3">
      <c r="IK5046" s="14">
        <v>0.81999999999999795</v>
      </c>
      <c r="IM5046" s="14">
        <v>3.4</v>
      </c>
    </row>
    <row r="5047" spans="245:247" x14ac:dyDescent="0.3">
      <c r="IK5047" s="14">
        <v>0.82999999999999796</v>
      </c>
      <c r="IM5047" s="14">
        <v>3.5</v>
      </c>
    </row>
    <row r="5048" spans="245:247" x14ac:dyDescent="0.3">
      <c r="IK5048" s="14">
        <v>0.83999999999999797</v>
      </c>
      <c r="IM5048" s="14">
        <v>3.7</v>
      </c>
    </row>
    <row r="5049" spans="245:247" x14ac:dyDescent="0.3">
      <c r="IK5049" s="14">
        <v>0.84999999999999798</v>
      </c>
      <c r="IM5049" s="14">
        <v>3.8</v>
      </c>
    </row>
    <row r="5050" spans="245:247" x14ac:dyDescent="0.3">
      <c r="IK5050" s="14">
        <v>0.85999999999999799</v>
      </c>
      <c r="IM5050" s="14">
        <v>3.9</v>
      </c>
    </row>
    <row r="5051" spans="245:247" x14ac:dyDescent="0.3">
      <c r="IK5051" s="14">
        <v>0.869999999999998</v>
      </c>
      <c r="IM5051" s="14">
        <v>4</v>
      </c>
    </row>
    <row r="5052" spans="245:247" x14ac:dyDescent="0.3">
      <c r="IK5052" s="14">
        <v>0.87999999999999801</v>
      </c>
      <c r="IM5052" s="14">
        <v>4.2</v>
      </c>
    </row>
    <row r="5053" spans="245:247" x14ac:dyDescent="0.3">
      <c r="IK5053" s="14">
        <v>0.88999999999999801</v>
      </c>
      <c r="IM5053" s="14">
        <v>4.3</v>
      </c>
    </row>
    <row r="5054" spans="245:247" x14ac:dyDescent="0.3">
      <c r="IK5054" s="14">
        <v>0.89999999999999802</v>
      </c>
      <c r="IM5054" s="14">
        <v>4.4000000000000004</v>
      </c>
    </row>
    <row r="5055" spans="245:247" x14ac:dyDescent="0.3">
      <c r="IK5055" s="14">
        <v>0.90999999999999803</v>
      </c>
      <c r="IM5055" s="14">
        <v>4.5999999999999996</v>
      </c>
    </row>
    <row r="5056" spans="245:247" x14ac:dyDescent="0.3">
      <c r="IK5056" s="14">
        <v>0.91999999999999804</v>
      </c>
      <c r="IM5056" s="14">
        <v>4.7</v>
      </c>
    </row>
    <row r="5057" spans="245:247" x14ac:dyDescent="0.3">
      <c r="IK5057" s="14">
        <v>0.92999999999999805</v>
      </c>
      <c r="IM5057" s="14">
        <v>4.9000000000000004</v>
      </c>
    </row>
    <row r="5058" spans="245:247" x14ac:dyDescent="0.3">
      <c r="IK5058" s="14">
        <v>0.93999999999999695</v>
      </c>
      <c r="IM5058" s="14">
        <v>5</v>
      </c>
    </row>
    <row r="5059" spans="245:247" x14ac:dyDescent="0.3">
      <c r="IK5059" s="14">
        <v>0.94999999999999696</v>
      </c>
      <c r="IM5059" s="14">
        <v>5.0999999999999996</v>
      </c>
    </row>
    <row r="5060" spans="245:247" x14ac:dyDescent="0.3">
      <c r="IK5060" s="14">
        <v>0.95999999999999697</v>
      </c>
      <c r="IM5060" s="14">
        <v>5.3</v>
      </c>
    </row>
    <row r="5061" spans="245:247" x14ac:dyDescent="0.3">
      <c r="IK5061" s="14">
        <v>0.96999999999999698</v>
      </c>
      <c r="IM5061" s="14">
        <v>5.4</v>
      </c>
    </row>
    <row r="5062" spans="245:247" x14ac:dyDescent="0.3">
      <c r="IK5062" s="14">
        <v>0.97999999999999698</v>
      </c>
      <c r="IM5062" s="14">
        <v>5.6</v>
      </c>
    </row>
    <row r="5063" spans="245:247" x14ac:dyDescent="0.3">
      <c r="IK5063" s="14">
        <v>0.98999999999999699</v>
      </c>
      <c r="IM5063" s="14">
        <v>5.7</v>
      </c>
    </row>
    <row r="5064" spans="245:247" x14ac:dyDescent="0.3">
      <c r="IK5064" s="14">
        <v>0.999999999999997</v>
      </c>
      <c r="IM5064" s="14">
        <v>5.9</v>
      </c>
    </row>
    <row r="5065" spans="245:247" x14ac:dyDescent="0.3">
      <c r="IK5065" s="14">
        <v>1.01</v>
      </c>
      <c r="IM5065" s="14">
        <v>6</v>
      </c>
    </row>
    <row r="5066" spans="245:247" x14ac:dyDescent="0.3">
      <c r="IK5066" s="14">
        <v>1.02</v>
      </c>
      <c r="IM5066" s="14">
        <v>6.2</v>
      </c>
    </row>
    <row r="5067" spans="245:247" x14ac:dyDescent="0.3">
      <c r="IK5067" s="14">
        <v>1.03</v>
      </c>
      <c r="IM5067" s="14">
        <v>6.3</v>
      </c>
    </row>
    <row r="5068" spans="245:247" x14ac:dyDescent="0.3">
      <c r="IK5068" s="14">
        <v>1.04</v>
      </c>
      <c r="IM5068" s="14">
        <v>6.5</v>
      </c>
    </row>
    <row r="5069" spans="245:247" x14ac:dyDescent="0.3">
      <c r="IK5069" s="14">
        <v>1.05</v>
      </c>
      <c r="IM5069" s="14">
        <v>6.6</v>
      </c>
    </row>
    <row r="5070" spans="245:247" x14ac:dyDescent="0.3">
      <c r="IK5070" s="14">
        <v>1.06</v>
      </c>
      <c r="IM5070" s="14">
        <v>6.8</v>
      </c>
    </row>
    <row r="5071" spans="245:247" x14ac:dyDescent="0.3">
      <c r="IK5071" s="14">
        <v>1.07</v>
      </c>
      <c r="IM5071" s="14">
        <v>7</v>
      </c>
    </row>
    <row r="5072" spans="245:247" x14ac:dyDescent="0.3">
      <c r="IK5072" s="14">
        <v>1.08</v>
      </c>
      <c r="IM5072" s="14">
        <v>7.1</v>
      </c>
    </row>
    <row r="5073" spans="245:247" x14ac:dyDescent="0.3">
      <c r="IK5073" s="14">
        <v>1.0900000000000001</v>
      </c>
      <c r="IM5073" s="14">
        <v>7.3</v>
      </c>
    </row>
    <row r="5074" spans="245:247" x14ac:dyDescent="0.3">
      <c r="IK5074" s="14">
        <v>1.1000000000000001</v>
      </c>
      <c r="IM5074" s="14">
        <v>7.5</v>
      </c>
    </row>
    <row r="5075" spans="245:247" x14ac:dyDescent="0.3">
      <c r="IK5075" s="14">
        <v>1.1100000000000001</v>
      </c>
      <c r="IM5075" s="14">
        <v>7.6</v>
      </c>
    </row>
    <row r="5076" spans="245:247" x14ac:dyDescent="0.3">
      <c r="IK5076" s="14">
        <v>1.1200000000000001</v>
      </c>
      <c r="IM5076" s="14">
        <v>7.8</v>
      </c>
    </row>
    <row r="5077" spans="245:247" x14ac:dyDescent="0.3">
      <c r="IK5077" s="14">
        <v>1.1299999999999999</v>
      </c>
      <c r="IM5077" s="14">
        <v>8</v>
      </c>
    </row>
    <row r="5078" spans="245:247" x14ac:dyDescent="0.3">
      <c r="IK5078" s="14">
        <v>1.1399999999999999</v>
      </c>
      <c r="IM5078" s="14">
        <v>8.1999999999999993</v>
      </c>
    </row>
    <row r="5079" spans="245:247" x14ac:dyDescent="0.3">
      <c r="IK5079" s="14">
        <v>1.1499999999999999</v>
      </c>
      <c r="IM5079" s="14">
        <v>8.3000000000000007</v>
      </c>
    </row>
    <row r="5080" spans="245:247" x14ac:dyDescent="0.3">
      <c r="IK5080" s="14">
        <v>1.1599999999999999</v>
      </c>
      <c r="IM5080" s="14">
        <v>8.5</v>
      </c>
    </row>
    <row r="5081" spans="245:247" x14ac:dyDescent="0.3">
      <c r="IK5081" s="14">
        <v>1.17</v>
      </c>
      <c r="IM5081" s="14">
        <v>8.6999999999999993</v>
      </c>
    </row>
    <row r="5082" spans="245:247" x14ac:dyDescent="0.3">
      <c r="IK5082" s="14">
        <v>1.18</v>
      </c>
      <c r="IM5082" s="14">
        <v>8.9</v>
      </c>
    </row>
    <row r="5083" spans="245:247" x14ac:dyDescent="0.3">
      <c r="IK5083" s="14">
        <v>1.19</v>
      </c>
      <c r="IM5083" s="14">
        <v>9.1</v>
      </c>
    </row>
    <row r="5084" spans="245:247" x14ac:dyDescent="0.3">
      <c r="IK5084" s="14">
        <v>1.2</v>
      </c>
      <c r="IM5084" s="14">
        <v>9.1999999999999993</v>
      </c>
    </row>
    <row r="5085" spans="245:247" x14ac:dyDescent="0.3">
      <c r="IK5085" s="14">
        <v>1.21</v>
      </c>
      <c r="IM5085" s="15">
        <v>9.4</v>
      </c>
    </row>
    <row r="5086" spans="245:247" x14ac:dyDescent="0.3">
      <c r="IK5086" s="14">
        <v>1.22</v>
      </c>
      <c r="IM5086" s="15">
        <v>9.6</v>
      </c>
    </row>
    <row r="5087" spans="245:247" x14ac:dyDescent="0.3">
      <c r="IK5087" s="14">
        <v>1.23</v>
      </c>
      <c r="IM5087" s="15">
        <v>9.8000000000000007</v>
      </c>
    </row>
    <row r="5088" spans="245:247" x14ac:dyDescent="0.3">
      <c r="IK5088" s="14">
        <v>1.24</v>
      </c>
      <c r="IM5088" s="15">
        <v>10</v>
      </c>
    </row>
    <row r="5089" spans="245:247" x14ac:dyDescent="0.3">
      <c r="IK5089" s="14">
        <v>1.25</v>
      </c>
      <c r="IM5089" s="15">
        <v>10.199999999999999</v>
      </c>
    </row>
    <row r="5090" spans="245:247" x14ac:dyDescent="0.3">
      <c r="IK5090" s="14">
        <v>1.26</v>
      </c>
      <c r="IM5090" s="15">
        <v>10.4</v>
      </c>
    </row>
    <row r="5091" spans="245:247" x14ac:dyDescent="0.3">
      <c r="IK5091" s="14">
        <v>1.27</v>
      </c>
      <c r="IM5091" s="15">
        <v>10.6</v>
      </c>
    </row>
    <row r="5092" spans="245:247" x14ac:dyDescent="0.3">
      <c r="IK5092" s="14">
        <v>1.28</v>
      </c>
      <c r="IM5092" s="15">
        <v>10.8</v>
      </c>
    </row>
    <row r="5093" spans="245:247" x14ac:dyDescent="0.3">
      <c r="IK5093" s="14">
        <v>1.29</v>
      </c>
      <c r="IM5093" s="15">
        <v>11</v>
      </c>
    </row>
    <row r="5094" spans="245:247" x14ac:dyDescent="0.3">
      <c r="IK5094" s="14">
        <v>1.3</v>
      </c>
      <c r="IM5094" s="15">
        <v>11.2</v>
      </c>
    </row>
    <row r="5095" spans="245:247" x14ac:dyDescent="0.3">
      <c r="IK5095" s="14">
        <v>1.31</v>
      </c>
      <c r="IM5095" s="15">
        <v>11.4</v>
      </c>
    </row>
    <row r="5096" spans="245:247" x14ac:dyDescent="0.3">
      <c r="IK5096" s="14">
        <v>1.32</v>
      </c>
      <c r="IM5096" s="15">
        <v>11.6</v>
      </c>
    </row>
    <row r="5097" spans="245:247" x14ac:dyDescent="0.3">
      <c r="IK5097" s="14">
        <v>1.33</v>
      </c>
      <c r="IM5097" s="15">
        <v>11.8</v>
      </c>
    </row>
    <row r="5098" spans="245:247" x14ac:dyDescent="0.3">
      <c r="IK5098" s="14">
        <v>1.34</v>
      </c>
      <c r="IM5098" s="15">
        <v>12</v>
      </c>
    </row>
    <row r="5099" spans="245:247" x14ac:dyDescent="0.3">
      <c r="IK5099" s="14">
        <v>1.35</v>
      </c>
      <c r="IM5099" s="15">
        <v>12.2</v>
      </c>
    </row>
    <row r="5100" spans="245:247" x14ac:dyDescent="0.3">
      <c r="IK5100" s="14">
        <v>1.36</v>
      </c>
      <c r="IM5100" s="15">
        <v>12.4</v>
      </c>
    </row>
    <row r="5101" spans="245:247" x14ac:dyDescent="0.3">
      <c r="IK5101" s="14">
        <v>1.37</v>
      </c>
      <c r="IM5101" s="15">
        <v>12.6</v>
      </c>
    </row>
    <row r="5102" spans="245:247" x14ac:dyDescent="0.3">
      <c r="IK5102" s="14">
        <v>1.38</v>
      </c>
      <c r="IM5102" s="15">
        <v>12.8</v>
      </c>
    </row>
    <row r="5103" spans="245:247" x14ac:dyDescent="0.3">
      <c r="IK5103" s="14">
        <v>1.39</v>
      </c>
      <c r="IM5103" s="15">
        <v>13</v>
      </c>
    </row>
    <row r="5104" spans="245:247" x14ac:dyDescent="0.3">
      <c r="IK5104" s="14">
        <v>1.4</v>
      </c>
      <c r="IM5104" s="15">
        <v>13.2</v>
      </c>
    </row>
    <row r="5105" spans="245:247" x14ac:dyDescent="0.3">
      <c r="IK5105" s="14">
        <v>1.41</v>
      </c>
      <c r="IM5105" s="15">
        <v>13.4</v>
      </c>
    </row>
    <row r="5106" spans="245:247" x14ac:dyDescent="0.3">
      <c r="IK5106" s="14">
        <v>1.42</v>
      </c>
      <c r="IM5106" s="15">
        <v>13.6</v>
      </c>
    </row>
    <row r="5107" spans="245:247" x14ac:dyDescent="0.3">
      <c r="IK5107" s="14">
        <v>1.43</v>
      </c>
      <c r="IM5107" s="15">
        <v>13.8</v>
      </c>
    </row>
    <row r="5108" spans="245:247" x14ac:dyDescent="0.3">
      <c r="IK5108" s="14">
        <v>1.44</v>
      </c>
      <c r="IM5108" s="15">
        <v>14.1</v>
      </c>
    </row>
    <row r="5109" spans="245:247" x14ac:dyDescent="0.3">
      <c r="IK5109" s="14">
        <v>1.45</v>
      </c>
      <c r="IM5109" s="15">
        <v>14.3</v>
      </c>
    </row>
    <row r="5110" spans="245:247" x14ac:dyDescent="0.3">
      <c r="IK5110" s="14">
        <v>1.46</v>
      </c>
      <c r="IM5110" s="15">
        <v>14.5</v>
      </c>
    </row>
    <row r="5111" spans="245:247" x14ac:dyDescent="0.3">
      <c r="IK5111" s="14">
        <v>1.46999999999999</v>
      </c>
      <c r="IM5111" s="15">
        <v>14.7</v>
      </c>
    </row>
    <row r="5112" spans="245:247" x14ac:dyDescent="0.3">
      <c r="IK5112" s="14">
        <v>1.47999999999999</v>
      </c>
      <c r="IM5112" s="15">
        <v>14.9</v>
      </c>
    </row>
    <row r="5113" spans="245:247" x14ac:dyDescent="0.3">
      <c r="IK5113" s="14">
        <v>1.48999999999999</v>
      </c>
      <c r="IM5113" s="15">
        <v>15.2</v>
      </c>
    </row>
    <row r="5114" spans="245:247" x14ac:dyDescent="0.3">
      <c r="IK5114" s="14">
        <v>1.49999999999999</v>
      </c>
      <c r="IM5114" s="15">
        <v>15.4</v>
      </c>
    </row>
    <row r="5115" spans="245:247" x14ac:dyDescent="0.3">
      <c r="IK5115" s="14">
        <v>1.50999999999999</v>
      </c>
      <c r="IM5115" s="15">
        <v>15.6</v>
      </c>
    </row>
    <row r="5116" spans="245:247" x14ac:dyDescent="0.3">
      <c r="IK5116" s="14">
        <v>1.51999999999999</v>
      </c>
      <c r="IM5116" s="15">
        <v>15.8</v>
      </c>
    </row>
    <row r="5117" spans="245:247" x14ac:dyDescent="0.3">
      <c r="IK5117" s="14">
        <v>1.52999999999999</v>
      </c>
      <c r="IM5117" s="15">
        <v>16.100000000000001</v>
      </c>
    </row>
    <row r="5118" spans="245:247" x14ac:dyDescent="0.3">
      <c r="IK5118" s="14">
        <v>1.53999999999999</v>
      </c>
      <c r="IM5118" s="15">
        <v>16.3</v>
      </c>
    </row>
    <row r="5119" spans="245:247" x14ac:dyDescent="0.3">
      <c r="IK5119" s="14">
        <v>1.5499999999999901</v>
      </c>
      <c r="IM5119" s="15">
        <v>16.5</v>
      </c>
    </row>
    <row r="5120" spans="245:247" x14ac:dyDescent="0.3">
      <c r="IK5120" s="14">
        <v>1.5599999999999901</v>
      </c>
      <c r="IM5120" s="15">
        <v>16.7</v>
      </c>
    </row>
    <row r="5121" spans="245:247" x14ac:dyDescent="0.3">
      <c r="IK5121" s="14">
        <v>1.5699999999999901</v>
      </c>
      <c r="IM5121" s="15">
        <v>17</v>
      </c>
    </row>
    <row r="5122" spans="245:247" x14ac:dyDescent="0.3">
      <c r="IK5122" s="14">
        <v>1.5799999999999901</v>
      </c>
      <c r="IM5122" s="15">
        <v>17.2</v>
      </c>
    </row>
    <row r="5123" spans="245:247" x14ac:dyDescent="0.3">
      <c r="IK5123" s="14">
        <v>1.5899999999999901</v>
      </c>
      <c r="IM5123" s="15">
        <v>17.399999999999999</v>
      </c>
    </row>
    <row r="5124" spans="245:247" x14ac:dyDescent="0.3">
      <c r="IK5124" s="14">
        <v>1.5999999999999901</v>
      </c>
      <c r="IM5124" s="15">
        <v>17.7</v>
      </c>
    </row>
    <row r="5125" spans="245:247" x14ac:dyDescent="0.3">
      <c r="IK5125" s="14">
        <v>1.6099999999999901</v>
      </c>
      <c r="IM5125" s="15">
        <v>17.899999999999999</v>
      </c>
    </row>
    <row r="5126" spans="245:247" x14ac:dyDescent="0.3">
      <c r="IK5126" s="14">
        <v>1.6199999999999899</v>
      </c>
      <c r="IM5126" s="15">
        <v>18.2</v>
      </c>
    </row>
    <row r="5127" spans="245:247" x14ac:dyDescent="0.3">
      <c r="IK5127" s="14">
        <v>1.6299999999999899</v>
      </c>
      <c r="IM5127" s="15">
        <v>18.399999999999999</v>
      </c>
    </row>
    <row r="5128" spans="245:247" x14ac:dyDescent="0.3">
      <c r="IK5128" s="14">
        <v>1.6399999999999899</v>
      </c>
      <c r="IM5128" s="15">
        <v>18.600000000000001</v>
      </c>
    </row>
    <row r="5129" spans="245:247" x14ac:dyDescent="0.3">
      <c r="IK5129" s="14">
        <v>1.6499999999999899</v>
      </c>
      <c r="IM5129" s="15">
        <v>18.899999999999999</v>
      </c>
    </row>
    <row r="5130" spans="245:247" x14ac:dyDescent="0.3">
      <c r="IK5130" s="14">
        <v>1.6599999999999899</v>
      </c>
      <c r="IM5130" s="15">
        <v>19.100000000000001</v>
      </c>
    </row>
    <row r="5131" spans="245:247" x14ac:dyDescent="0.3">
      <c r="IK5131" s="14">
        <v>1.6699999999999899</v>
      </c>
      <c r="IM5131" s="15">
        <v>19.399999999999999</v>
      </c>
    </row>
    <row r="5132" spans="245:247" x14ac:dyDescent="0.3">
      <c r="IK5132" s="14">
        <v>1.6799999999999899</v>
      </c>
      <c r="IM5132" s="15">
        <v>19.600000000000001</v>
      </c>
    </row>
    <row r="5133" spans="245:247" x14ac:dyDescent="0.3">
      <c r="IK5133" s="14">
        <v>1.68999999999999</v>
      </c>
      <c r="IM5133" s="15">
        <v>19.8</v>
      </c>
    </row>
    <row r="5134" spans="245:247" x14ac:dyDescent="0.3">
      <c r="IK5134" s="14">
        <v>1.69999999999999</v>
      </c>
      <c r="IM5134" s="15">
        <v>20.100000000000001</v>
      </c>
    </row>
    <row r="5135" spans="245:247" x14ac:dyDescent="0.3">
      <c r="IK5135" s="14">
        <v>1.70999999999999</v>
      </c>
      <c r="IM5135" s="15">
        <v>20.3</v>
      </c>
    </row>
    <row r="5136" spans="245:247" x14ac:dyDescent="0.3">
      <c r="IK5136" s="14">
        <v>1.71999999999999</v>
      </c>
      <c r="IM5136" s="15">
        <v>20.6</v>
      </c>
    </row>
    <row r="5137" spans="245:247" x14ac:dyDescent="0.3">
      <c r="IK5137" s="14">
        <v>1.72999999999999</v>
      </c>
      <c r="IM5137" s="15">
        <v>20.8</v>
      </c>
    </row>
    <row r="5138" spans="245:247" x14ac:dyDescent="0.3">
      <c r="IK5138" s="14">
        <v>1.73999999999999</v>
      </c>
      <c r="IM5138" s="15">
        <v>21.1</v>
      </c>
    </row>
    <row r="5139" spans="245:247" x14ac:dyDescent="0.3">
      <c r="IK5139" s="14">
        <v>1.74999999999999</v>
      </c>
      <c r="IM5139" s="15">
        <v>21.3</v>
      </c>
    </row>
    <row r="5140" spans="245:247" x14ac:dyDescent="0.3">
      <c r="IK5140" s="14">
        <v>1.75999999999999</v>
      </c>
      <c r="IM5140" s="15">
        <v>21.6</v>
      </c>
    </row>
    <row r="5141" spans="245:247" x14ac:dyDescent="0.3">
      <c r="IK5141" s="14">
        <v>1.76999999999999</v>
      </c>
      <c r="IM5141" s="15">
        <v>21.9</v>
      </c>
    </row>
    <row r="5142" spans="245:247" x14ac:dyDescent="0.3">
      <c r="IK5142" s="14">
        <v>1.77999999999999</v>
      </c>
      <c r="IM5142" s="15">
        <v>22.1</v>
      </c>
    </row>
    <row r="5143" spans="245:247" x14ac:dyDescent="0.3">
      <c r="IK5143" s="14">
        <v>1.78999999999999</v>
      </c>
      <c r="IM5143" s="15">
        <v>22.4</v>
      </c>
    </row>
    <row r="5144" spans="245:247" x14ac:dyDescent="0.3">
      <c r="IK5144" s="14">
        <v>1.7999999999999901</v>
      </c>
      <c r="IM5144" s="15">
        <v>22.6</v>
      </c>
    </row>
    <row r="5145" spans="245:247" x14ac:dyDescent="0.3">
      <c r="IK5145" s="14">
        <v>1.8099999999999901</v>
      </c>
      <c r="IM5145" s="15">
        <v>22.9</v>
      </c>
    </row>
    <row r="5146" spans="245:247" x14ac:dyDescent="0.3">
      <c r="IK5146" s="14">
        <v>1.8199999999999901</v>
      </c>
      <c r="IM5146" s="15">
        <v>23.1</v>
      </c>
    </row>
    <row r="5147" spans="245:247" x14ac:dyDescent="0.3">
      <c r="IK5147" s="14">
        <v>1.8299999999999901</v>
      </c>
      <c r="IM5147" s="15">
        <v>23.4</v>
      </c>
    </row>
    <row r="5148" spans="245:247" x14ac:dyDescent="0.3">
      <c r="IK5148" s="14">
        <v>1.8399999999999901</v>
      </c>
      <c r="IM5148" s="15">
        <v>23.7</v>
      </c>
    </row>
    <row r="5149" spans="245:247" x14ac:dyDescent="0.3">
      <c r="IK5149" s="14">
        <v>1.8499999999999901</v>
      </c>
      <c r="IM5149" s="15">
        <v>23.9</v>
      </c>
    </row>
    <row r="5150" spans="245:247" x14ac:dyDescent="0.3">
      <c r="IK5150" s="14">
        <v>1.8599999999999901</v>
      </c>
      <c r="IM5150" s="15">
        <v>24.2</v>
      </c>
    </row>
    <row r="5151" spans="245:247" x14ac:dyDescent="0.3">
      <c r="IK5151" s="14">
        <v>1.8699999999999899</v>
      </c>
      <c r="IM5151" s="15">
        <v>24.5</v>
      </c>
    </row>
    <row r="5152" spans="245:247" x14ac:dyDescent="0.3">
      <c r="IK5152" s="14">
        <v>1.8799999999999899</v>
      </c>
      <c r="IM5152" s="15">
        <v>24.7</v>
      </c>
    </row>
    <row r="5153" spans="245:247" x14ac:dyDescent="0.3">
      <c r="IK5153" s="14">
        <v>1.8899999999999899</v>
      </c>
      <c r="IM5153" s="15">
        <v>25</v>
      </c>
    </row>
    <row r="5154" spans="245:247" x14ac:dyDescent="0.3">
      <c r="IK5154" s="14">
        <v>1.8999999999999899</v>
      </c>
      <c r="IM5154" s="15">
        <v>25.6</v>
      </c>
    </row>
    <row r="5155" spans="245:247" x14ac:dyDescent="0.3">
      <c r="IK5155" s="14">
        <v>1.9099999999999899</v>
      </c>
      <c r="IM5155" s="15">
        <v>26.3</v>
      </c>
    </row>
    <row r="5156" spans="245:247" x14ac:dyDescent="0.3">
      <c r="IK5156" s="14">
        <v>1.9199999999999899</v>
      </c>
      <c r="IM5156" s="15">
        <v>26.9</v>
      </c>
    </row>
    <row r="5157" spans="245:247" x14ac:dyDescent="0.3">
      <c r="IK5157" s="14">
        <v>1.9299999999999899</v>
      </c>
      <c r="IM5157" s="15">
        <v>27.6</v>
      </c>
    </row>
    <row r="5158" spans="245:247" x14ac:dyDescent="0.3">
      <c r="IK5158" s="14">
        <v>1.93999999999999</v>
      </c>
      <c r="IM5158" s="15">
        <v>28.2</v>
      </c>
    </row>
    <row r="5159" spans="245:247" x14ac:dyDescent="0.3">
      <c r="IK5159" s="14">
        <v>1.94999999999999</v>
      </c>
      <c r="IM5159" s="15">
        <v>28.9</v>
      </c>
    </row>
    <row r="5160" spans="245:247" x14ac:dyDescent="0.3">
      <c r="IK5160" s="14">
        <v>1.95999999999999</v>
      </c>
      <c r="IM5160" s="15">
        <v>29.6</v>
      </c>
    </row>
    <row r="5161" spans="245:247" x14ac:dyDescent="0.3">
      <c r="IK5161" s="14">
        <v>1.96999999999999</v>
      </c>
      <c r="IM5161" s="15">
        <v>30.3</v>
      </c>
    </row>
    <row r="5162" spans="245:247" x14ac:dyDescent="0.3">
      <c r="IK5162" s="14">
        <v>1.97999999999999</v>
      </c>
      <c r="IM5162" s="15">
        <v>31</v>
      </c>
    </row>
    <row r="5163" spans="245:247" x14ac:dyDescent="0.3">
      <c r="IK5163" s="14">
        <v>1.98999999999999</v>
      </c>
      <c r="IM5163" s="15">
        <v>31.8</v>
      </c>
    </row>
    <row r="5164" spans="245:247" x14ac:dyDescent="0.3">
      <c r="IK5164" s="14">
        <v>1.99999999999999</v>
      </c>
      <c r="IM5164" s="15">
        <v>32.700000000000003</v>
      </c>
    </row>
    <row r="5165" spans="245:247" x14ac:dyDescent="0.3">
      <c r="IK5165" s="14">
        <v>2.00999999999999</v>
      </c>
      <c r="IM5165" s="15">
        <v>33.5</v>
      </c>
    </row>
    <row r="5166" spans="245:247" x14ac:dyDescent="0.3">
      <c r="IK5166" s="14">
        <v>2.0199999999999898</v>
      </c>
      <c r="IM5166" s="15">
        <v>34.4</v>
      </c>
    </row>
    <row r="5167" spans="245:247" x14ac:dyDescent="0.3">
      <c r="IK5167" s="14">
        <v>2.02999999999999</v>
      </c>
      <c r="IM5167" s="15">
        <v>35.299999999999997</v>
      </c>
    </row>
    <row r="5168" spans="245:247" x14ac:dyDescent="0.3">
      <c r="IK5168" s="14">
        <v>2.0399999999999898</v>
      </c>
      <c r="IM5168" s="15">
        <v>36.200000000000003</v>
      </c>
    </row>
    <row r="5169" spans="245:247" x14ac:dyDescent="0.3">
      <c r="IK5169" s="14">
        <v>2.0499999999999901</v>
      </c>
      <c r="IM5169" s="15">
        <v>37.1</v>
      </c>
    </row>
    <row r="5170" spans="245:247" x14ac:dyDescent="0.3">
      <c r="IK5170" s="14">
        <v>2.0599999999999898</v>
      </c>
      <c r="IM5170" s="15">
        <v>38</v>
      </c>
    </row>
    <row r="5171" spans="245:247" x14ac:dyDescent="0.3">
      <c r="IK5171" s="14">
        <v>2.0699999999999901</v>
      </c>
      <c r="IM5171" s="15">
        <v>39</v>
      </c>
    </row>
    <row r="5172" spans="245:247" x14ac:dyDescent="0.3">
      <c r="IK5172" s="14">
        <v>2.0799999999999899</v>
      </c>
      <c r="IM5172" s="15">
        <v>40</v>
      </c>
    </row>
    <row r="5173" spans="245:247" x14ac:dyDescent="0.3">
      <c r="IK5173" s="14">
        <v>2.0899999999999901</v>
      </c>
      <c r="IM5173" s="15">
        <v>40.9</v>
      </c>
    </row>
    <row r="5174" spans="245:247" x14ac:dyDescent="0.3">
      <c r="IK5174" s="14">
        <v>2.0999999999999899</v>
      </c>
      <c r="IM5174" s="15">
        <v>42</v>
      </c>
    </row>
    <row r="5175" spans="245:247" x14ac:dyDescent="0.3">
      <c r="IK5175" s="14">
        <v>2.1099999999999901</v>
      </c>
      <c r="IM5175" s="15">
        <v>43</v>
      </c>
    </row>
    <row r="5176" spans="245:247" x14ac:dyDescent="0.3">
      <c r="IK5176" s="14">
        <v>2.1199999999999899</v>
      </c>
      <c r="IM5176" s="15">
        <v>44</v>
      </c>
    </row>
    <row r="5177" spans="245:247" x14ac:dyDescent="0.3">
      <c r="IK5177" s="14">
        <v>2.1299999999999901</v>
      </c>
      <c r="IM5177" s="15">
        <v>45.1</v>
      </c>
    </row>
    <row r="5178" spans="245:247" x14ac:dyDescent="0.3">
      <c r="IK5178" s="14">
        <v>2.1399999999999899</v>
      </c>
      <c r="IM5178" s="15">
        <v>46.2</v>
      </c>
    </row>
    <row r="5179" spans="245:247" x14ac:dyDescent="0.3">
      <c r="IK5179" s="14">
        <v>2.1499999999999901</v>
      </c>
      <c r="IM5179" s="15">
        <v>47.3</v>
      </c>
    </row>
    <row r="5180" spans="245:247" x14ac:dyDescent="0.3">
      <c r="IK5180" s="14">
        <v>2.1599999999999899</v>
      </c>
      <c r="IM5180" s="15">
        <v>48.4</v>
      </c>
    </row>
    <row r="5181" spans="245:247" x14ac:dyDescent="0.3">
      <c r="IK5181" s="14">
        <v>2.1699999999999902</v>
      </c>
      <c r="IM5181" s="15">
        <v>49.6</v>
      </c>
    </row>
    <row r="5182" spans="245:247" x14ac:dyDescent="0.3">
      <c r="IK5182" s="14">
        <v>2.1799999999999899</v>
      </c>
      <c r="IM5182" s="15">
        <v>50.7</v>
      </c>
    </row>
    <row r="5183" spans="245:247" x14ac:dyDescent="0.3">
      <c r="IK5183" s="14">
        <v>2.1899999999999902</v>
      </c>
      <c r="IM5183" s="15">
        <v>51.9</v>
      </c>
    </row>
    <row r="5184" spans="245:247" x14ac:dyDescent="0.3">
      <c r="IK5184" s="14">
        <v>2.19999999999999</v>
      </c>
      <c r="IM5184" s="15">
        <v>53.1</v>
      </c>
    </row>
    <row r="5185" spans="245:247" x14ac:dyDescent="0.3">
      <c r="IK5185" s="14">
        <v>2.2099999999999902</v>
      </c>
      <c r="IM5185" s="15">
        <v>54.4</v>
      </c>
    </row>
    <row r="5186" spans="245:247" x14ac:dyDescent="0.3">
      <c r="IK5186" s="14">
        <v>2.21999999999999</v>
      </c>
      <c r="IM5186" s="15">
        <v>55.6</v>
      </c>
    </row>
    <row r="5187" spans="245:247" x14ac:dyDescent="0.3">
      <c r="IK5187" s="14">
        <v>2.2299999999999902</v>
      </c>
      <c r="IM5187" s="15">
        <v>56.9</v>
      </c>
    </row>
    <row r="5188" spans="245:247" x14ac:dyDescent="0.3">
      <c r="IK5188" s="14">
        <v>2.23999999999999</v>
      </c>
      <c r="IM5188" s="15">
        <v>58.2</v>
      </c>
    </row>
    <row r="5189" spans="245:247" x14ac:dyDescent="0.3">
      <c r="IK5189" s="14">
        <v>2.2499999999999898</v>
      </c>
      <c r="IM5189" s="15">
        <v>59.5</v>
      </c>
    </row>
    <row r="5190" spans="245:247" x14ac:dyDescent="0.3">
      <c r="IK5190" s="14">
        <v>2.25999999999999</v>
      </c>
      <c r="IM5190" s="15">
        <v>60.9</v>
      </c>
    </row>
    <row r="5191" spans="245:247" x14ac:dyDescent="0.3">
      <c r="IK5191" s="14">
        <v>2.2699999999999898</v>
      </c>
      <c r="IM5191" s="15">
        <v>62.2</v>
      </c>
    </row>
    <row r="5192" spans="245:247" x14ac:dyDescent="0.3">
      <c r="IK5192" s="14">
        <v>2.27999999999999</v>
      </c>
      <c r="IM5192" s="15">
        <v>63.6</v>
      </c>
    </row>
    <row r="5193" spans="245:247" x14ac:dyDescent="0.3">
      <c r="IK5193" s="14">
        <v>2.2899999999999898</v>
      </c>
      <c r="IM5193" s="15">
        <v>65</v>
      </c>
    </row>
    <row r="5194" spans="245:247" x14ac:dyDescent="0.3">
      <c r="IK5194" s="14">
        <v>2.2999999999999901</v>
      </c>
      <c r="IM5194" s="15">
        <v>66.5</v>
      </c>
    </row>
    <row r="5195" spans="245:247" x14ac:dyDescent="0.3">
      <c r="IK5195" s="14">
        <v>2.3099999999999898</v>
      </c>
      <c r="IM5195" s="15">
        <v>67.900000000000006</v>
      </c>
    </row>
    <row r="5196" spans="245:247" x14ac:dyDescent="0.3">
      <c r="IK5196" s="14">
        <v>2.3199999999999901</v>
      </c>
      <c r="IM5196" s="15">
        <v>69.400000000000006</v>
      </c>
    </row>
    <row r="5197" spans="245:247" x14ac:dyDescent="0.3">
      <c r="IK5197" s="14">
        <v>2.3299999999999899</v>
      </c>
      <c r="IM5197" s="15">
        <v>70.900000000000006</v>
      </c>
    </row>
    <row r="5198" spans="245:247" x14ac:dyDescent="0.3">
      <c r="IK5198" s="14">
        <v>2.3399999999999901</v>
      </c>
      <c r="IM5198" s="15">
        <v>72.400000000000006</v>
      </c>
    </row>
    <row r="5199" spans="245:247" x14ac:dyDescent="0.3">
      <c r="IK5199" s="14">
        <v>2.3499999999999899</v>
      </c>
      <c r="IM5199" s="15">
        <v>74</v>
      </c>
    </row>
    <row r="5200" spans="245:247" x14ac:dyDescent="0.3">
      <c r="IK5200" s="14">
        <v>2.3599999999999901</v>
      </c>
      <c r="IM5200" s="15">
        <v>75.599999999999994</v>
      </c>
    </row>
    <row r="5201" spans="245:247" x14ac:dyDescent="0.3">
      <c r="IK5201" s="14">
        <v>2.3699999999999899</v>
      </c>
      <c r="IM5201" s="15">
        <v>77.2</v>
      </c>
    </row>
    <row r="5202" spans="245:247" x14ac:dyDescent="0.3">
      <c r="IK5202" s="14">
        <v>2.3799999999999901</v>
      </c>
      <c r="IM5202" s="15">
        <v>78.8</v>
      </c>
    </row>
    <row r="5203" spans="245:247" x14ac:dyDescent="0.3">
      <c r="IK5203" s="14">
        <v>2.3899999999999899</v>
      </c>
      <c r="IM5203" s="15">
        <v>80.5</v>
      </c>
    </row>
    <row r="5204" spans="245:247" x14ac:dyDescent="0.3">
      <c r="IK5204" s="14">
        <v>2.3999999999999901</v>
      </c>
      <c r="IM5204" s="15">
        <v>82.1</v>
      </c>
    </row>
    <row r="5205" spans="245:247" x14ac:dyDescent="0.3">
      <c r="IK5205" s="14">
        <v>2.4099999999999899</v>
      </c>
      <c r="IM5205" s="15">
        <v>83.9</v>
      </c>
    </row>
    <row r="5206" spans="245:247" x14ac:dyDescent="0.3">
      <c r="IK5206" s="14">
        <v>2.4199999999999902</v>
      </c>
      <c r="IM5206" s="15">
        <v>85.6</v>
      </c>
    </row>
    <row r="5207" spans="245:247" x14ac:dyDescent="0.3">
      <c r="IK5207" s="14">
        <v>2.4299999999999899</v>
      </c>
      <c r="IM5207" s="15">
        <v>87.4</v>
      </c>
    </row>
    <row r="5208" spans="245:247" x14ac:dyDescent="0.3">
      <c r="IK5208" s="14">
        <v>2.4399999999999902</v>
      </c>
      <c r="IM5208" s="15">
        <v>89.2</v>
      </c>
    </row>
    <row r="5209" spans="245:247" x14ac:dyDescent="0.3">
      <c r="IK5209" s="14">
        <v>2.44999999999999</v>
      </c>
      <c r="IM5209" s="70">
        <v>91</v>
      </c>
    </row>
    <row r="5210" spans="245:247" x14ac:dyDescent="0.3">
      <c r="IK5210" s="14">
        <v>2.4599999999999902</v>
      </c>
      <c r="IM5210" s="70">
        <v>92.8</v>
      </c>
    </row>
    <row r="5211" spans="245:247" x14ac:dyDescent="0.3">
      <c r="IK5211" s="14">
        <v>2.46999999999999</v>
      </c>
      <c r="IM5211" s="70">
        <v>94.7</v>
      </c>
    </row>
    <row r="5271" spans="245:245" x14ac:dyDescent="0.3">
      <c r="IK5271">
        <v>2.71</v>
      </c>
    </row>
    <row r="5272" spans="245:245" x14ac:dyDescent="0.3">
      <c r="IK5272">
        <v>2.72</v>
      </c>
    </row>
    <row r="5273" spans="245:245" x14ac:dyDescent="0.3">
      <c r="IK5273">
        <v>2.73</v>
      </c>
    </row>
    <row r="5274" spans="245:245" x14ac:dyDescent="0.3">
      <c r="IK5274">
        <v>2.74</v>
      </c>
    </row>
    <row r="5275" spans="245:245" x14ac:dyDescent="0.3">
      <c r="IK5275">
        <v>2.75</v>
      </c>
    </row>
    <row r="5276" spans="245:245" x14ac:dyDescent="0.3">
      <c r="IK5276">
        <v>2.76</v>
      </c>
    </row>
    <row r="5277" spans="245:245" x14ac:dyDescent="0.3">
      <c r="IK5277">
        <v>2.77</v>
      </c>
    </row>
    <row r="5278" spans="245:245" x14ac:dyDescent="0.3">
      <c r="IK5278">
        <v>2.78</v>
      </c>
    </row>
    <row r="5279" spans="245:245" x14ac:dyDescent="0.3">
      <c r="IK5279">
        <v>2.79</v>
      </c>
    </row>
    <row r="5280" spans="245:245" x14ac:dyDescent="0.3">
      <c r="IK5280">
        <v>2.8</v>
      </c>
    </row>
    <row r="5281" spans="245:245" x14ac:dyDescent="0.3">
      <c r="IK5281">
        <v>2.81</v>
      </c>
    </row>
    <row r="5282" spans="245:245" x14ac:dyDescent="0.3">
      <c r="IK5282">
        <v>2.82</v>
      </c>
    </row>
    <row r="5283" spans="245:245" x14ac:dyDescent="0.3">
      <c r="IK5283">
        <v>2.83</v>
      </c>
    </row>
    <row r="5284" spans="245:245" x14ac:dyDescent="0.3">
      <c r="IK5284">
        <v>2.84</v>
      </c>
    </row>
    <row r="5285" spans="245:245" x14ac:dyDescent="0.3">
      <c r="IK5285">
        <v>2.85</v>
      </c>
    </row>
    <row r="5286" spans="245:245" x14ac:dyDescent="0.3">
      <c r="IK5286">
        <v>2.86</v>
      </c>
    </row>
    <row r="5287" spans="245:245" x14ac:dyDescent="0.3">
      <c r="IK5287">
        <v>2.87</v>
      </c>
    </row>
    <row r="5288" spans="245:245" x14ac:dyDescent="0.3">
      <c r="IK5288">
        <v>2.88</v>
      </c>
    </row>
    <row r="5289" spans="245:245" x14ac:dyDescent="0.3">
      <c r="IK5289">
        <v>2.89</v>
      </c>
    </row>
    <row r="5290" spans="245:245" x14ac:dyDescent="0.3">
      <c r="IK5290">
        <v>2.9</v>
      </c>
    </row>
    <row r="5291" spans="245:245" x14ac:dyDescent="0.3">
      <c r="IK5291">
        <v>2.91</v>
      </c>
    </row>
    <row r="5292" spans="245:245" x14ac:dyDescent="0.3">
      <c r="IK5292">
        <v>2.92</v>
      </c>
    </row>
    <row r="5293" spans="245:245" x14ac:dyDescent="0.3">
      <c r="IK5293">
        <v>2.93</v>
      </c>
    </row>
    <row r="5294" spans="245:245" x14ac:dyDescent="0.3">
      <c r="IK5294">
        <v>2.94</v>
      </c>
    </row>
    <row r="5295" spans="245:245" x14ac:dyDescent="0.3">
      <c r="IK5295">
        <v>2.95</v>
      </c>
    </row>
    <row r="5296" spans="245:245" x14ac:dyDescent="0.3">
      <c r="IK5296">
        <v>2.96</v>
      </c>
    </row>
    <row r="5297" spans="245:245" x14ac:dyDescent="0.3">
      <c r="IK5297">
        <v>2.97</v>
      </c>
    </row>
    <row r="5298" spans="245:245" x14ac:dyDescent="0.3">
      <c r="IK5298">
        <v>2.98</v>
      </c>
    </row>
    <row r="5299" spans="245:245" x14ac:dyDescent="0.3">
      <c r="IK5299">
        <v>2.99</v>
      </c>
    </row>
    <row r="5300" spans="245:245" x14ac:dyDescent="0.3">
      <c r="IK5300">
        <v>3</v>
      </c>
    </row>
    <row r="5301" spans="245:245" x14ac:dyDescent="0.3">
      <c r="IK5301">
        <v>3.01</v>
      </c>
    </row>
    <row r="5302" spans="245:245" x14ac:dyDescent="0.3">
      <c r="IK5302">
        <v>3.02</v>
      </c>
    </row>
    <row r="5303" spans="245:245" x14ac:dyDescent="0.3">
      <c r="IK5303">
        <v>3.03</v>
      </c>
    </row>
    <row r="5304" spans="245:245" x14ac:dyDescent="0.3">
      <c r="IK5304">
        <v>3.04</v>
      </c>
    </row>
    <row r="5305" spans="245:245" x14ac:dyDescent="0.3">
      <c r="IK5305">
        <v>3.05</v>
      </c>
    </row>
    <row r="5306" spans="245:245" x14ac:dyDescent="0.3">
      <c r="IK5306">
        <v>3.06</v>
      </c>
    </row>
    <row r="5307" spans="245:245" x14ac:dyDescent="0.3">
      <c r="IK5307">
        <v>3.07</v>
      </c>
    </row>
    <row r="5308" spans="245:245" x14ac:dyDescent="0.3">
      <c r="IK5308">
        <v>3.08</v>
      </c>
    </row>
    <row r="5309" spans="245:245" x14ac:dyDescent="0.3">
      <c r="IK5309">
        <v>3.09</v>
      </c>
    </row>
    <row r="5310" spans="245:245" x14ac:dyDescent="0.3">
      <c r="IK5310">
        <v>3.1</v>
      </c>
    </row>
    <row r="5311" spans="245:245" x14ac:dyDescent="0.3">
      <c r="IK5311">
        <v>3.11</v>
      </c>
    </row>
    <row r="5312" spans="245:245" x14ac:dyDescent="0.3">
      <c r="IK5312">
        <v>3.12</v>
      </c>
    </row>
    <row r="5313" spans="245:245" x14ac:dyDescent="0.3">
      <c r="IK5313">
        <v>3.13</v>
      </c>
    </row>
    <row r="5314" spans="245:245" x14ac:dyDescent="0.3">
      <c r="IK5314">
        <v>3.14</v>
      </c>
    </row>
    <row r="5315" spans="245:245" x14ac:dyDescent="0.3">
      <c r="IK5315">
        <v>3.15</v>
      </c>
    </row>
    <row r="5316" spans="245:245" x14ac:dyDescent="0.3">
      <c r="IK5316">
        <v>3.16</v>
      </c>
    </row>
    <row r="5317" spans="245:245" x14ac:dyDescent="0.3">
      <c r="IK5317">
        <v>3.17</v>
      </c>
    </row>
    <row r="5318" spans="245:245" x14ac:dyDescent="0.3">
      <c r="IK5318">
        <v>3.18</v>
      </c>
    </row>
    <row r="5319" spans="245:245" x14ac:dyDescent="0.3">
      <c r="IK5319">
        <v>3.19</v>
      </c>
    </row>
    <row r="5320" spans="245:245" x14ac:dyDescent="0.3">
      <c r="IK5320">
        <v>3.2</v>
      </c>
    </row>
    <row r="5321" spans="245:245" x14ac:dyDescent="0.3">
      <c r="IK5321">
        <v>3.21</v>
      </c>
    </row>
    <row r="5322" spans="245:245" x14ac:dyDescent="0.3">
      <c r="IK5322">
        <v>3.22</v>
      </c>
    </row>
    <row r="5323" spans="245:245" x14ac:dyDescent="0.3">
      <c r="IK5323">
        <v>3.23</v>
      </c>
    </row>
    <row r="5324" spans="245:245" x14ac:dyDescent="0.3">
      <c r="IK5324">
        <v>3.24</v>
      </c>
    </row>
    <row r="5325" spans="245:245" x14ac:dyDescent="0.3">
      <c r="IK5325">
        <v>3.25</v>
      </c>
    </row>
    <row r="5326" spans="245:245" x14ac:dyDescent="0.3">
      <c r="IK5326">
        <v>3.26</v>
      </c>
    </row>
    <row r="5327" spans="245:245" x14ac:dyDescent="0.3">
      <c r="IK5327">
        <v>3.27</v>
      </c>
    </row>
    <row r="5328" spans="245:245" x14ac:dyDescent="0.3">
      <c r="IK5328">
        <v>3.28</v>
      </c>
    </row>
    <row r="5329" spans="245:245" x14ac:dyDescent="0.3">
      <c r="IK5329">
        <v>3.29</v>
      </c>
    </row>
    <row r="5330" spans="245:245" x14ac:dyDescent="0.3">
      <c r="IK5330">
        <v>3.3</v>
      </c>
    </row>
    <row r="5331" spans="245:245" x14ac:dyDescent="0.3">
      <c r="IK5331">
        <v>3.31</v>
      </c>
    </row>
    <row r="5332" spans="245:245" x14ac:dyDescent="0.3">
      <c r="IK5332">
        <v>3.32</v>
      </c>
    </row>
    <row r="5333" spans="245:245" x14ac:dyDescent="0.3">
      <c r="IK5333">
        <v>3.33</v>
      </c>
    </row>
    <row r="5334" spans="245:245" x14ac:dyDescent="0.3">
      <c r="IK5334">
        <v>3.34</v>
      </c>
    </row>
    <row r="5335" spans="245:245" x14ac:dyDescent="0.3">
      <c r="IK5335">
        <v>3.35</v>
      </c>
    </row>
    <row r="5336" spans="245:245" x14ac:dyDescent="0.3">
      <c r="IK5336">
        <v>3.36</v>
      </c>
    </row>
    <row r="5337" spans="245:245" x14ac:dyDescent="0.3">
      <c r="IK5337">
        <v>3.37</v>
      </c>
    </row>
    <row r="5338" spans="245:245" x14ac:dyDescent="0.3">
      <c r="IK5338">
        <v>3.38</v>
      </c>
    </row>
    <row r="5339" spans="245:245" x14ac:dyDescent="0.3">
      <c r="IK5339">
        <v>3.39</v>
      </c>
    </row>
    <row r="5340" spans="245:245" x14ac:dyDescent="0.3">
      <c r="IK5340">
        <v>3.4</v>
      </c>
    </row>
    <row r="5341" spans="245:245" x14ac:dyDescent="0.3">
      <c r="IK5341">
        <v>3.41</v>
      </c>
    </row>
    <row r="5342" spans="245:245" x14ac:dyDescent="0.3">
      <c r="IK5342">
        <v>3.42</v>
      </c>
    </row>
    <row r="5343" spans="245:245" x14ac:dyDescent="0.3">
      <c r="IK5343">
        <v>3.43</v>
      </c>
    </row>
    <row r="5344" spans="245:245" x14ac:dyDescent="0.3">
      <c r="IK5344">
        <v>3.44</v>
      </c>
    </row>
    <row r="5345" spans="245:245" x14ac:dyDescent="0.3">
      <c r="IK5345">
        <v>3.45</v>
      </c>
    </row>
    <row r="5346" spans="245:245" x14ac:dyDescent="0.3">
      <c r="IK5346">
        <v>3.46</v>
      </c>
    </row>
    <row r="5347" spans="245:245" x14ac:dyDescent="0.3">
      <c r="IK5347">
        <v>3.47</v>
      </c>
    </row>
    <row r="5348" spans="245:245" x14ac:dyDescent="0.3">
      <c r="IK5348">
        <v>3.48</v>
      </c>
    </row>
    <row r="5349" spans="245:245" x14ac:dyDescent="0.3">
      <c r="IK5349">
        <v>3.49</v>
      </c>
    </row>
    <row r="5350" spans="245:245" x14ac:dyDescent="0.3">
      <c r="IK5350">
        <v>3.5</v>
      </c>
    </row>
    <row r="5351" spans="245:245" x14ac:dyDescent="0.3">
      <c r="IK5351">
        <v>3.51</v>
      </c>
    </row>
    <row r="5352" spans="245:245" x14ac:dyDescent="0.3">
      <c r="IK5352">
        <v>3.52</v>
      </c>
    </row>
    <row r="5353" spans="245:245" x14ac:dyDescent="0.3">
      <c r="IK5353">
        <v>3.53</v>
      </c>
    </row>
    <row r="5354" spans="245:245" x14ac:dyDescent="0.3">
      <c r="IK5354">
        <v>3.54</v>
      </c>
    </row>
    <row r="5355" spans="245:245" x14ac:dyDescent="0.3">
      <c r="IK5355">
        <v>3.55</v>
      </c>
    </row>
    <row r="5356" spans="245:245" x14ac:dyDescent="0.3">
      <c r="IK5356">
        <v>3.56</v>
      </c>
    </row>
    <row r="5357" spans="245:245" x14ac:dyDescent="0.3">
      <c r="IK5357">
        <v>3.57</v>
      </c>
    </row>
    <row r="5358" spans="245:245" x14ac:dyDescent="0.3">
      <c r="IK5358">
        <v>3.58</v>
      </c>
    </row>
    <row r="5359" spans="245:245" x14ac:dyDescent="0.3">
      <c r="IK5359">
        <v>3.59</v>
      </c>
    </row>
    <row r="5360" spans="245:245" x14ac:dyDescent="0.3">
      <c r="IK5360">
        <v>3.6</v>
      </c>
    </row>
    <row r="5361" spans="245:245" x14ac:dyDescent="0.3">
      <c r="IK5361">
        <v>3.61</v>
      </c>
    </row>
    <row r="5362" spans="245:245" x14ac:dyDescent="0.3">
      <c r="IK5362">
        <v>3.62</v>
      </c>
    </row>
    <row r="5363" spans="245:245" x14ac:dyDescent="0.3">
      <c r="IK5363">
        <v>3.63</v>
      </c>
    </row>
    <row r="5364" spans="245:245" x14ac:dyDescent="0.3">
      <c r="IK5364">
        <v>3.64</v>
      </c>
    </row>
    <row r="5365" spans="245:245" x14ac:dyDescent="0.3">
      <c r="IK5365">
        <v>3.65</v>
      </c>
    </row>
    <row r="5366" spans="245:245" x14ac:dyDescent="0.3">
      <c r="IK5366">
        <v>3.66</v>
      </c>
    </row>
    <row r="5367" spans="245:245" x14ac:dyDescent="0.3">
      <c r="IK5367">
        <v>3.67</v>
      </c>
    </row>
    <row r="5368" spans="245:245" x14ac:dyDescent="0.3">
      <c r="IK5368">
        <v>3.68</v>
      </c>
    </row>
    <row r="5369" spans="245:245" x14ac:dyDescent="0.3">
      <c r="IK5369">
        <v>3.69</v>
      </c>
    </row>
    <row r="5370" spans="245:245" x14ac:dyDescent="0.3">
      <c r="IK5370">
        <v>3.7</v>
      </c>
    </row>
    <row r="5371" spans="245:245" x14ac:dyDescent="0.3">
      <c r="IK5371">
        <v>3.71</v>
      </c>
    </row>
    <row r="5372" spans="245:245" x14ac:dyDescent="0.3">
      <c r="IK5372">
        <v>3.72</v>
      </c>
    </row>
    <row r="5373" spans="245:245" x14ac:dyDescent="0.3">
      <c r="IK5373">
        <v>3.73</v>
      </c>
    </row>
    <row r="5374" spans="245:245" x14ac:dyDescent="0.3">
      <c r="IK5374">
        <v>3.74</v>
      </c>
    </row>
    <row r="5375" spans="245:245" x14ac:dyDescent="0.3">
      <c r="IK5375">
        <v>3.75</v>
      </c>
    </row>
    <row r="5376" spans="245:245" x14ac:dyDescent="0.3">
      <c r="IK5376">
        <v>3.76</v>
      </c>
    </row>
    <row r="5377" spans="245:245" x14ac:dyDescent="0.3">
      <c r="IK5377">
        <v>3.77</v>
      </c>
    </row>
    <row r="5378" spans="245:245" x14ac:dyDescent="0.3">
      <c r="IK5378">
        <v>3.78</v>
      </c>
    </row>
    <row r="5379" spans="245:245" x14ac:dyDescent="0.3">
      <c r="IK5379">
        <v>3.79</v>
      </c>
    </row>
    <row r="5380" spans="245:245" x14ac:dyDescent="0.3">
      <c r="IK5380">
        <v>3.8</v>
      </c>
    </row>
    <row r="5381" spans="245:245" x14ac:dyDescent="0.3">
      <c r="IK5381">
        <v>3.81</v>
      </c>
    </row>
    <row r="5382" spans="245:245" x14ac:dyDescent="0.3">
      <c r="IK5382">
        <v>3.82</v>
      </c>
    </row>
    <row r="5383" spans="245:245" x14ac:dyDescent="0.3">
      <c r="IK5383">
        <v>3.83</v>
      </c>
    </row>
    <row r="5384" spans="245:245" x14ac:dyDescent="0.3">
      <c r="IK5384">
        <v>3.84</v>
      </c>
    </row>
    <row r="5385" spans="245:245" x14ac:dyDescent="0.3">
      <c r="IK5385">
        <v>3.85</v>
      </c>
    </row>
    <row r="5386" spans="245:245" x14ac:dyDescent="0.3">
      <c r="IK5386">
        <v>3.86</v>
      </c>
    </row>
    <row r="5387" spans="245:245" x14ac:dyDescent="0.3">
      <c r="IK5387">
        <v>3.87</v>
      </c>
    </row>
    <row r="5388" spans="245:245" x14ac:dyDescent="0.3">
      <c r="IK5388">
        <v>3.88</v>
      </c>
    </row>
    <row r="5389" spans="245:245" x14ac:dyDescent="0.3">
      <c r="IK5389">
        <v>3.89</v>
      </c>
    </row>
    <row r="5390" spans="245:245" x14ac:dyDescent="0.3">
      <c r="IK5390">
        <v>3.9</v>
      </c>
    </row>
    <row r="5391" spans="245:245" x14ac:dyDescent="0.3">
      <c r="IK5391">
        <v>3.91</v>
      </c>
    </row>
    <row r="5392" spans="245:245" x14ac:dyDescent="0.3">
      <c r="IK5392">
        <v>3.92</v>
      </c>
    </row>
    <row r="5393" spans="245:245" x14ac:dyDescent="0.3">
      <c r="IK5393">
        <v>3.93</v>
      </c>
    </row>
    <row r="5394" spans="245:245" x14ac:dyDescent="0.3">
      <c r="IK5394">
        <v>3.94</v>
      </c>
    </row>
    <row r="5395" spans="245:245" x14ac:dyDescent="0.3">
      <c r="IK5395">
        <v>3.95</v>
      </c>
    </row>
    <row r="5396" spans="245:245" x14ac:dyDescent="0.3">
      <c r="IK5396">
        <v>3.96</v>
      </c>
    </row>
    <row r="5397" spans="245:245" x14ac:dyDescent="0.3">
      <c r="IK5397">
        <v>3.97</v>
      </c>
    </row>
    <row r="5398" spans="245:245" x14ac:dyDescent="0.3">
      <c r="IK5398">
        <v>3.98</v>
      </c>
    </row>
    <row r="5399" spans="245:245" x14ac:dyDescent="0.3">
      <c r="IK5399">
        <v>3.99</v>
      </c>
    </row>
    <row r="5400" spans="245:245" x14ac:dyDescent="0.3">
      <c r="IK5400">
        <v>4</v>
      </c>
    </row>
    <row r="5401" spans="245:245" x14ac:dyDescent="0.3">
      <c r="IK5401">
        <v>4.01</v>
      </c>
    </row>
    <row r="5402" spans="245:245" x14ac:dyDescent="0.3">
      <c r="IK5402">
        <v>4.0199999999999996</v>
      </c>
    </row>
    <row r="5403" spans="245:245" x14ac:dyDescent="0.3">
      <c r="IK5403">
        <v>4.03</v>
      </c>
    </row>
    <row r="5404" spans="245:245" x14ac:dyDescent="0.3">
      <c r="IK5404">
        <v>4.04</v>
      </c>
    </row>
    <row r="5405" spans="245:245" x14ac:dyDescent="0.3">
      <c r="IK5405">
        <v>4.05</v>
      </c>
    </row>
    <row r="5406" spans="245:245" x14ac:dyDescent="0.3">
      <c r="IK5406">
        <v>4.0599999999999996</v>
      </c>
    </row>
    <row r="5407" spans="245:245" x14ac:dyDescent="0.3">
      <c r="IK5407">
        <v>4.07</v>
      </c>
    </row>
    <row r="5408" spans="245:245" x14ac:dyDescent="0.3">
      <c r="IK5408">
        <v>4.08</v>
      </c>
    </row>
    <row r="5409" spans="245:245" x14ac:dyDescent="0.3">
      <c r="IK5409">
        <v>4.09</v>
      </c>
    </row>
    <row r="5410" spans="245:245" x14ac:dyDescent="0.3">
      <c r="IK5410">
        <v>4.0999999999999996</v>
      </c>
    </row>
    <row r="5411" spans="245:245" x14ac:dyDescent="0.3">
      <c r="IK5411">
        <v>4.1100000000000003</v>
      </c>
    </row>
    <row r="5412" spans="245:245" x14ac:dyDescent="0.3">
      <c r="IK5412">
        <v>4.12</v>
      </c>
    </row>
    <row r="5413" spans="245:245" x14ac:dyDescent="0.3">
      <c r="IK5413">
        <v>4.13</v>
      </c>
    </row>
    <row r="5414" spans="245:245" x14ac:dyDescent="0.3">
      <c r="IK5414">
        <v>4.1399999999999997</v>
      </c>
    </row>
    <row r="5415" spans="245:245" x14ac:dyDescent="0.3">
      <c r="IK5415">
        <v>4.1500000000000004</v>
      </c>
    </row>
    <row r="5416" spans="245:245" x14ac:dyDescent="0.3">
      <c r="IK5416">
        <v>4.16</v>
      </c>
    </row>
    <row r="5417" spans="245:245" x14ac:dyDescent="0.3">
      <c r="IK5417">
        <v>4.17</v>
      </c>
    </row>
    <row r="5418" spans="245:245" x14ac:dyDescent="0.3">
      <c r="IK5418">
        <v>4.18</v>
      </c>
    </row>
    <row r="5419" spans="245:245" x14ac:dyDescent="0.3">
      <c r="IK5419">
        <v>4.1900000000000004</v>
      </c>
    </row>
    <row r="5420" spans="245:245" x14ac:dyDescent="0.3">
      <c r="IK5420">
        <v>4.2</v>
      </c>
    </row>
    <row r="5421" spans="245:245" x14ac:dyDescent="0.3">
      <c r="IK5421">
        <v>4.21</v>
      </c>
    </row>
    <row r="5422" spans="245:245" x14ac:dyDescent="0.3">
      <c r="IK5422">
        <v>4.22</v>
      </c>
    </row>
    <row r="5423" spans="245:245" x14ac:dyDescent="0.3">
      <c r="IK5423">
        <v>4.2300000000000004</v>
      </c>
    </row>
    <row r="5424" spans="245:245" x14ac:dyDescent="0.3">
      <c r="IK5424">
        <v>4.24</v>
      </c>
    </row>
    <row r="5425" spans="245:245" x14ac:dyDescent="0.3">
      <c r="IK5425">
        <v>4.25</v>
      </c>
    </row>
    <row r="5426" spans="245:245" x14ac:dyDescent="0.3">
      <c r="IK5426">
        <v>4.26</v>
      </c>
    </row>
    <row r="5427" spans="245:245" x14ac:dyDescent="0.3">
      <c r="IK5427">
        <v>4.2699999999999996</v>
      </c>
    </row>
    <row r="5428" spans="245:245" x14ac:dyDescent="0.3">
      <c r="IK5428">
        <v>4.28</v>
      </c>
    </row>
    <row r="5429" spans="245:245" x14ac:dyDescent="0.3">
      <c r="IK5429">
        <v>4.29</v>
      </c>
    </row>
    <row r="5430" spans="245:245" x14ac:dyDescent="0.3">
      <c r="IK5430">
        <v>4.3</v>
      </c>
    </row>
    <row r="5431" spans="245:245" x14ac:dyDescent="0.3">
      <c r="IK5431">
        <v>4.3099999999999996</v>
      </c>
    </row>
    <row r="5432" spans="245:245" x14ac:dyDescent="0.3">
      <c r="IK5432">
        <v>4.32</v>
      </c>
    </row>
    <row r="5433" spans="245:245" x14ac:dyDescent="0.3">
      <c r="IK5433">
        <v>4.33</v>
      </c>
    </row>
    <row r="5434" spans="245:245" x14ac:dyDescent="0.3">
      <c r="IK5434">
        <v>4.34</v>
      </c>
    </row>
    <row r="5435" spans="245:245" x14ac:dyDescent="0.3">
      <c r="IK5435">
        <v>4.3499999999999996</v>
      </c>
    </row>
    <row r="5436" spans="245:245" x14ac:dyDescent="0.3">
      <c r="IK5436">
        <v>4.3600000000000003</v>
      </c>
    </row>
    <row r="5437" spans="245:245" x14ac:dyDescent="0.3">
      <c r="IK5437">
        <v>4.37</v>
      </c>
    </row>
    <row r="5438" spans="245:245" x14ac:dyDescent="0.3">
      <c r="IK5438">
        <v>4.38</v>
      </c>
    </row>
    <row r="5439" spans="245:245" x14ac:dyDescent="0.3">
      <c r="IK5439">
        <v>4.3899999999999997</v>
      </c>
    </row>
    <row r="5440" spans="245:245" x14ac:dyDescent="0.3">
      <c r="IK5440">
        <v>4.4000000000000004</v>
      </c>
    </row>
    <row r="5441" spans="245:245" x14ac:dyDescent="0.3">
      <c r="IK5441">
        <v>4.41</v>
      </c>
    </row>
    <row r="5442" spans="245:245" x14ac:dyDescent="0.3">
      <c r="IK5442">
        <v>4.42</v>
      </c>
    </row>
    <row r="5443" spans="245:245" x14ac:dyDescent="0.3">
      <c r="IK5443">
        <v>4.43</v>
      </c>
    </row>
    <row r="5444" spans="245:245" x14ac:dyDescent="0.3">
      <c r="IK5444">
        <v>4.4400000000000004</v>
      </c>
    </row>
    <row r="5445" spans="245:245" x14ac:dyDescent="0.3">
      <c r="IK5445">
        <v>4.45</v>
      </c>
    </row>
    <row r="5446" spans="245:245" x14ac:dyDescent="0.3">
      <c r="IK5446">
        <v>4.46</v>
      </c>
    </row>
    <row r="5447" spans="245:245" x14ac:dyDescent="0.3">
      <c r="IK5447">
        <v>4.47</v>
      </c>
    </row>
    <row r="5448" spans="245:245" x14ac:dyDescent="0.3">
      <c r="IK5448">
        <v>4.4800000000000004</v>
      </c>
    </row>
    <row r="5449" spans="245:245" x14ac:dyDescent="0.3">
      <c r="IK5449">
        <v>4.49</v>
      </c>
    </row>
    <row r="5450" spans="245:245" x14ac:dyDescent="0.3">
      <c r="IK5450">
        <v>4.5</v>
      </c>
    </row>
    <row r="5451" spans="245:245" x14ac:dyDescent="0.3">
      <c r="IK5451">
        <v>4.51</v>
      </c>
    </row>
    <row r="5452" spans="245:245" x14ac:dyDescent="0.3">
      <c r="IK5452">
        <v>4.5199999999999996</v>
      </c>
    </row>
    <row r="5453" spans="245:245" x14ac:dyDescent="0.3">
      <c r="IK5453">
        <v>4.53</v>
      </c>
    </row>
    <row r="5454" spans="245:245" x14ac:dyDescent="0.3">
      <c r="IK5454">
        <v>4.54</v>
      </c>
    </row>
    <row r="5455" spans="245:245" x14ac:dyDescent="0.3">
      <c r="IK5455">
        <v>4.55</v>
      </c>
    </row>
    <row r="5456" spans="245:245" x14ac:dyDescent="0.3">
      <c r="IK5456">
        <v>4.5599999999999996</v>
      </c>
    </row>
    <row r="5457" spans="245:245" x14ac:dyDescent="0.3">
      <c r="IK5457">
        <v>4.57</v>
      </c>
    </row>
    <row r="5458" spans="245:245" x14ac:dyDescent="0.3">
      <c r="IK5458">
        <v>4.58</v>
      </c>
    </row>
    <row r="5459" spans="245:245" x14ac:dyDescent="0.3">
      <c r="IK5459">
        <v>4.59</v>
      </c>
    </row>
    <row r="5460" spans="245:245" x14ac:dyDescent="0.3">
      <c r="IK5460">
        <v>4.5999999999999996</v>
      </c>
    </row>
    <row r="5461" spans="245:245" x14ac:dyDescent="0.3">
      <c r="IK5461">
        <v>4.6100000000000003</v>
      </c>
    </row>
    <row r="5462" spans="245:245" x14ac:dyDescent="0.3">
      <c r="IK5462">
        <v>4.62</v>
      </c>
    </row>
    <row r="5463" spans="245:245" x14ac:dyDescent="0.3">
      <c r="IK5463">
        <v>4.63</v>
      </c>
    </row>
    <row r="5464" spans="245:245" x14ac:dyDescent="0.3">
      <c r="IK5464">
        <v>4.6399999999999997</v>
      </c>
    </row>
    <row r="5465" spans="245:245" x14ac:dyDescent="0.3">
      <c r="IK5465">
        <v>4.6500000000000004</v>
      </c>
    </row>
    <row r="5466" spans="245:245" x14ac:dyDescent="0.3">
      <c r="IK5466">
        <v>4.66</v>
      </c>
    </row>
    <row r="5467" spans="245:245" x14ac:dyDescent="0.3">
      <c r="IK5467">
        <v>4.67</v>
      </c>
    </row>
    <row r="5468" spans="245:245" x14ac:dyDescent="0.3">
      <c r="IK5468">
        <v>4.68</v>
      </c>
    </row>
    <row r="5469" spans="245:245" x14ac:dyDescent="0.3">
      <c r="IK5469">
        <v>4.6900000000000004</v>
      </c>
    </row>
    <row r="5470" spans="245:245" x14ac:dyDescent="0.3">
      <c r="IK5470">
        <v>4.7</v>
      </c>
    </row>
    <row r="5471" spans="245:245" x14ac:dyDescent="0.3">
      <c r="IK5471">
        <v>4.71</v>
      </c>
    </row>
    <row r="5472" spans="245:245" x14ac:dyDescent="0.3">
      <c r="IK5472">
        <v>4.72</v>
      </c>
    </row>
    <row r="5473" spans="245:245" x14ac:dyDescent="0.3">
      <c r="IK5473">
        <v>4.7300000000000004</v>
      </c>
    </row>
    <row r="5474" spans="245:245" x14ac:dyDescent="0.3">
      <c r="IK5474">
        <v>4.74</v>
      </c>
    </row>
    <row r="5475" spans="245:245" x14ac:dyDescent="0.3">
      <c r="IK5475">
        <v>4.75</v>
      </c>
    </row>
    <row r="5476" spans="245:245" x14ac:dyDescent="0.3">
      <c r="IK5476">
        <v>4.76</v>
      </c>
    </row>
    <row r="5477" spans="245:245" x14ac:dyDescent="0.3">
      <c r="IK5477">
        <v>4.7699999999999996</v>
      </c>
    </row>
    <row r="5478" spans="245:245" x14ac:dyDescent="0.3">
      <c r="IK5478">
        <v>4.78</v>
      </c>
    </row>
    <row r="5479" spans="245:245" x14ac:dyDescent="0.3">
      <c r="IK5479">
        <v>4.79</v>
      </c>
    </row>
    <row r="5480" spans="245:245" x14ac:dyDescent="0.3">
      <c r="IK5480">
        <v>4.8</v>
      </c>
    </row>
    <row r="5481" spans="245:245" x14ac:dyDescent="0.3">
      <c r="IK5481">
        <v>4.8099999999999996</v>
      </c>
    </row>
    <row r="5482" spans="245:245" x14ac:dyDescent="0.3">
      <c r="IK5482">
        <v>4.82</v>
      </c>
    </row>
    <row r="5483" spans="245:245" x14ac:dyDescent="0.3">
      <c r="IK5483">
        <v>4.83</v>
      </c>
    </row>
    <row r="5484" spans="245:245" x14ac:dyDescent="0.3">
      <c r="IK5484">
        <v>4.84</v>
      </c>
    </row>
    <row r="5485" spans="245:245" x14ac:dyDescent="0.3">
      <c r="IK5485">
        <v>4.8499999999999996</v>
      </c>
    </row>
    <row r="5486" spans="245:245" x14ac:dyDescent="0.3">
      <c r="IK5486">
        <v>4.8600000000000003</v>
      </c>
    </row>
    <row r="5487" spans="245:245" x14ac:dyDescent="0.3">
      <c r="IK5487">
        <v>4.87</v>
      </c>
    </row>
    <row r="5488" spans="245:245" x14ac:dyDescent="0.3">
      <c r="IK5488">
        <v>4.88</v>
      </c>
    </row>
    <row r="5489" spans="245:245" x14ac:dyDescent="0.3">
      <c r="IK5489">
        <v>4.8899999999999997</v>
      </c>
    </row>
    <row r="5490" spans="245:245" x14ac:dyDescent="0.3">
      <c r="IK5490">
        <v>4.9000000000000004</v>
      </c>
    </row>
    <row r="5491" spans="245:245" x14ac:dyDescent="0.3">
      <c r="IK5491">
        <v>4.91</v>
      </c>
    </row>
    <row r="5492" spans="245:245" x14ac:dyDescent="0.3">
      <c r="IK5492">
        <v>4.92</v>
      </c>
    </row>
    <row r="5493" spans="245:245" x14ac:dyDescent="0.3">
      <c r="IK5493">
        <v>4.93</v>
      </c>
    </row>
    <row r="5494" spans="245:245" x14ac:dyDescent="0.3">
      <c r="IK5494">
        <v>4.9400000000000004</v>
      </c>
    </row>
    <row r="5495" spans="245:245" x14ac:dyDescent="0.3">
      <c r="IK5495">
        <v>4.95</v>
      </c>
    </row>
    <row r="5496" spans="245:245" x14ac:dyDescent="0.3">
      <c r="IK5496">
        <v>4.96</v>
      </c>
    </row>
    <row r="5497" spans="245:245" x14ac:dyDescent="0.3">
      <c r="IK5497">
        <v>4.97</v>
      </c>
    </row>
    <row r="5498" spans="245:245" x14ac:dyDescent="0.3">
      <c r="IK5498">
        <v>4.9800000000000004</v>
      </c>
    </row>
    <row r="5499" spans="245:245" x14ac:dyDescent="0.3">
      <c r="IK5499">
        <v>4.99</v>
      </c>
    </row>
    <row r="5500" spans="245:245" x14ac:dyDescent="0.3">
      <c r="IK5500">
        <v>5</v>
      </c>
    </row>
    <row r="5501" spans="245:245" x14ac:dyDescent="0.3">
      <c r="IK5501">
        <v>5.01</v>
      </c>
    </row>
    <row r="5502" spans="245:245" x14ac:dyDescent="0.3">
      <c r="IK5502">
        <v>5.0199999999999996</v>
      </c>
    </row>
    <row r="5503" spans="245:245" x14ac:dyDescent="0.3">
      <c r="IK5503">
        <v>5.03</v>
      </c>
    </row>
    <row r="5504" spans="245:245" x14ac:dyDescent="0.3">
      <c r="IK5504">
        <v>5.04</v>
      </c>
    </row>
    <row r="5505" spans="245:245" x14ac:dyDescent="0.3">
      <c r="IK5505">
        <v>5.05</v>
      </c>
    </row>
    <row r="5506" spans="245:245" x14ac:dyDescent="0.3">
      <c r="IK5506">
        <v>5.0599999999999996</v>
      </c>
    </row>
    <row r="5507" spans="245:245" x14ac:dyDescent="0.3">
      <c r="IK5507">
        <v>5.07</v>
      </c>
    </row>
    <row r="5508" spans="245:245" x14ac:dyDescent="0.3">
      <c r="IK5508">
        <v>5.08</v>
      </c>
    </row>
    <row r="5509" spans="245:245" x14ac:dyDescent="0.3">
      <c r="IK5509">
        <v>5.09</v>
      </c>
    </row>
    <row r="5510" spans="245:245" x14ac:dyDescent="0.3">
      <c r="IK5510">
        <v>5.0999999999999996</v>
      </c>
    </row>
    <row r="5511" spans="245:245" x14ac:dyDescent="0.3">
      <c r="IK5511">
        <v>5.1100000000000003</v>
      </c>
    </row>
    <row r="5512" spans="245:245" x14ac:dyDescent="0.3">
      <c r="IK5512">
        <v>5.12</v>
      </c>
    </row>
    <row r="5513" spans="245:245" x14ac:dyDescent="0.3">
      <c r="IK5513">
        <v>5.13</v>
      </c>
    </row>
    <row r="5514" spans="245:245" x14ac:dyDescent="0.3">
      <c r="IK5514">
        <v>5.14</v>
      </c>
    </row>
    <row r="5515" spans="245:245" x14ac:dyDescent="0.3">
      <c r="IK5515">
        <v>5.15</v>
      </c>
    </row>
    <row r="5516" spans="245:245" x14ac:dyDescent="0.3">
      <c r="IK5516">
        <v>5.16</v>
      </c>
    </row>
    <row r="5517" spans="245:245" x14ac:dyDescent="0.3">
      <c r="IK5517">
        <v>5.17</v>
      </c>
    </row>
    <row r="5518" spans="245:245" x14ac:dyDescent="0.3">
      <c r="IK5518">
        <v>5.18</v>
      </c>
    </row>
    <row r="5519" spans="245:245" x14ac:dyDescent="0.3">
      <c r="IK5519">
        <v>5.19</v>
      </c>
    </row>
    <row r="5520" spans="245:245" x14ac:dyDescent="0.3">
      <c r="IK5520">
        <v>5.2</v>
      </c>
    </row>
    <row r="5521" spans="245:245" x14ac:dyDescent="0.3">
      <c r="IK5521">
        <v>5.21</v>
      </c>
    </row>
    <row r="5522" spans="245:245" x14ac:dyDescent="0.3">
      <c r="IK5522">
        <v>5.22</v>
      </c>
    </row>
    <row r="5523" spans="245:245" x14ac:dyDescent="0.3">
      <c r="IK5523">
        <v>5.23</v>
      </c>
    </row>
    <row r="5524" spans="245:245" x14ac:dyDescent="0.3">
      <c r="IK5524">
        <v>5.24</v>
      </c>
    </row>
    <row r="5525" spans="245:245" x14ac:dyDescent="0.3">
      <c r="IK5525">
        <v>5.25</v>
      </c>
    </row>
    <row r="5526" spans="245:245" x14ac:dyDescent="0.3">
      <c r="IK5526">
        <v>5.26</v>
      </c>
    </row>
    <row r="5527" spans="245:245" x14ac:dyDescent="0.3">
      <c r="IK5527">
        <v>5.27</v>
      </c>
    </row>
    <row r="5528" spans="245:245" x14ac:dyDescent="0.3">
      <c r="IK5528">
        <v>5.28</v>
      </c>
    </row>
    <row r="5529" spans="245:245" x14ac:dyDescent="0.3">
      <c r="IK5529">
        <v>5.29</v>
      </c>
    </row>
    <row r="5530" spans="245:245" x14ac:dyDescent="0.3">
      <c r="IK5530">
        <v>5.3</v>
      </c>
    </row>
    <row r="5531" spans="245:245" x14ac:dyDescent="0.3">
      <c r="IK5531">
        <v>5.31</v>
      </c>
    </row>
    <row r="5532" spans="245:245" x14ac:dyDescent="0.3">
      <c r="IK5532">
        <v>5.32</v>
      </c>
    </row>
    <row r="5533" spans="245:245" x14ac:dyDescent="0.3">
      <c r="IK5533">
        <v>5.33</v>
      </c>
    </row>
    <row r="5534" spans="245:245" x14ac:dyDescent="0.3">
      <c r="IK5534">
        <v>5.34</v>
      </c>
    </row>
    <row r="5535" spans="245:245" x14ac:dyDescent="0.3">
      <c r="IK5535">
        <v>5.35</v>
      </c>
    </row>
    <row r="5536" spans="245:245" x14ac:dyDescent="0.3">
      <c r="IK5536">
        <v>5.36</v>
      </c>
    </row>
    <row r="5537" spans="245:245" x14ac:dyDescent="0.3">
      <c r="IK5537">
        <v>5.37</v>
      </c>
    </row>
    <row r="5538" spans="245:245" x14ac:dyDescent="0.3">
      <c r="IK5538">
        <v>5.38</v>
      </c>
    </row>
    <row r="5539" spans="245:245" x14ac:dyDescent="0.3">
      <c r="IK5539">
        <v>5.39</v>
      </c>
    </row>
    <row r="5540" spans="245:245" x14ac:dyDescent="0.3">
      <c r="IK5540">
        <v>5.4</v>
      </c>
    </row>
    <row r="5541" spans="245:245" x14ac:dyDescent="0.3">
      <c r="IK5541">
        <v>5.41</v>
      </c>
    </row>
    <row r="5542" spans="245:245" x14ac:dyDescent="0.3">
      <c r="IK5542">
        <v>5.42</v>
      </c>
    </row>
    <row r="5543" spans="245:245" x14ac:dyDescent="0.3">
      <c r="IK5543">
        <v>5.43</v>
      </c>
    </row>
    <row r="5544" spans="245:245" x14ac:dyDescent="0.3">
      <c r="IK5544">
        <v>5.44</v>
      </c>
    </row>
    <row r="5545" spans="245:245" x14ac:dyDescent="0.3">
      <c r="IK5545">
        <v>5.45</v>
      </c>
    </row>
    <row r="5546" spans="245:245" x14ac:dyDescent="0.3">
      <c r="IK5546">
        <v>5.46</v>
      </c>
    </row>
    <row r="5547" spans="245:245" x14ac:dyDescent="0.3">
      <c r="IK5547">
        <v>5.47</v>
      </c>
    </row>
    <row r="5548" spans="245:245" x14ac:dyDescent="0.3">
      <c r="IK5548">
        <v>5.48</v>
      </c>
    </row>
    <row r="5549" spans="245:245" x14ac:dyDescent="0.3">
      <c r="IK5549">
        <v>5.49</v>
      </c>
    </row>
    <row r="5550" spans="245:245" x14ac:dyDescent="0.3">
      <c r="IK5550">
        <v>5.5</v>
      </c>
    </row>
    <row r="5551" spans="245:245" x14ac:dyDescent="0.3">
      <c r="IK5551">
        <v>5.51</v>
      </c>
    </row>
    <row r="5552" spans="245:245" x14ac:dyDescent="0.3">
      <c r="IK5552">
        <v>5.52</v>
      </c>
    </row>
    <row r="5553" spans="245:245" x14ac:dyDescent="0.3">
      <c r="IK5553">
        <v>5.53</v>
      </c>
    </row>
    <row r="5554" spans="245:245" x14ac:dyDescent="0.3">
      <c r="IK5554">
        <v>5.54</v>
      </c>
    </row>
    <row r="5555" spans="245:245" x14ac:dyDescent="0.3">
      <c r="IK5555">
        <v>5.55</v>
      </c>
    </row>
    <row r="5556" spans="245:245" x14ac:dyDescent="0.3">
      <c r="IK5556">
        <v>5.56</v>
      </c>
    </row>
    <row r="5557" spans="245:245" x14ac:dyDescent="0.3">
      <c r="IK5557">
        <v>5.57</v>
      </c>
    </row>
    <row r="5558" spans="245:245" x14ac:dyDescent="0.3">
      <c r="IK5558">
        <v>5.58</v>
      </c>
    </row>
    <row r="5559" spans="245:245" x14ac:dyDescent="0.3">
      <c r="IK5559">
        <v>5.59</v>
      </c>
    </row>
    <row r="5560" spans="245:245" x14ac:dyDescent="0.3">
      <c r="IK5560">
        <v>5.6</v>
      </c>
    </row>
    <row r="5561" spans="245:245" x14ac:dyDescent="0.3">
      <c r="IK5561">
        <v>5.61</v>
      </c>
    </row>
    <row r="5562" spans="245:245" x14ac:dyDescent="0.3">
      <c r="IK5562">
        <v>5.62</v>
      </c>
    </row>
    <row r="5563" spans="245:245" x14ac:dyDescent="0.3">
      <c r="IK5563">
        <v>5.63</v>
      </c>
    </row>
    <row r="5564" spans="245:245" x14ac:dyDescent="0.3">
      <c r="IK5564">
        <v>5.64</v>
      </c>
    </row>
    <row r="5565" spans="245:245" x14ac:dyDescent="0.3">
      <c r="IK5565">
        <v>5.65</v>
      </c>
    </row>
    <row r="5566" spans="245:245" x14ac:dyDescent="0.3">
      <c r="IK5566">
        <v>5.66</v>
      </c>
    </row>
    <row r="5567" spans="245:245" x14ac:dyDescent="0.3">
      <c r="IK5567">
        <v>5.67</v>
      </c>
    </row>
    <row r="5568" spans="245:245" x14ac:dyDescent="0.3">
      <c r="IK5568">
        <v>5.68</v>
      </c>
    </row>
    <row r="5569" spans="245:245" x14ac:dyDescent="0.3">
      <c r="IK5569">
        <v>5.69</v>
      </c>
    </row>
    <row r="5570" spans="245:245" x14ac:dyDescent="0.3">
      <c r="IK5570">
        <v>5.7</v>
      </c>
    </row>
    <row r="5571" spans="245:245" x14ac:dyDescent="0.3">
      <c r="IK5571">
        <v>5.71</v>
      </c>
    </row>
    <row r="5572" spans="245:245" x14ac:dyDescent="0.3">
      <c r="IK5572">
        <v>5.72</v>
      </c>
    </row>
    <row r="5573" spans="245:245" x14ac:dyDescent="0.3">
      <c r="IK5573">
        <v>5.73</v>
      </c>
    </row>
    <row r="5574" spans="245:245" x14ac:dyDescent="0.3">
      <c r="IK5574">
        <v>5.74</v>
      </c>
    </row>
    <row r="5575" spans="245:245" x14ac:dyDescent="0.3">
      <c r="IK5575">
        <v>5.75</v>
      </c>
    </row>
    <row r="5576" spans="245:245" x14ac:dyDescent="0.3">
      <c r="IK5576">
        <v>5.76</v>
      </c>
    </row>
    <row r="5577" spans="245:245" x14ac:dyDescent="0.3">
      <c r="IK5577">
        <v>5.77</v>
      </c>
    </row>
    <row r="5578" spans="245:245" x14ac:dyDescent="0.3">
      <c r="IK5578">
        <v>5.78</v>
      </c>
    </row>
    <row r="5579" spans="245:245" x14ac:dyDescent="0.3">
      <c r="IK5579">
        <v>5.79</v>
      </c>
    </row>
    <row r="5580" spans="245:245" x14ac:dyDescent="0.3">
      <c r="IK5580">
        <v>5.8</v>
      </c>
    </row>
    <row r="5581" spans="245:245" x14ac:dyDescent="0.3">
      <c r="IK5581">
        <v>5.81</v>
      </c>
    </row>
    <row r="5582" spans="245:245" x14ac:dyDescent="0.3">
      <c r="IK5582">
        <v>5.82</v>
      </c>
    </row>
    <row r="5583" spans="245:245" x14ac:dyDescent="0.3">
      <c r="IK5583">
        <v>5.83</v>
      </c>
    </row>
    <row r="5584" spans="245:245" x14ac:dyDescent="0.3">
      <c r="IK5584">
        <v>5.84</v>
      </c>
    </row>
    <row r="5585" spans="245:245" x14ac:dyDescent="0.3">
      <c r="IK5585">
        <v>5.85</v>
      </c>
    </row>
    <row r="5586" spans="245:245" x14ac:dyDescent="0.3">
      <c r="IK5586">
        <v>5.86</v>
      </c>
    </row>
    <row r="5587" spans="245:245" x14ac:dyDescent="0.3">
      <c r="IK5587">
        <v>5.87</v>
      </c>
    </row>
    <row r="5588" spans="245:245" x14ac:dyDescent="0.3">
      <c r="IK5588">
        <v>5.88</v>
      </c>
    </row>
    <row r="5589" spans="245:245" x14ac:dyDescent="0.3">
      <c r="IK5589">
        <v>5.89</v>
      </c>
    </row>
    <row r="5590" spans="245:245" x14ac:dyDescent="0.3">
      <c r="IK5590">
        <v>5.9</v>
      </c>
    </row>
    <row r="5591" spans="245:245" x14ac:dyDescent="0.3">
      <c r="IK5591">
        <v>5.91</v>
      </c>
    </row>
    <row r="5592" spans="245:245" x14ac:dyDescent="0.3">
      <c r="IK5592">
        <v>5.92</v>
      </c>
    </row>
    <row r="5593" spans="245:245" x14ac:dyDescent="0.3">
      <c r="IK5593">
        <v>5.93</v>
      </c>
    </row>
    <row r="5594" spans="245:245" x14ac:dyDescent="0.3">
      <c r="IK5594">
        <v>5.94</v>
      </c>
    </row>
    <row r="5595" spans="245:245" x14ac:dyDescent="0.3">
      <c r="IK5595">
        <v>5.95</v>
      </c>
    </row>
    <row r="5596" spans="245:245" x14ac:dyDescent="0.3">
      <c r="IK5596">
        <v>5.96</v>
      </c>
    </row>
    <row r="5597" spans="245:245" x14ac:dyDescent="0.3">
      <c r="IK5597">
        <v>5.97</v>
      </c>
    </row>
    <row r="5598" spans="245:245" x14ac:dyDescent="0.3">
      <c r="IK5598">
        <v>5.98</v>
      </c>
    </row>
    <row r="5599" spans="245:245" x14ac:dyDescent="0.3">
      <c r="IK5599">
        <v>5.99</v>
      </c>
    </row>
    <row r="5600" spans="245:245" x14ac:dyDescent="0.3">
      <c r="IK5600">
        <v>6</v>
      </c>
    </row>
  </sheetData>
  <mergeCells count="6">
    <mergeCell ref="CR52:CS52"/>
    <mergeCell ref="CR53:CS53"/>
    <mergeCell ref="CQ11:CS11"/>
    <mergeCell ref="CL4:CO4"/>
    <mergeCell ref="CL7:CO7"/>
    <mergeCell ref="CL8:CO8"/>
  </mergeCells>
  <pageMargins left="0.25" right="0.25" top="0.75" bottom="0.75" header="0.3" footer="0.3"/>
  <pageSetup scale="1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6F31D-2419-4508-8673-FD269D9F5F43}">
  <sheetPr>
    <pageSetUpPr fitToPage="1"/>
  </sheetPr>
  <dimension ref="A1:IQ5600"/>
  <sheetViews>
    <sheetView topLeftCell="A16" zoomScale="80" workbookViewId="0">
      <pane xSplit="1" topLeftCell="CF1" activePane="topRight" state="frozen"/>
      <selection pane="topRight" activeCell="CG56" sqref="CG56:CS88"/>
    </sheetView>
  </sheetViews>
  <sheetFormatPr defaultColWidth="9.81640625" defaultRowHeight="15.6" x14ac:dyDescent="0.3"/>
  <cols>
    <col min="6" max="6" width="9.81640625" style="7"/>
    <col min="20" max="20" width="9.81640625" style="108"/>
    <col min="27" max="27" width="9.81640625" style="108"/>
    <col min="41" max="41" width="9.81640625" style="240"/>
    <col min="55" max="55" width="9.81640625" style="108"/>
    <col min="62" max="62" width="9.81640625" style="108"/>
    <col min="69" max="69" width="9.81640625" style="108"/>
    <col min="76" max="76" width="9.81640625" style="108"/>
    <col min="86" max="97" width="13.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36"/>
      <c r="CL4" s="252" t="s">
        <v>144</v>
      </c>
      <c r="CM4" s="252"/>
      <c r="CN4" s="252"/>
      <c r="CO4" s="252"/>
      <c r="CP4" s="2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N5" s="22"/>
      <c r="CO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145</v>
      </c>
      <c r="B6" s="23"/>
      <c r="C6" s="22"/>
      <c r="D6" s="22"/>
      <c r="E6" s="22"/>
      <c r="F6" s="61"/>
      <c r="G6" s="22"/>
      <c r="H6" s="22"/>
      <c r="I6" s="22"/>
      <c r="J6" s="22"/>
      <c r="K6" s="22"/>
      <c r="L6" s="22"/>
      <c r="M6" s="22"/>
      <c r="N6" s="22"/>
      <c r="O6" s="22"/>
      <c r="P6" s="22"/>
      <c r="Q6" s="22"/>
      <c r="R6" s="22"/>
      <c r="S6" s="22"/>
      <c r="T6" s="107"/>
      <c r="U6" s="22"/>
      <c r="V6" s="22"/>
      <c r="W6" s="22"/>
      <c r="X6" s="22"/>
      <c r="Y6" s="22"/>
      <c r="Z6" s="22"/>
      <c r="AA6" s="107"/>
      <c r="AB6" s="22"/>
      <c r="AC6" s="22"/>
      <c r="AD6" s="22"/>
      <c r="AE6" s="22"/>
      <c r="AF6" s="22"/>
      <c r="AG6" s="22"/>
      <c r="AH6" s="22"/>
      <c r="AI6" s="22"/>
      <c r="AJ6" s="22"/>
      <c r="AK6" s="22"/>
      <c r="AL6" s="22"/>
      <c r="AM6" s="22"/>
      <c r="AN6" s="22"/>
      <c r="AO6" s="187"/>
      <c r="AP6" s="22"/>
      <c r="AQ6" s="22"/>
      <c r="AR6" s="22"/>
      <c r="AS6" s="22"/>
      <c r="AT6" s="22"/>
      <c r="AU6" s="22"/>
      <c r="AV6" s="22"/>
      <c r="AW6" s="22"/>
      <c r="AX6" s="22"/>
      <c r="AY6" s="22"/>
      <c r="AZ6" s="22"/>
      <c r="BA6" s="22"/>
      <c r="BB6" s="22"/>
      <c r="BC6" s="107"/>
      <c r="BD6" s="22"/>
      <c r="BE6" s="22"/>
      <c r="BF6" s="22"/>
      <c r="BG6" s="22"/>
      <c r="BH6" s="22"/>
      <c r="BI6" s="22"/>
      <c r="BJ6" s="107"/>
      <c r="BK6" s="22"/>
      <c r="BL6" s="22"/>
      <c r="BM6" s="22"/>
      <c r="BN6" s="22"/>
      <c r="BO6" s="22"/>
      <c r="BP6" s="22"/>
      <c r="BQ6" s="107"/>
      <c r="BR6" s="22"/>
      <c r="BS6" s="22"/>
      <c r="BT6" s="22"/>
      <c r="BU6" s="22"/>
      <c r="BV6" s="22"/>
      <c r="BW6" s="22"/>
      <c r="BX6" s="107"/>
      <c r="BY6" s="22"/>
      <c r="BZ6" s="22"/>
      <c r="CA6" s="22"/>
      <c r="CB6" s="22"/>
      <c r="CC6" s="22"/>
      <c r="CD6" s="22"/>
      <c r="CE6" s="22"/>
      <c r="CF6" s="22"/>
      <c r="CK6" s="22"/>
      <c r="CL6" s="22"/>
      <c r="CM6" s="22"/>
      <c r="CN6" s="22"/>
      <c r="CO6" s="22"/>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ht="18" x14ac:dyDescent="0.35">
      <c r="A7" s="23"/>
      <c r="B7" s="22"/>
      <c r="C7" s="22"/>
      <c r="D7" s="22"/>
      <c r="E7" s="22"/>
      <c r="F7" s="61"/>
      <c r="G7" s="22"/>
      <c r="H7" s="22"/>
      <c r="I7" s="22"/>
      <c r="J7" s="22"/>
      <c r="K7" s="22"/>
      <c r="L7" s="22"/>
      <c r="M7" s="22"/>
      <c r="N7" s="22"/>
      <c r="O7" s="22"/>
      <c r="P7" s="22"/>
      <c r="Q7" s="22"/>
      <c r="R7" s="22"/>
      <c r="S7" s="22"/>
      <c r="T7" s="107"/>
      <c r="U7" s="22"/>
      <c r="V7" s="22"/>
      <c r="W7" s="22"/>
      <c r="X7" s="22"/>
      <c r="Y7" s="22"/>
      <c r="Z7" s="22"/>
      <c r="AA7" s="107"/>
      <c r="AB7" s="22"/>
      <c r="AC7" s="22"/>
      <c r="AD7" s="22"/>
      <c r="AE7" s="22"/>
      <c r="AF7" s="22"/>
      <c r="AG7" s="22"/>
      <c r="AH7" s="22"/>
      <c r="AI7" s="22"/>
      <c r="AJ7" s="22"/>
      <c r="AK7" s="22"/>
      <c r="AL7" s="22"/>
      <c r="AM7" s="22"/>
      <c r="AN7" s="22"/>
      <c r="AO7" s="187"/>
      <c r="AP7" s="22"/>
      <c r="AQ7" s="22"/>
      <c r="AR7" s="22"/>
      <c r="AS7" s="22"/>
      <c r="AT7" s="22"/>
      <c r="AU7" s="22"/>
      <c r="AV7" s="22"/>
      <c r="AW7" s="22"/>
      <c r="AX7" s="22"/>
      <c r="AY7" s="22"/>
      <c r="AZ7" s="22"/>
      <c r="BA7" s="22"/>
      <c r="BB7" s="22"/>
      <c r="BC7" s="107"/>
      <c r="BD7" s="22"/>
      <c r="BE7" s="22"/>
      <c r="BF7" s="22"/>
      <c r="BG7" s="22"/>
      <c r="BH7" s="22"/>
      <c r="BI7" s="22"/>
      <c r="BJ7" s="107"/>
      <c r="BK7" s="22"/>
      <c r="BL7" s="22"/>
      <c r="BM7" s="22"/>
      <c r="BN7" s="22"/>
      <c r="BO7" s="22"/>
      <c r="BP7" s="22"/>
      <c r="BQ7" s="107"/>
      <c r="BR7" s="22"/>
      <c r="BS7" s="22"/>
      <c r="BT7" s="22"/>
      <c r="BU7" s="22"/>
      <c r="BV7" s="22"/>
      <c r="BW7" s="22"/>
      <c r="BX7" s="107"/>
      <c r="BY7" s="22"/>
      <c r="BZ7" s="22"/>
      <c r="CA7" s="22"/>
      <c r="CB7" s="22"/>
      <c r="CC7" s="22"/>
      <c r="CD7" s="22"/>
      <c r="CE7" s="22"/>
      <c r="CF7" s="22"/>
      <c r="CH7" s="23" t="s">
        <v>3</v>
      </c>
      <c r="CI7" s="57" t="s">
        <v>88</v>
      </c>
      <c r="CJ7" s="57"/>
      <c r="CK7" s="22"/>
      <c r="CM7" s="250" t="s">
        <v>5</v>
      </c>
      <c r="CN7" s="250"/>
      <c r="CP7" s="22"/>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22"/>
      <c r="J8" s="22"/>
      <c r="K8" s="22"/>
      <c r="L8" s="22"/>
      <c r="M8" s="22"/>
      <c r="N8" s="22"/>
      <c r="O8" s="22"/>
      <c r="P8" s="22"/>
      <c r="Q8" s="22"/>
      <c r="R8" s="22"/>
      <c r="S8" s="22"/>
      <c r="T8" s="107"/>
      <c r="U8" s="22"/>
      <c r="V8" s="22"/>
      <c r="W8" s="22"/>
      <c r="X8" s="22"/>
      <c r="Y8" s="22"/>
      <c r="Z8" s="22"/>
      <c r="AA8" s="107"/>
      <c r="AB8" s="22"/>
      <c r="AC8" s="22"/>
      <c r="AD8" s="22"/>
      <c r="AE8" s="22"/>
      <c r="AF8" s="22"/>
      <c r="AG8" s="22"/>
      <c r="AH8" s="22"/>
      <c r="AI8" s="22"/>
      <c r="AJ8" s="22"/>
      <c r="AK8" s="22"/>
      <c r="AL8" s="22"/>
      <c r="AM8" s="22"/>
      <c r="AN8" s="22"/>
      <c r="AO8" s="187"/>
      <c r="AP8" s="22"/>
      <c r="AQ8" s="22"/>
      <c r="AR8" s="22"/>
      <c r="AS8" s="22"/>
      <c r="AT8" s="22"/>
      <c r="AU8" s="22"/>
      <c r="AV8" s="22"/>
      <c r="AW8" s="22"/>
      <c r="AX8" s="22"/>
      <c r="AY8" s="22"/>
      <c r="AZ8" s="22"/>
      <c r="BA8" s="22"/>
      <c r="BB8" s="22"/>
      <c r="BC8" s="107"/>
      <c r="BD8" s="22"/>
      <c r="BE8" s="22"/>
      <c r="BF8" s="22"/>
      <c r="BG8" s="22"/>
      <c r="BH8" s="22"/>
      <c r="BI8" s="22"/>
      <c r="BJ8" s="107"/>
      <c r="BK8" s="22"/>
      <c r="BL8" s="22"/>
      <c r="BM8" s="22"/>
      <c r="BN8" s="22"/>
      <c r="BO8" s="22"/>
      <c r="BP8" s="22"/>
      <c r="BQ8" s="107"/>
      <c r="BR8" s="22"/>
      <c r="BS8" s="22"/>
      <c r="BT8" s="22"/>
      <c r="BU8" s="22"/>
      <c r="BV8" s="22"/>
      <c r="BW8" s="22"/>
      <c r="BX8" s="107"/>
      <c r="BY8" s="22"/>
      <c r="BZ8" s="22"/>
      <c r="CA8" s="22"/>
      <c r="CB8" s="22"/>
      <c r="CC8" s="22"/>
      <c r="CD8" s="22"/>
      <c r="CE8" s="22"/>
      <c r="CF8" s="22"/>
      <c r="CH8" s="22" t="s">
        <v>6</v>
      </c>
      <c r="CI8" s="57" t="s">
        <v>146</v>
      </c>
      <c r="CJ8" s="58"/>
      <c r="CK8" s="22"/>
      <c r="CL8" s="22"/>
      <c r="CM8" s="251" t="s">
        <v>8</v>
      </c>
      <c r="CN8" s="251"/>
      <c r="CO8" s="22"/>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49"/>
      <c r="J9" s="49"/>
      <c r="K9" s="49"/>
      <c r="L9" s="50" t="s">
        <v>10</v>
      </c>
      <c r="M9" s="49"/>
      <c r="N9" s="49"/>
      <c r="O9" s="49"/>
      <c r="P9" s="49"/>
      <c r="Q9" s="49"/>
      <c r="R9" s="49"/>
      <c r="S9" s="50" t="s">
        <v>11</v>
      </c>
      <c r="T9" s="109"/>
      <c r="U9" s="49"/>
      <c r="V9" s="49"/>
      <c r="W9" s="49"/>
      <c r="X9" s="49"/>
      <c r="Y9" s="49"/>
      <c r="Z9" s="50" t="s">
        <v>12</v>
      </c>
      <c r="AA9" s="109"/>
      <c r="AB9" s="49"/>
      <c r="AC9" s="49"/>
      <c r="AD9" s="49"/>
      <c r="AE9" s="49"/>
      <c r="AF9" s="49"/>
      <c r="AG9" s="50" t="s">
        <v>13</v>
      </c>
      <c r="AH9" s="49"/>
      <c r="AI9" s="49"/>
      <c r="AJ9" s="49"/>
      <c r="AK9" s="49"/>
      <c r="AL9" s="49"/>
      <c r="AM9" s="49"/>
      <c r="AN9" s="50" t="s">
        <v>14</v>
      </c>
      <c r="AO9" s="241"/>
      <c r="AP9" s="49"/>
      <c r="AQ9" s="49"/>
      <c r="AR9" s="49"/>
      <c r="AS9" s="49"/>
      <c r="AT9" s="49"/>
      <c r="AU9" s="50" t="s">
        <v>15</v>
      </c>
      <c r="AV9" s="49"/>
      <c r="AW9" s="49"/>
      <c r="AX9" s="49"/>
      <c r="AY9" s="49"/>
      <c r="AZ9" s="49"/>
      <c r="BA9" s="49"/>
      <c r="BB9" s="50" t="s">
        <v>16</v>
      </c>
      <c r="BC9" s="109"/>
      <c r="BD9" s="49"/>
      <c r="BE9" s="49"/>
      <c r="BF9" s="49"/>
      <c r="BG9" s="49"/>
      <c r="BH9" s="49"/>
      <c r="BI9" s="50" t="s">
        <v>17</v>
      </c>
      <c r="BJ9" s="109"/>
      <c r="BK9" s="49"/>
      <c r="BL9" s="49"/>
      <c r="BM9" s="49"/>
      <c r="BN9" s="49"/>
      <c r="BO9" s="49"/>
      <c r="BP9" s="50" t="s">
        <v>18</v>
      </c>
      <c r="BQ9" s="109"/>
      <c r="BR9" s="49"/>
      <c r="BS9" s="49"/>
      <c r="BT9" s="49"/>
      <c r="BU9" s="49"/>
      <c r="BV9" s="49"/>
      <c r="BW9" s="50" t="s">
        <v>19</v>
      </c>
      <c r="BX9" s="109"/>
      <c r="BY9" s="49"/>
      <c r="BZ9" s="49"/>
      <c r="CA9" s="49"/>
      <c r="CB9" s="49"/>
      <c r="CC9" s="49"/>
      <c r="CD9" s="50" t="s">
        <v>20</v>
      </c>
      <c r="CE9" s="49"/>
      <c r="CF9" s="49"/>
      <c r="CH9" s="23" t="s">
        <v>147</v>
      </c>
      <c r="CI9" s="57"/>
      <c r="CJ9" s="59"/>
      <c r="CK9" s="49"/>
      <c r="CL9" s="49"/>
      <c r="CN9" s="52"/>
      <c r="CO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22"/>
      <c r="J10" s="22"/>
      <c r="K10" s="22"/>
      <c r="L10" s="22"/>
      <c r="M10" s="22"/>
      <c r="N10" s="22"/>
      <c r="O10" s="22"/>
      <c r="P10" s="22"/>
      <c r="Q10" s="22"/>
      <c r="R10" s="22"/>
      <c r="S10" s="22"/>
      <c r="T10" s="107"/>
      <c r="U10" s="22"/>
      <c r="V10" s="22"/>
      <c r="W10" s="22"/>
      <c r="X10" s="22"/>
      <c r="Y10" s="22"/>
      <c r="Z10" s="22"/>
      <c r="AA10" s="107"/>
      <c r="AB10" s="22"/>
      <c r="AC10" s="22"/>
      <c r="AD10" s="22"/>
      <c r="AE10" s="22"/>
      <c r="AF10" s="22"/>
      <c r="AG10" s="22"/>
      <c r="AH10" s="22"/>
      <c r="AI10" s="22"/>
      <c r="AJ10" s="22"/>
      <c r="AK10" s="22"/>
      <c r="AL10" s="22"/>
      <c r="AM10" s="22"/>
      <c r="AN10" s="22"/>
      <c r="AO10" s="187"/>
      <c r="AP10" s="22"/>
      <c r="AQ10" s="22"/>
      <c r="AR10" s="22"/>
      <c r="AS10" s="22"/>
      <c r="AT10" s="22"/>
      <c r="AU10" s="22"/>
      <c r="AV10" s="22"/>
      <c r="AW10" s="22"/>
      <c r="AX10" s="22"/>
      <c r="AY10" s="22"/>
      <c r="AZ10" s="22"/>
      <c r="BA10" s="22"/>
      <c r="BB10" s="22"/>
      <c r="BC10" s="107"/>
      <c r="BD10" s="22"/>
      <c r="BE10" s="22"/>
      <c r="BF10" s="22"/>
      <c r="BG10" s="22"/>
      <c r="BH10" s="22"/>
      <c r="BI10" s="22"/>
      <c r="BJ10" s="107"/>
      <c r="BK10" s="22"/>
      <c r="BL10" s="22"/>
      <c r="BM10" s="22"/>
      <c r="BN10" s="22"/>
      <c r="BO10" s="22"/>
      <c r="BP10" s="22"/>
      <c r="BQ10" s="107"/>
      <c r="BR10" s="22"/>
      <c r="BS10" s="22"/>
      <c r="BT10" s="22"/>
      <c r="BU10" s="22"/>
      <c r="BV10" s="22"/>
      <c r="BW10" s="22"/>
      <c r="BX10" s="107"/>
      <c r="BY10" s="22"/>
      <c r="BZ10" s="22"/>
      <c r="CA10" s="22"/>
      <c r="CB10" s="22"/>
      <c r="CC10" s="22"/>
      <c r="CD10" s="22"/>
      <c r="CE10" s="22"/>
      <c r="CF10" s="22"/>
      <c r="CK10" s="22"/>
      <c r="CL10" s="24"/>
      <c r="CM10" s="24"/>
      <c r="CN10" s="22"/>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8"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110" t="s">
        <v>24</v>
      </c>
      <c r="U11" s="22"/>
      <c r="V11" s="22"/>
      <c r="W11" s="22"/>
      <c r="X11" s="31"/>
      <c r="Y11" s="227" t="s">
        <v>22</v>
      </c>
      <c r="Z11" s="227" t="s">
        <v>23</v>
      </c>
      <c r="AA11" s="110" t="s">
        <v>24</v>
      </c>
      <c r="AB11" s="22"/>
      <c r="AC11" s="22"/>
      <c r="AD11" s="22"/>
      <c r="AE11" s="22"/>
      <c r="AF11" s="227" t="s">
        <v>22</v>
      </c>
      <c r="AG11" s="227" t="s">
        <v>23</v>
      </c>
      <c r="AH11" s="227" t="s">
        <v>24</v>
      </c>
      <c r="AI11" s="22"/>
      <c r="AJ11" s="22"/>
      <c r="AK11" s="22"/>
      <c r="AL11" s="22"/>
      <c r="AM11" s="227" t="s">
        <v>22</v>
      </c>
      <c r="AN11" s="227" t="s">
        <v>23</v>
      </c>
      <c r="AO11" s="235" t="s">
        <v>24</v>
      </c>
      <c r="AP11" s="31"/>
      <c r="AQ11" s="22"/>
      <c r="AR11" s="22"/>
      <c r="AS11" s="22"/>
      <c r="AT11" s="227" t="s">
        <v>22</v>
      </c>
      <c r="AU11" s="227" t="s">
        <v>23</v>
      </c>
      <c r="AV11" s="227" t="s">
        <v>24</v>
      </c>
      <c r="AW11" s="22"/>
      <c r="AX11" s="22"/>
      <c r="AY11" s="31"/>
      <c r="AZ11" s="22"/>
      <c r="BA11" s="227" t="s">
        <v>22</v>
      </c>
      <c r="BB11" s="227" t="s">
        <v>23</v>
      </c>
      <c r="BC11" s="110" t="s">
        <v>24</v>
      </c>
      <c r="BD11" s="22"/>
      <c r="BE11" s="22"/>
      <c r="BF11" s="22"/>
      <c r="BG11" s="22"/>
      <c r="BH11" s="227" t="s">
        <v>22</v>
      </c>
      <c r="BI11" s="227" t="s">
        <v>23</v>
      </c>
      <c r="BJ11" s="110" t="s">
        <v>24</v>
      </c>
      <c r="BK11" s="22"/>
      <c r="BL11" s="22"/>
      <c r="BM11" s="22"/>
      <c r="BN11" s="22"/>
      <c r="BO11" s="227" t="s">
        <v>22</v>
      </c>
      <c r="BP11" s="227" t="s">
        <v>23</v>
      </c>
      <c r="BQ11" s="110" t="s">
        <v>24</v>
      </c>
      <c r="BR11" s="22"/>
      <c r="BS11" s="22"/>
      <c r="BT11" s="22"/>
      <c r="BU11" s="22"/>
      <c r="BV11" s="227" t="s">
        <v>22</v>
      </c>
      <c r="BW11" s="227" t="s">
        <v>23</v>
      </c>
      <c r="BX11" s="110" t="s">
        <v>24</v>
      </c>
      <c r="BY11" s="22"/>
      <c r="BZ11" s="31"/>
      <c r="CA11" s="22"/>
      <c r="CB11" s="22"/>
      <c r="CC11" s="227" t="s">
        <v>22</v>
      </c>
      <c r="CD11" s="227" t="s">
        <v>23</v>
      </c>
      <c r="CE11" s="227" t="s">
        <v>24</v>
      </c>
      <c r="CF11" s="22"/>
      <c r="CH11" s="55" t="s">
        <v>25</v>
      </c>
      <c r="CI11" s="22"/>
      <c r="CJ11" s="22"/>
      <c r="CK11" s="24"/>
      <c r="CL11" s="21"/>
      <c r="CM11" s="24"/>
      <c r="CN11" s="24"/>
      <c r="CO11" s="24"/>
      <c r="CP11" s="24"/>
      <c r="CQ11" s="24"/>
      <c r="CR11" s="249" t="s">
        <v>148</v>
      </c>
      <c r="CS11" s="249"/>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ht="17.7" customHeight="1" x14ac:dyDescent="0.3">
      <c r="A12" s="227" t="s">
        <v>27</v>
      </c>
      <c r="B12" s="227" t="s">
        <v>28</v>
      </c>
      <c r="C12" s="227" t="s">
        <v>23</v>
      </c>
      <c r="D12" s="227" t="s">
        <v>29</v>
      </c>
      <c r="E12" s="227" t="s">
        <v>30</v>
      </c>
      <c r="F12" s="63" t="s">
        <v>31</v>
      </c>
      <c r="G12" s="227"/>
      <c r="H12" s="22"/>
      <c r="I12" s="227" t="s">
        <v>28</v>
      </c>
      <c r="J12" s="227" t="s">
        <v>23</v>
      </c>
      <c r="K12" s="227" t="s">
        <v>29</v>
      </c>
      <c r="L12" s="227" t="s">
        <v>30</v>
      </c>
      <c r="M12" s="63" t="s">
        <v>31</v>
      </c>
      <c r="N12" s="227"/>
      <c r="O12" s="22"/>
      <c r="P12" s="227" t="s">
        <v>28</v>
      </c>
      <c r="Q12" s="227" t="s">
        <v>23</v>
      </c>
      <c r="R12" s="227" t="s">
        <v>29</v>
      </c>
      <c r="S12" s="227" t="s">
        <v>30</v>
      </c>
      <c r="T12" s="111" t="s">
        <v>31</v>
      </c>
      <c r="U12" s="227"/>
      <c r="V12" s="22"/>
      <c r="W12" s="227" t="s">
        <v>28</v>
      </c>
      <c r="X12" s="227" t="s">
        <v>23</v>
      </c>
      <c r="Y12" s="227" t="s">
        <v>29</v>
      </c>
      <c r="Z12" s="227" t="s">
        <v>30</v>
      </c>
      <c r="AA12" s="111" t="s">
        <v>31</v>
      </c>
      <c r="AB12" s="22"/>
      <c r="AC12" s="22"/>
      <c r="AD12" s="227" t="s">
        <v>28</v>
      </c>
      <c r="AE12" s="227" t="s">
        <v>23</v>
      </c>
      <c r="AF12" s="227" t="s">
        <v>29</v>
      </c>
      <c r="AG12" s="227" t="s">
        <v>30</v>
      </c>
      <c r="AH12" s="63" t="s">
        <v>31</v>
      </c>
      <c r="AI12" s="227"/>
      <c r="AJ12" s="22"/>
      <c r="AK12" s="227" t="s">
        <v>28</v>
      </c>
      <c r="AL12" s="227" t="s">
        <v>23</v>
      </c>
      <c r="AM12" s="227" t="s">
        <v>29</v>
      </c>
      <c r="AN12" s="227" t="s">
        <v>30</v>
      </c>
      <c r="AO12" s="242" t="s">
        <v>31</v>
      </c>
      <c r="AP12" s="227"/>
      <c r="AQ12" s="22"/>
      <c r="AR12" s="227" t="s">
        <v>28</v>
      </c>
      <c r="AS12" s="227" t="s">
        <v>23</v>
      </c>
      <c r="AT12" s="227" t="s">
        <v>29</v>
      </c>
      <c r="AU12" s="227" t="s">
        <v>30</v>
      </c>
      <c r="AV12" s="227" t="s">
        <v>31</v>
      </c>
      <c r="AW12" s="227"/>
      <c r="AX12" s="22"/>
      <c r="AY12" s="227" t="s">
        <v>28</v>
      </c>
      <c r="AZ12" s="227" t="s">
        <v>23</v>
      </c>
      <c r="BA12" s="227" t="s">
        <v>29</v>
      </c>
      <c r="BB12" s="227" t="s">
        <v>30</v>
      </c>
      <c r="BC12" s="111" t="s">
        <v>31</v>
      </c>
      <c r="BD12" s="227"/>
      <c r="BE12" s="22"/>
      <c r="BF12" s="227" t="s">
        <v>28</v>
      </c>
      <c r="BG12" s="227" t="s">
        <v>23</v>
      </c>
      <c r="BH12" s="227" t="s">
        <v>29</v>
      </c>
      <c r="BI12" s="227" t="s">
        <v>30</v>
      </c>
      <c r="BJ12" s="111" t="s">
        <v>31</v>
      </c>
      <c r="BK12" s="227"/>
      <c r="BL12" s="22"/>
      <c r="BM12" s="227" t="s">
        <v>28</v>
      </c>
      <c r="BN12" s="227" t="s">
        <v>23</v>
      </c>
      <c r="BO12" s="227" t="s">
        <v>29</v>
      </c>
      <c r="BP12" s="227" t="s">
        <v>30</v>
      </c>
      <c r="BQ12" s="111" t="s">
        <v>31</v>
      </c>
      <c r="BR12" s="227"/>
      <c r="BS12" s="22"/>
      <c r="BT12" s="227" t="s">
        <v>28</v>
      </c>
      <c r="BU12" s="227" t="s">
        <v>23</v>
      </c>
      <c r="BV12" s="227" t="s">
        <v>29</v>
      </c>
      <c r="BW12" s="227" t="s">
        <v>30</v>
      </c>
      <c r="BX12" s="111"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ht="17.7" customHeight="1"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112" t="s">
        <v>32</v>
      </c>
      <c r="W13" s="6" t="s">
        <v>32</v>
      </c>
      <c r="X13" s="6"/>
      <c r="Y13" s="6" t="s">
        <v>32</v>
      </c>
      <c r="Z13" s="6" t="s">
        <v>32</v>
      </c>
      <c r="AA13" s="112" t="s">
        <v>32</v>
      </c>
      <c r="AD13" s="6" t="s">
        <v>32</v>
      </c>
      <c r="AE13" s="6" t="s">
        <v>32</v>
      </c>
      <c r="AF13" s="6" t="s">
        <v>32</v>
      </c>
      <c r="AG13" s="6" t="s">
        <v>32</v>
      </c>
      <c r="AH13" s="6" t="s">
        <v>32</v>
      </c>
      <c r="AK13" s="6" t="s">
        <v>32</v>
      </c>
      <c r="AL13" s="6" t="s">
        <v>32</v>
      </c>
      <c r="AM13" s="6" t="s">
        <v>32</v>
      </c>
      <c r="AN13" s="6" t="s">
        <v>32</v>
      </c>
      <c r="AO13" s="243" t="s">
        <v>32</v>
      </c>
      <c r="AR13" s="6" t="s">
        <v>32</v>
      </c>
      <c r="AS13" s="6" t="s">
        <v>32</v>
      </c>
      <c r="AT13" s="6" t="s">
        <v>32</v>
      </c>
      <c r="AU13" s="6" t="s">
        <v>32</v>
      </c>
      <c r="AV13" s="6" t="s">
        <v>32</v>
      </c>
      <c r="AY13" s="6" t="s">
        <v>32</v>
      </c>
      <c r="AZ13" s="6" t="s">
        <v>32</v>
      </c>
      <c r="BA13" s="6" t="s">
        <v>32</v>
      </c>
      <c r="BB13" s="6" t="s">
        <v>32</v>
      </c>
      <c r="BC13" s="112" t="s">
        <v>32</v>
      </c>
      <c r="BF13" s="6" t="s">
        <v>32</v>
      </c>
      <c r="BG13" s="6" t="s">
        <v>32</v>
      </c>
      <c r="BH13" s="6" t="s">
        <v>32</v>
      </c>
      <c r="BI13" s="6" t="s">
        <v>32</v>
      </c>
      <c r="BJ13" s="112" t="s">
        <v>32</v>
      </c>
      <c r="BM13" s="6" t="s">
        <v>32</v>
      </c>
      <c r="BN13" s="6" t="s">
        <v>32</v>
      </c>
      <c r="BO13" s="6" t="s">
        <v>32</v>
      </c>
      <c r="BP13" s="6" t="s">
        <v>32</v>
      </c>
      <c r="BQ13" s="112" t="s">
        <v>32</v>
      </c>
      <c r="BT13" s="6" t="s">
        <v>32</v>
      </c>
      <c r="BU13" s="6" t="s">
        <v>32</v>
      </c>
      <c r="BV13" s="6" t="s">
        <v>32</v>
      </c>
      <c r="BW13" s="6" t="s">
        <v>32</v>
      </c>
      <c r="BX13" s="112"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ht="17.7" customHeight="1" x14ac:dyDescent="0.3">
      <c r="A14" s="31">
        <v>1</v>
      </c>
      <c r="B14" s="30"/>
      <c r="C14" s="24">
        <v>0</v>
      </c>
      <c r="D14" s="24">
        <v>0</v>
      </c>
      <c r="E14" s="22">
        <f>IF(C14=" ",0,ROUND(SUM(C14:D14),2))</f>
        <v>0</v>
      </c>
      <c r="F14" s="61">
        <f t="shared" ref="F14:F44" si="0">VLOOKUP(E14,$IK$5000:$IU$5300,3)</f>
        <v>0</v>
      </c>
      <c r="G14" s="24"/>
      <c r="H14" s="24"/>
      <c r="I14" s="24">
        <v>0</v>
      </c>
      <c r="J14" s="24">
        <v>0</v>
      </c>
      <c r="K14" s="24">
        <v>0</v>
      </c>
      <c r="L14" s="22">
        <f t="shared" ref="L14:L44" si="1">IF(J14=" ",0,ROUND(SUM(J14:K14),2))</f>
        <v>0</v>
      </c>
      <c r="M14" s="22">
        <f t="shared" ref="M14:M44" si="2">VLOOKUP(L14,$IK$5000:$IU$5300,3)</f>
        <v>0</v>
      </c>
      <c r="N14" s="24"/>
      <c r="O14" s="24"/>
      <c r="P14" s="30">
        <v>24</v>
      </c>
      <c r="Q14" s="24">
        <v>0.02</v>
      </c>
      <c r="R14" s="24">
        <v>0</v>
      </c>
      <c r="S14" s="22">
        <f t="shared" ref="S14:S44" si="3">IF(Q14=" ",0,ROUND(SUM(Q14:R14),2))</f>
        <v>0.02</v>
      </c>
      <c r="T14" s="107"/>
      <c r="U14" s="22"/>
      <c r="V14" s="22"/>
      <c r="W14" s="30">
        <v>24</v>
      </c>
      <c r="X14" s="24">
        <v>0</v>
      </c>
      <c r="Y14" s="24">
        <v>0</v>
      </c>
      <c r="Z14" s="22">
        <f t="shared" ref="Z14:Z44" si="4">IF(X14=" ",0,ROUND(SUM(X14:Y14),2))</f>
        <v>0</v>
      </c>
      <c r="AA14" s="107"/>
      <c r="AB14" s="24"/>
      <c r="AC14" s="24"/>
      <c r="AD14" s="30">
        <v>24</v>
      </c>
      <c r="AE14" s="24">
        <v>0</v>
      </c>
      <c r="AF14" s="24">
        <v>0</v>
      </c>
      <c r="AG14" s="22">
        <f t="shared" ref="AG14:AG44" si="5">IF(AE14=" ",0,ROUND(SUM(AE14:AF14),2))</f>
        <v>0</v>
      </c>
      <c r="AH14" s="107"/>
      <c r="AI14" s="24"/>
      <c r="AJ14" s="24"/>
      <c r="AK14" s="30">
        <v>24</v>
      </c>
      <c r="AL14" s="24">
        <v>0</v>
      </c>
      <c r="AM14" s="24">
        <v>0</v>
      </c>
      <c r="AN14" s="22">
        <f t="shared" ref="AN14:AN43" si="6">IF(AL14=" ",0,ROUND(SUM(AL14:AM14),2))</f>
        <v>0</v>
      </c>
      <c r="AO14" s="187">
        <v>0.214</v>
      </c>
      <c r="AP14" s="33"/>
      <c r="AQ14" s="24"/>
      <c r="AR14" s="30">
        <v>24</v>
      </c>
      <c r="AS14" s="24">
        <v>0</v>
      </c>
      <c r="AT14" s="24">
        <v>0</v>
      </c>
      <c r="AU14" s="22">
        <f t="shared" ref="AU14:AU44" si="7">IF(AS14=" ",0,ROUND(SUM(AS14:AT14),2))</f>
        <v>0</v>
      </c>
      <c r="AV14" s="107">
        <v>0.36599999999999999</v>
      </c>
      <c r="AW14" s="24"/>
      <c r="AX14" s="24"/>
      <c r="AY14" s="30">
        <v>24</v>
      </c>
      <c r="AZ14" s="24">
        <v>0</v>
      </c>
      <c r="BA14" s="24">
        <v>0</v>
      </c>
      <c r="BB14" s="22">
        <f t="shared" ref="BB14:BB44" si="8">IF(AZ14=" ",0,ROUND(SUM(AZ14:BA14),2))</f>
        <v>0</v>
      </c>
      <c r="BC14" s="107">
        <v>0.13700000000000001</v>
      </c>
      <c r="BD14" s="24"/>
      <c r="BE14" s="24"/>
      <c r="BF14" s="30">
        <v>24</v>
      </c>
      <c r="BG14" s="24"/>
      <c r="BH14" s="24"/>
      <c r="BI14" s="22">
        <f t="shared" ref="BI14:BI43" si="9">IF(BG14=" ",0,ROUND(SUM(BG14:BH14),2))</f>
        <v>0</v>
      </c>
      <c r="BJ14" s="107">
        <v>1.72</v>
      </c>
      <c r="BK14" s="24"/>
      <c r="BL14" s="24"/>
      <c r="BM14" s="24">
        <v>8.25</v>
      </c>
      <c r="BN14" s="24"/>
      <c r="BO14" s="24"/>
      <c r="BP14" s="22">
        <f t="shared" ref="BP14:BP44" si="10">IF(BN14=" ",0,ROUND(SUM(BN14:BO14),2))</f>
        <v>0</v>
      </c>
      <c r="BQ14" s="107">
        <v>5.8000000000000003E-2</v>
      </c>
      <c r="BR14" s="24"/>
      <c r="BS14" s="24"/>
      <c r="BT14" s="30">
        <v>24</v>
      </c>
      <c r="BU14" s="24">
        <v>0</v>
      </c>
      <c r="BV14" s="24"/>
      <c r="BW14" s="22">
        <f t="shared" ref="BW14:BW44" si="11">IF(BU14=" ",0,ROUND(SUM(BU14:BV14),2))</f>
        <v>0</v>
      </c>
      <c r="BX14" s="107">
        <v>8.3000000000000004E-2</v>
      </c>
      <c r="BY14" s="24"/>
      <c r="BZ14" s="30"/>
      <c r="CA14" s="30"/>
      <c r="CB14" s="24"/>
      <c r="CC14" s="24"/>
      <c r="CD14" s="22">
        <f t="shared" ref="CD14:CD44" si="12">IF(CB14=" ",0,ROUND(SUM(CB14:CC14),2))</f>
        <v>0</v>
      </c>
      <c r="CE14" s="22">
        <f t="shared" ref="CE14:CE44" si="13">VLOOKUP(CD14,$IK$5000:$IU$5300,3)</f>
        <v>0</v>
      </c>
      <c r="CF14" s="2"/>
      <c r="CG14" s="7" t="s">
        <v>33</v>
      </c>
      <c r="CH14" s="81">
        <f t="shared" ref="CH14:CH44" si="14">IF(B14=" ",F14,B14*F14/24)</f>
        <v>0</v>
      </c>
      <c r="CI14" s="42">
        <f t="shared" ref="CI14:CI41" si="15">IF(I14=" ",M14,I14*M14/24)</f>
        <v>0</v>
      </c>
      <c r="CJ14" s="81">
        <f t="shared" ref="CJ14:CJ44" si="16">IF(P14=" ",T14,P14*T14/24)</f>
        <v>0</v>
      </c>
      <c r="CK14" s="42">
        <f t="shared" ref="CK14:CK43" si="17">IF(W14=" ",AA14,W14*AA14/24)</f>
        <v>0</v>
      </c>
      <c r="CL14" s="81">
        <f t="shared" ref="CL14:CL44" si="18">IF(AD14=" ",AH14,AD14*AH14/24)</f>
        <v>0</v>
      </c>
      <c r="CM14" s="120">
        <f t="shared" ref="CM14:CM43" si="19">IF(AK14=" ",AO14,AK14*AO14/24)</f>
        <v>0.214</v>
      </c>
      <c r="CN14" s="121">
        <f t="shared" ref="CN14:CN44" si="20">IF(AR14=" ",AV14,AR14*AV14/24)</f>
        <v>0.36599999999999994</v>
      </c>
      <c r="CO14" s="120">
        <f t="shared" ref="CO14:CO44" si="21">IF(AY14=" ",BC14,AY14*BC14/24)</f>
        <v>0.13700000000000001</v>
      </c>
      <c r="CP14" s="81">
        <f t="shared" ref="CP14:CP43" si="22">IF(BF14=" ",BJ14,BF14*BJ14/24)</f>
        <v>1.72</v>
      </c>
      <c r="CQ14" s="120">
        <f t="shared" ref="CQ14:CQ44" si="23">IF(BM14=" ",BQ14,BM14*BQ14/24)</f>
        <v>1.99375E-2</v>
      </c>
      <c r="CR14" s="121">
        <f t="shared" ref="CR14:CR43" si="24">IF(BT14=" ",BX14,BT14*BX14/24)</f>
        <v>8.3000000000000004E-2</v>
      </c>
      <c r="CS14" s="82">
        <f t="shared" ref="CS14:CS44" si="25">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ht="17.7" customHeight="1" x14ac:dyDescent="0.3">
      <c r="A15" s="31">
        <v>2</v>
      </c>
      <c r="B15" s="30"/>
      <c r="C15" s="24">
        <v>0</v>
      </c>
      <c r="D15" s="24">
        <v>0</v>
      </c>
      <c r="E15" s="22">
        <f t="shared" ref="E15:E44" si="26">IF(C15=" ",0,ROUND(SUM(C15:D15),2))</f>
        <v>0</v>
      </c>
      <c r="F15" s="61">
        <f t="shared" si="0"/>
        <v>0</v>
      </c>
      <c r="G15" s="24"/>
      <c r="H15" s="24"/>
      <c r="I15" s="24">
        <v>0</v>
      </c>
      <c r="J15" s="24">
        <v>0</v>
      </c>
      <c r="K15" s="24">
        <v>0</v>
      </c>
      <c r="L15" s="22">
        <f t="shared" si="1"/>
        <v>0</v>
      </c>
      <c r="M15" s="22">
        <f t="shared" si="2"/>
        <v>0</v>
      </c>
      <c r="N15" s="24"/>
      <c r="O15" s="24"/>
      <c r="P15" s="30">
        <v>24</v>
      </c>
      <c r="Q15" s="24">
        <v>0</v>
      </c>
      <c r="R15" s="24">
        <v>0</v>
      </c>
      <c r="S15" s="22">
        <f t="shared" si="3"/>
        <v>0</v>
      </c>
      <c r="T15" s="107"/>
      <c r="U15" s="24"/>
      <c r="V15" s="24"/>
      <c r="W15" s="30">
        <v>24</v>
      </c>
      <c r="X15" s="24">
        <v>0</v>
      </c>
      <c r="Y15" s="24">
        <v>0</v>
      </c>
      <c r="Z15" s="22">
        <f t="shared" si="4"/>
        <v>0</v>
      </c>
      <c r="AA15" s="107"/>
      <c r="AB15" s="24"/>
      <c r="AC15" s="24"/>
      <c r="AD15" s="30">
        <v>24</v>
      </c>
      <c r="AE15" s="24">
        <v>0</v>
      </c>
      <c r="AF15" s="24">
        <v>0</v>
      </c>
      <c r="AG15" s="22">
        <f t="shared" si="5"/>
        <v>0</v>
      </c>
      <c r="AH15" s="107"/>
      <c r="AI15" s="24"/>
      <c r="AJ15" s="24"/>
      <c r="AK15" s="30">
        <v>24</v>
      </c>
      <c r="AL15" s="24">
        <v>0</v>
      </c>
      <c r="AM15" s="24">
        <v>0</v>
      </c>
      <c r="AN15" s="22">
        <f t="shared" si="6"/>
        <v>0</v>
      </c>
      <c r="AO15" s="187">
        <v>0.253</v>
      </c>
      <c r="AP15" s="24"/>
      <c r="AQ15" s="24"/>
      <c r="AR15" s="30">
        <v>24</v>
      </c>
      <c r="AS15" s="24">
        <v>0</v>
      </c>
      <c r="AT15" s="24">
        <v>0</v>
      </c>
      <c r="AU15" s="22">
        <f t="shared" si="7"/>
        <v>0</v>
      </c>
      <c r="AV15" s="107">
        <v>0.56499999999999995</v>
      </c>
      <c r="AW15" s="24"/>
      <c r="AX15" s="24"/>
      <c r="AY15" s="30">
        <v>24</v>
      </c>
      <c r="AZ15" s="24">
        <v>0</v>
      </c>
      <c r="BA15" s="24">
        <v>0</v>
      </c>
      <c r="BB15" s="22">
        <f t="shared" si="8"/>
        <v>0</v>
      </c>
      <c r="BC15" s="107">
        <v>1.7999999999999999E-2</v>
      </c>
      <c r="BD15" s="24"/>
      <c r="BE15" s="24"/>
      <c r="BF15" s="30">
        <v>24</v>
      </c>
      <c r="BG15" s="24"/>
      <c r="BH15" s="24"/>
      <c r="BI15" s="22">
        <f t="shared" si="9"/>
        <v>0</v>
      </c>
      <c r="BJ15" s="107">
        <v>0.27100000000000002</v>
      </c>
      <c r="BK15" s="24"/>
      <c r="BL15" s="24"/>
      <c r="BM15" s="24">
        <v>11.75</v>
      </c>
      <c r="BN15" s="24"/>
      <c r="BO15" s="24"/>
      <c r="BP15" s="22">
        <f t="shared" si="10"/>
        <v>0</v>
      </c>
      <c r="BQ15" s="107">
        <v>4.5999999999999999E-2</v>
      </c>
      <c r="BR15" s="24"/>
      <c r="BS15" s="24"/>
      <c r="BT15" s="30">
        <v>24</v>
      </c>
      <c r="BU15" s="24">
        <v>0</v>
      </c>
      <c r="BV15" s="24"/>
      <c r="BW15" s="22">
        <f t="shared" si="11"/>
        <v>0</v>
      </c>
      <c r="BX15" s="107">
        <v>5.8999999999999997E-2</v>
      </c>
      <c r="BY15" s="24"/>
      <c r="BZ15" s="30"/>
      <c r="CA15" s="30"/>
      <c r="CB15" s="24"/>
      <c r="CC15" s="24"/>
      <c r="CD15" s="22">
        <f t="shared" si="12"/>
        <v>0</v>
      </c>
      <c r="CE15" s="22">
        <f t="shared" si="13"/>
        <v>0</v>
      </c>
      <c r="CF15" s="2"/>
      <c r="CG15" s="7" t="s">
        <v>34</v>
      </c>
      <c r="CH15" s="83">
        <f t="shared" si="14"/>
        <v>0</v>
      </c>
      <c r="CI15" s="227">
        <f t="shared" si="15"/>
        <v>0</v>
      </c>
      <c r="CJ15" s="83">
        <f t="shared" si="16"/>
        <v>0</v>
      </c>
      <c r="CK15" s="227">
        <f t="shared" si="17"/>
        <v>0</v>
      </c>
      <c r="CL15" s="83">
        <f t="shared" si="18"/>
        <v>0</v>
      </c>
      <c r="CM15" s="110">
        <f t="shared" si="19"/>
        <v>0.253</v>
      </c>
      <c r="CN15" s="122">
        <f t="shared" si="20"/>
        <v>0.56499999999999995</v>
      </c>
      <c r="CO15" s="110">
        <f t="shared" si="21"/>
        <v>1.7999999999999999E-2</v>
      </c>
      <c r="CP15" s="122">
        <f t="shared" si="22"/>
        <v>0.27100000000000002</v>
      </c>
      <c r="CQ15" s="110">
        <f t="shared" si="23"/>
        <v>2.2520833333333334E-2</v>
      </c>
      <c r="CR15" s="122">
        <f t="shared" si="24"/>
        <v>5.8999999999999997E-2</v>
      </c>
      <c r="CS15" s="84">
        <f t="shared" si="25"/>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ht="17.7" customHeight="1" x14ac:dyDescent="0.3">
      <c r="A16" s="31">
        <v>3</v>
      </c>
      <c r="B16" s="30"/>
      <c r="C16" s="24">
        <v>0</v>
      </c>
      <c r="D16" s="24">
        <v>0</v>
      </c>
      <c r="E16" s="22">
        <f t="shared" si="26"/>
        <v>0</v>
      </c>
      <c r="F16" s="61">
        <f t="shared" si="0"/>
        <v>0</v>
      </c>
      <c r="G16" s="24"/>
      <c r="H16" s="24"/>
      <c r="I16" s="24">
        <v>0</v>
      </c>
      <c r="J16" s="24">
        <v>0</v>
      </c>
      <c r="K16" s="24">
        <v>0</v>
      </c>
      <c r="L16" s="22">
        <f t="shared" si="1"/>
        <v>0</v>
      </c>
      <c r="M16" s="22">
        <f t="shared" si="2"/>
        <v>0</v>
      </c>
      <c r="N16" s="24"/>
      <c r="O16" s="24"/>
      <c r="P16" s="30">
        <v>24</v>
      </c>
      <c r="Q16" s="24">
        <v>0</v>
      </c>
      <c r="R16" s="24">
        <v>0</v>
      </c>
      <c r="S16" s="22">
        <f t="shared" si="3"/>
        <v>0</v>
      </c>
      <c r="T16" s="107"/>
      <c r="U16" s="24"/>
      <c r="V16" s="24"/>
      <c r="W16" s="30">
        <v>24</v>
      </c>
      <c r="X16" s="24">
        <v>0</v>
      </c>
      <c r="Y16" s="24">
        <v>0</v>
      </c>
      <c r="Z16" s="22">
        <f t="shared" si="4"/>
        <v>0</v>
      </c>
      <c r="AA16" s="107"/>
      <c r="AB16" s="24"/>
      <c r="AC16" s="24"/>
      <c r="AD16" s="30">
        <v>24</v>
      </c>
      <c r="AE16" s="24">
        <v>0</v>
      </c>
      <c r="AF16" s="24">
        <v>0</v>
      </c>
      <c r="AG16" s="22">
        <f t="shared" si="5"/>
        <v>0</v>
      </c>
      <c r="AH16" s="107"/>
      <c r="AI16" s="24"/>
      <c r="AJ16" s="24"/>
      <c r="AK16" s="30">
        <v>24</v>
      </c>
      <c r="AL16" s="24">
        <v>0</v>
      </c>
      <c r="AM16" s="24">
        <v>0</v>
      </c>
      <c r="AN16" s="22">
        <f t="shared" si="6"/>
        <v>0</v>
      </c>
      <c r="AO16" s="187">
        <v>0.23599999999999999</v>
      </c>
      <c r="AP16" s="24"/>
      <c r="AQ16" s="24"/>
      <c r="AR16" s="30">
        <v>24</v>
      </c>
      <c r="AS16" s="24">
        <v>0</v>
      </c>
      <c r="AT16" s="24">
        <v>0</v>
      </c>
      <c r="AU16" s="22">
        <f t="shared" si="7"/>
        <v>0</v>
      </c>
      <c r="AV16" s="107">
        <v>1.05</v>
      </c>
      <c r="AW16" s="24"/>
      <c r="AX16" s="24"/>
      <c r="AY16" s="30">
        <v>24</v>
      </c>
      <c r="AZ16" s="24">
        <v>0</v>
      </c>
      <c r="BA16" s="24">
        <v>0</v>
      </c>
      <c r="BB16" s="22">
        <f t="shared" si="8"/>
        <v>0</v>
      </c>
      <c r="BC16" s="107">
        <v>2.1999999999999999E-2</v>
      </c>
      <c r="BD16" s="24"/>
      <c r="BE16" s="24"/>
      <c r="BF16" s="30">
        <v>24</v>
      </c>
      <c r="BG16" s="24"/>
      <c r="BH16" s="24"/>
      <c r="BI16" s="22">
        <f t="shared" si="9"/>
        <v>0</v>
      </c>
      <c r="BJ16" s="107">
        <v>0.16</v>
      </c>
      <c r="BK16" s="24"/>
      <c r="BL16" s="24"/>
      <c r="BM16" s="24">
        <v>21</v>
      </c>
      <c r="BN16" s="24"/>
      <c r="BO16" s="24"/>
      <c r="BP16" s="22">
        <f t="shared" si="10"/>
        <v>0</v>
      </c>
      <c r="BQ16" s="107">
        <v>0.14499999999999999</v>
      </c>
      <c r="BR16" s="24"/>
      <c r="BS16" s="24"/>
      <c r="BT16" s="30">
        <v>24</v>
      </c>
      <c r="BU16" s="24">
        <v>0</v>
      </c>
      <c r="BV16" s="24"/>
      <c r="BW16" s="22">
        <f t="shared" si="11"/>
        <v>0</v>
      </c>
      <c r="BX16" s="107">
        <v>7.0999999999999994E-2</v>
      </c>
      <c r="BY16" s="24"/>
      <c r="BZ16" s="30"/>
      <c r="CA16" s="30"/>
      <c r="CB16" s="24"/>
      <c r="CC16" s="24"/>
      <c r="CD16" s="22">
        <f t="shared" si="12"/>
        <v>0</v>
      </c>
      <c r="CE16" s="22">
        <f t="shared" si="13"/>
        <v>0</v>
      </c>
      <c r="CF16" s="2"/>
      <c r="CG16" s="7" t="s">
        <v>35</v>
      </c>
      <c r="CH16" s="81">
        <f t="shared" si="14"/>
        <v>0</v>
      </c>
      <c r="CI16" s="42">
        <f t="shared" si="15"/>
        <v>0</v>
      </c>
      <c r="CJ16" s="81">
        <f t="shared" si="16"/>
        <v>0</v>
      </c>
      <c r="CK16" s="42">
        <f t="shared" si="17"/>
        <v>0</v>
      </c>
      <c r="CL16" s="81">
        <f t="shared" si="18"/>
        <v>0</v>
      </c>
      <c r="CM16" s="120">
        <f t="shared" si="19"/>
        <v>0.23599999999999999</v>
      </c>
      <c r="CN16" s="159">
        <f t="shared" si="20"/>
        <v>1.05</v>
      </c>
      <c r="CO16" s="120">
        <f t="shared" si="21"/>
        <v>2.2000000000000002E-2</v>
      </c>
      <c r="CP16" s="121">
        <f t="shared" si="22"/>
        <v>0.16</v>
      </c>
      <c r="CQ16" s="120">
        <f t="shared" si="23"/>
        <v>0.12687499999999999</v>
      </c>
      <c r="CR16" s="121">
        <f t="shared" si="24"/>
        <v>7.0999999999999994E-2</v>
      </c>
      <c r="CS16" s="82">
        <f t="shared" si="25"/>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ht="17.7" customHeight="1" x14ac:dyDescent="0.3">
      <c r="A17" s="31">
        <v>4</v>
      </c>
      <c r="B17" s="30"/>
      <c r="C17" s="24">
        <v>0</v>
      </c>
      <c r="D17" s="24">
        <v>0</v>
      </c>
      <c r="E17" s="22">
        <f t="shared" si="26"/>
        <v>0</v>
      </c>
      <c r="F17" s="61">
        <f t="shared" si="0"/>
        <v>0</v>
      </c>
      <c r="G17" s="24"/>
      <c r="H17" s="24"/>
      <c r="I17" s="24">
        <v>0</v>
      </c>
      <c r="J17" s="24">
        <v>0</v>
      </c>
      <c r="K17" s="24">
        <v>0</v>
      </c>
      <c r="L17" s="22">
        <f t="shared" si="1"/>
        <v>0</v>
      </c>
      <c r="M17" s="22">
        <f t="shared" si="2"/>
        <v>0</v>
      </c>
      <c r="N17" s="24"/>
      <c r="O17" s="24"/>
      <c r="P17" s="30">
        <v>24</v>
      </c>
      <c r="Q17" s="24">
        <v>0</v>
      </c>
      <c r="R17" s="24">
        <v>0</v>
      </c>
      <c r="S17" s="22">
        <f t="shared" si="3"/>
        <v>0</v>
      </c>
      <c r="T17" s="107"/>
      <c r="U17" s="24"/>
      <c r="V17" s="24"/>
      <c r="W17" s="30">
        <v>24</v>
      </c>
      <c r="X17" s="24">
        <v>0</v>
      </c>
      <c r="Y17" s="24">
        <v>0</v>
      </c>
      <c r="Z17" s="22">
        <f t="shared" si="4"/>
        <v>0</v>
      </c>
      <c r="AA17" s="107"/>
      <c r="AB17" s="24"/>
      <c r="AC17" s="24"/>
      <c r="AD17" s="30">
        <v>24</v>
      </c>
      <c r="AE17" s="24">
        <v>0</v>
      </c>
      <c r="AF17" s="24">
        <v>0</v>
      </c>
      <c r="AG17" s="22">
        <f t="shared" si="5"/>
        <v>0</v>
      </c>
      <c r="AH17" s="107"/>
      <c r="AI17" s="24"/>
      <c r="AJ17" s="24"/>
      <c r="AK17" s="30">
        <v>24</v>
      </c>
      <c r="AL17" s="24">
        <v>0</v>
      </c>
      <c r="AM17" s="24">
        <v>0</v>
      </c>
      <c r="AN17" s="22">
        <f t="shared" si="6"/>
        <v>0</v>
      </c>
      <c r="AO17" s="187">
        <v>0.24</v>
      </c>
      <c r="AP17" s="24"/>
      <c r="AQ17" s="24"/>
      <c r="AR17" s="30">
        <v>24</v>
      </c>
      <c r="AS17" s="24">
        <v>0</v>
      </c>
      <c r="AT17" s="24">
        <v>0</v>
      </c>
      <c r="AU17" s="22">
        <f t="shared" si="7"/>
        <v>0</v>
      </c>
      <c r="AV17" s="107">
        <v>1.1200000000000001</v>
      </c>
      <c r="AW17" s="24"/>
      <c r="AX17" s="24"/>
      <c r="AY17" s="30">
        <v>24</v>
      </c>
      <c r="AZ17" s="24">
        <v>0</v>
      </c>
      <c r="BA17" s="24">
        <v>0</v>
      </c>
      <c r="BB17" s="22">
        <f t="shared" si="8"/>
        <v>0</v>
      </c>
      <c r="BC17" s="107">
        <v>3.5000000000000003E-2</v>
      </c>
      <c r="BD17" s="24"/>
      <c r="BE17" s="24"/>
      <c r="BF17" s="30">
        <v>24</v>
      </c>
      <c r="BG17" s="24"/>
      <c r="BH17" s="24"/>
      <c r="BI17" s="22">
        <f t="shared" si="9"/>
        <v>0</v>
      </c>
      <c r="BJ17" s="107"/>
      <c r="BK17" s="24"/>
      <c r="BL17" s="24"/>
      <c r="BM17" s="24">
        <v>16.25</v>
      </c>
      <c r="BN17" s="24"/>
      <c r="BO17" s="24"/>
      <c r="BP17" s="22">
        <f t="shared" si="10"/>
        <v>0</v>
      </c>
      <c r="BQ17" s="107">
        <v>0.14000000000000001</v>
      </c>
      <c r="BR17" s="24"/>
      <c r="BS17" s="24"/>
      <c r="BT17" s="30">
        <v>24</v>
      </c>
      <c r="BU17" s="24">
        <v>0</v>
      </c>
      <c r="BV17" s="24"/>
      <c r="BW17" s="22">
        <f t="shared" si="11"/>
        <v>0</v>
      </c>
      <c r="BX17" s="107">
        <v>4.2000000000000003E-2</v>
      </c>
      <c r="BY17" s="24"/>
      <c r="BZ17" s="30"/>
      <c r="CA17" s="30"/>
      <c r="CB17" s="24"/>
      <c r="CC17" s="24"/>
      <c r="CD17" s="22">
        <f t="shared" si="12"/>
        <v>0</v>
      </c>
      <c r="CE17" s="22">
        <f t="shared" si="13"/>
        <v>0</v>
      </c>
      <c r="CF17" s="2"/>
      <c r="CG17" s="7" t="s">
        <v>36</v>
      </c>
      <c r="CH17" s="83">
        <f t="shared" si="14"/>
        <v>0</v>
      </c>
      <c r="CI17" s="227">
        <f t="shared" si="15"/>
        <v>0</v>
      </c>
      <c r="CJ17" s="83">
        <f t="shared" si="16"/>
        <v>0</v>
      </c>
      <c r="CK17" s="227">
        <f t="shared" si="17"/>
        <v>0</v>
      </c>
      <c r="CL17" s="83">
        <f t="shared" si="18"/>
        <v>0</v>
      </c>
      <c r="CM17" s="110">
        <f t="shared" si="19"/>
        <v>0.24</v>
      </c>
      <c r="CN17" s="154">
        <f t="shared" si="20"/>
        <v>1.1200000000000001</v>
      </c>
      <c r="CO17" s="110">
        <f t="shared" si="21"/>
        <v>3.5000000000000003E-2</v>
      </c>
      <c r="CP17" s="83">
        <f t="shared" si="22"/>
        <v>0</v>
      </c>
      <c r="CQ17" s="110">
        <f t="shared" si="23"/>
        <v>9.4791666666666677E-2</v>
      </c>
      <c r="CR17" s="122">
        <f t="shared" si="24"/>
        <v>4.2000000000000003E-2</v>
      </c>
      <c r="CS17" s="84">
        <f t="shared" si="25"/>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ht="17.7" customHeight="1" x14ac:dyDescent="0.3">
      <c r="A18" s="31">
        <v>5</v>
      </c>
      <c r="B18" s="30"/>
      <c r="C18" s="24">
        <v>0</v>
      </c>
      <c r="D18" s="24">
        <v>0</v>
      </c>
      <c r="E18" s="22">
        <f t="shared" si="26"/>
        <v>0</v>
      </c>
      <c r="F18" s="61">
        <f t="shared" si="0"/>
        <v>0</v>
      </c>
      <c r="G18" s="24"/>
      <c r="H18" s="24"/>
      <c r="I18" s="24">
        <v>0</v>
      </c>
      <c r="J18" s="24">
        <v>0</v>
      </c>
      <c r="K18" s="24">
        <v>0</v>
      </c>
      <c r="L18" s="22">
        <f t="shared" si="1"/>
        <v>0</v>
      </c>
      <c r="M18" s="22">
        <f t="shared" si="2"/>
        <v>0</v>
      </c>
      <c r="N18" s="24"/>
      <c r="O18" s="24"/>
      <c r="P18" s="30">
        <v>24</v>
      </c>
      <c r="Q18" s="24">
        <v>0</v>
      </c>
      <c r="R18" s="24">
        <v>0</v>
      </c>
      <c r="S18" s="22">
        <f t="shared" si="3"/>
        <v>0</v>
      </c>
      <c r="T18" s="107"/>
      <c r="U18" s="24"/>
      <c r="V18" s="24"/>
      <c r="W18" s="30">
        <v>24</v>
      </c>
      <c r="X18" s="24">
        <v>0</v>
      </c>
      <c r="Y18" s="24">
        <v>0</v>
      </c>
      <c r="Z18" s="22">
        <f t="shared" si="4"/>
        <v>0</v>
      </c>
      <c r="AA18" s="107"/>
      <c r="AB18" s="24"/>
      <c r="AC18" s="24"/>
      <c r="AD18" s="30">
        <v>24</v>
      </c>
      <c r="AE18" s="24">
        <v>0</v>
      </c>
      <c r="AF18" s="24">
        <v>0</v>
      </c>
      <c r="AG18" s="22">
        <f t="shared" si="5"/>
        <v>0</v>
      </c>
      <c r="AH18" s="107"/>
      <c r="AI18" s="24"/>
      <c r="AJ18" s="24"/>
      <c r="AK18" s="30">
        <v>24</v>
      </c>
      <c r="AL18" s="24">
        <v>0</v>
      </c>
      <c r="AM18" s="24">
        <v>0</v>
      </c>
      <c r="AN18" s="22">
        <f t="shared" si="6"/>
        <v>0</v>
      </c>
      <c r="AO18" s="187">
        <v>0.2</v>
      </c>
      <c r="AP18" s="24"/>
      <c r="AQ18" s="24"/>
      <c r="AR18" s="30">
        <v>24</v>
      </c>
      <c r="AS18" s="24">
        <v>0</v>
      </c>
      <c r="AT18" s="24">
        <v>0</v>
      </c>
      <c r="AU18" s="22">
        <f t="shared" si="7"/>
        <v>0</v>
      </c>
      <c r="AV18" s="107">
        <v>1.39</v>
      </c>
      <c r="AW18" s="24"/>
      <c r="AX18" s="24"/>
      <c r="AY18" s="30">
        <v>24</v>
      </c>
      <c r="AZ18" s="24">
        <v>0</v>
      </c>
      <c r="BA18" s="24">
        <v>0</v>
      </c>
      <c r="BB18" s="22">
        <f t="shared" si="8"/>
        <v>0</v>
      </c>
      <c r="BC18" s="107">
        <v>3.7999999999999999E-2</v>
      </c>
      <c r="BD18" s="24"/>
      <c r="BE18" s="24"/>
      <c r="BF18" s="30">
        <v>24</v>
      </c>
      <c r="BG18" s="24"/>
      <c r="BH18" s="24"/>
      <c r="BI18" s="22">
        <f t="shared" si="9"/>
        <v>0</v>
      </c>
      <c r="BJ18" s="107">
        <v>0.115</v>
      </c>
      <c r="BK18" s="24"/>
      <c r="BL18" s="24"/>
      <c r="BM18" s="24">
        <v>9.25</v>
      </c>
      <c r="BN18" s="24"/>
      <c r="BO18" s="24"/>
      <c r="BP18" s="22">
        <f t="shared" si="10"/>
        <v>0</v>
      </c>
      <c r="BQ18" s="107">
        <v>0.152</v>
      </c>
      <c r="BR18" s="24"/>
      <c r="BS18" s="24"/>
      <c r="BT18" s="30">
        <v>24</v>
      </c>
      <c r="BU18" s="24">
        <v>0</v>
      </c>
      <c r="BV18" s="24"/>
      <c r="BW18" s="22">
        <f t="shared" si="11"/>
        <v>0</v>
      </c>
      <c r="BX18" s="107"/>
      <c r="BY18" s="24"/>
      <c r="BZ18" s="30"/>
      <c r="CA18" s="30"/>
      <c r="CB18" s="24"/>
      <c r="CC18" s="24"/>
      <c r="CD18" s="22">
        <f t="shared" si="12"/>
        <v>0</v>
      </c>
      <c r="CE18" s="22">
        <f t="shared" si="13"/>
        <v>0</v>
      </c>
      <c r="CF18" s="2"/>
      <c r="CG18" s="7" t="s">
        <v>37</v>
      </c>
      <c r="CH18" s="81">
        <f t="shared" si="14"/>
        <v>0</v>
      </c>
      <c r="CI18" s="42">
        <f t="shared" si="15"/>
        <v>0</v>
      </c>
      <c r="CJ18" s="81">
        <f t="shared" si="16"/>
        <v>0</v>
      </c>
      <c r="CK18" s="42">
        <f t="shared" si="17"/>
        <v>0</v>
      </c>
      <c r="CL18" s="81">
        <f t="shared" si="18"/>
        <v>0</v>
      </c>
      <c r="CM18" s="120">
        <f t="shared" si="19"/>
        <v>0.20000000000000004</v>
      </c>
      <c r="CN18" s="159">
        <f t="shared" si="20"/>
        <v>1.39</v>
      </c>
      <c r="CO18" s="120">
        <f t="shared" si="21"/>
        <v>3.7999999999999999E-2</v>
      </c>
      <c r="CP18" s="121">
        <f t="shared" si="22"/>
        <v>0.115</v>
      </c>
      <c r="CQ18" s="120">
        <f t="shared" si="23"/>
        <v>5.8583333333333328E-2</v>
      </c>
      <c r="CR18" s="81">
        <f t="shared" si="24"/>
        <v>0</v>
      </c>
      <c r="CS18" s="82">
        <f t="shared" si="25"/>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ht="17.7" customHeight="1" x14ac:dyDescent="0.3">
      <c r="A19" s="31">
        <v>6</v>
      </c>
      <c r="B19" s="30"/>
      <c r="C19" s="24">
        <v>0</v>
      </c>
      <c r="D19" s="24">
        <v>0</v>
      </c>
      <c r="E19" s="22">
        <f t="shared" si="26"/>
        <v>0</v>
      </c>
      <c r="F19" s="61">
        <f t="shared" si="0"/>
        <v>0</v>
      </c>
      <c r="G19" s="24"/>
      <c r="H19" s="24"/>
      <c r="I19" s="24">
        <v>0</v>
      </c>
      <c r="J19" s="24">
        <v>0</v>
      </c>
      <c r="K19" s="24">
        <v>0</v>
      </c>
      <c r="L19" s="22">
        <f t="shared" si="1"/>
        <v>0</v>
      </c>
      <c r="M19" s="22">
        <f t="shared" si="2"/>
        <v>0</v>
      </c>
      <c r="N19" s="24"/>
      <c r="O19" s="24"/>
      <c r="P19" s="30">
        <v>24</v>
      </c>
      <c r="Q19" s="24">
        <v>0</v>
      </c>
      <c r="R19" s="24">
        <v>0</v>
      </c>
      <c r="S19" s="22">
        <f t="shared" si="3"/>
        <v>0</v>
      </c>
      <c r="T19" s="107"/>
      <c r="U19" s="24"/>
      <c r="V19" s="24"/>
      <c r="W19" s="30">
        <v>24</v>
      </c>
      <c r="X19" s="24">
        <v>0</v>
      </c>
      <c r="Y19" s="24">
        <v>0</v>
      </c>
      <c r="Z19" s="22">
        <f t="shared" si="4"/>
        <v>0</v>
      </c>
      <c r="AA19" s="107"/>
      <c r="AB19" s="24"/>
      <c r="AC19" s="24"/>
      <c r="AD19" s="30">
        <v>24</v>
      </c>
      <c r="AE19" s="24">
        <v>0</v>
      </c>
      <c r="AF19" s="24">
        <v>0</v>
      </c>
      <c r="AG19" s="22">
        <f t="shared" si="5"/>
        <v>0</v>
      </c>
      <c r="AH19" s="107"/>
      <c r="AI19" s="24"/>
      <c r="AJ19" s="24"/>
      <c r="AK19" s="30">
        <v>24</v>
      </c>
      <c r="AL19" s="24">
        <v>0</v>
      </c>
      <c r="AM19" s="24">
        <v>0</v>
      </c>
      <c r="AN19" s="22">
        <f t="shared" si="6"/>
        <v>0</v>
      </c>
      <c r="AO19" s="187">
        <v>0.16800000000000001</v>
      </c>
      <c r="AP19" s="24"/>
      <c r="AQ19" s="24"/>
      <c r="AR19" s="30">
        <v>24</v>
      </c>
      <c r="AS19" s="24">
        <v>0</v>
      </c>
      <c r="AT19" s="24">
        <v>0</v>
      </c>
      <c r="AU19" s="22">
        <f t="shared" si="7"/>
        <v>0</v>
      </c>
      <c r="AV19" s="107">
        <v>1.18</v>
      </c>
      <c r="AW19" s="24"/>
      <c r="AX19" s="24"/>
      <c r="AY19" s="30">
        <v>24</v>
      </c>
      <c r="AZ19" s="24">
        <v>0</v>
      </c>
      <c r="BA19" s="24">
        <v>0</v>
      </c>
      <c r="BB19" s="22">
        <f t="shared" si="8"/>
        <v>0</v>
      </c>
      <c r="BC19" s="107">
        <v>2.4E-2</v>
      </c>
      <c r="BD19" s="24"/>
      <c r="BE19" s="24"/>
      <c r="BF19" s="30">
        <v>24</v>
      </c>
      <c r="BG19" s="24"/>
      <c r="BH19" s="24"/>
      <c r="BI19" s="22">
        <f t="shared" si="9"/>
        <v>0</v>
      </c>
      <c r="BJ19" s="107">
        <v>6.36</v>
      </c>
      <c r="BK19" s="24"/>
      <c r="BL19" s="24"/>
      <c r="BM19" s="24">
        <v>5.5</v>
      </c>
      <c r="BN19" s="24"/>
      <c r="BO19" s="24"/>
      <c r="BP19" s="22">
        <f t="shared" si="10"/>
        <v>0</v>
      </c>
      <c r="BQ19" s="107">
        <v>0.121</v>
      </c>
      <c r="BR19" s="24"/>
      <c r="BS19" s="24"/>
      <c r="BT19" s="30">
        <v>24</v>
      </c>
      <c r="BU19" s="24">
        <v>0</v>
      </c>
      <c r="BV19" s="24"/>
      <c r="BW19" s="22">
        <f t="shared" si="11"/>
        <v>0</v>
      </c>
      <c r="BX19" s="107">
        <v>7.1999999999999995E-2</v>
      </c>
      <c r="BY19" s="24"/>
      <c r="BZ19" s="30"/>
      <c r="CA19" s="30"/>
      <c r="CB19" s="24"/>
      <c r="CC19" s="24"/>
      <c r="CD19" s="22">
        <f t="shared" si="12"/>
        <v>0</v>
      </c>
      <c r="CE19" s="22">
        <f t="shared" si="13"/>
        <v>0</v>
      </c>
      <c r="CF19" s="2"/>
      <c r="CG19" s="7" t="s">
        <v>38</v>
      </c>
      <c r="CH19" s="83">
        <f t="shared" si="14"/>
        <v>0</v>
      </c>
      <c r="CI19" s="227">
        <f t="shared" si="15"/>
        <v>0</v>
      </c>
      <c r="CJ19" s="83">
        <f t="shared" si="16"/>
        <v>0</v>
      </c>
      <c r="CK19" s="227">
        <f t="shared" si="17"/>
        <v>0</v>
      </c>
      <c r="CL19" s="83">
        <f t="shared" si="18"/>
        <v>0</v>
      </c>
      <c r="CM19" s="110">
        <f t="shared" si="19"/>
        <v>0.16800000000000001</v>
      </c>
      <c r="CN19" s="154">
        <f t="shared" si="20"/>
        <v>1.18</v>
      </c>
      <c r="CO19" s="110">
        <f t="shared" si="21"/>
        <v>2.4000000000000004E-2</v>
      </c>
      <c r="CP19" s="83">
        <f t="shared" si="22"/>
        <v>6.36</v>
      </c>
      <c r="CQ19" s="110">
        <f t="shared" si="23"/>
        <v>2.7729166666666666E-2</v>
      </c>
      <c r="CR19" s="122">
        <f t="shared" si="24"/>
        <v>7.1999999999999995E-2</v>
      </c>
      <c r="CS19" s="84">
        <f t="shared" si="25"/>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ht="17.7" customHeight="1" x14ac:dyDescent="0.3">
      <c r="A20" s="31">
        <v>7</v>
      </c>
      <c r="B20" s="30"/>
      <c r="C20" s="24">
        <v>0</v>
      </c>
      <c r="D20" s="24">
        <v>0</v>
      </c>
      <c r="E20" s="22">
        <f t="shared" si="26"/>
        <v>0</v>
      </c>
      <c r="F20" s="61">
        <f t="shared" si="0"/>
        <v>0</v>
      </c>
      <c r="G20" s="24"/>
      <c r="H20" s="24"/>
      <c r="I20" s="30"/>
      <c r="J20" s="24"/>
      <c r="K20" s="24"/>
      <c r="L20" s="22">
        <f t="shared" si="1"/>
        <v>0</v>
      </c>
      <c r="M20" s="22">
        <f t="shared" si="2"/>
        <v>0</v>
      </c>
      <c r="N20" s="24"/>
      <c r="O20" s="24"/>
      <c r="P20" s="30">
        <v>24</v>
      </c>
      <c r="Q20" s="24">
        <v>0</v>
      </c>
      <c r="R20" s="24">
        <v>0</v>
      </c>
      <c r="S20" s="22">
        <f t="shared" si="3"/>
        <v>0</v>
      </c>
      <c r="T20" s="107"/>
      <c r="U20" s="24"/>
      <c r="V20" s="24"/>
      <c r="W20" s="30">
        <v>24</v>
      </c>
      <c r="X20" s="24">
        <v>0</v>
      </c>
      <c r="Y20" s="24">
        <v>0</v>
      </c>
      <c r="Z20" s="22">
        <f t="shared" si="4"/>
        <v>0</v>
      </c>
      <c r="AA20" s="107"/>
      <c r="AB20" s="24"/>
      <c r="AC20" s="24"/>
      <c r="AD20" s="30">
        <v>24</v>
      </c>
      <c r="AE20" s="24">
        <v>0</v>
      </c>
      <c r="AF20" s="24">
        <v>0</v>
      </c>
      <c r="AG20" s="22">
        <f t="shared" si="5"/>
        <v>0</v>
      </c>
      <c r="AH20" s="107"/>
      <c r="AI20" s="24"/>
      <c r="AJ20" s="24"/>
      <c r="AK20" s="30">
        <v>24</v>
      </c>
      <c r="AL20" s="24">
        <v>0</v>
      </c>
      <c r="AM20" s="24">
        <v>0</v>
      </c>
      <c r="AN20" s="22">
        <f t="shared" si="6"/>
        <v>0</v>
      </c>
      <c r="AO20" s="187">
        <v>0.161</v>
      </c>
      <c r="AP20" s="24"/>
      <c r="AQ20" s="24"/>
      <c r="AR20" s="30">
        <v>24</v>
      </c>
      <c r="AS20" s="24">
        <v>0</v>
      </c>
      <c r="AT20" s="24">
        <v>0</v>
      </c>
      <c r="AU20" s="22">
        <f t="shared" si="7"/>
        <v>0</v>
      </c>
      <c r="AV20" s="107">
        <v>0.9</v>
      </c>
      <c r="AW20" s="24"/>
      <c r="AX20" s="24"/>
      <c r="AY20" s="30">
        <v>24</v>
      </c>
      <c r="AZ20" s="24">
        <v>0</v>
      </c>
      <c r="BA20" s="24">
        <v>0</v>
      </c>
      <c r="BB20" s="22">
        <f t="shared" si="8"/>
        <v>0</v>
      </c>
      <c r="BC20" s="107">
        <v>0.04</v>
      </c>
      <c r="BD20" s="24"/>
      <c r="BE20" s="24"/>
      <c r="BF20" s="30">
        <v>24</v>
      </c>
      <c r="BG20" s="24"/>
      <c r="BH20" s="24"/>
      <c r="BI20" s="22">
        <f t="shared" si="9"/>
        <v>0</v>
      </c>
      <c r="BJ20" s="107">
        <v>4.2</v>
      </c>
      <c r="BK20" s="24"/>
      <c r="BL20" s="24"/>
      <c r="BM20" s="24">
        <v>11</v>
      </c>
      <c r="BN20" s="24"/>
      <c r="BO20" s="24"/>
      <c r="BP20" s="22">
        <f t="shared" si="10"/>
        <v>0</v>
      </c>
      <c r="BQ20" s="107">
        <v>0.129</v>
      </c>
      <c r="BR20" s="24"/>
      <c r="BS20" s="24"/>
      <c r="BT20" s="30">
        <v>24</v>
      </c>
      <c r="BU20" s="24">
        <v>0</v>
      </c>
      <c r="BV20" s="24"/>
      <c r="BW20" s="22">
        <f t="shared" si="11"/>
        <v>0</v>
      </c>
      <c r="BX20" s="107"/>
      <c r="BY20" s="24"/>
      <c r="BZ20" s="30"/>
      <c r="CA20" s="30"/>
      <c r="CB20" s="24"/>
      <c r="CC20" s="24"/>
      <c r="CD20" s="22">
        <f t="shared" si="12"/>
        <v>0</v>
      </c>
      <c r="CE20" s="22">
        <f t="shared" si="13"/>
        <v>0</v>
      </c>
      <c r="CF20" s="2"/>
      <c r="CG20" s="7" t="s">
        <v>39</v>
      </c>
      <c r="CH20" s="81">
        <f t="shared" si="14"/>
        <v>0</v>
      </c>
      <c r="CI20" s="42">
        <f t="shared" si="15"/>
        <v>0</v>
      </c>
      <c r="CJ20" s="81">
        <f t="shared" si="16"/>
        <v>0</v>
      </c>
      <c r="CK20" s="42">
        <f t="shared" si="17"/>
        <v>0</v>
      </c>
      <c r="CL20" s="81">
        <f t="shared" si="18"/>
        <v>0</v>
      </c>
      <c r="CM20" s="120">
        <f t="shared" si="19"/>
        <v>0.161</v>
      </c>
      <c r="CN20" s="121">
        <f t="shared" si="20"/>
        <v>0.9</v>
      </c>
      <c r="CO20" s="120">
        <f t="shared" si="21"/>
        <v>0.04</v>
      </c>
      <c r="CP20" s="81">
        <f t="shared" si="22"/>
        <v>4.2</v>
      </c>
      <c r="CQ20" s="120">
        <f t="shared" si="23"/>
        <v>5.9125000000000004E-2</v>
      </c>
      <c r="CR20" s="81">
        <f t="shared" si="24"/>
        <v>0</v>
      </c>
      <c r="CS20" s="82">
        <f t="shared" si="25"/>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ht="17.7" customHeight="1" x14ac:dyDescent="0.3">
      <c r="A21" s="31">
        <v>8</v>
      </c>
      <c r="B21" s="30"/>
      <c r="C21" s="24">
        <v>0</v>
      </c>
      <c r="D21" s="24">
        <v>0</v>
      </c>
      <c r="E21" s="22">
        <f t="shared" si="26"/>
        <v>0</v>
      </c>
      <c r="F21" s="61">
        <f t="shared" si="0"/>
        <v>0</v>
      </c>
      <c r="G21" s="24"/>
      <c r="H21" s="24"/>
      <c r="I21" s="30"/>
      <c r="J21" s="24"/>
      <c r="K21" s="24"/>
      <c r="L21" s="22">
        <f t="shared" si="1"/>
        <v>0</v>
      </c>
      <c r="M21" s="22">
        <f t="shared" si="2"/>
        <v>0</v>
      </c>
      <c r="N21" s="24"/>
      <c r="O21" s="24"/>
      <c r="P21" s="30">
        <v>24</v>
      </c>
      <c r="Q21" s="24">
        <v>0</v>
      </c>
      <c r="R21" s="24">
        <v>0</v>
      </c>
      <c r="S21" s="22">
        <f t="shared" si="3"/>
        <v>0</v>
      </c>
      <c r="T21" s="107"/>
      <c r="U21" s="24"/>
      <c r="V21" s="24"/>
      <c r="W21" s="30">
        <v>24</v>
      </c>
      <c r="X21" s="24">
        <v>0</v>
      </c>
      <c r="Y21" s="24">
        <v>0</v>
      </c>
      <c r="Z21" s="22">
        <f t="shared" si="4"/>
        <v>0</v>
      </c>
      <c r="AA21" s="100"/>
      <c r="AB21" s="24"/>
      <c r="AC21" s="24"/>
      <c r="AD21" s="30">
        <v>24</v>
      </c>
      <c r="AE21" s="24">
        <v>0</v>
      </c>
      <c r="AF21" s="24">
        <v>0</v>
      </c>
      <c r="AG21" s="22">
        <f t="shared" si="5"/>
        <v>0</v>
      </c>
      <c r="AH21" s="107"/>
      <c r="AI21" s="24"/>
      <c r="AJ21" s="24"/>
      <c r="AK21" s="30">
        <v>24</v>
      </c>
      <c r="AL21" s="24">
        <v>0</v>
      </c>
      <c r="AM21" s="24">
        <v>0</v>
      </c>
      <c r="AN21" s="22">
        <f t="shared" si="6"/>
        <v>0</v>
      </c>
      <c r="AO21" s="187">
        <v>0.159</v>
      </c>
      <c r="AP21" s="24"/>
      <c r="AQ21" s="24"/>
      <c r="AR21" s="30">
        <v>24</v>
      </c>
      <c r="AS21" s="24">
        <v>0</v>
      </c>
      <c r="AT21" s="24">
        <v>0</v>
      </c>
      <c r="AU21" s="22">
        <f t="shared" si="7"/>
        <v>0</v>
      </c>
      <c r="AV21" s="107">
        <v>0.66100000000000003</v>
      </c>
      <c r="AW21" s="24"/>
      <c r="AX21" s="24"/>
      <c r="AY21" s="30">
        <v>24</v>
      </c>
      <c r="AZ21" s="24">
        <v>0</v>
      </c>
      <c r="BA21" s="24">
        <v>0</v>
      </c>
      <c r="BB21" s="22">
        <f t="shared" si="8"/>
        <v>0</v>
      </c>
      <c r="BC21" s="107">
        <v>5.8999999999999997E-2</v>
      </c>
      <c r="BD21" s="24"/>
      <c r="BE21" s="24"/>
      <c r="BF21" s="30">
        <v>24</v>
      </c>
      <c r="BG21" s="24"/>
      <c r="BH21" s="24"/>
      <c r="BI21" s="22">
        <f t="shared" si="9"/>
        <v>0</v>
      </c>
      <c r="BJ21" s="107">
        <v>9.5399999999999991</v>
      </c>
      <c r="BK21" s="24"/>
      <c r="BL21" s="24"/>
      <c r="BM21" s="24">
        <v>13.75</v>
      </c>
      <c r="BN21" s="24"/>
      <c r="BO21" s="24"/>
      <c r="BP21" s="22">
        <f t="shared" si="10"/>
        <v>0</v>
      </c>
      <c r="BQ21" s="107">
        <v>0.126</v>
      </c>
      <c r="BR21" s="24"/>
      <c r="BS21" s="24"/>
      <c r="BT21" s="30">
        <v>24</v>
      </c>
      <c r="BU21" s="24">
        <v>0</v>
      </c>
      <c r="BV21" s="24"/>
      <c r="BW21" s="22">
        <f t="shared" si="11"/>
        <v>0</v>
      </c>
      <c r="BX21" s="107"/>
      <c r="BY21" s="24"/>
      <c r="BZ21" s="30"/>
      <c r="CA21" s="30"/>
      <c r="CB21" s="24"/>
      <c r="CC21" s="24"/>
      <c r="CD21" s="22">
        <f t="shared" si="12"/>
        <v>0</v>
      </c>
      <c r="CE21" s="22">
        <f t="shared" si="13"/>
        <v>0</v>
      </c>
      <c r="CF21" s="2"/>
      <c r="CG21" s="7" t="s">
        <v>40</v>
      </c>
      <c r="CH21" s="83">
        <f t="shared" si="14"/>
        <v>0</v>
      </c>
      <c r="CI21" s="227">
        <f t="shared" si="15"/>
        <v>0</v>
      </c>
      <c r="CJ21" s="83">
        <f t="shared" si="16"/>
        <v>0</v>
      </c>
      <c r="CK21" s="227">
        <f t="shared" si="17"/>
        <v>0</v>
      </c>
      <c r="CL21" s="83">
        <f t="shared" si="18"/>
        <v>0</v>
      </c>
      <c r="CM21" s="110">
        <f t="shared" si="19"/>
        <v>0.159</v>
      </c>
      <c r="CN21" s="122">
        <f t="shared" si="20"/>
        <v>0.66100000000000003</v>
      </c>
      <c r="CO21" s="110">
        <f t="shared" si="21"/>
        <v>5.8999999999999997E-2</v>
      </c>
      <c r="CP21" s="83">
        <f t="shared" si="22"/>
        <v>9.5399999999999991</v>
      </c>
      <c r="CQ21" s="110">
        <f t="shared" si="23"/>
        <v>7.2187500000000002E-2</v>
      </c>
      <c r="CR21" s="83">
        <f t="shared" si="24"/>
        <v>0</v>
      </c>
      <c r="CS21" s="84">
        <f t="shared" si="25"/>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ht="17.7" customHeight="1" x14ac:dyDescent="0.3">
      <c r="A22" s="31">
        <v>9</v>
      </c>
      <c r="B22" s="30"/>
      <c r="C22" s="24">
        <v>0</v>
      </c>
      <c r="D22" s="24">
        <v>0</v>
      </c>
      <c r="E22" s="22">
        <f t="shared" si="26"/>
        <v>0</v>
      </c>
      <c r="F22" s="61">
        <f t="shared" si="0"/>
        <v>0</v>
      </c>
      <c r="G22" s="24"/>
      <c r="H22" s="24"/>
      <c r="I22" s="30"/>
      <c r="J22" s="24"/>
      <c r="K22" s="24"/>
      <c r="L22" s="22">
        <f t="shared" si="1"/>
        <v>0</v>
      </c>
      <c r="M22" s="22">
        <f t="shared" si="2"/>
        <v>0</v>
      </c>
      <c r="N22" s="24"/>
      <c r="O22" s="24"/>
      <c r="P22" s="30">
        <v>24</v>
      </c>
      <c r="Q22" s="24">
        <v>0</v>
      </c>
      <c r="R22" s="24">
        <v>0</v>
      </c>
      <c r="S22" s="22">
        <f t="shared" si="3"/>
        <v>0</v>
      </c>
      <c r="T22" s="107"/>
      <c r="U22" s="24"/>
      <c r="V22" s="24"/>
      <c r="W22" s="30">
        <v>24</v>
      </c>
      <c r="X22" s="24">
        <v>0</v>
      </c>
      <c r="Y22" s="24">
        <v>0</v>
      </c>
      <c r="Z22" s="22">
        <f t="shared" si="4"/>
        <v>0</v>
      </c>
      <c r="AA22" s="100"/>
      <c r="AB22" s="24"/>
      <c r="AC22" s="24"/>
      <c r="AD22" s="30">
        <v>24</v>
      </c>
      <c r="AE22" s="24">
        <v>0</v>
      </c>
      <c r="AF22" s="24">
        <v>0</v>
      </c>
      <c r="AG22" s="22">
        <f t="shared" si="5"/>
        <v>0</v>
      </c>
      <c r="AH22" s="107"/>
      <c r="AI22" s="24"/>
      <c r="AJ22" s="24"/>
      <c r="AK22" s="30">
        <v>24</v>
      </c>
      <c r="AL22" s="24">
        <v>0</v>
      </c>
      <c r="AM22" s="24">
        <v>0</v>
      </c>
      <c r="AN22" s="22">
        <f t="shared" si="6"/>
        <v>0</v>
      </c>
      <c r="AO22" s="187">
        <v>0.11799999999999999</v>
      </c>
      <c r="AP22" s="24"/>
      <c r="AQ22" s="24"/>
      <c r="AR22" s="30">
        <v>24</v>
      </c>
      <c r="AS22" s="24">
        <v>0</v>
      </c>
      <c r="AT22" s="24">
        <v>0</v>
      </c>
      <c r="AU22" s="22">
        <f t="shared" si="7"/>
        <v>0</v>
      </c>
      <c r="AV22" s="107">
        <v>0.34</v>
      </c>
      <c r="AW22" s="24"/>
      <c r="AX22" s="24"/>
      <c r="AY22" s="30">
        <v>24</v>
      </c>
      <c r="AZ22" s="24">
        <v>0</v>
      </c>
      <c r="BA22" s="24">
        <v>0</v>
      </c>
      <c r="BB22" s="22">
        <f t="shared" si="8"/>
        <v>0</v>
      </c>
      <c r="BC22" s="107">
        <v>7.3999999999999996E-2</v>
      </c>
      <c r="BD22" s="24"/>
      <c r="BE22" s="24"/>
      <c r="BF22" s="30">
        <v>24</v>
      </c>
      <c r="BG22" s="24"/>
      <c r="BH22" s="24"/>
      <c r="BI22" s="22">
        <f t="shared" si="9"/>
        <v>0</v>
      </c>
      <c r="BJ22" s="107">
        <v>1.1299999999999999</v>
      </c>
      <c r="BK22" s="24"/>
      <c r="BL22" s="24"/>
      <c r="BM22" s="24">
        <v>14.75</v>
      </c>
      <c r="BN22" s="24"/>
      <c r="BO22" s="24"/>
      <c r="BP22" s="22">
        <f t="shared" si="10"/>
        <v>0</v>
      </c>
      <c r="BQ22" s="107">
        <v>0.13100000000000001</v>
      </c>
      <c r="BR22" s="24"/>
      <c r="BS22" s="24"/>
      <c r="BT22" s="30">
        <v>24</v>
      </c>
      <c r="BU22" s="24">
        <v>0</v>
      </c>
      <c r="BV22" s="24"/>
      <c r="BW22" s="22">
        <f t="shared" si="11"/>
        <v>0</v>
      </c>
      <c r="BX22" s="107"/>
      <c r="BY22" s="24"/>
      <c r="BZ22" s="30"/>
      <c r="CA22" s="30"/>
      <c r="CB22" s="24"/>
      <c r="CC22" s="24"/>
      <c r="CD22" s="22">
        <f t="shared" si="12"/>
        <v>0</v>
      </c>
      <c r="CE22" s="22">
        <f t="shared" si="13"/>
        <v>0</v>
      </c>
      <c r="CF22" s="2"/>
      <c r="CG22" s="7" t="s">
        <v>41</v>
      </c>
      <c r="CH22" s="81">
        <f t="shared" si="14"/>
        <v>0</v>
      </c>
      <c r="CI22" s="42">
        <f t="shared" si="15"/>
        <v>0</v>
      </c>
      <c r="CJ22" s="81">
        <f t="shared" si="16"/>
        <v>0</v>
      </c>
      <c r="CK22" s="42">
        <f t="shared" si="17"/>
        <v>0</v>
      </c>
      <c r="CL22" s="81">
        <f t="shared" si="18"/>
        <v>0</v>
      </c>
      <c r="CM22" s="120">
        <f t="shared" si="19"/>
        <v>0.11799999999999999</v>
      </c>
      <c r="CN22" s="121">
        <f t="shared" si="20"/>
        <v>0.34</v>
      </c>
      <c r="CO22" s="120">
        <f t="shared" si="21"/>
        <v>7.3999999999999996E-2</v>
      </c>
      <c r="CP22" s="81">
        <f t="shared" si="22"/>
        <v>1.1299999999999999</v>
      </c>
      <c r="CQ22" s="120">
        <f t="shared" si="23"/>
        <v>8.0510416666666668E-2</v>
      </c>
      <c r="CR22" s="81">
        <f t="shared" si="24"/>
        <v>0</v>
      </c>
      <c r="CS22" s="82">
        <f t="shared" si="25"/>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ht="17.7" customHeight="1" x14ac:dyDescent="0.3">
      <c r="A23" s="31">
        <v>10</v>
      </c>
      <c r="B23" s="30"/>
      <c r="C23" s="24">
        <v>0</v>
      </c>
      <c r="D23" s="24">
        <v>0</v>
      </c>
      <c r="E23" s="22">
        <f t="shared" si="26"/>
        <v>0</v>
      </c>
      <c r="F23" s="61">
        <f t="shared" si="0"/>
        <v>0</v>
      </c>
      <c r="G23" s="24"/>
      <c r="H23" s="24"/>
      <c r="I23" s="30"/>
      <c r="J23" s="24"/>
      <c r="K23" s="24"/>
      <c r="L23" s="22">
        <f t="shared" si="1"/>
        <v>0</v>
      </c>
      <c r="M23" s="22">
        <f t="shared" si="2"/>
        <v>0</v>
      </c>
      <c r="N23" s="24"/>
      <c r="O23" s="24"/>
      <c r="P23" s="30">
        <v>24</v>
      </c>
      <c r="Q23" s="24">
        <v>0</v>
      </c>
      <c r="R23" s="24">
        <v>0</v>
      </c>
      <c r="S23" s="22">
        <f t="shared" si="3"/>
        <v>0</v>
      </c>
      <c r="T23" s="107"/>
      <c r="U23" s="24"/>
      <c r="V23" s="24"/>
      <c r="W23" s="30">
        <v>24</v>
      </c>
      <c r="X23" s="24">
        <v>0</v>
      </c>
      <c r="Y23" s="24">
        <v>0</v>
      </c>
      <c r="Z23" s="22">
        <f t="shared" si="4"/>
        <v>0</v>
      </c>
      <c r="AA23" s="100"/>
      <c r="AB23" s="24"/>
      <c r="AC23" s="24"/>
      <c r="AD23" s="30">
        <v>24</v>
      </c>
      <c r="AE23" s="24">
        <v>0</v>
      </c>
      <c r="AF23" s="24">
        <v>0</v>
      </c>
      <c r="AG23" s="22">
        <f t="shared" si="5"/>
        <v>0</v>
      </c>
      <c r="AH23" s="107"/>
      <c r="AI23" s="24"/>
      <c r="AJ23" s="24"/>
      <c r="AK23" s="30">
        <v>24</v>
      </c>
      <c r="AL23" s="24">
        <v>0</v>
      </c>
      <c r="AM23" s="24">
        <v>0</v>
      </c>
      <c r="AN23" s="22">
        <f t="shared" si="6"/>
        <v>0</v>
      </c>
      <c r="AO23" s="187">
        <v>0.127</v>
      </c>
      <c r="AP23" s="24"/>
      <c r="AQ23" s="24"/>
      <c r="AR23" s="30">
        <v>24</v>
      </c>
      <c r="AS23" s="24">
        <v>0</v>
      </c>
      <c r="AT23" s="24">
        <v>0</v>
      </c>
      <c r="AU23" s="22">
        <f t="shared" si="7"/>
        <v>0</v>
      </c>
      <c r="AV23" s="107">
        <v>0.25600000000000001</v>
      </c>
      <c r="AW23" s="24"/>
      <c r="AX23" s="24"/>
      <c r="AY23" s="30">
        <v>24</v>
      </c>
      <c r="AZ23" s="24">
        <v>0</v>
      </c>
      <c r="BA23" s="24">
        <v>0</v>
      </c>
      <c r="BB23" s="22">
        <f t="shared" si="8"/>
        <v>0</v>
      </c>
      <c r="BC23" s="107">
        <v>3.7999999999999999E-2</v>
      </c>
      <c r="BD23" s="24"/>
      <c r="BE23" s="24"/>
      <c r="BF23" s="30">
        <v>24</v>
      </c>
      <c r="BG23" s="24"/>
      <c r="BH23" s="24"/>
      <c r="BI23" s="22">
        <f t="shared" si="9"/>
        <v>0</v>
      </c>
      <c r="BJ23" s="107">
        <v>0.6</v>
      </c>
      <c r="BK23" s="24"/>
      <c r="BL23" s="24"/>
      <c r="BM23" s="24">
        <v>13.75</v>
      </c>
      <c r="BN23" s="24"/>
      <c r="BO23" s="24"/>
      <c r="BP23" s="22">
        <f t="shared" si="10"/>
        <v>0</v>
      </c>
      <c r="BQ23" s="107">
        <v>9.0999999999999998E-2</v>
      </c>
      <c r="BR23" s="24"/>
      <c r="BS23" s="24"/>
      <c r="BT23" s="30">
        <v>24</v>
      </c>
      <c r="BU23" s="24">
        <v>0</v>
      </c>
      <c r="BV23" s="24"/>
      <c r="BW23" s="22">
        <f t="shared" si="11"/>
        <v>0</v>
      </c>
      <c r="BX23" s="107"/>
      <c r="BY23" s="24"/>
      <c r="BZ23" s="30"/>
      <c r="CA23" s="30"/>
      <c r="CB23" s="24"/>
      <c r="CC23" s="24"/>
      <c r="CD23" s="22">
        <f t="shared" si="12"/>
        <v>0</v>
      </c>
      <c r="CE23" s="22">
        <f t="shared" si="13"/>
        <v>0</v>
      </c>
      <c r="CF23" s="2"/>
      <c r="CG23" s="7" t="s">
        <v>42</v>
      </c>
      <c r="CH23" s="83">
        <f t="shared" si="14"/>
        <v>0</v>
      </c>
      <c r="CI23" s="227">
        <f t="shared" si="15"/>
        <v>0</v>
      </c>
      <c r="CJ23" s="83">
        <f t="shared" si="16"/>
        <v>0</v>
      </c>
      <c r="CK23" s="227">
        <f t="shared" si="17"/>
        <v>0</v>
      </c>
      <c r="CL23" s="83">
        <f t="shared" si="18"/>
        <v>0</v>
      </c>
      <c r="CM23" s="110">
        <f t="shared" si="19"/>
        <v>0.127</v>
      </c>
      <c r="CN23" s="122">
        <f t="shared" si="20"/>
        <v>0.25600000000000001</v>
      </c>
      <c r="CO23" s="110">
        <f t="shared" si="21"/>
        <v>3.7999999999999999E-2</v>
      </c>
      <c r="CP23" s="122">
        <f t="shared" si="22"/>
        <v>0.6</v>
      </c>
      <c r="CQ23" s="110">
        <f t="shared" si="23"/>
        <v>5.2135416666666663E-2</v>
      </c>
      <c r="CR23" s="83">
        <f t="shared" si="24"/>
        <v>0</v>
      </c>
      <c r="CS23" s="84">
        <f t="shared" si="25"/>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ht="17.7" customHeight="1" x14ac:dyDescent="0.3">
      <c r="A24" s="31">
        <v>11</v>
      </c>
      <c r="B24" s="30"/>
      <c r="C24" s="24">
        <v>0</v>
      </c>
      <c r="D24" s="24">
        <v>0</v>
      </c>
      <c r="E24" s="22">
        <f t="shared" si="26"/>
        <v>0</v>
      </c>
      <c r="F24" s="61">
        <f t="shared" si="0"/>
        <v>0</v>
      </c>
      <c r="G24" s="24"/>
      <c r="H24" s="24"/>
      <c r="I24" s="30"/>
      <c r="J24" s="24"/>
      <c r="K24" s="24"/>
      <c r="L24" s="22">
        <f t="shared" si="1"/>
        <v>0</v>
      </c>
      <c r="M24" s="22">
        <f t="shared" si="2"/>
        <v>0</v>
      </c>
      <c r="N24" s="24"/>
      <c r="O24" s="24"/>
      <c r="P24" s="30">
        <v>24</v>
      </c>
      <c r="Q24" s="24">
        <v>0</v>
      </c>
      <c r="R24" s="24">
        <v>0</v>
      </c>
      <c r="S24" s="22">
        <f t="shared" si="3"/>
        <v>0</v>
      </c>
      <c r="T24" s="107"/>
      <c r="U24" s="24"/>
      <c r="V24" s="24"/>
      <c r="W24" s="30">
        <v>24</v>
      </c>
      <c r="X24" s="24">
        <v>0</v>
      </c>
      <c r="Y24" s="24">
        <v>0</v>
      </c>
      <c r="Z24" s="22">
        <f t="shared" si="4"/>
        <v>0</v>
      </c>
      <c r="AA24" s="100"/>
      <c r="AB24" s="24"/>
      <c r="AC24" s="24"/>
      <c r="AD24" s="30">
        <v>24</v>
      </c>
      <c r="AE24" s="24">
        <v>0</v>
      </c>
      <c r="AF24" s="24">
        <v>0</v>
      </c>
      <c r="AG24" s="22">
        <f t="shared" si="5"/>
        <v>0</v>
      </c>
      <c r="AH24" s="22"/>
      <c r="AI24" s="24"/>
      <c r="AJ24" s="24"/>
      <c r="AK24" s="30">
        <v>24</v>
      </c>
      <c r="AL24" s="24">
        <v>0</v>
      </c>
      <c r="AM24" s="24">
        <v>0</v>
      </c>
      <c r="AN24" s="22">
        <f t="shared" si="6"/>
        <v>0</v>
      </c>
      <c r="AO24" s="187">
        <v>0.34</v>
      </c>
      <c r="AP24" s="24"/>
      <c r="AQ24" s="24"/>
      <c r="AR24" s="30">
        <v>24</v>
      </c>
      <c r="AS24" s="24">
        <v>0</v>
      </c>
      <c r="AT24" s="24">
        <v>0</v>
      </c>
      <c r="AU24" s="22">
        <f t="shared" si="7"/>
        <v>0</v>
      </c>
      <c r="AV24" s="107">
        <v>1.38</v>
      </c>
      <c r="AW24" s="24"/>
      <c r="AX24" s="24"/>
      <c r="AY24" s="30">
        <v>24</v>
      </c>
      <c r="AZ24" s="24">
        <v>0</v>
      </c>
      <c r="BA24" s="24">
        <v>0</v>
      </c>
      <c r="BB24" s="22">
        <f t="shared" si="8"/>
        <v>0</v>
      </c>
      <c r="BC24" s="107">
        <v>5.0999999999999997E-2</v>
      </c>
      <c r="BD24" s="24"/>
      <c r="BE24" s="24"/>
      <c r="BF24" s="30">
        <v>24</v>
      </c>
      <c r="BG24" s="24"/>
      <c r="BH24" s="24"/>
      <c r="BI24" s="22">
        <f t="shared" si="9"/>
        <v>0</v>
      </c>
      <c r="BJ24" s="107">
        <v>0.38800000000000001</v>
      </c>
      <c r="BK24" s="24"/>
      <c r="BL24" s="24"/>
      <c r="BM24" s="24">
        <v>9.75</v>
      </c>
      <c r="BN24" s="24"/>
      <c r="BO24" s="24"/>
      <c r="BP24" s="22">
        <f t="shared" si="10"/>
        <v>0</v>
      </c>
      <c r="BQ24" s="107">
        <v>0.10100000000000001</v>
      </c>
      <c r="BR24" s="24"/>
      <c r="BS24" s="24"/>
      <c r="BT24" s="30">
        <v>24</v>
      </c>
      <c r="BU24" s="24">
        <v>0</v>
      </c>
      <c r="BV24" s="24"/>
      <c r="BW24" s="22">
        <f t="shared" si="11"/>
        <v>0</v>
      </c>
      <c r="BX24" s="107"/>
      <c r="BY24" s="24"/>
      <c r="BZ24" s="30"/>
      <c r="CA24" s="30"/>
      <c r="CB24" s="24"/>
      <c r="CC24" s="24"/>
      <c r="CD24" s="22">
        <f t="shared" si="12"/>
        <v>0</v>
      </c>
      <c r="CE24" s="22">
        <f t="shared" si="13"/>
        <v>0</v>
      </c>
      <c r="CF24" s="2"/>
      <c r="CG24" s="7" t="s">
        <v>43</v>
      </c>
      <c r="CH24" s="81">
        <f t="shared" si="14"/>
        <v>0</v>
      </c>
      <c r="CI24" s="42">
        <f t="shared" si="15"/>
        <v>0</v>
      </c>
      <c r="CJ24" s="81">
        <f t="shared" si="16"/>
        <v>0</v>
      </c>
      <c r="CK24" s="42">
        <f t="shared" si="17"/>
        <v>0</v>
      </c>
      <c r="CL24" s="81">
        <f t="shared" si="18"/>
        <v>0</v>
      </c>
      <c r="CM24" s="120">
        <f t="shared" si="19"/>
        <v>0.34</v>
      </c>
      <c r="CN24" s="159">
        <f t="shared" si="20"/>
        <v>1.38</v>
      </c>
      <c r="CO24" s="120">
        <f t="shared" si="21"/>
        <v>5.0999999999999997E-2</v>
      </c>
      <c r="CP24" s="121">
        <f t="shared" si="22"/>
        <v>0.38800000000000007</v>
      </c>
      <c r="CQ24" s="120">
        <f t="shared" si="23"/>
        <v>4.1031249999999998E-2</v>
      </c>
      <c r="CR24" s="81">
        <f t="shared" si="24"/>
        <v>0</v>
      </c>
      <c r="CS24" s="82">
        <f t="shared" si="25"/>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ht="17.7" customHeight="1" x14ac:dyDescent="0.3">
      <c r="A25" s="31">
        <v>12</v>
      </c>
      <c r="B25" s="30"/>
      <c r="C25" s="24">
        <v>0</v>
      </c>
      <c r="D25" s="24">
        <v>0</v>
      </c>
      <c r="E25" s="22">
        <f t="shared" si="26"/>
        <v>0</v>
      </c>
      <c r="F25" s="61">
        <f t="shared" si="0"/>
        <v>0</v>
      </c>
      <c r="G25" s="24"/>
      <c r="H25" s="24"/>
      <c r="I25" s="30"/>
      <c r="J25" s="24"/>
      <c r="K25" s="24"/>
      <c r="L25" s="22">
        <f t="shared" si="1"/>
        <v>0</v>
      </c>
      <c r="M25" s="22">
        <f t="shared" si="2"/>
        <v>0</v>
      </c>
      <c r="N25" s="24"/>
      <c r="O25" s="24"/>
      <c r="P25" s="30">
        <v>24</v>
      </c>
      <c r="Q25" s="24">
        <v>0</v>
      </c>
      <c r="R25" s="24">
        <v>0</v>
      </c>
      <c r="S25" s="22">
        <f t="shared" si="3"/>
        <v>0</v>
      </c>
      <c r="T25" s="107"/>
      <c r="U25" s="24"/>
      <c r="V25" s="24"/>
      <c r="W25" s="30">
        <v>24</v>
      </c>
      <c r="X25" s="24">
        <v>0</v>
      </c>
      <c r="Y25" s="24">
        <v>0</v>
      </c>
      <c r="Z25" s="22">
        <f t="shared" si="4"/>
        <v>0</v>
      </c>
      <c r="AA25" s="100"/>
      <c r="AB25" s="24"/>
      <c r="AC25" s="24"/>
      <c r="AD25" s="30">
        <v>24</v>
      </c>
      <c r="AE25" s="24">
        <v>0</v>
      </c>
      <c r="AF25" s="24">
        <v>0</v>
      </c>
      <c r="AG25" s="22">
        <f t="shared" si="5"/>
        <v>0</v>
      </c>
      <c r="AH25" s="22"/>
      <c r="AI25" s="24"/>
      <c r="AJ25" s="24"/>
      <c r="AK25" s="30">
        <v>24</v>
      </c>
      <c r="AL25" s="24">
        <v>0</v>
      </c>
      <c r="AM25" s="24">
        <v>0</v>
      </c>
      <c r="AN25" s="22">
        <f t="shared" si="6"/>
        <v>0</v>
      </c>
      <c r="AO25" s="187">
        <v>0.19800000000000001</v>
      </c>
      <c r="AP25" s="24"/>
      <c r="AQ25" s="24"/>
      <c r="AR25" s="30">
        <v>24</v>
      </c>
      <c r="AS25" s="24">
        <v>0</v>
      </c>
      <c r="AT25" s="24">
        <v>0</v>
      </c>
      <c r="AU25" s="22">
        <f t="shared" si="7"/>
        <v>0</v>
      </c>
      <c r="AV25" s="107">
        <v>0.41399999999999998</v>
      </c>
      <c r="AW25" s="24"/>
      <c r="AX25" s="24"/>
      <c r="AY25" s="30">
        <v>24</v>
      </c>
      <c r="AZ25" s="24">
        <v>0</v>
      </c>
      <c r="BA25" s="24">
        <v>0</v>
      </c>
      <c r="BB25" s="22">
        <f t="shared" si="8"/>
        <v>0</v>
      </c>
      <c r="BC25" s="107">
        <v>0.05</v>
      </c>
      <c r="BD25" s="24"/>
      <c r="BE25" s="24"/>
      <c r="BF25" s="30">
        <v>24</v>
      </c>
      <c r="BG25" s="24"/>
      <c r="BH25" s="24"/>
      <c r="BI25" s="22">
        <f t="shared" si="9"/>
        <v>0</v>
      </c>
      <c r="BJ25" s="107">
        <v>2.56</v>
      </c>
      <c r="BK25" s="24"/>
      <c r="BL25" s="24"/>
      <c r="BM25" s="24">
        <v>9.5</v>
      </c>
      <c r="BN25" s="24"/>
      <c r="BO25" s="24"/>
      <c r="BP25" s="22">
        <f t="shared" si="10"/>
        <v>0</v>
      </c>
      <c r="BQ25" s="107">
        <v>9.6000000000000002E-2</v>
      </c>
      <c r="BR25" s="24"/>
      <c r="BS25" s="24"/>
      <c r="BT25" s="30">
        <v>24</v>
      </c>
      <c r="BU25" s="24">
        <v>0</v>
      </c>
      <c r="BV25" s="24"/>
      <c r="BW25" s="22">
        <f t="shared" si="11"/>
        <v>0</v>
      </c>
      <c r="BX25" s="107"/>
      <c r="BY25" s="24"/>
      <c r="BZ25" s="30"/>
      <c r="CA25" s="30"/>
      <c r="CB25" s="24"/>
      <c r="CC25" s="24"/>
      <c r="CD25" s="22">
        <f t="shared" si="12"/>
        <v>0</v>
      </c>
      <c r="CE25" s="22">
        <f t="shared" si="13"/>
        <v>0</v>
      </c>
      <c r="CF25" s="2"/>
      <c r="CG25" s="7" t="s">
        <v>44</v>
      </c>
      <c r="CH25" s="83">
        <f t="shared" si="14"/>
        <v>0</v>
      </c>
      <c r="CI25" s="227">
        <f t="shared" si="15"/>
        <v>0</v>
      </c>
      <c r="CJ25" s="83">
        <f t="shared" si="16"/>
        <v>0</v>
      </c>
      <c r="CK25" s="227">
        <f t="shared" si="17"/>
        <v>0</v>
      </c>
      <c r="CL25" s="83">
        <f t="shared" si="18"/>
        <v>0</v>
      </c>
      <c r="CM25" s="110">
        <f t="shared" si="19"/>
        <v>0.19800000000000004</v>
      </c>
      <c r="CN25" s="122">
        <f t="shared" si="20"/>
        <v>0.41399999999999998</v>
      </c>
      <c r="CO25" s="110">
        <f t="shared" si="21"/>
        <v>5.000000000000001E-2</v>
      </c>
      <c r="CP25" s="83">
        <f t="shared" si="22"/>
        <v>2.56</v>
      </c>
      <c r="CQ25" s="110">
        <f t="shared" si="23"/>
        <v>3.7999999999999999E-2</v>
      </c>
      <c r="CR25" s="83">
        <f t="shared" si="24"/>
        <v>0</v>
      </c>
      <c r="CS25" s="84">
        <f t="shared" si="25"/>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ht="17.7" customHeight="1" x14ac:dyDescent="0.3">
      <c r="A26" s="31">
        <v>13</v>
      </c>
      <c r="B26" s="30"/>
      <c r="C26" s="24">
        <v>0</v>
      </c>
      <c r="D26" s="24">
        <v>0</v>
      </c>
      <c r="E26" s="22">
        <f t="shared" si="26"/>
        <v>0</v>
      </c>
      <c r="F26" s="61">
        <f t="shared" si="0"/>
        <v>0</v>
      </c>
      <c r="G26" s="24"/>
      <c r="H26" s="24"/>
      <c r="I26" s="30"/>
      <c r="J26" s="24"/>
      <c r="K26" s="24"/>
      <c r="L26" s="22">
        <f t="shared" si="1"/>
        <v>0</v>
      </c>
      <c r="M26" s="22">
        <f t="shared" si="2"/>
        <v>0</v>
      </c>
      <c r="N26" s="24"/>
      <c r="O26" s="24"/>
      <c r="P26" s="30">
        <v>24</v>
      </c>
      <c r="Q26" s="24">
        <v>0</v>
      </c>
      <c r="R26" s="24">
        <v>0</v>
      </c>
      <c r="S26" s="22">
        <f t="shared" si="3"/>
        <v>0</v>
      </c>
      <c r="T26" s="107"/>
      <c r="U26" s="24"/>
      <c r="V26" s="24"/>
      <c r="W26" s="30">
        <v>24</v>
      </c>
      <c r="X26" s="24">
        <v>0</v>
      </c>
      <c r="Y26" s="24">
        <v>0</v>
      </c>
      <c r="Z26" s="22">
        <f t="shared" si="4"/>
        <v>0</v>
      </c>
      <c r="AA26" s="100"/>
      <c r="AB26" s="24"/>
      <c r="AC26" s="24"/>
      <c r="AD26" s="30">
        <v>24</v>
      </c>
      <c r="AE26" s="24">
        <v>0</v>
      </c>
      <c r="AF26" s="24">
        <v>0</v>
      </c>
      <c r="AG26" s="22">
        <f t="shared" si="5"/>
        <v>0</v>
      </c>
      <c r="AH26" s="22"/>
      <c r="AI26" s="24"/>
      <c r="AJ26" s="24"/>
      <c r="AK26" s="30">
        <v>24</v>
      </c>
      <c r="AL26" s="24">
        <v>0</v>
      </c>
      <c r="AM26" s="24">
        <v>0</v>
      </c>
      <c r="AN26" s="22">
        <f t="shared" si="6"/>
        <v>0</v>
      </c>
      <c r="AO26" s="187">
        <v>0.38400000000000001</v>
      </c>
      <c r="AP26" s="24"/>
      <c r="AQ26" s="24"/>
      <c r="AR26" s="30">
        <v>24</v>
      </c>
      <c r="AS26" s="24">
        <v>0</v>
      </c>
      <c r="AT26" s="24">
        <v>0</v>
      </c>
      <c r="AU26" s="22">
        <f t="shared" si="7"/>
        <v>0</v>
      </c>
      <c r="AV26" s="107">
        <v>0.47799999999999998</v>
      </c>
      <c r="AW26" s="24"/>
      <c r="AX26" s="24"/>
      <c r="AY26" s="30">
        <v>24</v>
      </c>
      <c r="AZ26" s="24">
        <v>0</v>
      </c>
      <c r="BA26" s="24">
        <v>0</v>
      </c>
      <c r="BB26" s="22">
        <f t="shared" si="8"/>
        <v>0</v>
      </c>
      <c r="BC26" s="107">
        <v>2.7E-2</v>
      </c>
      <c r="BD26" s="24"/>
      <c r="BE26" s="24"/>
      <c r="BF26" s="30">
        <v>24</v>
      </c>
      <c r="BG26" s="24"/>
      <c r="BH26" s="24"/>
      <c r="BI26" s="22">
        <f t="shared" si="9"/>
        <v>0</v>
      </c>
      <c r="BJ26" s="107">
        <v>0.58099999999999996</v>
      </c>
      <c r="BK26" s="24"/>
      <c r="BL26" s="24"/>
      <c r="BM26" s="24">
        <v>12</v>
      </c>
      <c r="BN26" s="24"/>
      <c r="BO26" s="24"/>
      <c r="BP26" s="22">
        <f t="shared" si="10"/>
        <v>0</v>
      </c>
      <c r="BQ26" s="107">
        <v>0.13400000000000001</v>
      </c>
      <c r="BR26" s="24"/>
      <c r="BS26" s="24"/>
      <c r="BT26" s="30">
        <v>24</v>
      </c>
      <c r="BU26" s="24">
        <v>0</v>
      </c>
      <c r="BV26" s="24"/>
      <c r="BW26" s="22">
        <f t="shared" si="11"/>
        <v>0</v>
      </c>
      <c r="BX26" s="107"/>
      <c r="BY26" s="24"/>
      <c r="BZ26" s="30"/>
      <c r="CA26" s="30"/>
      <c r="CB26" s="24"/>
      <c r="CC26" s="24"/>
      <c r="CD26" s="22">
        <f t="shared" si="12"/>
        <v>0</v>
      </c>
      <c r="CE26" s="22">
        <f t="shared" si="13"/>
        <v>0</v>
      </c>
      <c r="CF26" s="2"/>
      <c r="CG26" s="7" t="s">
        <v>45</v>
      </c>
      <c r="CH26" s="81">
        <f t="shared" si="14"/>
        <v>0</v>
      </c>
      <c r="CI26" s="42">
        <f t="shared" si="15"/>
        <v>0</v>
      </c>
      <c r="CJ26" s="81">
        <f t="shared" si="16"/>
        <v>0</v>
      </c>
      <c r="CK26" s="42">
        <f t="shared" si="17"/>
        <v>0</v>
      </c>
      <c r="CL26" s="81">
        <f t="shared" si="18"/>
        <v>0</v>
      </c>
      <c r="CM26" s="120">
        <f t="shared" si="19"/>
        <v>0.38400000000000006</v>
      </c>
      <c r="CN26" s="121">
        <f t="shared" si="20"/>
        <v>0.47799999999999998</v>
      </c>
      <c r="CO26" s="120">
        <f t="shared" si="21"/>
        <v>2.7E-2</v>
      </c>
      <c r="CP26" s="121">
        <f t="shared" si="22"/>
        <v>0.58099999999999996</v>
      </c>
      <c r="CQ26" s="120">
        <f t="shared" si="23"/>
        <v>6.7000000000000004E-2</v>
      </c>
      <c r="CR26" s="81">
        <f t="shared" si="24"/>
        <v>0</v>
      </c>
      <c r="CS26" s="82">
        <f t="shared" si="25"/>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ht="17.7" customHeight="1" x14ac:dyDescent="0.3">
      <c r="A27" s="31">
        <v>14</v>
      </c>
      <c r="B27" s="30"/>
      <c r="C27" s="24">
        <v>0</v>
      </c>
      <c r="D27" s="24">
        <v>0</v>
      </c>
      <c r="E27" s="22">
        <f t="shared" si="26"/>
        <v>0</v>
      </c>
      <c r="F27" s="61">
        <f t="shared" si="0"/>
        <v>0</v>
      </c>
      <c r="G27" s="24"/>
      <c r="H27" s="24"/>
      <c r="I27" s="30"/>
      <c r="J27" s="24"/>
      <c r="K27" s="24"/>
      <c r="L27" s="22">
        <f t="shared" si="1"/>
        <v>0</v>
      </c>
      <c r="M27" s="22">
        <f t="shared" si="2"/>
        <v>0</v>
      </c>
      <c r="N27" s="24"/>
      <c r="O27" s="24"/>
      <c r="P27" s="30">
        <v>24</v>
      </c>
      <c r="Q27" s="24">
        <v>0</v>
      </c>
      <c r="R27" s="24">
        <v>0</v>
      </c>
      <c r="S27" s="22">
        <f t="shared" si="3"/>
        <v>0</v>
      </c>
      <c r="T27" s="107"/>
      <c r="U27" s="24"/>
      <c r="V27" s="24"/>
      <c r="W27" s="30">
        <v>24</v>
      </c>
      <c r="X27" s="24">
        <v>0</v>
      </c>
      <c r="Y27" s="24">
        <v>0</v>
      </c>
      <c r="Z27" s="22">
        <f t="shared" si="4"/>
        <v>0</v>
      </c>
      <c r="AA27" s="100"/>
      <c r="AB27" s="24"/>
      <c r="AC27" s="24"/>
      <c r="AD27" s="30">
        <v>24</v>
      </c>
      <c r="AE27" s="24">
        <v>0</v>
      </c>
      <c r="AF27" s="24">
        <v>0</v>
      </c>
      <c r="AG27" s="22">
        <f t="shared" si="5"/>
        <v>0</v>
      </c>
      <c r="AH27" s="22"/>
      <c r="AI27" s="24"/>
      <c r="AJ27" s="24"/>
      <c r="AK27" s="30">
        <v>24</v>
      </c>
      <c r="AL27" s="24">
        <v>0</v>
      </c>
      <c r="AM27" s="24">
        <v>0</v>
      </c>
      <c r="AN27" s="22">
        <f t="shared" si="6"/>
        <v>0</v>
      </c>
      <c r="AO27" s="187">
        <v>0.245</v>
      </c>
      <c r="AP27" s="24"/>
      <c r="AQ27" s="24"/>
      <c r="AR27" s="30">
        <v>24</v>
      </c>
      <c r="AS27" s="24">
        <v>0</v>
      </c>
      <c r="AT27" s="24">
        <v>0</v>
      </c>
      <c r="AU27" s="22">
        <f t="shared" si="7"/>
        <v>0</v>
      </c>
      <c r="AV27" s="107">
        <v>0.91</v>
      </c>
      <c r="AW27" s="24"/>
      <c r="AX27" s="24"/>
      <c r="AY27" s="30">
        <v>24</v>
      </c>
      <c r="AZ27" s="24">
        <v>0</v>
      </c>
      <c r="BA27" s="24">
        <v>0</v>
      </c>
      <c r="BB27" s="22">
        <f t="shared" si="8"/>
        <v>0</v>
      </c>
      <c r="BC27" s="107">
        <v>2.7E-2</v>
      </c>
      <c r="BD27" s="24"/>
      <c r="BE27" s="24"/>
      <c r="BF27" s="30">
        <v>24</v>
      </c>
      <c r="BG27" s="24"/>
      <c r="BH27" s="24"/>
      <c r="BI27" s="22">
        <f t="shared" si="9"/>
        <v>0</v>
      </c>
      <c r="BJ27" s="107">
        <v>7.98</v>
      </c>
      <c r="BK27" s="24"/>
      <c r="BL27" s="24"/>
      <c r="BM27" s="24">
        <v>14</v>
      </c>
      <c r="BN27" s="24"/>
      <c r="BO27" s="24"/>
      <c r="BP27" s="22">
        <f t="shared" si="10"/>
        <v>0</v>
      </c>
      <c r="BQ27" s="107">
        <v>8.7999999999999995E-2</v>
      </c>
      <c r="BR27" s="24"/>
      <c r="BS27" s="24"/>
      <c r="BT27" s="30">
        <v>24</v>
      </c>
      <c r="BU27" s="24">
        <v>0</v>
      </c>
      <c r="BV27" s="24"/>
      <c r="BW27" s="22">
        <f t="shared" si="11"/>
        <v>0</v>
      </c>
      <c r="BX27" s="107"/>
      <c r="BY27" s="24"/>
      <c r="BZ27" s="30"/>
      <c r="CA27" s="30"/>
      <c r="CB27" s="24"/>
      <c r="CC27" s="24"/>
      <c r="CD27" s="22">
        <f t="shared" si="12"/>
        <v>0</v>
      </c>
      <c r="CE27" s="22">
        <f t="shared" si="13"/>
        <v>0</v>
      </c>
      <c r="CF27" s="2"/>
      <c r="CG27" s="7" t="s">
        <v>46</v>
      </c>
      <c r="CH27" s="83">
        <f t="shared" si="14"/>
        <v>0</v>
      </c>
      <c r="CI27" s="227">
        <f t="shared" si="15"/>
        <v>0</v>
      </c>
      <c r="CJ27" s="83">
        <f t="shared" si="16"/>
        <v>0</v>
      </c>
      <c r="CK27" s="227">
        <f t="shared" si="17"/>
        <v>0</v>
      </c>
      <c r="CL27" s="83">
        <f t="shared" si="18"/>
        <v>0</v>
      </c>
      <c r="CM27" s="110">
        <f t="shared" si="19"/>
        <v>0.245</v>
      </c>
      <c r="CN27" s="122">
        <f t="shared" si="20"/>
        <v>0.91</v>
      </c>
      <c r="CO27" s="110">
        <f t="shared" si="21"/>
        <v>2.7E-2</v>
      </c>
      <c r="CP27" s="83">
        <f t="shared" si="22"/>
        <v>7.98</v>
      </c>
      <c r="CQ27" s="110">
        <f t="shared" si="23"/>
        <v>5.1333333333333335E-2</v>
      </c>
      <c r="CR27" s="83">
        <f t="shared" si="24"/>
        <v>0</v>
      </c>
      <c r="CS27" s="84">
        <f t="shared" si="25"/>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ht="17.7" customHeight="1" x14ac:dyDescent="0.3">
      <c r="A28" s="31">
        <v>15</v>
      </c>
      <c r="B28" s="30"/>
      <c r="C28" s="24">
        <v>0</v>
      </c>
      <c r="D28" s="24">
        <v>0</v>
      </c>
      <c r="E28" s="22">
        <f t="shared" si="26"/>
        <v>0</v>
      </c>
      <c r="F28" s="61">
        <f t="shared" si="0"/>
        <v>0</v>
      </c>
      <c r="G28" s="24"/>
      <c r="H28" s="24"/>
      <c r="I28" s="30"/>
      <c r="J28" s="24"/>
      <c r="K28" s="24"/>
      <c r="L28" s="22">
        <f t="shared" si="1"/>
        <v>0</v>
      </c>
      <c r="M28" s="22">
        <f t="shared" si="2"/>
        <v>0</v>
      </c>
      <c r="N28" s="24"/>
      <c r="O28" s="24"/>
      <c r="P28" s="30">
        <v>24</v>
      </c>
      <c r="Q28" s="24">
        <v>0</v>
      </c>
      <c r="R28" s="24">
        <v>0</v>
      </c>
      <c r="S28" s="22">
        <f t="shared" si="3"/>
        <v>0</v>
      </c>
      <c r="T28" s="107"/>
      <c r="U28" s="24"/>
      <c r="V28" s="24"/>
      <c r="W28" s="30">
        <v>24</v>
      </c>
      <c r="X28" s="24">
        <v>0</v>
      </c>
      <c r="Y28" s="24">
        <v>0</v>
      </c>
      <c r="Z28" s="22">
        <f t="shared" si="4"/>
        <v>0</v>
      </c>
      <c r="AA28" s="100"/>
      <c r="AB28" s="24"/>
      <c r="AC28" s="24"/>
      <c r="AD28" s="30">
        <v>24</v>
      </c>
      <c r="AE28" s="24">
        <v>0</v>
      </c>
      <c r="AF28" s="24">
        <v>0</v>
      </c>
      <c r="AG28" s="22">
        <f t="shared" si="5"/>
        <v>0</v>
      </c>
      <c r="AH28" s="22"/>
      <c r="AI28" s="24"/>
      <c r="AJ28" s="24"/>
      <c r="AK28" s="30">
        <v>24</v>
      </c>
      <c r="AL28" s="24">
        <v>0</v>
      </c>
      <c r="AM28" s="24">
        <v>0</v>
      </c>
      <c r="AN28" s="22">
        <f t="shared" si="6"/>
        <v>0</v>
      </c>
      <c r="AO28" s="187">
        <v>0.25800000000000001</v>
      </c>
      <c r="AP28" s="24"/>
      <c r="AQ28" s="24"/>
      <c r="AR28" s="30">
        <v>24</v>
      </c>
      <c r="AS28" s="24">
        <v>0</v>
      </c>
      <c r="AT28" s="24">
        <v>0</v>
      </c>
      <c r="AU28" s="22">
        <f t="shared" si="7"/>
        <v>0</v>
      </c>
      <c r="AV28" s="107">
        <v>1.34</v>
      </c>
      <c r="AW28" s="24"/>
      <c r="AX28" s="24"/>
      <c r="AY28" s="30">
        <v>24</v>
      </c>
      <c r="AZ28" s="24">
        <v>0</v>
      </c>
      <c r="BA28" s="24">
        <v>0</v>
      </c>
      <c r="BB28" s="22">
        <f t="shared" si="8"/>
        <v>0</v>
      </c>
      <c r="BC28" s="107">
        <v>6.0999999999999999E-2</v>
      </c>
      <c r="BD28" s="24"/>
      <c r="BE28" s="24"/>
      <c r="BF28" s="30">
        <v>24</v>
      </c>
      <c r="BG28" s="24"/>
      <c r="BH28" s="24"/>
      <c r="BI28" s="22">
        <f t="shared" si="9"/>
        <v>0</v>
      </c>
      <c r="BJ28" s="107">
        <v>7.65</v>
      </c>
      <c r="BK28" s="24"/>
      <c r="BL28" s="24"/>
      <c r="BM28" s="24">
        <v>16.25</v>
      </c>
      <c r="BN28" s="24"/>
      <c r="BO28" s="24"/>
      <c r="BP28" s="22">
        <f t="shared" si="10"/>
        <v>0</v>
      </c>
      <c r="BQ28" s="107">
        <v>6.9000000000000006E-2</v>
      </c>
      <c r="BR28" s="24"/>
      <c r="BS28" s="24"/>
      <c r="BT28" s="30">
        <v>24</v>
      </c>
      <c r="BU28" s="24">
        <v>0</v>
      </c>
      <c r="BV28" s="24"/>
      <c r="BW28" s="22">
        <f t="shared" si="11"/>
        <v>0</v>
      </c>
      <c r="BX28" s="107"/>
      <c r="BY28" s="24"/>
      <c r="BZ28" s="30"/>
      <c r="CA28" s="30"/>
      <c r="CB28" s="24"/>
      <c r="CC28" s="24"/>
      <c r="CD28" s="22">
        <f t="shared" si="12"/>
        <v>0</v>
      </c>
      <c r="CE28" s="22">
        <f t="shared" si="13"/>
        <v>0</v>
      </c>
      <c r="CF28" s="2"/>
      <c r="CG28" s="7" t="s">
        <v>47</v>
      </c>
      <c r="CH28" s="81">
        <f t="shared" si="14"/>
        <v>0</v>
      </c>
      <c r="CI28" s="42">
        <f t="shared" si="15"/>
        <v>0</v>
      </c>
      <c r="CJ28" s="81">
        <f t="shared" si="16"/>
        <v>0</v>
      </c>
      <c r="CK28" s="42">
        <f t="shared" si="17"/>
        <v>0</v>
      </c>
      <c r="CL28" s="81">
        <f t="shared" si="18"/>
        <v>0</v>
      </c>
      <c r="CM28" s="120">
        <f t="shared" si="19"/>
        <v>0.25800000000000001</v>
      </c>
      <c r="CN28" s="159">
        <f t="shared" si="20"/>
        <v>1.34</v>
      </c>
      <c r="CO28" s="120">
        <f t="shared" si="21"/>
        <v>6.0999999999999999E-2</v>
      </c>
      <c r="CP28" s="81">
        <f t="shared" si="22"/>
        <v>7.6500000000000012</v>
      </c>
      <c r="CQ28" s="120">
        <f t="shared" si="23"/>
        <v>4.6718750000000003E-2</v>
      </c>
      <c r="CR28" s="81">
        <f t="shared" si="24"/>
        <v>0</v>
      </c>
      <c r="CS28" s="82">
        <f t="shared" si="25"/>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ht="17.7" customHeight="1" x14ac:dyDescent="0.3">
      <c r="A29" s="31">
        <v>16</v>
      </c>
      <c r="B29" s="30"/>
      <c r="C29" s="24">
        <v>0</v>
      </c>
      <c r="D29" s="24">
        <v>0</v>
      </c>
      <c r="E29" s="22">
        <f t="shared" si="26"/>
        <v>0</v>
      </c>
      <c r="F29" s="61">
        <f t="shared" si="0"/>
        <v>0</v>
      </c>
      <c r="G29" s="24"/>
      <c r="H29" s="24"/>
      <c r="I29" s="30"/>
      <c r="J29" s="24"/>
      <c r="K29" s="24"/>
      <c r="L29" s="22">
        <f t="shared" si="1"/>
        <v>0</v>
      </c>
      <c r="M29" s="22">
        <f t="shared" si="2"/>
        <v>0</v>
      </c>
      <c r="N29" s="24"/>
      <c r="O29" s="24"/>
      <c r="P29" s="30">
        <v>24</v>
      </c>
      <c r="Q29" s="24">
        <v>0</v>
      </c>
      <c r="R29" s="24">
        <v>0</v>
      </c>
      <c r="S29" s="22">
        <f t="shared" si="3"/>
        <v>0</v>
      </c>
      <c r="T29" s="107"/>
      <c r="U29" s="24"/>
      <c r="V29" s="24"/>
      <c r="W29" s="30">
        <v>24</v>
      </c>
      <c r="X29" s="24">
        <v>0</v>
      </c>
      <c r="Y29" s="24">
        <v>0</v>
      </c>
      <c r="Z29" s="22">
        <f t="shared" si="4"/>
        <v>0</v>
      </c>
      <c r="AA29" s="100"/>
      <c r="AB29" s="24"/>
      <c r="AC29" s="24"/>
      <c r="AD29" s="30">
        <v>24</v>
      </c>
      <c r="AE29" s="24">
        <v>0</v>
      </c>
      <c r="AF29" s="24">
        <v>0</v>
      </c>
      <c r="AG29" s="22">
        <f t="shared" si="5"/>
        <v>0</v>
      </c>
      <c r="AH29" s="22"/>
      <c r="AI29" s="24"/>
      <c r="AJ29" s="24"/>
      <c r="AK29" s="30">
        <v>24</v>
      </c>
      <c r="AL29" s="24">
        <v>0</v>
      </c>
      <c r="AM29" s="24">
        <v>0</v>
      </c>
      <c r="AN29" s="22">
        <f t="shared" si="6"/>
        <v>0</v>
      </c>
      <c r="AO29" s="187">
        <v>0.20200000000000001</v>
      </c>
      <c r="AP29" s="24"/>
      <c r="AQ29" s="24"/>
      <c r="AR29" s="30">
        <v>24</v>
      </c>
      <c r="AS29" s="24">
        <v>0</v>
      </c>
      <c r="AT29" s="24">
        <v>0</v>
      </c>
      <c r="AU29" s="22">
        <f t="shared" si="7"/>
        <v>0</v>
      </c>
      <c r="AV29" s="107">
        <v>1.47</v>
      </c>
      <c r="AW29" s="24"/>
      <c r="AX29" s="24"/>
      <c r="AY29" s="30">
        <v>24</v>
      </c>
      <c r="AZ29" s="24">
        <v>0</v>
      </c>
      <c r="BA29" s="24">
        <v>0</v>
      </c>
      <c r="BB29" s="22">
        <f t="shared" si="8"/>
        <v>0</v>
      </c>
      <c r="BC29" s="107">
        <v>0.06</v>
      </c>
      <c r="BD29" s="24"/>
      <c r="BE29" s="24"/>
      <c r="BF29" s="30">
        <v>24</v>
      </c>
      <c r="BG29" s="24"/>
      <c r="BH29" s="24"/>
      <c r="BI29" s="22">
        <f t="shared" si="9"/>
        <v>0</v>
      </c>
      <c r="BJ29" s="107">
        <v>7.62</v>
      </c>
      <c r="BK29" s="24"/>
      <c r="BL29" s="24"/>
      <c r="BM29" s="24">
        <v>12</v>
      </c>
      <c r="BN29" s="24"/>
      <c r="BO29" s="24"/>
      <c r="BP29" s="22">
        <f t="shared" si="10"/>
        <v>0</v>
      </c>
      <c r="BQ29" s="107">
        <v>6.3E-2</v>
      </c>
      <c r="BR29" s="24"/>
      <c r="BS29" s="24"/>
      <c r="BT29" s="30">
        <v>24</v>
      </c>
      <c r="BU29" s="24">
        <v>0</v>
      </c>
      <c r="BV29" s="24"/>
      <c r="BW29" s="22">
        <f t="shared" si="11"/>
        <v>0</v>
      </c>
      <c r="BX29" s="107"/>
      <c r="BY29" s="24"/>
      <c r="BZ29" s="30"/>
      <c r="CA29" s="30"/>
      <c r="CB29" s="24"/>
      <c r="CC29" s="24"/>
      <c r="CD29" s="22">
        <f t="shared" si="12"/>
        <v>0</v>
      </c>
      <c r="CE29" s="22">
        <f t="shared" si="13"/>
        <v>0</v>
      </c>
      <c r="CF29" s="2"/>
      <c r="CG29" s="7" t="s">
        <v>48</v>
      </c>
      <c r="CH29" s="83">
        <f t="shared" si="14"/>
        <v>0</v>
      </c>
      <c r="CI29" s="227">
        <f t="shared" si="15"/>
        <v>0</v>
      </c>
      <c r="CJ29" s="83">
        <f t="shared" si="16"/>
        <v>0</v>
      </c>
      <c r="CK29" s="227">
        <f t="shared" si="17"/>
        <v>0</v>
      </c>
      <c r="CL29" s="83">
        <f t="shared" si="18"/>
        <v>0</v>
      </c>
      <c r="CM29" s="110">
        <f t="shared" si="19"/>
        <v>0.20200000000000004</v>
      </c>
      <c r="CN29" s="154">
        <f t="shared" si="20"/>
        <v>1.47</v>
      </c>
      <c r="CO29" s="110">
        <f t="shared" si="21"/>
        <v>0.06</v>
      </c>
      <c r="CP29" s="83">
        <f t="shared" si="22"/>
        <v>7.62</v>
      </c>
      <c r="CQ29" s="110">
        <f t="shared" si="23"/>
        <v>3.15E-2</v>
      </c>
      <c r="CR29" s="83">
        <f t="shared" si="24"/>
        <v>0</v>
      </c>
      <c r="CS29" s="84">
        <f t="shared" si="25"/>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ht="17.7" customHeight="1" x14ac:dyDescent="0.3">
      <c r="A30" s="31">
        <v>17</v>
      </c>
      <c r="B30" s="30"/>
      <c r="C30" s="24">
        <v>0</v>
      </c>
      <c r="D30" s="24">
        <v>0</v>
      </c>
      <c r="E30" s="22">
        <f t="shared" si="26"/>
        <v>0</v>
      </c>
      <c r="F30" s="61">
        <f t="shared" si="0"/>
        <v>0</v>
      </c>
      <c r="G30" s="24"/>
      <c r="H30" s="24"/>
      <c r="I30" s="30"/>
      <c r="J30" s="24"/>
      <c r="K30" s="24"/>
      <c r="L30" s="22">
        <f t="shared" si="1"/>
        <v>0</v>
      </c>
      <c r="M30" s="22">
        <f t="shared" si="2"/>
        <v>0</v>
      </c>
      <c r="N30" s="24"/>
      <c r="O30" s="24"/>
      <c r="P30" s="30">
        <v>24</v>
      </c>
      <c r="Q30" s="24">
        <v>0</v>
      </c>
      <c r="R30" s="24">
        <v>0</v>
      </c>
      <c r="S30" s="22">
        <f t="shared" si="3"/>
        <v>0</v>
      </c>
      <c r="T30" s="107"/>
      <c r="U30" s="24"/>
      <c r="V30" s="24"/>
      <c r="W30" s="30">
        <v>24</v>
      </c>
      <c r="X30" s="24">
        <v>0</v>
      </c>
      <c r="Y30" s="24">
        <v>0</v>
      </c>
      <c r="Z30" s="22">
        <f t="shared" si="4"/>
        <v>0</v>
      </c>
      <c r="AA30" s="100"/>
      <c r="AB30" s="24"/>
      <c r="AC30" s="24"/>
      <c r="AD30" s="30">
        <v>24</v>
      </c>
      <c r="AE30" s="24">
        <v>0</v>
      </c>
      <c r="AF30" s="24">
        <v>0</v>
      </c>
      <c r="AG30" s="22">
        <f t="shared" si="5"/>
        <v>0</v>
      </c>
      <c r="AH30" s="107"/>
      <c r="AI30" s="24"/>
      <c r="AJ30" s="24"/>
      <c r="AK30" s="30">
        <v>24</v>
      </c>
      <c r="AL30" s="24">
        <v>0</v>
      </c>
      <c r="AM30" s="24">
        <v>0</v>
      </c>
      <c r="AN30" s="22">
        <f t="shared" si="6"/>
        <v>0</v>
      </c>
      <c r="AO30" s="187">
        <v>0.192</v>
      </c>
      <c r="AP30" s="24"/>
      <c r="AQ30" s="24"/>
      <c r="AR30" s="30">
        <v>24</v>
      </c>
      <c r="AS30" s="24">
        <v>0</v>
      </c>
      <c r="AT30" s="24">
        <v>0</v>
      </c>
      <c r="AU30" s="22">
        <f t="shared" si="7"/>
        <v>0</v>
      </c>
      <c r="AV30" s="107">
        <v>2.67</v>
      </c>
      <c r="AW30" s="24"/>
      <c r="AX30" s="24"/>
      <c r="AY30" s="30">
        <v>24</v>
      </c>
      <c r="AZ30" s="24">
        <v>0</v>
      </c>
      <c r="BA30" s="24"/>
      <c r="BB30" s="22">
        <f t="shared" si="8"/>
        <v>0</v>
      </c>
      <c r="BC30" s="107">
        <v>6.4000000000000001E-2</v>
      </c>
      <c r="BD30" s="24"/>
      <c r="BE30" s="24"/>
      <c r="BF30" s="30">
        <v>24</v>
      </c>
      <c r="BG30" s="24"/>
      <c r="BH30" s="24"/>
      <c r="BI30" s="22">
        <f t="shared" si="9"/>
        <v>0</v>
      </c>
      <c r="BJ30" s="107">
        <v>7.54</v>
      </c>
      <c r="BK30" s="24"/>
      <c r="BL30" s="24"/>
      <c r="BM30" s="24">
        <v>8.75</v>
      </c>
      <c r="BN30" s="24"/>
      <c r="BO30" s="24"/>
      <c r="BP30" s="22">
        <f t="shared" si="10"/>
        <v>0</v>
      </c>
      <c r="BQ30" s="107">
        <v>0.06</v>
      </c>
      <c r="BR30" s="24"/>
      <c r="BS30" s="24"/>
      <c r="BT30" s="30">
        <v>24</v>
      </c>
      <c r="BU30" s="24">
        <v>0</v>
      </c>
      <c r="BV30" s="24"/>
      <c r="BW30" s="22">
        <f t="shared" si="11"/>
        <v>0</v>
      </c>
      <c r="BX30" s="107"/>
      <c r="BY30" s="24"/>
      <c r="BZ30" s="30"/>
      <c r="CA30" s="30"/>
      <c r="CB30" s="24"/>
      <c r="CC30" s="24"/>
      <c r="CD30" s="22">
        <f t="shared" si="12"/>
        <v>0</v>
      </c>
      <c r="CE30" s="22">
        <f t="shared" si="13"/>
        <v>0</v>
      </c>
      <c r="CF30" s="2"/>
      <c r="CG30" s="7" t="s">
        <v>49</v>
      </c>
      <c r="CH30" s="81">
        <f t="shared" si="14"/>
        <v>0</v>
      </c>
      <c r="CI30" s="42">
        <f t="shared" si="15"/>
        <v>0</v>
      </c>
      <c r="CJ30" s="81">
        <f t="shared" si="16"/>
        <v>0</v>
      </c>
      <c r="CK30" s="42">
        <f t="shared" si="17"/>
        <v>0</v>
      </c>
      <c r="CL30" s="81">
        <f t="shared" si="18"/>
        <v>0</v>
      </c>
      <c r="CM30" s="120">
        <f t="shared" si="19"/>
        <v>0.19200000000000003</v>
      </c>
      <c r="CN30" s="159">
        <f t="shared" si="20"/>
        <v>2.67</v>
      </c>
      <c r="CO30" s="120">
        <f t="shared" si="21"/>
        <v>6.4000000000000001E-2</v>
      </c>
      <c r="CP30" s="81">
        <f t="shared" si="22"/>
        <v>7.54</v>
      </c>
      <c r="CQ30" s="120">
        <f t="shared" si="23"/>
        <v>2.1875000000000002E-2</v>
      </c>
      <c r="CR30" s="81">
        <f t="shared" si="24"/>
        <v>0</v>
      </c>
      <c r="CS30" s="82">
        <f t="shared" si="25"/>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ht="17.7" customHeight="1" x14ac:dyDescent="0.3">
      <c r="A31" s="31">
        <v>18</v>
      </c>
      <c r="B31" s="30"/>
      <c r="C31" s="24">
        <v>0</v>
      </c>
      <c r="D31" s="24">
        <v>0</v>
      </c>
      <c r="E31" s="22">
        <f t="shared" si="26"/>
        <v>0</v>
      </c>
      <c r="F31" s="61">
        <f t="shared" si="0"/>
        <v>0</v>
      </c>
      <c r="G31" s="24"/>
      <c r="H31" s="24"/>
      <c r="I31" s="30"/>
      <c r="J31" s="24"/>
      <c r="K31" s="24"/>
      <c r="L31" s="22">
        <f t="shared" si="1"/>
        <v>0</v>
      </c>
      <c r="M31" s="22">
        <f t="shared" si="2"/>
        <v>0</v>
      </c>
      <c r="N31" s="24"/>
      <c r="O31" s="24"/>
      <c r="P31" s="30">
        <v>24</v>
      </c>
      <c r="Q31" s="24">
        <v>0</v>
      </c>
      <c r="R31" s="24">
        <v>0</v>
      </c>
      <c r="S31" s="22">
        <f t="shared" si="3"/>
        <v>0</v>
      </c>
      <c r="T31" s="107"/>
      <c r="U31" s="24"/>
      <c r="V31" s="24"/>
      <c r="W31" s="30">
        <v>24</v>
      </c>
      <c r="X31" s="24">
        <v>0</v>
      </c>
      <c r="Y31" s="24">
        <v>0</v>
      </c>
      <c r="Z31" s="22">
        <f t="shared" si="4"/>
        <v>0</v>
      </c>
      <c r="AA31" s="100"/>
      <c r="AB31" s="24"/>
      <c r="AC31" s="24"/>
      <c r="AD31" s="30">
        <v>24</v>
      </c>
      <c r="AE31" s="24">
        <v>0</v>
      </c>
      <c r="AF31" s="24">
        <v>0</v>
      </c>
      <c r="AG31" s="22">
        <f t="shared" si="5"/>
        <v>0</v>
      </c>
      <c r="AH31" s="107"/>
      <c r="AI31" s="24"/>
      <c r="AJ31" s="24"/>
      <c r="AK31" s="30">
        <v>24</v>
      </c>
      <c r="AL31" s="24">
        <v>0</v>
      </c>
      <c r="AM31" s="24">
        <v>0</v>
      </c>
      <c r="AN31" s="22">
        <f t="shared" si="6"/>
        <v>0</v>
      </c>
      <c r="AO31" s="187">
        <v>0.17</v>
      </c>
      <c r="AP31" s="24"/>
      <c r="AQ31" s="24"/>
      <c r="AR31" s="30">
        <v>24</v>
      </c>
      <c r="AS31" s="24">
        <v>0</v>
      </c>
      <c r="AT31" s="24">
        <v>0</v>
      </c>
      <c r="AU31" s="22">
        <f t="shared" si="7"/>
        <v>0</v>
      </c>
      <c r="AV31" s="107">
        <v>0.61199999999999999</v>
      </c>
      <c r="AW31" s="24"/>
      <c r="AX31" s="24"/>
      <c r="AY31" s="30">
        <v>24</v>
      </c>
      <c r="AZ31" s="24">
        <v>0</v>
      </c>
      <c r="BA31" s="24"/>
      <c r="BB31" s="22">
        <f t="shared" si="8"/>
        <v>0</v>
      </c>
      <c r="BC31" s="107">
        <v>7.1999999999999995E-2</v>
      </c>
      <c r="BD31" s="24"/>
      <c r="BE31" s="24"/>
      <c r="BF31" s="30">
        <v>24</v>
      </c>
      <c r="BG31" s="24"/>
      <c r="BH31" s="24"/>
      <c r="BI31" s="22">
        <f t="shared" si="9"/>
        <v>0</v>
      </c>
      <c r="BJ31" s="107">
        <v>7.43</v>
      </c>
      <c r="BK31" s="24"/>
      <c r="BL31" s="24"/>
      <c r="BM31" s="24">
        <v>3</v>
      </c>
      <c r="BN31" s="24"/>
      <c r="BO31" s="24"/>
      <c r="BP31" s="22">
        <f t="shared" si="10"/>
        <v>0</v>
      </c>
      <c r="BQ31" s="107">
        <v>0.04</v>
      </c>
      <c r="BR31" s="24"/>
      <c r="BS31" s="24"/>
      <c r="BT31" s="30">
        <v>24</v>
      </c>
      <c r="BU31" s="24">
        <v>0</v>
      </c>
      <c r="BV31" s="24"/>
      <c r="BW31" s="22">
        <f t="shared" si="11"/>
        <v>0</v>
      </c>
      <c r="BX31" s="107"/>
      <c r="BY31" s="24"/>
      <c r="BZ31" s="30"/>
      <c r="CA31" s="30"/>
      <c r="CB31" s="24"/>
      <c r="CC31" s="24"/>
      <c r="CD31" s="22">
        <f t="shared" si="12"/>
        <v>0</v>
      </c>
      <c r="CE31" s="22">
        <f t="shared" si="13"/>
        <v>0</v>
      </c>
      <c r="CF31" s="2"/>
      <c r="CG31" s="7" t="s">
        <v>50</v>
      </c>
      <c r="CH31" s="83">
        <f t="shared" si="14"/>
        <v>0</v>
      </c>
      <c r="CI31" s="227">
        <f t="shared" si="15"/>
        <v>0</v>
      </c>
      <c r="CJ31" s="83">
        <f t="shared" si="16"/>
        <v>0</v>
      </c>
      <c r="CK31" s="227">
        <f t="shared" si="17"/>
        <v>0</v>
      </c>
      <c r="CL31" s="83">
        <f t="shared" si="18"/>
        <v>0</v>
      </c>
      <c r="CM31" s="110">
        <f t="shared" si="19"/>
        <v>0.17</v>
      </c>
      <c r="CN31" s="122">
        <f t="shared" si="20"/>
        <v>0.61199999999999999</v>
      </c>
      <c r="CO31" s="110">
        <f t="shared" si="21"/>
        <v>7.1999999999999995E-2</v>
      </c>
      <c r="CP31" s="83">
        <f t="shared" si="22"/>
        <v>7.43</v>
      </c>
      <c r="CQ31" s="110">
        <f t="shared" si="23"/>
        <v>5.0000000000000001E-3</v>
      </c>
      <c r="CR31" s="83">
        <f t="shared" si="24"/>
        <v>0</v>
      </c>
      <c r="CS31" s="84">
        <f t="shared" si="25"/>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ht="17.7" customHeight="1" x14ac:dyDescent="0.3">
      <c r="A32" s="31">
        <v>19</v>
      </c>
      <c r="B32" s="30"/>
      <c r="C32" s="24">
        <v>0</v>
      </c>
      <c r="D32" s="24">
        <v>0</v>
      </c>
      <c r="E32" s="22">
        <f t="shared" si="26"/>
        <v>0</v>
      </c>
      <c r="F32" s="61">
        <f t="shared" si="0"/>
        <v>0</v>
      </c>
      <c r="G32" s="24"/>
      <c r="H32" s="24"/>
      <c r="I32" s="30"/>
      <c r="J32" s="24"/>
      <c r="K32" s="24"/>
      <c r="L32" s="22">
        <f t="shared" si="1"/>
        <v>0</v>
      </c>
      <c r="M32" s="22">
        <f t="shared" si="2"/>
        <v>0</v>
      </c>
      <c r="N32" s="24"/>
      <c r="O32" s="24"/>
      <c r="P32" s="30">
        <v>24</v>
      </c>
      <c r="Q32" s="24">
        <v>0</v>
      </c>
      <c r="R32" s="24">
        <v>0</v>
      </c>
      <c r="S32" s="22">
        <f t="shared" si="3"/>
        <v>0</v>
      </c>
      <c r="T32" s="107"/>
      <c r="U32" s="24"/>
      <c r="V32" s="24"/>
      <c r="W32" s="30">
        <v>24</v>
      </c>
      <c r="X32" s="24">
        <v>0</v>
      </c>
      <c r="Y32" s="24">
        <v>0</v>
      </c>
      <c r="Z32" s="22">
        <f t="shared" si="4"/>
        <v>0</v>
      </c>
      <c r="AA32" s="100"/>
      <c r="AB32" s="24"/>
      <c r="AC32" s="24"/>
      <c r="AD32" s="30">
        <v>24</v>
      </c>
      <c r="AE32" s="24">
        <v>0</v>
      </c>
      <c r="AF32" s="24">
        <v>0</v>
      </c>
      <c r="AG32" s="22">
        <f t="shared" si="5"/>
        <v>0</v>
      </c>
      <c r="AH32" s="107"/>
      <c r="AI32" s="24"/>
      <c r="AJ32" s="24"/>
      <c r="AK32" s="30">
        <v>24</v>
      </c>
      <c r="AL32" s="24">
        <v>0</v>
      </c>
      <c r="AM32" s="24">
        <v>0</v>
      </c>
      <c r="AN32" s="22">
        <f t="shared" si="6"/>
        <v>0</v>
      </c>
      <c r="AO32" s="187">
        <v>0.18099999999999999</v>
      </c>
      <c r="AP32" s="24"/>
      <c r="AQ32" s="24"/>
      <c r="AR32" s="30">
        <v>24</v>
      </c>
      <c r="AS32" s="24">
        <v>0</v>
      </c>
      <c r="AT32" s="24">
        <v>0</v>
      </c>
      <c r="AU32" s="22">
        <f t="shared" si="7"/>
        <v>0</v>
      </c>
      <c r="AV32" s="107">
        <v>0.35</v>
      </c>
      <c r="AW32" s="24"/>
      <c r="AX32" s="24"/>
      <c r="AY32" s="30">
        <v>24</v>
      </c>
      <c r="AZ32" s="24">
        <v>0</v>
      </c>
      <c r="BA32" s="24"/>
      <c r="BB32" s="22">
        <f t="shared" si="8"/>
        <v>0</v>
      </c>
      <c r="BC32" s="107">
        <v>8.6999999999999994E-2</v>
      </c>
      <c r="BD32" s="24"/>
      <c r="BE32" s="24"/>
      <c r="BF32" s="30">
        <v>24</v>
      </c>
      <c r="BG32" s="24"/>
      <c r="BH32" s="24"/>
      <c r="BI32" s="22">
        <f t="shared" si="9"/>
        <v>0</v>
      </c>
      <c r="BJ32" s="107">
        <v>2.34</v>
      </c>
      <c r="BK32" s="24"/>
      <c r="BL32" s="24"/>
      <c r="BM32" s="24">
        <v>1.75</v>
      </c>
      <c r="BN32" s="24"/>
      <c r="BO32" s="24"/>
      <c r="BP32" s="22">
        <f t="shared" si="10"/>
        <v>0</v>
      </c>
      <c r="BQ32" s="107">
        <v>0.06</v>
      </c>
      <c r="BR32" s="24"/>
      <c r="BS32" s="24"/>
      <c r="BT32" s="30">
        <v>24</v>
      </c>
      <c r="BU32" s="24">
        <v>0</v>
      </c>
      <c r="BV32" s="24"/>
      <c r="BW32" s="22">
        <f t="shared" si="11"/>
        <v>0</v>
      </c>
      <c r="BX32" s="107"/>
      <c r="BY32" s="24"/>
      <c r="BZ32" s="30"/>
      <c r="CA32" s="30"/>
      <c r="CB32" s="24"/>
      <c r="CC32" s="24"/>
      <c r="CD32" s="22">
        <f t="shared" si="12"/>
        <v>0</v>
      </c>
      <c r="CE32" s="22">
        <f t="shared" si="13"/>
        <v>0</v>
      </c>
      <c r="CF32" s="2"/>
      <c r="CG32" s="7" t="s">
        <v>51</v>
      </c>
      <c r="CH32" s="81">
        <f t="shared" si="14"/>
        <v>0</v>
      </c>
      <c r="CI32" s="42">
        <f t="shared" si="15"/>
        <v>0</v>
      </c>
      <c r="CJ32" s="81">
        <f t="shared" si="16"/>
        <v>0</v>
      </c>
      <c r="CK32" s="42">
        <f t="shared" si="17"/>
        <v>0</v>
      </c>
      <c r="CL32" s="81">
        <f t="shared" si="18"/>
        <v>0</v>
      </c>
      <c r="CM32" s="120">
        <f t="shared" si="19"/>
        <v>0.18099999999999997</v>
      </c>
      <c r="CN32" s="121">
        <f t="shared" si="20"/>
        <v>0.34999999999999992</v>
      </c>
      <c r="CO32" s="120">
        <f t="shared" si="21"/>
        <v>8.7000000000000008E-2</v>
      </c>
      <c r="CP32" s="81">
        <f t="shared" si="22"/>
        <v>2.34</v>
      </c>
      <c r="CQ32" s="120">
        <f t="shared" si="23"/>
        <v>4.3749999999999995E-3</v>
      </c>
      <c r="CR32" s="81">
        <f t="shared" si="24"/>
        <v>0</v>
      </c>
      <c r="CS32" s="82">
        <f t="shared" si="25"/>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ht="17.7" customHeight="1" x14ac:dyDescent="0.3">
      <c r="A33" s="31">
        <v>20</v>
      </c>
      <c r="B33" s="30"/>
      <c r="C33" s="24">
        <v>0</v>
      </c>
      <c r="D33" s="24">
        <v>0</v>
      </c>
      <c r="E33" s="22">
        <f t="shared" si="26"/>
        <v>0</v>
      </c>
      <c r="F33" s="61">
        <f t="shared" si="0"/>
        <v>0</v>
      </c>
      <c r="G33" s="24"/>
      <c r="H33" s="24"/>
      <c r="I33" s="30"/>
      <c r="J33" s="24"/>
      <c r="K33" s="24"/>
      <c r="L33" s="22">
        <f t="shared" si="1"/>
        <v>0</v>
      </c>
      <c r="M33" s="22">
        <f t="shared" si="2"/>
        <v>0</v>
      </c>
      <c r="N33" s="24"/>
      <c r="O33" s="24"/>
      <c r="P33" s="30">
        <v>24</v>
      </c>
      <c r="Q33" s="24">
        <v>0</v>
      </c>
      <c r="R33" s="24">
        <v>0</v>
      </c>
      <c r="S33" s="22">
        <f t="shared" si="3"/>
        <v>0</v>
      </c>
      <c r="T33" s="107"/>
      <c r="U33" s="24"/>
      <c r="V33" s="24"/>
      <c r="W33" s="30">
        <v>24</v>
      </c>
      <c r="X33" s="24">
        <v>0</v>
      </c>
      <c r="Y33" s="24">
        <v>0</v>
      </c>
      <c r="Z33" s="22">
        <f t="shared" si="4"/>
        <v>0</v>
      </c>
      <c r="AA33" s="100"/>
      <c r="AB33" s="24"/>
      <c r="AC33" s="24"/>
      <c r="AD33" s="30">
        <v>24</v>
      </c>
      <c r="AE33" s="24">
        <v>0</v>
      </c>
      <c r="AF33" s="24">
        <v>0</v>
      </c>
      <c r="AG33" s="22">
        <f t="shared" si="5"/>
        <v>0</v>
      </c>
      <c r="AH33" s="107"/>
      <c r="AI33" s="24"/>
      <c r="AJ33" s="24"/>
      <c r="AK33" s="30">
        <v>24</v>
      </c>
      <c r="AL33" s="24">
        <v>0</v>
      </c>
      <c r="AM33" s="24">
        <v>0</v>
      </c>
      <c r="AN33" s="22">
        <f t="shared" si="6"/>
        <v>0</v>
      </c>
      <c r="AO33" s="187">
        <v>0.22700000000000001</v>
      </c>
      <c r="AP33" s="24"/>
      <c r="AQ33" s="24"/>
      <c r="AR33" s="30">
        <v>24</v>
      </c>
      <c r="AS33" s="24">
        <v>0</v>
      </c>
      <c r="AT33" s="24">
        <v>0</v>
      </c>
      <c r="AU33" s="22">
        <f t="shared" si="7"/>
        <v>0</v>
      </c>
      <c r="AV33" s="100">
        <v>0.314</v>
      </c>
      <c r="AW33" s="24"/>
      <c r="AX33" s="24"/>
      <c r="AY33" s="30">
        <v>24</v>
      </c>
      <c r="AZ33" s="24">
        <v>0</v>
      </c>
      <c r="BA33" s="24"/>
      <c r="BB33" s="22">
        <f t="shared" si="8"/>
        <v>0</v>
      </c>
      <c r="BC33" s="107">
        <v>1.4999999999999999E-2</v>
      </c>
      <c r="BD33" s="24"/>
      <c r="BE33" s="24"/>
      <c r="BF33" s="30">
        <v>24</v>
      </c>
      <c r="BG33" s="24"/>
      <c r="BH33" s="24"/>
      <c r="BI33" s="22">
        <f t="shared" si="9"/>
        <v>0</v>
      </c>
      <c r="BJ33" s="107">
        <v>0.35799999999999998</v>
      </c>
      <c r="BK33" s="24"/>
      <c r="BL33" s="24"/>
      <c r="BM33" s="24">
        <v>2.5</v>
      </c>
      <c r="BN33" s="24"/>
      <c r="BO33" s="24"/>
      <c r="BP33" s="22">
        <f t="shared" si="10"/>
        <v>0</v>
      </c>
      <c r="BQ33" s="107">
        <v>4.4999999999999998E-2</v>
      </c>
      <c r="BR33" s="24"/>
      <c r="BS33" s="24"/>
      <c r="BT33" s="30">
        <v>24</v>
      </c>
      <c r="BU33" s="24">
        <v>0</v>
      </c>
      <c r="BV33" s="24"/>
      <c r="BW33" s="22">
        <f t="shared" si="11"/>
        <v>0</v>
      </c>
      <c r="BX33" s="107"/>
      <c r="BY33" s="24"/>
      <c r="BZ33" s="30"/>
      <c r="CA33" s="30"/>
      <c r="CB33" s="24"/>
      <c r="CC33" s="24"/>
      <c r="CD33" s="22">
        <f t="shared" si="12"/>
        <v>0</v>
      </c>
      <c r="CE33" s="22">
        <f t="shared" si="13"/>
        <v>0</v>
      </c>
      <c r="CF33" s="2"/>
      <c r="CG33" s="7" t="s">
        <v>52</v>
      </c>
      <c r="CH33" s="83">
        <f t="shared" si="14"/>
        <v>0</v>
      </c>
      <c r="CI33" s="227">
        <f t="shared" si="15"/>
        <v>0</v>
      </c>
      <c r="CJ33" s="83">
        <f t="shared" si="16"/>
        <v>0</v>
      </c>
      <c r="CK33" s="227">
        <f t="shared" si="17"/>
        <v>0</v>
      </c>
      <c r="CL33" s="83">
        <f t="shared" si="18"/>
        <v>0</v>
      </c>
      <c r="CM33" s="110">
        <f t="shared" si="19"/>
        <v>0.22700000000000001</v>
      </c>
      <c r="CN33" s="122">
        <f t="shared" si="20"/>
        <v>0.314</v>
      </c>
      <c r="CO33" s="110">
        <f t="shared" si="21"/>
        <v>1.4999999999999999E-2</v>
      </c>
      <c r="CP33" s="122">
        <f t="shared" si="22"/>
        <v>0.35799999999999993</v>
      </c>
      <c r="CQ33" s="110">
        <f t="shared" si="23"/>
        <v>4.6874999999999998E-3</v>
      </c>
      <c r="CR33" s="83">
        <f t="shared" si="24"/>
        <v>0</v>
      </c>
      <c r="CS33" s="84">
        <f t="shared" si="25"/>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ht="17.7" customHeight="1" x14ac:dyDescent="0.3">
      <c r="A34" s="31">
        <v>21</v>
      </c>
      <c r="B34" s="30"/>
      <c r="C34" s="24">
        <v>0</v>
      </c>
      <c r="D34" s="24">
        <v>0</v>
      </c>
      <c r="E34" s="22">
        <f t="shared" si="26"/>
        <v>0</v>
      </c>
      <c r="F34" s="61">
        <f t="shared" si="0"/>
        <v>0</v>
      </c>
      <c r="G34" s="24"/>
      <c r="H34" s="24"/>
      <c r="I34" s="30"/>
      <c r="J34" s="24"/>
      <c r="K34" s="24"/>
      <c r="L34" s="22">
        <f t="shared" si="1"/>
        <v>0</v>
      </c>
      <c r="M34" s="22">
        <f t="shared" si="2"/>
        <v>0</v>
      </c>
      <c r="N34" s="24"/>
      <c r="O34" s="24"/>
      <c r="P34" s="30">
        <v>24</v>
      </c>
      <c r="Q34" s="24">
        <v>0</v>
      </c>
      <c r="R34" s="24">
        <v>0</v>
      </c>
      <c r="S34" s="22">
        <f t="shared" si="3"/>
        <v>0</v>
      </c>
      <c r="T34" s="107"/>
      <c r="U34" s="24"/>
      <c r="V34" s="24"/>
      <c r="W34" s="30">
        <v>24</v>
      </c>
      <c r="X34" s="24">
        <v>0</v>
      </c>
      <c r="Y34" s="24">
        <v>0</v>
      </c>
      <c r="Z34" s="22">
        <f t="shared" si="4"/>
        <v>0</v>
      </c>
      <c r="AA34" s="100"/>
      <c r="AB34" s="24"/>
      <c r="AC34" s="24"/>
      <c r="AD34" s="30">
        <v>24</v>
      </c>
      <c r="AE34" s="24">
        <v>0</v>
      </c>
      <c r="AF34" s="24">
        <v>0</v>
      </c>
      <c r="AG34" s="22">
        <f t="shared" si="5"/>
        <v>0</v>
      </c>
      <c r="AH34" s="107">
        <v>0.11</v>
      </c>
      <c r="AI34" s="24"/>
      <c r="AJ34" s="24"/>
      <c r="AK34" s="30">
        <v>24</v>
      </c>
      <c r="AL34" s="24">
        <v>0</v>
      </c>
      <c r="AM34" s="24">
        <v>0</v>
      </c>
      <c r="AN34" s="22">
        <f t="shared" si="6"/>
        <v>0</v>
      </c>
      <c r="AO34" s="187">
        <v>0.26200000000000001</v>
      </c>
      <c r="AP34" s="24"/>
      <c r="AQ34" s="24"/>
      <c r="AR34" s="30">
        <v>24</v>
      </c>
      <c r="AS34" s="24">
        <v>0</v>
      </c>
      <c r="AT34" s="24">
        <v>0</v>
      </c>
      <c r="AU34" s="22">
        <f t="shared" si="7"/>
        <v>0</v>
      </c>
      <c r="AV34" s="22">
        <v>0.19700000000000001</v>
      </c>
      <c r="AW34" s="24"/>
      <c r="AX34" s="24"/>
      <c r="AY34" s="30">
        <v>24</v>
      </c>
      <c r="AZ34" s="24">
        <v>0</v>
      </c>
      <c r="BA34" s="24"/>
      <c r="BB34" s="22">
        <f t="shared" si="8"/>
        <v>0</v>
      </c>
      <c r="BC34" s="107">
        <v>6.7000000000000004E-2</v>
      </c>
      <c r="BD34" s="24"/>
      <c r="BE34" s="24"/>
      <c r="BF34" s="30">
        <v>24</v>
      </c>
      <c r="BG34" s="24"/>
      <c r="BH34" s="24"/>
      <c r="BI34" s="22">
        <f t="shared" si="9"/>
        <v>0</v>
      </c>
      <c r="BJ34" s="107">
        <v>0.255</v>
      </c>
      <c r="BK34" s="24"/>
      <c r="BL34" s="24"/>
      <c r="BM34" s="24">
        <v>5.5</v>
      </c>
      <c r="BN34" s="24"/>
      <c r="BO34" s="24"/>
      <c r="BP34" s="22">
        <f t="shared" si="10"/>
        <v>0</v>
      </c>
      <c r="BQ34" s="107"/>
      <c r="BR34" s="24"/>
      <c r="BS34" s="24"/>
      <c r="BT34" s="30">
        <v>24</v>
      </c>
      <c r="BU34" s="24">
        <v>0</v>
      </c>
      <c r="BV34" s="24"/>
      <c r="BW34" s="22">
        <f t="shared" si="11"/>
        <v>0</v>
      </c>
      <c r="BX34" s="107"/>
      <c r="BY34" s="24"/>
      <c r="BZ34" s="30"/>
      <c r="CA34" s="30"/>
      <c r="CB34" s="24"/>
      <c r="CC34" s="24"/>
      <c r="CD34" s="22">
        <f t="shared" si="12"/>
        <v>0</v>
      </c>
      <c r="CE34" s="22">
        <f t="shared" si="13"/>
        <v>0</v>
      </c>
      <c r="CF34" s="2"/>
      <c r="CG34" s="7" t="s">
        <v>53</v>
      </c>
      <c r="CH34" s="81">
        <f t="shared" si="14"/>
        <v>0</v>
      </c>
      <c r="CI34" s="42">
        <f t="shared" si="15"/>
        <v>0</v>
      </c>
      <c r="CJ34" s="81">
        <f t="shared" si="16"/>
        <v>0</v>
      </c>
      <c r="CK34" s="42">
        <f t="shared" si="17"/>
        <v>0</v>
      </c>
      <c r="CL34" s="121">
        <f t="shared" si="18"/>
        <v>0.11</v>
      </c>
      <c r="CM34" s="120">
        <f t="shared" si="19"/>
        <v>0.26200000000000001</v>
      </c>
      <c r="CN34" s="121">
        <f t="shared" si="20"/>
        <v>0.19699999999999998</v>
      </c>
      <c r="CO34" s="120">
        <f t="shared" si="21"/>
        <v>6.7000000000000004E-2</v>
      </c>
      <c r="CP34" s="121">
        <f t="shared" si="22"/>
        <v>0.255</v>
      </c>
      <c r="CQ34" s="42">
        <f t="shared" si="23"/>
        <v>0</v>
      </c>
      <c r="CR34" s="81">
        <f t="shared" si="24"/>
        <v>0</v>
      </c>
      <c r="CS34" s="82">
        <f t="shared" si="25"/>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ht="17.7" customHeight="1" x14ac:dyDescent="0.3">
      <c r="A35" s="31">
        <v>22</v>
      </c>
      <c r="B35" s="30"/>
      <c r="C35" s="24">
        <v>0</v>
      </c>
      <c r="D35" s="24">
        <v>0</v>
      </c>
      <c r="E35" s="22">
        <f t="shared" si="26"/>
        <v>0</v>
      </c>
      <c r="F35" s="61">
        <f t="shared" si="0"/>
        <v>0</v>
      </c>
      <c r="G35" s="24"/>
      <c r="H35" s="24"/>
      <c r="I35" s="30"/>
      <c r="J35" s="24"/>
      <c r="K35" s="24"/>
      <c r="L35" s="22">
        <f t="shared" si="1"/>
        <v>0</v>
      </c>
      <c r="M35" s="22">
        <f t="shared" si="2"/>
        <v>0</v>
      </c>
      <c r="N35" s="24"/>
      <c r="O35" s="24"/>
      <c r="P35" s="30">
        <v>24</v>
      </c>
      <c r="Q35" s="24">
        <v>0</v>
      </c>
      <c r="R35" s="24">
        <v>0</v>
      </c>
      <c r="S35" s="22">
        <f t="shared" si="3"/>
        <v>0</v>
      </c>
      <c r="T35" s="107"/>
      <c r="U35" s="24"/>
      <c r="V35" s="24"/>
      <c r="W35" s="30">
        <v>24</v>
      </c>
      <c r="X35" s="24">
        <v>0</v>
      </c>
      <c r="Y35" s="24">
        <v>0</v>
      </c>
      <c r="Z35" s="22">
        <f t="shared" si="4"/>
        <v>0</v>
      </c>
      <c r="AA35" s="100"/>
      <c r="AB35" s="24"/>
      <c r="AC35" s="24"/>
      <c r="AD35" s="30">
        <v>24</v>
      </c>
      <c r="AE35" s="24">
        <v>0</v>
      </c>
      <c r="AF35" s="24">
        <v>0</v>
      </c>
      <c r="AG35" s="22">
        <f t="shared" si="5"/>
        <v>0</v>
      </c>
      <c r="AH35" s="107">
        <v>0.16600000000000001</v>
      </c>
      <c r="AI35" s="24"/>
      <c r="AJ35" s="24"/>
      <c r="AK35" s="30">
        <v>24</v>
      </c>
      <c r="AL35" s="24">
        <v>0</v>
      </c>
      <c r="AM35" s="24">
        <v>0</v>
      </c>
      <c r="AN35" s="22">
        <f t="shared" si="6"/>
        <v>0</v>
      </c>
      <c r="AO35" s="187">
        <v>0.21199999999999999</v>
      </c>
      <c r="AP35" s="24"/>
      <c r="AQ35" s="24"/>
      <c r="AR35" s="30">
        <v>24</v>
      </c>
      <c r="AS35" s="24">
        <v>0</v>
      </c>
      <c r="AT35" s="24">
        <v>0</v>
      </c>
      <c r="AU35" s="22">
        <f t="shared" si="7"/>
        <v>0</v>
      </c>
      <c r="AV35" s="107">
        <v>0.13300000000000001</v>
      </c>
      <c r="AW35" s="24"/>
      <c r="AX35" s="24"/>
      <c r="AY35" s="30">
        <v>24</v>
      </c>
      <c r="AZ35" s="24">
        <v>0</v>
      </c>
      <c r="BA35" s="24"/>
      <c r="BB35" s="22">
        <f t="shared" si="8"/>
        <v>0</v>
      </c>
      <c r="BC35" s="107">
        <v>4.8000000000000001E-2</v>
      </c>
      <c r="BD35" s="24"/>
      <c r="BE35" s="24"/>
      <c r="BF35" s="30">
        <v>24</v>
      </c>
      <c r="BG35" s="24"/>
      <c r="BH35" s="24"/>
      <c r="BI35" s="22">
        <f t="shared" si="9"/>
        <v>0</v>
      </c>
      <c r="BJ35" s="107">
        <v>0.21199999999999999</v>
      </c>
      <c r="BK35" s="24"/>
      <c r="BL35" s="24"/>
      <c r="BM35" s="24">
        <v>8</v>
      </c>
      <c r="BN35" s="24"/>
      <c r="BO35" s="24"/>
      <c r="BP35" s="22">
        <f t="shared" si="10"/>
        <v>0</v>
      </c>
      <c r="BQ35" s="107"/>
      <c r="BR35" s="24"/>
      <c r="BS35" s="24"/>
      <c r="BT35" s="30">
        <v>24</v>
      </c>
      <c r="BU35" s="24">
        <v>0</v>
      </c>
      <c r="BV35" s="24"/>
      <c r="BW35" s="22">
        <f t="shared" si="11"/>
        <v>0</v>
      </c>
      <c r="BX35" s="107"/>
      <c r="BY35" s="24"/>
      <c r="BZ35" s="30"/>
      <c r="CA35" s="30"/>
      <c r="CB35" s="24"/>
      <c r="CC35" s="24"/>
      <c r="CD35" s="22">
        <f t="shared" si="12"/>
        <v>0</v>
      </c>
      <c r="CE35" s="22">
        <f t="shared" si="13"/>
        <v>0</v>
      </c>
      <c r="CF35" s="2"/>
      <c r="CG35" s="7" t="s">
        <v>54</v>
      </c>
      <c r="CH35" s="83">
        <f t="shared" si="14"/>
        <v>0</v>
      </c>
      <c r="CI35" s="227">
        <f t="shared" si="15"/>
        <v>0</v>
      </c>
      <c r="CJ35" s="83">
        <f t="shared" si="16"/>
        <v>0</v>
      </c>
      <c r="CK35" s="227">
        <f t="shared" si="17"/>
        <v>0</v>
      </c>
      <c r="CL35" s="122">
        <f t="shared" si="18"/>
        <v>0.16600000000000001</v>
      </c>
      <c r="CM35" s="110">
        <f t="shared" si="19"/>
        <v>0.21199999999999999</v>
      </c>
      <c r="CN35" s="122">
        <f t="shared" si="20"/>
        <v>0.13300000000000001</v>
      </c>
      <c r="CO35" s="110">
        <f t="shared" si="21"/>
        <v>4.8000000000000008E-2</v>
      </c>
      <c r="CP35" s="122">
        <f t="shared" si="22"/>
        <v>0.21199999999999999</v>
      </c>
      <c r="CQ35" s="227">
        <f t="shared" si="23"/>
        <v>0</v>
      </c>
      <c r="CR35" s="83">
        <f t="shared" si="24"/>
        <v>0</v>
      </c>
      <c r="CS35" s="84">
        <f t="shared" si="25"/>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ht="17.7" customHeight="1" x14ac:dyDescent="0.3">
      <c r="A36" s="31">
        <v>23</v>
      </c>
      <c r="B36" s="30"/>
      <c r="C36" s="24">
        <v>0</v>
      </c>
      <c r="D36" s="24">
        <v>0</v>
      </c>
      <c r="E36" s="22">
        <f t="shared" si="26"/>
        <v>0</v>
      </c>
      <c r="F36" s="61">
        <f t="shared" si="0"/>
        <v>0</v>
      </c>
      <c r="G36" s="24"/>
      <c r="H36" s="24"/>
      <c r="I36" s="30"/>
      <c r="J36" s="24"/>
      <c r="K36" s="24"/>
      <c r="L36" s="22">
        <f t="shared" si="1"/>
        <v>0</v>
      </c>
      <c r="M36" s="22">
        <f t="shared" si="2"/>
        <v>0</v>
      </c>
      <c r="N36" s="24"/>
      <c r="O36" s="24"/>
      <c r="P36" s="30">
        <v>24</v>
      </c>
      <c r="Q36" s="24">
        <v>0</v>
      </c>
      <c r="R36" s="24">
        <v>0</v>
      </c>
      <c r="S36" s="22">
        <f t="shared" si="3"/>
        <v>0</v>
      </c>
      <c r="T36" s="107"/>
      <c r="U36" s="24"/>
      <c r="V36" s="24"/>
      <c r="W36" s="30">
        <v>24</v>
      </c>
      <c r="X36" s="24">
        <v>0</v>
      </c>
      <c r="Y36" s="24">
        <v>0</v>
      </c>
      <c r="Z36" s="22">
        <f t="shared" si="4"/>
        <v>0</v>
      </c>
      <c r="AA36" s="100"/>
      <c r="AB36" s="24"/>
      <c r="AC36" s="24"/>
      <c r="AD36" s="30">
        <v>24</v>
      </c>
      <c r="AE36" s="24">
        <v>0</v>
      </c>
      <c r="AF36" s="24">
        <v>0</v>
      </c>
      <c r="AG36" s="22">
        <f t="shared" si="5"/>
        <v>0</v>
      </c>
      <c r="AH36" s="107">
        <v>0.108</v>
      </c>
      <c r="AI36" s="24"/>
      <c r="AJ36" s="24"/>
      <c r="AK36" s="30">
        <v>24</v>
      </c>
      <c r="AL36" s="24">
        <v>0</v>
      </c>
      <c r="AM36" s="24">
        <v>0</v>
      </c>
      <c r="AN36" s="22">
        <f t="shared" si="6"/>
        <v>0</v>
      </c>
      <c r="AO36" s="187">
        <v>0.161</v>
      </c>
      <c r="AP36" s="24"/>
      <c r="AQ36" s="24"/>
      <c r="AR36" s="30">
        <v>24</v>
      </c>
      <c r="AS36" s="24">
        <v>0</v>
      </c>
      <c r="AT36" s="24">
        <v>0</v>
      </c>
      <c r="AU36" s="22">
        <f t="shared" si="7"/>
        <v>0</v>
      </c>
      <c r="AV36" s="107">
        <v>0.47</v>
      </c>
      <c r="AW36" s="24"/>
      <c r="AX36" s="24"/>
      <c r="AY36" s="30">
        <v>24</v>
      </c>
      <c r="AZ36" s="24"/>
      <c r="BA36" s="24"/>
      <c r="BB36" s="22">
        <f t="shared" si="8"/>
        <v>0</v>
      </c>
      <c r="BC36" s="107">
        <v>4.8000000000000001E-2</v>
      </c>
      <c r="BD36" s="24"/>
      <c r="BE36" s="24"/>
      <c r="BF36" s="30">
        <v>24</v>
      </c>
      <c r="BG36" s="24"/>
      <c r="BH36" s="24"/>
      <c r="BI36" s="22">
        <f t="shared" si="9"/>
        <v>0</v>
      </c>
      <c r="BJ36" s="107">
        <v>0.14299999999999999</v>
      </c>
      <c r="BK36" s="24"/>
      <c r="BL36" s="24"/>
      <c r="BM36" s="24">
        <v>4.5</v>
      </c>
      <c r="BN36" s="24"/>
      <c r="BO36" s="24"/>
      <c r="BP36" s="22">
        <f t="shared" si="10"/>
        <v>0</v>
      </c>
      <c r="BQ36" s="107">
        <v>8.3000000000000004E-2</v>
      </c>
      <c r="BR36" s="24"/>
      <c r="BS36" s="24"/>
      <c r="BT36" s="30">
        <v>24</v>
      </c>
      <c r="BU36" s="24">
        <v>0</v>
      </c>
      <c r="BV36" s="24"/>
      <c r="BW36" s="22">
        <f t="shared" si="11"/>
        <v>0</v>
      </c>
      <c r="BX36" s="107"/>
      <c r="BY36" s="24"/>
      <c r="BZ36" s="30"/>
      <c r="CA36" s="30"/>
      <c r="CB36" s="24"/>
      <c r="CC36" s="24"/>
      <c r="CD36" s="22">
        <f t="shared" si="12"/>
        <v>0</v>
      </c>
      <c r="CE36" s="22">
        <f t="shared" si="13"/>
        <v>0</v>
      </c>
      <c r="CF36" s="2"/>
      <c r="CG36" s="7" t="s">
        <v>55</v>
      </c>
      <c r="CH36" s="81">
        <f t="shared" si="14"/>
        <v>0</v>
      </c>
      <c r="CI36" s="42">
        <f t="shared" si="15"/>
        <v>0</v>
      </c>
      <c r="CJ36" s="81">
        <f t="shared" si="16"/>
        <v>0</v>
      </c>
      <c r="CK36" s="42">
        <f t="shared" si="17"/>
        <v>0</v>
      </c>
      <c r="CL36" s="121">
        <f t="shared" si="18"/>
        <v>0.108</v>
      </c>
      <c r="CM36" s="120">
        <f t="shared" si="19"/>
        <v>0.161</v>
      </c>
      <c r="CN36" s="121">
        <f t="shared" si="20"/>
        <v>0.47</v>
      </c>
      <c r="CO36" s="120">
        <f t="shared" si="21"/>
        <v>4.8000000000000008E-2</v>
      </c>
      <c r="CP36" s="121">
        <f t="shared" si="22"/>
        <v>0.14299999999999999</v>
      </c>
      <c r="CQ36" s="120">
        <f t="shared" si="23"/>
        <v>1.55625E-2</v>
      </c>
      <c r="CR36" s="81">
        <f t="shared" si="24"/>
        <v>0</v>
      </c>
      <c r="CS36" s="82">
        <f t="shared" si="25"/>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ht="17.7" customHeight="1" x14ac:dyDescent="0.3">
      <c r="A37" s="31">
        <v>24</v>
      </c>
      <c r="B37" s="30"/>
      <c r="C37" s="24">
        <v>0</v>
      </c>
      <c r="D37" s="24">
        <v>0</v>
      </c>
      <c r="E37" s="22">
        <f t="shared" si="26"/>
        <v>0</v>
      </c>
      <c r="F37" s="61">
        <f t="shared" si="0"/>
        <v>0</v>
      </c>
      <c r="G37" s="24"/>
      <c r="H37" s="24"/>
      <c r="I37" s="30"/>
      <c r="J37" s="24"/>
      <c r="K37" s="24"/>
      <c r="L37" s="22">
        <f t="shared" si="1"/>
        <v>0</v>
      </c>
      <c r="M37" s="22">
        <f t="shared" si="2"/>
        <v>0</v>
      </c>
      <c r="N37" s="24"/>
      <c r="O37" s="24"/>
      <c r="P37" s="30">
        <v>24</v>
      </c>
      <c r="Q37" s="24">
        <v>0</v>
      </c>
      <c r="R37" s="24">
        <v>0</v>
      </c>
      <c r="S37" s="22">
        <f t="shared" si="3"/>
        <v>0</v>
      </c>
      <c r="T37" s="107"/>
      <c r="U37" s="24"/>
      <c r="V37" s="24"/>
      <c r="W37" s="30">
        <v>24</v>
      </c>
      <c r="X37" s="24">
        <v>0</v>
      </c>
      <c r="Y37" s="24">
        <v>0</v>
      </c>
      <c r="Z37" s="22">
        <f t="shared" si="4"/>
        <v>0</v>
      </c>
      <c r="AA37" s="100"/>
      <c r="AB37" s="24"/>
      <c r="AC37" s="24"/>
      <c r="AD37" s="30">
        <v>24</v>
      </c>
      <c r="AE37" s="24">
        <v>0</v>
      </c>
      <c r="AF37" s="24">
        <v>0</v>
      </c>
      <c r="AG37" s="22">
        <f t="shared" si="5"/>
        <v>0</v>
      </c>
      <c r="AH37" s="107">
        <v>0.3</v>
      </c>
      <c r="AI37" s="24"/>
      <c r="AJ37" s="24"/>
      <c r="AK37" s="30">
        <v>24</v>
      </c>
      <c r="AL37" s="24">
        <v>0</v>
      </c>
      <c r="AM37" s="24">
        <v>0</v>
      </c>
      <c r="AN37" s="22">
        <f t="shared" si="6"/>
        <v>0</v>
      </c>
      <c r="AO37" s="187">
        <v>0.21299999999999999</v>
      </c>
      <c r="AP37" s="24"/>
      <c r="AQ37" s="24"/>
      <c r="AR37" s="30">
        <v>24</v>
      </c>
      <c r="AS37" s="24">
        <v>0</v>
      </c>
      <c r="AT37" s="24">
        <v>0</v>
      </c>
      <c r="AU37" s="22">
        <f t="shared" si="7"/>
        <v>0</v>
      </c>
      <c r="AV37" s="107">
        <v>0.249</v>
      </c>
      <c r="AW37" s="24"/>
      <c r="AX37" s="24"/>
      <c r="AY37" s="30">
        <v>24</v>
      </c>
      <c r="AZ37" s="24"/>
      <c r="BA37" s="24"/>
      <c r="BB37" s="22">
        <f t="shared" si="8"/>
        <v>0</v>
      </c>
      <c r="BC37" s="107">
        <v>5.8000000000000003E-2</v>
      </c>
      <c r="BD37" s="24"/>
      <c r="BE37" s="24"/>
      <c r="BF37" s="30">
        <v>24</v>
      </c>
      <c r="BG37" s="24"/>
      <c r="BH37" s="24"/>
      <c r="BI37" s="22">
        <f t="shared" si="9"/>
        <v>0</v>
      </c>
      <c r="BJ37" s="107">
        <v>0.126</v>
      </c>
      <c r="BK37" s="24"/>
      <c r="BL37" s="24"/>
      <c r="BM37" s="24">
        <v>0</v>
      </c>
      <c r="BN37" s="24"/>
      <c r="BO37" s="24"/>
      <c r="BP37" s="22">
        <f t="shared" si="10"/>
        <v>0</v>
      </c>
      <c r="BQ37" s="107"/>
      <c r="BR37" s="24"/>
      <c r="BS37" s="24"/>
      <c r="BT37" s="30">
        <v>24</v>
      </c>
      <c r="BU37" s="24">
        <v>0</v>
      </c>
      <c r="BV37" s="24"/>
      <c r="BW37" s="22">
        <f t="shared" si="11"/>
        <v>0</v>
      </c>
      <c r="BX37" s="107"/>
      <c r="BY37" s="24"/>
      <c r="BZ37" s="30"/>
      <c r="CA37" s="30"/>
      <c r="CB37" s="24"/>
      <c r="CC37" s="24"/>
      <c r="CD37" s="22">
        <f t="shared" si="12"/>
        <v>0</v>
      </c>
      <c r="CE37" s="22">
        <f t="shared" si="13"/>
        <v>0</v>
      </c>
      <c r="CF37" s="2"/>
      <c r="CG37" s="7" t="s">
        <v>56</v>
      </c>
      <c r="CH37" s="83">
        <f t="shared" si="14"/>
        <v>0</v>
      </c>
      <c r="CI37" s="227">
        <f t="shared" si="15"/>
        <v>0</v>
      </c>
      <c r="CJ37" s="83">
        <f t="shared" si="16"/>
        <v>0</v>
      </c>
      <c r="CK37" s="227">
        <f t="shared" si="17"/>
        <v>0</v>
      </c>
      <c r="CL37" s="122">
        <f t="shared" si="18"/>
        <v>0.3</v>
      </c>
      <c r="CM37" s="110">
        <f t="shared" si="19"/>
        <v>0.21299999999999999</v>
      </c>
      <c r="CN37" s="122">
        <f t="shared" si="20"/>
        <v>0.249</v>
      </c>
      <c r="CO37" s="110">
        <f t="shared" si="21"/>
        <v>5.8000000000000003E-2</v>
      </c>
      <c r="CP37" s="122">
        <f t="shared" si="22"/>
        <v>0.126</v>
      </c>
      <c r="CQ37" s="227">
        <f t="shared" si="23"/>
        <v>0</v>
      </c>
      <c r="CR37" s="83">
        <f t="shared" si="24"/>
        <v>0</v>
      </c>
      <c r="CS37" s="84">
        <f t="shared" si="25"/>
        <v>0</v>
      </c>
      <c r="CT37" s="2"/>
      <c r="CU37" s="2"/>
      <c r="CV37" s="2"/>
      <c r="CW37" s="2"/>
      <c r="CX37" s="2"/>
      <c r="CY37" s="2"/>
      <c r="CZ37" s="2"/>
      <c r="DA37" s="2"/>
      <c r="DB37" s="2"/>
      <c r="DC37" s="2"/>
      <c r="DD37" s="2"/>
      <c r="DE37" s="2"/>
      <c r="DF37" s="2"/>
      <c r="DI37" s="4"/>
      <c r="DJ37" s="8"/>
      <c r="DO37" s="2"/>
      <c r="DP37" s="2"/>
      <c r="DQ37" s="2"/>
    </row>
    <row r="38" spans="1:135" ht="17.7" customHeight="1" x14ac:dyDescent="0.3">
      <c r="A38" s="31">
        <v>25</v>
      </c>
      <c r="B38" s="30"/>
      <c r="C38" s="24">
        <v>0</v>
      </c>
      <c r="D38" s="24">
        <v>0</v>
      </c>
      <c r="E38" s="22">
        <f t="shared" si="26"/>
        <v>0</v>
      </c>
      <c r="F38" s="61">
        <f t="shared" si="0"/>
        <v>0</v>
      </c>
      <c r="G38" s="24"/>
      <c r="H38" s="24"/>
      <c r="I38" s="30"/>
      <c r="J38" s="24"/>
      <c r="K38" s="24"/>
      <c r="L38" s="22">
        <f t="shared" si="1"/>
        <v>0</v>
      </c>
      <c r="M38" s="22">
        <f t="shared" si="2"/>
        <v>0</v>
      </c>
      <c r="N38" s="24"/>
      <c r="O38" s="24"/>
      <c r="P38" s="30">
        <v>24</v>
      </c>
      <c r="Q38" s="24">
        <v>0</v>
      </c>
      <c r="R38" s="24">
        <v>0</v>
      </c>
      <c r="S38" s="22">
        <f t="shared" si="3"/>
        <v>0</v>
      </c>
      <c r="T38" s="107"/>
      <c r="U38" s="24"/>
      <c r="V38" s="24"/>
      <c r="W38" s="30">
        <v>24</v>
      </c>
      <c r="X38" s="24">
        <v>0</v>
      </c>
      <c r="Y38" s="24">
        <v>0</v>
      </c>
      <c r="Z38" s="22">
        <f t="shared" si="4"/>
        <v>0</v>
      </c>
      <c r="AA38" s="100"/>
      <c r="AB38" s="24"/>
      <c r="AC38" s="24"/>
      <c r="AD38" s="30">
        <v>24</v>
      </c>
      <c r="AE38" s="24">
        <v>0</v>
      </c>
      <c r="AF38" s="24">
        <v>0</v>
      </c>
      <c r="AG38" s="22">
        <f t="shared" si="5"/>
        <v>0</v>
      </c>
      <c r="AH38" s="107">
        <v>0.215</v>
      </c>
      <c r="AI38" s="24"/>
      <c r="AJ38" s="24"/>
      <c r="AK38" s="30">
        <v>24</v>
      </c>
      <c r="AL38" s="24">
        <v>0</v>
      </c>
      <c r="AM38" s="24">
        <v>0</v>
      </c>
      <c r="AN38" s="22">
        <f t="shared" si="6"/>
        <v>0</v>
      </c>
      <c r="AO38" s="187">
        <v>0.26600000000000001</v>
      </c>
      <c r="AP38" s="24"/>
      <c r="AQ38" s="24"/>
      <c r="AR38" s="30">
        <v>24</v>
      </c>
      <c r="AS38" s="24">
        <v>0</v>
      </c>
      <c r="AT38" s="24">
        <v>0</v>
      </c>
      <c r="AU38" s="22">
        <f t="shared" si="7"/>
        <v>0</v>
      </c>
      <c r="AV38" s="100">
        <v>0.193</v>
      </c>
      <c r="AW38" s="24"/>
      <c r="AX38" s="24"/>
      <c r="AY38" s="30">
        <v>24</v>
      </c>
      <c r="AZ38" s="24"/>
      <c r="BA38" s="24"/>
      <c r="BB38" s="22">
        <f t="shared" si="8"/>
        <v>0</v>
      </c>
      <c r="BC38" s="107">
        <v>6.0999999999999999E-2</v>
      </c>
      <c r="BD38" s="24"/>
      <c r="BE38" s="24"/>
      <c r="BF38" s="30">
        <v>24</v>
      </c>
      <c r="BG38" s="24"/>
      <c r="BH38" s="24"/>
      <c r="BI38" s="22">
        <f t="shared" si="9"/>
        <v>0</v>
      </c>
      <c r="BJ38" s="107">
        <v>0.12</v>
      </c>
      <c r="BK38" s="24"/>
      <c r="BL38" s="24"/>
      <c r="BM38" s="24">
        <v>0</v>
      </c>
      <c r="BN38" s="24"/>
      <c r="BO38" s="24"/>
      <c r="BP38" s="22">
        <f t="shared" si="10"/>
        <v>0</v>
      </c>
      <c r="BQ38" s="107">
        <v>0.04</v>
      </c>
      <c r="BR38" s="24"/>
      <c r="BS38" s="24"/>
      <c r="BT38" s="30">
        <v>24</v>
      </c>
      <c r="BU38" s="24">
        <v>0</v>
      </c>
      <c r="BV38" s="24"/>
      <c r="BW38" s="22">
        <f t="shared" si="11"/>
        <v>0</v>
      </c>
      <c r="BX38" s="107"/>
      <c r="BY38" s="24"/>
      <c r="BZ38" s="30"/>
      <c r="CA38" s="30"/>
      <c r="CB38" s="24"/>
      <c r="CC38" s="24"/>
      <c r="CD38" s="22">
        <f t="shared" si="12"/>
        <v>0</v>
      </c>
      <c r="CE38" s="22">
        <f t="shared" si="13"/>
        <v>0</v>
      </c>
      <c r="CF38" s="2"/>
      <c r="CG38" s="7" t="s">
        <v>57</v>
      </c>
      <c r="CH38" s="81">
        <f t="shared" si="14"/>
        <v>0</v>
      </c>
      <c r="CI38" s="42">
        <f t="shared" si="15"/>
        <v>0</v>
      </c>
      <c r="CJ38" s="81">
        <f t="shared" si="16"/>
        <v>0</v>
      </c>
      <c r="CK38" s="42">
        <f t="shared" si="17"/>
        <v>0</v>
      </c>
      <c r="CL38" s="121">
        <f t="shared" si="18"/>
        <v>0.215</v>
      </c>
      <c r="CM38" s="120">
        <f t="shared" si="19"/>
        <v>0.26600000000000001</v>
      </c>
      <c r="CN38" s="121">
        <f t="shared" si="20"/>
        <v>0.19299999999999998</v>
      </c>
      <c r="CO38" s="120">
        <f t="shared" si="21"/>
        <v>6.0999999999999999E-2</v>
      </c>
      <c r="CP38" s="121">
        <f t="shared" si="22"/>
        <v>0.12</v>
      </c>
      <c r="CQ38" s="120">
        <f t="shared" si="23"/>
        <v>0</v>
      </c>
      <c r="CR38" s="81">
        <f t="shared" si="24"/>
        <v>0</v>
      </c>
      <c r="CS38" s="82">
        <f t="shared" si="25"/>
        <v>0</v>
      </c>
      <c r="CT38" s="2"/>
      <c r="CU38" s="2"/>
      <c r="CV38" s="2"/>
      <c r="CW38" s="2"/>
      <c r="CX38" s="2"/>
      <c r="CY38" s="2"/>
      <c r="CZ38" s="2"/>
      <c r="DA38" s="2"/>
      <c r="DB38" s="2"/>
      <c r="DC38" s="2"/>
      <c r="DD38" s="2"/>
      <c r="DE38" s="2"/>
      <c r="DF38" s="2"/>
      <c r="DI38" s="4"/>
      <c r="DJ38" s="8"/>
      <c r="DO38" s="2"/>
      <c r="DP38" s="2"/>
      <c r="DQ38" s="2"/>
    </row>
    <row r="39" spans="1:135" ht="17.7" customHeight="1" x14ac:dyDescent="0.3">
      <c r="A39" s="31">
        <v>26</v>
      </c>
      <c r="B39" s="30"/>
      <c r="C39" s="24">
        <v>0</v>
      </c>
      <c r="D39" s="24">
        <v>0</v>
      </c>
      <c r="E39" s="22">
        <f t="shared" si="26"/>
        <v>0</v>
      </c>
      <c r="F39" s="61">
        <f t="shared" si="0"/>
        <v>0</v>
      </c>
      <c r="G39" s="24"/>
      <c r="H39" s="24"/>
      <c r="I39" s="30"/>
      <c r="J39" s="24"/>
      <c r="K39" s="24"/>
      <c r="L39" s="22">
        <f t="shared" si="1"/>
        <v>0</v>
      </c>
      <c r="M39" s="22">
        <f t="shared" si="2"/>
        <v>0</v>
      </c>
      <c r="N39" s="24"/>
      <c r="O39" s="24"/>
      <c r="P39" s="30">
        <v>24</v>
      </c>
      <c r="Q39" s="24">
        <v>0</v>
      </c>
      <c r="R39" s="24">
        <v>0</v>
      </c>
      <c r="S39" s="22">
        <f t="shared" si="3"/>
        <v>0</v>
      </c>
      <c r="T39" s="107"/>
      <c r="U39" s="24"/>
      <c r="V39" s="24"/>
      <c r="W39" s="30">
        <v>24</v>
      </c>
      <c r="X39" s="24">
        <v>0</v>
      </c>
      <c r="Y39" s="24">
        <v>0</v>
      </c>
      <c r="Z39" s="22">
        <f t="shared" si="4"/>
        <v>0</v>
      </c>
      <c r="AA39" s="100"/>
      <c r="AB39" s="24"/>
      <c r="AC39" s="24"/>
      <c r="AD39" s="30">
        <v>24</v>
      </c>
      <c r="AE39" s="24">
        <v>0</v>
      </c>
      <c r="AF39" s="24">
        <v>0</v>
      </c>
      <c r="AG39" s="22">
        <f t="shared" si="5"/>
        <v>0</v>
      </c>
      <c r="AH39" s="107">
        <v>0.28999999999999998</v>
      </c>
      <c r="AI39" s="24"/>
      <c r="AJ39" s="24"/>
      <c r="AK39" s="30">
        <v>24</v>
      </c>
      <c r="AL39" s="24">
        <v>0</v>
      </c>
      <c r="AM39" s="24">
        <v>0</v>
      </c>
      <c r="AN39" s="22">
        <f t="shared" si="6"/>
        <v>0</v>
      </c>
      <c r="AO39" s="187">
        <v>0.19400000000000001</v>
      </c>
      <c r="AP39" s="24"/>
      <c r="AQ39" s="24"/>
      <c r="AR39" s="30">
        <v>24</v>
      </c>
      <c r="AS39" s="24">
        <v>0</v>
      </c>
      <c r="AT39" s="24">
        <v>0</v>
      </c>
      <c r="AU39" s="22">
        <f t="shared" si="7"/>
        <v>0</v>
      </c>
      <c r="AV39" s="100">
        <v>0.192</v>
      </c>
      <c r="AW39" s="24"/>
      <c r="AX39" s="24"/>
      <c r="AY39" s="30">
        <v>24</v>
      </c>
      <c r="AZ39" s="24"/>
      <c r="BA39" s="24"/>
      <c r="BB39" s="22">
        <f t="shared" si="8"/>
        <v>0</v>
      </c>
      <c r="BC39" s="107">
        <v>0.16600000000000001</v>
      </c>
      <c r="BD39" s="24"/>
      <c r="BE39" s="24"/>
      <c r="BF39" s="30">
        <v>24</v>
      </c>
      <c r="BG39" s="24"/>
      <c r="BH39" s="24"/>
      <c r="BI39" s="22">
        <f t="shared" si="9"/>
        <v>0</v>
      </c>
      <c r="BJ39" s="107">
        <v>0.10299999999999999</v>
      </c>
      <c r="BK39" s="24"/>
      <c r="BL39" s="24"/>
      <c r="BM39" s="24">
        <v>0</v>
      </c>
      <c r="BN39" s="24"/>
      <c r="BO39" s="24"/>
      <c r="BP39" s="22">
        <f t="shared" si="10"/>
        <v>0</v>
      </c>
      <c r="BQ39" s="107">
        <v>0.04</v>
      </c>
      <c r="BR39" s="24"/>
      <c r="BS39" s="24"/>
      <c r="BT39" s="30">
        <v>24</v>
      </c>
      <c r="BU39" s="24">
        <v>0</v>
      </c>
      <c r="BV39" s="24"/>
      <c r="BW39" s="22">
        <f t="shared" si="11"/>
        <v>0</v>
      </c>
      <c r="BX39" s="107"/>
      <c r="BY39" s="24"/>
      <c r="BZ39" s="30"/>
      <c r="CA39" s="30"/>
      <c r="CB39" s="24"/>
      <c r="CC39" s="24"/>
      <c r="CD39" s="22">
        <f t="shared" si="12"/>
        <v>0</v>
      </c>
      <c r="CE39" s="22">
        <f t="shared" si="13"/>
        <v>0</v>
      </c>
      <c r="CF39" s="2"/>
      <c r="CG39" s="7" t="s">
        <v>58</v>
      </c>
      <c r="CH39" s="83">
        <f t="shared" si="14"/>
        <v>0</v>
      </c>
      <c r="CI39" s="227">
        <f t="shared" si="15"/>
        <v>0</v>
      </c>
      <c r="CJ39" s="83">
        <f t="shared" si="16"/>
        <v>0</v>
      </c>
      <c r="CK39" s="227">
        <f t="shared" si="17"/>
        <v>0</v>
      </c>
      <c r="CL39" s="122">
        <f t="shared" si="18"/>
        <v>0.28999999999999998</v>
      </c>
      <c r="CM39" s="110">
        <f t="shared" si="19"/>
        <v>0.19400000000000003</v>
      </c>
      <c r="CN39" s="122">
        <f t="shared" si="20"/>
        <v>0.19200000000000003</v>
      </c>
      <c r="CO39" s="110">
        <f t="shared" si="21"/>
        <v>0.16600000000000001</v>
      </c>
      <c r="CP39" s="122">
        <f t="shared" si="22"/>
        <v>0.10299999999999999</v>
      </c>
      <c r="CQ39" s="110">
        <f t="shared" si="23"/>
        <v>0</v>
      </c>
      <c r="CR39" s="83">
        <f t="shared" si="24"/>
        <v>0</v>
      </c>
      <c r="CS39" s="84">
        <f t="shared" si="25"/>
        <v>0</v>
      </c>
      <c r="CT39" s="2"/>
      <c r="CU39" s="2"/>
      <c r="CV39" s="2"/>
      <c r="CW39" s="2"/>
      <c r="CX39" s="2"/>
      <c r="CY39" s="2"/>
      <c r="CZ39" s="2"/>
      <c r="DA39" s="2"/>
      <c r="DB39" s="2"/>
      <c r="DC39" s="2"/>
      <c r="DD39" s="2"/>
      <c r="DE39" s="2"/>
      <c r="DF39" s="2"/>
      <c r="DI39" s="2"/>
      <c r="DJ39" s="8"/>
      <c r="DO39" s="2"/>
      <c r="DP39" s="2"/>
      <c r="DQ39" s="2"/>
    </row>
    <row r="40" spans="1:135" ht="17.7" customHeight="1" x14ac:dyDescent="0.3">
      <c r="A40" s="31">
        <v>27</v>
      </c>
      <c r="B40" s="30"/>
      <c r="C40" s="24">
        <v>0</v>
      </c>
      <c r="D40" s="24">
        <v>0</v>
      </c>
      <c r="E40" s="22">
        <f t="shared" si="26"/>
        <v>0</v>
      </c>
      <c r="F40" s="61">
        <f t="shared" si="0"/>
        <v>0</v>
      </c>
      <c r="G40" s="24"/>
      <c r="H40" s="24"/>
      <c r="I40" s="30"/>
      <c r="J40" s="24"/>
      <c r="K40" s="24"/>
      <c r="L40" s="22">
        <f t="shared" si="1"/>
        <v>0</v>
      </c>
      <c r="M40" s="22">
        <f t="shared" si="2"/>
        <v>0</v>
      </c>
      <c r="N40" s="24"/>
      <c r="O40" s="24"/>
      <c r="P40" s="30">
        <v>24</v>
      </c>
      <c r="Q40" s="24">
        <v>0</v>
      </c>
      <c r="R40" s="24">
        <v>0</v>
      </c>
      <c r="S40" s="22">
        <f t="shared" si="3"/>
        <v>0</v>
      </c>
      <c r="T40" s="107"/>
      <c r="U40" s="24"/>
      <c r="V40" s="24"/>
      <c r="W40" s="30">
        <v>24</v>
      </c>
      <c r="X40" s="24">
        <v>0</v>
      </c>
      <c r="Y40" s="24">
        <v>0</v>
      </c>
      <c r="Z40" s="22">
        <f t="shared" si="4"/>
        <v>0</v>
      </c>
      <c r="AA40" s="100"/>
      <c r="AB40" s="24"/>
      <c r="AC40" s="24"/>
      <c r="AD40" s="30">
        <v>24</v>
      </c>
      <c r="AE40" s="24">
        <v>0</v>
      </c>
      <c r="AF40" s="24">
        <v>0</v>
      </c>
      <c r="AG40" s="22">
        <f t="shared" si="5"/>
        <v>0</v>
      </c>
      <c r="AH40" s="107">
        <v>0.23899999999999999</v>
      </c>
      <c r="AI40" s="24"/>
      <c r="AJ40" s="24"/>
      <c r="AK40" s="30">
        <v>24</v>
      </c>
      <c r="AL40" s="24">
        <v>0</v>
      </c>
      <c r="AM40" s="24">
        <v>0</v>
      </c>
      <c r="AN40" s="22">
        <f t="shared" si="6"/>
        <v>0</v>
      </c>
      <c r="AO40" s="187">
        <v>0.376</v>
      </c>
      <c r="AP40" s="24"/>
      <c r="AQ40" s="24"/>
      <c r="AR40" s="30">
        <v>24</v>
      </c>
      <c r="AS40" s="24">
        <v>0</v>
      </c>
      <c r="AT40" s="24">
        <v>0</v>
      </c>
      <c r="AU40" s="22">
        <f t="shared" si="7"/>
        <v>0</v>
      </c>
      <c r="AV40" s="100">
        <v>0.13</v>
      </c>
      <c r="AW40" s="24"/>
      <c r="AX40" s="24"/>
      <c r="AY40" s="30">
        <v>24</v>
      </c>
      <c r="AZ40" s="24"/>
      <c r="BA40" s="24"/>
      <c r="BB40" s="22">
        <f t="shared" si="8"/>
        <v>0</v>
      </c>
      <c r="BC40" s="107">
        <v>5.3999999999999999E-2</v>
      </c>
      <c r="BD40" s="24"/>
      <c r="BE40" s="24"/>
      <c r="BF40" s="30">
        <v>24</v>
      </c>
      <c r="BG40" s="24"/>
      <c r="BH40" s="24"/>
      <c r="BI40" s="22">
        <f t="shared" si="9"/>
        <v>0</v>
      </c>
      <c r="BJ40" s="107">
        <v>5.8000000000000003E-2</v>
      </c>
      <c r="BK40" s="24"/>
      <c r="BL40" s="24"/>
      <c r="BM40" s="24">
        <v>0</v>
      </c>
      <c r="BN40" s="24"/>
      <c r="BO40" s="24"/>
      <c r="BP40" s="22">
        <f t="shared" si="10"/>
        <v>0</v>
      </c>
      <c r="BQ40" s="107"/>
      <c r="BR40" s="24"/>
      <c r="BS40" s="24"/>
      <c r="BT40" s="30">
        <v>24</v>
      </c>
      <c r="BU40" s="24">
        <v>0</v>
      </c>
      <c r="BV40" s="24"/>
      <c r="BW40" s="22">
        <f t="shared" si="11"/>
        <v>0</v>
      </c>
      <c r="BX40" s="107"/>
      <c r="BY40" s="24"/>
      <c r="BZ40" s="30"/>
      <c r="CA40" s="30"/>
      <c r="CB40" s="24"/>
      <c r="CC40" s="24"/>
      <c r="CD40" s="22">
        <f t="shared" si="12"/>
        <v>0</v>
      </c>
      <c r="CE40" s="22">
        <f t="shared" si="13"/>
        <v>0</v>
      </c>
      <c r="CF40" s="2"/>
      <c r="CG40" s="7" t="s">
        <v>59</v>
      </c>
      <c r="CH40" s="81">
        <f t="shared" si="14"/>
        <v>0</v>
      </c>
      <c r="CI40" s="42">
        <f t="shared" si="15"/>
        <v>0</v>
      </c>
      <c r="CJ40" s="81">
        <f t="shared" si="16"/>
        <v>0</v>
      </c>
      <c r="CK40" s="42">
        <f t="shared" si="17"/>
        <v>0</v>
      </c>
      <c r="CL40" s="121">
        <f t="shared" si="18"/>
        <v>0.23899999999999999</v>
      </c>
      <c r="CM40" s="120">
        <f t="shared" si="19"/>
        <v>0.37600000000000006</v>
      </c>
      <c r="CN40" s="121">
        <f t="shared" si="20"/>
        <v>0.13</v>
      </c>
      <c r="CO40" s="120">
        <f t="shared" si="21"/>
        <v>5.3999999999999999E-2</v>
      </c>
      <c r="CP40" s="121">
        <f t="shared" si="22"/>
        <v>5.8000000000000003E-2</v>
      </c>
      <c r="CQ40" s="42">
        <f t="shared" si="23"/>
        <v>0</v>
      </c>
      <c r="CR40" s="81">
        <f t="shared" si="24"/>
        <v>0</v>
      </c>
      <c r="CS40" s="82">
        <f t="shared" si="25"/>
        <v>0</v>
      </c>
      <c r="CT40" s="2"/>
      <c r="CU40" s="2"/>
      <c r="CV40" s="2"/>
      <c r="CW40" s="2"/>
      <c r="CX40" s="2"/>
      <c r="CY40" s="2"/>
      <c r="CZ40" s="2"/>
      <c r="DA40" s="2"/>
      <c r="DB40" s="2"/>
      <c r="DC40" s="2"/>
      <c r="DD40" s="2"/>
      <c r="DE40" s="2"/>
      <c r="DF40" s="2"/>
      <c r="DI40" s="2"/>
      <c r="DJ40" s="8"/>
      <c r="DO40" s="2"/>
      <c r="DP40" s="2"/>
      <c r="DQ40" s="2"/>
    </row>
    <row r="41" spans="1:135" ht="17.7" customHeight="1" x14ac:dyDescent="0.3">
      <c r="A41" s="31">
        <v>28</v>
      </c>
      <c r="B41" s="30"/>
      <c r="C41" s="24">
        <v>0</v>
      </c>
      <c r="D41" s="24">
        <v>0</v>
      </c>
      <c r="E41" s="22">
        <f t="shared" si="26"/>
        <v>0</v>
      </c>
      <c r="F41" s="61">
        <f t="shared" si="0"/>
        <v>0</v>
      </c>
      <c r="G41" s="24"/>
      <c r="H41" s="24"/>
      <c r="I41" s="30"/>
      <c r="J41" s="24"/>
      <c r="K41" s="24"/>
      <c r="L41" s="22">
        <f t="shared" si="1"/>
        <v>0</v>
      </c>
      <c r="M41" s="22">
        <f t="shared" si="2"/>
        <v>0</v>
      </c>
      <c r="N41" s="24"/>
      <c r="O41" s="24"/>
      <c r="P41" s="30">
        <v>24</v>
      </c>
      <c r="Q41" s="24">
        <v>0</v>
      </c>
      <c r="R41" s="24">
        <v>0</v>
      </c>
      <c r="S41" s="22">
        <f t="shared" si="3"/>
        <v>0</v>
      </c>
      <c r="T41" s="107"/>
      <c r="U41" s="24"/>
      <c r="V41" s="24"/>
      <c r="W41" s="30">
        <v>24</v>
      </c>
      <c r="X41" s="24">
        <v>0</v>
      </c>
      <c r="Y41" s="24">
        <v>0</v>
      </c>
      <c r="Z41" s="22">
        <f t="shared" si="4"/>
        <v>0</v>
      </c>
      <c r="AA41" s="100"/>
      <c r="AB41" s="24"/>
      <c r="AC41" s="24"/>
      <c r="AD41" s="30">
        <v>24</v>
      </c>
      <c r="AE41" s="24">
        <v>0</v>
      </c>
      <c r="AF41" s="24">
        <v>0</v>
      </c>
      <c r="AG41" s="22">
        <f t="shared" si="5"/>
        <v>0</v>
      </c>
      <c r="AH41" s="107">
        <v>0.251</v>
      </c>
      <c r="AI41" s="24"/>
      <c r="AJ41" s="24"/>
      <c r="AK41" s="30">
        <v>24</v>
      </c>
      <c r="AL41" s="24">
        <v>0</v>
      </c>
      <c r="AM41" s="24">
        <v>0</v>
      </c>
      <c r="AN41" s="22">
        <f t="shared" si="6"/>
        <v>0</v>
      </c>
      <c r="AO41" s="187">
        <v>0.66300000000000003</v>
      </c>
      <c r="AP41" s="24"/>
      <c r="AQ41" s="24"/>
      <c r="AR41" s="30">
        <v>24</v>
      </c>
      <c r="AS41" s="24">
        <v>0</v>
      </c>
      <c r="AT41" s="24">
        <v>0</v>
      </c>
      <c r="AU41" s="22">
        <f t="shared" si="7"/>
        <v>0</v>
      </c>
      <c r="AV41" s="100">
        <v>0.152</v>
      </c>
      <c r="AW41" s="24"/>
      <c r="AX41" s="24"/>
      <c r="AY41" s="30">
        <v>24</v>
      </c>
      <c r="AZ41" s="24"/>
      <c r="BA41" s="24"/>
      <c r="BB41" s="22">
        <f t="shared" si="8"/>
        <v>0</v>
      </c>
      <c r="BC41" s="107">
        <v>2.66</v>
      </c>
      <c r="BD41" s="24"/>
      <c r="BE41" s="24"/>
      <c r="BF41" s="30">
        <v>24</v>
      </c>
      <c r="BG41" s="24"/>
      <c r="BH41" s="24"/>
      <c r="BI41" s="22">
        <f t="shared" si="9"/>
        <v>0</v>
      </c>
      <c r="BJ41" s="107">
        <v>0.06</v>
      </c>
      <c r="BK41" s="24"/>
      <c r="BL41" s="24"/>
      <c r="BM41" s="24">
        <v>0</v>
      </c>
      <c r="BN41" s="24"/>
      <c r="BO41" s="24"/>
      <c r="BP41" s="22">
        <f t="shared" si="10"/>
        <v>0</v>
      </c>
      <c r="BQ41" s="107"/>
      <c r="BR41" s="24"/>
      <c r="BS41" s="24"/>
      <c r="BT41" s="30">
        <v>24</v>
      </c>
      <c r="BU41" s="24">
        <v>0</v>
      </c>
      <c r="BV41" s="24"/>
      <c r="BW41" s="22">
        <f t="shared" si="11"/>
        <v>0</v>
      </c>
      <c r="BX41" s="107"/>
      <c r="BY41" s="24"/>
      <c r="BZ41" s="30"/>
      <c r="CA41" s="30"/>
      <c r="CB41" s="24"/>
      <c r="CC41" s="24"/>
      <c r="CD41" s="22">
        <f t="shared" si="12"/>
        <v>0</v>
      </c>
      <c r="CE41" s="22">
        <f t="shared" si="13"/>
        <v>0</v>
      </c>
      <c r="CF41" s="2"/>
      <c r="CG41" s="7" t="s">
        <v>60</v>
      </c>
      <c r="CH41" s="83">
        <f t="shared" si="14"/>
        <v>0</v>
      </c>
      <c r="CI41" s="227">
        <f t="shared" si="15"/>
        <v>0</v>
      </c>
      <c r="CJ41" s="83">
        <f t="shared" si="16"/>
        <v>0</v>
      </c>
      <c r="CK41" s="227">
        <f t="shared" si="17"/>
        <v>0</v>
      </c>
      <c r="CL41" s="122">
        <f t="shared" si="18"/>
        <v>0.251</v>
      </c>
      <c r="CM41" s="110">
        <f t="shared" si="19"/>
        <v>0.66300000000000003</v>
      </c>
      <c r="CN41" s="122">
        <f t="shared" si="20"/>
        <v>0.152</v>
      </c>
      <c r="CO41" s="227">
        <f t="shared" si="21"/>
        <v>2.66</v>
      </c>
      <c r="CP41" s="122">
        <f t="shared" si="22"/>
        <v>0.06</v>
      </c>
      <c r="CQ41" s="227">
        <f t="shared" si="23"/>
        <v>0</v>
      </c>
      <c r="CR41" s="83">
        <f t="shared" si="24"/>
        <v>0</v>
      </c>
      <c r="CS41" s="84">
        <f t="shared" si="25"/>
        <v>0</v>
      </c>
      <c r="CT41" s="2"/>
      <c r="CU41" s="2"/>
      <c r="CV41" s="2"/>
      <c r="CW41" s="2"/>
      <c r="CX41" s="2"/>
      <c r="CY41" s="2"/>
      <c r="CZ41" s="2"/>
      <c r="DA41" s="2"/>
      <c r="DB41" s="2"/>
      <c r="DC41" s="2"/>
      <c r="DD41" s="2"/>
      <c r="DE41" s="2"/>
      <c r="DF41" s="2"/>
      <c r="DI41" s="2"/>
      <c r="DJ41" s="8"/>
      <c r="DO41" s="2"/>
      <c r="DP41" s="2"/>
      <c r="DQ41" s="2"/>
    </row>
    <row r="42" spans="1:135" ht="17.7" customHeight="1" x14ac:dyDescent="0.3">
      <c r="A42" s="31">
        <v>29</v>
      </c>
      <c r="B42" s="30"/>
      <c r="C42" s="24">
        <v>0</v>
      </c>
      <c r="D42" s="24">
        <v>0</v>
      </c>
      <c r="E42" s="22">
        <f t="shared" si="26"/>
        <v>0</v>
      </c>
      <c r="F42" s="61">
        <f t="shared" si="0"/>
        <v>0</v>
      </c>
      <c r="G42" s="24"/>
      <c r="H42" s="24"/>
      <c r="I42" s="30"/>
      <c r="J42" s="24">
        <v>0</v>
      </c>
      <c r="K42" s="24"/>
      <c r="L42" s="22">
        <f t="shared" si="1"/>
        <v>0</v>
      </c>
      <c r="M42" s="22">
        <f t="shared" si="2"/>
        <v>0</v>
      </c>
      <c r="N42" s="24"/>
      <c r="O42" s="24"/>
      <c r="P42" s="30">
        <v>24</v>
      </c>
      <c r="Q42" s="24">
        <v>0</v>
      </c>
      <c r="R42" s="24">
        <v>0</v>
      </c>
      <c r="S42" s="22">
        <f t="shared" si="3"/>
        <v>0</v>
      </c>
      <c r="T42" s="107"/>
      <c r="U42" s="24"/>
      <c r="V42" s="24"/>
      <c r="W42" s="30">
        <v>24</v>
      </c>
      <c r="X42" s="24">
        <v>0</v>
      </c>
      <c r="Y42" s="24">
        <v>0</v>
      </c>
      <c r="Z42" s="22">
        <f t="shared" si="4"/>
        <v>0</v>
      </c>
      <c r="AA42" s="100"/>
      <c r="AB42" s="24"/>
      <c r="AC42" s="24"/>
      <c r="AD42" s="30">
        <v>24</v>
      </c>
      <c r="AE42" s="24">
        <v>0</v>
      </c>
      <c r="AF42" s="24">
        <v>0</v>
      </c>
      <c r="AG42" s="22">
        <f t="shared" si="5"/>
        <v>0</v>
      </c>
      <c r="AH42" s="107">
        <v>0.22</v>
      </c>
      <c r="AI42" s="24"/>
      <c r="AJ42" s="24"/>
      <c r="AK42" s="30">
        <v>24</v>
      </c>
      <c r="AL42" s="24">
        <v>0</v>
      </c>
      <c r="AM42" s="24">
        <v>0</v>
      </c>
      <c r="AN42" s="22">
        <f t="shared" si="6"/>
        <v>0</v>
      </c>
      <c r="AO42" s="187">
        <v>0.46200000000000002</v>
      </c>
      <c r="AP42" s="24"/>
      <c r="AQ42" s="24"/>
      <c r="AR42" s="30">
        <v>24</v>
      </c>
      <c r="AS42" s="24">
        <v>0</v>
      </c>
      <c r="AT42" s="24">
        <v>0</v>
      </c>
      <c r="AU42" s="22">
        <f t="shared" si="7"/>
        <v>0</v>
      </c>
      <c r="AV42" s="100">
        <v>0.14099999999999999</v>
      </c>
      <c r="AW42" s="24"/>
      <c r="AX42" s="24"/>
      <c r="AY42" s="30">
        <v>24</v>
      </c>
      <c r="AZ42" s="24"/>
      <c r="BA42" s="24"/>
      <c r="BB42" s="22">
        <f t="shared" si="8"/>
        <v>0</v>
      </c>
      <c r="BC42" s="107">
        <v>1.18</v>
      </c>
      <c r="BD42" s="24"/>
      <c r="BE42" s="24"/>
      <c r="BF42" s="30">
        <v>24</v>
      </c>
      <c r="BG42" s="24"/>
      <c r="BH42" s="24"/>
      <c r="BI42" s="22">
        <f t="shared" si="9"/>
        <v>0</v>
      </c>
      <c r="BJ42" s="107">
        <v>5.8999999999999997E-2</v>
      </c>
      <c r="BK42" s="24"/>
      <c r="BL42" s="24"/>
      <c r="BM42" s="24">
        <v>0</v>
      </c>
      <c r="BN42" s="24"/>
      <c r="BO42" s="24"/>
      <c r="BP42" s="22">
        <f t="shared" si="10"/>
        <v>0</v>
      </c>
      <c r="BQ42" s="107"/>
      <c r="BR42" s="24"/>
      <c r="BS42" s="24"/>
      <c r="BT42" s="30">
        <v>24</v>
      </c>
      <c r="BU42" s="24">
        <v>0</v>
      </c>
      <c r="BV42" s="24"/>
      <c r="BW42" s="22">
        <f t="shared" si="11"/>
        <v>0</v>
      </c>
      <c r="BX42" s="107"/>
      <c r="BY42" s="24"/>
      <c r="BZ42" s="30"/>
      <c r="CA42" s="30"/>
      <c r="CB42" s="24"/>
      <c r="CC42" s="24"/>
      <c r="CD42" s="22">
        <f t="shared" si="12"/>
        <v>0</v>
      </c>
      <c r="CE42" s="22">
        <f t="shared" si="13"/>
        <v>0</v>
      </c>
      <c r="CF42" s="2"/>
      <c r="CG42" s="7" t="s">
        <v>61</v>
      </c>
      <c r="CH42" s="81">
        <f t="shared" si="14"/>
        <v>0</v>
      </c>
      <c r="CI42" s="181" t="s">
        <v>62</v>
      </c>
      <c r="CJ42" s="81">
        <f t="shared" si="16"/>
        <v>0</v>
      </c>
      <c r="CK42" s="42">
        <f t="shared" si="17"/>
        <v>0</v>
      </c>
      <c r="CL42" s="121">
        <f t="shared" si="18"/>
        <v>0.22</v>
      </c>
      <c r="CM42" s="120">
        <f t="shared" si="19"/>
        <v>0.46200000000000002</v>
      </c>
      <c r="CN42" s="121">
        <f t="shared" si="20"/>
        <v>0.14099999999999999</v>
      </c>
      <c r="CO42" s="42">
        <f t="shared" si="21"/>
        <v>1.18</v>
      </c>
      <c r="CP42" s="121">
        <f t="shared" si="22"/>
        <v>5.8999999999999997E-2</v>
      </c>
      <c r="CQ42" s="42">
        <f t="shared" si="23"/>
        <v>0</v>
      </c>
      <c r="CR42" s="81">
        <f t="shared" si="24"/>
        <v>0</v>
      </c>
      <c r="CS42" s="82">
        <f t="shared" si="25"/>
        <v>0</v>
      </c>
      <c r="CT42" s="2"/>
      <c r="CU42" s="2"/>
      <c r="CV42" s="2"/>
      <c r="CW42" s="2"/>
      <c r="CX42" s="2"/>
      <c r="CY42" s="2"/>
      <c r="CZ42" s="2"/>
      <c r="DA42" s="2"/>
      <c r="DB42" s="2"/>
      <c r="DC42" s="2"/>
      <c r="DD42" s="2"/>
      <c r="DE42" s="2"/>
      <c r="DF42" s="2"/>
      <c r="DJ42" s="5"/>
      <c r="DO42" s="2"/>
      <c r="DP42" s="2"/>
      <c r="DQ42" s="2"/>
    </row>
    <row r="43" spans="1:135" ht="17.7" customHeight="1" x14ac:dyDescent="0.3">
      <c r="A43" s="31">
        <v>30</v>
      </c>
      <c r="B43" s="30"/>
      <c r="C43" s="24">
        <v>0</v>
      </c>
      <c r="D43" s="24">
        <v>0</v>
      </c>
      <c r="E43" s="22">
        <f t="shared" si="26"/>
        <v>0</v>
      </c>
      <c r="F43" s="61">
        <f t="shared" si="0"/>
        <v>0</v>
      </c>
      <c r="G43" s="24"/>
      <c r="H43" s="24"/>
      <c r="I43" s="31"/>
      <c r="J43" s="24">
        <v>0</v>
      </c>
      <c r="K43" s="22"/>
      <c r="L43" s="22">
        <f t="shared" si="1"/>
        <v>0</v>
      </c>
      <c r="M43" s="22">
        <f t="shared" si="2"/>
        <v>0</v>
      </c>
      <c r="N43" s="24"/>
      <c r="O43" s="24"/>
      <c r="P43" s="30">
        <v>24</v>
      </c>
      <c r="Q43" s="24">
        <v>0</v>
      </c>
      <c r="R43" s="24">
        <v>0</v>
      </c>
      <c r="S43" s="22">
        <f t="shared" si="3"/>
        <v>0</v>
      </c>
      <c r="T43" s="107"/>
      <c r="U43" s="24"/>
      <c r="V43" s="24"/>
      <c r="W43" s="30">
        <v>24</v>
      </c>
      <c r="X43" s="24">
        <v>0</v>
      </c>
      <c r="Y43" s="24">
        <v>0</v>
      </c>
      <c r="Z43" s="22">
        <f t="shared" si="4"/>
        <v>0</v>
      </c>
      <c r="AA43" s="100"/>
      <c r="AB43" s="24"/>
      <c r="AC43" s="24"/>
      <c r="AD43" s="30">
        <v>24</v>
      </c>
      <c r="AE43" s="24">
        <v>0</v>
      </c>
      <c r="AF43" s="24">
        <v>0</v>
      </c>
      <c r="AG43" s="22">
        <f t="shared" si="5"/>
        <v>0</v>
      </c>
      <c r="AH43" s="107">
        <v>0.22900000000000001</v>
      </c>
      <c r="AI43" s="24"/>
      <c r="AJ43" s="24"/>
      <c r="AK43" s="30">
        <v>24</v>
      </c>
      <c r="AL43" s="24">
        <v>0</v>
      </c>
      <c r="AM43" s="24">
        <v>0</v>
      </c>
      <c r="AN43" s="22">
        <f t="shared" si="6"/>
        <v>0</v>
      </c>
      <c r="AO43" s="187">
        <v>0.34399999999999997</v>
      </c>
      <c r="AP43" s="24"/>
      <c r="AQ43" s="24"/>
      <c r="AR43" s="30">
        <v>24</v>
      </c>
      <c r="AS43" s="24">
        <v>0</v>
      </c>
      <c r="AT43" s="24">
        <v>0</v>
      </c>
      <c r="AU43" s="22">
        <f t="shared" si="7"/>
        <v>0</v>
      </c>
      <c r="AV43" s="100">
        <v>0.55300000000000005</v>
      </c>
      <c r="AW43" s="24"/>
      <c r="AX43" s="24"/>
      <c r="AY43" s="30">
        <v>24</v>
      </c>
      <c r="AZ43" s="24"/>
      <c r="BA43" s="24"/>
      <c r="BB43" s="22">
        <f t="shared" si="8"/>
        <v>0</v>
      </c>
      <c r="BC43" s="107">
        <v>0.74299999999999999</v>
      </c>
      <c r="BD43" s="24"/>
      <c r="BE43" s="24"/>
      <c r="BF43" s="24">
        <v>15.25</v>
      </c>
      <c r="BG43" s="24"/>
      <c r="BH43" s="24"/>
      <c r="BI43" s="22">
        <f t="shared" si="9"/>
        <v>0</v>
      </c>
      <c r="BJ43" s="100">
        <v>5.1999999999999998E-2</v>
      </c>
      <c r="BK43" s="24"/>
      <c r="BL43" s="24"/>
      <c r="BM43" s="24">
        <v>0</v>
      </c>
      <c r="BN43" s="24"/>
      <c r="BO43" s="24"/>
      <c r="BP43" s="22">
        <f t="shared" si="10"/>
        <v>0</v>
      </c>
      <c r="BQ43" s="107"/>
      <c r="BR43" s="24"/>
      <c r="BS43" s="24"/>
      <c r="BT43" s="30">
        <v>24</v>
      </c>
      <c r="BU43" s="24">
        <v>0</v>
      </c>
      <c r="BV43" s="24"/>
      <c r="BW43" s="22">
        <f t="shared" si="11"/>
        <v>0</v>
      </c>
      <c r="BX43" s="107"/>
      <c r="BY43" s="24"/>
      <c r="BZ43" s="30"/>
      <c r="CA43" s="30"/>
      <c r="CB43" s="24"/>
      <c r="CC43" s="24"/>
      <c r="CD43" s="22">
        <f t="shared" si="12"/>
        <v>0</v>
      </c>
      <c r="CE43" s="22">
        <f t="shared" si="13"/>
        <v>0</v>
      </c>
      <c r="CF43" s="2"/>
      <c r="CG43" s="7" t="s">
        <v>63</v>
      </c>
      <c r="CH43" s="83">
        <f t="shared" si="14"/>
        <v>0</v>
      </c>
      <c r="CI43" s="227" t="s">
        <v>62</v>
      </c>
      <c r="CJ43" s="83">
        <f t="shared" si="16"/>
        <v>0</v>
      </c>
      <c r="CK43" s="227">
        <f t="shared" si="17"/>
        <v>0</v>
      </c>
      <c r="CL43" s="122">
        <f t="shared" si="18"/>
        <v>0.22900000000000001</v>
      </c>
      <c r="CM43" s="110">
        <f t="shared" si="19"/>
        <v>0.34400000000000003</v>
      </c>
      <c r="CN43" s="122">
        <f t="shared" si="20"/>
        <v>0.55300000000000005</v>
      </c>
      <c r="CO43" s="110">
        <f t="shared" si="21"/>
        <v>0.74299999999999999</v>
      </c>
      <c r="CP43" s="122">
        <f t="shared" si="22"/>
        <v>3.3041666666666664E-2</v>
      </c>
      <c r="CQ43" s="227">
        <f t="shared" si="23"/>
        <v>0</v>
      </c>
      <c r="CR43" s="83">
        <f t="shared" si="24"/>
        <v>0</v>
      </c>
      <c r="CS43" s="84">
        <f t="shared" si="25"/>
        <v>0</v>
      </c>
      <c r="CT43" s="2"/>
      <c r="CU43" s="2"/>
      <c r="CV43" s="2"/>
      <c r="CW43" s="2"/>
      <c r="CX43" s="2"/>
      <c r="CY43" s="2"/>
      <c r="CZ43" s="2"/>
      <c r="DA43" s="2"/>
      <c r="DB43" s="2"/>
      <c r="DC43" s="2"/>
      <c r="DD43" s="2"/>
      <c r="DE43" s="2"/>
      <c r="DF43" s="2"/>
      <c r="DJ43" s="5"/>
      <c r="DO43" s="2"/>
      <c r="DP43" s="2"/>
      <c r="DQ43" s="2"/>
    </row>
    <row r="44" spans="1:135" ht="17.7" customHeight="1" x14ac:dyDescent="0.3">
      <c r="A44" s="31">
        <v>31</v>
      </c>
      <c r="B44" s="30"/>
      <c r="C44" s="24">
        <v>0</v>
      </c>
      <c r="D44" s="24">
        <v>0</v>
      </c>
      <c r="E44" s="22">
        <f t="shared" si="26"/>
        <v>0</v>
      </c>
      <c r="F44" s="61">
        <f t="shared" si="0"/>
        <v>0</v>
      </c>
      <c r="G44" s="22"/>
      <c r="H44" s="22"/>
      <c r="I44" s="31"/>
      <c r="J44" s="22"/>
      <c r="K44" s="22"/>
      <c r="L44" s="22">
        <f t="shared" si="1"/>
        <v>0</v>
      </c>
      <c r="M44" s="22">
        <f t="shared" si="2"/>
        <v>0</v>
      </c>
      <c r="N44" s="24"/>
      <c r="O44" s="24"/>
      <c r="P44" s="30">
        <v>24</v>
      </c>
      <c r="Q44" s="24">
        <v>0</v>
      </c>
      <c r="R44" s="24">
        <v>0</v>
      </c>
      <c r="S44" s="22">
        <f t="shared" si="3"/>
        <v>0</v>
      </c>
      <c r="T44" s="107"/>
      <c r="U44" s="24"/>
      <c r="V44" s="24"/>
      <c r="W44" s="31"/>
      <c r="X44" s="24"/>
      <c r="Y44" s="24"/>
      <c r="Z44" s="22">
        <f t="shared" si="4"/>
        <v>0</v>
      </c>
      <c r="AA44" s="107"/>
      <c r="AB44" s="24"/>
      <c r="AC44" s="24"/>
      <c r="AD44" s="30">
        <v>24</v>
      </c>
      <c r="AE44" s="24">
        <v>0</v>
      </c>
      <c r="AF44" s="24">
        <v>0</v>
      </c>
      <c r="AG44" s="22">
        <f t="shared" si="5"/>
        <v>0</v>
      </c>
      <c r="AH44" s="107">
        <v>0.22700000000000001</v>
      </c>
      <c r="AI44" s="33"/>
      <c r="AJ44" s="24"/>
      <c r="AK44" s="31"/>
      <c r="AL44" s="22"/>
      <c r="AM44" s="22"/>
      <c r="AN44" s="22"/>
      <c r="AO44" s="187"/>
      <c r="AP44" s="24"/>
      <c r="AQ44" s="24"/>
      <c r="AR44" s="30">
        <v>24</v>
      </c>
      <c r="AS44" s="24">
        <v>0</v>
      </c>
      <c r="AT44" s="24">
        <v>0</v>
      </c>
      <c r="AU44" s="22">
        <f t="shared" si="7"/>
        <v>0</v>
      </c>
      <c r="AV44" s="100">
        <v>1.4</v>
      </c>
      <c r="AW44" s="24"/>
      <c r="AX44" s="24"/>
      <c r="AY44" s="30">
        <v>24</v>
      </c>
      <c r="AZ44" s="24"/>
      <c r="BA44" s="24"/>
      <c r="BB44" s="22">
        <f t="shared" si="8"/>
        <v>0</v>
      </c>
      <c r="BC44" s="107">
        <v>1.73</v>
      </c>
      <c r="BD44" s="24"/>
      <c r="BE44" s="24"/>
      <c r="BF44" s="31"/>
      <c r="BG44" s="22"/>
      <c r="BH44" s="22"/>
      <c r="BI44" s="22"/>
      <c r="BJ44" s="107"/>
      <c r="BK44" s="24"/>
      <c r="BL44" s="24"/>
      <c r="BM44" s="24">
        <v>0</v>
      </c>
      <c r="BN44" s="24"/>
      <c r="BO44" s="24"/>
      <c r="BP44" s="22">
        <f t="shared" si="10"/>
        <v>0</v>
      </c>
      <c r="BQ44" s="107"/>
      <c r="BR44" s="24"/>
      <c r="BS44" s="24"/>
      <c r="BT44" s="31"/>
      <c r="BU44" s="22"/>
      <c r="BV44" s="22"/>
      <c r="BW44" s="22">
        <f t="shared" si="11"/>
        <v>0</v>
      </c>
      <c r="BX44" s="107"/>
      <c r="BY44" s="24"/>
      <c r="BZ44" s="30"/>
      <c r="CA44" s="30"/>
      <c r="CB44" s="24"/>
      <c r="CC44" s="24"/>
      <c r="CD44" s="22">
        <f t="shared" si="12"/>
        <v>0</v>
      </c>
      <c r="CE44" s="22">
        <f t="shared" si="13"/>
        <v>0</v>
      </c>
      <c r="CF44" s="2"/>
      <c r="CG44" s="7" t="s">
        <v>64</v>
      </c>
      <c r="CH44" s="43">
        <f t="shared" si="14"/>
        <v>0</v>
      </c>
      <c r="CI44" s="42" t="s">
        <v>62</v>
      </c>
      <c r="CJ44" s="43">
        <f t="shared" si="16"/>
        <v>0</v>
      </c>
      <c r="CK44" s="42" t="s">
        <v>62</v>
      </c>
      <c r="CL44" s="123">
        <f t="shared" si="18"/>
        <v>0.22700000000000001</v>
      </c>
      <c r="CM44" s="42" t="s">
        <v>62</v>
      </c>
      <c r="CN44" s="43">
        <f t="shared" si="20"/>
        <v>1.3999999999999997</v>
      </c>
      <c r="CO44" s="42">
        <f t="shared" si="21"/>
        <v>1.7299999999999998</v>
      </c>
      <c r="CP44" s="43" t="s">
        <v>62</v>
      </c>
      <c r="CQ44" s="42">
        <f t="shared" si="23"/>
        <v>0</v>
      </c>
      <c r="CR44" s="43" t="s">
        <v>62</v>
      </c>
      <c r="CS44" s="82">
        <f t="shared" si="25"/>
        <v>0</v>
      </c>
      <c r="CT44" s="2"/>
      <c r="CU44" s="2"/>
      <c r="CV44" s="2"/>
      <c r="CW44" s="2"/>
      <c r="CX44" s="2"/>
      <c r="CY44" s="2"/>
      <c r="CZ44" s="2"/>
      <c r="DA44" s="2"/>
      <c r="DB44" s="2"/>
      <c r="DC44" s="2"/>
      <c r="DD44" s="2"/>
      <c r="DE44" s="2"/>
      <c r="DF44" s="2"/>
      <c r="DJ44" s="5"/>
      <c r="DO44" s="2"/>
      <c r="DP44" s="2"/>
      <c r="DQ44" s="2"/>
    </row>
    <row r="45" spans="1:135" ht="17.7" customHeight="1" x14ac:dyDescent="0.3">
      <c r="A45" s="6" t="s">
        <v>65</v>
      </c>
      <c r="B45" s="6" t="s">
        <v>65</v>
      </c>
      <c r="C45" s="6" t="s">
        <v>65</v>
      </c>
      <c r="D45" s="6" t="s">
        <v>65</v>
      </c>
      <c r="E45" s="6" t="s">
        <v>65</v>
      </c>
      <c r="F45" s="7" t="s">
        <v>65</v>
      </c>
      <c r="I45" s="6" t="s">
        <v>65</v>
      </c>
      <c r="J45" s="6" t="s">
        <v>65</v>
      </c>
      <c r="K45" s="6" t="s">
        <v>65</v>
      </c>
      <c r="L45" s="6" t="s">
        <v>65</v>
      </c>
      <c r="M45" s="6" t="s">
        <v>65</v>
      </c>
      <c r="P45" s="6" t="s">
        <v>65</v>
      </c>
      <c r="Q45" s="6" t="s">
        <v>65</v>
      </c>
      <c r="R45" s="6" t="s">
        <v>65</v>
      </c>
      <c r="S45" s="6" t="s">
        <v>65</v>
      </c>
      <c r="T45" s="112" t="s">
        <v>65</v>
      </c>
      <c r="W45" s="6" t="s">
        <v>65</v>
      </c>
      <c r="X45" s="6"/>
      <c r="Y45" s="6" t="s">
        <v>65</v>
      </c>
      <c r="Z45" s="6" t="s">
        <v>65</v>
      </c>
      <c r="AA45" s="112" t="s">
        <v>65</v>
      </c>
      <c r="AD45" s="6" t="s">
        <v>65</v>
      </c>
      <c r="AE45" s="6" t="s">
        <v>65</v>
      </c>
      <c r="AF45" s="6" t="s">
        <v>65</v>
      </c>
      <c r="AG45" s="6" t="s">
        <v>65</v>
      </c>
      <c r="AH45" s="6" t="s">
        <v>65</v>
      </c>
      <c r="AK45" s="6" t="s">
        <v>65</v>
      </c>
      <c r="AL45" s="6" t="s">
        <v>65</v>
      </c>
      <c r="AM45" s="6" t="s">
        <v>65</v>
      </c>
      <c r="AN45" s="6" t="s">
        <v>65</v>
      </c>
      <c r="AO45" s="243" t="s">
        <v>65</v>
      </c>
      <c r="AR45" s="6" t="s">
        <v>65</v>
      </c>
      <c r="AS45" s="6" t="s">
        <v>65</v>
      </c>
      <c r="AT45" s="6" t="s">
        <v>65</v>
      </c>
      <c r="AU45" s="6" t="s">
        <v>65</v>
      </c>
      <c r="AV45" s="6" t="s">
        <v>65</v>
      </c>
      <c r="AY45" s="6" t="s">
        <v>65</v>
      </c>
      <c r="AZ45" s="6" t="s">
        <v>65</v>
      </c>
      <c r="BA45" s="6" t="s">
        <v>65</v>
      </c>
      <c r="BB45" s="6" t="s">
        <v>65</v>
      </c>
      <c r="BC45" s="112" t="s">
        <v>65</v>
      </c>
      <c r="BF45" s="6" t="s">
        <v>65</v>
      </c>
      <c r="BG45" s="6" t="s">
        <v>65</v>
      </c>
      <c r="BH45" s="6" t="s">
        <v>65</v>
      </c>
      <c r="BI45" s="6" t="s">
        <v>65</v>
      </c>
      <c r="BJ45" s="112" t="s">
        <v>65</v>
      </c>
      <c r="BM45" s="6" t="s">
        <v>65</v>
      </c>
      <c r="BN45" s="6" t="s">
        <v>65</v>
      </c>
      <c r="BO45" s="6" t="s">
        <v>65</v>
      </c>
      <c r="BP45" s="6" t="s">
        <v>65</v>
      </c>
      <c r="BQ45" s="112" t="s">
        <v>65</v>
      </c>
      <c r="BT45" s="6" t="s">
        <v>65</v>
      </c>
      <c r="BU45" s="6" t="s">
        <v>65</v>
      </c>
      <c r="BV45" s="6" t="s">
        <v>65</v>
      </c>
      <c r="BW45" s="6" t="s">
        <v>65</v>
      </c>
      <c r="BX45" s="112" t="s">
        <v>65</v>
      </c>
      <c r="CA45" s="6" t="s">
        <v>65</v>
      </c>
      <c r="CB45" s="6" t="s">
        <v>65</v>
      </c>
      <c r="CC45" s="6" t="s">
        <v>65</v>
      </c>
      <c r="CD45" s="6" t="s">
        <v>65</v>
      </c>
      <c r="CE45" s="6" t="s">
        <v>65</v>
      </c>
      <c r="CF45" s="5"/>
      <c r="CH45" s="85"/>
      <c r="CI45" s="86"/>
      <c r="CJ45" s="86"/>
      <c r="CK45" s="86"/>
      <c r="CL45" s="86"/>
      <c r="CM45" s="86"/>
      <c r="CN45" s="86"/>
      <c r="CO45" s="86"/>
      <c r="CP45" s="86"/>
      <c r="CQ45" s="86"/>
      <c r="CR45" s="86"/>
      <c r="CS45" s="87"/>
      <c r="CT45" s="2"/>
      <c r="CU45" s="2"/>
      <c r="CV45" s="2"/>
      <c r="CW45" s="2"/>
      <c r="CX45" s="2"/>
      <c r="CY45" s="2"/>
      <c r="CZ45" s="2"/>
      <c r="DA45" s="2"/>
      <c r="DB45" s="2"/>
      <c r="DC45" s="2"/>
      <c r="DD45" s="2"/>
      <c r="DE45" s="2"/>
      <c r="DF45" s="2"/>
      <c r="DO45" s="2"/>
      <c r="DP45" s="2"/>
      <c r="DQ45" s="2"/>
    </row>
    <row r="46" spans="1:135" ht="17.7" customHeight="1" x14ac:dyDescent="0.3">
      <c r="A46" s="1" t="s">
        <v>24</v>
      </c>
      <c r="X46" t="s">
        <v>66</v>
      </c>
      <c r="CH46" s="44" t="s">
        <v>67</v>
      </c>
      <c r="CI46" s="42"/>
      <c r="CJ46" s="42"/>
      <c r="CK46" s="42"/>
      <c r="CL46" s="42"/>
      <c r="CM46" s="42"/>
      <c r="CN46" s="42"/>
      <c r="CO46" s="42"/>
      <c r="CP46" s="42"/>
      <c r="CQ46" s="42"/>
      <c r="CR46" s="42"/>
      <c r="CS46" s="82"/>
      <c r="CT46" s="2"/>
      <c r="CU46" s="2"/>
      <c r="CV46" s="2"/>
      <c r="CW46" s="2"/>
      <c r="CX46" s="2"/>
      <c r="CY46" s="2"/>
      <c r="CZ46" s="2"/>
      <c r="DA46" s="2"/>
      <c r="DB46" s="2"/>
      <c r="DC46" s="2"/>
      <c r="DD46" s="2"/>
      <c r="DE46" s="2"/>
      <c r="DF46" s="2"/>
      <c r="DO46" s="2"/>
      <c r="DP46" s="2"/>
      <c r="DQ46" s="2"/>
    </row>
    <row r="47" spans="1:135" ht="17.7" customHeight="1" x14ac:dyDescent="0.3">
      <c r="A47" s="1" t="s">
        <v>24</v>
      </c>
      <c r="CH47" s="88">
        <f>SUM(CH14:CH44)</f>
        <v>0</v>
      </c>
      <c r="CI47" s="227">
        <f>SUM(CI14:CI41)</f>
        <v>0</v>
      </c>
      <c r="CJ47" s="102">
        <f>SUM(CJ14:CJ44)</f>
        <v>0</v>
      </c>
      <c r="CK47" s="102">
        <f>SUM(CK14:CK44)</f>
        <v>0</v>
      </c>
      <c r="CL47" s="102">
        <f>SUM(CL14:CL44)</f>
        <v>2.3549999999999995</v>
      </c>
      <c r="CM47" s="102">
        <f>SUM(CM14:CM43)</f>
        <v>7.4260000000000002</v>
      </c>
      <c r="CN47" s="131">
        <f>SUM(CN14:CN44)</f>
        <v>21.575999999999993</v>
      </c>
      <c r="CO47" s="102">
        <f>SUM(CO14:CO44)</f>
        <v>7.8140000000000001</v>
      </c>
      <c r="CP47" s="131">
        <f>SUM(CP14:CP43)</f>
        <v>69.712041666666678</v>
      </c>
      <c r="CQ47" s="110">
        <f>SUM(CQ14:CQ44)</f>
        <v>0.94147916666666664</v>
      </c>
      <c r="CR47" s="110">
        <f>SUM(CR14:CR43)</f>
        <v>0.32700000000000001</v>
      </c>
      <c r="CS47" s="84">
        <f>SUM(CS14:CS44)</f>
        <v>0</v>
      </c>
      <c r="CT47" s="2"/>
      <c r="CU47" s="2"/>
      <c r="CV47" s="2"/>
      <c r="CW47" s="2"/>
      <c r="CX47" s="2"/>
      <c r="CY47" s="2"/>
      <c r="CZ47" s="2"/>
      <c r="DA47" s="2"/>
      <c r="DB47" s="2"/>
      <c r="DC47" s="2"/>
      <c r="DD47" s="2"/>
      <c r="DE47" s="2"/>
      <c r="DF47" s="2"/>
      <c r="DO47" s="2"/>
      <c r="DP47" s="2"/>
      <c r="DQ47" s="2"/>
    </row>
    <row r="48" spans="1:135" ht="17.7" customHeight="1" x14ac:dyDescent="0.3">
      <c r="A48" s="1" t="s">
        <v>68</v>
      </c>
      <c r="Q48" s="214" t="s">
        <v>149</v>
      </c>
      <c r="R48" s="214"/>
      <c r="S48" s="214"/>
      <c r="T48" s="215"/>
      <c r="CH48" s="44" t="s">
        <v>69</v>
      </c>
      <c r="CI48" s="42"/>
      <c r="CJ48" s="42"/>
      <c r="CK48" s="150"/>
      <c r="CL48" s="149"/>
      <c r="CM48" s="42"/>
      <c r="CN48" s="42"/>
      <c r="CO48" s="42"/>
      <c r="CP48" s="42"/>
      <c r="CQ48" s="42"/>
      <c r="CR48" s="42"/>
      <c r="CS48" s="82"/>
      <c r="CT48" s="2"/>
      <c r="CU48" s="2"/>
      <c r="CV48" s="2"/>
      <c r="CW48" s="2"/>
      <c r="CX48" s="2"/>
      <c r="CY48" s="2"/>
      <c r="CZ48" s="2"/>
      <c r="DA48" s="2"/>
      <c r="DB48" s="2"/>
      <c r="DC48" s="2"/>
      <c r="DD48" s="2"/>
      <c r="DE48" s="2"/>
      <c r="DF48" s="2"/>
      <c r="DH48" s="1"/>
      <c r="DI48" s="1"/>
      <c r="DO48" s="2"/>
      <c r="DP48" s="2"/>
      <c r="DQ48" s="2"/>
    </row>
    <row r="49" spans="1:121" ht="17.7" customHeight="1" x14ac:dyDescent="0.3">
      <c r="A49" s="1" t="s">
        <v>68</v>
      </c>
      <c r="Q49" s="214" t="s">
        <v>150</v>
      </c>
      <c r="R49" s="214"/>
      <c r="S49" s="214"/>
      <c r="T49" s="215"/>
      <c r="CH49" s="89">
        <f t="shared" ref="CH49:CS49" si="27">1.9835*CH47</f>
        <v>0</v>
      </c>
      <c r="CI49" s="90">
        <f t="shared" si="27"/>
        <v>0</v>
      </c>
      <c r="CJ49" s="157">
        <f t="shared" si="27"/>
        <v>0</v>
      </c>
      <c r="CK49" s="157">
        <f t="shared" si="27"/>
        <v>0</v>
      </c>
      <c r="CL49" s="157">
        <f t="shared" si="27"/>
        <v>4.6711424999999993</v>
      </c>
      <c r="CM49" s="141">
        <f t="shared" si="27"/>
        <v>14.729471</v>
      </c>
      <c r="CN49" s="141">
        <f t="shared" si="27"/>
        <v>42.795995999999988</v>
      </c>
      <c r="CO49" s="141">
        <f t="shared" si="27"/>
        <v>15.499069</v>
      </c>
      <c r="CP49" s="146">
        <f t="shared" si="27"/>
        <v>138.27383464583335</v>
      </c>
      <c r="CQ49" s="90">
        <f t="shared" si="27"/>
        <v>1.8674239270833333</v>
      </c>
      <c r="CR49" s="142">
        <f t="shared" si="27"/>
        <v>0.64860450000000003</v>
      </c>
      <c r="CS49" s="91">
        <f t="shared" si="27"/>
        <v>0</v>
      </c>
      <c r="CT49" s="2"/>
      <c r="CU49" s="2"/>
      <c r="CV49" s="2"/>
      <c r="CW49" s="2"/>
      <c r="CX49" s="2"/>
      <c r="CY49" s="2"/>
      <c r="CZ49" s="2"/>
      <c r="DA49" s="2"/>
      <c r="DB49" s="2"/>
      <c r="DC49" s="2"/>
      <c r="DD49" s="2"/>
      <c r="DE49" s="2"/>
      <c r="DF49" s="2"/>
      <c r="DO49" s="2"/>
      <c r="DP49" s="2"/>
      <c r="DQ49" s="2"/>
    </row>
    <row r="50" spans="1:121" ht="17.7" customHeight="1" x14ac:dyDescent="0.3">
      <c r="A50" s="1" t="s">
        <v>70</v>
      </c>
      <c r="Q50" s="214" t="s">
        <v>151</v>
      </c>
      <c r="R50" s="214"/>
      <c r="S50" s="214"/>
      <c r="T50" s="215"/>
      <c r="CH50" s="33"/>
      <c r="CI50" s="33"/>
      <c r="CJ50" s="33"/>
      <c r="CK50" s="33"/>
      <c r="CL50" s="33"/>
      <c r="CM50" s="33"/>
      <c r="CN50" s="33"/>
      <c r="CO50" s="227"/>
      <c r="CP50" s="227"/>
      <c r="CQ50" s="161"/>
      <c r="CR50" s="227"/>
      <c r="CS50" s="227"/>
      <c r="CT50" s="2"/>
      <c r="CU50" s="2"/>
      <c r="CV50" s="2"/>
      <c r="CW50" s="2"/>
      <c r="CX50" s="2"/>
      <c r="CY50" s="2"/>
      <c r="CZ50" s="2"/>
      <c r="DA50" s="2"/>
      <c r="DB50" s="2"/>
      <c r="DC50" s="2"/>
      <c r="DD50" s="2"/>
      <c r="DE50" s="2"/>
      <c r="DF50" s="2"/>
      <c r="DH50" s="1"/>
      <c r="DO50" s="2"/>
      <c r="DP50" s="2"/>
      <c r="DQ50" s="2"/>
    </row>
    <row r="51" spans="1:121" ht="18" x14ac:dyDescent="0.35">
      <c r="A51">
        <f>SUM(CH49:CS49)</f>
        <v>218.48554157291667</v>
      </c>
      <c r="CH51" s="92" t="s">
        <v>72</v>
      </c>
      <c r="CI51" s="140">
        <f>SUM(CH47:CS47)</f>
        <v>110.15152083333334</v>
      </c>
      <c r="CJ51" s="33"/>
      <c r="CK51" s="33"/>
      <c r="CL51" s="33"/>
      <c r="CM51" s="33"/>
      <c r="CN51" s="33"/>
      <c r="CO51" s="33"/>
      <c r="CP51" s="33"/>
      <c r="CQ51" s="5"/>
      <c r="CR51" s="5"/>
      <c r="CS51" s="227"/>
      <c r="CT51" s="2"/>
      <c r="CU51" s="2"/>
      <c r="CV51" s="2"/>
      <c r="CW51" s="2"/>
      <c r="CX51" s="2"/>
      <c r="CY51" s="2"/>
      <c r="CZ51" s="2"/>
      <c r="DA51" s="2"/>
      <c r="DB51" s="2"/>
      <c r="DC51" s="2"/>
      <c r="DD51" s="2"/>
      <c r="DE51" s="2"/>
      <c r="DF51" s="2"/>
      <c r="DH51" s="1"/>
      <c r="DO51" s="2"/>
      <c r="DP51" s="2"/>
      <c r="DQ51" s="2"/>
    </row>
    <row r="52" spans="1:121" ht="18" x14ac:dyDescent="0.35">
      <c r="A52" s="1"/>
      <c r="CH52" s="92"/>
      <c r="CI52" s="140"/>
      <c r="CJ52" s="33"/>
      <c r="CK52" s="33"/>
      <c r="CL52" s="33"/>
      <c r="CM52" s="33"/>
      <c r="CN52" s="33"/>
      <c r="CO52" s="33"/>
      <c r="CP52" s="33"/>
      <c r="CQ52" s="7"/>
      <c r="CR52" s="247"/>
      <c r="CS52" s="247"/>
      <c r="CT52" s="2"/>
      <c r="CU52" s="2"/>
      <c r="CV52" s="2"/>
      <c r="CW52" s="2"/>
      <c r="CX52" s="2"/>
      <c r="CY52" s="2"/>
      <c r="CZ52" s="2"/>
      <c r="DA52" s="2"/>
      <c r="DB52" s="2"/>
      <c r="DC52" s="2"/>
      <c r="DD52" s="2"/>
      <c r="DE52" s="2"/>
      <c r="DF52" s="2"/>
      <c r="DH52" s="1"/>
      <c r="DM52" s="9"/>
      <c r="DO52" s="2"/>
      <c r="DP52" s="2"/>
      <c r="DQ52" s="2"/>
    </row>
    <row r="53" spans="1:121" ht="18" x14ac:dyDescent="0.35">
      <c r="CH53" s="92" t="s">
        <v>73</v>
      </c>
      <c r="CI53" s="140">
        <f>SUM(CH49:CS49)</f>
        <v>218.48554157291667</v>
      </c>
      <c r="CJ53" s="33"/>
      <c r="CK53" s="33"/>
      <c r="CL53" s="33"/>
      <c r="CM53" s="33"/>
      <c r="CN53" s="33"/>
      <c r="CO53" s="33"/>
      <c r="CP53" s="33"/>
      <c r="CQ53" s="97"/>
      <c r="CR53" s="247"/>
      <c r="CS53" s="247"/>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x14ac:dyDescent="0.3">
      <c r="CK55" s="2"/>
      <c r="CL55" s="2"/>
      <c r="CM55" s="2"/>
      <c r="CN55" s="2"/>
      <c r="CO55" s="2"/>
      <c r="CP55" s="2"/>
      <c r="CQ55" s="2"/>
      <c r="CR55" s="2"/>
      <c r="CT55" s="2"/>
      <c r="CU55" s="2"/>
      <c r="CV55" s="2"/>
      <c r="CW55" s="2"/>
      <c r="CX55" s="2"/>
      <c r="CY55" s="2"/>
      <c r="CZ55" s="2"/>
      <c r="DA55" s="2"/>
      <c r="DB55" s="2"/>
      <c r="DC55" s="2"/>
      <c r="DD55" s="2"/>
      <c r="DE55" s="2"/>
      <c r="DF55" s="2"/>
      <c r="DG55" s="2"/>
      <c r="DH55" s="2"/>
      <c r="DI55" s="2"/>
      <c r="DJ55" s="2"/>
    </row>
    <row r="56" spans="1:121" ht="21" x14ac:dyDescent="0.4">
      <c r="CH56" s="127" t="s">
        <v>144</v>
      </c>
      <c r="CI56" s="127"/>
      <c r="CJ56" s="127"/>
      <c r="CK56" s="127"/>
      <c r="CM56" s="2"/>
      <c r="CN56" s="2"/>
      <c r="CO56" s="2"/>
      <c r="CP56" s="2"/>
      <c r="CQ56" s="161" t="s">
        <v>71</v>
      </c>
      <c r="CR56" s="2"/>
      <c r="CT56" s="2"/>
      <c r="CU56" s="2"/>
      <c r="CV56" s="2"/>
      <c r="CW56" s="2"/>
      <c r="CX56" s="2"/>
      <c r="CY56" s="2"/>
      <c r="CZ56" s="2"/>
      <c r="DA56" s="2"/>
      <c r="DB56" s="2"/>
      <c r="DC56" s="2"/>
      <c r="DD56" s="2"/>
      <c r="DE56" s="2"/>
      <c r="DF56" s="2"/>
      <c r="DG56" s="2"/>
      <c r="DH56" s="2"/>
      <c r="DI56" s="2"/>
      <c r="DJ56" s="2"/>
    </row>
    <row r="57" spans="1:121" x14ac:dyDescent="0.3">
      <c r="CH57" s="2"/>
      <c r="CI57" s="2"/>
      <c r="CJ57" s="2"/>
      <c r="CK57" s="2"/>
      <c r="CL57" s="2"/>
      <c r="CM57" s="2"/>
      <c r="CN57" s="2"/>
      <c r="CO57" s="2"/>
      <c r="CP57" s="2"/>
      <c r="CQ57" s="2"/>
      <c r="CR57" s="2"/>
      <c r="CT57" s="2"/>
      <c r="CU57" s="2"/>
      <c r="CV57" s="2"/>
      <c r="CW57" s="2"/>
      <c r="CX57" s="2"/>
      <c r="CY57" s="2"/>
      <c r="CZ57" s="2"/>
      <c r="DA57" s="2"/>
      <c r="DB57" s="2"/>
      <c r="DC57" s="2"/>
      <c r="DD57" s="2"/>
      <c r="DE57" s="2"/>
      <c r="DF57" s="2"/>
      <c r="DG57" s="2"/>
      <c r="DH57" s="2"/>
      <c r="DI57" s="2"/>
      <c r="DJ57" s="2"/>
    </row>
    <row r="58" spans="1:121" x14ac:dyDescent="0.3">
      <c r="CH58" s="124" t="s">
        <v>152</v>
      </c>
      <c r="CI58" s="124"/>
      <c r="CJ58" s="124" t="s">
        <v>153</v>
      </c>
      <c r="CL58" s="124"/>
      <c r="CM58" s="124"/>
      <c r="CN58" s="124"/>
      <c r="CO58" s="124"/>
      <c r="CP58" s="124"/>
      <c r="CQ58" s="124"/>
      <c r="CR58" s="124"/>
      <c r="CS58" s="124"/>
      <c r="CT58" s="124"/>
      <c r="DB58" s="2"/>
      <c r="DC58" s="2"/>
      <c r="DD58" s="2"/>
      <c r="DE58" s="2"/>
      <c r="DF58" s="2"/>
      <c r="DG58" s="2"/>
      <c r="DH58" s="2"/>
      <c r="DI58" s="2"/>
      <c r="DJ58" s="2"/>
    </row>
    <row r="59" spans="1:121" x14ac:dyDescent="0.3">
      <c r="CH59" s="124"/>
      <c r="CI59" s="124"/>
      <c r="CJ59" s="124"/>
      <c r="CK59" s="124"/>
      <c r="CL59" s="124"/>
      <c r="CM59" s="124"/>
      <c r="CN59" s="124"/>
      <c r="CO59" s="124"/>
      <c r="CP59" s="124"/>
      <c r="CQ59" s="124"/>
      <c r="CR59" s="124"/>
      <c r="CS59" s="124"/>
      <c r="CT59" s="124"/>
      <c r="DB59" s="2"/>
      <c r="DC59" s="2"/>
      <c r="DD59" s="2"/>
      <c r="DE59" s="2"/>
      <c r="DF59" s="2"/>
      <c r="DG59" s="2"/>
      <c r="DH59" s="2"/>
      <c r="DI59" s="2"/>
      <c r="DJ59" s="2"/>
    </row>
    <row r="60" spans="1:121" x14ac:dyDescent="0.3">
      <c r="CH60" s="124"/>
      <c r="CI60" s="124"/>
      <c r="CJ60" s="124"/>
      <c r="CK60" s="124"/>
      <c r="CL60" s="124"/>
      <c r="CM60" s="124"/>
      <c r="CN60" s="124"/>
      <c r="CO60" s="124"/>
      <c r="CP60" s="124"/>
      <c r="CQ60" s="124"/>
      <c r="CR60" s="124"/>
      <c r="CS60" s="124"/>
      <c r="CT60" s="124"/>
      <c r="DB60" s="2"/>
      <c r="DC60" s="2"/>
      <c r="DD60" s="2"/>
      <c r="DE60" s="2"/>
      <c r="DF60" s="2"/>
      <c r="DG60" s="2"/>
      <c r="DH60" s="2"/>
      <c r="DI60" s="2"/>
      <c r="DJ60" s="2"/>
    </row>
    <row r="61" spans="1:121" x14ac:dyDescent="0.3">
      <c r="CH61" s="124" t="s">
        <v>154</v>
      </c>
      <c r="CI61" s="124"/>
      <c r="CJ61" s="124"/>
      <c r="CK61" s="124"/>
      <c r="CL61" s="124" t="s">
        <v>155</v>
      </c>
      <c r="CM61" s="124"/>
      <c r="CN61" s="124"/>
      <c r="CP61" s="124"/>
      <c r="CQ61" s="124"/>
      <c r="CR61" s="124"/>
      <c r="CS61" s="124"/>
      <c r="CT61" s="124"/>
      <c r="DB61" s="2"/>
      <c r="DC61" s="2"/>
      <c r="DD61" s="2"/>
      <c r="DE61" s="2"/>
      <c r="DF61" s="2"/>
      <c r="DG61" s="2"/>
      <c r="DH61" s="2"/>
      <c r="DI61" s="2"/>
      <c r="DJ61" s="2"/>
    </row>
    <row r="62" spans="1:121" x14ac:dyDescent="0.3">
      <c r="CH62" s="124" t="s">
        <v>156</v>
      </c>
      <c r="CI62" s="124"/>
      <c r="CJ62" s="124"/>
      <c r="CK62" s="124"/>
      <c r="CL62" s="124"/>
      <c r="CM62" s="124"/>
      <c r="CN62" s="124"/>
      <c r="CO62" s="124"/>
      <c r="CP62" s="124"/>
      <c r="CQ62" s="124"/>
      <c r="CR62" s="124"/>
      <c r="CS62" s="124"/>
      <c r="CT62" s="124"/>
      <c r="DB62" s="2"/>
      <c r="DC62" s="2"/>
      <c r="DD62" s="2"/>
      <c r="DE62" s="2"/>
      <c r="DF62" s="2"/>
      <c r="DG62" s="2"/>
      <c r="DH62" s="2"/>
      <c r="DI62" s="2"/>
      <c r="DJ62" s="2"/>
    </row>
    <row r="63" spans="1:121" x14ac:dyDescent="0.3">
      <c r="CH63" s="124" t="s">
        <v>157</v>
      </c>
      <c r="CI63" s="124"/>
      <c r="CJ63" s="124"/>
      <c r="CK63" s="124"/>
      <c r="CL63" s="124"/>
      <c r="CM63" s="124"/>
      <c r="CN63" s="124"/>
      <c r="CO63" s="124"/>
      <c r="CP63" s="124"/>
      <c r="CQ63" s="124"/>
      <c r="CR63" s="124"/>
      <c r="CS63" s="124"/>
      <c r="CT63" s="124"/>
      <c r="DB63" s="2"/>
      <c r="DC63" s="2"/>
      <c r="DD63" s="2"/>
      <c r="DE63" s="2"/>
      <c r="DF63" s="2"/>
      <c r="DG63" s="2"/>
      <c r="DH63" s="2"/>
      <c r="DI63" s="2"/>
      <c r="DJ63" s="2"/>
    </row>
    <row r="64" spans="1:121" x14ac:dyDescent="0.3">
      <c r="CH64" s="124" t="s">
        <v>158</v>
      </c>
      <c r="CI64" s="124"/>
      <c r="CJ64" s="124"/>
      <c r="CK64" s="124"/>
      <c r="CL64" s="124"/>
      <c r="CM64" s="124"/>
      <c r="CN64" s="124"/>
      <c r="CO64" s="124"/>
      <c r="CP64" s="124"/>
      <c r="CQ64" s="124"/>
      <c r="CR64" s="124"/>
      <c r="CS64" s="124"/>
      <c r="CT64" s="124"/>
      <c r="DB64" s="2"/>
      <c r="DC64" s="2"/>
      <c r="DD64" s="2"/>
      <c r="DE64" s="2"/>
      <c r="DF64" s="2"/>
      <c r="DG64" s="2"/>
      <c r="DH64" s="2"/>
      <c r="DI64" s="2"/>
      <c r="DJ64" s="2"/>
    </row>
    <row r="65" spans="86:114" x14ac:dyDescent="0.3">
      <c r="CH65" s="124"/>
      <c r="CI65" s="124"/>
      <c r="CJ65" s="124"/>
      <c r="CK65" s="124"/>
      <c r="CL65" s="124"/>
      <c r="CM65" s="124"/>
      <c r="CN65" s="124"/>
      <c r="CO65" s="124"/>
      <c r="CP65" s="124"/>
      <c r="CQ65" s="124"/>
      <c r="CR65" s="124"/>
      <c r="CS65" s="124"/>
      <c r="CT65" s="124"/>
      <c r="DB65" s="2"/>
      <c r="DC65" s="2"/>
      <c r="DD65" s="2"/>
      <c r="DE65" s="2"/>
      <c r="DF65" s="2"/>
      <c r="DG65" s="2"/>
      <c r="DH65" s="2"/>
      <c r="DI65" s="2"/>
      <c r="DJ65" s="2"/>
    </row>
    <row r="66" spans="86:114" x14ac:dyDescent="0.3">
      <c r="CH66" s="124" t="s">
        <v>159</v>
      </c>
      <c r="CI66" s="124"/>
      <c r="CJ66" s="124"/>
      <c r="CK66" s="124"/>
      <c r="CL66" s="124"/>
      <c r="CM66" s="124"/>
      <c r="CN66" s="124"/>
      <c r="CO66" s="124"/>
      <c r="CP66" s="124"/>
      <c r="CQ66" s="124"/>
      <c r="CR66" s="124"/>
      <c r="CS66" s="124"/>
      <c r="CT66" s="124"/>
      <c r="DB66" s="2"/>
      <c r="DC66" s="2"/>
      <c r="DD66" s="2"/>
      <c r="DE66" s="2"/>
      <c r="DF66" s="2"/>
      <c r="DG66" s="2"/>
      <c r="DH66" s="2"/>
      <c r="DI66" s="2"/>
      <c r="DJ66" s="2"/>
    </row>
    <row r="67" spans="86:114" x14ac:dyDescent="0.3">
      <c r="CH67" s="124" t="s">
        <v>160</v>
      </c>
      <c r="CI67" s="124"/>
      <c r="CJ67" s="124"/>
      <c r="CK67" s="124"/>
      <c r="CL67" s="124"/>
      <c r="CM67" s="124"/>
      <c r="CN67" s="124"/>
      <c r="CO67" s="124"/>
      <c r="CP67" s="124"/>
      <c r="CQ67" s="124"/>
      <c r="CR67" s="124"/>
      <c r="CS67" s="124"/>
      <c r="CT67" s="124"/>
      <c r="DB67" s="2"/>
      <c r="DC67" s="2"/>
      <c r="DD67" s="2"/>
      <c r="DE67" s="2"/>
      <c r="DF67" s="2"/>
      <c r="DG67" s="2"/>
      <c r="DH67" s="2"/>
      <c r="DI67" s="2"/>
      <c r="DJ67" s="2"/>
    </row>
    <row r="68" spans="86:114" x14ac:dyDescent="0.3">
      <c r="CH68" s="124" t="s">
        <v>161</v>
      </c>
      <c r="CI68" s="124"/>
      <c r="CJ68" s="124"/>
      <c r="CK68" s="124"/>
      <c r="CL68" s="124"/>
      <c r="CM68" s="124"/>
      <c r="CN68" s="124"/>
      <c r="CO68" s="124"/>
      <c r="CP68" s="124"/>
      <c r="CQ68" s="124"/>
      <c r="CR68" s="124"/>
      <c r="CS68" s="124"/>
      <c r="CT68" s="124"/>
      <c r="DB68" s="2"/>
      <c r="DC68" s="2"/>
      <c r="DD68" s="2"/>
      <c r="DE68" s="2"/>
      <c r="DF68" s="2"/>
      <c r="DG68" s="2"/>
      <c r="DH68" s="2"/>
      <c r="DI68" s="2"/>
      <c r="DJ68" s="2"/>
    </row>
    <row r="69" spans="86:114" x14ac:dyDescent="0.3">
      <c r="CH69" s="124"/>
      <c r="CI69" s="124"/>
      <c r="CJ69" s="124"/>
      <c r="CK69" s="124"/>
      <c r="CL69" s="124"/>
      <c r="CM69" s="124"/>
      <c r="CN69" s="124"/>
      <c r="CO69" s="124"/>
      <c r="CP69" s="124"/>
      <c r="CQ69" s="124"/>
      <c r="CR69" s="124"/>
      <c r="CS69" s="124"/>
      <c r="CT69" s="124"/>
      <c r="DB69" s="2"/>
      <c r="DC69" s="2"/>
      <c r="DD69" s="2"/>
      <c r="DE69" s="2"/>
      <c r="DF69" s="2"/>
      <c r="DG69" s="2"/>
      <c r="DH69" s="2"/>
      <c r="DI69" s="2"/>
      <c r="DJ69" s="2"/>
    </row>
    <row r="70" spans="86:114" x14ac:dyDescent="0.3">
      <c r="CH70" s="124" t="s">
        <v>162</v>
      </c>
      <c r="CI70" s="124"/>
      <c r="CJ70" s="124"/>
      <c r="CK70" s="124"/>
      <c r="CL70" s="124"/>
      <c r="CM70" s="124"/>
      <c r="CN70" s="124"/>
      <c r="CO70" s="124"/>
      <c r="CP70" s="124"/>
      <c r="CQ70" s="124"/>
      <c r="CR70" s="124"/>
      <c r="CS70" s="124"/>
      <c r="CT70" s="124"/>
      <c r="DB70" s="2"/>
      <c r="DC70" s="2"/>
      <c r="DD70" s="2"/>
      <c r="DE70" s="2"/>
      <c r="DF70" s="2"/>
      <c r="DG70" s="2"/>
      <c r="DH70" s="2"/>
      <c r="DI70" s="2"/>
      <c r="DJ70" s="2"/>
    </row>
    <row r="71" spans="86:114" x14ac:dyDescent="0.3">
      <c r="CH71" s="124"/>
      <c r="CI71" s="124"/>
      <c r="CJ71" s="124"/>
      <c r="CK71" s="124"/>
      <c r="CL71" s="124"/>
      <c r="CM71" s="124"/>
      <c r="CN71" s="124"/>
      <c r="CO71" s="124"/>
      <c r="CP71" s="124"/>
      <c r="CQ71" s="124"/>
      <c r="CR71" s="124"/>
      <c r="CS71" s="124"/>
      <c r="CT71" s="124"/>
      <c r="DB71" s="2"/>
      <c r="DC71" s="2"/>
      <c r="DD71" s="2"/>
      <c r="DE71" s="2"/>
      <c r="DF71" s="2"/>
      <c r="DG71" s="2"/>
      <c r="DH71" s="2"/>
      <c r="DI71" s="2"/>
      <c r="DJ71" s="2"/>
    </row>
    <row r="72" spans="86:114" x14ac:dyDescent="0.3">
      <c r="CH72" s="124" t="s">
        <v>163</v>
      </c>
      <c r="CI72" s="124"/>
      <c r="CJ72" s="124"/>
      <c r="CK72" s="124"/>
      <c r="CL72" s="124"/>
      <c r="CM72" s="124"/>
      <c r="CN72" s="124"/>
      <c r="CO72" s="124"/>
      <c r="CP72" s="124"/>
      <c r="CQ72" s="124"/>
      <c r="CR72" s="124"/>
      <c r="CS72" s="124"/>
      <c r="CT72" s="124"/>
      <c r="DB72" s="2"/>
      <c r="DC72" s="2"/>
      <c r="DD72" s="2"/>
      <c r="DE72" s="2"/>
      <c r="DF72" s="2"/>
      <c r="DG72" s="2"/>
      <c r="DH72" s="2"/>
      <c r="DI72" s="2"/>
      <c r="DJ72" s="2"/>
    </row>
    <row r="73" spans="86:114" x14ac:dyDescent="0.3">
      <c r="CH73" s="124"/>
      <c r="CI73" s="124"/>
      <c r="CJ73" s="124"/>
      <c r="CK73" s="124"/>
      <c r="CL73" s="124"/>
      <c r="CM73" s="124"/>
      <c r="CN73" s="124"/>
      <c r="CO73" s="124"/>
      <c r="CP73" s="124"/>
      <c r="CQ73" s="124"/>
      <c r="CR73" s="124"/>
      <c r="CS73" s="124"/>
      <c r="CT73" s="124"/>
      <c r="DB73" s="2"/>
      <c r="DC73" s="2"/>
      <c r="DD73" s="2"/>
      <c r="DE73" s="2"/>
      <c r="DF73" s="2"/>
      <c r="DG73" s="2"/>
      <c r="DH73" s="2"/>
      <c r="DI73" s="2"/>
      <c r="DJ73" s="2"/>
    </row>
    <row r="74" spans="86:114" x14ac:dyDescent="0.3">
      <c r="CH74" s="124" t="s">
        <v>431</v>
      </c>
      <c r="CI74" s="124"/>
      <c r="CJ74" s="124"/>
      <c r="CK74" s="124"/>
      <c r="CL74" s="124"/>
      <c r="CM74" s="124"/>
      <c r="CN74" s="124"/>
      <c r="CO74" s="124"/>
      <c r="CP74" s="124"/>
      <c r="CQ74" s="124"/>
      <c r="CR74" s="124"/>
      <c r="CS74" s="124"/>
      <c r="CT74" s="124"/>
      <c r="DB74" s="2"/>
      <c r="DC74" s="2"/>
      <c r="DD74" s="2"/>
      <c r="DE74" s="2"/>
      <c r="DF74" s="2"/>
      <c r="DG74" s="2"/>
      <c r="DH74" s="2"/>
      <c r="DI74" s="2"/>
      <c r="DJ74" s="2"/>
    </row>
    <row r="75" spans="86:114" x14ac:dyDescent="0.3">
      <c r="CH75" s="124"/>
      <c r="CI75" s="124"/>
      <c r="CJ75" s="124"/>
      <c r="CK75" s="124"/>
      <c r="CL75" s="124"/>
      <c r="CM75" s="124"/>
      <c r="CN75" s="124"/>
      <c r="CO75" s="124"/>
      <c r="CP75" s="124"/>
      <c r="CQ75" s="124"/>
      <c r="CR75" s="124"/>
      <c r="CS75" s="124"/>
      <c r="CT75" s="124"/>
      <c r="DB75" s="2"/>
      <c r="DC75" s="2"/>
      <c r="DD75" s="2"/>
      <c r="DE75" s="2"/>
      <c r="DF75" s="2"/>
      <c r="DG75" s="2"/>
      <c r="DH75" s="2"/>
      <c r="DI75" s="2"/>
      <c r="DJ75" s="2"/>
    </row>
    <row r="76" spans="86:114" x14ac:dyDescent="0.3">
      <c r="CH76" s="124" t="s">
        <v>432</v>
      </c>
      <c r="CI76" s="124"/>
      <c r="CJ76" s="124"/>
      <c r="CK76" s="124"/>
      <c r="CL76" s="124"/>
      <c r="CM76" s="124"/>
      <c r="CN76" s="124"/>
      <c r="CO76" s="124"/>
      <c r="CP76" s="124"/>
      <c r="CQ76" s="124"/>
      <c r="CR76" s="124"/>
      <c r="CS76" s="124"/>
      <c r="CT76" s="124"/>
      <c r="DB76" s="2"/>
      <c r="DC76" s="2"/>
      <c r="DD76" s="2"/>
      <c r="DE76" s="2"/>
      <c r="DF76" s="2"/>
      <c r="DG76" s="2"/>
      <c r="DH76" s="2"/>
      <c r="DI76" s="2"/>
      <c r="DJ76" s="2"/>
    </row>
    <row r="77" spans="86:114" x14ac:dyDescent="0.3">
      <c r="CH77" s="124" t="s">
        <v>433</v>
      </c>
      <c r="CI77" s="124"/>
      <c r="CJ77" s="124"/>
      <c r="CK77" s="124"/>
      <c r="CL77" s="124"/>
      <c r="CM77" s="124"/>
      <c r="CN77" s="124"/>
      <c r="CO77" s="124"/>
      <c r="CP77" s="124"/>
      <c r="CQ77" s="124"/>
      <c r="CR77" s="124"/>
      <c r="CS77" s="124"/>
      <c r="CT77" s="124"/>
      <c r="DB77" s="2"/>
      <c r="DC77" s="2"/>
      <c r="DD77" s="2"/>
      <c r="DE77" s="2"/>
      <c r="DF77" s="2"/>
      <c r="DG77" s="2"/>
      <c r="DH77" s="2"/>
      <c r="DI77" s="2"/>
      <c r="DJ77" s="2"/>
    </row>
    <row r="78" spans="86:114" x14ac:dyDescent="0.3">
      <c r="CH78" s="124" t="s">
        <v>164</v>
      </c>
      <c r="CQ78" s="124"/>
      <c r="CR78" s="124"/>
      <c r="CS78" s="124"/>
      <c r="CT78" s="124"/>
      <c r="DB78" s="2"/>
      <c r="DC78" s="2"/>
      <c r="DD78" s="2"/>
      <c r="DE78" s="2"/>
      <c r="DF78" s="2"/>
      <c r="DG78" s="2"/>
      <c r="DH78" s="2"/>
      <c r="DI78" s="2"/>
      <c r="DJ78" s="2"/>
    </row>
    <row r="79" spans="86:114" x14ac:dyDescent="0.3">
      <c r="CH79" s="124" t="s">
        <v>434</v>
      </c>
      <c r="CQ79" s="124"/>
      <c r="CR79" s="124"/>
      <c r="CS79" s="124"/>
      <c r="CT79" s="124"/>
      <c r="DB79" s="2"/>
      <c r="DC79" s="2"/>
      <c r="DD79" s="2"/>
      <c r="DE79" s="2"/>
      <c r="DF79" s="2"/>
      <c r="DG79" s="2"/>
      <c r="DH79" s="2"/>
      <c r="DI79" s="2"/>
      <c r="DJ79" s="2"/>
    </row>
    <row r="80" spans="86:114" x14ac:dyDescent="0.3">
      <c r="CQ80" s="124"/>
      <c r="CR80" s="124"/>
      <c r="CS80" s="124"/>
      <c r="CT80" s="124"/>
      <c r="DB80" s="2"/>
      <c r="DC80" s="2"/>
      <c r="DD80" s="2"/>
      <c r="DE80" s="2"/>
      <c r="DF80" s="2"/>
      <c r="DG80" s="2"/>
      <c r="DH80" s="2"/>
      <c r="DI80" s="2"/>
      <c r="DJ80" s="2"/>
    </row>
    <row r="81" spans="86:98" x14ac:dyDescent="0.3">
      <c r="CH81" s="124" t="s">
        <v>165</v>
      </c>
      <c r="CQ81" s="124"/>
      <c r="CR81" s="124"/>
      <c r="CS81" s="124"/>
      <c r="CT81" s="124"/>
    </row>
    <row r="82" spans="86:98" x14ac:dyDescent="0.3">
      <c r="CH82" s="124"/>
      <c r="CQ82" s="124"/>
      <c r="CR82" s="124"/>
      <c r="CS82" s="124"/>
      <c r="CT82" s="124"/>
    </row>
    <row r="83" spans="86:98" x14ac:dyDescent="0.3">
      <c r="CH83" s="124" t="s">
        <v>166</v>
      </c>
      <c r="CI83" s="124"/>
      <c r="CJ83" s="124"/>
      <c r="CK83" s="124"/>
      <c r="CL83" s="124"/>
      <c r="CM83" s="124"/>
      <c r="CN83" s="124"/>
      <c r="CO83" s="124"/>
      <c r="CP83" s="124"/>
      <c r="CQ83" s="124"/>
      <c r="CR83" s="124"/>
      <c r="CS83" s="124"/>
      <c r="CT83" s="124"/>
    </row>
    <row r="84" spans="86:98" x14ac:dyDescent="0.3">
      <c r="CH84" s="124" t="s">
        <v>435</v>
      </c>
      <c r="CI84" s="124"/>
      <c r="CJ84" s="124"/>
      <c r="CK84" s="124"/>
      <c r="CL84" s="124"/>
      <c r="CM84" s="124"/>
      <c r="CN84" s="124"/>
      <c r="CO84" s="124"/>
      <c r="CP84" s="124"/>
      <c r="CQ84" s="124"/>
      <c r="CR84" s="124"/>
      <c r="CS84" s="124"/>
      <c r="CT84" s="124"/>
    </row>
    <row r="85" spans="86:98" x14ac:dyDescent="0.3">
      <c r="CH85" s="124" t="s">
        <v>436</v>
      </c>
      <c r="CI85" s="124"/>
      <c r="CJ85" s="124"/>
      <c r="CK85" s="124"/>
      <c r="CL85" s="124"/>
      <c r="CM85" s="124"/>
      <c r="CN85" s="124"/>
      <c r="CO85" s="124"/>
      <c r="CP85" s="124"/>
      <c r="CQ85" s="124"/>
      <c r="CR85" s="124"/>
      <c r="CS85" s="124"/>
      <c r="CT85" s="124"/>
    </row>
    <row r="86" spans="86:98" x14ac:dyDescent="0.3">
      <c r="CH86" s="124" t="s">
        <v>279</v>
      </c>
      <c r="CI86" s="124"/>
      <c r="CJ86" s="124"/>
      <c r="CK86" s="124"/>
      <c r="CL86" s="124"/>
      <c r="CM86" s="124"/>
      <c r="CN86" s="124"/>
      <c r="CO86" s="124"/>
      <c r="CP86" s="124"/>
      <c r="CQ86" s="124"/>
      <c r="CR86" s="124"/>
      <c r="CS86" s="124"/>
      <c r="CT86" s="124"/>
    </row>
    <row r="87" spans="86:98" x14ac:dyDescent="0.3">
      <c r="CH87" s="124"/>
      <c r="CI87" s="124"/>
      <c r="CJ87" s="124"/>
      <c r="CK87" s="124"/>
      <c r="CL87" s="124"/>
      <c r="CM87" s="124"/>
      <c r="CN87" s="124"/>
      <c r="CO87" s="124"/>
      <c r="CP87" s="124"/>
      <c r="CQ87" s="124"/>
      <c r="CR87" s="124"/>
      <c r="CS87" s="124"/>
      <c r="CT87" s="124"/>
    </row>
    <row r="88" spans="86:98" x14ac:dyDescent="0.3">
      <c r="CH88" s="124" t="s">
        <v>419</v>
      </c>
      <c r="CI88" s="124"/>
      <c r="CJ88" s="124"/>
      <c r="CK88" s="124"/>
      <c r="CL88" s="124"/>
      <c r="CM88" s="124"/>
      <c r="CN88" s="124"/>
      <c r="CO88" s="124"/>
      <c r="CP88" s="124"/>
      <c r="CQ88" s="124"/>
      <c r="CR88" s="124"/>
      <c r="CS88" s="124"/>
      <c r="CT88" s="124"/>
    </row>
    <row r="89" spans="86:98" x14ac:dyDescent="0.3">
      <c r="CH89" s="124"/>
      <c r="CI89" s="124"/>
      <c r="CJ89" s="124"/>
      <c r="CK89" s="124"/>
      <c r="CL89" s="124"/>
      <c r="CM89" s="124"/>
      <c r="CN89" s="124"/>
      <c r="CO89" s="124"/>
      <c r="CP89" s="124"/>
      <c r="CQ89" s="124"/>
      <c r="CR89" s="124"/>
      <c r="CS89" s="124"/>
      <c r="CT89" s="124"/>
    </row>
    <row r="90" spans="86:98" x14ac:dyDescent="0.3">
      <c r="CH90" s="124"/>
      <c r="CI90" s="124"/>
      <c r="CJ90" s="124"/>
      <c r="CK90" s="124"/>
      <c r="CL90" s="124"/>
      <c r="CM90" s="124"/>
      <c r="CN90" s="124"/>
      <c r="CO90" s="124"/>
      <c r="CP90" s="124"/>
      <c r="CQ90" s="124"/>
      <c r="CR90" s="124"/>
      <c r="CS90" s="124"/>
      <c r="CT90" s="124"/>
    </row>
    <row r="91" spans="86:98" x14ac:dyDescent="0.3">
      <c r="CH91" s="124"/>
      <c r="CI91" s="124"/>
      <c r="CJ91" s="124"/>
      <c r="CK91" s="124"/>
      <c r="CL91" s="124"/>
      <c r="CM91" s="124"/>
      <c r="CN91" s="124"/>
      <c r="CO91" s="124"/>
      <c r="CP91" s="124"/>
      <c r="CQ91" s="124"/>
      <c r="CR91" s="124"/>
      <c r="CS91" s="124"/>
      <c r="CT91" s="124"/>
    </row>
    <row r="4996" spans="245:251" ht="18" x14ac:dyDescent="0.35">
      <c r="IK4996" s="66" t="s">
        <v>142</v>
      </c>
    </row>
    <row r="4997" spans="245:251" x14ac:dyDescent="0.3">
      <c r="IM4997" s="1"/>
      <c r="IQ4997" s="2"/>
    </row>
    <row r="4998" spans="245:251" x14ac:dyDescent="0.3">
      <c r="IK4998" s="68" t="s">
        <v>83</v>
      </c>
      <c r="IM4998" t="s">
        <v>143</v>
      </c>
    </row>
    <row r="4999" spans="245:251" x14ac:dyDescent="0.3">
      <c r="IK4999" s="67" t="s">
        <v>23</v>
      </c>
      <c r="IM4999" s="11" t="s">
        <v>110</v>
      </c>
    </row>
    <row r="5000" spans="245:251" x14ac:dyDescent="0.3">
      <c r="IK5000" s="14">
        <v>0</v>
      </c>
      <c r="IM5000" s="65">
        <v>0</v>
      </c>
    </row>
    <row r="5001" spans="245:251" x14ac:dyDescent="0.3">
      <c r="IK5001" s="14">
        <v>0.1</v>
      </c>
      <c r="IM5001" s="14">
        <v>0</v>
      </c>
    </row>
    <row r="5002" spans="245:251" x14ac:dyDescent="0.3">
      <c r="IK5002" s="14">
        <v>0.25</v>
      </c>
      <c r="IM5002" s="14">
        <v>0</v>
      </c>
    </row>
    <row r="5003" spans="245:251" x14ac:dyDescent="0.3">
      <c r="IK5003" s="14">
        <v>0.35</v>
      </c>
      <c r="IM5003" s="14">
        <v>0</v>
      </c>
    </row>
    <row r="5004" spans="245:251" x14ac:dyDescent="0.3">
      <c r="IK5004" s="14">
        <v>0.4</v>
      </c>
      <c r="IM5004" s="14">
        <v>0</v>
      </c>
    </row>
    <row r="5005" spans="245:251" x14ac:dyDescent="0.3">
      <c r="IK5005" s="69">
        <v>0.41</v>
      </c>
      <c r="IM5005" s="14">
        <v>0.05</v>
      </c>
    </row>
    <row r="5006" spans="245:251" x14ac:dyDescent="0.3">
      <c r="IK5006" s="69">
        <v>0.42</v>
      </c>
      <c r="IM5006" s="14">
        <v>0.09</v>
      </c>
    </row>
    <row r="5007" spans="245:251" x14ac:dyDescent="0.3">
      <c r="IK5007" s="69">
        <v>0.43</v>
      </c>
      <c r="IM5007" s="14">
        <v>0.14000000000000001</v>
      </c>
    </row>
    <row r="5008" spans="245:251" x14ac:dyDescent="0.3">
      <c r="IK5008" s="14">
        <v>0.44</v>
      </c>
      <c r="IM5008" s="14">
        <v>0.18</v>
      </c>
    </row>
    <row r="5009" spans="245:247" x14ac:dyDescent="0.3">
      <c r="IK5009" s="14">
        <v>0.45</v>
      </c>
      <c r="IM5009" s="14">
        <v>0.23</v>
      </c>
    </row>
    <row r="5010" spans="245:247" x14ac:dyDescent="0.3">
      <c r="IK5010" s="14">
        <v>0.46</v>
      </c>
      <c r="IM5010" s="14">
        <v>0.27</v>
      </c>
    </row>
    <row r="5011" spans="245:247" x14ac:dyDescent="0.3">
      <c r="IK5011" s="14">
        <v>0.47</v>
      </c>
      <c r="IM5011" s="14">
        <v>0.32</v>
      </c>
    </row>
    <row r="5012" spans="245:247" x14ac:dyDescent="0.3">
      <c r="IK5012" s="14">
        <v>0.48</v>
      </c>
      <c r="IM5012" s="14">
        <v>0.37</v>
      </c>
    </row>
    <row r="5013" spans="245:247" x14ac:dyDescent="0.3">
      <c r="IK5013" s="14">
        <v>0.49</v>
      </c>
      <c r="IM5013" s="14">
        <v>0.41</v>
      </c>
    </row>
    <row r="5014" spans="245:247" x14ac:dyDescent="0.3">
      <c r="IK5014" s="14">
        <v>0.5</v>
      </c>
      <c r="IM5014" s="14">
        <v>0.46</v>
      </c>
    </row>
    <row r="5015" spans="245:247" x14ac:dyDescent="0.3">
      <c r="IK5015" s="14">
        <v>0.50999999999999901</v>
      </c>
      <c r="IM5015" s="14">
        <v>0.5</v>
      </c>
    </row>
    <row r="5016" spans="245:247" x14ac:dyDescent="0.3">
      <c r="IK5016" s="14">
        <v>0.51999999999999902</v>
      </c>
      <c r="IM5016" s="14">
        <v>0.55000000000000004</v>
      </c>
    </row>
    <row r="5017" spans="245:247" x14ac:dyDescent="0.3">
      <c r="IK5017" s="14">
        <v>0.52999999999999903</v>
      </c>
      <c r="IM5017" s="14">
        <v>0.59</v>
      </c>
    </row>
    <row r="5018" spans="245:247" x14ac:dyDescent="0.3">
      <c r="IK5018" s="14">
        <v>0.53999999999999904</v>
      </c>
      <c r="IM5018" s="14">
        <v>0.64</v>
      </c>
    </row>
    <row r="5019" spans="245:247" x14ac:dyDescent="0.3">
      <c r="IK5019" s="14">
        <v>0.54999999999999905</v>
      </c>
      <c r="IM5019" s="14">
        <v>0.68</v>
      </c>
    </row>
    <row r="5020" spans="245:247" x14ac:dyDescent="0.3">
      <c r="IK5020" s="14">
        <v>0.55999999999999905</v>
      </c>
      <c r="IM5020" s="14">
        <v>0.73</v>
      </c>
    </row>
    <row r="5021" spans="245:247" x14ac:dyDescent="0.3">
      <c r="IK5021" s="14">
        <v>0.56999999999999895</v>
      </c>
      <c r="IM5021" s="14">
        <v>0.8</v>
      </c>
    </row>
    <row r="5022" spans="245:247" x14ac:dyDescent="0.3">
      <c r="IK5022" s="14">
        <v>0.57999999999999896</v>
      </c>
      <c r="IM5022" s="14">
        <v>0.88</v>
      </c>
    </row>
    <row r="5023" spans="245:247" x14ac:dyDescent="0.3">
      <c r="IK5023" s="14">
        <v>0.58999999999999897</v>
      </c>
      <c r="IM5023" s="14">
        <v>0.96</v>
      </c>
    </row>
    <row r="5024" spans="245:247" x14ac:dyDescent="0.3">
      <c r="IK5024" s="14">
        <v>0.59999999999999898</v>
      </c>
      <c r="IM5024" s="14">
        <v>1</v>
      </c>
    </row>
    <row r="5025" spans="245:247" x14ac:dyDescent="0.3">
      <c r="IK5025" s="14">
        <v>0.60999999999999899</v>
      </c>
      <c r="IM5025" s="14">
        <v>1.1000000000000001</v>
      </c>
    </row>
    <row r="5026" spans="245:247" x14ac:dyDescent="0.3">
      <c r="IK5026" s="14">
        <v>0.619999999999999</v>
      </c>
      <c r="IM5026" s="14">
        <v>1.2</v>
      </c>
    </row>
    <row r="5027" spans="245:247" x14ac:dyDescent="0.3">
      <c r="IK5027" s="14">
        <v>0.62999999999999901</v>
      </c>
      <c r="IM5027" s="14">
        <v>1.3</v>
      </c>
    </row>
    <row r="5028" spans="245:247" x14ac:dyDescent="0.3">
      <c r="IK5028" s="14">
        <v>0.63999999999999901</v>
      </c>
      <c r="IM5028" s="14">
        <v>1.4</v>
      </c>
    </row>
    <row r="5029" spans="245:247" x14ac:dyDescent="0.3">
      <c r="IK5029" s="14">
        <v>0.64999999999999902</v>
      </c>
      <c r="IM5029" s="14">
        <v>1.5</v>
      </c>
    </row>
    <row r="5030" spans="245:247" x14ac:dyDescent="0.3">
      <c r="IK5030" s="14">
        <v>0.65999999999999903</v>
      </c>
      <c r="IM5030" s="14">
        <v>1.6</v>
      </c>
    </row>
    <row r="5031" spans="245:247" x14ac:dyDescent="0.3">
      <c r="IK5031" s="14">
        <v>0.66999999999999904</v>
      </c>
      <c r="IM5031" s="14">
        <v>1.7</v>
      </c>
    </row>
    <row r="5032" spans="245:247" x14ac:dyDescent="0.3">
      <c r="IK5032" s="14">
        <v>0.67999999999999905</v>
      </c>
      <c r="IM5032" s="14">
        <v>1.8</v>
      </c>
    </row>
    <row r="5033" spans="245:247" x14ac:dyDescent="0.3">
      <c r="IK5033" s="14">
        <v>0.68999999999999895</v>
      </c>
      <c r="IM5033" s="14">
        <v>1.9</v>
      </c>
    </row>
    <row r="5034" spans="245:247" x14ac:dyDescent="0.3">
      <c r="IK5034" s="14">
        <v>0.69999999999999896</v>
      </c>
      <c r="IM5034" s="14">
        <v>2</v>
      </c>
    </row>
    <row r="5035" spans="245:247" x14ac:dyDescent="0.3">
      <c r="IK5035" s="14">
        <v>0.70999999999999897</v>
      </c>
      <c r="IM5035" s="14">
        <v>2.1</v>
      </c>
    </row>
    <row r="5036" spans="245:247" x14ac:dyDescent="0.3">
      <c r="IK5036" s="14">
        <v>0.71999999999999897</v>
      </c>
      <c r="IM5036" s="14">
        <v>2.2000000000000002</v>
      </c>
    </row>
    <row r="5037" spans="245:247" x14ac:dyDescent="0.3">
      <c r="IK5037" s="14">
        <v>0.72999999999999798</v>
      </c>
      <c r="IM5037" s="14">
        <v>2.2999999999999998</v>
      </c>
    </row>
    <row r="5038" spans="245:247" x14ac:dyDescent="0.3">
      <c r="IK5038" s="14">
        <v>0.73999999999999799</v>
      </c>
      <c r="IM5038" s="14">
        <v>2.4</v>
      </c>
    </row>
    <row r="5039" spans="245:247" x14ac:dyDescent="0.3">
      <c r="IK5039" s="14">
        <v>0.749999999999998</v>
      </c>
      <c r="IM5039" s="14">
        <v>2.5</v>
      </c>
    </row>
    <row r="5040" spans="245:247" x14ac:dyDescent="0.3">
      <c r="IK5040" s="14">
        <v>0.75999999999999801</v>
      </c>
      <c r="IM5040" s="14">
        <v>2.7</v>
      </c>
    </row>
    <row r="5041" spans="245:247" x14ac:dyDescent="0.3">
      <c r="IK5041" s="14">
        <v>0.76999999999999802</v>
      </c>
      <c r="IM5041" s="14">
        <v>2.8</v>
      </c>
    </row>
    <row r="5042" spans="245:247" x14ac:dyDescent="0.3">
      <c r="IK5042" s="14">
        <v>0.77999999999999803</v>
      </c>
      <c r="IM5042" s="14">
        <v>2.9</v>
      </c>
    </row>
    <row r="5043" spans="245:247" x14ac:dyDescent="0.3">
      <c r="IK5043" s="14">
        <v>0.78999999999999804</v>
      </c>
      <c r="IM5043" s="14">
        <v>3</v>
      </c>
    </row>
    <row r="5044" spans="245:247" x14ac:dyDescent="0.3">
      <c r="IK5044" s="14">
        <v>0.79999999999999805</v>
      </c>
      <c r="IM5044" s="14">
        <v>3.1</v>
      </c>
    </row>
    <row r="5045" spans="245:247" x14ac:dyDescent="0.3">
      <c r="IK5045" s="14">
        <v>0.80999999999999805</v>
      </c>
      <c r="IM5045" s="14">
        <v>3.3</v>
      </c>
    </row>
    <row r="5046" spans="245:247" x14ac:dyDescent="0.3">
      <c r="IK5046" s="14">
        <v>0.81999999999999795</v>
      </c>
      <c r="IM5046" s="14">
        <v>3.4</v>
      </c>
    </row>
    <row r="5047" spans="245:247" x14ac:dyDescent="0.3">
      <c r="IK5047" s="14">
        <v>0.82999999999999796</v>
      </c>
      <c r="IM5047" s="14">
        <v>3.5</v>
      </c>
    </row>
    <row r="5048" spans="245:247" x14ac:dyDescent="0.3">
      <c r="IK5048" s="14">
        <v>0.83999999999999797</v>
      </c>
      <c r="IM5048" s="14">
        <v>3.7</v>
      </c>
    </row>
    <row r="5049" spans="245:247" x14ac:dyDescent="0.3">
      <c r="IK5049" s="14">
        <v>0.84999999999999798</v>
      </c>
      <c r="IM5049" s="14">
        <v>3.8</v>
      </c>
    </row>
    <row r="5050" spans="245:247" x14ac:dyDescent="0.3">
      <c r="IK5050" s="14">
        <v>0.85999999999999799</v>
      </c>
      <c r="IM5050" s="14">
        <v>3.9</v>
      </c>
    </row>
    <row r="5051" spans="245:247" x14ac:dyDescent="0.3">
      <c r="IK5051" s="14">
        <v>0.869999999999998</v>
      </c>
      <c r="IM5051" s="14">
        <v>4</v>
      </c>
    </row>
    <row r="5052" spans="245:247" x14ac:dyDescent="0.3">
      <c r="IK5052" s="14">
        <v>0.87999999999999801</v>
      </c>
      <c r="IM5052" s="14">
        <v>4.2</v>
      </c>
    </row>
    <row r="5053" spans="245:247" x14ac:dyDescent="0.3">
      <c r="IK5053" s="14">
        <v>0.88999999999999801</v>
      </c>
      <c r="IM5053" s="14">
        <v>4.3</v>
      </c>
    </row>
    <row r="5054" spans="245:247" x14ac:dyDescent="0.3">
      <c r="IK5054" s="14">
        <v>0.89999999999999802</v>
      </c>
      <c r="IM5054" s="14">
        <v>4.4000000000000004</v>
      </c>
    </row>
    <row r="5055" spans="245:247" x14ac:dyDescent="0.3">
      <c r="IK5055" s="14">
        <v>0.90999999999999803</v>
      </c>
      <c r="IM5055" s="14">
        <v>4.5999999999999996</v>
      </c>
    </row>
    <row r="5056" spans="245:247" x14ac:dyDescent="0.3">
      <c r="IK5056" s="14">
        <v>0.91999999999999804</v>
      </c>
      <c r="IM5056" s="14">
        <v>4.7</v>
      </c>
    </row>
    <row r="5057" spans="245:247" x14ac:dyDescent="0.3">
      <c r="IK5057" s="14">
        <v>0.92999999999999805</v>
      </c>
      <c r="IM5057" s="14">
        <v>4.9000000000000004</v>
      </c>
    </row>
    <row r="5058" spans="245:247" x14ac:dyDescent="0.3">
      <c r="IK5058" s="14">
        <v>0.93999999999999695</v>
      </c>
      <c r="IM5058" s="14">
        <v>5</v>
      </c>
    </row>
    <row r="5059" spans="245:247" x14ac:dyDescent="0.3">
      <c r="IK5059" s="14">
        <v>0.94999999999999696</v>
      </c>
      <c r="IM5059" s="14">
        <v>5.0999999999999996</v>
      </c>
    </row>
    <row r="5060" spans="245:247" x14ac:dyDescent="0.3">
      <c r="IK5060" s="14">
        <v>0.95999999999999697</v>
      </c>
      <c r="IM5060" s="14">
        <v>5.3</v>
      </c>
    </row>
    <row r="5061" spans="245:247" x14ac:dyDescent="0.3">
      <c r="IK5061" s="14">
        <v>0.96999999999999698</v>
      </c>
      <c r="IM5061" s="14">
        <v>5.4</v>
      </c>
    </row>
    <row r="5062" spans="245:247" x14ac:dyDescent="0.3">
      <c r="IK5062" s="14">
        <v>0.97999999999999698</v>
      </c>
      <c r="IM5062" s="14">
        <v>5.6</v>
      </c>
    </row>
    <row r="5063" spans="245:247" x14ac:dyDescent="0.3">
      <c r="IK5063" s="14">
        <v>0.98999999999999699</v>
      </c>
      <c r="IM5063" s="14">
        <v>5.7</v>
      </c>
    </row>
    <row r="5064" spans="245:247" x14ac:dyDescent="0.3">
      <c r="IK5064" s="14">
        <v>0.999999999999997</v>
      </c>
      <c r="IM5064" s="14">
        <v>5.9</v>
      </c>
    </row>
    <row r="5065" spans="245:247" x14ac:dyDescent="0.3">
      <c r="IK5065" s="14">
        <v>1.01</v>
      </c>
      <c r="IM5065" s="14">
        <v>6</v>
      </c>
    </row>
    <row r="5066" spans="245:247" x14ac:dyDescent="0.3">
      <c r="IK5066" s="14">
        <v>1.02</v>
      </c>
      <c r="IM5066" s="14">
        <v>6.2</v>
      </c>
    </row>
    <row r="5067" spans="245:247" x14ac:dyDescent="0.3">
      <c r="IK5067" s="14">
        <v>1.03</v>
      </c>
      <c r="IM5067" s="14">
        <v>6.3</v>
      </c>
    </row>
    <row r="5068" spans="245:247" x14ac:dyDescent="0.3">
      <c r="IK5068" s="14">
        <v>1.04</v>
      </c>
      <c r="IM5068" s="14">
        <v>6.5</v>
      </c>
    </row>
    <row r="5069" spans="245:247" x14ac:dyDescent="0.3">
      <c r="IK5069" s="14">
        <v>1.05</v>
      </c>
      <c r="IM5069" s="14">
        <v>6.6</v>
      </c>
    </row>
    <row r="5070" spans="245:247" x14ac:dyDescent="0.3">
      <c r="IK5070" s="14">
        <v>1.06</v>
      </c>
      <c r="IM5070" s="14">
        <v>6.8</v>
      </c>
    </row>
    <row r="5071" spans="245:247" x14ac:dyDescent="0.3">
      <c r="IK5071" s="14">
        <v>1.07</v>
      </c>
      <c r="IM5071" s="14">
        <v>7</v>
      </c>
    </row>
    <row r="5072" spans="245:247" x14ac:dyDescent="0.3">
      <c r="IK5072" s="14">
        <v>1.08</v>
      </c>
      <c r="IM5072" s="14">
        <v>7.1</v>
      </c>
    </row>
    <row r="5073" spans="245:247" x14ac:dyDescent="0.3">
      <c r="IK5073" s="14">
        <v>1.0900000000000001</v>
      </c>
      <c r="IM5073" s="14">
        <v>7.3</v>
      </c>
    </row>
    <row r="5074" spans="245:247" x14ac:dyDescent="0.3">
      <c r="IK5074" s="14">
        <v>1.1000000000000001</v>
      </c>
      <c r="IM5074" s="14">
        <v>7.5</v>
      </c>
    </row>
    <row r="5075" spans="245:247" x14ac:dyDescent="0.3">
      <c r="IK5075" s="14">
        <v>1.1100000000000001</v>
      </c>
      <c r="IM5075" s="14">
        <v>7.6</v>
      </c>
    </row>
    <row r="5076" spans="245:247" x14ac:dyDescent="0.3">
      <c r="IK5076" s="14">
        <v>1.1200000000000001</v>
      </c>
      <c r="IM5076" s="14">
        <v>7.8</v>
      </c>
    </row>
    <row r="5077" spans="245:247" x14ac:dyDescent="0.3">
      <c r="IK5077" s="14">
        <v>1.1299999999999999</v>
      </c>
      <c r="IM5077" s="14">
        <v>8</v>
      </c>
    </row>
    <row r="5078" spans="245:247" x14ac:dyDescent="0.3">
      <c r="IK5078" s="14">
        <v>1.1399999999999999</v>
      </c>
      <c r="IM5078" s="14">
        <v>8.1999999999999993</v>
      </c>
    </row>
    <row r="5079" spans="245:247" x14ac:dyDescent="0.3">
      <c r="IK5079" s="14">
        <v>1.1499999999999999</v>
      </c>
      <c r="IM5079" s="14">
        <v>8.3000000000000007</v>
      </c>
    </row>
    <row r="5080" spans="245:247" x14ac:dyDescent="0.3">
      <c r="IK5080" s="14">
        <v>1.1599999999999999</v>
      </c>
      <c r="IM5080" s="14">
        <v>8.5</v>
      </c>
    </row>
    <row r="5081" spans="245:247" x14ac:dyDescent="0.3">
      <c r="IK5081" s="14">
        <v>1.17</v>
      </c>
      <c r="IM5081" s="14">
        <v>8.6999999999999993</v>
      </c>
    </row>
    <row r="5082" spans="245:247" x14ac:dyDescent="0.3">
      <c r="IK5082" s="14">
        <v>1.18</v>
      </c>
      <c r="IM5082" s="14">
        <v>8.9</v>
      </c>
    </row>
    <row r="5083" spans="245:247" x14ac:dyDescent="0.3">
      <c r="IK5083" s="14">
        <v>1.19</v>
      </c>
      <c r="IM5083" s="14">
        <v>9.1</v>
      </c>
    </row>
    <row r="5084" spans="245:247" x14ac:dyDescent="0.3">
      <c r="IK5084" s="14">
        <v>1.2</v>
      </c>
      <c r="IM5084" s="14">
        <v>9.1999999999999993</v>
      </c>
    </row>
    <row r="5085" spans="245:247" x14ac:dyDescent="0.3">
      <c r="IK5085" s="14">
        <v>1.21</v>
      </c>
      <c r="IM5085" s="15">
        <v>9.4</v>
      </c>
    </row>
    <row r="5086" spans="245:247" x14ac:dyDescent="0.3">
      <c r="IK5086" s="14">
        <v>1.22</v>
      </c>
      <c r="IM5086" s="15">
        <v>9.6</v>
      </c>
    </row>
    <row r="5087" spans="245:247" x14ac:dyDescent="0.3">
      <c r="IK5087" s="14">
        <v>1.23</v>
      </c>
      <c r="IM5087" s="15">
        <v>9.8000000000000007</v>
      </c>
    </row>
    <row r="5088" spans="245:247" x14ac:dyDescent="0.3">
      <c r="IK5088" s="14">
        <v>1.24</v>
      </c>
      <c r="IM5088" s="15">
        <v>10</v>
      </c>
    </row>
    <row r="5089" spans="245:247" x14ac:dyDescent="0.3">
      <c r="IK5089" s="14">
        <v>1.25</v>
      </c>
      <c r="IM5089" s="15">
        <v>10.199999999999999</v>
      </c>
    </row>
    <row r="5090" spans="245:247" x14ac:dyDescent="0.3">
      <c r="IK5090" s="14">
        <v>1.26</v>
      </c>
      <c r="IM5090" s="15">
        <v>10.4</v>
      </c>
    </row>
    <row r="5091" spans="245:247" x14ac:dyDescent="0.3">
      <c r="IK5091" s="14">
        <v>1.27</v>
      </c>
      <c r="IM5091" s="15">
        <v>10.6</v>
      </c>
    </row>
    <row r="5092" spans="245:247" x14ac:dyDescent="0.3">
      <c r="IK5092" s="14">
        <v>1.28</v>
      </c>
      <c r="IM5092" s="15">
        <v>10.8</v>
      </c>
    </row>
    <row r="5093" spans="245:247" x14ac:dyDescent="0.3">
      <c r="IK5093" s="14">
        <v>1.29</v>
      </c>
      <c r="IM5093" s="15">
        <v>11</v>
      </c>
    </row>
    <row r="5094" spans="245:247" x14ac:dyDescent="0.3">
      <c r="IK5094" s="14">
        <v>1.3</v>
      </c>
      <c r="IM5094" s="15">
        <v>11.2</v>
      </c>
    </row>
    <row r="5095" spans="245:247" x14ac:dyDescent="0.3">
      <c r="IK5095" s="14">
        <v>1.31</v>
      </c>
      <c r="IM5095" s="15">
        <v>11.4</v>
      </c>
    </row>
    <row r="5096" spans="245:247" x14ac:dyDescent="0.3">
      <c r="IK5096" s="14">
        <v>1.32</v>
      </c>
      <c r="IM5096" s="15">
        <v>11.6</v>
      </c>
    </row>
    <row r="5097" spans="245:247" x14ac:dyDescent="0.3">
      <c r="IK5097" s="14">
        <v>1.33</v>
      </c>
      <c r="IM5097" s="15">
        <v>11.8</v>
      </c>
    </row>
    <row r="5098" spans="245:247" x14ac:dyDescent="0.3">
      <c r="IK5098" s="14">
        <v>1.34</v>
      </c>
      <c r="IM5098" s="15">
        <v>12</v>
      </c>
    </row>
    <row r="5099" spans="245:247" x14ac:dyDescent="0.3">
      <c r="IK5099" s="14">
        <v>1.35</v>
      </c>
      <c r="IM5099" s="15">
        <v>12.2</v>
      </c>
    </row>
    <row r="5100" spans="245:247" x14ac:dyDescent="0.3">
      <c r="IK5100" s="14">
        <v>1.36</v>
      </c>
      <c r="IM5100" s="15">
        <v>12.4</v>
      </c>
    </row>
    <row r="5101" spans="245:247" x14ac:dyDescent="0.3">
      <c r="IK5101" s="14">
        <v>1.37</v>
      </c>
      <c r="IM5101" s="15">
        <v>12.6</v>
      </c>
    </row>
    <row r="5102" spans="245:247" x14ac:dyDescent="0.3">
      <c r="IK5102" s="14">
        <v>1.38</v>
      </c>
      <c r="IM5102" s="15">
        <v>12.8</v>
      </c>
    </row>
    <row r="5103" spans="245:247" x14ac:dyDescent="0.3">
      <c r="IK5103" s="14">
        <v>1.39</v>
      </c>
      <c r="IM5103" s="15">
        <v>13</v>
      </c>
    </row>
    <row r="5104" spans="245:247" x14ac:dyDescent="0.3">
      <c r="IK5104" s="14">
        <v>1.4</v>
      </c>
      <c r="IM5104" s="15">
        <v>13.2</v>
      </c>
    </row>
    <row r="5105" spans="245:247" x14ac:dyDescent="0.3">
      <c r="IK5105" s="14">
        <v>1.41</v>
      </c>
      <c r="IM5105" s="15">
        <v>13.4</v>
      </c>
    </row>
    <row r="5106" spans="245:247" x14ac:dyDescent="0.3">
      <c r="IK5106" s="14">
        <v>1.42</v>
      </c>
      <c r="IM5106" s="15">
        <v>13.6</v>
      </c>
    </row>
    <row r="5107" spans="245:247" x14ac:dyDescent="0.3">
      <c r="IK5107" s="14">
        <v>1.43</v>
      </c>
      <c r="IM5107" s="15">
        <v>13.8</v>
      </c>
    </row>
    <row r="5108" spans="245:247" x14ac:dyDescent="0.3">
      <c r="IK5108" s="14">
        <v>1.44</v>
      </c>
      <c r="IM5108" s="15">
        <v>14.1</v>
      </c>
    </row>
    <row r="5109" spans="245:247" x14ac:dyDescent="0.3">
      <c r="IK5109" s="14">
        <v>1.45</v>
      </c>
      <c r="IM5109" s="15">
        <v>14.3</v>
      </c>
    </row>
    <row r="5110" spans="245:247" x14ac:dyDescent="0.3">
      <c r="IK5110" s="14">
        <v>1.46</v>
      </c>
      <c r="IM5110" s="15">
        <v>14.5</v>
      </c>
    </row>
    <row r="5111" spans="245:247" x14ac:dyDescent="0.3">
      <c r="IK5111" s="14">
        <v>1.46999999999999</v>
      </c>
      <c r="IM5111" s="15">
        <v>14.7</v>
      </c>
    </row>
    <row r="5112" spans="245:247" x14ac:dyDescent="0.3">
      <c r="IK5112" s="14">
        <v>1.47999999999999</v>
      </c>
      <c r="IM5112" s="15">
        <v>14.9</v>
      </c>
    </row>
    <row r="5113" spans="245:247" x14ac:dyDescent="0.3">
      <c r="IK5113" s="14">
        <v>1.48999999999999</v>
      </c>
      <c r="IM5113" s="15">
        <v>15.2</v>
      </c>
    </row>
    <row r="5114" spans="245:247" x14ac:dyDescent="0.3">
      <c r="IK5114" s="14">
        <v>1.49999999999999</v>
      </c>
      <c r="IM5114" s="15">
        <v>15.4</v>
      </c>
    </row>
    <row r="5115" spans="245:247" x14ac:dyDescent="0.3">
      <c r="IK5115" s="14">
        <v>1.50999999999999</v>
      </c>
      <c r="IM5115" s="15">
        <v>15.6</v>
      </c>
    </row>
    <row r="5116" spans="245:247" x14ac:dyDescent="0.3">
      <c r="IK5116" s="14">
        <v>1.51999999999999</v>
      </c>
      <c r="IM5116" s="15">
        <v>15.8</v>
      </c>
    </row>
    <row r="5117" spans="245:247" x14ac:dyDescent="0.3">
      <c r="IK5117" s="14">
        <v>1.52999999999999</v>
      </c>
      <c r="IM5117" s="15">
        <v>16.100000000000001</v>
      </c>
    </row>
    <row r="5118" spans="245:247" x14ac:dyDescent="0.3">
      <c r="IK5118" s="14">
        <v>1.53999999999999</v>
      </c>
      <c r="IM5118" s="15">
        <v>16.3</v>
      </c>
    </row>
    <row r="5119" spans="245:247" x14ac:dyDescent="0.3">
      <c r="IK5119" s="14">
        <v>1.5499999999999901</v>
      </c>
      <c r="IM5119" s="15">
        <v>16.5</v>
      </c>
    </row>
    <row r="5120" spans="245:247" x14ac:dyDescent="0.3">
      <c r="IK5120" s="14">
        <v>1.5599999999999901</v>
      </c>
      <c r="IM5120" s="15">
        <v>16.7</v>
      </c>
    </row>
    <row r="5121" spans="245:247" x14ac:dyDescent="0.3">
      <c r="IK5121" s="14">
        <v>1.5699999999999901</v>
      </c>
      <c r="IM5121" s="15">
        <v>17</v>
      </c>
    </row>
    <row r="5122" spans="245:247" x14ac:dyDescent="0.3">
      <c r="IK5122" s="14">
        <v>1.5799999999999901</v>
      </c>
      <c r="IM5122" s="15">
        <v>17.2</v>
      </c>
    </row>
    <row r="5123" spans="245:247" x14ac:dyDescent="0.3">
      <c r="IK5123" s="14">
        <v>1.5899999999999901</v>
      </c>
      <c r="IM5123" s="15">
        <v>17.399999999999999</v>
      </c>
    </row>
    <row r="5124" spans="245:247" x14ac:dyDescent="0.3">
      <c r="IK5124" s="14">
        <v>1.5999999999999901</v>
      </c>
      <c r="IM5124" s="15">
        <v>17.7</v>
      </c>
    </row>
    <row r="5125" spans="245:247" x14ac:dyDescent="0.3">
      <c r="IK5125" s="14">
        <v>1.6099999999999901</v>
      </c>
      <c r="IM5125" s="15">
        <v>17.899999999999999</v>
      </c>
    </row>
    <row r="5126" spans="245:247" x14ac:dyDescent="0.3">
      <c r="IK5126" s="14">
        <v>1.6199999999999899</v>
      </c>
      <c r="IM5126" s="15">
        <v>18.2</v>
      </c>
    </row>
    <row r="5127" spans="245:247" x14ac:dyDescent="0.3">
      <c r="IK5127" s="14">
        <v>1.6299999999999899</v>
      </c>
      <c r="IM5127" s="15">
        <v>18.399999999999999</v>
      </c>
    </row>
    <row r="5128" spans="245:247" x14ac:dyDescent="0.3">
      <c r="IK5128" s="14">
        <v>1.6399999999999899</v>
      </c>
      <c r="IM5128" s="15">
        <v>18.600000000000001</v>
      </c>
    </row>
    <row r="5129" spans="245:247" x14ac:dyDescent="0.3">
      <c r="IK5129" s="14">
        <v>1.6499999999999899</v>
      </c>
      <c r="IM5129" s="15">
        <v>18.899999999999999</v>
      </c>
    </row>
    <row r="5130" spans="245:247" x14ac:dyDescent="0.3">
      <c r="IK5130" s="14">
        <v>1.6599999999999899</v>
      </c>
      <c r="IM5130" s="15">
        <v>19.100000000000001</v>
      </c>
    </row>
    <row r="5131" spans="245:247" x14ac:dyDescent="0.3">
      <c r="IK5131" s="14">
        <v>1.6699999999999899</v>
      </c>
      <c r="IM5131" s="15">
        <v>19.399999999999999</v>
      </c>
    </row>
    <row r="5132" spans="245:247" x14ac:dyDescent="0.3">
      <c r="IK5132" s="14">
        <v>1.6799999999999899</v>
      </c>
      <c r="IM5132" s="15">
        <v>19.600000000000001</v>
      </c>
    </row>
    <row r="5133" spans="245:247" x14ac:dyDescent="0.3">
      <c r="IK5133" s="14">
        <v>1.68999999999999</v>
      </c>
      <c r="IM5133" s="15">
        <v>19.8</v>
      </c>
    </row>
    <row r="5134" spans="245:247" x14ac:dyDescent="0.3">
      <c r="IK5134" s="14">
        <v>1.69999999999999</v>
      </c>
      <c r="IM5134" s="15">
        <v>20.100000000000001</v>
      </c>
    </row>
    <row r="5135" spans="245:247" x14ac:dyDescent="0.3">
      <c r="IK5135" s="14">
        <v>1.70999999999999</v>
      </c>
      <c r="IM5135" s="15">
        <v>20.3</v>
      </c>
    </row>
    <row r="5136" spans="245:247" x14ac:dyDescent="0.3">
      <c r="IK5136" s="14">
        <v>1.71999999999999</v>
      </c>
      <c r="IM5136" s="15">
        <v>20.6</v>
      </c>
    </row>
    <row r="5137" spans="245:247" x14ac:dyDescent="0.3">
      <c r="IK5137" s="14">
        <v>1.72999999999999</v>
      </c>
      <c r="IM5137" s="15">
        <v>20.8</v>
      </c>
    </row>
    <row r="5138" spans="245:247" x14ac:dyDescent="0.3">
      <c r="IK5138" s="14">
        <v>1.73999999999999</v>
      </c>
      <c r="IM5138" s="15">
        <v>21.1</v>
      </c>
    </row>
    <row r="5139" spans="245:247" x14ac:dyDescent="0.3">
      <c r="IK5139" s="14">
        <v>1.74999999999999</v>
      </c>
      <c r="IM5139" s="15">
        <v>21.3</v>
      </c>
    </row>
    <row r="5140" spans="245:247" x14ac:dyDescent="0.3">
      <c r="IK5140" s="14">
        <v>1.75999999999999</v>
      </c>
      <c r="IM5140" s="15">
        <v>21.6</v>
      </c>
    </row>
    <row r="5141" spans="245:247" x14ac:dyDescent="0.3">
      <c r="IK5141" s="14">
        <v>1.76999999999999</v>
      </c>
      <c r="IM5141" s="15">
        <v>21.9</v>
      </c>
    </row>
    <row r="5142" spans="245:247" x14ac:dyDescent="0.3">
      <c r="IK5142" s="14">
        <v>1.77999999999999</v>
      </c>
      <c r="IM5142" s="15">
        <v>22.1</v>
      </c>
    </row>
    <row r="5143" spans="245:247" x14ac:dyDescent="0.3">
      <c r="IK5143" s="14">
        <v>1.78999999999999</v>
      </c>
      <c r="IM5143" s="15">
        <v>22.4</v>
      </c>
    </row>
    <row r="5144" spans="245:247" x14ac:dyDescent="0.3">
      <c r="IK5144" s="14">
        <v>1.7999999999999901</v>
      </c>
      <c r="IM5144" s="15">
        <v>22.6</v>
      </c>
    </row>
    <row r="5145" spans="245:247" x14ac:dyDescent="0.3">
      <c r="IK5145" s="14">
        <v>1.8099999999999901</v>
      </c>
      <c r="IM5145" s="15">
        <v>22.9</v>
      </c>
    </row>
    <row r="5146" spans="245:247" x14ac:dyDescent="0.3">
      <c r="IK5146" s="14">
        <v>1.8199999999999901</v>
      </c>
      <c r="IM5146" s="15">
        <v>23.1</v>
      </c>
    </row>
    <row r="5147" spans="245:247" x14ac:dyDescent="0.3">
      <c r="IK5147" s="14">
        <v>1.8299999999999901</v>
      </c>
      <c r="IM5147" s="15">
        <v>23.4</v>
      </c>
    </row>
    <row r="5148" spans="245:247" x14ac:dyDescent="0.3">
      <c r="IK5148" s="14">
        <v>1.8399999999999901</v>
      </c>
      <c r="IM5148" s="15">
        <v>23.7</v>
      </c>
    </row>
    <row r="5149" spans="245:247" x14ac:dyDescent="0.3">
      <c r="IK5149" s="14">
        <v>1.8499999999999901</v>
      </c>
      <c r="IM5149" s="15">
        <v>23.9</v>
      </c>
    </row>
    <row r="5150" spans="245:247" x14ac:dyDescent="0.3">
      <c r="IK5150" s="14">
        <v>1.8599999999999901</v>
      </c>
      <c r="IM5150" s="15">
        <v>24.2</v>
      </c>
    </row>
    <row r="5151" spans="245:247" x14ac:dyDescent="0.3">
      <c r="IK5151" s="14">
        <v>1.8699999999999899</v>
      </c>
      <c r="IM5151" s="15">
        <v>24.5</v>
      </c>
    </row>
    <row r="5152" spans="245:247" x14ac:dyDescent="0.3">
      <c r="IK5152" s="14">
        <v>1.8799999999999899</v>
      </c>
      <c r="IM5152" s="15">
        <v>24.7</v>
      </c>
    </row>
    <row r="5153" spans="245:247" x14ac:dyDescent="0.3">
      <c r="IK5153" s="14">
        <v>1.8899999999999899</v>
      </c>
      <c r="IM5153" s="15">
        <v>25</v>
      </c>
    </row>
    <row r="5154" spans="245:247" x14ac:dyDescent="0.3">
      <c r="IK5154" s="14">
        <v>1.8999999999999899</v>
      </c>
      <c r="IM5154" s="15">
        <v>25.6</v>
      </c>
    </row>
    <row r="5155" spans="245:247" x14ac:dyDescent="0.3">
      <c r="IK5155" s="14">
        <v>1.9099999999999899</v>
      </c>
      <c r="IM5155" s="15">
        <v>26.3</v>
      </c>
    </row>
    <row r="5156" spans="245:247" x14ac:dyDescent="0.3">
      <c r="IK5156" s="14">
        <v>1.9199999999999899</v>
      </c>
      <c r="IM5156" s="15">
        <v>26.9</v>
      </c>
    </row>
    <row r="5157" spans="245:247" x14ac:dyDescent="0.3">
      <c r="IK5157" s="14">
        <v>1.9299999999999899</v>
      </c>
      <c r="IM5157" s="15">
        <v>27.6</v>
      </c>
    </row>
    <row r="5158" spans="245:247" x14ac:dyDescent="0.3">
      <c r="IK5158" s="14">
        <v>1.93999999999999</v>
      </c>
      <c r="IM5158" s="15">
        <v>28.2</v>
      </c>
    </row>
    <row r="5159" spans="245:247" x14ac:dyDescent="0.3">
      <c r="IK5159" s="14">
        <v>1.94999999999999</v>
      </c>
      <c r="IM5159" s="15">
        <v>28.9</v>
      </c>
    </row>
    <row r="5160" spans="245:247" x14ac:dyDescent="0.3">
      <c r="IK5160" s="14">
        <v>1.95999999999999</v>
      </c>
      <c r="IM5160" s="15">
        <v>29.6</v>
      </c>
    </row>
    <row r="5161" spans="245:247" x14ac:dyDescent="0.3">
      <c r="IK5161" s="14">
        <v>1.96999999999999</v>
      </c>
      <c r="IM5161" s="15">
        <v>30.3</v>
      </c>
    </row>
    <row r="5162" spans="245:247" x14ac:dyDescent="0.3">
      <c r="IK5162" s="14">
        <v>1.97999999999999</v>
      </c>
      <c r="IM5162" s="15">
        <v>31</v>
      </c>
    </row>
    <row r="5163" spans="245:247" x14ac:dyDescent="0.3">
      <c r="IK5163" s="14">
        <v>1.98999999999999</v>
      </c>
      <c r="IM5163" s="15">
        <v>31.8</v>
      </c>
    </row>
    <row r="5164" spans="245:247" x14ac:dyDescent="0.3">
      <c r="IK5164" s="14">
        <v>1.99999999999999</v>
      </c>
      <c r="IM5164" s="15">
        <v>32.700000000000003</v>
      </c>
    </row>
    <row r="5165" spans="245:247" x14ac:dyDescent="0.3">
      <c r="IK5165" s="14">
        <v>2.00999999999999</v>
      </c>
      <c r="IM5165" s="15">
        <v>33.5</v>
      </c>
    </row>
    <row r="5166" spans="245:247" x14ac:dyDescent="0.3">
      <c r="IK5166" s="14">
        <v>2.0199999999999898</v>
      </c>
      <c r="IM5166" s="15">
        <v>34.4</v>
      </c>
    </row>
    <row r="5167" spans="245:247" x14ac:dyDescent="0.3">
      <c r="IK5167" s="14">
        <v>2.02999999999999</v>
      </c>
      <c r="IM5167" s="15">
        <v>35.299999999999997</v>
      </c>
    </row>
    <row r="5168" spans="245:247" x14ac:dyDescent="0.3">
      <c r="IK5168" s="14">
        <v>2.0399999999999898</v>
      </c>
      <c r="IM5168" s="15">
        <v>36.200000000000003</v>
      </c>
    </row>
    <row r="5169" spans="245:247" x14ac:dyDescent="0.3">
      <c r="IK5169" s="14">
        <v>2.0499999999999901</v>
      </c>
      <c r="IM5169" s="15">
        <v>37.1</v>
      </c>
    </row>
    <row r="5170" spans="245:247" x14ac:dyDescent="0.3">
      <c r="IK5170" s="14">
        <v>2.0599999999999898</v>
      </c>
      <c r="IM5170" s="15">
        <v>38</v>
      </c>
    </row>
    <row r="5171" spans="245:247" x14ac:dyDescent="0.3">
      <c r="IK5171" s="14">
        <v>2.0699999999999901</v>
      </c>
      <c r="IM5171" s="15">
        <v>39</v>
      </c>
    </row>
    <row r="5172" spans="245:247" x14ac:dyDescent="0.3">
      <c r="IK5172" s="14">
        <v>2.0799999999999899</v>
      </c>
      <c r="IM5172" s="15">
        <v>40</v>
      </c>
    </row>
    <row r="5173" spans="245:247" x14ac:dyDescent="0.3">
      <c r="IK5173" s="14">
        <v>2.0899999999999901</v>
      </c>
      <c r="IM5173" s="15">
        <v>40.9</v>
      </c>
    </row>
    <row r="5174" spans="245:247" x14ac:dyDescent="0.3">
      <c r="IK5174" s="14">
        <v>2.0999999999999899</v>
      </c>
      <c r="IM5174" s="15">
        <v>42</v>
      </c>
    </row>
    <row r="5175" spans="245:247" x14ac:dyDescent="0.3">
      <c r="IK5175" s="14">
        <v>2.1099999999999901</v>
      </c>
      <c r="IM5175" s="15">
        <v>43</v>
      </c>
    </row>
    <row r="5176" spans="245:247" x14ac:dyDescent="0.3">
      <c r="IK5176" s="14">
        <v>2.1199999999999899</v>
      </c>
      <c r="IM5176" s="15">
        <v>44</v>
      </c>
    </row>
    <row r="5177" spans="245:247" x14ac:dyDescent="0.3">
      <c r="IK5177" s="14">
        <v>2.1299999999999901</v>
      </c>
      <c r="IM5177" s="15">
        <v>45.1</v>
      </c>
    </row>
    <row r="5178" spans="245:247" x14ac:dyDescent="0.3">
      <c r="IK5178" s="14">
        <v>2.1399999999999899</v>
      </c>
      <c r="IM5178" s="15">
        <v>46.2</v>
      </c>
    </row>
    <row r="5179" spans="245:247" x14ac:dyDescent="0.3">
      <c r="IK5179" s="14">
        <v>2.1499999999999901</v>
      </c>
      <c r="IM5179" s="15">
        <v>47.3</v>
      </c>
    </row>
    <row r="5180" spans="245:247" x14ac:dyDescent="0.3">
      <c r="IK5180" s="14">
        <v>2.1599999999999899</v>
      </c>
      <c r="IM5180" s="15">
        <v>48.4</v>
      </c>
    </row>
    <row r="5181" spans="245:247" x14ac:dyDescent="0.3">
      <c r="IK5181" s="14">
        <v>2.1699999999999902</v>
      </c>
      <c r="IM5181" s="15">
        <v>49.6</v>
      </c>
    </row>
    <row r="5182" spans="245:247" x14ac:dyDescent="0.3">
      <c r="IK5182" s="14">
        <v>2.1799999999999899</v>
      </c>
      <c r="IM5182" s="15">
        <v>50.7</v>
      </c>
    </row>
    <row r="5183" spans="245:247" x14ac:dyDescent="0.3">
      <c r="IK5183" s="14">
        <v>2.1899999999999902</v>
      </c>
      <c r="IM5183" s="15">
        <v>51.9</v>
      </c>
    </row>
    <row r="5184" spans="245:247" x14ac:dyDescent="0.3">
      <c r="IK5184" s="14">
        <v>2.19999999999999</v>
      </c>
      <c r="IM5184" s="15">
        <v>53.1</v>
      </c>
    </row>
    <row r="5185" spans="245:247" x14ac:dyDescent="0.3">
      <c r="IK5185" s="14">
        <v>2.2099999999999902</v>
      </c>
      <c r="IM5185" s="15">
        <v>54.4</v>
      </c>
    </row>
    <row r="5186" spans="245:247" x14ac:dyDescent="0.3">
      <c r="IK5186" s="14">
        <v>2.21999999999999</v>
      </c>
      <c r="IM5186" s="15">
        <v>55.6</v>
      </c>
    </row>
    <row r="5187" spans="245:247" x14ac:dyDescent="0.3">
      <c r="IK5187" s="14">
        <v>2.2299999999999902</v>
      </c>
      <c r="IM5187" s="15">
        <v>56.9</v>
      </c>
    </row>
    <row r="5188" spans="245:247" x14ac:dyDescent="0.3">
      <c r="IK5188" s="14">
        <v>2.23999999999999</v>
      </c>
      <c r="IM5188" s="15">
        <v>58.2</v>
      </c>
    </row>
    <row r="5189" spans="245:247" x14ac:dyDescent="0.3">
      <c r="IK5189" s="14">
        <v>2.2499999999999898</v>
      </c>
      <c r="IM5189" s="15">
        <v>59.5</v>
      </c>
    </row>
    <row r="5190" spans="245:247" x14ac:dyDescent="0.3">
      <c r="IK5190" s="14">
        <v>2.25999999999999</v>
      </c>
      <c r="IM5190" s="15">
        <v>60.9</v>
      </c>
    </row>
    <row r="5191" spans="245:247" x14ac:dyDescent="0.3">
      <c r="IK5191" s="14">
        <v>2.2699999999999898</v>
      </c>
      <c r="IM5191" s="15">
        <v>62.2</v>
      </c>
    </row>
    <row r="5192" spans="245:247" x14ac:dyDescent="0.3">
      <c r="IK5192" s="14">
        <v>2.27999999999999</v>
      </c>
      <c r="IM5192" s="15">
        <v>63.6</v>
      </c>
    </row>
    <row r="5193" spans="245:247" x14ac:dyDescent="0.3">
      <c r="IK5193" s="14">
        <v>2.2899999999999898</v>
      </c>
      <c r="IM5193" s="15">
        <v>65</v>
      </c>
    </row>
    <row r="5194" spans="245:247" x14ac:dyDescent="0.3">
      <c r="IK5194" s="14">
        <v>2.2999999999999901</v>
      </c>
      <c r="IM5194" s="15">
        <v>66.5</v>
      </c>
    </row>
    <row r="5195" spans="245:247" x14ac:dyDescent="0.3">
      <c r="IK5195" s="14">
        <v>2.3099999999999898</v>
      </c>
      <c r="IM5195" s="15">
        <v>67.900000000000006</v>
      </c>
    </row>
    <row r="5196" spans="245:247" x14ac:dyDescent="0.3">
      <c r="IK5196" s="14">
        <v>2.3199999999999901</v>
      </c>
      <c r="IM5196" s="15">
        <v>69.400000000000006</v>
      </c>
    </row>
    <row r="5197" spans="245:247" x14ac:dyDescent="0.3">
      <c r="IK5197" s="14">
        <v>2.3299999999999899</v>
      </c>
      <c r="IM5197" s="15">
        <v>70.900000000000006</v>
      </c>
    </row>
    <row r="5198" spans="245:247" x14ac:dyDescent="0.3">
      <c r="IK5198" s="14">
        <v>2.3399999999999901</v>
      </c>
      <c r="IM5198" s="15">
        <v>72.400000000000006</v>
      </c>
    </row>
    <row r="5199" spans="245:247" x14ac:dyDescent="0.3">
      <c r="IK5199" s="14">
        <v>2.3499999999999899</v>
      </c>
      <c r="IM5199" s="15">
        <v>74</v>
      </c>
    </row>
    <row r="5200" spans="245:247" x14ac:dyDescent="0.3">
      <c r="IK5200" s="14">
        <v>2.3599999999999901</v>
      </c>
      <c r="IM5200" s="15">
        <v>75.599999999999994</v>
      </c>
    </row>
    <row r="5201" spans="245:247" x14ac:dyDescent="0.3">
      <c r="IK5201" s="14">
        <v>2.3699999999999899</v>
      </c>
      <c r="IM5201" s="15">
        <v>77.2</v>
      </c>
    </row>
    <row r="5202" spans="245:247" x14ac:dyDescent="0.3">
      <c r="IK5202" s="14">
        <v>2.3799999999999901</v>
      </c>
      <c r="IM5202" s="15">
        <v>78.8</v>
      </c>
    </row>
    <row r="5203" spans="245:247" x14ac:dyDescent="0.3">
      <c r="IK5203" s="14">
        <v>2.3899999999999899</v>
      </c>
      <c r="IM5203" s="15">
        <v>80.5</v>
      </c>
    </row>
    <row r="5204" spans="245:247" x14ac:dyDescent="0.3">
      <c r="IK5204" s="14">
        <v>2.3999999999999901</v>
      </c>
      <c r="IM5204" s="15">
        <v>82.1</v>
      </c>
    </row>
    <row r="5205" spans="245:247" x14ac:dyDescent="0.3">
      <c r="IK5205" s="14">
        <v>2.4099999999999899</v>
      </c>
      <c r="IM5205" s="15">
        <v>83.9</v>
      </c>
    </row>
    <row r="5206" spans="245:247" x14ac:dyDescent="0.3">
      <c r="IK5206" s="14">
        <v>2.4199999999999902</v>
      </c>
      <c r="IM5206" s="15">
        <v>85.6</v>
      </c>
    </row>
    <row r="5207" spans="245:247" x14ac:dyDescent="0.3">
      <c r="IK5207" s="14">
        <v>2.4299999999999899</v>
      </c>
      <c r="IM5207" s="15">
        <v>87.4</v>
      </c>
    </row>
    <row r="5208" spans="245:247" x14ac:dyDescent="0.3">
      <c r="IK5208" s="14">
        <v>2.4399999999999902</v>
      </c>
      <c r="IM5208" s="15">
        <v>89.2</v>
      </c>
    </row>
    <row r="5209" spans="245:247" x14ac:dyDescent="0.3">
      <c r="IK5209" s="14">
        <v>2.44999999999999</v>
      </c>
      <c r="IM5209" s="70">
        <v>91</v>
      </c>
    </row>
    <row r="5210" spans="245:247" x14ac:dyDescent="0.3">
      <c r="IK5210" s="14">
        <v>2.4599999999999902</v>
      </c>
      <c r="IM5210" s="70">
        <v>92.8</v>
      </c>
    </row>
    <row r="5211" spans="245:247" x14ac:dyDescent="0.3">
      <c r="IK5211" s="14">
        <v>2.46999999999999</v>
      </c>
      <c r="IM5211" s="70">
        <v>94.7</v>
      </c>
    </row>
    <row r="5271" spans="245:245" x14ac:dyDescent="0.3">
      <c r="IK5271">
        <v>2.71</v>
      </c>
    </row>
    <row r="5272" spans="245:245" x14ac:dyDescent="0.3">
      <c r="IK5272">
        <v>2.72</v>
      </c>
    </row>
    <row r="5273" spans="245:245" x14ac:dyDescent="0.3">
      <c r="IK5273">
        <v>2.73</v>
      </c>
    </row>
    <row r="5274" spans="245:245" x14ac:dyDescent="0.3">
      <c r="IK5274">
        <v>2.74</v>
      </c>
    </row>
    <row r="5275" spans="245:245" x14ac:dyDescent="0.3">
      <c r="IK5275">
        <v>2.75</v>
      </c>
    </row>
    <row r="5276" spans="245:245" x14ac:dyDescent="0.3">
      <c r="IK5276">
        <v>2.76</v>
      </c>
    </row>
    <row r="5277" spans="245:245" x14ac:dyDescent="0.3">
      <c r="IK5277">
        <v>2.77</v>
      </c>
    </row>
    <row r="5278" spans="245:245" x14ac:dyDescent="0.3">
      <c r="IK5278">
        <v>2.78</v>
      </c>
    </row>
    <row r="5279" spans="245:245" x14ac:dyDescent="0.3">
      <c r="IK5279">
        <v>2.79</v>
      </c>
    </row>
    <row r="5280" spans="245:245" x14ac:dyDescent="0.3">
      <c r="IK5280">
        <v>2.8</v>
      </c>
    </row>
    <row r="5281" spans="245:245" x14ac:dyDescent="0.3">
      <c r="IK5281">
        <v>2.81</v>
      </c>
    </row>
    <row r="5282" spans="245:245" x14ac:dyDescent="0.3">
      <c r="IK5282">
        <v>2.82</v>
      </c>
    </row>
    <row r="5283" spans="245:245" x14ac:dyDescent="0.3">
      <c r="IK5283">
        <v>2.83</v>
      </c>
    </row>
    <row r="5284" spans="245:245" x14ac:dyDescent="0.3">
      <c r="IK5284">
        <v>2.84</v>
      </c>
    </row>
    <row r="5285" spans="245:245" x14ac:dyDescent="0.3">
      <c r="IK5285">
        <v>2.85</v>
      </c>
    </row>
    <row r="5286" spans="245:245" x14ac:dyDescent="0.3">
      <c r="IK5286">
        <v>2.86</v>
      </c>
    </row>
    <row r="5287" spans="245:245" x14ac:dyDescent="0.3">
      <c r="IK5287">
        <v>2.87</v>
      </c>
    </row>
    <row r="5288" spans="245:245" x14ac:dyDescent="0.3">
      <c r="IK5288">
        <v>2.88</v>
      </c>
    </row>
    <row r="5289" spans="245:245" x14ac:dyDescent="0.3">
      <c r="IK5289">
        <v>2.89</v>
      </c>
    </row>
    <row r="5290" spans="245:245" x14ac:dyDescent="0.3">
      <c r="IK5290">
        <v>2.9</v>
      </c>
    </row>
    <row r="5291" spans="245:245" x14ac:dyDescent="0.3">
      <c r="IK5291">
        <v>2.91</v>
      </c>
    </row>
    <row r="5292" spans="245:245" x14ac:dyDescent="0.3">
      <c r="IK5292">
        <v>2.92</v>
      </c>
    </row>
    <row r="5293" spans="245:245" x14ac:dyDescent="0.3">
      <c r="IK5293">
        <v>2.93</v>
      </c>
    </row>
    <row r="5294" spans="245:245" x14ac:dyDescent="0.3">
      <c r="IK5294">
        <v>2.94</v>
      </c>
    </row>
    <row r="5295" spans="245:245" x14ac:dyDescent="0.3">
      <c r="IK5295">
        <v>2.95</v>
      </c>
    </row>
    <row r="5296" spans="245:245" x14ac:dyDescent="0.3">
      <c r="IK5296">
        <v>2.96</v>
      </c>
    </row>
    <row r="5297" spans="245:245" x14ac:dyDescent="0.3">
      <c r="IK5297">
        <v>2.97</v>
      </c>
    </row>
    <row r="5298" spans="245:245" x14ac:dyDescent="0.3">
      <c r="IK5298">
        <v>2.98</v>
      </c>
    </row>
    <row r="5299" spans="245:245" x14ac:dyDescent="0.3">
      <c r="IK5299">
        <v>2.99</v>
      </c>
    </row>
    <row r="5300" spans="245:245" x14ac:dyDescent="0.3">
      <c r="IK5300">
        <v>3</v>
      </c>
    </row>
    <row r="5301" spans="245:245" x14ac:dyDescent="0.3">
      <c r="IK5301">
        <v>3.01</v>
      </c>
    </row>
    <row r="5302" spans="245:245" x14ac:dyDescent="0.3">
      <c r="IK5302">
        <v>3.02</v>
      </c>
    </row>
    <row r="5303" spans="245:245" x14ac:dyDescent="0.3">
      <c r="IK5303">
        <v>3.03</v>
      </c>
    </row>
    <row r="5304" spans="245:245" x14ac:dyDescent="0.3">
      <c r="IK5304">
        <v>3.04</v>
      </c>
    </row>
    <row r="5305" spans="245:245" x14ac:dyDescent="0.3">
      <c r="IK5305">
        <v>3.05</v>
      </c>
    </row>
    <row r="5306" spans="245:245" x14ac:dyDescent="0.3">
      <c r="IK5306">
        <v>3.06</v>
      </c>
    </row>
    <row r="5307" spans="245:245" x14ac:dyDescent="0.3">
      <c r="IK5307">
        <v>3.07</v>
      </c>
    </row>
    <row r="5308" spans="245:245" x14ac:dyDescent="0.3">
      <c r="IK5308">
        <v>3.08</v>
      </c>
    </row>
    <row r="5309" spans="245:245" x14ac:dyDescent="0.3">
      <c r="IK5309">
        <v>3.09</v>
      </c>
    </row>
    <row r="5310" spans="245:245" x14ac:dyDescent="0.3">
      <c r="IK5310">
        <v>3.1</v>
      </c>
    </row>
    <row r="5311" spans="245:245" x14ac:dyDescent="0.3">
      <c r="IK5311">
        <v>3.11</v>
      </c>
    </row>
    <row r="5312" spans="245:245" x14ac:dyDescent="0.3">
      <c r="IK5312">
        <v>3.12</v>
      </c>
    </row>
    <row r="5313" spans="245:245" x14ac:dyDescent="0.3">
      <c r="IK5313">
        <v>3.13</v>
      </c>
    </row>
    <row r="5314" spans="245:245" x14ac:dyDescent="0.3">
      <c r="IK5314">
        <v>3.14</v>
      </c>
    </row>
    <row r="5315" spans="245:245" x14ac:dyDescent="0.3">
      <c r="IK5315">
        <v>3.15</v>
      </c>
    </row>
    <row r="5316" spans="245:245" x14ac:dyDescent="0.3">
      <c r="IK5316">
        <v>3.16</v>
      </c>
    </row>
    <row r="5317" spans="245:245" x14ac:dyDescent="0.3">
      <c r="IK5317">
        <v>3.17</v>
      </c>
    </row>
    <row r="5318" spans="245:245" x14ac:dyDescent="0.3">
      <c r="IK5318">
        <v>3.18</v>
      </c>
    </row>
    <row r="5319" spans="245:245" x14ac:dyDescent="0.3">
      <c r="IK5319">
        <v>3.19</v>
      </c>
    </row>
    <row r="5320" spans="245:245" x14ac:dyDescent="0.3">
      <c r="IK5320">
        <v>3.2</v>
      </c>
    </row>
    <row r="5321" spans="245:245" x14ac:dyDescent="0.3">
      <c r="IK5321">
        <v>3.21</v>
      </c>
    </row>
    <row r="5322" spans="245:245" x14ac:dyDescent="0.3">
      <c r="IK5322">
        <v>3.22</v>
      </c>
    </row>
    <row r="5323" spans="245:245" x14ac:dyDescent="0.3">
      <c r="IK5323">
        <v>3.23</v>
      </c>
    </row>
    <row r="5324" spans="245:245" x14ac:dyDescent="0.3">
      <c r="IK5324">
        <v>3.24</v>
      </c>
    </row>
    <row r="5325" spans="245:245" x14ac:dyDescent="0.3">
      <c r="IK5325">
        <v>3.25</v>
      </c>
    </row>
    <row r="5326" spans="245:245" x14ac:dyDescent="0.3">
      <c r="IK5326">
        <v>3.26</v>
      </c>
    </row>
    <row r="5327" spans="245:245" x14ac:dyDescent="0.3">
      <c r="IK5327">
        <v>3.27</v>
      </c>
    </row>
    <row r="5328" spans="245:245" x14ac:dyDescent="0.3">
      <c r="IK5328">
        <v>3.28</v>
      </c>
    </row>
    <row r="5329" spans="245:245" x14ac:dyDescent="0.3">
      <c r="IK5329">
        <v>3.29</v>
      </c>
    </row>
    <row r="5330" spans="245:245" x14ac:dyDescent="0.3">
      <c r="IK5330">
        <v>3.3</v>
      </c>
    </row>
    <row r="5331" spans="245:245" x14ac:dyDescent="0.3">
      <c r="IK5331">
        <v>3.31</v>
      </c>
    </row>
    <row r="5332" spans="245:245" x14ac:dyDescent="0.3">
      <c r="IK5332">
        <v>3.32</v>
      </c>
    </row>
    <row r="5333" spans="245:245" x14ac:dyDescent="0.3">
      <c r="IK5333">
        <v>3.33</v>
      </c>
    </row>
    <row r="5334" spans="245:245" x14ac:dyDescent="0.3">
      <c r="IK5334">
        <v>3.34</v>
      </c>
    </row>
    <row r="5335" spans="245:245" x14ac:dyDescent="0.3">
      <c r="IK5335">
        <v>3.35</v>
      </c>
    </row>
    <row r="5336" spans="245:245" x14ac:dyDescent="0.3">
      <c r="IK5336">
        <v>3.36</v>
      </c>
    </row>
    <row r="5337" spans="245:245" x14ac:dyDescent="0.3">
      <c r="IK5337">
        <v>3.37</v>
      </c>
    </row>
    <row r="5338" spans="245:245" x14ac:dyDescent="0.3">
      <c r="IK5338">
        <v>3.38</v>
      </c>
    </row>
    <row r="5339" spans="245:245" x14ac:dyDescent="0.3">
      <c r="IK5339">
        <v>3.39</v>
      </c>
    </row>
    <row r="5340" spans="245:245" x14ac:dyDescent="0.3">
      <c r="IK5340">
        <v>3.4</v>
      </c>
    </row>
    <row r="5341" spans="245:245" x14ac:dyDescent="0.3">
      <c r="IK5341">
        <v>3.41</v>
      </c>
    </row>
    <row r="5342" spans="245:245" x14ac:dyDescent="0.3">
      <c r="IK5342">
        <v>3.42</v>
      </c>
    </row>
    <row r="5343" spans="245:245" x14ac:dyDescent="0.3">
      <c r="IK5343">
        <v>3.43</v>
      </c>
    </row>
    <row r="5344" spans="245:245" x14ac:dyDescent="0.3">
      <c r="IK5344">
        <v>3.44</v>
      </c>
    </row>
    <row r="5345" spans="245:245" x14ac:dyDescent="0.3">
      <c r="IK5345">
        <v>3.45</v>
      </c>
    </row>
    <row r="5346" spans="245:245" x14ac:dyDescent="0.3">
      <c r="IK5346">
        <v>3.46</v>
      </c>
    </row>
    <row r="5347" spans="245:245" x14ac:dyDescent="0.3">
      <c r="IK5347">
        <v>3.47</v>
      </c>
    </row>
    <row r="5348" spans="245:245" x14ac:dyDescent="0.3">
      <c r="IK5348">
        <v>3.48</v>
      </c>
    </row>
    <row r="5349" spans="245:245" x14ac:dyDescent="0.3">
      <c r="IK5349">
        <v>3.49</v>
      </c>
    </row>
    <row r="5350" spans="245:245" x14ac:dyDescent="0.3">
      <c r="IK5350">
        <v>3.5</v>
      </c>
    </row>
    <row r="5351" spans="245:245" x14ac:dyDescent="0.3">
      <c r="IK5351">
        <v>3.51</v>
      </c>
    </row>
    <row r="5352" spans="245:245" x14ac:dyDescent="0.3">
      <c r="IK5352">
        <v>3.52</v>
      </c>
    </row>
    <row r="5353" spans="245:245" x14ac:dyDescent="0.3">
      <c r="IK5353">
        <v>3.53</v>
      </c>
    </row>
    <row r="5354" spans="245:245" x14ac:dyDescent="0.3">
      <c r="IK5354">
        <v>3.54</v>
      </c>
    </row>
    <row r="5355" spans="245:245" x14ac:dyDescent="0.3">
      <c r="IK5355">
        <v>3.55</v>
      </c>
    </row>
    <row r="5356" spans="245:245" x14ac:dyDescent="0.3">
      <c r="IK5356">
        <v>3.56</v>
      </c>
    </row>
    <row r="5357" spans="245:245" x14ac:dyDescent="0.3">
      <c r="IK5357">
        <v>3.57</v>
      </c>
    </row>
    <row r="5358" spans="245:245" x14ac:dyDescent="0.3">
      <c r="IK5358">
        <v>3.58</v>
      </c>
    </row>
    <row r="5359" spans="245:245" x14ac:dyDescent="0.3">
      <c r="IK5359">
        <v>3.59</v>
      </c>
    </row>
    <row r="5360" spans="245:245" x14ac:dyDescent="0.3">
      <c r="IK5360">
        <v>3.6</v>
      </c>
    </row>
    <row r="5361" spans="245:245" x14ac:dyDescent="0.3">
      <c r="IK5361">
        <v>3.61</v>
      </c>
    </row>
    <row r="5362" spans="245:245" x14ac:dyDescent="0.3">
      <c r="IK5362">
        <v>3.62</v>
      </c>
    </row>
    <row r="5363" spans="245:245" x14ac:dyDescent="0.3">
      <c r="IK5363">
        <v>3.63</v>
      </c>
    </row>
    <row r="5364" spans="245:245" x14ac:dyDescent="0.3">
      <c r="IK5364">
        <v>3.64</v>
      </c>
    </row>
    <row r="5365" spans="245:245" x14ac:dyDescent="0.3">
      <c r="IK5365">
        <v>3.65</v>
      </c>
    </row>
    <row r="5366" spans="245:245" x14ac:dyDescent="0.3">
      <c r="IK5366">
        <v>3.66</v>
      </c>
    </row>
    <row r="5367" spans="245:245" x14ac:dyDescent="0.3">
      <c r="IK5367">
        <v>3.67</v>
      </c>
    </row>
    <row r="5368" spans="245:245" x14ac:dyDescent="0.3">
      <c r="IK5368">
        <v>3.68</v>
      </c>
    </row>
    <row r="5369" spans="245:245" x14ac:dyDescent="0.3">
      <c r="IK5369">
        <v>3.69</v>
      </c>
    </row>
    <row r="5370" spans="245:245" x14ac:dyDescent="0.3">
      <c r="IK5370">
        <v>3.7</v>
      </c>
    </row>
    <row r="5371" spans="245:245" x14ac:dyDescent="0.3">
      <c r="IK5371">
        <v>3.71</v>
      </c>
    </row>
    <row r="5372" spans="245:245" x14ac:dyDescent="0.3">
      <c r="IK5372">
        <v>3.72</v>
      </c>
    </row>
    <row r="5373" spans="245:245" x14ac:dyDescent="0.3">
      <c r="IK5373">
        <v>3.73</v>
      </c>
    </row>
    <row r="5374" spans="245:245" x14ac:dyDescent="0.3">
      <c r="IK5374">
        <v>3.74</v>
      </c>
    </row>
    <row r="5375" spans="245:245" x14ac:dyDescent="0.3">
      <c r="IK5375">
        <v>3.75</v>
      </c>
    </row>
    <row r="5376" spans="245:245" x14ac:dyDescent="0.3">
      <c r="IK5376">
        <v>3.76</v>
      </c>
    </row>
    <row r="5377" spans="245:245" x14ac:dyDescent="0.3">
      <c r="IK5377">
        <v>3.77</v>
      </c>
    </row>
    <row r="5378" spans="245:245" x14ac:dyDescent="0.3">
      <c r="IK5378">
        <v>3.78</v>
      </c>
    </row>
    <row r="5379" spans="245:245" x14ac:dyDescent="0.3">
      <c r="IK5379">
        <v>3.79</v>
      </c>
    </row>
    <row r="5380" spans="245:245" x14ac:dyDescent="0.3">
      <c r="IK5380">
        <v>3.8</v>
      </c>
    </row>
    <row r="5381" spans="245:245" x14ac:dyDescent="0.3">
      <c r="IK5381">
        <v>3.81</v>
      </c>
    </row>
    <row r="5382" spans="245:245" x14ac:dyDescent="0.3">
      <c r="IK5382">
        <v>3.82</v>
      </c>
    </row>
    <row r="5383" spans="245:245" x14ac:dyDescent="0.3">
      <c r="IK5383">
        <v>3.83</v>
      </c>
    </row>
    <row r="5384" spans="245:245" x14ac:dyDescent="0.3">
      <c r="IK5384">
        <v>3.84</v>
      </c>
    </row>
    <row r="5385" spans="245:245" x14ac:dyDescent="0.3">
      <c r="IK5385">
        <v>3.85</v>
      </c>
    </row>
    <row r="5386" spans="245:245" x14ac:dyDescent="0.3">
      <c r="IK5386">
        <v>3.86</v>
      </c>
    </row>
    <row r="5387" spans="245:245" x14ac:dyDescent="0.3">
      <c r="IK5387">
        <v>3.87</v>
      </c>
    </row>
    <row r="5388" spans="245:245" x14ac:dyDescent="0.3">
      <c r="IK5388">
        <v>3.88</v>
      </c>
    </row>
    <row r="5389" spans="245:245" x14ac:dyDescent="0.3">
      <c r="IK5389">
        <v>3.89</v>
      </c>
    </row>
    <row r="5390" spans="245:245" x14ac:dyDescent="0.3">
      <c r="IK5390">
        <v>3.9</v>
      </c>
    </row>
    <row r="5391" spans="245:245" x14ac:dyDescent="0.3">
      <c r="IK5391">
        <v>3.91</v>
      </c>
    </row>
    <row r="5392" spans="245:245" x14ac:dyDescent="0.3">
      <c r="IK5392">
        <v>3.92</v>
      </c>
    </row>
    <row r="5393" spans="245:245" x14ac:dyDescent="0.3">
      <c r="IK5393">
        <v>3.93</v>
      </c>
    </row>
    <row r="5394" spans="245:245" x14ac:dyDescent="0.3">
      <c r="IK5394">
        <v>3.94</v>
      </c>
    </row>
    <row r="5395" spans="245:245" x14ac:dyDescent="0.3">
      <c r="IK5395">
        <v>3.95</v>
      </c>
    </row>
    <row r="5396" spans="245:245" x14ac:dyDescent="0.3">
      <c r="IK5396">
        <v>3.96</v>
      </c>
    </row>
    <row r="5397" spans="245:245" x14ac:dyDescent="0.3">
      <c r="IK5397">
        <v>3.97</v>
      </c>
    </row>
    <row r="5398" spans="245:245" x14ac:dyDescent="0.3">
      <c r="IK5398">
        <v>3.98</v>
      </c>
    </row>
    <row r="5399" spans="245:245" x14ac:dyDescent="0.3">
      <c r="IK5399">
        <v>3.99</v>
      </c>
    </row>
    <row r="5400" spans="245:245" x14ac:dyDescent="0.3">
      <c r="IK5400">
        <v>4</v>
      </c>
    </row>
    <row r="5401" spans="245:245" x14ac:dyDescent="0.3">
      <c r="IK5401">
        <v>4.01</v>
      </c>
    </row>
    <row r="5402" spans="245:245" x14ac:dyDescent="0.3">
      <c r="IK5402">
        <v>4.0199999999999996</v>
      </c>
    </row>
    <row r="5403" spans="245:245" x14ac:dyDescent="0.3">
      <c r="IK5403">
        <v>4.03</v>
      </c>
    </row>
    <row r="5404" spans="245:245" x14ac:dyDescent="0.3">
      <c r="IK5404">
        <v>4.04</v>
      </c>
    </row>
    <row r="5405" spans="245:245" x14ac:dyDescent="0.3">
      <c r="IK5405">
        <v>4.05</v>
      </c>
    </row>
    <row r="5406" spans="245:245" x14ac:dyDescent="0.3">
      <c r="IK5406">
        <v>4.0599999999999996</v>
      </c>
    </row>
    <row r="5407" spans="245:245" x14ac:dyDescent="0.3">
      <c r="IK5407">
        <v>4.07</v>
      </c>
    </row>
    <row r="5408" spans="245:245" x14ac:dyDescent="0.3">
      <c r="IK5408">
        <v>4.08</v>
      </c>
    </row>
    <row r="5409" spans="245:245" x14ac:dyDescent="0.3">
      <c r="IK5409">
        <v>4.09</v>
      </c>
    </row>
    <row r="5410" spans="245:245" x14ac:dyDescent="0.3">
      <c r="IK5410">
        <v>4.0999999999999996</v>
      </c>
    </row>
    <row r="5411" spans="245:245" x14ac:dyDescent="0.3">
      <c r="IK5411">
        <v>4.1100000000000003</v>
      </c>
    </row>
    <row r="5412" spans="245:245" x14ac:dyDescent="0.3">
      <c r="IK5412">
        <v>4.12</v>
      </c>
    </row>
    <row r="5413" spans="245:245" x14ac:dyDescent="0.3">
      <c r="IK5413">
        <v>4.13</v>
      </c>
    </row>
    <row r="5414" spans="245:245" x14ac:dyDescent="0.3">
      <c r="IK5414">
        <v>4.1399999999999997</v>
      </c>
    </row>
    <row r="5415" spans="245:245" x14ac:dyDescent="0.3">
      <c r="IK5415">
        <v>4.1500000000000004</v>
      </c>
    </row>
    <row r="5416" spans="245:245" x14ac:dyDescent="0.3">
      <c r="IK5416">
        <v>4.16</v>
      </c>
    </row>
    <row r="5417" spans="245:245" x14ac:dyDescent="0.3">
      <c r="IK5417">
        <v>4.17</v>
      </c>
    </row>
    <row r="5418" spans="245:245" x14ac:dyDescent="0.3">
      <c r="IK5418">
        <v>4.18</v>
      </c>
    </row>
    <row r="5419" spans="245:245" x14ac:dyDescent="0.3">
      <c r="IK5419">
        <v>4.1900000000000004</v>
      </c>
    </row>
    <row r="5420" spans="245:245" x14ac:dyDescent="0.3">
      <c r="IK5420">
        <v>4.2</v>
      </c>
    </row>
    <row r="5421" spans="245:245" x14ac:dyDescent="0.3">
      <c r="IK5421">
        <v>4.21</v>
      </c>
    </row>
    <row r="5422" spans="245:245" x14ac:dyDescent="0.3">
      <c r="IK5422">
        <v>4.22</v>
      </c>
    </row>
    <row r="5423" spans="245:245" x14ac:dyDescent="0.3">
      <c r="IK5423">
        <v>4.2300000000000004</v>
      </c>
    </row>
    <row r="5424" spans="245:245" x14ac:dyDescent="0.3">
      <c r="IK5424">
        <v>4.24</v>
      </c>
    </row>
    <row r="5425" spans="245:245" x14ac:dyDescent="0.3">
      <c r="IK5425">
        <v>4.25</v>
      </c>
    </row>
    <row r="5426" spans="245:245" x14ac:dyDescent="0.3">
      <c r="IK5426">
        <v>4.26</v>
      </c>
    </row>
    <row r="5427" spans="245:245" x14ac:dyDescent="0.3">
      <c r="IK5427">
        <v>4.2699999999999996</v>
      </c>
    </row>
    <row r="5428" spans="245:245" x14ac:dyDescent="0.3">
      <c r="IK5428">
        <v>4.28</v>
      </c>
    </row>
    <row r="5429" spans="245:245" x14ac:dyDescent="0.3">
      <c r="IK5429">
        <v>4.29</v>
      </c>
    </row>
    <row r="5430" spans="245:245" x14ac:dyDescent="0.3">
      <c r="IK5430">
        <v>4.3</v>
      </c>
    </row>
    <row r="5431" spans="245:245" x14ac:dyDescent="0.3">
      <c r="IK5431">
        <v>4.3099999999999996</v>
      </c>
    </row>
    <row r="5432" spans="245:245" x14ac:dyDescent="0.3">
      <c r="IK5432">
        <v>4.32</v>
      </c>
    </row>
    <row r="5433" spans="245:245" x14ac:dyDescent="0.3">
      <c r="IK5433">
        <v>4.33</v>
      </c>
    </row>
    <row r="5434" spans="245:245" x14ac:dyDescent="0.3">
      <c r="IK5434">
        <v>4.34</v>
      </c>
    </row>
    <row r="5435" spans="245:245" x14ac:dyDescent="0.3">
      <c r="IK5435">
        <v>4.3499999999999996</v>
      </c>
    </row>
    <row r="5436" spans="245:245" x14ac:dyDescent="0.3">
      <c r="IK5436">
        <v>4.3600000000000003</v>
      </c>
    </row>
    <row r="5437" spans="245:245" x14ac:dyDescent="0.3">
      <c r="IK5437">
        <v>4.37</v>
      </c>
    </row>
    <row r="5438" spans="245:245" x14ac:dyDescent="0.3">
      <c r="IK5438">
        <v>4.38</v>
      </c>
    </row>
    <row r="5439" spans="245:245" x14ac:dyDescent="0.3">
      <c r="IK5439">
        <v>4.3899999999999997</v>
      </c>
    </row>
    <row r="5440" spans="245:245" x14ac:dyDescent="0.3">
      <c r="IK5440">
        <v>4.4000000000000004</v>
      </c>
    </row>
    <row r="5441" spans="245:245" x14ac:dyDescent="0.3">
      <c r="IK5441">
        <v>4.41</v>
      </c>
    </row>
    <row r="5442" spans="245:245" x14ac:dyDescent="0.3">
      <c r="IK5442">
        <v>4.42</v>
      </c>
    </row>
    <row r="5443" spans="245:245" x14ac:dyDescent="0.3">
      <c r="IK5443">
        <v>4.43</v>
      </c>
    </row>
    <row r="5444" spans="245:245" x14ac:dyDescent="0.3">
      <c r="IK5444">
        <v>4.4400000000000004</v>
      </c>
    </row>
    <row r="5445" spans="245:245" x14ac:dyDescent="0.3">
      <c r="IK5445">
        <v>4.45</v>
      </c>
    </row>
    <row r="5446" spans="245:245" x14ac:dyDescent="0.3">
      <c r="IK5446">
        <v>4.46</v>
      </c>
    </row>
    <row r="5447" spans="245:245" x14ac:dyDescent="0.3">
      <c r="IK5447">
        <v>4.47</v>
      </c>
    </row>
    <row r="5448" spans="245:245" x14ac:dyDescent="0.3">
      <c r="IK5448">
        <v>4.4800000000000004</v>
      </c>
    </row>
    <row r="5449" spans="245:245" x14ac:dyDescent="0.3">
      <c r="IK5449">
        <v>4.49</v>
      </c>
    </row>
    <row r="5450" spans="245:245" x14ac:dyDescent="0.3">
      <c r="IK5450">
        <v>4.5</v>
      </c>
    </row>
    <row r="5451" spans="245:245" x14ac:dyDescent="0.3">
      <c r="IK5451">
        <v>4.51</v>
      </c>
    </row>
    <row r="5452" spans="245:245" x14ac:dyDescent="0.3">
      <c r="IK5452">
        <v>4.5199999999999996</v>
      </c>
    </row>
    <row r="5453" spans="245:245" x14ac:dyDescent="0.3">
      <c r="IK5453">
        <v>4.53</v>
      </c>
    </row>
    <row r="5454" spans="245:245" x14ac:dyDescent="0.3">
      <c r="IK5454">
        <v>4.54</v>
      </c>
    </row>
    <row r="5455" spans="245:245" x14ac:dyDescent="0.3">
      <c r="IK5455">
        <v>4.55</v>
      </c>
    </row>
    <row r="5456" spans="245:245" x14ac:dyDescent="0.3">
      <c r="IK5456">
        <v>4.5599999999999996</v>
      </c>
    </row>
    <row r="5457" spans="245:245" x14ac:dyDescent="0.3">
      <c r="IK5457">
        <v>4.57</v>
      </c>
    </row>
    <row r="5458" spans="245:245" x14ac:dyDescent="0.3">
      <c r="IK5458">
        <v>4.58</v>
      </c>
    </row>
    <row r="5459" spans="245:245" x14ac:dyDescent="0.3">
      <c r="IK5459">
        <v>4.59</v>
      </c>
    </row>
    <row r="5460" spans="245:245" x14ac:dyDescent="0.3">
      <c r="IK5460">
        <v>4.5999999999999996</v>
      </c>
    </row>
    <row r="5461" spans="245:245" x14ac:dyDescent="0.3">
      <c r="IK5461">
        <v>4.6100000000000003</v>
      </c>
    </row>
    <row r="5462" spans="245:245" x14ac:dyDescent="0.3">
      <c r="IK5462">
        <v>4.62</v>
      </c>
    </row>
    <row r="5463" spans="245:245" x14ac:dyDescent="0.3">
      <c r="IK5463">
        <v>4.63</v>
      </c>
    </row>
    <row r="5464" spans="245:245" x14ac:dyDescent="0.3">
      <c r="IK5464">
        <v>4.6399999999999997</v>
      </c>
    </row>
    <row r="5465" spans="245:245" x14ac:dyDescent="0.3">
      <c r="IK5465">
        <v>4.6500000000000004</v>
      </c>
    </row>
    <row r="5466" spans="245:245" x14ac:dyDescent="0.3">
      <c r="IK5466">
        <v>4.66</v>
      </c>
    </row>
    <row r="5467" spans="245:245" x14ac:dyDescent="0.3">
      <c r="IK5467">
        <v>4.67</v>
      </c>
    </row>
    <row r="5468" spans="245:245" x14ac:dyDescent="0.3">
      <c r="IK5468">
        <v>4.68</v>
      </c>
    </row>
    <row r="5469" spans="245:245" x14ac:dyDescent="0.3">
      <c r="IK5469">
        <v>4.6900000000000004</v>
      </c>
    </row>
    <row r="5470" spans="245:245" x14ac:dyDescent="0.3">
      <c r="IK5470">
        <v>4.7</v>
      </c>
    </row>
    <row r="5471" spans="245:245" x14ac:dyDescent="0.3">
      <c r="IK5471">
        <v>4.71</v>
      </c>
    </row>
    <row r="5472" spans="245:245" x14ac:dyDescent="0.3">
      <c r="IK5472">
        <v>4.72</v>
      </c>
    </row>
    <row r="5473" spans="245:245" x14ac:dyDescent="0.3">
      <c r="IK5473">
        <v>4.7300000000000004</v>
      </c>
    </row>
    <row r="5474" spans="245:245" x14ac:dyDescent="0.3">
      <c r="IK5474">
        <v>4.74</v>
      </c>
    </row>
    <row r="5475" spans="245:245" x14ac:dyDescent="0.3">
      <c r="IK5475">
        <v>4.75</v>
      </c>
    </row>
    <row r="5476" spans="245:245" x14ac:dyDescent="0.3">
      <c r="IK5476">
        <v>4.76</v>
      </c>
    </row>
    <row r="5477" spans="245:245" x14ac:dyDescent="0.3">
      <c r="IK5477">
        <v>4.7699999999999996</v>
      </c>
    </row>
    <row r="5478" spans="245:245" x14ac:dyDescent="0.3">
      <c r="IK5478">
        <v>4.78</v>
      </c>
    </row>
    <row r="5479" spans="245:245" x14ac:dyDescent="0.3">
      <c r="IK5479">
        <v>4.79</v>
      </c>
    </row>
    <row r="5480" spans="245:245" x14ac:dyDescent="0.3">
      <c r="IK5480">
        <v>4.8</v>
      </c>
    </row>
    <row r="5481" spans="245:245" x14ac:dyDescent="0.3">
      <c r="IK5481">
        <v>4.8099999999999996</v>
      </c>
    </row>
    <row r="5482" spans="245:245" x14ac:dyDescent="0.3">
      <c r="IK5482">
        <v>4.82</v>
      </c>
    </row>
    <row r="5483" spans="245:245" x14ac:dyDescent="0.3">
      <c r="IK5483">
        <v>4.83</v>
      </c>
    </row>
    <row r="5484" spans="245:245" x14ac:dyDescent="0.3">
      <c r="IK5484">
        <v>4.84</v>
      </c>
    </row>
    <row r="5485" spans="245:245" x14ac:dyDescent="0.3">
      <c r="IK5485">
        <v>4.8499999999999996</v>
      </c>
    </row>
    <row r="5486" spans="245:245" x14ac:dyDescent="0.3">
      <c r="IK5486">
        <v>4.8600000000000003</v>
      </c>
    </row>
    <row r="5487" spans="245:245" x14ac:dyDescent="0.3">
      <c r="IK5487">
        <v>4.87</v>
      </c>
    </row>
    <row r="5488" spans="245:245" x14ac:dyDescent="0.3">
      <c r="IK5488">
        <v>4.88</v>
      </c>
    </row>
    <row r="5489" spans="245:245" x14ac:dyDescent="0.3">
      <c r="IK5489">
        <v>4.8899999999999997</v>
      </c>
    </row>
    <row r="5490" spans="245:245" x14ac:dyDescent="0.3">
      <c r="IK5490">
        <v>4.9000000000000004</v>
      </c>
    </row>
    <row r="5491" spans="245:245" x14ac:dyDescent="0.3">
      <c r="IK5491">
        <v>4.91</v>
      </c>
    </row>
    <row r="5492" spans="245:245" x14ac:dyDescent="0.3">
      <c r="IK5492">
        <v>4.92</v>
      </c>
    </row>
    <row r="5493" spans="245:245" x14ac:dyDescent="0.3">
      <c r="IK5493">
        <v>4.93</v>
      </c>
    </row>
    <row r="5494" spans="245:245" x14ac:dyDescent="0.3">
      <c r="IK5494">
        <v>4.9400000000000004</v>
      </c>
    </row>
    <row r="5495" spans="245:245" x14ac:dyDescent="0.3">
      <c r="IK5495">
        <v>4.95</v>
      </c>
    </row>
    <row r="5496" spans="245:245" x14ac:dyDescent="0.3">
      <c r="IK5496">
        <v>4.96</v>
      </c>
    </row>
    <row r="5497" spans="245:245" x14ac:dyDescent="0.3">
      <c r="IK5497">
        <v>4.97</v>
      </c>
    </row>
    <row r="5498" spans="245:245" x14ac:dyDescent="0.3">
      <c r="IK5498">
        <v>4.9800000000000004</v>
      </c>
    </row>
    <row r="5499" spans="245:245" x14ac:dyDescent="0.3">
      <c r="IK5499">
        <v>4.99</v>
      </c>
    </row>
    <row r="5500" spans="245:245" x14ac:dyDescent="0.3">
      <c r="IK5500">
        <v>5</v>
      </c>
    </row>
    <row r="5501" spans="245:245" x14ac:dyDescent="0.3">
      <c r="IK5501">
        <v>5.01</v>
      </c>
    </row>
    <row r="5502" spans="245:245" x14ac:dyDescent="0.3">
      <c r="IK5502">
        <v>5.0199999999999996</v>
      </c>
    </row>
    <row r="5503" spans="245:245" x14ac:dyDescent="0.3">
      <c r="IK5503">
        <v>5.03</v>
      </c>
    </row>
    <row r="5504" spans="245:245" x14ac:dyDescent="0.3">
      <c r="IK5504">
        <v>5.04</v>
      </c>
    </row>
    <row r="5505" spans="245:245" x14ac:dyDescent="0.3">
      <c r="IK5505">
        <v>5.05</v>
      </c>
    </row>
    <row r="5506" spans="245:245" x14ac:dyDescent="0.3">
      <c r="IK5506">
        <v>5.0599999999999996</v>
      </c>
    </row>
    <row r="5507" spans="245:245" x14ac:dyDescent="0.3">
      <c r="IK5507">
        <v>5.07</v>
      </c>
    </row>
    <row r="5508" spans="245:245" x14ac:dyDescent="0.3">
      <c r="IK5508">
        <v>5.08</v>
      </c>
    </row>
    <row r="5509" spans="245:245" x14ac:dyDescent="0.3">
      <c r="IK5509">
        <v>5.09</v>
      </c>
    </row>
    <row r="5510" spans="245:245" x14ac:dyDescent="0.3">
      <c r="IK5510">
        <v>5.0999999999999996</v>
      </c>
    </row>
    <row r="5511" spans="245:245" x14ac:dyDescent="0.3">
      <c r="IK5511">
        <v>5.1100000000000003</v>
      </c>
    </row>
    <row r="5512" spans="245:245" x14ac:dyDescent="0.3">
      <c r="IK5512">
        <v>5.12</v>
      </c>
    </row>
    <row r="5513" spans="245:245" x14ac:dyDescent="0.3">
      <c r="IK5513">
        <v>5.13</v>
      </c>
    </row>
    <row r="5514" spans="245:245" x14ac:dyDescent="0.3">
      <c r="IK5514">
        <v>5.14</v>
      </c>
    </row>
    <row r="5515" spans="245:245" x14ac:dyDescent="0.3">
      <c r="IK5515">
        <v>5.15</v>
      </c>
    </row>
    <row r="5516" spans="245:245" x14ac:dyDescent="0.3">
      <c r="IK5516">
        <v>5.16</v>
      </c>
    </row>
    <row r="5517" spans="245:245" x14ac:dyDescent="0.3">
      <c r="IK5517">
        <v>5.17</v>
      </c>
    </row>
    <row r="5518" spans="245:245" x14ac:dyDescent="0.3">
      <c r="IK5518">
        <v>5.18</v>
      </c>
    </row>
    <row r="5519" spans="245:245" x14ac:dyDescent="0.3">
      <c r="IK5519">
        <v>5.19</v>
      </c>
    </row>
    <row r="5520" spans="245:245" x14ac:dyDescent="0.3">
      <c r="IK5520">
        <v>5.2</v>
      </c>
    </row>
    <row r="5521" spans="245:245" x14ac:dyDescent="0.3">
      <c r="IK5521">
        <v>5.21</v>
      </c>
    </row>
    <row r="5522" spans="245:245" x14ac:dyDescent="0.3">
      <c r="IK5522">
        <v>5.22</v>
      </c>
    </row>
    <row r="5523" spans="245:245" x14ac:dyDescent="0.3">
      <c r="IK5523">
        <v>5.23</v>
      </c>
    </row>
    <row r="5524" spans="245:245" x14ac:dyDescent="0.3">
      <c r="IK5524">
        <v>5.24</v>
      </c>
    </row>
    <row r="5525" spans="245:245" x14ac:dyDescent="0.3">
      <c r="IK5525">
        <v>5.25</v>
      </c>
    </row>
    <row r="5526" spans="245:245" x14ac:dyDescent="0.3">
      <c r="IK5526">
        <v>5.26</v>
      </c>
    </row>
    <row r="5527" spans="245:245" x14ac:dyDescent="0.3">
      <c r="IK5527">
        <v>5.27</v>
      </c>
    </row>
    <row r="5528" spans="245:245" x14ac:dyDescent="0.3">
      <c r="IK5528">
        <v>5.28</v>
      </c>
    </row>
    <row r="5529" spans="245:245" x14ac:dyDescent="0.3">
      <c r="IK5529">
        <v>5.29</v>
      </c>
    </row>
    <row r="5530" spans="245:245" x14ac:dyDescent="0.3">
      <c r="IK5530">
        <v>5.3</v>
      </c>
    </row>
    <row r="5531" spans="245:245" x14ac:dyDescent="0.3">
      <c r="IK5531">
        <v>5.31</v>
      </c>
    </row>
    <row r="5532" spans="245:245" x14ac:dyDescent="0.3">
      <c r="IK5532">
        <v>5.32</v>
      </c>
    </row>
    <row r="5533" spans="245:245" x14ac:dyDescent="0.3">
      <c r="IK5533">
        <v>5.33</v>
      </c>
    </row>
    <row r="5534" spans="245:245" x14ac:dyDescent="0.3">
      <c r="IK5534">
        <v>5.34</v>
      </c>
    </row>
    <row r="5535" spans="245:245" x14ac:dyDescent="0.3">
      <c r="IK5535">
        <v>5.35</v>
      </c>
    </row>
    <row r="5536" spans="245:245" x14ac:dyDescent="0.3">
      <c r="IK5536">
        <v>5.36</v>
      </c>
    </row>
    <row r="5537" spans="245:245" x14ac:dyDescent="0.3">
      <c r="IK5537">
        <v>5.37</v>
      </c>
    </row>
    <row r="5538" spans="245:245" x14ac:dyDescent="0.3">
      <c r="IK5538">
        <v>5.38</v>
      </c>
    </row>
    <row r="5539" spans="245:245" x14ac:dyDescent="0.3">
      <c r="IK5539">
        <v>5.39</v>
      </c>
    </row>
    <row r="5540" spans="245:245" x14ac:dyDescent="0.3">
      <c r="IK5540">
        <v>5.4</v>
      </c>
    </row>
    <row r="5541" spans="245:245" x14ac:dyDescent="0.3">
      <c r="IK5541">
        <v>5.41</v>
      </c>
    </row>
    <row r="5542" spans="245:245" x14ac:dyDescent="0.3">
      <c r="IK5542">
        <v>5.42</v>
      </c>
    </row>
    <row r="5543" spans="245:245" x14ac:dyDescent="0.3">
      <c r="IK5543">
        <v>5.43</v>
      </c>
    </row>
    <row r="5544" spans="245:245" x14ac:dyDescent="0.3">
      <c r="IK5544">
        <v>5.44</v>
      </c>
    </row>
    <row r="5545" spans="245:245" x14ac:dyDescent="0.3">
      <c r="IK5545">
        <v>5.45</v>
      </c>
    </row>
    <row r="5546" spans="245:245" x14ac:dyDescent="0.3">
      <c r="IK5546">
        <v>5.46</v>
      </c>
    </row>
    <row r="5547" spans="245:245" x14ac:dyDescent="0.3">
      <c r="IK5547">
        <v>5.47</v>
      </c>
    </row>
    <row r="5548" spans="245:245" x14ac:dyDescent="0.3">
      <c r="IK5548">
        <v>5.48</v>
      </c>
    </row>
    <row r="5549" spans="245:245" x14ac:dyDescent="0.3">
      <c r="IK5549">
        <v>5.49</v>
      </c>
    </row>
    <row r="5550" spans="245:245" x14ac:dyDescent="0.3">
      <c r="IK5550">
        <v>5.5</v>
      </c>
    </row>
    <row r="5551" spans="245:245" x14ac:dyDescent="0.3">
      <c r="IK5551">
        <v>5.51</v>
      </c>
    </row>
    <row r="5552" spans="245:245" x14ac:dyDescent="0.3">
      <c r="IK5552">
        <v>5.52</v>
      </c>
    </row>
    <row r="5553" spans="245:245" x14ac:dyDescent="0.3">
      <c r="IK5553">
        <v>5.53</v>
      </c>
    </row>
    <row r="5554" spans="245:245" x14ac:dyDescent="0.3">
      <c r="IK5554">
        <v>5.54</v>
      </c>
    </row>
    <row r="5555" spans="245:245" x14ac:dyDescent="0.3">
      <c r="IK5555">
        <v>5.55</v>
      </c>
    </row>
    <row r="5556" spans="245:245" x14ac:dyDescent="0.3">
      <c r="IK5556">
        <v>5.56</v>
      </c>
    </row>
    <row r="5557" spans="245:245" x14ac:dyDescent="0.3">
      <c r="IK5557">
        <v>5.57</v>
      </c>
    </row>
    <row r="5558" spans="245:245" x14ac:dyDescent="0.3">
      <c r="IK5558">
        <v>5.58</v>
      </c>
    </row>
    <row r="5559" spans="245:245" x14ac:dyDescent="0.3">
      <c r="IK5559">
        <v>5.59</v>
      </c>
    </row>
    <row r="5560" spans="245:245" x14ac:dyDescent="0.3">
      <c r="IK5560">
        <v>5.6</v>
      </c>
    </row>
    <row r="5561" spans="245:245" x14ac:dyDescent="0.3">
      <c r="IK5561">
        <v>5.61</v>
      </c>
    </row>
    <row r="5562" spans="245:245" x14ac:dyDescent="0.3">
      <c r="IK5562">
        <v>5.62</v>
      </c>
    </row>
    <row r="5563" spans="245:245" x14ac:dyDescent="0.3">
      <c r="IK5563">
        <v>5.63</v>
      </c>
    </row>
    <row r="5564" spans="245:245" x14ac:dyDescent="0.3">
      <c r="IK5564">
        <v>5.64</v>
      </c>
    </row>
    <row r="5565" spans="245:245" x14ac:dyDescent="0.3">
      <c r="IK5565">
        <v>5.65</v>
      </c>
    </row>
    <row r="5566" spans="245:245" x14ac:dyDescent="0.3">
      <c r="IK5566">
        <v>5.66</v>
      </c>
    </row>
    <row r="5567" spans="245:245" x14ac:dyDescent="0.3">
      <c r="IK5567">
        <v>5.67</v>
      </c>
    </row>
    <row r="5568" spans="245:245" x14ac:dyDescent="0.3">
      <c r="IK5568">
        <v>5.68</v>
      </c>
    </row>
    <row r="5569" spans="245:245" x14ac:dyDescent="0.3">
      <c r="IK5569">
        <v>5.69</v>
      </c>
    </row>
    <row r="5570" spans="245:245" x14ac:dyDescent="0.3">
      <c r="IK5570">
        <v>5.7</v>
      </c>
    </row>
    <row r="5571" spans="245:245" x14ac:dyDescent="0.3">
      <c r="IK5571">
        <v>5.71</v>
      </c>
    </row>
    <row r="5572" spans="245:245" x14ac:dyDescent="0.3">
      <c r="IK5572">
        <v>5.72</v>
      </c>
    </row>
    <row r="5573" spans="245:245" x14ac:dyDescent="0.3">
      <c r="IK5573">
        <v>5.73</v>
      </c>
    </row>
    <row r="5574" spans="245:245" x14ac:dyDescent="0.3">
      <c r="IK5574">
        <v>5.74</v>
      </c>
    </row>
    <row r="5575" spans="245:245" x14ac:dyDescent="0.3">
      <c r="IK5575">
        <v>5.75</v>
      </c>
    </row>
    <row r="5576" spans="245:245" x14ac:dyDescent="0.3">
      <c r="IK5576">
        <v>5.76</v>
      </c>
    </row>
    <row r="5577" spans="245:245" x14ac:dyDescent="0.3">
      <c r="IK5577">
        <v>5.77</v>
      </c>
    </row>
    <row r="5578" spans="245:245" x14ac:dyDescent="0.3">
      <c r="IK5578">
        <v>5.78</v>
      </c>
    </row>
    <row r="5579" spans="245:245" x14ac:dyDescent="0.3">
      <c r="IK5579">
        <v>5.79</v>
      </c>
    </row>
    <row r="5580" spans="245:245" x14ac:dyDescent="0.3">
      <c r="IK5580">
        <v>5.8</v>
      </c>
    </row>
    <row r="5581" spans="245:245" x14ac:dyDescent="0.3">
      <c r="IK5581">
        <v>5.81</v>
      </c>
    </row>
    <row r="5582" spans="245:245" x14ac:dyDescent="0.3">
      <c r="IK5582">
        <v>5.82</v>
      </c>
    </row>
    <row r="5583" spans="245:245" x14ac:dyDescent="0.3">
      <c r="IK5583">
        <v>5.83</v>
      </c>
    </row>
    <row r="5584" spans="245:245" x14ac:dyDescent="0.3">
      <c r="IK5584">
        <v>5.84</v>
      </c>
    </row>
    <row r="5585" spans="245:245" x14ac:dyDescent="0.3">
      <c r="IK5585">
        <v>5.85</v>
      </c>
    </row>
    <row r="5586" spans="245:245" x14ac:dyDescent="0.3">
      <c r="IK5586">
        <v>5.86</v>
      </c>
    </row>
    <row r="5587" spans="245:245" x14ac:dyDescent="0.3">
      <c r="IK5587">
        <v>5.87</v>
      </c>
    </row>
    <row r="5588" spans="245:245" x14ac:dyDescent="0.3">
      <c r="IK5588">
        <v>5.88</v>
      </c>
    </row>
    <row r="5589" spans="245:245" x14ac:dyDescent="0.3">
      <c r="IK5589">
        <v>5.89</v>
      </c>
    </row>
    <row r="5590" spans="245:245" x14ac:dyDescent="0.3">
      <c r="IK5590">
        <v>5.9</v>
      </c>
    </row>
    <row r="5591" spans="245:245" x14ac:dyDescent="0.3">
      <c r="IK5591">
        <v>5.91</v>
      </c>
    </row>
    <row r="5592" spans="245:245" x14ac:dyDescent="0.3">
      <c r="IK5592">
        <v>5.92</v>
      </c>
    </row>
    <row r="5593" spans="245:245" x14ac:dyDescent="0.3">
      <c r="IK5593">
        <v>5.93</v>
      </c>
    </row>
    <row r="5594" spans="245:245" x14ac:dyDescent="0.3">
      <c r="IK5594">
        <v>5.94</v>
      </c>
    </row>
    <row r="5595" spans="245:245" x14ac:dyDescent="0.3">
      <c r="IK5595">
        <v>5.95</v>
      </c>
    </row>
    <row r="5596" spans="245:245" x14ac:dyDescent="0.3">
      <c r="IK5596">
        <v>5.96</v>
      </c>
    </row>
    <row r="5597" spans="245:245" x14ac:dyDescent="0.3">
      <c r="IK5597">
        <v>5.97</v>
      </c>
    </row>
    <row r="5598" spans="245:245" x14ac:dyDescent="0.3">
      <c r="IK5598">
        <v>5.98</v>
      </c>
    </row>
    <row r="5599" spans="245:245" x14ac:dyDescent="0.3">
      <c r="IK5599">
        <v>5.99</v>
      </c>
    </row>
    <row r="5600" spans="245:245" x14ac:dyDescent="0.3">
      <c r="IK5600">
        <v>6</v>
      </c>
    </row>
  </sheetData>
  <mergeCells count="6">
    <mergeCell ref="CR11:CS11"/>
    <mergeCell ref="CL4:CO4"/>
    <mergeCell ref="CR52:CS52"/>
    <mergeCell ref="CR53:CS53"/>
    <mergeCell ref="CM7:CN7"/>
    <mergeCell ref="CM8:CN8"/>
  </mergeCells>
  <pageMargins left="0.25" right="0.25" top="0.75" bottom="0.75" header="0.3" footer="0.3"/>
  <pageSetup scale="1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936CB-9FB9-487C-AAAB-B60551D2B9F6}">
  <sheetPr>
    <pageSetUpPr fitToPage="1"/>
  </sheetPr>
  <dimension ref="A1:IQ5600"/>
  <sheetViews>
    <sheetView topLeftCell="A48" zoomScale="75" zoomScaleNormal="107" workbookViewId="0">
      <pane xSplit="1" topLeftCell="CA1" activePane="topRight" state="frozen"/>
      <selection pane="topRight" activeCell="CH55" sqref="CH55:CP75"/>
    </sheetView>
  </sheetViews>
  <sheetFormatPr defaultColWidth="9.81640625" defaultRowHeight="15.6" x14ac:dyDescent="0.3"/>
  <cols>
    <col min="6" max="6" width="9.81640625" style="7"/>
    <col min="9" max="9" width="9.81640625" style="99"/>
    <col min="16" max="16" width="9.81640625" style="99"/>
    <col min="58" max="58" width="9.81640625" style="99"/>
    <col min="86" max="97" width="12.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36"/>
      <c r="CL4" s="252" t="s">
        <v>167</v>
      </c>
      <c r="CM4" s="252"/>
      <c r="CN4" s="252"/>
      <c r="CO4" s="252"/>
      <c r="CP4" s="25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N5" s="22"/>
      <c r="CO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168</v>
      </c>
      <c r="B6" s="23"/>
      <c r="C6" s="22"/>
      <c r="D6" s="22"/>
      <c r="E6" s="22"/>
      <c r="F6" s="61"/>
      <c r="G6" s="22"/>
      <c r="H6" s="22"/>
      <c r="I6" s="100"/>
      <c r="J6" s="22"/>
      <c r="K6" s="22"/>
      <c r="L6" s="22"/>
      <c r="M6" s="22"/>
      <c r="N6" s="22"/>
      <c r="O6" s="22"/>
      <c r="P6" s="100"/>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100"/>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K6" s="22"/>
      <c r="CL6" s="22"/>
      <c r="CM6" s="22"/>
      <c r="CN6" s="22"/>
      <c r="CO6" s="22"/>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ht="18" x14ac:dyDescent="0.35">
      <c r="A7" s="23"/>
      <c r="B7" s="22"/>
      <c r="C7" s="22"/>
      <c r="D7" s="22"/>
      <c r="E7" s="22"/>
      <c r="F7" s="61"/>
      <c r="G7" s="22"/>
      <c r="H7" s="22"/>
      <c r="I7" s="100"/>
      <c r="J7" s="22"/>
      <c r="K7" s="22"/>
      <c r="L7" s="22"/>
      <c r="M7" s="22"/>
      <c r="N7" s="22"/>
      <c r="O7" s="22"/>
      <c r="P7" s="100"/>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100"/>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169</v>
      </c>
      <c r="CJ7" s="57"/>
      <c r="CK7" s="22"/>
      <c r="CM7" s="250" t="s">
        <v>5</v>
      </c>
      <c r="CN7" s="250"/>
      <c r="CO7" s="250"/>
      <c r="CP7" s="22"/>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100"/>
      <c r="J8" s="22"/>
      <c r="K8" s="22"/>
      <c r="L8" s="22"/>
      <c r="M8" s="22"/>
      <c r="N8" s="22"/>
      <c r="O8" s="22"/>
      <c r="P8" s="100"/>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100"/>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170</v>
      </c>
      <c r="CJ8" s="58"/>
      <c r="CK8" s="22"/>
      <c r="CL8" s="22"/>
      <c r="CM8" s="251" t="s">
        <v>8</v>
      </c>
      <c r="CN8" s="251"/>
      <c r="CO8" s="251"/>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101"/>
      <c r="J9" s="49"/>
      <c r="K9" s="49"/>
      <c r="L9" s="50" t="s">
        <v>10</v>
      </c>
      <c r="M9" s="49"/>
      <c r="N9" s="49"/>
      <c r="O9" s="49"/>
      <c r="P9" s="101"/>
      <c r="Q9" s="49"/>
      <c r="R9" s="49"/>
      <c r="S9" s="50" t="s">
        <v>11</v>
      </c>
      <c r="T9" s="49"/>
      <c r="U9" s="49"/>
      <c r="V9" s="49"/>
      <c r="W9" s="49"/>
      <c r="X9" s="49"/>
      <c r="Y9" s="49"/>
      <c r="Z9" s="50" t="s">
        <v>12</v>
      </c>
      <c r="AA9" s="49"/>
      <c r="AB9" s="49"/>
      <c r="AC9" s="49"/>
      <c r="AD9" s="49"/>
      <c r="AE9" s="49"/>
      <c r="AF9" s="49"/>
      <c r="AG9" s="50" t="s">
        <v>13</v>
      </c>
      <c r="AH9" s="49"/>
      <c r="AI9" s="49"/>
      <c r="AJ9" s="49"/>
      <c r="AK9" s="49"/>
      <c r="AL9" s="49"/>
      <c r="AM9" s="49"/>
      <c r="AN9" s="50" t="s">
        <v>14</v>
      </c>
      <c r="AO9" s="49"/>
      <c r="AP9" s="49"/>
      <c r="AQ9" s="49"/>
      <c r="AR9" s="49"/>
      <c r="AS9" s="49"/>
      <c r="AT9" s="49"/>
      <c r="AU9" s="50" t="s">
        <v>15</v>
      </c>
      <c r="AV9" s="49"/>
      <c r="AW9" s="49"/>
      <c r="AX9" s="49"/>
      <c r="AY9" s="49"/>
      <c r="AZ9" s="49"/>
      <c r="BA9" s="49"/>
      <c r="BB9" s="50" t="s">
        <v>16</v>
      </c>
      <c r="BC9" s="49"/>
      <c r="BD9" s="49"/>
      <c r="BE9" s="49"/>
      <c r="BF9" s="101"/>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H9" s="23" t="s">
        <v>171</v>
      </c>
      <c r="CI9" s="57"/>
      <c r="CJ9" s="59"/>
      <c r="CK9" s="49"/>
      <c r="CL9" s="49"/>
      <c r="CN9" s="52"/>
      <c r="CO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100"/>
      <c r="J10" s="22"/>
      <c r="K10" s="22"/>
      <c r="L10" s="22"/>
      <c r="M10" s="22"/>
      <c r="N10" s="22"/>
      <c r="O10" s="22"/>
      <c r="P10" s="100"/>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100"/>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L10" s="24"/>
      <c r="CN10" s="22"/>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8" x14ac:dyDescent="0.35">
      <c r="B11" s="22"/>
      <c r="C11" s="22"/>
      <c r="D11" s="227" t="s">
        <v>22</v>
      </c>
      <c r="E11" s="227" t="s">
        <v>23</v>
      </c>
      <c r="F11" s="227" t="s">
        <v>24</v>
      </c>
      <c r="G11" s="22"/>
      <c r="H11" s="22"/>
      <c r="I11" s="100"/>
      <c r="J11" s="22"/>
      <c r="K11" s="227" t="s">
        <v>22</v>
      </c>
      <c r="L11" s="227" t="s">
        <v>23</v>
      </c>
      <c r="M11" s="227" t="s">
        <v>24</v>
      </c>
      <c r="N11" s="22"/>
      <c r="O11" s="22"/>
      <c r="P11" s="100"/>
      <c r="Q11" s="22"/>
      <c r="R11" s="227" t="s">
        <v>22</v>
      </c>
      <c r="S11" s="227" t="s">
        <v>23</v>
      </c>
      <c r="T11" s="227" t="s">
        <v>24</v>
      </c>
      <c r="U11" s="22"/>
      <c r="V11" s="22"/>
      <c r="W11" s="22"/>
      <c r="X11" s="31"/>
      <c r="Y11" s="227" t="s">
        <v>22</v>
      </c>
      <c r="Z11" s="227" t="s">
        <v>23</v>
      </c>
      <c r="AA11" s="227" t="s">
        <v>24</v>
      </c>
      <c r="AB11" s="22"/>
      <c r="AC11" s="22"/>
      <c r="AD11" s="22"/>
      <c r="AE11" s="22"/>
      <c r="AF11" s="227" t="s">
        <v>22</v>
      </c>
      <c r="AG11" s="227" t="s">
        <v>23</v>
      </c>
      <c r="AH11" s="227" t="s">
        <v>24</v>
      </c>
      <c r="AI11" s="22"/>
      <c r="AJ11" s="22"/>
      <c r="AK11" s="22"/>
      <c r="AL11" s="22"/>
      <c r="AM11" s="227" t="s">
        <v>22</v>
      </c>
      <c r="AN11" s="227" t="s">
        <v>23</v>
      </c>
      <c r="AO11" s="227" t="s">
        <v>24</v>
      </c>
      <c r="AP11" s="31"/>
      <c r="AQ11" s="22"/>
      <c r="AR11" s="22"/>
      <c r="AS11" s="22"/>
      <c r="AT11" s="227" t="s">
        <v>22</v>
      </c>
      <c r="AU11" s="227" t="s">
        <v>23</v>
      </c>
      <c r="AV11" s="227" t="s">
        <v>24</v>
      </c>
      <c r="AW11" s="22"/>
      <c r="AX11" s="22"/>
      <c r="AY11" s="31"/>
      <c r="AZ11" s="22"/>
      <c r="BA11" s="227" t="s">
        <v>22</v>
      </c>
      <c r="BB11" s="227" t="s">
        <v>23</v>
      </c>
      <c r="BC11" s="227" t="s">
        <v>24</v>
      </c>
      <c r="BD11" s="22"/>
      <c r="BE11" s="22"/>
      <c r="BF11" s="100"/>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M11" s="24"/>
      <c r="CN11" s="24"/>
      <c r="CO11" s="24"/>
      <c r="CP11" s="24"/>
      <c r="CQ11" s="24"/>
      <c r="CR11" s="249" t="s">
        <v>172</v>
      </c>
      <c r="CS11" s="249"/>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x14ac:dyDescent="0.3">
      <c r="A12" s="227" t="s">
        <v>27</v>
      </c>
      <c r="B12" s="227" t="s">
        <v>28</v>
      </c>
      <c r="C12" s="227" t="s">
        <v>23</v>
      </c>
      <c r="D12" s="227" t="s">
        <v>29</v>
      </c>
      <c r="E12" s="227" t="s">
        <v>30</v>
      </c>
      <c r="F12" s="63" t="s">
        <v>31</v>
      </c>
      <c r="G12" s="227"/>
      <c r="H12" s="22"/>
      <c r="I12" s="102" t="s">
        <v>28</v>
      </c>
      <c r="J12" s="227" t="s">
        <v>23</v>
      </c>
      <c r="K12" s="227" t="s">
        <v>29</v>
      </c>
      <c r="L12" s="227" t="s">
        <v>30</v>
      </c>
      <c r="M12" s="63" t="s">
        <v>31</v>
      </c>
      <c r="N12" s="227"/>
      <c r="O12" s="22"/>
      <c r="P12" s="102" t="s">
        <v>28</v>
      </c>
      <c r="Q12" s="227" t="s">
        <v>23</v>
      </c>
      <c r="R12" s="227" t="s">
        <v>29</v>
      </c>
      <c r="S12" s="227" t="s">
        <v>30</v>
      </c>
      <c r="T12" s="63" t="s">
        <v>31</v>
      </c>
      <c r="U12" s="227"/>
      <c r="V12" s="22"/>
      <c r="W12" s="227" t="s">
        <v>28</v>
      </c>
      <c r="X12" s="227" t="s">
        <v>23</v>
      </c>
      <c r="Y12" s="227" t="s">
        <v>29</v>
      </c>
      <c r="Z12" s="227" t="s">
        <v>30</v>
      </c>
      <c r="AA12" s="63" t="s">
        <v>31</v>
      </c>
      <c r="AB12" s="22"/>
      <c r="AC12" s="22"/>
      <c r="AD12" s="227" t="s">
        <v>28</v>
      </c>
      <c r="AE12" s="227" t="s">
        <v>23</v>
      </c>
      <c r="AF12" s="227" t="s">
        <v>29</v>
      </c>
      <c r="AG12" s="227" t="s">
        <v>30</v>
      </c>
      <c r="AH12" s="63" t="s">
        <v>31</v>
      </c>
      <c r="AI12" s="227"/>
      <c r="AJ12" s="22"/>
      <c r="AK12" s="227" t="s">
        <v>28</v>
      </c>
      <c r="AL12" s="227" t="s">
        <v>23</v>
      </c>
      <c r="AM12" s="227" t="s">
        <v>29</v>
      </c>
      <c r="AN12" s="227" t="s">
        <v>30</v>
      </c>
      <c r="AO12" s="63" t="s">
        <v>31</v>
      </c>
      <c r="AP12" s="227"/>
      <c r="AQ12" s="22"/>
      <c r="AR12" s="227" t="s">
        <v>28</v>
      </c>
      <c r="AS12" s="227" t="s">
        <v>23</v>
      </c>
      <c r="AT12" s="227" t="s">
        <v>29</v>
      </c>
      <c r="AU12" s="227" t="s">
        <v>30</v>
      </c>
      <c r="AV12" s="227" t="s">
        <v>31</v>
      </c>
      <c r="AW12" s="227"/>
      <c r="AX12" s="22"/>
      <c r="AY12" s="227" t="s">
        <v>28</v>
      </c>
      <c r="AZ12" s="227" t="s">
        <v>23</v>
      </c>
      <c r="BA12" s="227" t="s">
        <v>29</v>
      </c>
      <c r="BB12" s="227" t="s">
        <v>30</v>
      </c>
      <c r="BC12" s="63" t="s">
        <v>31</v>
      </c>
      <c r="BD12" s="227"/>
      <c r="BE12" s="22"/>
      <c r="BF12" s="102" t="s">
        <v>28</v>
      </c>
      <c r="BG12" s="227" t="s">
        <v>23</v>
      </c>
      <c r="BH12" s="227" t="s">
        <v>29</v>
      </c>
      <c r="BI12" s="227" t="s">
        <v>30</v>
      </c>
      <c r="BJ12" s="63" t="s">
        <v>31</v>
      </c>
      <c r="BK12" s="227"/>
      <c r="BL12" s="22"/>
      <c r="BM12" s="227" t="s">
        <v>28</v>
      </c>
      <c r="BN12" s="227" t="s">
        <v>23</v>
      </c>
      <c r="BO12" s="227" t="s">
        <v>29</v>
      </c>
      <c r="BP12" s="227" t="s">
        <v>30</v>
      </c>
      <c r="BQ12" s="63" t="s">
        <v>31</v>
      </c>
      <c r="BR12" s="227"/>
      <c r="BS12" s="22"/>
      <c r="BT12" s="227" t="s">
        <v>28</v>
      </c>
      <c r="BU12" s="227" t="s">
        <v>23</v>
      </c>
      <c r="BV12" s="227" t="s">
        <v>29</v>
      </c>
      <c r="BW12" s="227" t="s">
        <v>30</v>
      </c>
      <c r="BX12" s="63"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x14ac:dyDescent="0.3">
      <c r="A13" s="6" t="s">
        <v>32</v>
      </c>
      <c r="B13" s="6" t="s">
        <v>32</v>
      </c>
      <c r="C13" s="6" t="s">
        <v>32</v>
      </c>
      <c r="D13" s="6" t="s">
        <v>32</v>
      </c>
      <c r="E13" s="6" t="s">
        <v>32</v>
      </c>
      <c r="F13" s="6" t="s">
        <v>32</v>
      </c>
      <c r="I13" s="103" t="s">
        <v>32</v>
      </c>
      <c r="J13" s="6" t="s">
        <v>32</v>
      </c>
      <c r="K13" s="6" t="s">
        <v>32</v>
      </c>
      <c r="L13" s="6" t="s">
        <v>32</v>
      </c>
      <c r="M13" s="6" t="s">
        <v>32</v>
      </c>
      <c r="P13" s="103" t="s">
        <v>32</v>
      </c>
      <c r="Q13" s="6" t="s">
        <v>32</v>
      </c>
      <c r="R13" s="6" t="s">
        <v>32</v>
      </c>
      <c r="S13" s="6" t="s">
        <v>32</v>
      </c>
      <c r="T13" s="6" t="s">
        <v>32</v>
      </c>
      <c r="W13" s="6" t="s">
        <v>32</v>
      </c>
      <c r="X13" s="6"/>
      <c r="Y13" s="6" t="s">
        <v>32</v>
      </c>
      <c r="Z13" s="6" t="s">
        <v>32</v>
      </c>
      <c r="AA13" s="6" t="s">
        <v>32</v>
      </c>
      <c r="AD13" s="6" t="s">
        <v>32</v>
      </c>
      <c r="AE13" s="6" t="s">
        <v>32</v>
      </c>
      <c r="AF13" s="6" t="s">
        <v>32</v>
      </c>
      <c r="AG13" s="6" t="s">
        <v>32</v>
      </c>
      <c r="AH13" s="6" t="s">
        <v>32</v>
      </c>
      <c r="AK13" s="6" t="s">
        <v>32</v>
      </c>
      <c r="AL13" s="6" t="s">
        <v>32</v>
      </c>
      <c r="AM13" s="6" t="s">
        <v>32</v>
      </c>
      <c r="AN13" s="6" t="s">
        <v>32</v>
      </c>
      <c r="AO13" s="6" t="s">
        <v>32</v>
      </c>
      <c r="AR13" s="6" t="s">
        <v>32</v>
      </c>
      <c r="AS13" s="6" t="s">
        <v>32</v>
      </c>
      <c r="AT13" s="6" t="s">
        <v>32</v>
      </c>
      <c r="AU13" s="6" t="s">
        <v>32</v>
      </c>
      <c r="AV13" s="6" t="s">
        <v>32</v>
      </c>
      <c r="AY13" s="6" t="s">
        <v>32</v>
      </c>
      <c r="AZ13" s="6" t="s">
        <v>32</v>
      </c>
      <c r="BA13" s="6" t="s">
        <v>32</v>
      </c>
      <c r="BB13" s="6" t="s">
        <v>32</v>
      </c>
      <c r="BC13" s="6" t="s">
        <v>32</v>
      </c>
      <c r="BF13" s="103"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x14ac:dyDescent="0.3">
      <c r="A14" s="31">
        <v>1</v>
      </c>
      <c r="B14" s="30"/>
      <c r="C14" s="24">
        <v>0</v>
      </c>
      <c r="D14" s="24">
        <v>0</v>
      </c>
      <c r="E14" s="22">
        <f>IF(C14=" ",0,ROUND(SUM(C14:D14),2))</f>
        <v>0</v>
      </c>
      <c r="F14" s="61">
        <f t="shared" ref="F14:F44" si="0">VLOOKUP(E14,$IK$5000:$IU$5300,3)</f>
        <v>0</v>
      </c>
      <c r="G14" s="24"/>
      <c r="H14" s="24"/>
      <c r="I14" s="104">
        <v>0</v>
      </c>
      <c r="J14" s="24">
        <v>0</v>
      </c>
      <c r="K14" s="24">
        <v>0</v>
      </c>
      <c r="L14" s="22">
        <f t="shared" ref="L14:L44" si="1">IF(J14=" ",0,ROUND(SUM(J14:K14),2))</f>
        <v>0</v>
      </c>
      <c r="M14" s="22">
        <f t="shared" ref="M14:M44" si="2">VLOOKUP(L14,$IK$5000:$IU$5300,3)</f>
        <v>0</v>
      </c>
      <c r="N14" s="24"/>
      <c r="O14" s="24"/>
      <c r="P14" s="104">
        <v>24</v>
      </c>
      <c r="Q14" s="24">
        <v>0</v>
      </c>
      <c r="R14" s="24"/>
      <c r="S14" s="22">
        <f t="shared" ref="S14:S44" si="3">IF(Q14=" ",0,ROUND(SUM(Q14:R14),2))</f>
        <v>0</v>
      </c>
      <c r="T14" s="22">
        <f t="shared" ref="T14:T44" si="4">VLOOKUP(S14,$IK$5000:$IU$5300,3)</f>
        <v>0</v>
      </c>
      <c r="U14" s="22"/>
      <c r="V14" s="22"/>
      <c r="W14" s="30">
        <v>24</v>
      </c>
      <c r="X14" s="24"/>
      <c r="Y14" s="24"/>
      <c r="Z14" s="22">
        <f t="shared" ref="Z14:Z44" si="5">IF(X14=" ",0,ROUND(SUM(X14:Y14),2))</f>
        <v>0</v>
      </c>
      <c r="AA14" s="107">
        <f t="shared" ref="AA14:AA44" si="6">VLOOKUP(Z14,$IK$5000:$IU$5300,3)</f>
        <v>0</v>
      </c>
      <c r="AB14" s="24"/>
      <c r="AC14" s="24"/>
      <c r="AD14" s="30"/>
      <c r="AE14" s="24"/>
      <c r="AF14" s="24"/>
      <c r="AG14" s="22">
        <f t="shared" ref="AG14:AG44" si="7">IF(AE14=" ",0,ROUND(SUM(AE14:AF14),2))</f>
        <v>0</v>
      </c>
      <c r="AH14" s="22">
        <f t="shared" ref="AH14:AH44" si="8">VLOOKUP(AG14,$IK$5000:$IU$5300,3)</f>
        <v>0</v>
      </c>
      <c r="AI14" s="24"/>
      <c r="AJ14" s="24"/>
      <c r="AK14" s="104">
        <v>19.25</v>
      </c>
      <c r="AL14" s="24"/>
      <c r="AM14" s="24"/>
      <c r="AN14" s="22">
        <f t="shared" ref="AN14:AN43" si="9">IF(AL14=" ",0,ROUND(SUM(AL14:AM14),2))</f>
        <v>0</v>
      </c>
      <c r="AO14" s="107">
        <f t="shared" ref="AO14:AO43" si="10">VLOOKUP(AN14,$IK$5000:$IU$5300,3)</f>
        <v>0</v>
      </c>
      <c r="AP14" s="33"/>
      <c r="AQ14" s="24"/>
      <c r="AR14" s="30">
        <v>24</v>
      </c>
      <c r="AS14" s="24"/>
      <c r="AT14" s="24"/>
      <c r="AU14" s="22">
        <f t="shared" ref="AU14:AU44" si="11">IF(AS14=" ",0,ROUND(SUM(AS14:AT14),2))</f>
        <v>0</v>
      </c>
      <c r="AV14" s="107">
        <f t="shared" ref="AV14:AV44" si="12">VLOOKUP(AU14,$IK$5000:$IU$5300,3)</f>
        <v>0</v>
      </c>
      <c r="AW14" s="24"/>
      <c r="AX14" s="24"/>
      <c r="AY14" s="30">
        <v>24</v>
      </c>
      <c r="AZ14" s="24"/>
      <c r="BA14" s="24"/>
      <c r="BB14" s="22">
        <f t="shared" ref="BB14:BB44" si="13">IF(AZ14=" ",0,ROUND(SUM(AZ14:BA14),2))</f>
        <v>0</v>
      </c>
      <c r="BC14" s="107">
        <f t="shared" ref="BC14:BC44" si="14">VLOOKUP(BB14,$IK$5000:$IU$5300,3)</f>
        <v>0</v>
      </c>
      <c r="BD14" s="24"/>
      <c r="BE14" s="24"/>
      <c r="BF14" s="104">
        <v>24</v>
      </c>
      <c r="BG14" s="24"/>
      <c r="BH14" s="24"/>
      <c r="BI14" s="22"/>
      <c r="BJ14" s="22">
        <f t="shared" ref="BJ14:BJ43" si="15">VLOOKUP(BI14,$IK$5000:$IU$5300,3)</f>
        <v>0</v>
      </c>
      <c r="BK14" s="24"/>
      <c r="BL14" s="24"/>
      <c r="BM14" s="30">
        <v>24</v>
      </c>
      <c r="BN14" s="24"/>
      <c r="BO14" s="24"/>
      <c r="BP14" s="22">
        <f t="shared" ref="BP14:BP44" si="16">IF(BN14=" ",0,ROUND(SUM(BN14:BO14),2))</f>
        <v>0</v>
      </c>
      <c r="BQ14" s="22">
        <f t="shared" ref="BQ14:BQ44" si="17">VLOOKUP(BP14,$IK$5000:$IU$5300,3)</f>
        <v>0</v>
      </c>
      <c r="BR14" s="24"/>
      <c r="BS14" s="24"/>
      <c r="BT14" s="30">
        <v>24</v>
      </c>
      <c r="BU14" s="24"/>
      <c r="BV14" s="24"/>
      <c r="BW14" s="22">
        <f t="shared" ref="BW14:BW44" si="18">IF(BU14=" ",0,ROUND(SUM(BU14:BV14),2))</f>
        <v>0</v>
      </c>
      <c r="BX14" s="22">
        <f t="shared" ref="BX14:BX44" si="19">VLOOKUP(BW14,$IK$5000:$IU$5300,3)</f>
        <v>0</v>
      </c>
      <c r="BY14" s="24"/>
      <c r="BZ14" s="30"/>
      <c r="CA14" s="30"/>
      <c r="CB14" s="24"/>
      <c r="CC14" s="24"/>
      <c r="CD14" s="22">
        <f t="shared" ref="CD14:CD44" si="20">IF(CB14=" ",0,ROUND(SUM(CB14:CC14),2))</f>
        <v>0</v>
      </c>
      <c r="CE14" s="22">
        <f t="shared" ref="CE14:CE44" si="21">VLOOKUP(CD14,$IK$5000:$IU$5300,3)</f>
        <v>0</v>
      </c>
      <c r="CF14" s="2"/>
      <c r="CG14" s="7" t="s">
        <v>33</v>
      </c>
      <c r="CH14" s="81">
        <f t="shared" ref="CH14:CH44" si="22">IF(B14=" ",F14,B14*F14/24)</f>
        <v>0</v>
      </c>
      <c r="CI14" s="42">
        <f t="shared" ref="CI14:CI41" si="23">IF(I14=" ",M14,I14*M14/24)</f>
        <v>0</v>
      </c>
      <c r="CJ14" s="81">
        <f t="shared" ref="CJ14:CJ44" si="24">IF(P14=" ",T14,P14*T14/24)</f>
        <v>0</v>
      </c>
      <c r="CK14" s="42">
        <f t="shared" ref="CK14:CK43" si="25">IF(W14=" ",AA14,W14*AA14/24)</f>
        <v>0</v>
      </c>
      <c r="CL14" s="81">
        <f t="shared" ref="CL14:CL44" si="26">IF(AD14=" ",AH14,AD14*AH14/24)</f>
        <v>0</v>
      </c>
      <c r="CM14" s="42">
        <f t="shared" ref="CM14:CM43" si="27">IF(AK14=" ",AO14,AK14*AO14/24)</f>
        <v>0</v>
      </c>
      <c r="CN14" s="81">
        <f t="shared" ref="CN14:CN44" si="28">IF(AR14=" ",AV14,AR14*AV14/24)</f>
        <v>0</v>
      </c>
      <c r="CO14" s="42">
        <f t="shared" ref="CO14:CO44" si="29">IF(AY14=" ",BC14,AY14*BC14/24)</f>
        <v>0</v>
      </c>
      <c r="CP14" s="81">
        <f t="shared" ref="CP14:CP43" si="30">IF(BF14=" ",BJ14,BF14*BJ14/24)</f>
        <v>0</v>
      </c>
      <c r="CQ14" s="42">
        <f t="shared" ref="CQ14:CQ44" si="31">IF(BM14=" ",BQ14,BM14*BQ14/24)</f>
        <v>0</v>
      </c>
      <c r="CR14" s="81">
        <f t="shared" ref="CR14:CR43" si="32">IF(BT14=" ",BX14,BT14*BX14/24)</f>
        <v>0</v>
      </c>
      <c r="CS14" s="82">
        <f t="shared" ref="CS14:CS44" si="33">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x14ac:dyDescent="0.3">
      <c r="A15" s="31">
        <v>2</v>
      </c>
      <c r="B15" s="30"/>
      <c r="C15" s="24">
        <v>0</v>
      </c>
      <c r="D15" s="24">
        <v>0</v>
      </c>
      <c r="E15" s="22">
        <f t="shared" ref="E15:E44" si="34">IF(C15=" ",0,ROUND(SUM(C15:D15),2))</f>
        <v>0</v>
      </c>
      <c r="F15" s="61">
        <f t="shared" si="0"/>
        <v>0</v>
      </c>
      <c r="G15" s="24"/>
      <c r="H15" s="24"/>
      <c r="I15" s="104">
        <v>0</v>
      </c>
      <c r="J15" s="24">
        <v>0</v>
      </c>
      <c r="K15" s="24">
        <v>0</v>
      </c>
      <c r="L15" s="22">
        <f t="shared" si="1"/>
        <v>0</v>
      </c>
      <c r="M15" s="22">
        <f t="shared" si="2"/>
        <v>0</v>
      </c>
      <c r="N15" s="24"/>
      <c r="O15" s="24"/>
      <c r="P15" s="104">
        <v>24</v>
      </c>
      <c r="Q15" s="24">
        <v>0</v>
      </c>
      <c r="R15" s="24"/>
      <c r="S15" s="22">
        <f t="shared" si="3"/>
        <v>0</v>
      </c>
      <c r="T15" s="22">
        <f t="shared" si="4"/>
        <v>0</v>
      </c>
      <c r="U15" s="24"/>
      <c r="V15" s="24"/>
      <c r="W15" s="30">
        <v>24</v>
      </c>
      <c r="X15" s="24"/>
      <c r="Y15" s="24"/>
      <c r="Z15" s="22">
        <f t="shared" si="5"/>
        <v>0</v>
      </c>
      <c r="AA15" s="107">
        <f t="shared" si="6"/>
        <v>0</v>
      </c>
      <c r="AB15" s="24"/>
      <c r="AC15" s="24"/>
      <c r="AD15" s="30"/>
      <c r="AE15" s="24"/>
      <c r="AF15" s="24"/>
      <c r="AG15" s="22">
        <f t="shared" si="7"/>
        <v>0</v>
      </c>
      <c r="AH15" s="22">
        <f t="shared" si="8"/>
        <v>0</v>
      </c>
      <c r="AI15" s="24"/>
      <c r="AJ15" s="24"/>
      <c r="AK15" s="30">
        <v>24</v>
      </c>
      <c r="AL15" s="24"/>
      <c r="AM15" s="24"/>
      <c r="AN15" s="22">
        <f t="shared" si="9"/>
        <v>0</v>
      </c>
      <c r="AO15" s="22">
        <f t="shared" si="10"/>
        <v>0</v>
      </c>
      <c r="AP15" s="24"/>
      <c r="AQ15" s="24"/>
      <c r="AR15" s="30">
        <v>24</v>
      </c>
      <c r="AS15" s="24"/>
      <c r="AT15" s="24"/>
      <c r="AU15" s="22">
        <f t="shared" si="11"/>
        <v>0</v>
      </c>
      <c r="AV15" s="107">
        <f t="shared" si="12"/>
        <v>0</v>
      </c>
      <c r="AW15" s="24"/>
      <c r="AX15" s="24"/>
      <c r="AY15" s="30">
        <v>24</v>
      </c>
      <c r="AZ15" s="24"/>
      <c r="BA15" s="24"/>
      <c r="BB15" s="22">
        <f t="shared" si="13"/>
        <v>0</v>
      </c>
      <c r="BC15" s="107">
        <f t="shared" si="14"/>
        <v>0</v>
      </c>
      <c r="BD15" s="24"/>
      <c r="BE15" s="24"/>
      <c r="BF15" s="104">
        <v>24</v>
      </c>
      <c r="BG15" s="24"/>
      <c r="BH15" s="24"/>
      <c r="BI15" s="22"/>
      <c r="BJ15" s="22">
        <f t="shared" si="15"/>
        <v>0</v>
      </c>
      <c r="BK15" s="24"/>
      <c r="BL15" s="24"/>
      <c r="BM15" s="30">
        <v>24</v>
      </c>
      <c r="BN15" s="24"/>
      <c r="BO15" s="24"/>
      <c r="BP15" s="22">
        <f t="shared" si="16"/>
        <v>0</v>
      </c>
      <c r="BQ15" s="22">
        <f t="shared" si="17"/>
        <v>0</v>
      </c>
      <c r="BR15" s="24"/>
      <c r="BS15" s="24"/>
      <c r="BT15" s="30">
        <v>24</v>
      </c>
      <c r="BU15" s="24"/>
      <c r="BV15" s="24"/>
      <c r="BW15" s="22">
        <f t="shared" si="18"/>
        <v>0</v>
      </c>
      <c r="BX15" s="22">
        <f t="shared" si="19"/>
        <v>0</v>
      </c>
      <c r="BY15" s="24"/>
      <c r="BZ15" s="30"/>
      <c r="CA15" s="30"/>
      <c r="CB15" s="24"/>
      <c r="CC15" s="24"/>
      <c r="CD15" s="22">
        <f t="shared" si="20"/>
        <v>0</v>
      </c>
      <c r="CE15" s="22">
        <f t="shared" si="21"/>
        <v>0</v>
      </c>
      <c r="CF15" s="2"/>
      <c r="CG15" s="7" t="s">
        <v>34</v>
      </c>
      <c r="CH15" s="83">
        <f t="shared" si="22"/>
        <v>0</v>
      </c>
      <c r="CI15" s="227">
        <f t="shared" si="23"/>
        <v>0</v>
      </c>
      <c r="CJ15" s="83">
        <f t="shared" si="24"/>
        <v>0</v>
      </c>
      <c r="CK15" s="227">
        <f t="shared" si="25"/>
        <v>0</v>
      </c>
      <c r="CL15" s="83">
        <f t="shared" si="26"/>
        <v>0</v>
      </c>
      <c r="CM15" s="227">
        <f t="shared" si="27"/>
        <v>0</v>
      </c>
      <c r="CN15" s="83">
        <f t="shared" si="28"/>
        <v>0</v>
      </c>
      <c r="CO15" s="227">
        <f t="shared" si="29"/>
        <v>0</v>
      </c>
      <c r="CP15" s="83">
        <f t="shared" si="30"/>
        <v>0</v>
      </c>
      <c r="CQ15" s="227">
        <f t="shared" si="31"/>
        <v>0</v>
      </c>
      <c r="CR15" s="83">
        <f t="shared" si="32"/>
        <v>0</v>
      </c>
      <c r="CS15" s="84">
        <f t="shared" si="33"/>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x14ac:dyDescent="0.3">
      <c r="A16" s="31">
        <v>3</v>
      </c>
      <c r="B16" s="30"/>
      <c r="C16" s="24">
        <v>0</v>
      </c>
      <c r="D16" s="24">
        <v>0</v>
      </c>
      <c r="E16" s="22">
        <f t="shared" si="34"/>
        <v>0</v>
      </c>
      <c r="F16" s="61">
        <f t="shared" si="0"/>
        <v>0</v>
      </c>
      <c r="G16" s="24"/>
      <c r="H16" s="24"/>
      <c r="I16" s="104">
        <v>0</v>
      </c>
      <c r="J16" s="24">
        <v>0</v>
      </c>
      <c r="K16" s="24">
        <v>0</v>
      </c>
      <c r="L16" s="22">
        <f t="shared" si="1"/>
        <v>0</v>
      </c>
      <c r="M16" s="22">
        <f t="shared" si="2"/>
        <v>0</v>
      </c>
      <c r="N16" s="24"/>
      <c r="O16" s="24"/>
      <c r="P16" s="104">
        <v>24</v>
      </c>
      <c r="Q16" s="24">
        <v>0</v>
      </c>
      <c r="R16" s="24"/>
      <c r="S16" s="22">
        <f t="shared" si="3"/>
        <v>0</v>
      </c>
      <c r="T16" s="22">
        <f t="shared" si="4"/>
        <v>0</v>
      </c>
      <c r="U16" s="24"/>
      <c r="V16" s="24"/>
      <c r="W16" s="30">
        <v>24</v>
      </c>
      <c r="X16" s="24"/>
      <c r="Y16" s="24"/>
      <c r="Z16" s="22">
        <f t="shared" si="5"/>
        <v>0</v>
      </c>
      <c r="AA16" s="107">
        <f t="shared" si="6"/>
        <v>0</v>
      </c>
      <c r="AB16" s="24"/>
      <c r="AC16" s="24"/>
      <c r="AD16" s="30"/>
      <c r="AE16" s="24"/>
      <c r="AF16" s="24"/>
      <c r="AG16" s="22">
        <f t="shared" si="7"/>
        <v>0</v>
      </c>
      <c r="AH16" s="22">
        <f t="shared" si="8"/>
        <v>0</v>
      </c>
      <c r="AI16" s="24"/>
      <c r="AJ16" s="24"/>
      <c r="AK16" s="30">
        <v>24</v>
      </c>
      <c r="AL16" s="24"/>
      <c r="AM16" s="24"/>
      <c r="AN16" s="22">
        <f t="shared" si="9"/>
        <v>0</v>
      </c>
      <c r="AO16" s="22">
        <f t="shared" si="10"/>
        <v>0</v>
      </c>
      <c r="AP16" s="24"/>
      <c r="AQ16" s="24"/>
      <c r="AR16" s="30">
        <v>24</v>
      </c>
      <c r="AS16" s="24"/>
      <c r="AT16" s="24"/>
      <c r="AU16" s="22">
        <f t="shared" si="11"/>
        <v>0</v>
      </c>
      <c r="AV16" s="107">
        <f t="shared" si="12"/>
        <v>0</v>
      </c>
      <c r="AW16" s="24"/>
      <c r="AX16" s="24"/>
      <c r="AY16" s="30">
        <v>24</v>
      </c>
      <c r="AZ16" s="24"/>
      <c r="BA16" s="24"/>
      <c r="BB16" s="22">
        <f t="shared" si="13"/>
        <v>0</v>
      </c>
      <c r="BC16" s="107">
        <f t="shared" si="14"/>
        <v>0</v>
      </c>
      <c r="BD16" s="24"/>
      <c r="BE16" s="24"/>
      <c r="BF16" s="104">
        <v>24</v>
      </c>
      <c r="BG16" s="24"/>
      <c r="BH16" s="24"/>
      <c r="BI16" s="22"/>
      <c r="BJ16" s="22">
        <f t="shared" si="15"/>
        <v>0</v>
      </c>
      <c r="BK16" s="24"/>
      <c r="BL16" s="24"/>
      <c r="BM16" s="30">
        <v>24</v>
      </c>
      <c r="BN16" s="24"/>
      <c r="BO16" s="24"/>
      <c r="BP16" s="22">
        <f t="shared" si="16"/>
        <v>0</v>
      </c>
      <c r="BQ16" s="22">
        <f t="shared" si="17"/>
        <v>0</v>
      </c>
      <c r="BR16" s="24"/>
      <c r="BS16" s="24"/>
      <c r="BT16" s="30">
        <v>24</v>
      </c>
      <c r="BU16" s="24"/>
      <c r="BV16" s="24"/>
      <c r="BW16" s="22">
        <f t="shared" si="18"/>
        <v>0</v>
      </c>
      <c r="BX16" s="22">
        <f t="shared" si="19"/>
        <v>0</v>
      </c>
      <c r="BY16" s="24"/>
      <c r="BZ16" s="30"/>
      <c r="CA16" s="30"/>
      <c r="CB16" s="24"/>
      <c r="CC16" s="24"/>
      <c r="CD16" s="22">
        <f t="shared" si="20"/>
        <v>0</v>
      </c>
      <c r="CE16" s="22">
        <f t="shared" si="21"/>
        <v>0</v>
      </c>
      <c r="CF16" s="2"/>
      <c r="CG16" s="7" t="s">
        <v>35</v>
      </c>
      <c r="CH16" s="81">
        <f t="shared" si="22"/>
        <v>0</v>
      </c>
      <c r="CI16" s="42">
        <f t="shared" si="23"/>
        <v>0</v>
      </c>
      <c r="CJ16" s="81">
        <f t="shared" si="24"/>
        <v>0</v>
      </c>
      <c r="CK16" s="42">
        <f t="shared" si="25"/>
        <v>0</v>
      </c>
      <c r="CL16" s="81">
        <f t="shared" si="26"/>
        <v>0</v>
      </c>
      <c r="CM16" s="42">
        <f t="shared" si="27"/>
        <v>0</v>
      </c>
      <c r="CN16" s="81">
        <f t="shared" si="28"/>
        <v>0</v>
      </c>
      <c r="CO16" s="42">
        <f t="shared" si="29"/>
        <v>0</v>
      </c>
      <c r="CP16" s="81">
        <f t="shared" si="30"/>
        <v>0</v>
      </c>
      <c r="CQ16" s="42">
        <f t="shared" si="31"/>
        <v>0</v>
      </c>
      <c r="CR16" s="81">
        <f t="shared" si="32"/>
        <v>0</v>
      </c>
      <c r="CS16" s="82">
        <f t="shared" si="33"/>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x14ac:dyDescent="0.3">
      <c r="A17" s="31">
        <v>4</v>
      </c>
      <c r="B17" s="30"/>
      <c r="C17" s="24">
        <v>0</v>
      </c>
      <c r="D17" s="24">
        <v>0</v>
      </c>
      <c r="E17" s="22">
        <f t="shared" si="34"/>
        <v>0</v>
      </c>
      <c r="F17" s="61">
        <f t="shared" si="0"/>
        <v>0</v>
      </c>
      <c r="G17" s="24"/>
      <c r="H17" s="24"/>
      <c r="I17" s="104">
        <v>0</v>
      </c>
      <c r="J17" s="24">
        <v>0</v>
      </c>
      <c r="K17" s="24">
        <v>0</v>
      </c>
      <c r="L17" s="22">
        <f t="shared" si="1"/>
        <v>0</v>
      </c>
      <c r="M17" s="22">
        <f t="shared" si="2"/>
        <v>0</v>
      </c>
      <c r="N17" s="24"/>
      <c r="O17" s="24"/>
      <c r="P17" s="104">
        <v>24</v>
      </c>
      <c r="Q17" s="24">
        <v>0</v>
      </c>
      <c r="R17" s="24"/>
      <c r="S17" s="22">
        <f t="shared" si="3"/>
        <v>0</v>
      </c>
      <c r="T17" s="22">
        <f t="shared" si="4"/>
        <v>0</v>
      </c>
      <c r="U17" s="24"/>
      <c r="V17" s="24"/>
      <c r="W17" s="30">
        <v>24</v>
      </c>
      <c r="X17" s="24"/>
      <c r="Y17" s="24"/>
      <c r="Z17" s="22">
        <f t="shared" si="5"/>
        <v>0</v>
      </c>
      <c r="AA17" s="107">
        <f t="shared" si="6"/>
        <v>0</v>
      </c>
      <c r="AB17" s="24"/>
      <c r="AC17" s="24"/>
      <c r="AD17" s="30"/>
      <c r="AE17" s="24"/>
      <c r="AF17" s="24"/>
      <c r="AG17" s="22">
        <f t="shared" si="7"/>
        <v>0</v>
      </c>
      <c r="AH17" s="22">
        <f t="shared" si="8"/>
        <v>0</v>
      </c>
      <c r="AI17" s="24"/>
      <c r="AJ17" s="24"/>
      <c r="AK17" s="30">
        <v>24</v>
      </c>
      <c r="AL17" s="24"/>
      <c r="AM17" s="24"/>
      <c r="AN17" s="22">
        <f t="shared" si="9"/>
        <v>0</v>
      </c>
      <c r="AO17" s="22">
        <f t="shared" si="10"/>
        <v>0</v>
      </c>
      <c r="AP17" s="24"/>
      <c r="AQ17" s="24"/>
      <c r="AR17" s="30">
        <v>24</v>
      </c>
      <c r="AS17" s="24"/>
      <c r="AT17" s="24"/>
      <c r="AU17" s="22">
        <f t="shared" si="11"/>
        <v>0</v>
      </c>
      <c r="AV17" s="107">
        <f t="shared" si="12"/>
        <v>0</v>
      </c>
      <c r="AW17" s="24"/>
      <c r="AX17" s="138"/>
      <c r="AY17" s="30">
        <v>24</v>
      </c>
      <c r="AZ17" s="24"/>
      <c r="BA17" s="24"/>
      <c r="BB17" s="22">
        <f t="shared" si="13"/>
        <v>0</v>
      </c>
      <c r="BC17" s="107">
        <f t="shared" si="14"/>
        <v>0</v>
      </c>
      <c r="BD17" s="24"/>
      <c r="BE17" s="24"/>
      <c r="BF17" s="104">
        <v>24</v>
      </c>
      <c r="BG17" s="24"/>
      <c r="BH17" s="24"/>
      <c r="BI17" s="22"/>
      <c r="BJ17" s="22">
        <f t="shared" si="15"/>
        <v>0</v>
      </c>
      <c r="BK17" s="24"/>
      <c r="BL17" s="24"/>
      <c r="BM17" s="30">
        <v>24</v>
      </c>
      <c r="BN17" s="24"/>
      <c r="BO17" s="24"/>
      <c r="BP17" s="22">
        <f t="shared" si="16"/>
        <v>0</v>
      </c>
      <c r="BQ17" s="187">
        <f t="shared" si="17"/>
        <v>0</v>
      </c>
      <c r="BR17" s="24"/>
      <c r="BS17" s="24"/>
      <c r="BT17" s="30">
        <v>24</v>
      </c>
      <c r="BU17" s="24"/>
      <c r="BV17" s="24"/>
      <c r="BW17" s="22">
        <f t="shared" si="18"/>
        <v>0</v>
      </c>
      <c r="BX17" s="22">
        <f t="shared" si="19"/>
        <v>0</v>
      </c>
      <c r="BY17" s="24"/>
      <c r="BZ17" s="30"/>
      <c r="CA17" s="30"/>
      <c r="CB17" s="24"/>
      <c r="CC17" s="24"/>
      <c r="CD17" s="22">
        <f t="shared" si="20"/>
        <v>0</v>
      </c>
      <c r="CE17" s="22">
        <f t="shared" si="21"/>
        <v>0</v>
      </c>
      <c r="CF17" s="2"/>
      <c r="CG17" s="7" t="s">
        <v>36</v>
      </c>
      <c r="CH17" s="83">
        <f t="shared" si="22"/>
        <v>0</v>
      </c>
      <c r="CI17" s="227">
        <f t="shared" si="23"/>
        <v>0</v>
      </c>
      <c r="CJ17" s="83">
        <f t="shared" si="24"/>
        <v>0</v>
      </c>
      <c r="CK17" s="227">
        <f t="shared" si="25"/>
        <v>0</v>
      </c>
      <c r="CL17" s="83">
        <f t="shared" si="26"/>
        <v>0</v>
      </c>
      <c r="CM17" s="227">
        <f t="shared" si="27"/>
        <v>0</v>
      </c>
      <c r="CN17" s="83">
        <f t="shared" si="28"/>
        <v>0</v>
      </c>
      <c r="CO17" s="227">
        <f t="shared" si="29"/>
        <v>0</v>
      </c>
      <c r="CP17" s="83">
        <f t="shared" si="30"/>
        <v>0</v>
      </c>
      <c r="CQ17" s="227">
        <f t="shared" si="31"/>
        <v>0</v>
      </c>
      <c r="CR17" s="83">
        <f t="shared" si="32"/>
        <v>0</v>
      </c>
      <c r="CS17" s="84">
        <f t="shared" si="33"/>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x14ac:dyDescent="0.3">
      <c r="A18" s="31">
        <v>5</v>
      </c>
      <c r="B18" s="30"/>
      <c r="C18" s="24">
        <v>0</v>
      </c>
      <c r="D18" s="24">
        <v>0</v>
      </c>
      <c r="E18" s="22">
        <f t="shared" si="34"/>
        <v>0</v>
      </c>
      <c r="F18" s="61">
        <f t="shared" si="0"/>
        <v>0</v>
      </c>
      <c r="G18" s="24"/>
      <c r="H18" s="24"/>
      <c r="I18" s="104">
        <v>0</v>
      </c>
      <c r="J18" s="24">
        <v>0</v>
      </c>
      <c r="K18" s="24">
        <v>0</v>
      </c>
      <c r="L18" s="22">
        <f t="shared" si="1"/>
        <v>0</v>
      </c>
      <c r="M18" s="22">
        <f t="shared" si="2"/>
        <v>0</v>
      </c>
      <c r="N18" s="24"/>
      <c r="O18" s="24"/>
      <c r="P18" s="104">
        <v>24</v>
      </c>
      <c r="Q18" s="24">
        <v>0</v>
      </c>
      <c r="R18" s="24"/>
      <c r="S18" s="22">
        <f t="shared" si="3"/>
        <v>0</v>
      </c>
      <c r="T18" s="22">
        <f t="shared" si="4"/>
        <v>0</v>
      </c>
      <c r="U18" s="24"/>
      <c r="V18" s="24"/>
      <c r="W18" s="30">
        <v>24</v>
      </c>
      <c r="X18" s="24"/>
      <c r="Y18" s="24"/>
      <c r="Z18" s="22">
        <f t="shared" si="5"/>
        <v>0</v>
      </c>
      <c r="AA18" s="107">
        <f t="shared" si="6"/>
        <v>0</v>
      </c>
      <c r="AB18" s="24"/>
      <c r="AC18" s="24"/>
      <c r="AD18" s="30"/>
      <c r="AE18" s="24"/>
      <c r="AF18" s="24"/>
      <c r="AG18" s="22">
        <f t="shared" si="7"/>
        <v>0</v>
      </c>
      <c r="AH18" s="22">
        <f t="shared" si="8"/>
        <v>0</v>
      </c>
      <c r="AI18" s="24"/>
      <c r="AJ18" s="24"/>
      <c r="AK18" s="30">
        <v>24</v>
      </c>
      <c r="AL18" s="24"/>
      <c r="AM18" s="24"/>
      <c r="AN18" s="22">
        <f t="shared" si="9"/>
        <v>0</v>
      </c>
      <c r="AO18" s="22">
        <f t="shared" si="10"/>
        <v>0</v>
      </c>
      <c r="AP18" s="24"/>
      <c r="AQ18" s="24"/>
      <c r="AR18" s="30">
        <v>24</v>
      </c>
      <c r="AS18" s="24"/>
      <c r="AT18" s="24"/>
      <c r="AU18" s="22">
        <f t="shared" si="11"/>
        <v>0</v>
      </c>
      <c r="AV18" s="107">
        <f t="shared" si="12"/>
        <v>0</v>
      </c>
      <c r="AW18" s="24"/>
      <c r="AX18" s="24"/>
      <c r="AY18" s="30">
        <v>24</v>
      </c>
      <c r="AZ18" s="24"/>
      <c r="BA18" s="24"/>
      <c r="BB18" s="22">
        <f t="shared" si="13"/>
        <v>0</v>
      </c>
      <c r="BC18" s="107">
        <f t="shared" si="14"/>
        <v>0</v>
      </c>
      <c r="BD18" s="24"/>
      <c r="BE18" s="24"/>
      <c r="BF18" s="104">
        <v>24</v>
      </c>
      <c r="BG18" s="24"/>
      <c r="BH18" s="24"/>
      <c r="BI18" s="22"/>
      <c r="BJ18" s="22">
        <f t="shared" si="15"/>
        <v>0</v>
      </c>
      <c r="BK18" s="24"/>
      <c r="BL18" s="24"/>
      <c r="BM18" s="30">
        <v>24</v>
      </c>
      <c r="BN18" s="24"/>
      <c r="BO18" s="24"/>
      <c r="BP18" s="22">
        <f t="shared" si="16"/>
        <v>0</v>
      </c>
      <c r="BQ18" s="187">
        <f t="shared" si="17"/>
        <v>0</v>
      </c>
      <c r="BR18" s="24"/>
      <c r="BS18" s="24"/>
      <c r="BT18" s="30">
        <v>24</v>
      </c>
      <c r="BU18" s="24"/>
      <c r="BV18" s="24"/>
      <c r="BW18" s="22">
        <f t="shared" si="18"/>
        <v>0</v>
      </c>
      <c r="BX18" s="22">
        <f t="shared" si="19"/>
        <v>0</v>
      </c>
      <c r="BY18" s="24"/>
      <c r="BZ18" s="30"/>
      <c r="CA18" s="30"/>
      <c r="CB18" s="24"/>
      <c r="CC18" s="24"/>
      <c r="CD18" s="22">
        <f t="shared" si="20"/>
        <v>0</v>
      </c>
      <c r="CE18" s="22">
        <f t="shared" si="21"/>
        <v>0</v>
      </c>
      <c r="CF18" s="2"/>
      <c r="CG18" s="7" t="s">
        <v>37</v>
      </c>
      <c r="CH18" s="81">
        <f t="shared" si="22"/>
        <v>0</v>
      </c>
      <c r="CI18" s="42">
        <f t="shared" si="23"/>
        <v>0</v>
      </c>
      <c r="CJ18" s="81">
        <f t="shared" si="24"/>
        <v>0</v>
      </c>
      <c r="CK18" s="42">
        <f t="shared" si="25"/>
        <v>0</v>
      </c>
      <c r="CL18" s="81">
        <f t="shared" si="26"/>
        <v>0</v>
      </c>
      <c r="CM18" s="42">
        <f t="shared" si="27"/>
        <v>0</v>
      </c>
      <c r="CN18" s="81">
        <f t="shared" si="28"/>
        <v>0</v>
      </c>
      <c r="CO18" s="42">
        <f t="shared" si="29"/>
        <v>0</v>
      </c>
      <c r="CP18" s="81">
        <f t="shared" si="30"/>
        <v>0</v>
      </c>
      <c r="CQ18" s="42">
        <f t="shared" si="31"/>
        <v>0</v>
      </c>
      <c r="CR18" s="81">
        <f t="shared" si="32"/>
        <v>0</v>
      </c>
      <c r="CS18" s="82">
        <f t="shared" si="33"/>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x14ac:dyDescent="0.3">
      <c r="A19" s="31">
        <v>6</v>
      </c>
      <c r="B19" s="30"/>
      <c r="C19" s="24">
        <v>0</v>
      </c>
      <c r="D19" s="24">
        <v>0</v>
      </c>
      <c r="E19" s="22">
        <f t="shared" si="34"/>
        <v>0</v>
      </c>
      <c r="F19" s="61">
        <f t="shared" si="0"/>
        <v>0</v>
      </c>
      <c r="G19" s="24"/>
      <c r="H19" s="24"/>
      <c r="I19" s="104">
        <v>0</v>
      </c>
      <c r="J19" s="24">
        <v>0</v>
      </c>
      <c r="K19" s="24">
        <v>0</v>
      </c>
      <c r="L19" s="22">
        <f t="shared" si="1"/>
        <v>0</v>
      </c>
      <c r="M19" s="22">
        <f t="shared" si="2"/>
        <v>0</v>
      </c>
      <c r="N19" s="24"/>
      <c r="O19" s="24"/>
      <c r="P19" s="104">
        <v>24</v>
      </c>
      <c r="Q19" s="24">
        <v>0.01</v>
      </c>
      <c r="R19" s="24"/>
      <c r="S19" s="22">
        <f t="shared" si="3"/>
        <v>0.01</v>
      </c>
      <c r="T19" s="22">
        <f t="shared" si="4"/>
        <v>0.01</v>
      </c>
      <c r="U19" s="24"/>
      <c r="V19" s="24"/>
      <c r="W19" s="30">
        <v>24</v>
      </c>
      <c r="X19" s="24"/>
      <c r="Y19" s="24"/>
      <c r="Z19" s="22">
        <f t="shared" si="5"/>
        <v>0</v>
      </c>
      <c r="AA19" s="107">
        <f t="shared" si="6"/>
        <v>0</v>
      </c>
      <c r="AB19" s="24"/>
      <c r="AC19" s="24"/>
      <c r="AD19" s="30"/>
      <c r="AE19" s="24"/>
      <c r="AF19" s="24"/>
      <c r="AG19" s="22">
        <f t="shared" si="7"/>
        <v>0</v>
      </c>
      <c r="AH19" s="22">
        <f t="shared" si="8"/>
        <v>0</v>
      </c>
      <c r="AI19" s="24"/>
      <c r="AJ19" s="24"/>
      <c r="AK19" s="30">
        <v>24</v>
      </c>
      <c r="AL19" s="24"/>
      <c r="AM19" s="24"/>
      <c r="AN19" s="22">
        <f t="shared" si="9"/>
        <v>0</v>
      </c>
      <c r="AO19" s="22">
        <f t="shared" si="10"/>
        <v>0</v>
      </c>
      <c r="AP19" s="24"/>
      <c r="AQ19" s="24"/>
      <c r="AR19" s="30">
        <v>24</v>
      </c>
      <c r="AS19" s="24"/>
      <c r="AT19" s="24"/>
      <c r="AU19" s="22">
        <f t="shared" si="11"/>
        <v>0</v>
      </c>
      <c r="AV19" s="107">
        <f t="shared" si="12"/>
        <v>0</v>
      </c>
      <c r="AW19" s="24"/>
      <c r="AX19" s="24"/>
      <c r="AY19" s="30">
        <v>24</v>
      </c>
      <c r="AZ19" s="24"/>
      <c r="BA19" s="24"/>
      <c r="BB19" s="22">
        <f t="shared" si="13"/>
        <v>0</v>
      </c>
      <c r="BC19" s="107">
        <f t="shared" si="14"/>
        <v>0</v>
      </c>
      <c r="BD19" s="24"/>
      <c r="BE19" s="24"/>
      <c r="BF19" s="104">
        <v>24</v>
      </c>
      <c r="BG19" s="24"/>
      <c r="BH19" s="24"/>
      <c r="BI19" s="22"/>
      <c r="BJ19" s="22">
        <f t="shared" si="15"/>
        <v>0</v>
      </c>
      <c r="BK19" s="24"/>
      <c r="BL19" s="24"/>
      <c r="BM19" s="30">
        <v>24</v>
      </c>
      <c r="BN19" s="24"/>
      <c r="BO19" s="24"/>
      <c r="BP19" s="22">
        <f t="shared" si="16"/>
        <v>0</v>
      </c>
      <c r="BQ19" s="187">
        <f t="shared" si="17"/>
        <v>0</v>
      </c>
      <c r="BR19" s="24"/>
      <c r="BS19" s="24"/>
      <c r="BT19" s="30">
        <v>24</v>
      </c>
      <c r="BU19" s="24"/>
      <c r="BV19" s="24"/>
      <c r="BW19" s="22">
        <f t="shared" si="18"/>
        <v>0</v>
      </c>
      <c r="BX19" s="22">
        <f t="shared" si="19"/>
        <v>0</v>
      </c>
      <c r="BY19" s="24"/>
      <c r="BZ19" s="30"/>
      <c r="CA19" s="30"/>
      <c r="CB19" s="24"/>
      <c r="CC19" s="24"/>
      <c r="CD19" s="22">
        <f t="shared" si="20"/>
        <v>0</v>
      </c>
      <c r="CE19" s="22">
        <f t="shared" si="21"/>
        <v>0</v>
      </c>
      <c r="CF19" s="2"/>
      <c r="CG19" s="7" t="s">
        <v>38</v>
      </c>
      <c r="CH19" s="83">
        <f t="shared" si="22"/>
        <v>0</v>
      </c>
      <c r="CI19" s="227">
        <f t="shared" si="23"/>
        <v>0</v>
      </c>
      <c r="CJ19" s="183">
        <f t="shared" si="24"/>
        <v>0.01</v>
      </c>
      <c r="CK19" s="227">
        <f t="shared" si="25"/>
        <v>0</v>
      </c>
      <c r="CL19" s="83">
        <f t="shared" si="26"/>
        <v>0</v>
      </c>
      <c r="CM19" s="227">
        <f t="shared" si="27"/>
        <v>0</v>
      </c>
      <c r="CN19" s="83">
        <f t="shared" si="28"/>
        <v>0</v>
      </c>
      <c r="CO19" s="227">
        <f t="shared" si="29"/>
        <v>0</v>
      </c>
      <c r="CP19" s="83">
        <f t="shared" si="30"/>
        <v>0</v>
      </c>
      <c r="CQ19" s="227">
        <f t="shared" si="31"/>
        <v>0</v>
      </c>
      <c r="CR19" s="83">
        <f t="shared" si="32"/>
        <v>0</v>
      </c>
      <c r="CS19" s="84">
        <f t="shared" si="33"/>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x14ac:dyDescent="0.3">
      <c r="A20" s="31">
        <v>7</v>
      </c>
      <c r="B20" s="30"/>
      <c r="C20" s="24">
        <v>0</v>
      </c>
      <c r="D20" s="24">
        <v>0</v>
      </c>
      <c r="E20" s="22">
        <f t="shared" si="34"/>
        <v>0</v>
      </c>
      <c r="F20" s="61">
        <f t="shared" si="0"/>
        <v>0</v>
      </c>
      <c r="G20" s="24"/>
      <c r="H20" s="24"/>
      <c r="I20" s="104"/>
      <c r="J20" s="24"/>
      <c r="K20" s="24"/>
      <c r="L20" s="22">
        <f t="shared" si="1"/>
        <v>0</v>
      </c>
      <c r="M20" s="22">
        <f t="shared" si="2"/>
        <v>0</v>
      </c>
      <c r="N20" s="24"/>
      <c r="O20" s="24"/>
      <c r="P20" s="104">
        <v>24</v>
      </c>
      <c r="Q20" s="24">
        <v>0.02</v>
      </c>
      <c r="R20" s="24"/>
      <c r="S20" s="22">
        <f t="shared" si="3"/>
        <v>0.02</v>
      </c>
      <c r="T20" s="22">
        <f t="shared" si="4"/>
        <v>0.02</v>
      </c>
      <c r="U20" s="24"/>
      <c r="V20" s="24"/>
      <c r="W20" s="30">
        <v>24</v>
      </c>
      <c r="X20" s="24"/>
      <c r="Y20" s="24"/>
      <c r="Z20" s="22">
        <f t="shared" si="5"/>
        <v>0</v>
      </c>
      <c r="AA20" s="107">
        <f t="shared" si="6"/>
        <v>0</v>
      </c>
      <c r="AB20" s="24"/>
      <c r="AC20" s="24"/>
      <c r="AD20" s="30"/>
      <c r="AE20" s="24"/>
      <c r="AF20" s="24"/>
      <c r="AG20" s="22">
        <f t="shared" si="7"/>
        <v>0</v>
      </c>
      <c r="AH20" s="22">
        <f t="shared" si="8"/>
        <v>0</v>
      </c>
      <c r="AI20" s="24"/>
      <c r="AJ20" s="24"/>
      <c r="AK20" s="30">
        <v>24</v>
      </c>
      <c r="AL20" s="24"/>
      <c r="AM20" s="24"/>
      <c r="AN20" s="22">
        <f t="shared" si="9"/>
        <v>0</v>
      </c>
      <c r="AO20" s="22">
        <f t="shared" si="10"/>
        <v>0</v>
      </c>
      <c r="AP20" s="24"/>
      <c r="AQ20" s="24"/>
      <c r="AR20" s="30">
        <v>24</v>
      </c>
      <c r="AS20" s="24"/>
      <c r="AT20" s="24"/>
      <c r="AU20" s="22">
        <f t="shared" si="11"/>
        <v>0</v>
      </c>
      <c r="AV20" s="107">
        <f t="shared" si="12"/>
        <v>0</v>
      </c>
      <c r="AW20" s="24"/>
      <c r="AX20" s="24"/>
      <c r="AY20" s="30">
        <v>24</v>
      </c>
      <c r="AZ20" s="24"/>
      <c r="BA20" s="24"/>
      <c r="BB20" s="22">
        <f t="shared" si="13"/>
        <v>0</v>
      </c>
      <c r="BC20" s="107">
        <f t="shared" si="14"/>
        <v>0</v>
      </c>
      <c r="BD20" s="24"/>
      <c r="BE20" s="24"/>
      <c r="BF20" s="104">
        <v>24</v>
      </c>
      <c r="BG20" s="24"/>
      <c r="BH20" s="24"/>
      <c r="BI20" s="22"/>
      <c r="BJ20" s="22">
        <f t="shared" si="15"/>
        <v>0</v>
      </c>
      <c r="BK20" s="24"/>
      <c r="BL20" s="24"/>
      <c r="BM20" s="30">
        <v>24</v>
      </c>
      <c r="BN20" s="24"/>
      <c r="BO20" s="24"/>
      <c r="BP20" s="22">
        <f t="shared" si="16"/>
        <v>0</v>
      </c>
      <c r="BQ20" s="187">
        <f t="shared" si="17"/>
        <v>0</v>
      </c>
      <c r="BR20" s="24"/>
      <c r="BS20" s="24"/>
      <c r="BT20" s="30">
        <v>24</v>
      </c>
      <c r="BU20" s="24"/>
      <c r="BV20" s="24"/>
      <c r="BW20" s="22">
        <f t="shared" si="18"/>
        <v>0</v>
      </c>
      <c r="BX20" s="22">
        <f t="shared" si="19"/>
        <v>0</v>
      </c>
      <c r="BY20" s="24"/>
      <c r="BZ20" s="30"/>
      <c r="CA20" s="30"/>
      <c r="CB20" s="24"/>
      <c r="CC20" s="24"/>
      <c r="CD20" s="22">
        <f t="shared" si="20"/>
        <v>0</v>
      </c>
      <c r="CE20" s="22">
        <f t="shared" si="21"/>
        <v>0</v>
      </c>
      <c r="CF20" s="2"/>
      <c r="CG20" s="7" t="s">
        <v>39</v>
      </c>
      <c r="CH20" s="81">
        <f t="shared" si="22"/>
        <v>0</v>
      </c>
      <c r="CI20" s="42">
        <f t="shared" si="23"/>
        <v>0</v>
      </c>
      <c r="CJ20" s="182">
        <f t="shared" si="24"/>
        <v>0.02</v>
      </c>
      <c r="CK20" s="42">
        <f t="shared" si="25"/>
        <v>0</v>
      </c>
      <c r="CL20" s="81">
        <f t="shared" si="26"/>
        <v>0</v>
      </c>
      <c r="CM20" s="42">
        <f t="shared" si="27"/>
        <v>0</v>
      </c>
      <c r="CN20" s="81">
        <f t="shared" si="28"/>
        <v>0</v>
      </c>
      <c r="CO20" s="42">
        <f t="shared" si="29"/>
        <v>0</v>
      </c>
      <c r="CP20" s="81">
        <f t="shared" si="30"/>
        <v>0</v>
      </c>
      <c r="CQ20" s="42">
        <f t="shared" si="31"/>
        <v>0</v>
      </c>
      <c r="CR20" s="81">
        <f t="shared" si="32"/>
        <v>0</v>
      </c>
      <c r="CS20" s="82">
        <f t="shared" si="33"/>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x14ac:dyDescent="0.3">
      <c r="A21" s="31">
        <v>8</v>
      </c>
      <c r="B21" s="30"/>
      <c r="C21" s="24">
        <v>0</v>
      </c>
      <c r="D21" s="24">
        <v>0</v>
      </c>
      <c r="E21" s="22">
        <f t="shared" si="34"/>
        <v>0</v>
      </c>
      <c r="F21" s="61">
        <f t="shared" si="0"/>
        <v>0</v>
      </c>
      <c r="G21" s="24"/>
      <c r="H21" s="24"/>
      <c r="I21" s="104"/>
      <c r="J21" s="24"/>
      <c r="K21" s="24"/>
      <c r="L21" s="22">
        <f t="shared" si="1"/>
        <v>0</v>
      </c>
      <c r="M21" s="22">
        <f t="shared" si="2"/>
        <v>0</v>
      </c>
      <c r="N21" s="24"/>
      <c r="O21" s="24"/>
      <c r="P21" s="104">
        <v>24</v>
      </c>
      <c r="Q21" s="24">
        <v>0.04</v>
      </c>
      <c r="R21" s="24"/>
      <c r="S21" s="22">
        <f t="shared" si="3"/>
        <v>0.04</v>
      </c>
      <c r="T21" s="22">
        <f t="shared" si="4"/>
        <v>0.05</v>
      </c>
      <c r="U21" s="24"/>
      <c r="V21" s="24"/>
      <c r="W21" s="30">
        <v>24</v>
      </c>
      <c r="X21" s="24"/>
      <c r="Y21" s="24"/>
      <c r="Z21" s="22">
        <f t="shared" si="5"/>
        <v>0</v>
      </c>
      <c r="AA21" s="107">
        <f t="shared" si="6"/>
        <v>0</v>
      </c>
      <c r="AB21" s="24"/>
      <c r="AC21" s="24"/>
      <c r="AD21" s="30"/>
      <c r="AE21" s="24"/>
      <c r="AF21" s="24"/>
      <c r="AG21" s="22">
        <f t="shared" si="7"/>
        <v>0</v>
      </c>
      <c r="AH21" s="22">
        <f t="shared" si="8"/>
        <v>0</v>
      </c>
      <c r="AI21" s="24"/>
      <c r="AJ21" s="24"/>
      <c r="AK21" s="30">
        <v>24</v>
      </c>
      <c r="AL21" s="24"/>
      <c r="AM21" s="24"/>
      <c r="AN21" s="22">
        <f t="shared" si="9"/>
        <v>0</v>
      </c>
      <c r="AO21" s="22">
        <f t="shared" si="10"/>
        <v>0</v>
      </c>
      <c r="AP21" s="24"/>
      <c r="AQ21" s="24"/>
      <c r="AR21" s="30">
        <v>24</v>
      </c>
      <c r="AS21" s="24"/>
      <c r="AT21" s="24"/>
      <c r="AU21" s="22">
        <f t="shared" si="11"/>
        <v>0</v>
      </c>
      <c r="AV21" s="107">
        <f t="shared" si="12"/>
        <v>0</v>
      </c>
      <c r="AW21" s="24"/>
      <c r="AX21" s="24"/>
      <c r="AY21" s="30">
        <v>24</v>
      </c>
      <c r="AZ21" s="24"/>
      <c r="BA21" s="24"/>
      <c r="BB21" s="22">
        <f t="shared" si="13"/>
        <v>0</v>
      </c>
      <c r="BC21" s="107">
        <f t="shared" si="14"/>
        <v>0</v>
      </c>
      <c r="BD21" s="24"/>
      <c r="BE21" s="24"/>
      <c r="BF21" s="104">
        <v>24</v>
      </c>
      <c r="BG21" s="24"/>
      <c r="BH21" s="24"/>
      <c r="BI21" s="22"/>
      <c r="BJ21" s="22">
        <f t="shared" si="15"/>
        <v>0</v>
      </c>
      <c r="BK21" s="24"/>
      <c r="BL21" s="24"/>
      <c r="BM21" s="30">
        <v>24</v>
      </c>
      <c r="BN21" s="24"/>
      <c r="BO21" s="24"/>
      <c r="BP21" s="22">
        <f t="shared" si="16"/>
        <v>0</v>
      </c>
      <c r="BQ21" s="187">
        <f t="shared" si="17"/>
        <v>0</v>
      </c>
      <c r="BR21" s="24"/>
      <c r="BS21" s="24"/>
      <c r="BT21" s="30">
        <v>24</v>
      </c>
      <c r="BU21" s="24"/>
      <c r="BV21" s="24"/>
      <c r="BW21" s="22">
        <f t="shared" si="18"/>
        <v>0</v>
      </c>
      <c r="BX21" s="22">
        <f t="shared" si="19"/>
        <v>0</v>
      </c>
      <c r="BY21" s="24"/>
      <c r="BZ21" s="30"/>
      <c r="CA21" s="30"/>
      <c r="CB21" s="24"/>
      <c r="CC21" s="24"/>
      <c r="CD21" s="22">
        <f t="shared" si="20"/>
        <v>0</v>
      </c>
      <c r="CE21" s="22">
        <f t="shared" si="21"/>
        <v>0</v>
      </c>
      <c r="CF21" s="2"/>
      <c r="CG21" s="7" t="s">
        <v>40</v>
      </c>
      <c r="CH21" s="83">
        <f t="shared" si="22"/>
        <v>0</v>
      </c>
      <c r="CI21" s="227">
        <f t="shared" si="23"/>
        <v>0</v>
      </c>
      <c r="CJ21" s="183">
        <f t="shared" si="24"/>
        <v>5.000000000000001E-2</v>
      </c>
      <c r="CK21" s="227">
        <f t="shared" si="25"/>
        <v>0</v>
      </c>
      <c r="CL21" s="83">
        <f t="shared" si="26"/>
        <v>0</v>
      </c>
      <c r="CM21" s="227">
        <f t="shared" si="27"/>
        <v>0</v>
      </c>
      <c r="CN21" s="83">
        <f t="shared" si="28"/>
        <v>0</v>
      </c>
      <c r="CO21" s="227">
        <f t="shared" si="29"/>
        <v>0</v>
      </c>
      <c r="CP21" s="83">
        <f t="shared" si="30"/>
        <v>0</v>
      </c>
      <c r="CQ21" s="227">
        <f t="shared" si="31"/>
        <v>0</v>
      </c>
      <c r="CR21" s="83">
        <f t="shared" si="32"/>
        <v>0</v>
      </c>
      <c r="CS21" s="84">
        <f t="shared" si="33"/>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x14ac:dyDescent="0.3">
      <c r="A22" s="31">
        <v>9</v>
      </c>
      <c r="B22" s="30"/>
      <c r="C22" s="24">
        <v>0</v>
      </c>
      <c r="D22" s="24">
        <v>0</v>
      </c>
      <c r="E22" s="22">
        <f t="shared" si="34"/>
        <v>0</v>
      </c>
      <c r="F22" s="61">
        <f t="shared" si="0"/>
        <v>0</v>
      </c>
      <c r="G22" s="24"/>
      <c r="H22" s="24"/>
      <c r="I22" s="104"/>
      <c r="J22" s="24"/>
      <c r="K22" s="24"/>
      <c r="L22" s="22">
        <f t="shared" si="1"/>
        <v>0</v>
      </c>
      <c r="M22" s="22">
        <f t="shared" si="2"/>
        <v>0</v>
      </c>
      <c r="N22" s="24"/>
      <c r="O22" s="24"/>
      <c r="P22" s="104">
        <v>24</v>
      </c>
      <c r="Q22" s="24">
        <v>0.03</v>
      </c>
      <c r="R22" s="24"/>
      <c r="S22" s="22">
        <f t="shared" si="3"/>
        <v>0.03</v>
      </c>
      <c r="T22" s="22">
        <f t="shared" si="4"/>
        <v>0.03</v>
      </c>
      <c r="U22" s="24"/>
      <c r="V22" s="24"/>
      <c r="W22" s="30">
        <v>24</v>
      </c>
      <c r="X22" s="24"/>
      <c r="Y22" s="24"/>
      <c r="Z22" s="22">
        <f t="shared" si="5"/>
        <v>0</v>
      </c>
      <c r="AA22" s="107">
        <f t="shared" si="6"/>
        <v>0</v>
      </c>
      <c r="AB22" s="24"/>
      <c r="AC22" s="24"/>
      <c r="AD22" s="104"/>
      <c r="AE22" s="24"/>
      <c r="AF22" s="24"/>
      <c r="AG22" s="22">
        <f t="shared" si="7"/>
        <v>0</v>
      </c>
      <c r="AH22" s="22">
        <f t="shared" si="8"/>
        <v>0</v>
      </c>
      <c r="AI22" s="24"/>
      <c r="AJ22" s="24"/>
      <c r="AK22" s="30">
        <v>24</v>
      </c>
      <c r="AL22" s="24"/>
      <c r="AM22" s="24"/>
      <c r="AN22" s="22">
        <f t="shared" si="9"/>
        <v>0</v>
      </c>
      <c r="AO22" s="22">
        <f t="shared" si="10"/>
        <v>0</v>
      </c>
      <c r="AP22" s="24"/>
      <c r="AQ22" s="24"/>
      <c r="AR22" s="30">
        <v>24</v>
      </c>
      <c r="AS22" s="24"/>
      <c r="AT22" s="24"/>
      <c r="AU22" s="22">
        <f t="shared" si="11"/>
        <v>0</v>
      </c>
      <c r="AV22" s="22">
        <f t="shared" si="12"/>
        <v>0</v>
      </c>
      <c r="AW22" s="24"/>
      <c r="AX22" s="24"/>
      <c r="AY22" s="30">
        <v>24</v>
      </c>
      <c r="AZ22" s="24"/>
      <c r="BA22" s="24"/>
      <c r="BB22" s="22">
        <f t="shared" si="13"/>
        <v>0</v>
      </c>
      <c r="BC22" s="107">
        <f t="shared" si="14"/>
        <v>0</v>
      </c>
      <c r="BD22" s="24"/>
      <c r="BE22" s="24"/>
      <c r="BF22" s="104">
        <v>24</v>
      </c>
      <c r="BG22" s="24"/>
      <c r="BH22" s="24"/>
      <c r="BI22" s="22"/>
      <c r="BJ22" s="22">
        <f t="shared" si="15"/>
        <v>0</v>
      </c>
      <c r="BK22" s="24"/>
      <c r="BL22" s="24"/>
      <c r="BM22" s="30">
        <v>24</v>
      </c>
      <c r="BN22" s="24"/>
      <c r="BO22" s="24"/>
      <c r="BP22" s="22">
        <f t="shared" si="16"/>
        <v>0</v>
      </c>
      <c r="BQ22" s="187">
        <f t="shared" si="17"/>
        <v>0</v>
      </c>
      <c r="BR22" s="24"/>
      <c r="BS22" s="24"/>
      <c r="BT22" s="30">
        <v>24</v>
      </c>
      <c r="BU22" s="24"/>
      <c r="BV22" s="24"/>
      <c r="BW22" s="22">
        <f t="shared" si="18"/>
        <v>0</v>
      </c>
      <c r="BX22" s="22">
        <f t="shared" si="19"/>
        <v>0</v>
      </c>
      <c r="BY22" s="24"/>
      <c r="BZ22" s="30"/>
      <c r="CA22" s="30"/>
      <c r="CB22" s="24"/>
      <c r="CC22" s="24"/>
      <c r="CD22" s="22">
        <f t="shared" si="20"/>
        <v>0</v>
      </c>
      <c r="CE22" s="22">
        <f t="shared" si="21"/>
        <v>0</v>
      </c>
      <c r="CF22" s="2"/>
      <c r="CG22" s="7" t="s">
        <v>41</v>
      </c>
      <c r="CH22" s="81">
        <f t="shared" si="22"/>
        <v>0</v>
      </c>
      <c r="CI22" s="42">
        <f t="shared" si="23"/>
        <v>0</v>
      </c>
      <c r="CJ22" s="182">
        <f t="shared" si="24"/>
        <v>0.03</v>
      </c>
      <c r="CK22" s="42">
        <f t="shared" si="25"/>
        <v>0</v>
      </c>
      <c r="CL22" s="81">
        <f t="shared" si="26"/>
        <v>0</v>
      </c>
      <c r="CM22" s="42">
        <f t="shared" si="27"/>
        <v>0</v>
      </c>
      <c r="CN22" s="81">
        <f t="shared" si="28"/>
        <v>0</v>
      </c>
      <c r="CO22" s="42">
        <f t="shared" si="29"/>
        <v>0</v>
      </c>
      <c r="CP22" s="81">
        <f t="shared" si="30"/>
        <v>0</v>
      </c>
      <c r="CQ22" s="42">
        <f t="shared" si="31"/>
        <v>0</v>
      </c>
      <c r="CR22" s="81">
        <f t="shared" si="32"/>
        <v>0</v>
      </c>
      <c r="CS22" s="82">
        <f t="shared" si="33"/>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x14ac:dyDescent="0.3">
      <c r="A23" s="31">
        <v>10</v>
      </c>
      <c r="B23" s="30"/>
      <c r="C23" s="24">
        <v>0</v>
      </c>
      <c r="D23" s="24">
        <v>0</v>
      </c>
      <c r="E23" s="22">
        <f t="shared" si="34"/>
        <v>0</v>
      </c>
      <c r="F23" s="61">
        <f t="shared" si="0"/>
        <v>0</v>
      </c>
      <c r="G23" s="24"/>
      <c r="H23" s="24"/>
      <c r="I23" s="104"/>
      <c r="J23" s="24"/>
      <c r="K23" s="24"/>
      <c r="L23" s="22">
        <f t="shared" si="1"/>
        <v>0</v>
      </c>
      <c r="M23" s="22">
        <f t="shared" si="2"/>
        <v>0</v>
      </c>
      <c r="N23" s="24"/>
      <c r="O23" s="24"/>
      <c r="P23" s="104">
        <v>24</v>
      </c>
      <c r="Q23" s="24">
        <v>0.03</v>
      </c>
      <c r="R23" s="24"/>
      <c r="S23" s="22">
        <f t="shared" si="3"/>
        <v>0.03</v>
      </c>
      <c r="T23" s="22">
        <f t="shared" si="4"/>
        <v>0.03</v>
      </c>
      <c r="U23" s="24"/>
      <c r="V23" s="24"/>
      <c r="W23" s="30">
        <v>24</v>
      </c>
      <c r="X23" s="24"/>
      <c r="Y23" s="24"/>
      <c r="Z23" s="22">
        <f t="shared" si="5"/>
        <v>0</v>
      </c>
      <c r="AA23" s="107">
        <f t="shared" si="6"/>
        <v>0</v>
      </c>
      <c r="AB23" s="24"/>
      <c r="AC23" s="24"/>
      <c r="AD23" s="30"/>
      <c r="AE23" s="24"/>
      <c r="AF23" s="24"/>
      <c r="AG23" s="22">
        <f t="shared" si="7"/>
        <v>0</v>
      </c>
      <c r="AH23" s="22">
        <f t="shared" si="8"/>
        <v>0</v>
      </c>
      <c r="AI23" s="24"/>
      <c r="AJ23" s="24"/>
      <c r="AK23" s="30">
        <v>24</v>
      </c>
      <c r="AL23" s="24"/>
      <c r="AM23" s="24"/>
      <c r="AN23" s="22">
        <f t="shared" si="9"/>
        <v>0</v>
      </c>
      <c r="AO23" s="22">
        <f t="shared" si="10"/>
        <v>0</v>
      </c>
      <c r="AP23" s="24"/>
      <c r="AQ23" s="24"/>
      <c r="AR23" s="30">
        <v>24</v>
      </c>
      <c r="AS23" s="24"/>
      <c r="AT23" s="24"/>
      <c r="AU23" s="22">
        <f t="shared" si="11"/>
        <v>0</v>
      </c>
      <c r="AV23" s="22">
        <f t="shared" si="12"/>
        <v>0</v>
      </c>
      <c r="AW23" s="24"/>
      <c r="AX23" s="24"/>
      <c r="AY23" s="30">
        <v>24</v>
      </c>
      <c r="AZ23" s="24"/>
      <c r="BA23" s="24"/>
      <c r="BB23" s="22">
        <f t="shared" si="13"/>
        <v>0</v>
      </c>
      <c r="BC23" s="107">
        <f t="shared" si="14"/>
        <v>0</v>
      </c>
      <c r="BD23" s="24"/>
      <c r="BE23" s="24"/>
      <c r="BF23" s="104">
        <v>24</v>
      </c>
      <c r="BG23" s="24"/>
      <c r="BH23" s="24"/>
      <c r="BI23" s="22"/>
      <c r="BJ23" s="22">
        <f t="shared" si="15"/>
        <v>0</v>
      </c>
      <c r="BK23" s="24"/>
      <c r="BL23" s="24"/>
      <c r="BM23" s="30">
        <v>24</v>
      </c>
      <c r="BN23" s="24"/>
      <c r="BO23" s="24"/>
      <c r="BP23" s="22">
        <f t="shared" si="16"/>
        <v>0</v>
      </c>
      <c r="BQ23" s="187">
        <f t="shared" si="17"/>
        <v>0</v>
      </c>
      <c r="BR23" s="24"/>
      <c r="BS23" s="24"/>
      <c r="BT23" s="30">
        <v>24</v>
      </c>
      <c r="BU23" s="24"/>
      <c r="BV23" s="24"/>
      <c r="BW23" s="22">
        <f t="shared" si="18"/>
        <v>0</v>
      </c>
      <c r="BX23" s="22">
        <f t="shared" si="19"/>
        <v>0</v>
      </c>
      <c r="BY23" s="24"/>
      <c r="BZ23" s="30"/>
      <c r="CA23" s="30"/>
      <c r="CB23" s="24"/>
      <c r="CC23" s="24"/>
      <c r="CD23" s="22">
        <f t="shared" si="20"/>
        <v>0</v>
      </c>
      <c r="CE23" s="22">
        <f t="shared" si="21"/>
        <v>0</v>
      </c>
      <c r="CF23" s="2"/>
      <c r="CG23" s="7" t="s">
        <v>42</v>
      </c>
      <c r="CH23" s="83">
        <f t="shared" si="22"/>
        <v>0</v>
      </c>
      <c r="CI23" s="227">
        <f t="shared" si="23"/>
        <v>0</v>
      </c>
      <c r="CJ23" s="183">
        <f t="shared" si="24"/>
        <v>0.03</v>
      </c>
      <c r="CK23" s="227">
        <f t="shared" si="25"/>
        <v>0</v>
      </c>
      <c r="CL23" s="83">
        <f t="shared" si="26"/>
        <v>0</v>
      </c>
      <c r="CM23" s="227">
        <f t="shared" si="27"/>
        <v>0</v>
      </c>
      <c r="CN23" s="83">
        <f t="shared" si="28"/>
        <v>0</v>
      </c>
      <c r="CO23" s="227">
        <f t="shared" si="29"/>
        <v>0</v>
      </c>
      <c r="CP23" s="83">
        <f t="shared" si="30"/>
        <v>0</v>
      </c>
      <c r="CQ23" s="227">
        <f t="shared" si="31"/>
        <v>0</v>
      </c>
      <c r="CR23" s="83">
        <f t="shared" si="32"/>
        <v>0</v>
      </c>
      <c r="CS23" s="84">
        <f t="shared" si="33"/>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x14ac:dyDescent="0.3">
      <c r="A24" s="31">
        <v>11</v>
      </c>
      <c r="B24" s="30"/>
      <c r="C24" s="24">
        <v>0</v>
      </c>
      <c r="D24" s="24">
        <v>0</v>
      </c>
      <c r="E24" s="22">
        <f t="shared" si="34"/>
        <v>0</v>
      </c>
      <c r="F24" s="61">
        <f t="shared" si="0"/>
        <v>0</v>
      </c>
      <c r="G24" s="24"/>
      <c r="H24" s="24"/>
      <c r="I24" s="104"/>
      <c r="J24" s="24"/>
      <c r="K24" s="24"/>
      <c r="L24" s="22">
        <f t="shared" si="1"/>
        <v>0</v>
      </c>
      <c r="M24" s="22">
        <f t="shared" si="2"/>
        <v>0</v>
      </c>
      <c r="N24" s="24"/>
      <c r="O24" s="24"/>
      <c r="P24" s="104">
        <v>24</v>
      </c>
      <c r="Q24" s="24">
        <v>0.02</v>
      </c>
      <c r="R24" s="24"/>
      <c r="S24" s="22">
        <f t="shared" si="3"/>
        <v>0.02</v>
      </c>
      <c r="T24" s="22">
        <f t="shared" si="4"/>
        <v>0.02</v>
      </c>
      <c r="U24" s="24"/>
      <c r="V24" s="24"/>
      <c r="W24" s="30">
        <v>24</v>
      </c>
      <c r="X24" s="24"/>
      <c r="Y24" s="24"/>
      <c r="Z24" s="22">
        <f t="shared" si="5"/>
        <v>0</v>
      </c>
      <c r="AA24" s="107">
        <f t="shared" si="6"/>
        <v>0</v>
      </c>
      <c r="AB24" s="24"/>
      <c r="AC24" s="24"/>
      <c r="AD24" s="30"/>
      <c r="AE24" s="24"/>
      <c r="AF24" s="24"/>
      <c r="AG24" s="22">
        <f t="shared" si="7"/>
        <v>0</v>
      </c>
      <c r="AH24" s="22">
        <f t="shared" si="8"/>
        <v>0</v>
      </c>
      <c r="AI24" s="24"/>
      <c r="AJ24" s="24"/>
      <c r="AK24" s="30">
        <v>24</v>
      </c>
      <c r="AL24" s="24"/>
      <c r="AM24" s="24"/>
      <c r="AN24" s="22">
        <f t="shared" si="9"/>
        <v>0</v>
      </c>
      <c r="AO24" s="22">
        <f t="shared" si="10"/>
        <v>0</v>
      </c>
      <c r="AP24" s="24"/>
      <c r="AQ24" s="24"/>
      <c r="AR24" s="30">
        <v>24</v>
      </c>
      <c r="AS24" s="24"/>
      <c r="AT24" s="24"/>
      <c r="AU24" s="22">
        <f t="shared" si="11"/>
        <v>0</v>
      </c>
      <c r="AV24" s="107">
        <f t="shared" si="12"/>
        <v>0</v>
      </c>
      <c r="AW24" s="24"/>
      <c r="AX24" s="24"/>
      <c r="AY24" s="30">
        <v>24</v>
      </c>
      <c r="AZ24" s="24"/>
      <c r="BA24" s="24"/>
      <c r="BB24" s="22">
        <f t="shared" si="13"/>
        <v>0</v>
      </c>
      <c r="BC24" s="107">
        <f t="shared" si="14"/>
        <v>0</v>
      </c>
      <c r="BD24" s="24"/>
      <c r="BE24" s="24"/>
      <c r="BF24" s="104">
        <v>24</v>
      </c>
      <c r="BG24" s="24"/>
      <c r="BH24" s="24"/>
      <c r="BI24" s="22"/>
      <c r="BJ24" s="22">
        <f t="shared" si="15"/>
        <v>0</v>
      </c>
      <c r="BK24" s="24"/>
      <c r="BL24" s="24"/>
      <c r="BM24" s="30">
        <v>24</v>
      </c>
      <c r="BN24" s="24"/>
      <c r="BO24" s="24"/>
      <c r="BP24" s="22">
        <f t="shared" si="16"/>
        <v>0</v>
      </c>
      <c r="BQ24" s="187">
        <f t="shared" si="17"/>
        <v>0</v>
      </c>
      <c r="BR24" s="24"/>
      <c r="BS24" s="24"/>
      <c r="BT24" s="30">
        <v>24</v>
      </c>
      <c r="BU24" s="24"/>
      <c r="BV24" s="24"/>
      <c r="BW24" s="22">
        <f t="shared" si="18"/>
        <v>0</v>
      </c>
      <c r="BX24" s="22">
        <f t="shared" si="19"/>
        <v>0</v>
      </c>
      <c r="BY24" s="24"/>
      <c r="BZ24" s="30"/>
      <c r="CA24" s="30"/>
      <c r="CB24" s="24"/>
      <c r="CC24" s="24"/>
      <c r="CD24" s="22">
        <f t="shared" si="20"/>
        <v>0</v>
      </c>
      <c r="CE24" s="22">
        <f t="shared" si="21"/>
        <v>0</v>
      </c>
      <c r="CF24" s="2"/>
      <c r="CG24" s="7" t="s">
        <v>43</v>
      </c>
      <c r="CH24" s="81">
        <f t="shared" si="22"/>
        <v>0</v>
      </c>
      <c r="CI24" s="42">
        <f t="shared" si="23"/>
        <v>0</v>
      </c>
      <c r="CJ24" s="182">
        <f t="shared" si="24"/>
        <v>0.02</v>
      </c>
      <c r="CK24" s="42">
        <f t="shared" si="25"/>
        <v>0</v>
      </c>
      <c r="CL24" s="81">
        <f t="shared" si="26"/>
        <v>0</v>
      </c>
      <c r="CM24" s="42">
        <f t="shared" si="27"/>
        <v>0</v>
      </c>
      <c r="CN24" s="81">
        <f t="shared" si="28"/>
        <v>0</v>
      </c>
      <c r="CO24" s="42">
        <f t="shared" si="29"/>
        <v>0</v>
      </c>
      <c r="CP24" s="81">
        <f t="shared" si="30"/>
        <v>0</v>
      </c>
      <c r="CQ24" s="42">
        <f t="shared" si="31"/>
        <v>0</v>
      </c>
      <c r="CR24" s="81">
        <f t="shared" si="32"/>
        <v>0</v>
      </c>
      <c r="CS24" s="82">
        <f t="shared" si="33"/>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x14ac:dyDescent="0.3">
      <c r="A25" s="31">
        <v>12</v>
      </c>
      <c r="B25" s="30"/>
      <c r="C25" s="24">
        <v>0</v>
      </c>
      <c r="D25" s="24">
        <v>0</v>
      </c>
      <c r="E25" s="22">
        <f t="shared" si="34"/>
        <v>0</v>
      </c>
      <c r="F25" s="61">
        <f t="shared" si="0"/>
        <v>0</v>
      </c>
      <c r="G25" s="24"/>
      <c r="H25" s="24"/>
      <c r="I25" s="104"/>
      <c r="J25" s="24"/>
      <c r="K25" s="24"/>
      <c r="L25" s="22">
        <f t="shared" si="1"/>
        <v>0</v>
      </c>
      <c r="M25" s="22">
        <f t="shared" si="2"/>
        <v>0</v>
      </c>
      <c r="N25" s="24"/>
      <c r="O25" s="24"/>
      <c r="P25" s="104">
        <v>24</v>
      </c>
      <c r="Q25" s="24">
        <v>0.01</v>
      </c>
      <c r="R25" s="24"/>
      <c r="S25" s="22">
        <f t="shared" si="3"/>
        <v>0.01</v>
      </c>
      <c r="T25" s="22">
        <f t="shared" si="4"/>
        <v>0.01</v>
      </c>
      <c r="U25" s="24"/>
      <c r="V25" s="24"/>
      <c r="W25" s="30">
        <v>24</v>
      </c>
      <c r="X25" s="24"/>
      <c r="Y25" s="24"/>
      <c r="Z25" s="22">
        <f t="shared" si="5"/>
        <v>0</v>
      </c>
      <c r="AA25" s="107">
        <f t="shared" si="6"/>
        <v>0</v>
      </c>
      <c r="AB25" s="24"/>
      <c r="AC25" s="24"/>
      <c r="AD25" s="30"/>
      <c r="AE25" s="24"/>
      <c r="AF25" s="24"/>
      <c r="AG25" s="22">
        <f t="shared" si="7"/>
        <v>0</v>
      </c>
      <c r="AH25" s="22">
        <f t="shared" si="8"/>
        <v>0</v>
      </c>
      <c r="AI25" s="24"/>
      <c r="AJ25" s="24"/>
      <c r="AK25" s="30">
        <v>24</v>
      </c>
      <c r="AL25" s="24"/>
      <c r="AM25" s="24"/>
      <c r="AN25" s="22">
        <f t="shared" si="9"/>
        <v>0</v>
      </c>
      <c r="AO25" s="22">
        <f t="shared" si="10"/>
        <v>0</v>
      </c>
      <c r="AP25" s="24"/>
      <c r="AQ25" s="24"/>
      <c r="AR25" s="30">
        <v>24</v>
      </c>
      <c r="AS25" s="24"/>
      <c r="AT25" s="24"/>
      <c r="AU25" s="22">
        <f t="shared" si="11"/>
        <v>0</v>
      </c>
      <c r="AV25" s="107">
        <f t="shared" si="12"/>
        <v>0</v>
      </c>
      <c r="AW25" s="24"/>
      <c r="AX25" s="24"/>
      <c r="AY25" s="30">
        <v>24</v>
      </c>
      <c r="AZ25" s="24"/>
      <c r="BA25" s="24"/>
      <c r="BB25" s="22">
        <f t="shared" si="13"/>
        <v>0</v>
      </c>
      <c r="BC25" s="107">
        <f t="shared" si="14"/>
        <v>0</v>
      </c>
      <c r="BD25" s="24"/>
      <c r="BE25" s="24"/>
      <c r="BF25" s="104">
        <v>24</v>
      </c>
      <c r="BG25" s="24"/>
      <c r="BH25" s="24"/>
      <c r="BI25" s="22"/>
      <c r="BJ25" s="22">
        <f t="shared" si="15"/>
        <v>0</v>
      </c>
      <c r="BK25" s="24"/>
      <c r="BL25" s="24"/>
      <c r="BM25" s="30">
        <v>24</v>
      </c>
      <c r="BN25" s="24"/>
      <c r="BO25" s="24"/>
      <c r="BP25" s="22">
        <f t="shared" si="16"/>
        <v>0</v>
      </c>
      <c r="BQ25" s="187">
        <f t="shared" si="17"/>
        <v>0</v>
      </c>
      <c r="BR25" s="24"/>
      <c r="BS25" s="24"/>
      <c r="BT25" s="30">
        <v>24</v>
      </c>
      <c r="BU25" s="24"/>
      <c r="BV25" s="24"/>
      <c r="BW25" s="22">
        <f t="shared" si="18"/>
        <v>0</v>
      </c>
      <c r="BX25" s="22">
        <f t="shared" si="19"/>
        <v>0</v>
      </c>
      <c r="BY25" s="24"/>
      <c r="BZ25" s="30"/>
      <c r="CA25" s="30"/>
      <c r="CB25" s="24"/>
      <c r="CC25" s="24"/>
      <c r="CD25" s="22">
        <f t="shared" si="20"/>
        <v>0</v>
      </c>
      <c r="CE25" s="22">
        <f t="shared" si="21"/>
        <v>0</v>
      </c>
      <c r="CF25" s="2"/>
      <c r="CG25" s="7" t="s">
        <v>44</v>
      </c>
      <c r="CH25" s="83">
        <f t="shared" si="22"/>
        <v>0</v>
      </c>
      <c r="CI25" s="227">
        <f t="shared" si="23"/>
        <v>0</v>
      </c>
      <c r="CJ25" s="183">
        <f t="shared" si="24"/>
        <v>0.01</v>
      </c>
      <c r="CK25" s="227">
        <f t="shared" si="25"/>
        <v>0</v>
      </c>
      <c r="CL25" s="83">
        <f t="shared" si="26"/>
        <v>0</v>
      </c>
      <c r="CM25" s="227">
        <f t="shared" si="27"/>
        <v>0</v>
      </c>
      <c r="CN25" s="83">
        <f t="shared" si="28"/>
        <v>0</v>
      </c>
      <c r="CO25" s="227">
        <f t="shared" si="29"/>
        <v>0</v>
      </c>
      <c r="CP25" s="83">
        <f t="shared" si="30"/>
        <v>0</v>
      </c>
      <c r="CQ25" s="227">
        <f t="shared" si="31"/>
        <v>0</v>
      </c>
      <c r="CR25" s="83">
        <f t="shared" si="32"/>
        <v>0</v>
      </c>
      <c r="CS25" s="84">
        <f t="shared" si="33"/>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x14ac:dyDescent="0.3">
      <c r="A26" s="31">
        <v>13</v>
      </c>
      <c r="B26" s="30"/>
      <c r="C26" s="24">
        <v>0</v>
      </c>
      <c r="D26" s="24">
        <v>0</v>
      </c>
      <c r="E26" s="22">
        <f t="shared" si="34"/>
        <v>0</v>
      </c>
      <c r="F26" s="61">
        <f t="shared" si="0"/>
        <v>0</v>
      </c>
      <c r="G26" s="24"/>
      <c r="H26" s="24"/>
      <c r="I26" s="104"/>
      <c r="J26" s="24"/>
      <c r="K26" s="24"/>
      <c r="L26" s="22">
        <f t="shared" si="1"/>
        <v>0</v>
      </c>
      <c r="M26" s="22">
        <f t="shared" si="2"/>
        <v>0</v>
      </c>
      <c r="N26" s="24"/>
      <c r="O26" s="24"/>
      <c r="P26" s="104">
        <v>24</v>
      </c>
      <c r="Q26" s="24">
        <v>0.01</v>
      </c>
      <c r="R26" s="24"/>
      <c r="S26" s="22">
        <f t="shared" si="3"/>
        <v>0.01</v>
      </c>
      <c r="T26" s="22">
        <f t="shared" si="4"/>
        <v>0.01</v>
      </c>
      <c r="U26" s="24"/>
      <c r="V26" s="24"/>
      <c r="W26" s="30">
        <v>24</v>
      </c>
      <c r="X26" s="24"/>
      <c r="Y26" s="24"/>
      <c r="Z26" s="22">
        <f t="shared" si="5"/>
        <v>0</v>
      </c>
      <c r="AA26" s="107">
        <f t="shared" si="6"/>
        <v>0</v>
      </c>
      <c r="AB26" s="24"/>
      <c r="AC26" s="24"/>
      <c r="AD26" s="104"/>
      <c r="AE26" s="24"/>
      <c r="AF26" s="24"/>
      <c r="AG26" s="22">
        <f t="shared" si="7"/>
        <v>0</v>
      </c>
      <c r="AH26" s="22">
        <f t="shared" si="8"/>
        <v>0</v>
      </c>
      <c r="AI26" s="24"/>
      <c r="AJ26" s="24"/>
      <c r="AK26" s="30">
        <v>24</v>
      </c>
      <c r="AL26" s="24"/>
      <c r="AM26" s="24"/>
      <c r="AN26" s="22">
        <f t="shared" si="9"/>
        <v>0</v>
      </c>
      <c r="AO26" s="22">
        <f t="shared" si="10"/>
        <v>0</v>
      </c>
      <c r="AP26" s="24"/>
      <c r="AQ26" s="24"/>
      <c r="AR26" s="30">
        <v>24</v>
      </c>
      <c r="AS26" s="24"/>
      <c r="AT26" s="24"/>
      <c r="AU26" s="22">
        <f t="shared" si="11"/>
        <v>0</v>
      </c>
      <c r="AV26" s="107">
        <f t="shared" si="12"/>
        <v>0</v>
      </c>
      <c r="AW26" s="24"/>
      <c r="AX26" s="24"/>
      <c r="AY26" s="30">
        <v>24</v>
      </c>
      <c r="AZ26" s="24"/>
      <c r="BA26" s="24"/>
      <c r="BB26" s="22">
        <f t="shared" si="13"/>
        <v>0</v>
      </c>
      <c r="BC26" s="107">
        <f t="shared" si="14"/>
        <v>0</v>
      </c>
      <c r="BD26" s="24"/>
      <c r="BE26" s="24"/>
      <c r="BF26" s="104">
        <v>24</v>
      </c>
      <c r="BG26" s="24"/>
      <c r="BH26" s="24"/>
      <c r="BI26" s="22"/>
      <c r="BJ26" s="22">
        <f t="shared" si="15"/>
        <v>0</v>
      </c>
      <c r="BK26" s="24"/>
      <c r="BL26" s="24"/>
      <c r="BM26" s="30">
        <v>24</v>
      </c>
      <c r="BN26" s="24"/>
      <c r="BO26" s="24"/>
      <c r="BP26" s="22">
        <f t="shared" si="16"/>
        <v>0</v>
      </c>
      <c r="BQ26" s="187">
        <f t="shared" si="17"/>
        <v>0</v>
      </c>
      <c r="BR26" s="24"/>
      <c r="BS26" s="24"/>
      <c r="BT26" s="30">
        <v>24</v>
      </c>
      <c r="BU26" s="24"/>
      <c r="BV26" s="24"/>
      <c r="BW26" s="22">
        <f t="shared" si="18"/>
        <v>0</v>
      </c>
      <c r="BX26" s="22">
        <f t="shared" si="19"/>
        <v>0</v>
      </c>
      <c r="BY26" s="24"/>
      <c r="BZ26" s="30"/>
      <c r="CA26" s="30"/>
      <c r="CB26" s="24"/>
      <c r="CC26" s="24"/>
      <c r="CD26" s="22">
        <f t="shared" si="20"/>
        <v>0</v>
      </c>
      <c r="CE26" s="22">
        <f t="shared" si="21"/>
        <v>0</v>
      </c>
      <c r="CF26" s="2"/>
      <c r="CG26" s="7" t="s">
        <v>45</v>
      </c>
      <c r="CH26" s="81">
        <f t="shared" si="22"/>
        <v>0</v>
      </c>
      <c r="CI26" s="42">
        <f t="shared" si="23"/>
        <v>0</v>
      </c>
      <c r="CJ26" s="182">
        <f t="shared" si="24"/>
        <v>0.01</v>
      </c>
      <c r="CK26" s="42">
        <f t="shared" si="25"/>
        <v>0</v>
      </c>
      <c r="CL26" s="81">
        <f t="shared" si="26"/>
        <v>0</v>
      </c>
      <c r="CM26" s="42">
        <f t="shared" si="27"/>
        <v>0</v>
      </c>
      <c r="CN26" s="81">
        <f t="shared" si="28"/>
        <v>0</v>
      </c>
      <c r="CO26" s="42">
        <f t="shared" si="29"/>
        <v>0</v>
      </c>
      <c r="CP26" s="81">
        <f t="shared" si="30"/>
        <v>0</v>
      </c>
      <c r="CQ26" s="42">
        <f t="shared" si="31"/>
        <v>0</v>
      </c>
      <c r="CR26" s="81">
        <f t="shared" si="32"/>
        <v>0</v>
      </c>
      <c r="CS26" s="82">
        <f t="shared" si="33"/>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x14ac:dyDescent="0.3">
      <c r="A27" s="31">
        <v>14</v>
      </c>
      <c r="B27" s="30"/>
      <c r="C27" s="24">
        <v>0</v>
      </c>
      <c r="D27" s="24">
        <v>0</v>
      </c>
      <c r="E27" s="22">
        <f t="shared" si="34"/>
        <v>0</v>
      </c>
      <c r="F27" s="61">
        <f t="shared" si="0"/>
        <v>0</v>
      </c>
      <c r="G27" s="24"/>
      <c r="H27" s="24"/>
      <c r="I27" s="104"/>
      <c r="J27" s="24"/>
      <c r="K27" s="24"/>
      <c r="L27" s="22">
        <f t="shared" si="1"/>
        <v>0</v>
      </c>
      <c r="M27" s="22">
        <f t="shared" si="2"/>
        <v>0</v>
      </c>
      <c r="N27" s="24"/>
      <c r="O27" s="24"/>
      <c r="P27" s="104">
        <v>24</v>
      </c>
      <c r="Q27" s="24">
        <v>0.03</v>
      </c>
      <c r="R27" s="24"/>
      <c r="S27" s="22">
        <f t="shared" si="3"/>
        <v>0.03</v>
      </c>
      <c r="T27" s="22">
        <f t="shared" si="4"/>
        <v>0.03</v>
      </c>
      <c r="U27" s="24"/>
      <c r="V27" s="24"/>
      <c r="W27" s="30">
        <v>24</v>
      </c>
      <c r="X27" s="24"/>
      <c r="Y27" s="24"/>
      <c r="Z27" s="22">
        <f t="shared" si="5"/>
        <v>0</v>
      </c>
      <c r="AA27" s="107">
        <f t="shared" si="6"/>
        <v>0</v>
      </c>
      <c r="AB27" s="24"/>
      <c r="AC27" s="24"/>
      <c r="AD27" s="30"/>
      <c r="AE27" s="24"/>
      <c r="AF27" s="24"/>
      <c r="AG27" s="22">
        <f t="shared" si="7"/>
        <v>0</v>
      </c>
      <c r="AH27" s="22">
        <f t="shared" si="8"/>
        <v>0</v>
      </c>
      <c r="AI27" s="24"/>
      <c r="AJ27" s="24"/>
      <c r="AK27" s="30">
        <v>24</v>
      </c>
      <c r="AL27" s="24"/>
      <c r="AM27" s="24"/>
      <c r="AN27" s="22">
        <f t="shared" si="9"/>
        <v>0</v>
      </c>
      <c r="AO27" s="22">
        <f t="shared" si="10"/>
        <v>0</v>
      </c>
      <c r="AP27" s="24"/>
      <c r="AQ27" s="24"/>
      <c r="AR27" s="30">
        <v>24</v>
      </c>
      <c r="AS27" s="24"/>
      <c r="AT27" s="24"/>
      <c r="AU27" s="22">
        <f t="shared" si="11"/>
        <v>0</v>
      </c>
      <c r="AV27" s="107">
        <f t="shared" si="12"/>
        <v>0</v>
      </c>
      <c r="AW27" s="24"/>
      <c r="AX27" s="24"/>
      <c r="AY27" s="30">
        <v>24</v>
      </c>
      <c r="AZ27" s="24"/>
      <c r="BA27" s="24"/>
      <c r="BB27" s="22">
        <f t="shared" si="13"/>
        <v>0</v>
      </c>
      <c r="BC27" s="107">
        <f t="shared" si="14"/>
        <v>0</v>
      </c>
      <c r="BD27" s="24"/>
      <c r="BE27" s="24"/>
      <c r="BF27" s="104">
        <v>24</v>
      </c>
      <c r="BG27" s="24"/>
      <c r="BH27" s="24"/>
      <c r="BI27" s="22"/>
      <c r="BJ27" s="22">
        <f t="shared" si="15"/>
        <v>0</v>
      </c>
      <c r="BK27" s="24"/>
      <c r="BL27" s="24"/>
      <c r="BM27" s="30">
        <v>24</v>
      </c>
      <c r="BN27" s="24"/>
      <c r="BO27" s="24"/>
      <c r="BP27" s="22">
        <f t="shared" si="16"/>
        <v>0</v>
      </c>
      <c r="BQ27" s="187">
        <f t="shared" si="17"/>
        <v>0</v>
      </c>
      <c r="BR27" s="24"/>
      <c r="BS27" s="24"/>
      <c r="BT27" s="30">
        <v>24</v>
      </c>
      <c r="BU27" s="24"/>
      <c r="BV27" s="24"/>
      <c r="BW27" s="22">
        <f t="shared" si="18"/>
        <v>0</v>
      </c>
      <c r="BX27" s="22">
        <f t="shared" si="19"/>
        <v>0</v>
      </c>
      <c r="BY27" s="24"/>
      <c r="BZ27" s="30"/>
      <c r="CA27" s="30"/>
      <c r="CB27" s="24"/>
      <c r="CC27" s="24"/>
      <c r="CD27" s="22">
        <f t="shared" si="20"/>
        <v>0</v>
      </c>
      <c r="CE27" s="22">
        <f t="shared" si="21"/>
        <v>0</v>
      </c>
      <c r="CF27" s="2"/>
      <c r="CG27" s="7" t="s">
        <v>46</v>
      </c>
      <c r="CH27" s="83">
        <f t="shared" si="22"/>
        <v>0</v>
      </c>
      <c r="CI27" s="227">
        <f t="shared" si="23"/>
        <v>0</v>
      </c>
      <c r="CJ27" s="183">
        <f t="shared" si="24"/>
        <v>0.03</v>
      </c>
      <c r="CK27" s="227">
        <f t="shared" si="25"/>
        <v>0</v>
      </c>
      <c r="CL27" s="83">
        <f t="shared" si="26"/>
        <v>0</v>
      </c>
      <c r="CM27" s="227">
        <f t="shared" si="27"/>
        <v>0</v>
      </c>
      <c r="CN27" s="83">
        <f t="shared" si="28"/>
        <v>0</v>
      </c>
      <c r="CO27" s="227">
        <f t="shared" si="29"/>
        <v>0</v>
      </c>
      <c r="CP27" s="83">
        <f t="shared" si="30"/>
        <v>0</v>
      </c>
      <c r="CQ27" s="227">
        <f t="shared" si="31"/>
        <v>0</v>
      </c>
      <c r="CR27" s="83">
        <f t="shared" si="32"/>
        <v>0</v>
      </c>
      <c r="CS27" s="84">
        <f t="shared" si="33"/>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x14ac:dyDescent="0.3">
      <c r="A28" s="31">
        <v>15</v>
      </c>
      <c r="B28" s="30"/>
      <c r="C28" s="24">
        <v>0</v>
      </c>
      <c r="D28" s="24">
        <v>0</v>
      </c>
      <c r="E28" s="22">
        <f t="shared" si="34"/>
        <v>0</v>
      </c>
      <c r="F28" s="61">
        <f t="shared" si="0"/>
        <v>0</v>
      </c>
      <c r="G28" s="24"/>
      <c r="H28" s="24"/>
      <c r="I28" s="104"/>
      <c r="J28" s="24"/>
      <c r="K28" s="24"/>
      <c r="L28" s="22">
        <f t="shared" si="1"/>
        <v>0</v>
      </c>
      <c r="M28" s="22">
        <f t="shared" si="2"/>
        <v>0</v>
      </c>
      <c r="N28" s="24"/>
      <c r="O28" s="24"/>
      <c r="P28" s="104">
        <v>24</v>
      </c>
      <c r="Q28" s="24">
        <v>0.03</v>
      </c>
      <c r="R28" s="24"/>
      <c r="S28" s="22">
        <f t="shared" si="3"/>
        <v>0.03</v>
      </c>
      <c r="T28" s="22">
        <f t="shared" si="4"/>
        <v>0.03</v>
      </c>
      <c r="U28" s="24"/>
      <c r="V28" s="24"/>
      <c r="W28" s="30">
        <v>24</v>
      </c>
      <c r="X28" s="24"/>
      <c r="Y28" s="24"/>
      <c r="Z28" s="22">
        <f t="shared" si="5"/>
        <v>0</v>
      </c>
      <c r="AA28" s="107">
        <f t="shared" si="6"/>
        <v>0</v>
      </c>
      <c r="AB28" s="24"/>
      <c r="AC28" s="24"/>
      <c r="AD28" s="30"/>
      <c r="AE28" s="24"/>
      <c r="AF28" s="24"/>
      <c r="AG28" s="22">
        <f t="shared" si="7"/>
        <v>0</v>
      </c>
      <c r="AH28" s="22">
        <f t="shared" si="8"/>
        <v>0</v>
      </c>
      <c r="AI28" s="24"/>
      <c r="AJ28" s="24"/>
      <c r="AK28" s="30">
        <v>24</v>
      </c>
      <c r="AL28" s="24"/>
      <c r="AM28" s="24"/>
      <c r="AN28" s="22">
        <f t="shared" si="9"/>
        <v>0</v>
      </c>
      <c r="AO28" s="22">
        <f t="shared" si="10"/>
        <v>0</v>
      </c>
      <c r="AP28" s="24"/>
      <c r="AQ28" s="24"/>
      <c r="AR28" s="30">
        <v>24</v>
      </c>
      <c r="AS28" s="24"/>
      <c r="AT28" s="24"/>
      <c r="AU28" s="22">
        <f t="shared" si="11"/>
        <v>0</v>
      </c>
      <c r="AV28" s="107">
        <f t="shared" si="12"/>
        <v>0</v>
      </c>
      <c r="AW28" s="24"/>
      <c r="AX28" s="24"/>
      <c r="AY28" s="30">
        <v>24</v>
      </c>
      <c r="AZ28" s="24"/>
      <c r="BA28" s="24"/>
      <c r="BB28" s="22">
        <f t="shared" si="13"/>
        <v>0</v>
      </c>
      <c r="BC28" s="107">
        <f t="shared" si="14"/>
        <v>0</v>
      </c>
      <c r="BD28" s="24"/>
      <c r="BE28" s="24"/>
      <c r="BF28" s="104">
        <v>24</v>
      </c>
      <c r="BG28" s="24"/>
      <c r="BH28" s="24"/>
      <c r="BI28" s="22"/>
      <c r="BJ28" s="22">
        <f t="shared" si="15"/>
        <v>0</v>
      </c>
      <c r="BK28" s="24"/>
      <c r="BL28" s="24"/>
      <c r="BM28" s="30">
        <v>24</v>
      </c>
      <c r="BN28" s="24"/>
      <c r="BO28" s="24"/>
      <c r="BP28" s="22">
        <f t="shared" si="16"/>
        <v>0</v>
      </c>
      <c r="BQ28" s="187">
        <f t="shared" si="17"/>
        <v>0</v>
      </c>
      <c r="BR28" s="24"/>
      <c r="BS28" s="24"/>
      <c r="BT28" s="30">
        <v>24</v>
      </c>
      <c r="BU28" s="24"/>
      <c r="BV28" s="24"/>
      <c r="BW28" s="22">
        <f t="shared" si="18"/>
        <v>0</v>
      </c>
      <c r="BX28" s="22">
        <f t="shared" si="19"/>
        <v>0</v>
      </c>
      <c r="BY28" s="24"/>
      <c r="BZ28" s="30"/>
      <c r="CA28" s="30"/>
      <c r="CB28" s="24"/>
      <c r="CC28" s="24"/>
      <c r="CD28" s="22">
        <f t="shared" si="20"/>
        <v>0</v>
      </c>
      <c r="CE28" s="22">
        <f t="shared" si="21"/>
        <v>0</v>
      </c>
      <c r="CF28" s="2"/>
      <c r="CG28" s="7" t="s">
        <v>47</v>
      </c>
      <c r="CH28" s="81">
        <f t="shared" si="22"/>
        <v>0</v>
      </c>
      <c r="CI28" s="42">
        <f t="shared" si="23"/>
        <v>0</v>
      </c>
      <c r="CJ28" s="182">
        <f t="shared" si="24"/>
        <v>0.03</v>
      </c>
      <c r="CK28" s="42">
        <f t="shared" si="25"/>
        <v>0</v>
      </c>
      <c r="CL28" s="81">
        <f t="shared" si="26"/>
        <v>0</v>
      </c>
      <c r="CM28" s="42">
        <f t="shared" si="27"/>
        <v>0</v>
      </c>
      <c r="CN28" s="81">
        <f t="shared" si="28"/>
        <v>0</v>
      </c>
      <c r="CO28" s="42">
        <f t="shared" si="29"/>
        <v>0</v>
      </c>
      <c r="CP28" s="81">
        <f t="shared" si="30"/>
        <v>0</v>
      </c>
      <c r="CQ28" s="42">
        <f t="shared" si="31"/>
        <v>0</v>
      </c>
      <c r="CR28" s="81">
        <f t="shared" si="32"/>
        <v>0</v>
      </c>
      <c r="CS28" s="82">
        <f t="shared" si="33"/>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x14ac:dyDescent="0.3">
      <c r="A29" s="31">
        <v>16</v>
      </c>
      <c r="B29" s="30"/>
      <c r="C29" s="24">
        <v>0</v>
      </c>
      <c r="D29" s="24">
        <v>0</v>
      </c>
      <c r="E29" s="22">
        <f t="shared" si="34"/>
        <v>0</v>
      </c>
      <c r="F29" s="61">
        <f t="shared" si="0"/>
        <v>0</v>
      </c>
      <c r="G29" s="24"/>
      <c r="H29" s="24"/>
      <c r="I29" s="104"/>
      <c r="J29" s="24"/>
      <c r="K29" s="24"/>
      <c r="L29" s="22">
        <f t="shared" si="1"/>
        <v>0</v>
      </c>
      <c r="M29" s="22">
        <f t="shared" si="2"/>
        <v>0</v>
      </c>
      <c r="N29" s="24"/>
      <c r="O29" s="24"/>
      <c r="P29" s="104">
        <v>24</v>
      </c>
      <c r="Q29" s="24">
        <v>0.03</v>
      </c>
      <c r="R29" s="24"/>
      <c r="S29" s="22">
        <f t="shared" si="3"/>
        <v>0.03</v>
      </c>
      <c r="T29" s="22">
        <f t="shared" si="4"/>
        <v>0.03</v>
      </c>
      <c r="U29" s="24"/>
      <c r="V29" s="24"/>
      <c r="W29" s="30">
        <v>24</v>
      </c>
      <c r="X29" s="24"/>
      <c r="Y29" s="24"/>
      <c r="Z29" s="22">
        <f t="shared" si="5"/>
        <v>0</v>
      </c>
      <c r="AA29" s="107">
        <f t="shared" si="6"/>
        <v>0</v>
      </c>
      <c r="AB29" s="24"/>
      <c r="AC29" s="24"/>
      <c r="AD29" s="30"/>
      <c r="AE29" s="24"/>
      <c r="AF29" s="24"/>
      <c r="AG29" s="22">
        <f t="shared" si="7"/>
        <v>0</v>
      </c>
      <c r="AH29" s="22">
        <f t="shared" si="8"/>
        <v>0</v>
      </c>
      <c r="AI29" s="24"/>
      <c r="AJ29" s="24"/>
      <c r="AK29" s="30">
        <v>24</v>
      </c>
      <c r="AL29" s="24"/>
      <c r="AM29" s="24"/>
      <c r="AN29" s="22">
        <f t="shared" si="9"/>
        <v>0</v>
      </c>
      <c r="AO29" s="22">
        <f t="shared" si="10"/>
        <v>0</v>
      </c>
      <c r="AP29" s="24"/>
      <c r="AQ29" s="24"/>
      <c r="AR29" s="30">
        <v>24</v>
      </c>
      <c r="AS29" s="24"/>
      <c r="AT29" s="24"/>
      <c r="AU29" s="22">
        <f t="shared" si="11"/>
        <v>0</v>
      </c>
      <c r="AV29" s="107">
        <f t="shared" si="12"/>
        <v>0</v>
      </c>
      <c r="AW29" s="24"/>
      <c r="AX29" s="24"/>
      <c r="AY29" s="30">
        <v>24</v>
      </c>
      <c r="AZ29" s="24"/>
      <c r="BA29" s="24"/>
      <c r="BB29" s="22">
        <f t="shared" si="13"/>
        <v>0</v>
      </c>
      <c r="BC29" s="107">
        <f t="shared" si="14"/>
        <v>0</v>
      </c>
      <c r="BD29" s="24"/>
      <c r="BE29" s="24"/>
      <c r="BF29" s="104">
        <v>24</v>
      </c>
      <c r="BG29" s="24"/>
      <c r="BH29" s="24"/>
      <c r="BI29" s="22"/>
      <c r="BJ29" s="22">
        <f t="shared" si="15"/>
        <v>0</v>
      </c>
      <c r="BK29" s="24"/>
      <c r="BL29" s="24"/>
      <c r="BM29" s="30">
        <v>24</v>
      </c>
      <c r="BN29" s="24"/>
      <c r="BO29" s="24"/>
      <c r="BP29" s="22">
        <f t="shared" si="16"/>
        <v>0</v>
      </c>
      <c r="BQ29" s="187">
        <f t="shared" si="17"/>
        <v>0</v>
      </c>
      <c r="BR29" s="24"/>
      <c r="BS29" s="24"/>
      <c r="BT29" s="30">
        <v>24</v>
      </c>
      <c r="BU29" s="24"/>
      <c r="BV29" s="24"/>
      <c r="BW29" s="22">
        <f t="shared" si="18"/>
        <v>0</v>
      </c>
      <c r="BX29" s="22">
        <f t="shared" si="19"/>
        <v>0</v>
      </c>
      <c r="BY29" s="24"/>
      <c r="BZ29" s="30"/>
      <c r="CA29" s="30"/>
      <c r="CB29" s="24"/>
      <c r="CC29" s="24"/>
      <c r="CD29" s="22">
        <f t="shared" si="20"/>
        <v>0</v>
      </c>
      <c r="CE29" s="22">
        <f t="shared" si="21"/>
        <v>0</v>
      </c>
      <c r="CF29" s="2"/>
      <c r="CG29" s="7" t="s">
        <v>48</v>
      </c>
      <c r="CH29" s="83">
        <f t="shared" si="22"/>
        <v>0</v>
      </c>
      <c r="CI29" s="227">
        <f t="shared" si="23"/>
        <v>0</v>
      </c>
      <c r="CJ29" s="183">
        <f t="shared" si="24"/>
        <v>0.03</v>
      </c>
      <c r="CK29" s="227">
        <f t="shared" si="25"/>
        <v>0</v>
      </c>
      <c r="CL29" s="83">
        <f t="shared" si="26"/>
        <v>0</v>
      </c>
      <c r="CM29" s="227">
        <f t="shared" si="27"/>
        <v>0</v>
      </c>
      <c r="CN29" s="83">
        <f t="shared" si="28"/>
        <v>0</v>
      </c>
      <c r="CO29" s="227">
        <f t="shared" si="29"/>
        <v>0</v>
      </c>
      <c r="CP29" s="83">
        <f t="shared" si="30"/>
        <v>0</v>
      </c>
      <c r="CQ29" s="227">
        <f t="shared" si="31"/>
        <v>0</v>
      </c>
      <c r="CR29" s="83">
        <f t="shared" si="32"/>
        <v>0</v>
      </c>
      <c r="CS29" s="84">
        <f t="shared" si="33"/>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x14ac:dyDescent="0.3">
      <c r="A30" s="31">
        <v>17</v>
      </c>
      <c r="B30" s="30"/>
      <c r="C30" s="24">
        <v>0</v>
      </c>
      <c r="D30" s="24">
        <v>0</v>
      </c>
      <c r="E30" s="22">
        <f t="shared" si="34"/>
        <v>0</v>
      </c>
      <c r="F30" s="61">
        <f t="shared" si="0"/>
        <v>0</v>
      </c>
      <c r="G30" s="24"/>
      <c r="H30" s="24"/>
      <c r="I30" s="104"/>
      <c r="J30" s="24"/>
      <c r="K30" s="24"/>
      <c r="L30" s="22">
        <f t="shared" si="1"/>
        <v>0</v>
      </c>
      <c r="M30" s="22">
        <f t="shared" si="2"/>
        <v>0</v>
      </c>
      <c r="N30" s="24"/>
      <c r="O30" s="24"/>
      <c r="P30" s="104">
        <v>24</v>
      </c>
      <c r="Q30" s="24">
        <v>0.02</v>
      </c>
      <c r="R30" s="24"/>
      <c r="S30" s="22">
        <f t="shared" si="3"/>
        <v>0.02</v>
      </c>
      <c r="T30" s="22">
        <f t="shared" si="4"/>
        <v>0.02</v>
      </c>
      <c r="U30" s="24"/>
      <c r="V30" s="24"/>
      <c r="W30" s="30">
        <v>24</v>
      </c>
      <c r="X30" s="24"/>
      <c r="Y30" s="24"/>
      <c r="Z30" s="22">
        <f t="shared" si="5"/>
        <v>0</v>
      </c>
      <c r="AA30" s="107">
        <f t="shared" si="6"/>
        <v>0</v>
      </c>
      <c r="AB30" s="24"/>
      <c r="AC30" s="24"/>
      <c r="AD30" s="30"/>
      <c r="AE30" s="24"/>
      <c r="AF30" s="24"/>
      <c r="AG30" s="22">
        <f t="shared" si="7"/>
        <v>0</v>
      </c>
      <c r="AH30" s="22">
        <f t="shared" si="8"/>
        <v>0</v>
      </c>
      <c r="AI30" s="24"/>
      <c r="AJ30" s="24"/>
      <c r="AK30" s="30">
        <v>24</v>
      </c>
      <c r="AL30" s="24"/>
      <c r="AM30" s="24"/>
      <c r="AN30" s="22">
        <f t="shared" si="9"/>
        <v>0</v>
      </c>
      <c r="AO30" s="22">
        <f t="shared" si="10"/>
        <v>0</v>
      </c>
      <c r="AP30" s="24"/>
      <c r="AQ30" s="24"/>
      <c r="AR30" s="30">
        <v>24</v>
      </c>
      <c r="AS30" s="24"/>
      <c r="AT30" s="24"/>
      <c r="AU30" s="22">
        <f t="shared" si="11"/>
        <v>0</v>
      </c>
      <c r="AV30" s="107">
        <f t="shared" si="12"/>
        <v>0</v>
      </c>
      <c r="AW30" s="24"/>
      <c r="AX30" s="24"/>
      <c r="AY30" s="30">
        <v>24</v>
      </c>
      <c r="AZ30" s="24"/>
      <c r="BA30" s="24"/>
      <c r="BB30" s="22">
        <f t="shared" si="13"/>
        <v>0</v>
      </c>
      <c r="BC30" s="107">
        <f t="shared" si="14"/>
        <v>0</v>
      </c>
      <c r="BD30" s="24"/>
      <c r="BE30" s="24"/>
      <c r="BF30" s="104">
        <v>24</v>
      </c>
      <c r="BG30" s="24"/>
      <c r="BH30" s="24"/>
      <c r="BI30" s="22"/>
      <c r="BJ30" s="22">
        <f t="shared" si="15"/>
        <v>0</v>
      </c>
      <c r="BK30" s="24"/>
      <c r="BL30" s="24"/>
      <c r="BM30" s="30">
        <v>24</v>
      </c>
      <c r="BN30" s="24"/>
      <c r="BO30" s="24"/>
      <c r="BP30" s="22">
        <f t="shared" si="16"/>
        <v>0</v>
      </c>
      <c r="BQ30" s="187">
        <f t="shared" si="17"/>
        <v>0</v>
      </c>
      <c r="BR30" s="24"/>
      <c r="BS30" s="24"/>
      <c r="BT30" s="30">
        <v>24</v>
      </c>
      <c r="BU30" s="24"/>
      <c r="BV30" s="24"/>
      <c r="BW30" s="22">
        <f t="shared" si="18"/>
        <v>0</v>
      </c>
      <c r="BX30" s="22">
        <f t="shared" si="19"/>
        <v>0</v>
      </c>
      <c r="BY30" s="24"/>
      <c r="BZ30" s="30"/>
      <c r="CA30" s="30"/>
      <c r="CB30" s="24"/>
      <c r="CC30" s="24"/>
      <c r="CD30" s="22">
        <f t="shared" si="20"/>
        <v>0</v>
      </c>
      <c r="CE30" s="22">
        <f t="shared" si="21"/>
        <v>0</v>
      </c>
      <c r="CF30" s="2"/>
      <c r="CG30" s="7" t="s">
        <v>49</v>
      </c>
      <c r="CH30" s="81">
        <f t="shared" si="22"/>
        <v>0</v>
      </c>
      <c r="CI30" s="42">
        <f t="shared" si="23"/>
        <v>0</v>
      </c>
      <c r="CJ30" s="182">
        <f t="shared" si="24"/>
        <v>0.02</v>
      </c>
      <c r="CK30" s="42">
        <f t="shared" si="25"/>
        <v>0</v>
      </c>
      <c r="CL30" s="81">
        <f t="shared" si="26"/>
        <v>0</v>
      </c>
      <c r="CM30" s="42">
        <f t="shared" si="27"/>
        <v>0</v>
      </c>
      <c r="CN30" s="81">
        <f t="shared" si="28"/>
        <v>0</v>
      </c>
      <c r="CO30" s="42">
        <f t="shared" si="29"/>
        <v>0</v>
      </c>
      <c r="CP30" s="81">
        <f t="shared" si="30"/>
        <v>0</v>
      </c>
      <c r="CQ30" s="42">
        <f t="shared" si="31"/>
        <v>0</v>
      </c>
      <c r="CR30" s="81">
        <f t="shared" si="32"/>
        <v>0</v>
      </c>
      <c r="CS30" s="82">
        <f t="shared" si="33"/>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x14ac:dyDescent="0.3">
      <c r="A31" s="31">
        <v>18</v>
      </c>
      <c r="B31" s="30"/>
      <c r="C31" s="24">
        <v>0</v>
      </c>
      <c r="D31" s="24">
        <v>0</v>
      </c>
      <c r="E31" s="22">
        <f t="shared" si="34"/>
        <v>0</v>
      </c>
      <c r="F31" s="61">
        <f t="shared" si="0"/>
        <v>0</v>
      </c>
      <c r="G31" s="24"/>
      <c r="H31" s="24"/>
      <c r="I31" s="104"/>
      <c r="J31" s="24"/>
      <c r="K31" s="24"/>
      <c r="L31" s="22">
        <f t="shared" si="1"/>
        <v>0</v>
      </c>
      <c r="M31" s="22">
        <f t="shared" si="2"/>
        <v>0</v>
      </c>
      <c r="N31" s="24"/>
      <c r="O31" s="24"/>
      <c r="P31" s="104">
        <v>24</v>
      </c>
      <c r="Q31" s="24">
        <v>0.01</v>
      </c>
      <c r="R31" s="24"/>
      <c r="S31" s="22">
        <f t="shared" si="3"/>
        <v>0.01</v>
      </c>
      <c r="T31" s="22">
        <f t="shared" si="4"/>
        <v>0.01</v>
      </c>
      <c r="U31" s="24"/>
      <c r="V31" s="24"/>
      <c r="W31" s="30">
        <v>24</v>
      </c>
      <c r="X31" s="24"/>
      <c r="Y31" s="24"/>
      <c r="Z31" s="22">
        <f t="shared" si="5"/>
        <v>0</v>
      </c>
      <c r="AA31" s="107">
        <f t="shared" si="6"/>
        <v>0</v>
      </c>
      <c r="AB31" s="24"/>
      <c r="AC31" s="24"/>
      <c r="AD31" s="30"/>
      <c r="AE31" s="24"/>
      <c r="AF31" s="24"/>
      <c r="AG31" s="22">
        <f t="shared" si="7"/>
        <v>0</v>
      </c>
      <c r="AH31" s="22">
        <f t="shared" si="8"/>
        <v>0</v>
      </c>
      <c r="AI31" s="24"/>
      <c r="AJ31" s="24"/>
      <c r="AK31" s="30">
        <v>24</v>
      </c>
      <c r="AL31" s="24"/>
      <c r="AM31" s="24"/>
      <c r="AN31" s="22">
        <f t="shared" si="9"/>
        <v>0</v>
      </c>
      <c r="AO31" s="22">
        <f t="shared" si="10"/>
        <v>0</v>
      </c>
      <c r="AP31" s="24"/>
      <c r="AQ31" s="24"/>
      <c r="AR31" s="30">
        <v>24</v>
      </c>
      <c r="AS31" s="24"/>
      <c r="AT31" s="24"/>
      <c r="AU31" s="22">
        <f t="shared" si="11"/>
        <v>0</v>
      </c>
      <c r="AV31" s="107">
        <f t="shared" si="12"/>
        <v>0</v>
      </c>
      <c r="AW31" s="24"/>
      <c r="AX31" s="24"/>
      <c r="AY31" s="30">
        <v>24</v>
      </c>
      <c r="AZ31" s="24"/>
      <c r="BA31" s="24"/>
      <c r="BB31" s="22">
        <f t="shared" si="13"/>
        <v>0</v>
      </c>
      <c r="BC31" s="107">
        <f t="shared" si="14"/>
        <v>0</v>
      </c>
      <c r="BD31" s="24"/>
      <c r="BE31" s="24"/>
      <c r="BF31" s="104">
        <v>24</v>
      </c>
      <c r="BG31" s="24"/>
      <c r="BH31" s="24"/>
      <c r="BI31" s="22"/>
      <c r="BJ31" s="22">
        <f t="shared" si="15"/>
        <v>0</v>
      </c>
      <c r="BK31" s="24"/>
      <c r="BL31" s="24"/>
      <c r="BM31" s="30">
        <v>24</v>
      </c>
      <c r="BN31" s="24"/>
      <c r="BO31" s="24"/>
      <c r="BP31" s="22">
        <f t="shared" si="16"/>
        <v>0</v>
      </c>
      <c r="BQ31" s="187">
        <f t="shared" si="17"/>
        <v>0</v>
      </c>
      <c r="BR31" s="24"/>
      <c r="BS31" s="24"/>
      <c r="BT31" s="30">
        <v>24</v>
      </c>
      <c r="BU31" s="24"/>
      <c r="BV31" s="24"/>
      <c r="BW31" s="22">
        <f t="shared" si="18"/>
        <v>0</v>
      </c>
      <c r="BX31" s="22">
        <f t="shared" si="19"/>
        <v>0</v>
      </c>
      <c r="BY31" s="24"/>
      <c r="BZ31" s="30"/>
      <c r="CA31" s="30"/>
      <c r="CB31" s="24"/>
      <c r="CC31" s="24"/>
      <c r="CD31" s="22">
        <f t="shared" si="20"/>
        <v>0</v>
      </c>
      <c r="CE31" s="22">
        <f t="shared" si="21"/>
        <v>0</v>
      </c>
      <c r="CF31" s="2"/>
      <c r="CG31" s="7" t="s">
        <v>50</v>
      </c>
      <c r="CH31" s="83">
        <f t="shared" si="22"/>
        <v>0</v>
      </c>
      <c r="CI31" s="227">
        <f t="shared" si="23"/>
        <v>0</v>
      </c>
      <c r="CJ31" s="183">
        <f t="shared" si="24"/>
        <v>0.01</v>
      </c>
      <c r="CK31" s="227">
        <f t="shared" si="25"/>
        <v>0</v>
      </c>
      <c r="CL31" s="83">
        <f t="shared" si="26"/>
        <v>0</v>
      </c>
      <c r="CM31" s="227">
        <f t="shared" si="27"/>
        <v>0</v>
      </c>
      <c r="CN31" s="83">
        <f t="shared" si="28"/>
        <v>0</v>
      </c>
      <c r="CO31" s="227">
        <f t="shared" si="29"/>
        <v>0</v>
      </c>
      <c r="CP31" s="83">
        <f t="shared" si="30"/>
        <v>0</v>
      </c>
      <c r="CQ31" s="227">
        <f t="shared" si="31"/>
        <v>0</v>
      </c>
      <c r="CR31" s="83">
        <f t="shared" si="32"/>
        <v>0</v>
      </c>
      <c r="CS31" s="84">
        <f t="shared" si="33"/>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x14ac:dyDescent="0.3">
      <c r="A32" s="31">
        <v>19</v>
      </c>
      <c r="B32" s="30"/>
      <c r="C32" s="24">
        <v>0</v>
      </c>
      <c r="D32" s="24">
        <v>0</v>
      </c>
      <c r="E32" s="22">
        <f t="shared" si="34"/>
        <v>0</v>
      </c>
      <c r="F32" s="61">
        <f t="shared" si="0"/>
        <v>0</v>
      </c>
      <c r="G32" s="24"/>
      <c r="H32" s="24"/>
      <c r="I32" s="104"/>
      <c r="J32" s="24"/>
      <c r="K32" s="24"/>
      <c r="L32" s="22">
        <f t="shared" si="1"/>
        <v>0</v>
      </c>
      <c r="M32" s="22">
        <f t="shared" si="2"/>
        <v>0</v>
      </c>
      <c r="N32" s="24"/>
      <c r="O32" s="24"/>
      <c r="P32" s="104">
        <v>24</v>
      </c>
      <c r="Q32" s="24">
        <v>0.01</v>
      </c>
      <c r="R32" s="24"/>
      <c r="S32" s="22">
        <f t="shared" si="3"/>
        <v>0.01</v>
      </c>
      <c r="T32" s="107">
        <f t="shared" si="4"/>
        <v>0.01</v>
      </c>
      <c r="U32" s="24"/>
      <c r="V32" s="24"/>
      <c r="W32" s="30">
        <v>24</v>
      </c>
      <c r="X32" s="24"/>
      <c r="Y32" s="24"/>
      <c r="Z32" s="22">
        <f t="shared" si="5"/>
        <v>0</v>
      </c>
      <c r="AA32" s="107">
        <f t="shared" si="6"/>
        <v>0</v>
      </c>
      <c r="AB32" s="24"/>
      <c r="AC32" s="24"/>
      <c r="AD32" s="30"/>
      <c r="AE32" s="24"/>
      <c r="AF32" s="24"/>
      <c r="AG32" s="22">
        <f t="shared" si="7"/>
        <v>0</v>
      </c>
      <c r="AH32" s="22">
        <f t="shared" si="8"/>
        <v>0</v>
      </c>
      <c r="AI32" s="24"/>
      <c r="AJ32" s="24"/>
      <c r="AK32" s="30">
        <v>24</v>
      </c>
      <c r="AL32" s="24"/>
      <c r="AM32" s="24"/>
      <c r="AN32" s="22">
        <f t="shared" si="9"/>
        <v>0</v>
      </c>
      <c r="AO32" s="22">
        <f t="shared" si="10"/>
        <v>0</v>
      </c>
      <c r="AP32" s="24"/>
      <c r="AQ32" s="24"/>
      <c r="AR32" s="30">
        <v>24</v>
      </c>
      <c r="AS32" s="24"/>
      <c r="AT32" s="24"/>
      <c r="AU32" s="22">
        <f t="shared" si="11"/>
        <v>0</v>
      </c>
      <c r="AV32" s="107">
        <f t="shared" si="12"/>
        <v>0</v>
      </c>
      <c r="AW32" s="24"/>
      <c r="AX32" s="24"/>
      <c r="AY32" s="30">
        <v>24</v>
      </c>
      <c r="AZ32" s="24"/>
      <c r="BA32" s="24"/>
      <c r="BB32" s="22">
        <f t="shared" si="13"/>
        <v>0</v>
      </c>
      <c r="BC32" s="107">
        <f t="shared" si="14"/>
        <v>0</v>
      </c>
      <c r="BD32" s="24"/>
      <c r="BE32" s="24"/>
      <c r="BF32" s="104">
        <v>24</v>
      </c>
      <c r="BG32" s="24"/>
      <c r="BH32" s="24"/>
      <c r="BI32" s="22"/>
      <c r="BJ32" s="22">
        <f t="shared" si="15"/>
        <v>0</v>
      </c>
      <c r="BK32" s="24"/>
      <c r="BL32" s="24"/>
      <c r="BM32" s="30">
        <v>24</v>
      </c>
      <c r="BN32" s="24"/>
      <c r="BO32" s="24"/>
      <c r="BP32" s="22">
        <f t="shared" si="16"/>
        <v>0</v>
      </c>
      <c r="BQ32" s="187">
        <f t="shared" si="17"/>
        <v>0</v>
      </c>
      <c r="BR32" s="24"/>
      <c r="BS32" s="24"/>
      <c r="BT32" s="30">
        <v>24</v>
      </c>
      <c r="BU32" s="24"/>
      <c r="BV32" s="24"/>
      <c r="BW32" s="22">
        <f t="shared" si="18"/>
        <v>0</v>
      </c>
      <c r="BX32" s="22">
        <f t="shared" si="19"/>
        <v>0</v>
      </c>
      <c r="BY32" s="24"/>
      <c r="BZ32" s="30"/>
      <c r="CA32" s="30"/>
      <c r="CB32" s="24"/>
      <c r="CC32" s="24"/>
      <c r="CD32" s="22">
        <f t="shared" si="20"/>
        <v>0</v>
      </c>
      <c r="CE32" s="22">
        <f t="shared" si="21"/>
        <v>0</v>
      </c>
      <c r="CF32" s="2"/>
      <c r="CG32" s="7" t="s">
        <v>51</v>
      </c>
      <c r="CH32" s="81">
        <f t="shared" si="22"/>
        <v>0</v>
      </c>
      <c r="CI32" s="42">
        <f t="shared" si="23"/>
        <v>0</v>
      </c>
      <c r="CJ32" s="182">
        <f t="shared" si="24"/>
        <v>0.01</v>
      </c>
      <c r="CK32" s="42">
        <f t="shared" si="25"/>
        <v>0</v>
      </c>
      <c r="CL32" s="81">
        <f t="shared" si="26"/>
        <v>0</v>
      </c>
      <c r="CM32" s="42">
        <f t="shared" si="27"/>
        <v>0</v>
      </c>
      <c r="CN32" s="81">
        <f t="shared" si="28"/>
        <v>0</v>
      </c>
      <c r="CO32" s="42">
        <f t="shared" si="29"/>
        <v>0</v>
      </c>
      <c r="CP32" s="81">
        <f t="shared" si="30"/>
        <v>0</v>
      </c>
      <c r="CQ32" s="42">
        <f t="shared" si="31"/>
        <v>0</v>
      </c>
      <c r="CR32" s="81">
        <f t="shared" si="32"/>
        <v>0</v>
      </c>
      <c r="CS32" s="82">
        <f t="shared" si="33"/>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x14ac:dyDescent="0.3">
      <c r="A33" s="31">
        <v>20</v>
      </c>
      <c r="B33" s="30"/>
      <c r="C33" s="24">
        <v>0</v>
      </c>
      <c r="D33" s="24">
        <v>0</v>
      </c>
      <c r="E33" s="22">
        <f t="shared" si="34"/>
        <v>0</v>
      </c>
      <c r="F33" s="61">
        <f t="shared" si="0"/>
        <v>0</v>
      </c>
      <c r="G33" s="24"/>
      <c r="H33" s="24"/>
      <c r="I33" s="104"/>
      <c r="J33" s="24"/>
      <c r="K33" s="24"/>
      <c r="L33" s="22">
        <f t="shared" si="1"/>
        <v>0</v>
      </c>
      <c r="M33" s="22">
        <f t="shared" si="2"/>
        <v>0</v>
      </c>
      <c r="N33" s="24"/>
      <c r="O33" s="24"/>
      <c r="P33" s="104">
        <v>24</v>
      </c>
      <c r="Q33" s="24">
        <v>0.02</v>
      </c>
      <c r="R33" s="24"/>
      <c r="S33" s="22">
        <f t="shared" si="3"/>
        <v>0.02</v>
      </c>
      <c r="T33" s="107">
        <f t="shared" si="4"/>
        <v>0.02</v>
      </c>
      <c r="U33" s="24"/>
      <c r="V33" s="24"/>
      <c r="W33" s="30">
        <v>24</v>
      </c>
      <c r="X33" s="24"/>
      <c r="Y33" s="24"/>
      <c r="Z33" s="22">
        <f t="shared" si="5"/>
        <v>0</v>
      </c>
      <c r="AA33" s="107">
        <f t="shared" si="6"/>
        <v>0</v>
      </c>
      <c r="AB33" s="24"/>
      <c r="AC33" s="24"/>
      <c r="AD33" s="30"/>
      <c r="AE33" s="24"/>
      <c r="AF33" s="24"/>
      <c r="AG33" s="22">
        <f t="shared" si="7"/>
        <v>0</v>
      </c>
      <c r="AH33" s="22">
        <f t="shared" si="8"/>
        <v>0</v>
      </c>
      <c r="AI33" s="24"/>
      <c r="AJ33" s="24"/>
      <c r="AK33" s="30">
        <v>24</v>
      </c>
      <c r="AL33" s="24"/>
      <c r="AM33" s="24"/>
      <c r="AN33" s="22">
        <f t="shared" si="9"/>
        <v>0</v>
      </c>
      <c r="AO33" s="107">
        <f t="shared" si="10"/>
        <v>0</v>
      </c>
      <c r="AP33" s="24"/>
      <c r="AQ33" s="24"/>
      <c r="AR33" s="30">
        <v>24</v>
      </c>
      <c r="AS33" s="24"/>
      <c r="AT33" s="24"/>
      <c r="AU33" s="22">
        <f t="shared" si="11"/>
        <v>0</v>
      </c>
      <c r="AV33" s="107">
        <f t="shared" si="12"/>
        <v>0</v>
      </c>
      <c r="AW33" s="24"/>
      <c r="AX33" s="24"/>
      <c r="AY33" s="30">
        <v>24</v>
      </c>
      <c r="AZ33" s="24"/>
      <c r="BA33" s="24"/>
      <c r="BB33" s="22">
        <f t="shared" si="13"/>
        <v>0</v>
      </c>
      <c r="BC33" s="107">
        <f t="shared" si="14"/>
        <v>0</v>
      </c>
      <c r="BD33" s="24"/>
      <c r="BE33" s="24"/>
      <c r="BF33" s="104">
        <v>24</v>
      </c>
      <c r="BG33" s="24"/>
      <c r="BH33" s="24"/>
      <c r="BI33" s="22"/>
      <c r="BJ33" s="22">
        <f t="shared" si="15"/>
        <v>0</v>
      </c>
      <c r="BK33" s="24"/>
      <c r="BL33" s="24"/>
      <c r="BM33" s="30">
        <v>24</v>
      </c>
      <c r="BN33" s="24"/>
      <c r="BO33" s="24"/>
      <c r="BP33" s="22">
        <f t="shared" si="16"/>
        <v>0</v>
      </c>
      <c r="BQ33" s="187">
        <f t="shared" si="17"/>
        <v>0</v>
      </c>
      <c r="BR33" s="24"/>
      <c r="BS33" s="24"/>
      <c r="BT33" s="30">
        <v>24</v>
      </c>
      <c r="BU33" s="24"/>
      <c r="BV33" s="24"/>
      <c r="BW33" s="22">
        <f t="shared" si="18"/>
        <v>0</v>
      </c>
      <c r="BX33" s="22">
        <f t="shared" si="19"/>
        <v>0</v>
      </c>
      <c r="BY33" s="24"/>
      <c r="BZ33" s="30"/>
      <c r="CA33" s="30"/>
      <c r="CB33" s="24"/>
      <c r="CC33" s="24"/>
      <c r="CD33" s="22">
        <f t="shared" si="20"/>
        <v>0</v>
      </c>
      <c r="CE33" s="22">
        <f t="shared" si="21"/>
        <v>0</v>
      </c>
      <c r="CF33" s="2"/>
      <c r="CG33" s="7" t="s">
        <v>52</v>
      </c>
      <c r="CH33" s="83">
        <f t="shared" si="22"/>
        <v>0</v>
      </c>
      <c r="CI33" s="227">
        <f t="shared" si="23"/>
        <v>0</v>
      </c>
      <c r="CJ33" s="183">
        <f t="shared" si="24"/>
        <v>0.02</v>
      </c>
      <c r="CK33" s="227">
        <f t="shared" si="25"/>
        <v>0</v>
      </c>
      <c r="CL33" s="83">
        <f t="shared" si="26"/>
        <v>0</v>
      </c>
      <c r="CM33" s="227">
        <f t="shared" si="27"/>
        <v>0</v>
      </c>
      <c r="CN33" s="83">
        <f t="shared" si="28"/>
        <v>0</v>
      </c>
      <c r="CO33" s="227">
        <f t="shared" si="29"/>
        <v>0</v>
      </c>
      <c r="CP33" s="83">
        <f t="shared" si="30"/>
        <v>0</v>
      </c>
      <c r="CQ33" s="227">
        <f t="shared" si="31"/>
        <v>0</v>
      </c>
      <c r="CR33" s="83">
        <f t="shared" si="32"/>
        <v>0</v>
      </c>
      <c r="CS33" s="84">
        <f t="shared" si="33"/>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x14ac:dyDescent="0.3">
      <c r="A34" s="31">
        <v>21</v>
      </c>
      <c r="B34" s="30"/>
      <c r="C34" s="24">
        <v>0</v>
      </c>
      <c r="D34" s="24">
        <v>0</v>
      </c>
      <c r="E34" s="22">
        <f t="shared" si="34"/>
        <v>0</v>
      </c>
      <c r="F34" s="61">
        <f t="shared" si="0"/>
        <v>0</v>
      </c>
      <c r="G34" s="24"/>
      <c r="H34" s="24"/>
      <c r="I34" s="104"/>
      <c r="J34" s="24"/>
      <c r="K34" s="24"/>
      <c r="L34" s="22">
        <f t="shared" si="1"/>
        <v>0</v>
      </c>
      <c r="M34" s="22">
        <f t="shared" si="2"/>
        <v>0</v>
      </c>
      <c r="N34" s="24"/>
      <c r="O34" s="24"/>
      <c r="P34" s="104">
        <v>24</v>
      </c>
      <c r="Q34" s="24">
        <v>0.02</v>
      </c>
      <c r="R34" s="24"/>
      <c r="S34" s="22">
        <f t="shared" si="3"/>
        <v>0.02</v>
      </c>
      <c r="T34" s="22">
        <f t="shared" si="4"/>
        <v>0.02</v>
      </c>
      <c r="U34" s="24"/>
      <c r="V34" s="24"/>
      <c r="W34" s="30">
        <v>24</v>
      </c>
      <c r="X34" s="24"/>
      <c r="Y34" s="24"/>
      <c r="Z34" s="22">
        <f t="shared" si="5"/>
        <v>0</v>
      </c>
      <c r="AA34" s="107">
        <f t="shared" si="6"/>
        <v>0</v>
      </c>
      <c r="AB34" s="24"/>
      <c r="AC34" s="24"/>
      <c r="AD34" s="30"/>
      <c r="AE34" s="24"/>
      <c r="AF34" s="24"/>
      <c r="AG34" s="22">
        <f t="shared" si="7"/>
        <v>0</v>
      </c>
      <c r="AH34" s="22">
        <f t="shared" si="8"/>
        <v>0</v>
      </c>
      <c r="AI34" s="24"/>
      <c r="AJ34" s="24"/>
      <c r="AK34" s="30">
        <v>24</v>
      </c>
      <c r="AL34" s="24"/>
      <c r="AM34" s="24"/>
      <c r="AN34" s="22">
        <f t="shared" si="9"/>
        <v>0</v>
      </c>
      <c r="AO34" s="22">
        <f t="shared" si="10"/>
        <v>0</v>
      </c>
      <c r="AP34" s="24"/>
      <c r="AQ34" s="24"/>
      <c r="AR34" s="30">
        <v>24</v>
      </c>
      <c r="AS34" s="24"/>
      <c r="AT34" s="24"/>
      <c r="AU34" s="22">
        <f t="shared" si="11"/>
        <v>0</v>
      </c>
      <c r="AV34" s="107">
        <f t="shared" si="12"/>
        <v>0</v>
      </c>
      <c r="AW34" s="24"/>
      <c r="AX34" s="24"/>
      <c r="AY34" s="30">
        <v>24</v>
      </c>
      <c r="AZ34" s="24"/>
      <c r="BA34" s="24"/>
      <c r="BB34" s="22">
        <f t="shared" si="13"/>
        <v>0</v>
      </c>
      <c r="BC34" s="107">
        <f t="shared" si="14"/>
        <v>0</v>
      </c>
      <c r="BD34" s="24"/>
      <c r="BE34" s="24"/>
      <c r="BF34" s="104">
        <v>24</v>
      </c>
      <c r="BG34" s="24"/>
      <c r="BH34" s="24"/>
      <c r="BI34" s="22"/>
      <c r="BJ34" s="22">
        <f t="shared" si="15"/>
        <v>0</v>
      </c>
      <c r="BK34" s="24"/>
      <c r="BL34" s="24"/>
      <c r="BM34" s="30">
        <v>24</v>
      </c>
      <c r="BN34" s="24"/>
      <c r="BO34" s="24"/>
      <c r="BP34" s="22">
        <f t="shared" si="16"/>
        <v>0</v>
      </c>
      <c r="BQ34" s="187">
        <f t="shared" si="17"/>
        <v>0</v>
      </c>
      <c r="BR34" s="24"/>
      <c r="BS34" s="24"/>
      <c r="BT34" s="30">
        <v>24</v>
      </c>
      <c r="BU34" s="24"/>
      <c r="BV34" s="24"/>
      <c r="BW34" s="22">
        <f t="shared" si="18"/>
        <v>0</v>
      </c>
      <c r="BX34" s="22">
        <f t="shared" si="19"/>
        <v>0</v>
      </c>
      <c r="BY34" s="24"/>
      <c r="BZ34" s="30"/>
      <c r="CA34" s="30"/>
      <c r="CB34" s="24"/>
      <c r="CC34" s="24"/>
      <c r="CD34" s="22">
        <f t="shared" si="20"/>
        <v>0</v>
      </c>
      <c r="CE34" s="22">
        <f t="shared" si="21"/>
        <v>0</v>
      </c>
      <c r="CF34" s="2"/>
      <c r="CG34" s="7" t="s">
        <v>53</v>
      </c>
      <c r="CH34" s="81">
        <f t="shared" si="22"/>
        <v>0</v>
      </c>
      <c r="CI34" s="42">
        <f t="shared" si="23"/>
        <v>0</v>
      </c>
      <c r="CJ34" s="182">
        <f t="shared" si="24"/>
        <v>0.02</v>
      </c>
      <c r="CK34" s="42">
        <f t="shared" si="25"/>
        <v>0</v>
      </c>
      <c r="CL34" s="81">
        <f t="shared" si="26"/>
        <v>0</v>
      </c>
      <c r="CM34" s="42">
        <f t="shared" si="27"/>
        <v>0</v>
      </c>
      <c r="CN34" s="81">
        <f t="shared" si="28"/>
        <v>0</v>
      </c>
      <c r="CO34" s="42">
        <f t="shared" si="29"/>
        <v>0</v>
      </c>
      <c r="CP34" s="81">
        <f t="shared" si="30"/>
        <v>0</v>
      </c>
      <c r="CQ34" s="42">
        <f t="shared" si="31"/>
        <v>0</v>
      </c>
      <c r="CR34" s="81">
        <f t="shared" si="32"/>
        <v>0</v>
      </c>
      <c r="CS34" s="82">
        <f t="shared" si="33"/>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x14ac:dyDescent="0.3">
      <c r="A35" s="31">
        <v>22</v>
      </c>
      <c r="B35" s="30"/>
      <c r="C35" s="24">
        <v>0</v>
      </c>
      <c r="D35" s="24">
        <v>0</v>
      </c>
      <c r="E35" s="22">
        <f t="shared" si="34"/>
        <v>0</v>
      </c>
      <c r="F35" s="61">
        <f t="shared" si="0"/>
        <v>0</v>
      </c>
      <c r="G35" s="24"/>
      <c r="H35" s="24"/>
      <c r="I35" s="104"/>
      <c r="J35" s="24"/>
      <c r="K35" s="24"/>
      <c r="L35" s="22">
        <f t="shared" si="1"/>
        <v>0</v>
      </c>
      <c r="M35" s="22">
        <f t="shared" si="2"/>
        <v>0</v>
      </c>
      <c r="N35" s="24"/>
      <c r="O35" s="24"/>
      <c r="P35" s="104">
        <v>24</v>
      </c>
      <c r="Q35" s="24">
        <v>0.01</v>
      </c>
      <c r="R35" s="24"/>
      <c r="S35" s="22">
        <f t="shared" si="3"/>
        <v>0.01</v>
      </c>
      <c r="T35" s="22">
        <f t="shared" si="4"/>
        <v>0.01</v>
      </c>
      <c r="U35" s="24"/>
      <c r="V35" s="24"/>
      <c r="W35" s="30">
        <v>24</v>
      </c>
      <c r="X35" s="24"/>
      <c r="Y35" s="24"/>
      <c r="Z35" s="22">
        <f t="shared" si="5"/>
        <v>0</v>
      </c>
      <c r="AA35" s="107">
        <f t="shared" si="6"/>
        <v>0</v>
      </c>
      <c r="AB35" s="24"/>
      <c r="AC35" s="24"/>
      <c r="AD35" s="30"/>
      <c r="AE35" s="24"/>
      <c r="AF35" s="24"/>
      <c r="AG35" s="22">
        <f t="shared" si="7"/>
        <v>0</v>
      </c>
      <c r="AH35" s="22">
        <f t="shared" si="8"/>
        <v>0</v>
      </c>
      <c r="AI35" s="24"/>
      <c r="AJ35" s="24"/>
      <c r="AK35" s="30">
        <v>24</v>
      </c>
      <c r="AL35" s="24"/>
      <c r="AM35" s="24"/>
      <c r="AN35" s="22">
        <f t="shared" si="9"/>
        <v>0</v>
      </c>
      <c r="AO35" s="22">
        <f t="shared" si="10"/>
        <v>0</v>
      </c>
      <c r="AP35" s="24"/>
      <c r="AQ35" s="24"/>
      <c r="AR35" s="30">
        <v>24</v>
      </c>
      <c r="AS35" s="24"/>
      <c r="AT35" s="24"/>
      <c r="AU35" s="22">
        <f t="shared" si="11"/>
        <v>0</v>
      </c>
      <c r="AV35" s="107">
        <f t="shared" si="12"/>
        <v>0</v>
      </c>
      <c r="AW35" s="24"/>
      <c r="AX35" s="24"/>
      <c r="AY35" s="30">
        <v>24</v>
      </c>
      <c r="AZ35" s="24"/>
      <c r="BA35" s="24"/>
      <c r="BB35" s="22">
        <f t="shared" si="13"/>
        <v>0</v>
      </c>
      <c r="BC35" s="107">
        <f t="shared" si="14"/>
        <v>0</v>
      </c>
      <c r="BD35" s="24"/>
      <c r="BE35" s="24"/>
      <c r="BF35" s="104">
        <v>24</v>
      </c>
      <c r="BG35" s="24"/>
      <c r="BH35" s="24"/>
      <c r="BI35" s="22"/>
      <c r="BJ35" s="22">
        <f t="shared" si="15"/>
        <v>0</v>
      </c>
      <c r="BK35" s="24"/>
      <c r="BL35" s="24"/>
      <c r="BM35" s="30">
        <v>24</v>
      </c>
      <c r="BN35" s="24"/>
      <c r="BO35" s="24"/>
      <c r="BP35" s="22">
        <f t="shared" si="16"/>
        <v>0</v>
      </c>
      <c r="BQ35" s="187">
        <f t="shared" si="17"/>
        <v>0</v>
      </c>
      <c r="BR35" s="24"/>
      <c r="BS35" s="24"/>
      <c r="BT35" s="30">
        <v>24</v>
      </c>
      <c r="BU35" s="24"/>
      <c r="BV35" s="24"/>
      <c r="BW35" s="22">
        <f t="shared" si="18"/>
        <v>0</v>
      </c>
      <c r="BX35" s="22">
        <f t="shared" si="19"/>
        <v>0</v>
      </c>
      <c r="BY35" s="24"/>
      <c r="BZ35" s="30"/>
      <c r="CA35" s="30"/>
      <c r="CB35" s="24"/>
      <c r="CC35" s="24"/>
      <c r="CD35" s="22">
        <f t="shared" si="20"/>
        <v>0</v>
      </c>
      <c r="CE35" s="22">
        <f t="shared" si="21"/>
        <v>0</v>
      </c>
      <c r="CF35" s="2"/>
      <c r="CG35" s="7" t="s">
        <v>54</v>
      </c>
      <c r="CH35" s="83">
        <f t="shared" si="22"/>
        <v>0</v>
      </c>
      <c r="CI35" s="227">
        <f t="shared" si="23"/>
        <v>0</v>
      </c>
      <c r="CJ35" s="183">
        <f t="shared" si="24"/>
        <v>0.01</v>
      </c>
      <c r="CK35" s="227">
        <f t="shared" si="25"/>
        <v>0</v>
      </c>
      <c r="CL35" s="83">
        <f t="shared" si="26"/>
        <v>0</v>
      </c>
      <c r="CM35" s="227">
        <f t="shared" si="27"/>
        <v>0</v>
      </c>
      <c r="CN35" s="83">
        <f t="shared" si="28"/>
        <v>0</v>
      </c>
      <c r="CO35" s="227">
        <f t="shared" si="29"/>
        <v>0</v>
      </c>
      <c r="CP35" s="83">
        <f t="shared" si="30"/>
        <v>0</v>
      </c>
      <c r="CQ35" s="227">
        <f t="shared" si="31"/>
        <v>0</v>
      </c>
      <c r="CR35" s="83">
        <f t="shared" si="32"/>
        <v>0</v>
      </c>
      <c r="CS35" s="84">
        <f t="shared" si="33"/>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x14ac:dyDescent="0.3">
      <c r="A36" s="31">
        <v>23</v>
      </c>
      <c r="B36" s="30"/>
      <c r="C36" s="24">
        <v>0</v>
      </c>
      <c r="D36" s="24">
        <v>0</v>
      </c>
      <c r="E36" s="22">
        <f t="shared" si="34"/>
        <v>0</v>
      </c>
      <c r="F36" s="61">
        <f t="shared" si="0"/>
        <v>0</v>
      </c>
      <c r="G36" s="24"/>
      <c r="H36" s="24"/>
      <c r="I36" s="104"/>
      <c r="J36" s="24"/>
      <c r="K36" s="24"/>
      <c r="L36" s="22">
        <f>IF(J36=" ",0,ROUND(SUM(J36:K36),2))</f>
        <v>0</v>
      </c>
      <c r="M36" s="22">
        <f t="shared" si="2"/>
        <v>0</v>
      </c>
      <c r="N36" s="24"/>
      <c r="O36" s="24"/>
      <c r="P36" s="104">
        <v>24</v>
      </c>
      <c r="Q36" s="24">
        <v>0</v>
      </c>
      <c r="R36" s="24"/>
      <c r="S36" s="22">
        <f t="shared" si="3"/>
        <v>0</v>
      </c>
      <c r="T36" s="22">
        <f t="shared" si="4"/>
        <v>0</v>
      </c>
      <c r="U36" s="24"/>
      <c r="V36" s="24"/>
      <c r="W36" s="30">
        <v>19</v>
      </c>
      <c r="X36" s="24"/>
      <c r="Y36" s="24"/>
      <c r="Z36" s="22">
        <f t="shared" si="5"/>
        <v>0</v>
      </c>
      <c r="AA36" s="107">
        <f t="shared" si="6"/>
        <v>0</v>
      </c>
      <c r="AB36" s="24"/>
      <c r="AC36" s="24"/>
      <c r="AD36" s="30"/>
      <c r="AE36" s="24"/>
      <c r="AF36" s="24"/>
      <c r="AG36" s="22">
        <f t="shared" si="7"/>
        <v>0</v>
      </c>
      <c r="AH36" s="22">
        <f t="shared" si="8"/>
        <v>0</v>
      </c>
      <c r="AI36" s="24"/>
      <c r="AJ36" s="24"/>
      <c r="AK36" s="30">
        <v>24</v>
      </c>
      <c r="AL36" s="24"/>
      <c r="AM36" s="24"/>
      <c r="AN36" s="22">
        <f t="shared" si="9"/>
        <v>0</v>
      </c>
      <c r="AO36" s="22">
        <f t="shared" si="10"/>
        <v>0</v>
      </c>
      <c r="AP36" s="24"/>
      <c r="AQ36" s="24"/>
      <c r="AR36" s="30">
        <v>24</v>
      </c>
      <c r="AS36" s="24"/>
      <c r="AT36" s="24"/>
      <c r="AU36" s="22">
        <f t="shared" si="11"/>
        <v>0</v>
      </c>
      <c r="AV36" s="107">
        <f t="shared" si="12"/>
        <v>0</v>
      </c>
      <c r="AW36" s="24"/>
      <c r="AX36" s="24"/>
      <c r="AY36" s="30">
        <v>24</v>
      </c>
      <c r="AZ36" s="24"/>
      <c r="BA36" s="24"/>
      <c r="BB36" s="22">
        <f t="shared" si="13"/>
        <v>0</v>
      </c>
      <c r="BC36" s="107">
        <f t="shared" si="14"/>
        <v>0</v>
      </c>
      <c r="BD36" s="24"/>
      <c r="BE36" s="24"/>
      <c r="BF36" s="104">
        <v>24</v>
      </c>
      <c r="BG36" s="24"/>
      <c r="BH36" s="24"/>
      <c r="BI36" s="22"/>
      <c r="BJ36" s="22">
        <f t="shared" si="15"/>
        <v>0</v>
      </c>
      <c r="BK36" s="24"/>
      <c r="BL36" s="24"/>
      <c r="BM36" s="30">
        <v>24</v>
      </c>
      <c r="BN36" s="24"/>
      <c r="BO36" s="24"/>
      <c r="BP36" s="22">
        <f t="shared" si="16"/>
        <v>0</v>
      </c>
      <c r="BQ36" s="187">
        <f t="shared" si="17"/>
        <v>0</v>
      </c>
      <c r="BR36" s="24"/>
      <c r="BS36" s="24"/>
      <c r="BT36" s="30">
        <v>24</v>
      </c>
      <c r="BU36" s="24"/>
      <c r="BV36" s="24"/>
      <c r="BW36" s="22">
        <f t="shared" si="18"/>
        <v>0</v>
      </c>
      <c r="BX36" s="22">
        <f t="shared" si="19"/>
        <v>0</v>
      </c>
      <c r="BY36" s="24"/>
      <c r="BZ36" s="30"/>
      <c r="CA36" s="30"/>
      <c r="CB36" s="24"/>
      <c r="CC36" s="24"/>
      <c r="CD36" s="22">
        <f t="shared" si="20"/>
        <v>0</v>
      </c>
      <c r="CE36" s="22">
        <f t="shared" si="21"/>
        <v>0</v>
      </c>
      <c r="CF36" s="2"/>
      <c r="CG36" s="7" t="s">
        <v>55</v>
      </c>
      <c r="CH36" s="81">
        <f t="shared" si="22"/>
        <v>0</v>
      </c>
      <c r="CI36" s="42">
        <f>IF(I36=" ",M36,I36*M36/24)</f>
        <v>0</v>
      </c>
      <c r="CJ36" s="81">
        <f t="shared" si="24"/>
        <v>0</v>
      </c>
      <c r="CK36" s="42">
        <f t="shared" si="25"/>
        <v>0</v>
      </c>
      <c r="CL36" s="81">
        <f t="shared" si="26"/>
        <v>0</v>
      </c>
      <c r="CM36" s="42">
        <f t="shared" si="27"/>
        <v>0</v>
      </c>
      <c r="CN36" s="81">
        <f t="shared" si="28"/>
        <v>0</v>
      </c>
      <c r="CO36" s="42">
        <f t="shared" si="29"/>
        <v>0</v>
      </c>
      <c r="CP36" s="81">
        <f t="shared" si="30"/>
        <v>0</v>
      </c>
      <c r="CQ36" s="42">
        <f t="shared" si="31"/>
        <v>0</v>
      </c>
      <c r="CR36" s="81">
        <f t="shared" si="32"/>
        <v>0</v>
      </c>
      <c r="CS36" s="82">
        <f t="shared" si="33"/>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x14ac:dyDescent="0.3">
      <c r="A37" s="31">
        <v>24</v>
      </c>
      <c r="B37" s="30"/>
      <c r="C37" s="24">
        <v>0</v>
      </c>
      <c r="D37" s="24">
        <v>0</v>
      </c>
      <c r="E37" s="22">
        <f t="shared" si="34"/>
        <v>0</v>
      </c>
      <c r="F37" s="61">
        <f t="shared" si="0"/>
        <v>0</v>
      </c>
      <c r="G37" s="24"/>
      <c r="H37" s="24"/>
      <c r="I37" s="104"/>
      <c r="J37" s="24"/>
      <c r="K37" s="24"/>
      <c r="L37" s="22">
        <f>IF(J37=" ",0,ROUND(SUM(J37:K37),2))</f>
        <v>0</v>
      </c>
      <c r="M37" s="22">
        <f t="shared" si="2"/>
        <v>0</v>
      </c>
      <c r="N37" s="24"/>
      <c r="O37" s="24"/>
      <c r="P37" s="104">
        <v>24</v>
      </c>
      <c r="Q37" s="24">
        <v>0.01</v>
      </c>
      <c r="R37" s="24"/>
      <c r="S37" s="22">
        <f t="shared" si="3"/>
        <v>0.01</v>
      </c>
      <c r="T37" s="22">
        <f t="shared" si="4"/>
        <v>0.01</v>
      </c>
      <c r="U37" s="24"/>
      <c r="V37" s="24"/>
      <c r="W37" s="30"/>
      <c r="X37" s="24"/>
      <c r="Y37" s="24"/>
      <c r="Z37" s="22">
        <f t="shared" si="5"/>
        <v>0</v>
      </c>
      <c r="AA37" s="22">
        <f t="shared" si="6"/>
        <v>0</v>
      </c>
      <c r="AB37" s="24"/>
      <c r="AC37" s="24"/>
      <c r="AD37" s="30"/>
      <c r="AE37" s="24"/>
      <c r="AF37" s="24"/>
      <c r="AG37" s="22">
        <f t="shared" si="7"/>
        <v>0</v>
      </c>
      <c r="AH37" s="22">
        <f t="shared" si="8"/>
        <v>0</v>
      </c>
      <c r="AI37" s="24"/>
      <c r="AJ37" s="24"/>
      <c r="AK37" s="30">
        <v>24</v>
      </c>
      <c r="AL37" s="24"/>
      <c r="AM37" s="24"/>
      <c r="AN37" s="22">
        <f t="shared" si="9"/>
        <v>0</v>
      </c>
      <c r="AO37" s="22">
        <f t="shared" si="10"/>
        <v>0</v>
      </c>
      <c r="AP37" s="24"/>
      <c r="AQ37" s="24"/>
      <c r="AR37" s="30">
        <v>24</v>
      </c>
      <c r="AS37" s="24"/>
      <c r="AT37" s="24"/>
      <c r="AU37" s="22">
        <f t="shared" si="11"/>
        <v>0</v>
      </c>
      <c r="AV37" s="107">
        <f t="shared" si="12"/>
        <v>0</v>
      </c>
      <c r="AW37" s="24"/>
      <c r="AX37" s="24"/>
      <c r="AY37" s="30">
        <v>24</v>
      </c>
      <c r="AZ37" s="24"/>
      <c r="BA37" s="24"/>
      <c r="BB37" s="22">
        <f t="shared" si="13"/>
        <v>0</v>
      </c>
      <c r="BC37" s="107">
        <f t="shared" si="14"/>
        <v>0</v>
      </c>
      <c r="BD37" s="24"/>
      <c r="BE37" s="24"/>
      <c r="BF37" s="104">
        <v>24</v>
      </c>
      <c r="BG37" s="24"/>
      <c r="BH37" s="24"/>
      <c r="BI37" s="22"/>
      <c r="BJ37" s="22">
        <f t="shared" si="15"/>
        <v>0</v>
      </c>
      <c r="BK37" s="24"/>
      <c r="BL37" s="24"/>
      <c r="BM37" s="30">
        <v>24</v>
      </c>
      <c r="BN37" s="24"/>
      <c r="BO37" s="24"/>
      <c r="BP37" s="22">
        <f t="shared" si="16"/>
        <v>0</v>
      </c>
      <c r="BQ37" s="187">
        <f t="shared" si="17"/>
        <v>0</v>
      </c>
      <c r="BR37" s="24"/>
      <c r="BS37" s="24"/>
      <c r="BT37" s="30">
        <v>24</v>
      </c>
      <c r="BU37" s="24"/>
      <c r="BV37" s="24"/>
      <c r="BW37" s="22">
        <f t="shared" si="18"/>
        <v>0</v>
      </c>
      <c r="BX37" s="22">
        <f t="shared" si="19"/>
        <v>0</v>
      </c>
      <c r="BY37" s="24"/>
      <c r="BZ37" s="30"/>
      <c r="CA37" s="30"/>
      <c r="CB37" s="24"/>
      <c r="CC37" s="24"/>
      <c r="CD37" s="22">
        <f t="shared" si="20"/>
        <v>0</v>
      </c>
      <c r="CE37" s="22">
        <f t="shared" si="21"/>
        <v>0</v>
      </c>
      <c r="CF37" s="2"/>
      <c r="CG37" s="7" t="s">
        <v>56</v>
      </c>
      <c r="CH37" s="83">
        <f t="shared" si="22"/>
        <v>0</v>
      </c>
      <c r="CI37" s="227">
        <f>IF(I37=" ",M37,I37*M37/24)</f>
        <v>0</v>
      </c>
      <c r="CJ37" s="183">
        <f t="shared" si="24"/>
        <v>0.01</v>
      </c>
      <c r="CK37" s="227">
        <f t="shared" si="25"/>
        <v>0</v>
      </c>
      <c r="CL37" s="83">
        <f t="shared" si="26"/>
        <v>0</v>
      </c>
      <c r="CM37" s="227">
        <f t="shared" si="27"/>
        <v>0</v>
      </c>
      <c r="CN37" s="83">
        <f t="shared" si="28"/>
        <v>0</v>
      </c>
      <c r="CO37" s="227">
        <f t="shared" si="29"/>
        <v>0</v>
      </c>
      <c r="CP37" s="83">
        <f t="shared" si="30"/>
        <v>0</v>
      </c>
      <c r="CQ37" s="227">
        <f t="shared" si="31"/>
        <v>0</v>
      </c>
      <c r="CR37" s="83">
        <f t="shared" si="32"/>
        <v>0</v>
      </c>
      <c r="CS37" s="84">
        <f t="shared" si="33"/>
        <v>0</v>
      </c>
      <c r="CT37" s="2"/>
      <c r="CU37" s="2"/>
      <c r="CV37" s="2"/>
      <c r="CW37" s="2"/>
      <c r="CX37" s="2"/>
      <c r="CY37" s="2"/>
      <c r="CZ37" s="2"/>
      <c r="DA37" s="2"/>
      <c r="DB37" s="2"/>
      <c r="DC37" s="2"/>
      <c r="DD37" s="2"/>
      <c r="DE37" s="2"/>
      <c r="DF37" s="2"/>
      <c r="DI37" s="4"/>
      <c r="DJ37" s="8"/>
      <c r="DO37" s="2"/>
      <c r="DP37" s="2"/>
      <c r="DQ37" s="2"/>
    </row>
    <row r="38" spans="1:135" x14ac:dyDescent="0.3">
      <c r="A38" s="31">
        <v>25</v>
      </c>
      <c r="B38" s="30"/>
      <c r="C38" s="24">
        <v>0</v>
      </c>
      <c r="D38" s="24">
        <v>0</v>
      </c>
      <c r="E38" s="22">
        <f t="shared" si="34"/>
        <v>0</v>
      </c>
      <c r="F38" s="61">
        <f t="shared" si="0"/>
        <v>0</v>
      </c>
      <c r="G38" s="24"/>
      <c r="H38" s="24"/>
      <c r="I38" s="104"/>
      <c r="J38" s="24"/>
      <c r="K38" s="24"/>
      <c r="L38" s="22">
        <f>IF(J38=" ",0,ROUND(SUM(J38:K38),2))</f>
        <v>0</v>
      </c>
      <c r="M38" s="22">
        <f t="shared" si="2"/>
        <v>0</v>
      </c>
      <c r="N38" s="24"/>
      <c r="O38" s="24"/>
      <c r="P38" s="104">
        <v>24</v>
      </c>
      <c r="Q38" s="24">
        <v>0</v>
      </c>
      <c r="R38" s="24"/>
      <c r="S38" s="22">
        <f t="shared" si="3"/>
        <v>0</v>
      </c>
      <c r="T38" s="22">
        <f t="shared" si="4"/>
        <v>0</v>
      </c>
      <c r="U38" s="24"/>
      <c r="V38" s="24"/>
      <c r="W38" s="30"/>
      <c r="X38" s="24"/>
      <c r="Y38" s="24"/>
      <c r="Z38" s="22">
        <f t="shared" si="5"/>
        <v>0</v>
      </c>
      <c r="AA38" s="22">
        <f t="shared" si="6"/>
        <v>0</v>
      </c>
      <c r="AB38" s="24"/>
      <c r="AC38" s="24"/>
      <c r="AD38" s="30"/>
      <c r="AE38" s="24"/>
      <c r="AF38" s="24"/>
      <c r="AG38" s="22">
        <f t="shared" si="7"/>
        <v>0</v>
      </c>
      <c r="AH38" s="22">
        <f t="shared" si="8"/>
        <v>0</v>
      </c>
      <c r="AI38" s="24"/>
      <c r="AJ38" s="24"/>
      <c r="AK38" s="30">
        <v>24</v>
      </c>
      <c r="AL38" s="24"/>
      <c r="AM38" s="24"/>
      <c r="AN38" s="22">
        <f t="shared" si="9"/>
        <v>0</v>
      </c>
      <c r="AO38" s="22">
        <f t="shared" si="10"/>
        <v>0</v>
      </c>
      <c r="AP38" s="24"/>
      <c r="AQ38" s="24"/>
      <c r="AR38" s="30">
        <v>24</v>
      </c>
      <c r="AS38" s="24"/>
      <c r="AT38" s="24"/>
      <c r="AU38" s="22">
        <f t="shared" si="11"/>
        <v>0</v>
      </c>
      <c r="AV38" s="107">
        <f t="shared" si="12"/>
        <v>0</v>
      </c>
      <c r="AW38" s="24"/>
      <c r="AX38" s="24"/>
      <c r="AY38" s="30">
        <v>24</v>
      </c>
      <c r="AZ38" s="24"/>
      <c r="BA38" s="24"/>
      <c r="BB38" s="22">
        <f t="shared" si="13"/>
        <v>0</v>
      </c>
      <c r="BC38" s="107">
        <f t="shared" si="14"/>
        <v>0</v>
      </c>
      <c r="BD38" s="24"/>
      <c r="BE38" s="24"/>
      <c r="BF38" s="104">
        <v>24</v>
      </c>
      <c r="BG38" s="24"/>
      <c r="BH38" s="24"/>
      <c r="BI38" s="22"/>
      <c r="BJ38" s="22">
        <f t="shared" si="15"/>
        <v>0</v>
      </c>
      <c r="BK38" s="24"/>
      <c r="BL38" s="24"/>
      <c r="BM38" s="30">
        <v>24</v>
      </c>
      <c r="BN38" s="24"/>
      <c r="BO38" s="24"/>
      <c r="BP38" s="22">
        <f t="shared" si="16"/>
        <v>0</v>
      </c>
      <c r="BQ38" s="187">
        <f t="shared" si="17"/>
        <v>0</v>
      </c>
      <c r="BR38" s="24"/>
      <c r="BS38" s="24"/>
      <c r="BT38" s="30">
        <v>24</v>
      </c>
      <c r="BU38" s="24"/>
      <c r="BV38" s="24"/>
      <c r="BW38" s="22">
        <f t="shared" si="18"/>
        <v>0</v>
      </c>
      <c r="BX38" s="22">
        <f t="shared" si="19"/>
        <v>0</v>
      </c>
      <c r="BY38" s="24"/>
      <c r="BZ38" s="30"/>
      <c r="CA38" s="30"/>
      <c r="CB38" s="24"/>
      <c r="CC38" s="24"/>
      <c r="CD38" s="22">
        <f t="shared" si="20"/>
        <v>0</v>
      </c>
      <c r="CE38" s="22">
        <f t="shared" si="21"/>
        <v>0</v>
      </c>
      <c r="CF38" s="2"/>
      <c r="CG38" s="7" t="s">
        <v>57</v>
      </c>
      <c r="CH38" s="81">
        <f t="shared" si="22"/>
        <v>0</v>
      </c>
      <c r="CI38" s="42">
        <f>IF(I38=" ",M38,I38*M38/24)</f>
        <v>0</v>
      </c>
      <c r="CJ38" s="81">
        <f t="shared" si="24"/>
        <v>0</v>
      </c>
      <c r="CK38" s="42">
        <f t="shared" si="25"/>
        <v>0</v>
      </c>
      <c r="CL38" s="81">
        <f t="shared" si="26"/>
        <v>0</v>
      </c>
      <c r="CM38" s="42">
        <f t="shared" si="27"/>
        <v>0</v>
      </c>
      <c r="CN38" s="81">
        <f t="shared" si="28"/>
        <v>0</v>
      </c>
      <c r="CO38" s="42">
        <f t="shared" si="29"/>
        <v>0</v>
      </c>
      <c r="CP38" s="81">
        <f t="shared" si="30"/>
        <v>0</v>
      </c>
      <c r="CQ38" s="42">
        <f t="shared" si="31"/>
        <v>0</v>
      </c>
      <c r="CR38" s="81">
        <f t="shared" si="32"/>
        <v>0</v>
      </c>
      <c r="CS38" s="82">
        <f t="shared" si="33"/>
        <v>0</v>
      </c>
      <c r="CT38" s="2"/>
      <c r="CU38" s="2"/>
      <c r="CV38" s="2"/>
      <c r="CW38" s="2"/>
      <c r="CX38" s="2"/>
      <c r="CY38" s="2"/>
      <c r="CZ38" s="2"/>
      <c r="DA38" s="2"/>
      <c r="DB38" s="2"/>
      <c r="DC38" s="2"/>
      <c r="DD38" s="2"/>
      <c r="DE38" s="2"/>
      <c r="DF38" s="2"/>
      <c r="DI38" s="4"/>
      <c r="DJ38" s="8"/>
      <c r="DO38" s="2"/>
      <c r="DP38" s="2"/>
      <c r="DQ38" s="2"/>
    </row>
    <row r="39" spans="1:135" x14ac:dyDescent="0.3">
      <c r="A39" s="31">
        <v>26</v>
      </c>
      <c r="B39" s="30"/>
      <c r="C39" s="24">
        <v>0</v>
      </c>
      <c r="D39" s="24">
        <v>0</v>
      </c>
      <c r="E39" s="22">
        <f t="shared" si="34"/>
        <v>0</v>
      </c>
      <c r="F39" s="61">
        <f t="shared" si="0"/>
        <v>0</v>
      </c>
      <c r="G39" s="24"/>
      <c r="H39" s="24"/>
      <c r="I39" s="104"/>
      <c r="J39" s="24"/>
      <c r="K39" s="24"/>
      <c r="L39" s="22">
        <f>IF(J39=" ",0,ROUND(SUM(J39:K39),2))</f>
        <v>0</v>
      </c>
      <c r="M39" s="22">
        <f t="shared" si="2"/>
        <v>0</v>
      </c>
      <c r="N39" s="24"/>
      <c r="O39" s="24"/>
      <c r="P39" s="104">
        <v>24</v>
      </c>
      <c r="Q39" s="24">
        <v>0</v>
      </c>
      <c r="R39" s="24"/>
      <c r="S39" s="22">
        <f t="shared" si="3"/>
        <v>0</v>
      </c>
      <c r="T39" s="107">
        <f t="shared" si="4"/>
        <v>0</v>
      </c>
      <c r="U39" s="24"/>
      <c r="V39" s="24"/>
      <c r="W39" s="30"/>
      <c r="X39" s="24"/>
      <c r="Y39" s="24"/>
      <c r="Z39" s="22">
        <f t="shared" si="5"/>
        <v>0</v>
      </c>
      <c r="AA39" s="22">
        <f t="shared" si="6"/>
        <v>0</v>
      </c>
      <c r="AB39" s="24"/>
      <c r="AC39" s="24"/>
      <c r="AD39" s="30"/>
      <c r="AE39" s="24"/>
      <c r="AF39" s="24"/>
      <c r="AG39" s="22">
        <f t="shared" si="7"/>
        <v>0</v>
      </c>
      <c r="AH39" s="22">
        <f t="shared" si="8"/>
        <v>0</v>
      </c>
      <c r="AI39" s="24"/>
      <c r="AJ39" s="24"/>
      <c r="AK39" s="30">
        <v>24</v>
      </c>
      <c r="AL39" s="24"/>
      <c r="AM39" s="24"/>
      <c r="AN39" s="22">
        <f t="shared" si="9"/>
        <v>0</v>
      </c>
      <c r="AO39" s="107">
        <f t="shared" si="10"/>
        <v>0</v>
      </c>
      <c r="AP39" s="24"/>
      <c r="AQ39" s="24"/>
      <c r="AR39" s="30">
        <v>24</v>
      </c>
      <c r="AS39" s="24"/>
      <c r="AT39" s="24"/>
      <c r="AU39" s="22">
        <f t="shared" si="11"/>
        <v>0</v>
      </c>
      <c r="AV39" s="107">
        <f t="shared" si="12"/>
        <v>0</v>
      </c>
      <c r="AW39" s="24"/>
      <c r="AX39" s="24"/>
      <c r="AY39" s="30">
        <v>24</v>
      </c>
      <c r="AZ39" s="24"/>
      <c r="BA39" s="24"/>
      <c r="BB39" s="22">
        <f t="shared" si="13"/>
        <v>0</v>
      </c>
      <c r="BC39" s="107">
        <f t="shared" si="14"/>
        <v>0</v>
      </c>
      <c r="BD39" s="24"/>
      <c r="BE39" s="24"/>
      <c r="BF39" s="104">
        <v>24</v>
      </c>
      <c r="BG39" s="24"/>
      <c r="BH39" s="24"/>
      <c r="BI39" s="22"/>
      <c r="BJ39" s="22">
        <f t="shared" si="15"/>
        <v>0</v>
      </c>
      <c r="BK39" s="24"/>
      <c r="BL39" s="24"/>
      <c r="BM39" s="30">
        <v>24</v>
      </c>
      <c r="BN39" s="24"/>
      <c r="BO39" s="24"/>
      <c r="BP39" s="22">
        <f t="shared" si="16"/>
        <v>0</v>
      </c>
      <c r="BQ39" s="187">
        <f t="shared" si="17"/>
        <v>0</v>
      </c>
      <c r="BR39" s="24"/>
      <c r="BS39" s="24"/>
      <c r="BT39" s="30">
        <v>24</v>
      </c>
      <c r="BU39" s="24"/>
      <c r="BV39" s="24"/>
      <c r="BW39" s="22">
        <f t="shared" si="18"/>
        <v>0</v>
      </c>
      <c r="BX39" s="22">
        <f t="shared" si="19"/>
        <v>0</v>
      </c>
      <c r="BY39" s="24"/>
      <c r="BZ39" s="30"/>
      <c r="CA39" s="30"/>
      <c r="CB39" s="24"/>
      <c r="CC39" s="24"/>
      <c r="CD39" s="22">
        <f t="shared" si="20"/>
        <v>0</v>
      </c>
      <c r="CE39" s="22">
        <f t="shared" si="21"/>
        <v>0</v>
      </c>
      <c r="CF39" s="2"/>
      <c r="CG39" s="7" t="s">
        <v>58</v>
      </c>
      <c r="CH39" s="83">
        <f t="shared" si="22"/>
        <v>0</v>
      </c>
      <c r="CI39" s="227">
        <f>IF(I39=" ",M39,I39*M39/24)</f>
        <v>0</v>
      </c>
      <c r="CJ39" s="83">
        <f t="shared" si="24"/>
        <v>0</v>
      </c>
      <c r="CK39" s="227">
        <f t="shared" si="25"/>
        <v>0</v>
      </c>
      <c r="CL39" s="83">
        <f t="shared" si="26"/>
        <v>0</v>
      </c>
      <c r="CM39" s="227">
        <f t="shared" si="27"/>
        <v>0</v>
      </c>
      <c r="CN39" s="83">
        <f t="shared" si="28"/>
        <v>0</v>
      </c>
      <c r="CO39" s="227">
        <f t="shared" si="29"/>
        <v>0</v>
      </c>
      <c r="CP39" s="83">
        <f t="shared" si="30"/>
        <v>0</v>
      </c>
      <c r="CQ39" s="227">
        <f t="shared" si="31"/>
        <v>0</v>
      </c>
      <c r="CR39" s="83">
        <f t="shared" si="32"/>
        <v>0</v>
      </c>
      <c r="CS39" s="84">
        <f t="shared" si="33"/>
        <v>0</v>
      </c>
      <c r="CT39" s="2"/>
      <c r="CU39" s="2"/>
      <c r="CV39" s="2"/>
      <c r="CW39" s="2"/>
      <c r="CX39" s="2"/>
      <c r="CY39" s="2"/>
      <c r="CZ39" s="2"/>
      <c r="DA39" s="2"/>
      <c r="DB39" s="2"/>
      <c r="DC39" s="2"/>
      <c r="DD39" s="2"/>
      <c r="DE39" s="2"/>
      <c r="DF39" s="2"/>
      <c r="DI39" s="2"/>
      <c r="DJ39" s="8"/>
      <c r="DO39" s="2"/>
      <c r="DP39" s="2"/>
      <c r="DQ39" s="2"/>
    </row>
    <row r="40" spans="1:135" x14ac:dyDescent="0.3">
      <c r="A40" s="31">
        <v>27</v>
      </c>
      <c r="B40" s="30"/>
      <c r="C40" s="24">
        <v>0</v>
      </c>
      <c r="D40" s="24">
        <v>0</v>
      </c>
      <c r="E40" s="22">
        <f t="shared" si="34"/>
        <v>0</v>
      </c>
      <c r="F40" s="61">
        <f t="shared" si="0"/>
        <v>0</v>
      </c>
      <c r="G40" s="24"/>
      <c r="H40" s="24"/>
      <c r="I40" s="104"/>
      <c r="J40" s="24"/>
      <c r="K40" s="24"/>
      <c r="L40" s="22">
        <f t="shared" si="1"/>
        <v>0</v>
      </c>
      <c r="M40" s="22">
        <f t="shared" si="2"/>
        <v>0</v>
      </c>
      <c r="N40" s="24"/>
      <c r="O40" s="24"/>
      <c r="P40" s="104">
        <v>24</v>
      </c>
      <c r="Q40" s="24">
        <v>0</v>
      </c>
      <c r="R40" s="24"/>
      <c r="S40" s="22">
        <f t="shared" si="3"/>
        <v>0</v>
      </c>
      <c r="T40" s="107">
        <f t="shared" si="4"/>
        <v>0</v>
      </c>
      <c r="U40" s="24"/>
      <c r="V40" s="24"/>
      <c r="W40" s="30"/>
      <c r="X40" s="24"/>
      <c r="Y40" s="24"/>
      <c r="Z40" s="22">
        <f t="shared" si="5"/>
        <v>0</v>
      </c>
      <c r="AA40" s="22">
        <f t="shared" si="6"/>
        <v>0</v>
      </c>
      <c r="AB40" s="24"/>
      <c r="AC40" s="24"/>
      <c r="AD40" s="30"/>
      <c r="AE40" s="24"/>
      <c r="AF40" s="24"/>
      <c r="AG40" s="22">
        <f t="shared" si="7"/>
        <v>0</v>
      </c>
      <c r="AH40" s="22">
        <f t="shared" si="8"/>
        <v>0</v>
      </c>
      <c r="AI40" s="24"/>
      <c r="AJ40" s="24"/>
      <c r="AK40" s="30">
        <v>24</v>
      </c>
      <c r="AL40" s="24"/>
      <c r="AM40" s="24"/>
      <c r="AN40" s="22">
        <f t="shared" si="9"/>
        <v>0</v>
      </c>
      <c r="AO40" s="22">
        <f t="shared" si="10"/>
        <v>0</v>
      </c>
      <c r="AP40" s="24"/>
      <c r="AQ40" s="24"/>
      <c r="AR40" s="30">
        <v>24</v>
      </c>
      <c r="AS40" s="24"/>
      <c r="AT40" s="24"/>
      <c r="AU40" s="22">
        <f t="shared" si="11"/>
        <v>0</v>
      </c>
      <c r="AV40" s="107">
        <f t="shared" si="12"/>
        <v>0</v>
      </c>
      <c r="AW40" s="24"/>
      <c r="AX40" s="24"/>
      <c r="AY40" s="30">
        <v>24</v>
      </c>
      <c r="AZ40" s="24"/>
      <c r="BA40" s="24"/>
      <c r="BB40" s="22">
        <f t="shared" si="13"/>
        <v>0</v>
      </c>
      <c r="BC40" s="107">
        <f t="shared" si="14"/>
        <v>0</v>
      </c>
      <c r="BD40" s="24"/>
      <c r="BE40" s="24"/>
      <c r="BF40" s="104">
        <v>24</v>
      </c>
      <c r="BG40" s="24"/>
      <c r="BH40" s="24"/>
      <c r="BI40" s="22"/>
      <c r="BJ40" s="22">
        <f t="shared" si="15"/>
        <v>0</v>
      </c>
      <c r="BK40" s="24"/>
      <c r="BL40" s="24"/>
      <c r="BM40" s="30">
        <v>24</v>
      </c>
      <c r="BN40" s="24"/>
      <c r="BO40" s="24"/>
      <c r="BP40" s="22">
        <f t="shared" si="16"/>
        <v>0</v>
      </c>
      <c r="BQ40" s="187">
        <f t="shared" si="17"/>
        <v>0</v>
      </c>
      <c r="BR40" s="24"/>
      <c r="BS40" s="24"/>
      <c r="BT40" s="30">
        <v>24</v>
      </c>
      <c r="BU40" s="24"/>
      <c r="BV40" s="24"/>
      <c r="BW40" s="22">
        <f t="shared" si="18"/>
        <v>0</v>
      </c>
      <c r="BX40" s="22">
        <f t="shared" si="19"/>
        <v>0</v>
      </c>
      <c r="BY40" s="24"/>
      <c r="BZ40" s="30"/>
      <c r="CA40" s="30"/>
      <c r="CB40" s="24"/>
      <c r="CC40" s="24"/>
      <c r="CD40" s="22">
        <f t="shared" si="20"/>
        <v>0</v>
      </c>
      <c r="CE40" s="22">
        <f t="shared" si="21"/>
        <v>0</v>
      </c>
      <c r="CF40" s="2"/>
      <c r="CG40" s="7" t="s">
        <v>59</v>
      </c>
      <c r="CH40" s="81">
        <f t="shared" si="22"/>
        <v>0</v>
      </c>
      <c r="CI40" s="42">
        <f t="shared" si="23"/>
        <v>0</v>
      </c>
      <c r="CJ40" s="81">
        <f t="shared" si="24"/>
        <v>0</v>
      </c>
      <c r="CK40" s="42">
        <f t="shared" si="25"/>
        <v>0</v>
      </c>
      <c r="CL40" s="81">
        <f t="shared" si="26"/>
        <v>0</v>
      </c>
      <c r="CM40" s="42">
        <f t="shared" si="27"/>
        <v>0</v>
      </c>
      <c r="CN40" s="81">
        <f t="shared" si="28"/>
        <v>0</v>
      </c>
      <c r="CO40" s="42">
        <f t="shared" si="29"/>
        <v>0</v>
      </c>
      <c r="CP40" s="81">
        <f t="shared" si="30"/>
        <v>0</v>
      </c>
      <c r="CQ40" s="42">
        <f t="shared" si="31"/>
        <v>0</v>
      </c>
      <c r="CR40" s="81">
        <f t="shared" si="32"/>
        <v>0</v>
      </c>
      <c r="CS40" s="82">
        <f t="shared" si="33"/>
        <v>0</v>
      </c>
      <c r="CT40" s="2"/>
      <c r="CU40" s="2"/>
      <c r="CV40" s="2"/>
      <c r="CW40" s="2"/>
      <c r="CX40" s="2"/>
      <c r="CY40" s="2"/>
      <c r="CZ40" s="2"/>
      <c r="DA40" s="2"/>
      <c r="DB40" s="2"/>
      <c r="DC40" s="2"/>
      <c r="DD40" s="2"/>
      <c r="DE40" s="2"/>
      <c r="DF40" s="2"/>
      <c r="DI40" s="2"/>
      <c r="DJ40" s="8"/>
      <c r="DO40" s="2"/>
      <c r="DP40" s="2"/>
      <c r="DQ40" s="2"/>
    </row>
    <row r="41" spans="1:135" x14ac:dyDescent="0.3">
      <c r="A41" s="31">
        <v>28</v>
      </c>
      <c r="B41" s="30"/>
      <c r="C41" s="24">
        <v>0</v>
      </c>
      <c r="D41" s="24">
        <v>0</v>
      </c>
      <c r="E41" s="22">
        <f t="shared" si="34"/>
        <v>0</v>
      </c>
      <c r="F41" s="61">
        <f t="shared" si="0"/>
        <v>0</v>
      </c>
      <c r="G41" s="24"/>
      <c r="H41" s="24"/>
      <c r="I41" s="104"/>
      <c r="J41" s="24"/>
      <c r="K41" s="24"/>
      <c r="L41" s="22">
        <f t="shared" si="1"/>
        <v>0</v>
      </c>
      <c r="M41" s="22">
        <f t="shared" si="2"/>
        <v>0</v>
      </c>
      <c r="N41" s="24"/>
      <c r="O41" s="24"/>
      <c r="P41" s="104">
        <v>24</v>
      </c>
      <c r="Q41" s="24">
        <v>0</v>
      </c>
      <c r="R41" s="24"/>
      <c r="S41" s="22">
        <f t="shared" si="3"/>
        <v>0</v>
      </c>
      <c r="T41" s="107">
        <f t="shared" si="4"/>
        <v>0</v>
      </c>
      <c r="U41" s="24"/>
      <c r="V41" s="24"/>
      <c r="W41" s="30"/>
      <c r="X41" s="24"/>
      <c r="Y41" s="24"/>
      <c r="Z41" s="22">
        <f t="shared" si="5"/>
        <v>0</v>
      </c>
      <c r="AA41" s="22">
        <f t="shared" si="6"/>
        <v>0</v>
      </c>
      <c r="AB41" s="24"/>
      <c r="AC41" s="24"/>
      <c r="AD41" s="30"/>
      <c r="AE41" s="24"/>
      <c r="AF41" s="24"/>
      <c r="AG41" s="22">
        <f t="shared" si="7"/>
        <v>0</v>
      </c>
      <c r="AH41" s="22">
        <f t="shared" si="8"/>
        <v>0</v>
      </c>
      <c r="AI41" s="24"/>
      <c r="AJ41" s="24"/>
      <c r="AK41" s="30">
        <v>24</v>
      </c>
      <c r="AL41" s="24"/>
      <c r="AM41" s="24"/>
      <c r="AN41" s="22">
        <f t="shared" si="9"/>
        <v>0</v>
      </c>
      <c r="AO41" s="107">
        <f t="shared" si="10"/>
        <v>0</v>
      </c>
      <c r="AP41" s="24"/>
      <c r="AQ41" s="24"/>
      <c r="AR41" s="30">
        <v>24</v>
      </c>
      <c r="AS41" s="24"/>
      <c r="AT41" s="24"/>
      <c r="AU41" s="22">
        <f t="shared" si="11"/>
        <v>0</v>
      </c>
      <c r="AV41" s="107">
        <f t="shared" si="12"/>
        <v>0</v>
      </c>
      <c r="AW41" s="24"/>
      <c r="AX41" s="24"/>
      <c r="AY41" s="30">
        <v>24</v>
      </c>
      <c r="AZ41" s="24"/>
      <c r="BA41" s="24"/>
      <c r="BB41" s="22">
        <f t="shared" si="13"/>
        <v>0</v>
      </c>
      <c r="BC41" s="22">
        <f t="shared" si="14"/>
        <v>0</v>
      </c>
      <c r="BD41" s="24"/>
      <c r="BE41" s="24"/>
      <c r="BF41" s="104">
        <v>24</v>
      </c>
      <c r="BG41" s="24"/>
      <c r="BH41" s="24"/>
      <c r="BI41" s="22"/>
      <c r="BJ41" s="22">
        <f t="shared" si="15"/>
        <v>0</v>
      </c>
      <c r="BK41" s="24"/>
      <c r="BL41" s="24"/>
      <c r="BM41" s="30">
        <v>24</v>
      </c>
      <c r="BN41" s="24"/>
      <c r="BO41" s="24"/>
      <c r="BP41" s="22">
        <f t="shared" si="16"/>
        <v>0</v>
      </c>
      <c r="BQ41" s="187">
        <f t="shared" si="17"/>
        <v>0</v>
      </c>
      <c r="BR41" s="24"/>
      <c r="BS41" s="24"/>
      <c r="BT41" s="30">
        <v>24</v>
      </c>
      <c r="BU41" s="24"/>
      <c r="BV41" s="24"/>
      <c r="BW41" s="22">
        <f t="shared" si="18"/>
        <v>0</v>
      </c>
      <c r="BX41" s="22">
        <f t="shared" si="19"/>
        <v>0</v>
      </c>
      <c r="BY41" s="24"/>
      <c r="BZ41" s="30"/>
      <c r="CA41" s="30"/>
      <c r="CB41" s="24"/>
      <c r="CC41" s="24"/>
      <c r="CD41" s="22">
        <f t="shared" si="20"/>
        <v>0</v>
      </c>
      <c r="CE41" s="22">
        <f t="shared" si="21"/>
        <v>0</v>
      </c>
      <c r="CF41" s="2"/>
      <c r="CG41" s="7" t="s">
        <v>60</v>
      </c>
      <c r="CH41" s="83">
        <f t="shared" si="22"/>
        <v>0</v>
      </c>
      <c r="CI41" s="227">
        <f t="shared" si="23"/>
        <v>0</v>
      </c>
      <c r="CJ41" s="83">
        <f t="shared" si="24"/>
        <v>0</v>
      </c>
      <c r="CK41" s="227">
        <f t="shared" si="25"/>
        <v>0</v>
      </c>
      <c r="CL41" s="83">
        <f t="shared" si="26"/>
        <v>0</v>
      </c>
      <c r="CM41" s="227">
        <f t="shared" si="27"/>
        <v>0</v>
      </c>
      <c r="CN41" s="83">
        <f t="shared" si="28"/>
        <v>0</v>
      </c>
      <c r="CO41" s="227">
        <f t="shared" si="29"/>
        <v>0</v>
      </c>
      <c r="CP41" s="83">
        <f t="shared" si="30"/>
        <v>0</v>
      </c>
      <c r="CQ41" s="227">
        <f t="shared" si="31"/>
        <v>0</v>
      </c>
      <c r="CR41" s="83">
        <f t="shared" si="32"/>
        <v>0</v>
      </c>
      <c r="CS41" s="84">
        <f t="shared" si="33"/>
        <v>0</v>
      </c>
      <c r="CT41" s="2"/>
      <c r="CU41" s="2"/>
      <c r="CV41" s="2"/>
      <c r="CW41" s="2"/>
      <c r="CX41" s="2"/>
      <c r="CY41" s="2"/>
      <c r="CZ41" s="2"/>
      <c r="DA41" s="2"/>
      <c r="DB41" s="2"/>
      <c r="DC41" s="2"/>
      <c r="DD41" s="2"/>
      <c r="DE41" s="2"/>
      <c r="DF41" s="2"/>
      <c r="DI41" s="2"/>
      <c r="DJ41" s="8"/>
      <c r="DO41" s="2"/>
      <c r="DP41" s="2"/>
      <c r="DQ41" s="2"/>
    </row>
    <row r="42" spans="1:135" x14ac:dyDescent="0.3">
      <c r="A42" s="31">
        <v>29</v>
      </c>
      <c r="B42" s="30"/>
      <c r="C42" s="24">
        <v>0</v>
      </c>
      <c r="D42" s="24">
        <v>0</v>
      </c>
      <c r="E42" s="22">
        <f t="shared" si="34"/>
        <v>0</v>
      </c>
      <c r="F42" s="61">
        <f t="shared" si="0"/>
        <v>0</v>
      </c>
      <c r="G42" s="24"/>
      <c r="H42" s="24"/>
      <c r="I42" s="104"/>
      <c r="J42" s="24"/>
      <c r="K42" s="24"/>
      <c r="L42" s="22">
        <f t="shared" si="1"/>
        <v>0</v>
      </c>
      <c r="M42" s="22">
        <f t="shared" si="2"/>
        <v>0</v>
      </c>
      <c r="N42" s="24"/>
      <c r="O42" s="24"/>
      <c r="P42" s="104">
        <v>24</v>
      </c>
      <c r="Q42" s="24">
        <v>0</v>
      </c>
      <c r="R42" s="24"/>
      <c r="S42" s="22">
        <f t="shared" si="3"/>
        <v>0</v>
      </c>
      <c r="T42" s="107">
        <f t="shared" si="4"/>
        <v>0</v>
      </c>
      <c r="U42" s="24"/>
      <c r="V42" s="24"/>
      <c r="W42" s="30"/>
      <c r="X42" s="24"/>
      <c r="Y42" s="24"/>
      <c r="Z42" s="22">
        <f t="shared" si="5"/>
        <v>0</v>
      </c>
      <c r="AA42" s="22">
        <f t="shared" si="6"/>
        <v>0</v>
      </c>
      <c r="AB42" s="24"/>
      <c r="AC42" s="24"/>
      <c r="AD42" s="30"/>
      <c r="AE42" s="24"/>
      <c r="AF42" s="24"/>
      <c r="AG42" s="22">
        <f t="shared" si="7"/>
        <v>0</v>
      </c>
      <c r="AH42" s="22">
        <f t="shared" si="8"/>
        <v>0</v>
      </c>
      <c r="AI42" s="24"/>
      <c r="AJ42" s="24"/>
      <c r="AK42" s="30">
        <v>24</v>
      </c>
      <c r="AL42" s="24"/>
      <c r="AM42" s="24"/>
      <c r="AN42" s="22">
        <f t="shared" si="9"/>
        <v>0</v>
      </c>
      <c r="AO42" s="22">
        <f t="shared" si="10"/>
        <v>0</v>
      </c>
      <c r="AP42" s="24"/>
      <c r="AQ42" s="24"/>
      <c r="AR42" s="30">
        <v>24</v>
      </c>
      <c r="AS42" s="24"/>
      <c r="AT42" s="24"/>
      <c r="AU42" s="22">
        <f t="shared" si="11"/>
        <v>0</v>
      </c>
      <c r="AV42" s="107">
        <f t="shared" si="12"/>
        <v>0</v>
      </c>
      <c r="AW42" s="24"/>
      <c r="AX42" s="24"/>
      <c r="AY42" s="30">
        <v>24</v>
      </c>
      <c r="AZ42" s="24"/>
      <c r="BA42" s="24"/>
      <c r="BB42" s="22">
        <f t="shared" si="13"/>
        <v>0</v>
      </c>
      <c r="BC42" s="22">
        <f t="shared" si="14"/>
        <v>0</v>
      </c>
      <c r="BD42" s="24"/>
      <c r="BE42" s="24"/>
      <c r="BF42" s="104">
        <v>24</v>
      </c>
      <c r="BG42" s="24"/>
      <c r="BH42" s="24"/>
      <c r="BI42" s="22"/>
      <c r="BJ42" s="22">
        <f t="shared" si="15"/>
        <v>0</v>
      </c>
      <c r="BK42" s="24"/>
      <c r="BL42" s="24"/>
      <c r="BM42" s="30">
        <v>24</v>
      </c>
      <c r="BN42" s="24"/>
      <c r="BO42" s="24"/>
      <c r="BP42" s="22">
        <f t="shared" si="16"/>
        <v>0</v>
      </c>
      <c r="BQ42" s="187">
        <f t="shared" si="17"/>
        <v>0</v>
      </c>
      <c r="BR42" s="24"/>
      <c r="BS42" s="24"/>
      <c r="BT42" s="30">
        <v>24</v>
      </c>
      <c r="BU42" s="24"/>
      <c r="BV42" s="24"/>
      <c r="BW42" s="22">
        <f t="shared" si="18"/>
        <v>0</v>
      </c>
      <c r="BX42" s="22">
        <f t="shared" si="19"/>
        <v>0</v>
      </c>
      <c r="BY42" s="24"/>
      <c r="BZ42" s="30"/>
      <c r="CA42" s="30"/>
      <c r="CB42" s="24"/>
      <c r="CC42" s="24"/>
      <c r="CD42" s="22">
        <f t="shared" si="20"/>
        <v>0</v>
      </c>
      <c r="CE42" s="22">
        <f t="shared" si="21"/>
        <v>0</v>
      </c>
      <c r="CF42" s="2"/>
      <c r="CG42" s="7" t="s">
        <v>61</v>
      </c>
      <c r="CH42" s="81">
        <f t="shared" si="22"/>
        <v>0</v>
      </c>
      <c r="CI42" s="181" t="s">
        <v>62</v>
      </c>
      <c r="CJ42" s="81">
        <f t="shared" si="24"/>
        <v>0</v>
      </c>
      <c r="CK42" s="42">
        <f t="shared" si="25"/>
        <v>0</v>
      </c>
      <c r="CL42" s="81">
        <f t="shared" si="26"/>
        <v>0</v>
      </c>
      <c r="CM42" s="42">
        <f t="shared" si="27"/>
        <v>0</v>
      </c>
      <c r="CN42" s="81">
        <f t="shared" si="28"/>
        <v>0</v>
      </c>
      <c r="CO42" s="42">
        <f t="shared" si="29"/>
        <v>0</v>
      </c>
      <c r="CP42" s="81">
        <f t="shared" si="30"/>
        <v>0</v>
      </c>
      <c r="CQ42" s="42">
        <f t="shared" si="31"/>
        <v>0</v>
      </c>
      <c r="CR42" s="81">
        <f t="shared" si="32"/>
        <v>0</v>
      </c>
      <c r="CS42" s="82">
        <f t="shared" si="33"/>
        <v>0</v>
      </c>
      <c r="CT42" s="2"/>
      <c r="CU42" s="2"/>
      <c r="CV42" s="2"/>
      <c r="CW42" s="2"/>
      <c r="CX42" s="2"/>
      <c r="CY42" s="2"/>
      <c r="CZ42" s="2"/>
      <c r="DA42" s="2"/>
      <c r="DB42" s="2"/>
      <c r="DC42" s="2"/>
      <c r="DD42" s="2"/>
      <c r="DE42" s="2"/>
      <c r="DF42" s="2"/>
      <c r="DJ42" s="5"/>
      <c r="DO42" s="2"/>
      <c r="DP42" s="2"/>
      <c r="DQ42" s="2"/>
    </row>
    <row r="43" spans="1:135" x14ac:dyDescent="0.3">
      <c r="A43" s="31">
        <v>30</v>
      </c>
      <c r="B43" s="30"/>
      <c r="C43" s="24">
        <v>0</v>
      </c>
      <c r="D43" s="24">
        <v>0</v>
      </c>
      <c r="E43" s="22">
        <f t="shared" si="34"/>
        <v>0</v>
      </c>
      <c r="F43" s="61">
        <f t="shared" si="0"/>
        <v>0</v>
      </c>
      <c r="G43" s="24"/>
      <c r="H43" s="24"/>
      <c r="I43" s="100"/>
      <c r="J43" s="24"/>
      <c r="K43" s="22"/>
      <c r="L43" s="22">
        <f t="shared" si="1"/>
        <v>0</v>
      </c>
      <c r="M43" s="22">
        <f t="shared" si="2"/>
        <v>0</v>
      </c>
      <c r="N43" s="24"/>
      <c r="O43" s="24"/>
      <c r="P43" s="104">
        <v>24</v>
      </c>
      <c r="Q43" s="24">
        <v>0</v>
      </c>
      <c r="R43" s="24"/>
      <c r="S43" s="22">
        <f t="shared" si="3"/>
        <v>0</v>
      </c>
      <c r="T43" s="107">
        <f t="shared" si="4"/>
        <v>0</v>
      </c>
      <c r="U43" s="24"/>
      <c r="V43" s="24"/>
      <c r="W43" s="30"/>
      <c r="X43" s="24"/>
      <c r="Y43" s="24"/>
      <c r="Z43" s="22">
        <f t="shared" si="5"/>
        <v>0</v>
      </c>
      <c r="AA43" s="22">
        <f t="shared" si="6"/>
        <v>0</v>
      </c>
      <c r="AB43" s="24"/>
      <c r="AC43" s="24"/>
      <c r="AD43" s="104"/>
      <c r="AE43" s="24"/>
      <c r="AF43" s="24"/>
      <c r="AG43" s="22">
        <f t="shared" si="7"/>
        <v>0</v>
      </c>
      <c r="AH43" s="22">
        <f t="shared" si="8"/>
        <v>0</v>
      </c>
      <c r="AI43" s="24"/>
      <c r="AJ43" s="24"/>
      <c r="AK43" s="30">
        <v>24</v>
      </c>
      <c r="AL43" s="24"/>
      <c r="AM43" s="24"/>
      <c r="AN43" s="22">
        <f t="shared" si="9"/>
        <v>0</v>
      </c>
      <c r="AO43" s="107">
        <f t="shared" si="10"/>
        <v>0</v>
      </c>
      <c r="AP43" s="24"/>
      <c r="AQ43" s="24"/>
      <c r="AR43" s="30">
        <v>24</v>
      </c>
      <c r="AS43" s="24"/>
      <c r="AT43" s="24"/>
      <c r="AU43" s="22">
        <f t="shared" si="11"/>
        <v>0</v>
      </c>
      <c r="AV43" s="107">
        <f t="shared" si="12"/>
        <v>0</v>
      </c>
      <c r="AW43" s="24"/>
      <c r="AX43" s="24"/>
      <c r="AY43" s="30">
        <v>24</v>
      </c>
      <c r="AZ43" s="24"/>
      <c r="BA43" s="24"/>
      <c r="BB43" s="22">
        <f t="shared" si="13"/>
        <v>0</v>
      </c>
      <c r="BC43" s="22">
        <f t="shared" si="14"/>
        <v>0</v>
      </c>
      <c r="BD43" s="24"/>
      <c r="BE43" s="24"/>
      <c r="BF43" s="104">
        <v>24</v>
      </c>
      <c r="BG43" s="24"/>
      <c r="BH43" s="24"/>
      <c r="BI43" s="22"/>
      <c r="BJ43" s="22">
        <f t="shared" si="15"/>
        <v>0</v>
      </c>
      <c r="BK43" s="24"/>
      <c r="BL43" s="24"/>
      <c r="BM43" s="30">
        <v>24</v>
      </c>
      <c r="BN43" s="24"/>
      <c r="BO43" s="24"/>
      <c r="BP43" s="22">
        <f t="shared" si="16"/>
        <v>0</v>
      </c>
      <c r="BQ43" s="187">
        <f t="shared" si="17"/>
        <v>0</v>
      </c>
      <c r="BR43" s="24"/>
      <c r="BS43" s="24"/>
      <c r="BT43" s="30">
        <v>24</v>
      </c>
      <c r="BU43" s="24"/>
      <c r="BV43" s="24"/>
      <c r="BW43" s="22">
        <f t="shared" si="18"/>
        <v>0</v>
      </c>
      <c r="BX43" s="22">
        <f t="shared" si="19"/>
        <v>0</v>
      </c>
      <c r="BY43" s="24"/>
      <c r="BZ43" s="30"/>
      <c r="CA43" s="30"/>
      <c r="CB43" s="24"/>
      <c r="CC43" s="24"/>
      <c r="CD43" s="22">
        <f t="shared" si="20"/>
        <v>0</v>
      </c>
      <c r="CE43" s="22">
        <f t="shared" si="21"/>
        <v>0</v>
      </c>
      <c r="CF43" s="2"/>
      <c r="CG43" s="7" t="s">
        <v>63</v>
      </c>
      <c r="CH43" s="83">
        <f t="shared" si="22"/>
        <v>0</v>
      </c>
      <c r="CI43" s="227" t="s">
        <v>62</v>
      </c>
      <c r="CJ43" s="83">
        <f t="shared" si="24"/>
        <v>0</v>
      </c>
      <c r="CK43" s="227">
        <f t="shared" si="25"/>
        <v>0</v>
      </c>
      <c r="CL43" s="83">
        <f t="shared" si="26"/>
        <v>0</v>
      </c>
      <c r="CM43" s="227">
        <f t="shared" si="27"/>
        <v>0</v>
      </c>
      <c r="CN43" s="83">
        <f t="shared" si="28"/>
        <v>0</v>
      </c>
      <c r="CO43" s="227">
        <f t="shared" si="29"/>
        <v>0</v>
      </c>
      <c r="CP43" s="83">
        <f t="shared" si="30"/>
        <v>0</v>
      </c>
      <c r="CQ43" s="227">
        <f t="shared" si="31"/>
        <v>0</v>
      </c>
      <c r="CR43" s="83">
        <f t="shared" si="32"/>
        <v>0</v>
      </c>
      <c r="CS43" s="84">
        <f t="shared" si="33"/>
        <v>0</v>
      </c>
      <c r="CT43" s="2"/>
      <c r="CU43" s="2"/>
      <c r="CV43" s="2"/>
      <c r="CW43" s="2"/>
      <c r="CX43" s="2"/>
      <c r="CY43" s="2"/>
      <c r="CZ43" s="2"/>
      <c r="DA43" s="2"/>
      <c r="DB43" s="2"/>
      <c r="DC43" s="2"/>
      <c r="DD43" s="2"/>
      <c r="DE43" s="2"/>
      <c r="DF43" s="2"/>
      <c r="DJ43" s="5"/>
      <c r="DO43" s="2"/>
      <c r="DP43" s="2"/>
      <c r="DQ43" s="2"/>
    </row>
    <row r="44" spans="1:135" x14ac:dyDescent="0.3">
      <c r="A44" s="31">
        <v>31</v>
      </c>
      <c r="B44" s="30"/>
      <c r="C44" s="24">
        <v>0</v>
      </c>
      <c r="D44" s="24">
        <v>0</v>
      </c>
      <c r="E44" s="22">
        <f t="shared" si="34"/>
        <v>0</v>
      </c>
      <c r="F44" s="61">
        <f t="shared" si="0"/>
        <v>0</v>
      </c>
      <c r="G44" s="22"/>
      <c r="H44" s="22"/>
      <c r="I44" s="100"/>
      <c r="J44" s="22"/>
      <c r="K44" s="22"/>
      <c r="L44" s="22">
        <f t="shared" si="1"/>
        <v>0</v>
      </c>
      <c r="M44" s="22">
        <f t="shared" si="2"/>
        <v>0</v>
      </c>
      <c r="N44" s="24"/>
      <c r="O44" s="24"/>
      <c r="P44" s="104">
        <v>24</v>
      </c>
      <c r="Q44" s="24">
        <v>0</v>
      </c>
      <c r="R44" s="24"/>
      <c r="S44" s="22">
        <f t="shared" si="3"/>
        <v>0</v>
      </c>
      <c r="T44" s="107">
        <f t="shared" si="4"/>
        <v>0</v>
      </c>
      <c r="U44" s="24"/>
      <c r="V44" s="24"/>
      <c r="W44" s="31"/>
      <c r="X44" s="24"/>
      <c r="Y44" s="24"/>
      <c r="Z44" s="22">
        <f t="shared" si="5"/>
        <v>0</v>
      </c>
      <c r="AA44" s="22">
        <f t="shared" si="6"/>
        <v>0</v>
      </c>
      <c r="AB44" s="24"/>
      <c r="AC44" s="24"/>
      <c r="AD44" s="30"/>
      <c r="AE44" s="24"/>
      <c r="AF44" s="24"/>
      <c r="AG44" s="22">
        <f t="shared" si="7"/>
        <v>0</v>
      </c>
      <c r="AH44" s="22">
        <f t="shared" si="8"/>
        <v>0</v>
      </c>
      <c r="AI44" s="33"/>
      <c r="AJ44" s="24"/>
      <c r="AK44" s="31"/>
      <c r="AL44" s="22"/>
      <c r="AM44" s="22"/>
      <c r="AN44" s="22"/>
      <c r="AO44" s="22"/>
      <c r="AP44" s="24"/>
      <c r="AQ44" s="24"/>
      <c r="AR44" s="30">
        <v>24</v>
      </c>
      <c r="AS44" s="24"/>
      <c r="AT44" s="24"/>
      <c r="AU44" s="22">
        <f t="shared" si="11"/>
        <v>0</v>
      </c>
      <c r="AV44" s="107">
        <f t="shared" si="12"/>
        <v>0</v>
      </c>
      <c r="AW44" s="24"/>
      <c r="AX44" s="24"/>
      <c r="AY44" s="30">
        <v>24</v>
      </c>
      <c r="AZ44" s="24"/>
      <c r="BA44" s="24"/>
      <c r="BB44" s="22">
        <f t="shared" si="13"/>
        <v>0</v>
      </c>
      <c r="BC44" s="22">
        <f t="shared" si="14"/>
        <v>0</v>
      </c>
      <c r="BD44" s="24"/>
      <c r="BE44" s="24"/>
      <c r="BF44" s="100"/>
      <c r="BG44" s="22"/>
      <c r="BH44" s="22"/>
      <c r="BI44" s="22"/>
      <c r="BJ44" s="22"/>
      <c r="BK44" s="24"/>
      <c r="BL44" s="24"/>
      <c r="BM44" s="30">
        <v>24</v>
      </c>
      <c r="BN44" s="24"/>
      <c r="BO44" s="24"/>
      <c r="BP44" s="22">
        <f t="shared" si="16"/>
        <v>0</v>
      </c>
      <c r="BQ44" s="187">
        <f t="shared" si="17"/>
        <v>0</v>
      </c>
      <c r="BR44" s="24"/>
      <c r="BS44" s="24"/>
      <c r="BT44" s="31"/>
      <c r="BU44" s="22"/>
      <c r="BV44" s="22"/>
      <c r="BW44" s="22">
        <f t="shared" si="18"/>
        <v>0</v>
      </c>
      <c r="BX44" s="22">
        <f t="shared" si="19"/>
        <v>0</v>
      </c>
      <c r="BY44" s="24"/>
      <c r="BZ44" s="30"/>
      <c r="CA44" s="30"/>
      <c r="CB44" s="24"/>
      <c r="CC44" s="24"/>
      <c r="CD44" s="22">
        <f t="shared" si="20"/>
        <v>0</v>
      </c>
      <c r="CE44" s="22">
        <f t="shared" si="21"/>
        <v>0</v>
      </c>
      <c r="CF44" s="2"/>
      <c r="CG44" s="7" t="s">
        <v>64</v>
      </c>
      <c r="CH44" s="43">
        <f t="shared" si="22"/>
        <v>0</v>
      </c>
      <c r="CI44" s="42" t="s">
        <v>62</v>
      </c>
      <c r="CJ44" s="43">
        <f t="shared" si="24"/>
        <v>0</v>
      </c>
      <c r="CK44" s="42" t="s">
        <v>62</v>
      </c>
      <c r="CL44" s="43">
        <f t="shared" si="26"/>
        <v>0</v>
      </c>
      <c r="CM44" s="42" t="s">
        <v>62</v>
      </c>
      <c r="CN44" s="43">
        <f t="shared" si="28"/>
        <v>0</v>
      </c>
      <c r="CO44" s="42">
        <f t="shared" si="29"/>
        <v>0</v>
      </c>
      <c r="CP44" s="43" t="s">
        <v>62</v>
      </c>
      <c r="CQ44" s="42">
        <f t="shared" si="31"/>
        <v>0</v>
      </c>
      <c r="CR44" s="43" t="s">
        <v>62</v>
      </c>
      <c r="CS44" s="82">
        <f t="shared" si="33"/>
        <v>0</v>
      </c>
      <c r="CT44" s="2"/>
      <c r="CU44" s="2"/>
      <c r="CV44" s="2"/>
      <c r="CW44" s="2"/>
      <c r="CX44" s="2"/>
      <c r="CY44" s="2"/>
      <c r="CZ44" s="2"/>
      <c r="DA44" s="2"/>
      <c r="DB44" s="2"/>
      <c r="DC44" s="2"/>
      <c r="DD44" s="2"/>
      <c r="DE44" s="2"/>
      <c r="DF44" s="2"/>
      <c r="DJ44" s="5"/>
      <c r="DO44" s="2"/>
      <c r="DP44" s="2"/>
      <c r="DQ44" s="2"/>
    </row>
    <row r="45" spans="1:135" x14ac:dyDescent="0.3">
      <c r="A45" s="6" t="s">
        <v>65</v>
      </c>
      <c r="B45" s="6" t="s">
        <v>65</v>
      </c>
      <c r="C45" s="6" t="s">
        <v>65</v>
      </c>
      <c r="D45" s="6" t="s">
        <v>65</v>
      </c>
      <c r="E45" s="6" t="s">
        <v>65</v>
      </c>
      <c r="F45" s="7" t="s">
        <v>65</v>
      </c>
      <c r="I45" s="103" t="s">
        <v>65</v>
      </c>
      <c r="J45" s="6" t="s">
        <v>65</v>
      </c>
      <c r="K45" s="6" t="s">
        <v>65</v>
      </c>
      <c r="L45" s="6" t="s">
        <v>65</v>
      </c>
      <c r="M45" s="6" t="s">
        <v>65</v>
      </c>
      <c r="P45" s="103" t="s">
        <v>65</v>
      </c>
      <c r="Q45" s="6" t="s">
        <v>65</v>
      </c>
      <c r="R45" s="6" t="s">
        <v>65</v>
      </c>
      <c r="S45" s="6" t="s">
        <v>65</v>
      </c>
      <c r="T45" s="6" t="s">
        <v>65</v>
      </c>
      <c r="W45" s="6" t="s">
        <v>65</v>
      </c>
      <c r="X45" s="6"/>
      <c r="Y45" s="6" t="s">
        <v>65</v>
      </c>
      <c r="Z45" s="6" t="s">
        <v>65</v>
      </c>
      <c r="AA45" s="6" t="s">
        <v>65</v>
      </c>
      <c r="AD45" s="6" t="s">
        <v>65</v>
      </c>
      <c r="AE45" s="6" t="s">
        <v>65</v>
      </c>
      <c r="AF45" s="6" t="s">
        <v>65</v>
      </c>
      <c r="AG45" s="6" t="s">
        <v>65</v>
      </c>
      <c r="AH45" s="6" t="s">
        <v>65</v>
      </c>
      <c r="AK45" s="6" t="s">
        <v>65</v>
      </c>
      <c r="AL45" s="6" t="s">
        <v>65</v>
      </c>
      <c r="AM45" s="6" t="s">
        <v>65</v>
      </c>
      <c r="AN45" s="6" t="s">
        <v>65</v>
      </c>
      <c r="AO45" s="6" t="s">
        <v>65</v>
      </c>
      <c r="AR45" s="6" t="s">
        <v>65</v>
      </c>
      <c r="AS45" s="6" t="s">
        <v>65</v>
      </c>
      <c r="AT45" s="6" t="s">
        <v>65</v>
      </c>
      <c r="AU45" s="6" t="s">
        <v>65</v>
      </c>
      <c r="AV45" s="6" t="s">
        <v>65</v>
      </c>
      <c r="AY45" s="6" t="s">
        <v>65</v>
      </c>
      <c r="AZ45" s="6" t="s">
        <v>65</v>
      </c>
      <c r="BA45" s="6" t="s">
        <v>65</v>
      </c>
      <c r="BB45" s="6" t="s">
        <v>65</v>
      </c>
      <c r="BC45" s="6" t="s">
        <v>65</v>
      </c>
      <c r="BF45" s="103" t="s">
        <v>65</v>
      </c>
      <c r="BG45" s="6" t="s">
        <v>65</v>
      </c>
      <c r="BH45" s="6" t="s">
        <v>65</v>
      </c>
      <c r="BI45" s="6" t="s">
        <v>65</v>
      </c>
      <c r="BJ45" s="6" t="s">
        <v>65</v>
      </c>
      <c r="BM45" s="6" t="s">
        <v>65</v>
      </c>
      <c r="BN45" s="6" t="s">
        <v>65</v>
      </c>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85"/>
      <c r="CI45" s="86"/>
      <c r="CJ45" s="86"/>
      <c r="CK45" s="86"/>
      <c r="CL45" s="86"/>
      <c r="CM45" s="86"/>
      <c r="CN45" s="86"/>
      <c r="CO45" s="86"/>
      <c r="CP45" s="86"/>
      <c r="CQ45" s="86"/>
      <c r="CR45" s="86"/>
      <c r="CS45" s="87"/>
      <c r="CT45" s="2"/>
      <c r="CU45" s="2"/>
      <c r="CV45" s="2"/>
      <c r="CW45" s="2"/>
      <c r="CX45" s="2"/>
      <c r="CY45" s="2"/>
      <c r="CZ45" s="2"/>
      <c r="DA45" s="2"/>
      <c r="DB45" s="2"/>
      <c r="DC45" s="2"/>
      <c r="DD45" s="2"/>
      <c r="DE45" s="2"/>
      <c r="DF45" s="2"/>
      <c r="DO45" s="2"/>
      <c r="DP45" s="2"/>
      <c r="DQ45" s="2"/>
    </row>
    <row r="46" spans="1:135" x14ac:dyDescent="0.3">
      <c r="A46" s="1" t="s">
        <v>24</v>
      </c>
      <c r="X46" t="s">
        <v>66</v>
      </c>
      <c r="CH46" s="44" t="s">
        <v>67</v>
      </c>
      <c r="CI46" s="42"/>
      <c r="CJ46" s="42"/>
      <c r="CK46" s="42"/>
      <c r="CL46" s="42"/>
      <c r="CM46" s="42"/>
      <c r="CN46" s="42"/>
      <c r="CO46" s="42"/>
      <c r="CP46" s="42"/>
      <c r="CQ46" s="42"/>
      <c r="CR46" s="42"/>
      <c r="CS46" s="82"/>
      <c r="CT46" s="2"/>
      <c r="CU46" s="2"/>
      <c r="CV46" s="2"/>
      <c r="CW46" s="2"/>
      <c r="CX46" s="2"/>
      <c r="CY46" s="2"/>
      <c r="CZ46" s="2"/>
      <c r="DA46" s="2"/>
      <c r="DB46" s="2"/>
      <c r="DC46" s="2"/>
      <c r="DD46" s="2"/>
      <c r="DE46" s="2"/>
      <c r="DF46" s="2"/>
      <c r="DO46" s="2"/>
      <c r="DP46" s="2"/>
      <c r="DQ46" s="2"/>
    </row>
    <row r="47" spans="1:135" x14ac:dyDescent="0.3">
      <c r="A47" s="1" t="s">
        <v>24</v>
      </c>
      <c r="CH47" s="88">
        <f>SUM(CH14:CH44)</f>
        <v>0</v>
      </c>
      <c r="CI47" s="110">
        <f>SUM(CI14:CI41)</f>
        <v>0</v>
      </c>
      <c r="CJ47" s="110">
        <f>SUM(CJ14:CJ44)</f>
        <v>0.37000000000000011</v>
      </c>
      <c r="CK47" s="227">
        <f>SUM(CK14:CK43)</f>
        <v>0</v>
      </c>
      <c r="CL47" s="102">
        <f>SUM(CL14:CL44)</f>
        <v>0</v>
      </c>
      <c r="CM47" s="102">
        <f>SUM(CM14:CM43)</f>
        <v>0</v>
      </c>
      <c r="CN47" s="102">
        <f>SUM(CN14:CN44)</f>
        <v>0</v>
      </c>
      <c r="CO47" s="102">
        <f>SUM(CO14:CO44)</f>
        <v>0</v>
      </c>
      <c r="CP47" s="102">
        <f>SUM(CP14:CP43)</f>
        <v>0</v>
      </c>
      <c r="CQ47" s="102">
        <f>SUM(CQ14:CQ44)</f>
        <v>0</v>
      </c>
      <c r="CR47" s="102">
        <f>SUM(CR14:CR43)</f>
        <v>0</v>
      </c>
      <c r="CS47" s="84">
        <f>SUM(CS14:CS44)</f>
        <v>0</v>
      </c>
      <c r="CT47" s="2"/>
      <c r="CU47" s="2"/>
      <c r="CV47" s="2"/>
      <c r="CW47" s="2"/>
      <c r="CX47" s="2"/>
      <c r="CY47" s="2"/>
      <c r="CZ47" s="2"/>
      <c r="DA47" s="2"/>
      <c r="DB47" s="2"/>
      <c r="DC47" s="2"/>
      <c r="DD47" s="2"/>
      <c r="DE47" s="2"/>
      <c r="DF47" s="2"/>
      <c r="DO47" s="2"/>
      <c r="DP47" s="2"/>
      <c r="DQ47" s="2"/>
    </row>
    <row r="48" spans="1:135" x14ac:dyDescent="0.3">
      <c r="A48" s="1" t="s">
        <v>68</v>
      </c>
      <c r="AS48" s="195"/>
      <c r="AT48" s="195"/>
      <c r="AU48" s="195"/>
      <c r="CH48" s="44" t="s">
        <v>69</v>
      </c>
      <c r="CI48" s="120"/>
      <c r="CJ48" s="120"/>
      <c r="CK48" s="42"/>
      <c r="CL48" s="130"/>
      <c r="CM48" s="130"/>
      <c r="CN48" s="130"/>
      <c r="CO48" s="130"/>
      <c r="CP48" s="149"/>
      <c r="CQ48" s="42"/>
      <c r="CR48" s="42"/>
      <c r="CS48" s="82"/>
      <c r="CT48" s="2"/>
      <c r="CU48" s="2"/>
      <c r="CV48" s="2"/>
      <c r="CW48" s="2"/>
      <c r="CX48" s="2"/>
      <c r="CY48" s="2"/>
      <c r="CZ48" s="2"/>
      <c r="DA48" s="2"/>
      <c r="DB48" s="2"/>
      <c r="DC48" s="2"/>
      <c r="DD48" s="2"/>
      <c r="DE48" s="2"/>
      <c r="DF48" s="2"/>
      <c r="DH48" s="1"/>
      <c r="DI48" s="1"/>
      <c r="DO48" s="2"/>
      <c r="DP48" s="2"/>
      <c r="DQ48" s="2"/>
    </row>
    <row r="49" spans="1:121" x14ac:dyDescent="0.3">
      <c r="A49" s="1" t="s">
        <v>68</v>
      </c>
      <c r="AR49" t="s">
        <v>92</v>
      </c>
      <c r="AS49" s="5"/>
      <c r="AT49" s="5"/>
      <c r="AU49" s="5"/>
      <c r="CH49" s="89">
        <f t="shared" ref="CH49:CS49" si="35">1.9835*CH47</f>
        <v>0</v>
      </c>
      <c r="CI49" s="142">
        <f t="shared" si="35"/>
        <v>0</v>
      </c>
      <c r="CJ49" s="142">
        <f t="shared" si="35"/>
        <v>0.73389500000000019</v>
      </c>
      <c r="CK49" s="157">
        <f t="shared" si="35"/>
        <v>0</v>
      </c>
      <c r="CL49" s="157">
        <f t="shared" si="35"/>
        <v>0</v>
      </c>
      <c r="CM49" s="157">
        <f t="shared" si="35"/>
        <v>0</v>
      </c>
      <c r="CN49" s="157">
        <f t="shared" si="35"/>
        <v>0</v>
      </c>
      <c r="CO49" s="157">
        <f t="shared" si="35"/>
        <v>0</v>
      </c>
      <c r="CP49" s="157">
        <f t="shared" si="35"/>
        <v>0</v>
      </c>
      <c r="CQ49" s="157">
        <f t="shared" si="35"/>
        <v>0</v>
      </c>
      <c r="CR49" s="157">
        <f t="shared" si="35"/>
        <v>0</v>
      </c>
      <c r="CS49" s="179">
        <f t="shared" si="35"/>
        <v>0</v>
      </c>
      <c r="CT49" s="2"/>
      <c r="CU49" s="2"/>
      <c r="CV49" s="2"/>
      <c r="CW49" s="2"/>
      <c r="CX49" s="2"/>
      <c r="CY49" s="2"/>
      <c r="CZ49" s="2"/>
      <c r="DA49" s="2"/>
      <c r="DB49" s="2"/>
      <c r="DC49" s="2"/>
      <c r="DD49" s="2"/>
      <c r="DE49" s="2"/>
      <c r="DF49" s="2"/>
      <c r="DO49" s="2"/>
      <c r="DP49" s="2"/>
      <c r="DQ49" s="2"/>
    </row>
    <row r="50" spans="1:121" x14ac:dyDescent="0.3">
      <c r="A50" s="1" t="s">
        <v>70</v>
      </c>
      <c r="AR50" t="s">
        <v>93</v>
      </c>
      <c r="AS50" s="5"/>
      <c r="AT50" s="5"/>
      <c r="AU50" s="5"/>
      <c r="CH50" s="24"/>
      <c r="CI50" s="24"/>
      <c r="CJ50" s="24"/>
      <c r="CK50" s="24"/>
      <c r="CL50" s="24"/>
      <c r="CM50" s="24"/>
      <c r="CN50" s="24"/>
      <c r="CO50" s="22"/>
      <c r="CP50" s="22"/>
      <c r="CQ50" s="161"/>
      <c r="CR50" s="22"/>
      <c r="CS50" s="22"/>
      <c r="CT50" s="2"/>
      <c r="CU50" s="2"/>
      <c r="CV50" s="2"/>
      <c r="CW50" s="2"/>
      <c r="CX50" s="2"/>
      <c r="CY50" s="2"/>
      <c r="CZ50" s="2"/>
      <c r="DA50" s="2"/>
      <c r="DB50" s="2"/>
      <c r="DC50" s="2"/>
      <c r="DD50" s="2"/>
      <c r="DE50" s="2"/>
      <c r="DF50" s="2"/>
      <c r="DH50" s="1"/>
      <c r="DO50" s="2"/>
      <c r="DP50" s="2"/>
      <c r="DQ50" s="2"/>
    </row>
    <row r="51" spans="1:121" ht="18" x14ac:dyDescent="0.35">
      <c r="A51">
        <f>SUM(CH49:CS49)</f>
        <v>0.73389500000000019</v>
      </c>
      <c r="CH51" s="34" t="s">
        <v>72</v>
      </c>
      <c r="CI51" s="216">
        <f>SUM(CH47:CS47)</f>
        <v>0.37000000000000011</v>
      </c>
      <c r="CJ51" s="33"/>
      <c r="CK51" s="24"/>
      <c r="CL51" s="24"/>
      <c r="CM51" s="24"/>
      <c r="CN51" s="24"/>
      <c r="CO51" s="24"/>
      <c r="CP51" s="24"/>
      <c r="CQ51" s="161" t="s">
        <v>71</v>
      </c>
      <c r="CS51" s="25"/>
      <c r="CT51" s="2"/>
      <c r="CU51" s="2"/>
      <c r="CV51" s="2"/>
      <c r="CW51" s="2"/>
      <c r="CX51" s="2"/>
      <c r="CY51" s="2"/>
      <c r="CZ51" s="2"/>
      <c r="DA51" s="2"/>
      <c r="DB51" s="2"/>
      <c r="DC51" s="2"/>
      <c r="DD51" s="2"/>
      <c r="DE51" s="2"/>
      <c r="DF51" s="2"/>
      <c r="DH51" s="1"/>
      <c r="DO51" s="2"/>
      <c r="DP51" s="2"/>
      <c r="DQ51" s="2"/>
    </row>
    <row r="52" spans="1:121" ht="18" x14ac:dyDescent="0.35">
      <c r="A52" s="1"/>
      <c r="CH52" s="34"/>
      <c r="CI52" s="139"/>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CH53" s="34" t="s">
        <v>73</v>
      </c>
      <c r="CI53" s="216">
        <f>SUM(CH49:CS49)</f>
        <v>0.73389500000000019</v>
      </c>
      <c r="CJ53" s="24"/>
      <c r="CK53" s="24"/>
      <c r="CL53" s="24"/>
      <c r="CM53" s="24"/>
      <c r="CN53" s="24"/>
      <c r="CO53" s="24"/>
      <c r="CP53" s="24"/>
      <c r="CQ53" s="24"/>
      <c r="CR53" s="247"/>
      <c r="CS53" s="247"/>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ht="21" x14ac:dyDescent="0.4">
      <c r="CH55" s="127" t="s">
        <v>167</v>
      </c>
      <c r="CI55" s="127"/>
      <c r="CJ55" s="127"/>
      <c r="CK55" s="127"/>
      <c r="CL55" s="127"/>
      <c r="CN55" s="2"/>
      <c r="CO55" s="2"/>
      <c r="CP55" s="2"/>
      <c r="CQ55" s="161" t="s">
        <v>71</v>
      </c>
      <c r="CR55" s="2"/>
      <c r="CT55" s="2"/>
      <c r="CU55" s="2"/>
      <c r="CV55" s="2"/>
      <c r="CW55" s="2"/>
      <c r="CX55" s="2"/>
      <c r="CY55" s="2"/>
      <c r="CZ55" s="2"/>
      <c r="DA55" s="2"/>
      <c r="DB55" s="2"/>
      <c r="DC55" s="2"/>
      <c r="DD55" s="2"/>
      <c r="DE55" s="2"/>
      <c r="DF55" s="2"/>
      <c r="DG55" s="2"/>
      <c r="DH55" s="2"/>
      <c r="DI55" s="2"/>
      <c r="DJ55" s="2"/>
    </row>
    <row r="56" spans="1:121" x14ac:dyDescent="0.3">
      <c r="CH56" s="2"/>
      <c r="CI56" s="2"/>
      <c r="CJ56" s="2"/>
      <c r="CK56" s="2"/>
      <c r="CL56" s="2"/>
      <c r="CM56" s="2"/>
      <c r="CN56" s="2"/>
      <c r="CO56" s="2"/>
      <c r="CP56" s="2"/>
      <c r="CQ56" s="2"/>
      <c r="CR56" s="2"/>
      <c r="CT56" s="2"/>
      <c r="CU56" s="2"/>
      <c r="CV56" s="2"/>
      <c r="CW56" s="2"/>
      <c r="CX56" s="2"/>
      <c r="CY56" s="2"/>
      <c r="CZ56" s="2"/>
      <c r="DA56" s="2"/>
      <c r="DB56" s="2"/>
      <c r="DC56" s="2"/>
      <c r="DD56" s="2"/>
      <c r="DE56" s="2"/>
      <c r="DF56" s="2"/>
      <c r="DG56" s="2"/>
      <c r="DH56" s="2"/>
      <c r="DI56" s="2"/>
      <c r="DJ56" s="2"/>
    </row>
    <row r="57" spans="1:121" x14ac:dyDescent="0.3">
      <c r="CH57" s="124" t="s">
        <v>74</v>
      </c>
      <c r="CI57" s="124"/>
      <c r="CJ57" s="124"/>
      <c r="CK57" s="124"/>
      <c r="CL57" s="124"/>
      <c r="CM57" s="124"/>
      <c r="CN57" s="124"/>
      <c r="CO57" s="124"/>
      <c r="CP57" s="124"/>
      <c r="CQ57" s="124"/>
      <c r="CR57" s="124"/>
      <c r="CS57" s="124"/>
      <c r="CU57" s="2"/>
      <c r="CV57" s="2"/>
      <c r="CW57" s="2"/>
      <c r="CX57" s="2"/>
      <c r="CY57" s="2"/>
      <c r="CZ57" s="2"/>
      <c r="DA57" s="2"/>
      <c r="DB57" s="2"/>
      <c r="DC57" s="2"/>
      <c r="DD57" s="2"/>
      <c r="DE57" s="2"/>
      <c r="DF57" s="2"/>
      <c r="DG57" s="2"/>
      <c r="DH57" s="2"/>
      <c r="DI57" s="2"/>
      <c r="DJ57" s="2"/>
    </row>
    <row r="58" spans="1:121" x14ac:dyDescent="0.3">
      <c r="CH58" s="124"/>
      <c r="CI58" s="124"/>
      <c r="CJ58" s="124"/>
      <c r="CK58" s="124"/>
      <c r="CL58" s="124"/>
      <c r="CM58" s="124"/>
      <c r="CN58" s="124"/>
      <c r="CO58" s="124"/>
      <c r="CP58" s="124"/>
      <c r="CQ58" s="124"/>
      <c r="CR58" s="124"/>
      <c r="CS58" s="124"/>
      <c r="CU58" s="2"/>
      <c r="CV58" s="2"/>
      <c r="CW58" s="2"/>
      <c r="CX58" s="2"/>
      <c r="CY58" s="2"/>
      <c r="CZ58" s="2"/>
      <c r="DA58" s="2"/>
      <c r="DB58" s="2"/>
      <c r="DC58" s="2"/>
      <c r="DD58" s="2"/>
      <c r="DE58" s="2"/>
      <c r="DF58" s="2"/>
      <c r="DG58" s="2"/>
      <c r="DH58" s="2"/>
      <c r="DI58" s="2"/>
      <c r="DJ58" s="2"/>
    </row>
    <row r="59" spans="1:121" x14ac:dyDescent="0.3">
      <c r="CH59" s="124" t="s">
        <v>173</v>
      </c>
      <c r="CI59" s="124"/>
      <c r="CJ59" s="124"/>
      <c r="CK59" s="124"/>
      <c r="CL59" s="124"/>
      <c r="CM59" s="124"/>
      <c r="CN59" s="124"/>
      <c r="CO59" s="124"/>
      <c r="CP59" s="124"/>
      <c r="CQ59" s="124"/>
      <c r="CR59" s="124"/>
      <c r="CS59" s="124"/>
      <c r="CU59" s="2"/>
      <c r="CV59" s="2"/>
      <c r="CW59" s="2"/>
      <c r="CX59" s="2"/>
      <c r="CY59" s="2"/>
      <c r="CZ59" s="2"/>
      <c r="DA59" s="2"/>
      <c r="DB59" s="2"/>
      <c r="DC59" s="2"/>
      <c r="DD59" s="2"/>
      <c r="DE59" s="2"/>
      <c r="DF59" s="2"/>
      <c r="DG59" s="2"/>
      <c r="DH59" s="2"/>
      <c r="DI59" s="2"/>
      <c r="DJ59" s="2"/>
    </row>
    <row r="60" spans="1:121" x14ac:dyDescent="0.3">
      <c r="CH60" s="124" t="s">
        <v>101</v>
      </c>
      <c r="CI60" s="124"/>
      <c r="CJ60" s="124"/>
      <c r="CK60" s="124"/>
      <c r="CL60" s="124"/>
      <c r="CM60" s="124"/>
      <c r="CN60" s="124"/>
      <c r="CO60" s="124"/>
      <c r="CP60" s="124"/>
      <c r="CQ60" s="124"/>
      <c r="CR60" s="124"/>
      <c r="CS60" s="124"/>
      <c r="CU60" s="2"/>
      <c r="CV60" s="2"/>
      <c r="CW60" s="2"/>
      <c r="CX60" s="2"/>
      <c r="CY60" s="2"/>
      <c r="CZ60" s="2"/>
      <c r="DA60" s="2"/>
      <c r="DB60" s="2"/>
      <c r="DC60" s="2"/>
      <c r="DD60" s="2"/>
      <c r="DE60" s="2"/>
      <c r="DF60" s="2"/>
      <c r="DG60" s="2"/>
      <c r="DH60" s="2"/>
      <c r="DI60" s="2"/>
      <c r="DJ60" s="2"/>
    </row>
    <row r="61" spans="1:121" x14ac:dyDescent="0.3">
      <c r="CH61" s="124" t="s">
        <v>174</v>
      </c>
      <c r="CI61" s="124"/>
      <c r="CJ61" s="124"/>
      <c r="CK61" s="124"/>
      <c r="CL61" s="124"/>
      <c r="CM61" s="124"/>
      <c r="CN61" s="124"/>
      <c r="CO61" s="124"/>
      <c r="CP61" s="124"/>
      <c r="CQ61" s="124"/>
      <c r="CR61" s="124"/>
      <c r="CS61" s="124"/>
      <c r="CU61" s="2"/>
      <c r="CV61" s="2"/>
      <c r="CW61" s="2"/>
      <c r="CX61" s="2"/>
      <c r="CY61" s="2"/>
      <c r="CZ61" s="2"/>
      <c r="DA61" s="2"/>
      <c r="DB61" s="2"/>
      <c r="DC61" s="2"/>
      <c r="DD61" s="2"/>
      <c r="DE61" s="2"/>
      <c r="DF61" s="2"/>
      <c r="DG61" s="2"/>
      <c r="DH61" s="2"/>
      <c r="DI61" s="2"/>
      <c r="DJ61" s="2"/>
    </row>
    <row r="62" spans="1:121" x14ac:dyDescent="0.3">
      <c r="CH62" s="124" t="s">
        <v>157</v>
      </c>
      <c r="CI62" s="124"/>
      <c r="CJ62" s="124"/>
      <c r="CK62" s="124"/>
      <c r="CL62" s="124"/>
      <c r="CM62" s="124"/>
      <c r="CN62" s="124"/>
      <c r="CO62" s="124"/>
      <c r="CP62" s="124"/>
      <c r="CQ62" s="124"/>
      <c r="CR62" s="124"/>
      <c r="CS62" s="124"/>
      <c r="CU62" s="2"/>
      <c r="CV62" s="2"/>
      <c r="CW62" s="2"/>
      <c r="CX62" s="2"/>
      <c r="CY62" s="2"/>
      <c r="CZ62" s="2"/>
      <c r="DA62" s="2"/>
      <c r="DB62" s="2"/>
      <c r="DC62" s="2"/>
      <c r="DD62" s="2"/>
      <c r="DE62" s="2"/>
      <c r="DF62" s="2"/>
      <c r="DG62" s="2"/>
      <c r="DH62" s="2"/>
      <c r="DI62" s="2"/>
      <c r="DJ62" s="2"/>
    </row>
    <row r="63" spans="1:121" x14ac:dyDescent="0.3">
      <c r="CH63" s="124" t="s">
        <v>158</v>
      </c>
      <c r="CI63" s="124"/>
      <c r="CJ63" s="124"/>
      <c r="CK63" s="124"/>
      <c r="CL63" s="124"/>
      <c r="CM63" s="124"/>
      <c r="CN63" s="124"/>
      <c r="CO63" s="124"/>
      <c r="CP63" s="124"/>
      <c r="CQ63" s="124"/>
      <c r="CR63" s="124"/>
      <c r="CS63" s="124"/>
      <c r="CU63" s="2"/>
      <c r="CV63" s="2"/>
      <c r="CW63" s="2"/>
      <c r="CX63" s="2"/>
      <c r="CY63" s="2"/>
      <c r="CZ63" s="2"/>
      <c r="DA63" s="2"/>
      <c r="DB63" s="2"/>
      <c r="DC63" s="2"/>
      <c r="DD63" s="2"/>
      <c r="DE63" s="2"/>
      <c r="DF63" s="2"/>
      <c r="DG63" s="2"/>
      <c r="DH63" s="2"/>
      <c r="DI63" s="2"/>
      <c r="DJ63" s="2"/>
    </row>
    <row r="64" spans="1:121" x14ac:dyDescent="0.3">
      <c r="CH64" s="124"/>
      <c r="CI64" s="124"/>
      <c r="CJ64" s="124"/>
      <c r="CK64" s="124"/>
      <c r="CL64" s="124"/>
      <c r="CM64" s="124"/>
      <c r="CN64" s="124"/>
      <c r="CO64" s="124"/>
      <c r="CP64" s="124"/>
      <c r="CQ64" s="124"/>
      <c r="CR64" s="124"/>
      <c r="CS64" s="124"/>
      <c r="CU64" s="2"/>
      <c r="CV64" s="2"/>
      <c r="CW64" s="2"/>
      <c r="CX64" s="2"/>
      <c r="CY64" s="2"/>
      <c r="CZ64" s="2"/>
      <c r="DA64" s="2"/>
      <c r="DB64" s="2"/>
      <c r="DC64" s="2"/>
      <c r="DD64" s="2"/>
      <c r="DE64" s="2"/>
      <c r="DF64" s="2"/>
      <c r="DG64" s="2"/>
      <c r="DH64" s="2"/>
      <c r="DI64" s="2"/>
      <c r="DJ64" s="2"/>
    </row>
    <row r="65" spans="86:114" x14ac:dyDescent="0.3">
      <c r="CH65" s="124" t="s">
        <v>175</v>
      </c>
      <c r="CI65" s="124"/>
      <c r="CJ65" s="124"/>
      <c r="CK65" s="124"/>
      <c r="CL65" s="124"/>
      <c r="CM65" s="124"/>
      <c r="CN65" s="124"/>
      <c r="CO65" s="124"/>
      <c r="CP65" s="124"/>
      <c r="CQ65" s="124"/>
      <c r="CR65" s="124"/>
      <c r="CS65" s="124"/>
      <c r="CU65" s="2"/>
      <c r="CV65" s="2"/>
      <c r="CW65" s="2"/>
      <c r="CX65" s="2"/>
      <c r="CY65" s="2"/>
      <c r="CZ65" s="2"/>
      <c r="DA65" s="2"/>
      <c r="DB65" s="2"/>
      <c r="DC65" s="2"/>
      <c r="DD65" s="2"/>
      <c r="DE65" s="2"/>
      <c r="DF65" s="2"/>
      <c r="DG65" s="2"/>
      <c r="DH65" s="2"/>
      <c r="DI65" s="2"/>
      <c r="DJ65" s="2"/>
    </row>
    <row r="66" spans="86:114" x14ac:dyDescent="0.3">
      <c r="CH66" s="124" t="s">
        <v>176</v>
      </c>
      <c r="CI66" s="124"/>
      <c r="CJ66" s="124"/>
      <c r="CK66" s="124"/>
      <c r="CL66" s="124"/>
      <c r="CM66" s="124"/>
      <c r="CN66" s="124"/>
      <c r="CO66" s="124"/>
      <c r="CP66" s="124"/>
      <c r="CQ66" s="124"/>
      <c r="CR66" s="124"/>
      <c r="CS66" s="124"/>
      <c r="CU66" s="2"/>
      <c r="CV66" s="2"/>
      <c r="CW66" s="2"/>
      <c r="CX66" s="2"/>
      <c r="CY66" s="2"/>
      <c r="CZ66" s="2"/>
      <c r="DA66" s="2"/>
      <c r="DB66" s="2"/>
      <c r="DC66" s="2"/>
      <c r="DD66" s="2"/>
      <c r="DE66" s="2"/>
      <c r="DF66" s="2"/>
      <c r="DG66" s="2"/>
      <c r="DH66" s="2"/>
      <c r="DI66" s="2"/>
      <c r="DJ66" s="2"/>
    </row>
    <row r="67" spans="86:114" x14ac:dyDescent="0.3">
      <c r="CH67" s="124"/>
      <c r="CI67" s="124"/>
      <c r="CJ67" s="124"/>
      <c r="CK67" s="124"/>
      <c r="CL67" s="124"/>
      <c r="CM67" s="124"/>
      <c r="CN67" s="124"/>
      <c r="CO67" s="124"/>
      <c r="CP67" s="124"/>
      <c r="CQ67" s="124"/>
      <c r="CR67" s="124"/>
      <c r="CS67" s="124"/>
      <c r="CU67" s="2"/>
      <c r="CV67" s="2"/>
      <c r="CW67" s="2"/>
      <c r="CX67" s="2"/>
      <c r="CY67" s="2"/>
      <c r="CZ67" s="2"/>
      <c r="DA67" s="2"/>
      <c r="DB67" s="2"/>
      <c r="DC67" s="2"/>
      <c r="DD67" s="2"/>
      <c r="DE67" s="2"/>
      <c r="DF67" s="2"/>
      <c r="DG67" s="2"/>
      <c r="DH67" s="2"/>
      <c r="DI67" s="2"/>
      <c r="DJ67" s="2"/>
    </row>
    <row r="68" spans="86:114" x14ac:dyDescent="0.3">
      <c r="CH68" s="124" t="s">
        <v>437</v>
      </c>
      <c r="CI68" s="124"/>
      <c r="CJ68" s="124"/>
      <c r="CK68" s="124"/>
      <c r="CL68" s="124"/>
      <c r="CM68" s="124"/>
      <c r="CN68" s="124"/>
      <c r="CO68" s="124"/>
      <c r="CP68" s="124"/>
      <c r="CQ68" s="124"/>
      <c r="CR68" s="124"/>
      <c r="CS68" s="124"/>
      <c r="CU68" s="2"/>
      <c r="CV68" s="2"/>
      <c r="CW68" s="2"/>
      <c r="CX68" s="2"/>
      <c r="CY68" s="2"/>
      <c r="CZ68" s="2"/>
      <c r="DA68" s="2"/>
      <c r="DB68" s="2"/>
      <c r="DC68" s="2"/>
      <c r="DD68" s="2"/>
      <c r="DE68" s="2"/>
      <c r="DF68" s="2"/>
      <c r="DG68" s="2"/>
      <c r="DH68" s="2"/>
      <c r="DI68" s="2"/>
      <c r="DJ68" s="2"/>
    </row>
    <row r="69" spans="86:114" x14ac:dyDescent="0.3">
      <c r="CH69" s="124" t="s">
        <v>439</v>
      </c>
      <c r="CI69" s="124"/>
      <c r="CJ69" s="124"/>
      <c r="CK69" s="124"/>
      <c r="CL69" s="124"/>
      <c r="CM69" s="124"/>
      <c r="CN69" s="124"/>
      <c r="CO69" s="124"/>
      <c r="CP69" s="124"/>
      <c r="CQ69" s="124"/>
      <c r="CR69" s="124"/>
      <c r="CS69" s="124"/>
      <c r="CU69" s="2"/>
      <c r="CV69" s="2"/>
      <c r="CW69" s="2"/>
      <c r="CX69" s="2"/>
      <c r="CY69" s="2"/>
      <c r="CZ69" s="2"/>
      <c r="DA69" s="2"/>
      <c r="DB69" s="2"/>
      <c r="DC69" s="2"/>
      <c r="DD69" s="2"/>
      <c r="DE69" s="2"/>
      <c r="DF69" s="2"/>
      <c r="DG69" s="2"/>
      <c r="DH69" s="2"/>
      <c r="DI69" s="2"/>
      <c r="DJ69" s="2"/>
    </row>
    <row r="70" spans="86:114" x14ac:dyDescent="0.3">
      <c r="CH70" s="124" t="s">
        <v>440</v>
      </c>
      <c r="CI70" s="124"/>
      <c r="CJ70" s="124"/>
      <c r="CK70" s="124"/>
      <c r="CL70" s="124"/>
      <c r="CM70" s="124"/>
      <c r="CN70" s="124"/>
      <c r="CO70" s="124"/>
      <c r="CP70" s="124"/>
      <c r="CQ70" s="124"/>
      <c r="CR70" s="124"/>
      <c r="CS70" s="124"/>
      <c r="CU70" s="2"/>
      <c r="CV70" s="2"/>
      <c r="CW70" s="2"/>
      <c r="CX70" s="2"/>
      <c r="CY70" s="2"/>
      <c r="CZ70" s="2"/>
      <c r="DA70" s="2"/>
      <c r="DB70" s="2"/>
      <c r="DC70" s="2"/>
      <c r="DD70" s="2"/>
      <c r="DE70" s="2"/>
      <c r="DF70" s="2"/>
      <c r="DG70" s="2"/>
      <c r="DH70" s="2"/>
      <c r="DI70" s="2"/>
      <c r="DJ70" s="2"/>
    </row>
    <row r="71" spans="86:114" x14ac:dyDescent="0.3">
      <c r="CI71" s="124"/>
      <c r="CJ71" s="124"/>
      <c r="CK71" s="124"/>
      <c r="CL71" s="124"/>
      <c r="CM71" s="124"/>
      <c r="CN71" s="124"/>
      <c r="CO71" s="124"/>
      <c r="CP71" s="124"/>
      <c r="CQ71" s="124"/>
      <c r="CR71" s="124"/>
      <c r="CS71" s="124"/>
      <c r="CU71" s="2"/>
      <c r="CV71" s="2"/>
      <c r="CW71" s="2"/>
      <c r="CX71" s="2"/>
      <c r="CY71" s="2"/>
      <c r="CZ71" s="2"/>
      <c r="DA71" s="2"/>
      <c r="DB71" s="2"/>
      <c r="DC71" s="2"/>
      <c r="DD71" s="2"/>
      <c r="DE71" s="2"/>
      <c r="DF71" s="2"/>
      <c r="DG71" s="2"/>
      <c r="DH71" s="2"/>
      <c r="DI71" s="2"/>
      <c r="DJ71" s="2"/>
    </row>
    <row r="72" spans="86:114" x14ac:dyDescent="0.3">
      <c r="CH72" s="124" t="s">
        <v>178</v>
      </c>
      <c r="CI72" s="124"/>
      <c r="CJ72" s="124"/>
      <c r="CK72" s="124"/>
      <c r="CL72" s="124"/>
      <c r="CM72" s="124"/>
      <c r="CN72" s="124"/>
      <c r="CO72" s="124"/>
      <c r="CP72" s="124"/>
      <c r="CQ72" s="124"/>
      <c r="CR72" s="124"/>
      <c r="CS72" s="124"/>
      <c r="CU72" s="2"/>
      <c r="CV72" s="2"/>
      <c r="CW72" s="2"/>
      <c r="CX72" s="2"/>
      <c r="CY72" s="2"/>
      <c r="CZ72" s="2"/>
      <c r="DA72" s="2"/>
      <c r="DB72" s="2"/>
      <c r="DC72" s="2"/>
      <c r="DD72" s="2"/>
      <c r="DE72" s="2"/>
      <c r="DF72" s="2"/>
      <c r="DG72" s="2"/>
      <c r="DH72" s="2"/>
      <c r="DI72" s="2"/>
      <c r="DJ72" s="2"/>
    </row>
    <row r="73" spans="86:114" x14ac:dyDescent="0.3">
      <c r="CH73" s="124" t="s">
        <v>179</v>
      </c>
      <c r="CI73" s="124"/>
      <c r="CJ73" s="124"/>
      <c r="CK73" s="124"/>
      <c r="CL73" s="124"/>
      <c r="CN73" s="124"/>
      <c r="CO73" s="124"/>
      <c r="CP73" s="124"/>
      <c r="CQ73" s="124"/>
      <c r="CR73" s="124"/>
      <c r="CS73" s="124"/>
      <c r="CU73" s="2"/>
      <c r="CV73" s="2"/>
      <c r="CW73" s="2"/>
      <c r="CX73" s="2"/>
      <c r="CY73" s="2"/>
      <c r="CZ73" s="2"/>
      <c r="DA73" s="2"/>
      <c r="DB73" s="2"/>
      <c r="DC73" s="2"/>
      <c r="DD73" s="2"/>
      <c r="DE73" s="2"/>
      <c r="DF73" s="2"/>
      <c r="DG73" s="2"/>
      <c r="DH73" s="2"/>
      <c r="DI73" s="2"/>
      <c r="DJ73" s="2"/>
    </row>
    <row r="74" spans="86:114" x14ac:dyDescent="0.3">
      <c r="CI74" s="124"/>
      <c r="CJ74" s="124"/>
      <c r="CK74" s="124"/>
      <c r="CL74" s="124"/>
      <c r="CM74" s="124"/>
      <c r="CN74" s="124"/>
      <c r="CO74" s="124"/>
      <c r="CP74" s="124"/>
      <c r="CQ74" s="124"/>
      <c r="CR74" s="124"/>
      <c r="CS74" s="124"/>
      <c r="CU74" s="2"/>
      <c r="CV74" s="2"/>
      <c r="CW74" s="2"/>
      <c r="CX74" s="2"/>
      <c r="CY74" s="2"/>
      <c r="CZ74" s="2"/>
      <c r="DA74" s="2"/>
      <c r="DB74" s="2"/>
      <c r="DC74" s="2"/>
      <c r="DD74" s="2"/>
      <c r="DE74" s="2"/>
      <c r="DF74" s="2"/>
      <c r="DG74" s="2"/>
      <c r="DH74" s="2"/>
      <c r="DI74" s="2"/>
      <c r="DJ74" s="2"/>
    </row>
    <row r="75" spans="86:114" x14ac:dyDescent="0.3">
      <c r="CH75" s="124" t="s">
        <v>441</v>
      </c>
      <c r="CI75" s="124"/>
      <c r="CJ75" s="124"/>
      <c r="CK75" s="124"/>
      <c r="CL75" s="124"/>
      <c r="CM75" s="124"/>
      <c r="CN75" s="124"/>
      <c r="CO75" s="124"/>
      <c r="CP75" s="124"/>
      <c r="CQ75" s="124"/>
      <c r="CR75" s="124"/>
      <c r="CS75" s="124"/>
      <c r="CU75" s="2"/>
      <c r="CV75" s="2"/>
      <c r="CW75" s="2"/>
      <c r="CX75" s="2"/>
      <c r="CY75" s="2"/>
      <c r="CZ75" s="2"/>
      <c r="DA75" s="2"/>
      <c r="DB75" s="2"/>
      <c r="DC75" s="2"/>
      <c r="DD75" s="2"/>
      <c r="DE75" s="2"/>
      <c r="DF75" s="2"/>
      <c r="DG75" s="2"/>
      <c r="DH75" s="2"/>
      <c r="DI75" s="2"/>
      <c r="DJ75" s="2"/>
    </row>
    <row r="76" spans="86:114" x14ac:dyDescent="0.3">
      <c r="CI76" s="124"/>
      <c r="CJ76" s="124"/>
      <c r="CK76" s="124"/>
      <c r="CL76" s="124"/>
      <c r="CM76" s="124"/>
      <c r="CN76" s="124"/>
      <c r="CO76" s="124"/>
      <c r="CP76" s="124"/>
      <c r="CQ76" s="124"/>
      <c r="CR76" s="124"/>
      <c r="CS76" s="124"/>
      <c r="CU76" s="2"/>
      <c r="CV76" s="2"/>
      <c r="CW76" s="2"/>
      <c r="CX76" s="2"/>
      <c r="CY76" s="2"/>
      <c r="CZ76" s="2"/>
      <c r="DA76" s="2"/>
      <c r="DB76" s="2"/>
      <c r="DC76" s="2"/>
      <c r="DD76" s="2"/>
      <c r="DE76" s="2"/>
      <c r="DF76" s="2"/>
      <c r="DG76" s="2"/>
      <c r="DH76" s="2"/>
      <c r="DI76" s="2"/>
      <c r="DJ76" s="2"/>
    </row>
    <row r="77" spans="86:114" x14ac:dyDescent="0.3">
      <c r="CI77" s="124"/>
      <c r="CJ77" s="124"/>
      <c r="CK77" s="124"/>
      <c r="CL77" s="124"/>
      <c r="CM77" s="124"/>
      <c r="CN77" s="124"/>
      <c r="CO77" s="124"/>
      <c r="CP77" s="124"/>
      <c r="CQ77" s="124"/>
      <c r="CR77" s="124"/>
      <c r="CS77" s="124"/>
      <c r="CT77" s="2"/>
      <c r="CU77" s="2"/>
      <c r="CV77" s="2"/>
      <c r="CW77" s="2"/>
      <c r="CX77" s="2"/>
      <c r="CY77" s="2"/>
      <c r="CZ77" s="2"/>
      <c r="DA77" s="2"/>
      <c r="DB77" s="2"/>
      <c r="DC77" s="2"/>
      <c r="DD77" s="2"/>
      <c r="DE77" s="2"/>
      <c r="DF77" s="2"/>
      <c r="DG77" s="2"/>
      <c r="DH77" s="2"/>
      <c r="DI77" s="2"/>
      <c r="DJ77" s="2"/>
    </row>
    <row r="78" spans="86:114" x14ac:dyDescent="0.3">
      <c r="CH78" s="124"/>
      <c r="CI78" s="124"/>
      <c r="CJ78" s="124"/>
      <c r="CK78" s="124"/>
      <c r="CL78" s="124"/>
      <c r="CM78" s="124"/>
      <c r="CN78" s="124"/>
      <c r="CO78" s="124"/>
      <c r="CP78" s="124"/>
      <c r="CQ78" s="124"/>
      <c r="CR78" s="124"/>
      <c r="CS78" s="124"/>
      <c r="CT78" s="2"/>
      <c r="CU78" s="2"/>
      <c r="CV78" s="2"/>
      <c r="CW78" s="2"/>
      <c r="CX78" s="2"/>
      <c r="CY78" s="2"/>
      <c r="CZ78" s="2"/>
      <c r="DA78" s="2"/>
      <c r="DB78" s="2"/>
      <c r="DC78" s="2"/>
      <c r="DD78" s="2"/>
      <c r="DE78" s="2"/>
      <c r="DF78" s="2"/>
      <c r="DG78" s="2"/>
      <c r="DH78" s="2"/>
      <c r="DI78" s="2"/>
      <c r="DJ78" s="2"/>
    </row>
    <row r="79" spans="86:114" x14ac:dyDescent="0.3">
      <c r="CH79" s="124"/>
      <c r="CI79" s="124"/>
      <c r="CJ79" s="124"/>
      <c r="CK79" s="124"/>
      <c r="CL79" s="124"/>
      <c r="CM79" s="124"/>
      <c r="CN79" s="124"/>
      <c r="CO79" s="124"/>
      <c r="CP79" s="124"/>
      <c r="CQ79" s="124"/>
      <c r="CR79" s="124"/>
      <c r="CS79" s="124"/>
      <c r="CT79" s="2"/>
      <c r="CU79" s="2"/>
      <c r="CV79" s="2"/>
      <c r="CW79" s="2"/>
      <c r="CX79" s="2"/>
      <c r="CY79" s="2"/>
      <c r="CZ79" s="2"/>
      <c r="DA79" s="2"/>
      <c r="DB79" s="2"/>
      <c r="DC79" s="2"/>
      <c r="DD79" s="2"/>
      <c r="DE79" s="2"/>
      <c r="DF79" s="2"/>
      <c r="DG79" s="2"/>
      <c r="DH79" s="2"/>
      <c r="DI79" s="2"/>
      <c r="DJ79" s="2"/>
    </row>
    <row r="80" spans="86:114" x14ac:dyDescent="0.3">
      <c r="CH80" s="124"/>
      <c r="CI80" s="124"/>
      <c r="CJ80" s="124"/>
      <c r="CK80" s="124"/>
      <c r="CL80" s="124"/>
      <c r="CM80" s="124"/>
      <c r="CN80" s="124"/>
      <c r="CO80" s="124"/>
      <c r="CP80" s="124"/>
      <c r="CQ80" s="124"/>
      <c r="CR80" s="124"/>
      <c r="CS80" s="124"/>
      <c r="CT80" s="2"/>
      <c r="CU80" s="2"/>
      <c r="CV80" s="2"/>
      <c r="CW80" s="2"/>
      <c r="CX80" s="2"/>
      <c r="CY80" s="2"/>
      <c r="CZ80" s="2"/>
      <c r="DA80" s="2"/>
      <c r="DB80" s="2"/>
      <c r="DC80" s="2"/>
      <c r="DD80" s="2"/>
      <c r="DE80" s="2"/>
      <c r="DF80" s="2"/>
      <c r="DG80" s="2"/>
      <c r="DH80" s="2"/>
      <c r="DI80" s="2"/>
      <c r="DJ80" s="2"/>
    </row>
    <row r="81" spans="86:97" x14ac:dyDescent="0.3">
      <c r="CH81" s="124"/>
      <c r="CI81" s="124"/>
      <c r="CJ81" s="124"/>
      <c r="CK81" s="124"/>
      <c r="CL81" s="124"/>
      <c r="CM81" s="124"/>
      <c r="CN81" s="124"/>
      <c r="CO81" s="124"/>
      <c r="CP81" s="124"/>
      <c r="CQ81" s="124"/>
      <c r="CR81" s="124"/>
      <c r="CS81" s="124"/>
    </row>
    <row r="86" spans="86:97" x14ac:dyDescent="0.3">
      <c r="CH86" t="s">
        <v>438</v>
      </c>
      <c r="CI86" s="124" t="s">
        <v>177</v>
      </c>
    </row>
    <row r="4996" spans="245:251" ht="18" x14ac:dyDescent="0.35">
      <c r="IK4996" s="66" t="s">
        <v>168</v>
      </c>
    </row>
    <row r="4997" spans="245:251" x14ac:dyDescent="0.3">
      <c r="IM4997" s="1"/>
      <c r="IQ4997" s="2"/>
    </row>
    <row r="4998" spans="245:251" x14ac:dyDescent="0.3">
      <c r="IK4998" s="68" t="s">
        <v>83</v>
      </c>
      <c r="IM4998" t="s">
        <v>180</v>
      </c>
    </row>
    <row r="4999" spans="245:251" x14ac:dyDescent="0.3">
      <c r="IK4999" s="67" t="s">
        <v>23</v>
      </c>
      <c r="IM4999" s="11" t="s">
        <v>124</v>
      </c>
    </row>
    <row r="5000" spans="245:251" x14ac:dyDescent="0.3">
      <c r="IK5000" s="14">
        <v>0</v>
      </c>
      <c r="IM5000" s="65">
        <v>0</v>
      </c>
    </row>
    <row r="5001" spans="245:251" x14ac:dyDescent="0.3">
      <c r="IK5001" s="14">
        <v>0.01</v>
      </c>
      <c r="IM5001" s="65">
        <v>0.01</v>
      </c>
    </row>
    <row r="5002" spans="245:251" x14ac:dyDescent="0.3">
      <c r="IK5002" s="14">
        <v>0.02</v>
      </c>
      <c r="IM5002" s="65">
        <v>0.02</v>
      </c>
    </row>
    <row r="5003" spans="245:251" x14ac:dyDescent="0.3">
      <c r="IK5003" s="14">
        <v>0.03</v>
      </c>
      <c r="IM5003" s="65">
        <v>0.03</v>
      </c>
    </row>
    <row r="5004" spans="245:251" x14ac:dyDescent="0.3">
      <c r="IK5004" s="14">
        <v>0.04</v>
      </c>
      <c r="IM5004" s="65">
        <v>0.05</v>
      </c>
    </row>
    <row r="5005" spans="245:251" x14ac:dyDescent="0.3">
      <c r="IK5005" s="14">
        <v>0.05</v>
      </c>
      <c r="IM5005" s="65">
        <v>0.08</v>
      </c>
    </row>
    <row r="5006" spans="245:251" x14ac:dyDescent="0.3">
      <c r="IK5006" s="14">
        <v>0.06</v>
      </c>
      <c r="IM5006" s="65">
        <v>0.1</v>
      </c>
    </row>
    <row r="5007" spans="245:251" x14ac:dyDescent="0.3">
      <c r="IK5007" s="14">
        <v>7.0000000000000007E-2</v>
      </c>
      <c r="IM5007" s="65">
        <v>0.13</v>
      </c>
    </row>
    <row r="5008" spans="245:251" x14ac:dyDescent="0.3">
      <c r="IK5008" s="14">
        <v>0.08</v>
      </c>
      <c r="IM5008" s="65">
        <v>0.16</v>
      </c>
    </row>
    <row r="5009" spans="245:247" x14ac:dyDescent="0.3">
      <c r="IK5009" s="14">
        <v>0.09</v>
      </c>
      <c r="IM5009" s="65">
        <v>0.19</v>
      </c>
    </row>
    <row r="5010" spans="245:247" x14ac:dyDescent="0.3">
      <c r="IK5010" s="14">
        <v>0.1</v>
      </c>
      <c r="IM5010" s="65">
        <v>0.23</v>
      </c>
    </row>
    <row r="5011" spans="245:247" x14ac:dyDescent="0.3">
      <c r="IK5011" s="14">
        <v>0.11</v>
      </c>
      <c r="IM5011" s="65">
        <v>0.26400000000000001</v>
      </c>
    </row>
    <row r="5012" spans="245:247" x14ac:dyDescent="0.3">
      <c r="IK5012" s="14">
        <v>0.12</v>
      </c>
      <c r="IM5012" s="65">
        <v>0.3</v>
      </c>
    </row>
    <row r="5013" spans="245:247" x14ac:dyDescent="0.3">
      <c r="IK5013" s="14">
        <v>0.13</v>
      </c>
      <c r="IM5013" s="65">
        <v>0.33800000000000002</v>
      </c>
    </row>
    <row r="5014" spans="245:247" x14ac:dyDescent="0.3">
      <c r="IK5014" s="14">
        <v>0.14000000000000001</v>
      </c>
      <c r="IM5014" s="65">
        <v>0.379</v>
      </c>
    </row>
    <row r="5015" spans="245:247" x14ac:dyDescent="0.3">
      <c r="IK5015" s="14">
        <v>0.15</v>
      </c>
      <c r="IM5015" s="65">
        <v>0.42</v>
      </c>
    </row>
    <row r="5016" spans="245:247" x14ac:dyDescent="0.3">
      <c r="IK5016" s="14">
        <v>0.16</v>
      </c>
      <c r="IM5016" s="65">
        <v>0.46500000000000002</v>
      </c>
    </row>
    <row r="5017" spans="245:247" x14ac:dyDescent="0.3">
      <c r="IK5017" s="14">
        <v>0.17</v>
      </c>
      <c r="IM5017" s="65">
        <v>0.51200000000000001</v>
      </c>
    </row>
    <row r="5018" spans="245:247" x14ac:dyDescent="0.3">
      <c r="IK5018" s="14">
        <v>0.18</v>
      </c>
      <c r="IM5018" s="65">
        <v>0.56000000000000005</v>
      </c>
    </row>
    <row r="5019" spans="245:247" x14ac:dyDescent="0.3">
      <c r="IK5019" s="14">
        <v>0.19</v>
      </c>
      <c r="IM5019" s="65">
        <v>0.60899999999999999</v>
      </c>
    </row>
    <row r="5020" spans="245:247" x14ac:dyDescent="0.3">
      <c r="IK5020" s="14">
        <v>0.2</v>
      </c>
      <c r="IM5020" s="65">
        <v>0.65900000000000003</v>
      </c>
    </row>
    <row r="5021" spans="245:247" x14ac:dyDescent="0.3">
      <c r="IK5021" s="14">
        <v>0.21</v>
      </c>
      <c r="IM5021" s="65">
        <v>0.71</v>
      </c>
    </row>
    <row r="5022" spans="245:247" x14ac:dyDescent="0.3">
      <c r="IK5022" s="14">
        <v>0.22</v>
      </c>
      <c r="IM5022" s="65">
        <v>0.76800000000000002</v>
      </c>
    </row>
    <row r="5023" spans="245:247" x14ac:dyDescent="0.3">
      <c r="IK5023" s="14">
        <v>0.23</v>
      </c>
      <c r="IM5023" s="65">
        <v>0.82599999999999996</v>
      </c>
    </row>
    <row r="5024" spans="245:247" x14ac:dyDescent="0.3">
      <c r="IK5024" s="14">
        <v>0.24</v>
      </c>
      <c r="IM5024" s="65">
        <v>0.88371428571428567</v>
      </c>
    </row>
    <row r="5025" spans="245:247" x14ac:dyDescent="0.3">
      <c r="IK5025" s="14">
        <v>0.25</v>
      </c>
      <c r="IM5025" s="65">
        <v>0.94142857142857139</v>
      </c>
    </row>
    <row r="5026" spans="245:247" x14ac:dyDescent="0.3">
      <c r="IK5026" s="14">
        <v>0.26</v>
      </c>
      <c r="IM5026" s="65">
        <v>0.99914285714285711</v>
      </c>
    </row>
    <row r="5027" spans="245:247" x14ac:dyDescent="0.3">
      <c r="IK5027" s="14">
        <v>0.27</v>
      </c>
      <c r="IM5027" s="14">
        <v>1.0568571428571427</v>
      </c>
    </row>
    <row r="5028" spans="245:247" x14ac:dyDescent="0.3">
      <c r="IK5028" s="14">
        <v>0.28000000000000003</v>
      </c>
      <c r="IM5028" s="14">
        <v>1.1145714285714283</v>
      </c>
    </row>
    <row r="5029" spans="245:247" x14ac:dyDescent="0.3">
      <c r="IK5029" s="14">
        <v>0.28999999999999998</v>
      </c>
      <c r="IM5029" s="14">
        <v>1.1722857142857142</v>
      </c>
    </row>
    <row r="5030" spans="245:247" x14ac:dyDescent="0.3">
      <c r="IK5030" s="14">
        <v>0.3</v>
      </c>
      <c r="IM5030" s="14">
        <v>1.23</v>
      </c>
    </row>
    <row r="5031" spans="245:247" x14ac:dyDescent="0.3">
      <c r="IK5031" s="14">
        <v>0.31</v>
      </c>
      <c r="IM5031" s="14">
        <v>1.2966666666666666</v>
      </c>
    </row>
    <row r="5032" spans="245:247" x14ac:dyDescent="0.3">
      <c r="IK5032" s="14">
        <v>0.32</v>
      </c>
      <c r="IM5032" s="14">
        <v>1.3633333333333333</v>
      </c>
    </row>
    <row r="5033" spans="245:247" x14ac:dyDescent="0.3">
      <c r="IK5033" s="14">
        <v>0.33</v>
      </c>
      <c r="IM5033" s="14">
        <v>1.43</v>
      </c>
    </row>
    <row r="5034" spans="245:247" x14ac:dyDescent="0.3">
      <c r="IK5034" s="14">
        <v>0.34</v>
      </c>
      <c r="IM5034" s="14">
        <v>1.5</v>
      </c>
    </row>
    <row r="5035" spans="245:247" x14ac:dyDescent="0.3">
      <c r="IK5035" s="14">
        <v>0.35</v>
      </c>
      <c r="IM5035" s="14">
        <v>1.57</v>
      </c>
    </row>
    <row r="5036" spans="245:247" x14ac:dyDescent="0.3">
      <c r="IK5036" s="14">
        <v>0.36</v>
      </c>
      <c r="IM5036" s="14">
        <v>1.64</v>
      </c>
    </row>
    <row r="5037" spans="245:247" x14ac:dyDescent="0.3">
      <c r="IK5037" s="14">
        <v>0.37</v>
      </c>
      <c r="IM5037" s="14">
        <v>1.7124999999999999</v>
      </c>
    </row>
    <row r="5038" spans="245:247" x14ac:dyDescent="0.3">
      <c r="IK5038" s="14">
        <v>0.38</v>
      </c>
      <c r="IM5038" s="14">
        <v>1.7849999999999999</v>
      </c>
    </row>
    <row r="5039" spans="245:247" x14ac:dyDescent="0.3">
      <c r="IK5039" s="14">
        <v>0.39</v>
      </c>
      <c r="IM5039" s="14">
        <v>1.8574999999999999</v>
      </c>
    </row>
    <row r="5040" spans="245:247" x14ac:dyDescent="0.3">
      <c r="IK5040" s="14">
        <v>0.4</v>
      </c>
      <c r="IM5040" s="14">
        <v>1.93</v>
      </c>
    </row>
    <row r="5041" spans="245:247" x14ac:dyDescent="0.3">
      <c r="IK5041" s="14">
        <v>0.41</v>
      </c>
      <c r="IM5041" s="14">
        <v>2.008</v>
      </c>
    </row>
    <row r="5042" spans="245:247" x14ac:dyDescent="0.3">
      <c r="IK5042" s="14">
        <v>0.42</v>
      </c>
      <c r="IM5042" s="14">
        <v>2.0859999999999999</v>
      </c>
    </row>
    <row r="5043" spans="245:247" x14ac:dyDescent="0.3">
      <c r="IK5043" s="14">
        <v>0.43</v>
      </c>
      <c r="IM5043" s="14">
        <v>2.1639999999999997</v>
      </c>
    </row>
    <row r="5044" spans="245:247" x14ac:dyDescent="0.3">
      <c r="IK5044" s="14">
        <v>0.44</v>
      </c>
      <c r="IM5044" s="14">
        <v>2.242</v>
      </c>
    </row>
    <row r="5045" spans="245:247" x14ac:dyDescent="0.3">
      <c r="IK5045" s="14">
        <v>0.45</v>
      </c>
      <c r="IM5045" s="14">
        <v>2.3199999999999998</v>
      </c>
    </row>
    <row r="5046" spans="245:247" x14ac:dyDescent="0.3">
      <c r="IK5046" s="14">
        <v>0.46</v>
      </c>
      <c r="IM5046" s="14">
        <v>2.4019999999999997</v>
      </c>
    </row>
    <row r="5047" spans="245:247" x14ac:dyDescent="0.3">
      <c r="IK5047" s="14">
        <v>0.47</v>
      </c>
      <c r="IM5047" s="14">
        <v>2.484</v>
      </c>
    </row>
    <row r="5048" spans="245:247" x14ac:dyDescent="0.3">
      <c r="IK5048" s="14">
        <v>0.48</v>
      </c>
      <c r="IM5048" s="14">
        <v>2.5659999999999998</v>
      </c>
    </row>
    <row r="5049" spans="245:247" x14ac:dyDescent="0.3">
      <c r="IK5049" s="14">
        <v>0.49</v>
      </c>
      <c r="IM5049" s="14">
        <v>2.6479999999999997</v>
      </c>
    </row>
    <row r="5050" spans="245:247" x14ac:dyDescent="0.3">
      <c r="IK5050" s="14">
        <v>0.5</v>
      </c>
      <c r="IM5050" s="14">
        <v>2.73</v>
      </c>
    </row>
    <row r="5051" spans="245:247" x14ac:dyDescent="0.3">
      <c r="IK5051" s="14">
        <v>0.51</v>
      </c>
      <c r="IM5051" s="14">
        <v>2.819</v>
      </c>
    </row>
    <row r="5052" spans="245:247" x14ac:dyDescent="0.3">
      <c r="IK5052" s="14">
        <v>0.52</v>
      </c>
      <c r="IM5052" s="14">
        <v>2.9079999999999999</v>
      </c>
    </row>
    <row r="5053" spans="245:247" x14ac:dyDescent="0.3">
      <c r="IK5053" s="14">
        <v>0.53</v>
      </c>
      <c r="IM5053" s="14">
        <v>2.9969999999999999</v>
      </c>
    </row>
    <row r="5054" spans="245:247" x14ac:dyDescent="0.3">
      <c r="IK5054" s="14">
        <v>0.54</v>
      </c>
      <c r="IM5054" s="14">
        <v>3.0859999999999999</v>
      </c>
    </row>
    <row r="5055" spans="245:247" x14ac:dyDescent="0.3">
      <c r="IK5055" s="14">
        <v>0.55000000000000004</v>
      </c>
      <c r="IM5055" s="14">
        <v>3.1749999999999998</v>
      </c>
    </row>
    <row r="5056" spans="245:247" x14ac:dyDescent="0.3">
      <c r="IK5056" s="14">
        <v>0.56000000000000005</v>
      </c>
      <c r="IM5056" s="14">
        <v>3.2640000000000002</v>
      </c>
    </row>
    <row r="5057" spans="245:247" x14ac:dyDescent="0.3">
      <c r="IK5057" s="14">
        <v>0.56999999999999995</v>
      </c>
      <c r="IM5057" s="14">
        <v>3.3529999999999998</v>
      </c>
    </row>
    <row r="5058" spans="245:247" x14ac:dyDescent="0.3">
      <c r="IK5058" s="14">
        <v>0.57999999999999996</v>
      </c>
      <c r="IM5058" s="14">
        <v>3.4420000000000002</v>
      </c>
    </row>
    <row r="5059" spans="245:247" x14ac:dyDescent="0.3">
      <c r="IK5059" s="14">
        <v>0.59</v>
      </c>
      <c r="IM5059" s="14">
        <v>3.5309999999999997</v>
      </c>
    </row>
    <row r="5060" spans="245:247" x14ac:dyDescent="0.3">
      <c r="IK5060" s="14">
        <v>0.6</v>
      </c>
      <c r="IM5060" s="14">
        <v>3.62</v>
      </c>
    </row>
    <row r="5061" spans="245:247" x14ac:dyDescent="0.3">
      <c r="IK5061" s="14">
        <v>0.61</v>
      </c>
      <c r="IM5061" s="14">
        <v>3.718</v>
      </c>
    </row>
    <row r="5062" spans="245:247" x14ac:dyDescent="0.3">
      <c r="IK5062" s="14">
        <v>0.62</v>
      </c>
      <c r="IM5062" s="14">
        <v>3.8159999999999998</v>
      </c>
    </row>
    <row r="5063" spans="245:247" x14ac:dyDescent="0.3">
      <c r="IK5063" s="14">
        <v>0.63</v>
      </c>
      <c r="IM5063" s="14">
        <v>3.9139999999999997</v>
      </c>
    </row>
    <row r="5064" spans="245:247" x14ac:dyDescent="0.3">
      <c r="IK5064" s="14">
        <v>0.64</v>
      </c>
      <c r="IM5064" s="14">
        <v>4.0119999999999996</v>
      </c>
    </row>
    <row r="5065" spans="245:247" x14ac:dyDescent="0.3">
      <c r="IK5065" s="14">
        <v>0.65</v>
      </c>
      <c r="IM5065" s="14">
        <v>4.1100000000000003</v>
      </c>
    </row>
    <row r="5066" spans="245:247" x14ac:dyDescent="0.3">
      <c r="IK5066" s="14">
        <v>0.66</v>
      </c>
      <c r="IM5066" s="14">
        <v>4.2079999999999993</v>
      </c>
    </row>
    <row r="5067" spans="245:247" x14ac:dyDescent="0.3">
      <c r="IK5067" s="14">
        <v>0.67</v>
      </c>
      <c r="IM5067" s="14">
        <v>4.3059999999999992</v>
      </c>
    </row>
    <row r="5068" spans="245:247" x14ac:dyDescent="0.3">
      <c r="IK5068" s="14">
        <v>0.68</v>
      </c>
      <c r="IM5068" s="14">
        <v>4.403999999999999</v>
      </c>
    </row>
    <row r="5069" spans="245:247" x14ac:dyDescent="0.3">
      <c r="IK5069" s="14">
        <v>0.69</v>
      </c>
      <c r="IM5069" s="14">
        <v>4.5019999999999989</v>
      </c>
    </row>
    <row r="5070" spans="245:247" x14ac:dyDescent="0.3">
      <c r="IK5070" s="14">
        <v>0.7</v>
      </c>
      <c r="IM5070" s="14">
        <v>4.5999999999999996</v>
      </c>
    </row>
    <row r="5071" spans="245:247" x14ac:dyDescent="0.3">
      <c r="IK5071" s="14">
        <v>0.71</v>
      </c>
      <c r="IM5071" s="14">
        <v>4.7059999999999995</v>
      </c>
    </row>
    <row r="5072" spans="245:247" x14ac:dyDescent="0.3">
      <c r="IK5072" s="14">
        <v>0.72</v>
      </c>
      <c r="IM5072" s="14">
        <v>4.8119999999999994</v>
      </c>
    </row>
    <row r="5073" spans="245:247" x14ac:dyDescent="0.3">
      <c r="IK5073" s="14">
        <v>0.73</v>
      </c>
      <c r="IM5073" s="14">
        <v>4.9179999999999993</v>
      </c>
    </row>
    <row r="5074" spans="245:247" x14ac:dyDescent="0.3">
      <c r="IK5074" s="14">
        <v>0.74</v>
      </c>
      <c r="IM5074" s="14">
        <v>5.024</v>
      </c>
    </row>
    <row r="5075" spans="245:247" x14ac:dyDescent="0.3">
      <c r="IK5075" s="14">
        <v>0.75</v>
      </c>
      <c r="IM5075" s="14">
        <v>5.13</v>
      </c>
    </row>
    <row r="5076" spans="245:247" x14ac:dyDescent="0.3">
      <c r="IK5076" s="14">
        <v>0.76</v>
      </c>
      <c r="IM5076" s="14">
        <v>5.2359999999999998</v>
      </c>
    </row>
    <row r="5077" spans="245:247" x14ac:dyDescent="0.3">
      <c r="IK5077" s="14">
        <v>0.77</v>
      </c>
      <c r="IM5077" s="14">
        <v>5.3419999999999996</v>
      </c>
    </row>
    <row r="5078" spans="245:247" x14ac:dyDescent="0.3">
      <c r="IK5078" s="14">
        <v>0.78</v>
      </c>
      <c r="IM5078" s="14">
        <v>5.4479999999999995</v>
      </c>
    </row>
    <row r="5079" spans="245:247" x14ac:dyDescent="0.3">
      <c r="IK5079" s="14">
        <v>0.79</v>
      </c>
      <c r="IM5079" s="14">
        <v>5.5539999999999994</v>
      </c>
    </row>
    <row r="5080" spans="245:247" x14ac:dyDescent="0.3">
      <c r="IK5080" s="14">
        <v>0.8</v>
      </c>
      <c r="IM5080" s="14">
        <v>5.66</v>
      </c>
    </row>
    <row r="5081" spans="245:247" x14ac:dyDescent="0.3">
      <c r="IK5081" s="14">
        <v>0.81</v>
      </c>
      <c r="IM5081" s="14">
        <v>5.7730000000000006</v>
      </c>
    </row>
    <row r="5082" spans="245:247" x14ac:dyDescent="0.3">
      <c r="IK5082" s="14">
        <v>0.82</v>
      </c>
      <c r="IM5082" s="14">
        <v>5.8860000000000001</v>
      </c>
    </row>
    <row r="5083" spans="245:247" x14ac:dyDescent="0.3">
      <c r="IK5083" s="14">
        <v>0.83</v>
      </c>
      <c r="IM5083" s="14">
        <v>5.9990000000000006</v>
      </c>
    </row>
    <row r="5084" spans="245:247" x14ac:dyDescent="0.3">
      <c r="IK5084" s="14">
        <v>0.84</v>
      </c>
      <c r="IM5084" s="14">
        <v>6.1120000000000001</v>
      </c>
    </row>
    <row r="5085" spans="245:247" x14ac:dyDescent="0.3">
      <c r="IK5085" s="14">
        <v>0.85</v>
      </c>
      <c r="IM5085" s="14">
        <v>6.2249999999999996</v>
      </c>
    </row>
    <row r="5086" spans="245:247" x14ac:dyDescent="0.3">
      <c r="IK5086" s="14">
        <v>0.86</v>
      </c>
      <c r="IM5086" s="14">
        <v>6.3380000000000001</v>
      </c>
    </row>
    <row r="5087" spans="245:247" x14ac:dyDescent="0.3">
      <c r="IK5087" s="14">
        <v>0.87</v>
      </c>
      <c r="IM5087" s="14">
        <v>6.4510000000000005</v>
      </c>
    </row>
    <row r="5088" spans="245:247" x14ac:dyDescent="0.3">
      <c r="IK5088" s="14">
        <v>0.88</v>
      </c>
      <c r="IM5088" s="14">
        <v>6.5640000000000001</v>
      </c>
    </row>
    <row r="5089" spans="245:247" x14ac:dyDescent="0.3">
      <c r="IK5089" s="14">
        <v>0.89</v>
      </c>
      <c r="IM5089" s="14">
        <v>6.6770000000000005</v>
      </c>
    </row>
    <row r="5090" spans="245:247" x14ac:dyDescent="0.3">
      <c r="IK5090" s="14">
        <v>0.9</v>
      </c>
      <c r="IM5090" s="14">
        <v>6.79</v>
      </c>
    </row>
    <row r="5091" spans="245:247" x14ac:dyDescent="0.3">
      <c r="IK5091" s="14">
        <v>0.91</v>
      </c>
      <c r="IM5091" s="14">
        <v>6.9109999999999996</v>
      </c>
    </row>
    <row r="5092" spans="245:247" x14ac:dyDescent="0.3">
      <c r="IK5092" s="14">
        <v>0.92</v>
      </c>
      <c r="IM5092" s="14">
        <v>7.032</v>
      </c>
    </row>
    <row r="5093" spans="245:247" x14ac:dyDescent="0.3">
      <c r="IK5093" s="14">
        <v>0.93</v>
      </c>
      <c r="IM5093" s="14">
        <v>7.1530000000000005</v>
      </c>
    </row>
    <row r="5094" spans="245:247" x14ac:dyDescent="0.3">
      <c r="IK5094" s="14">
        <v>0.94</v>
      </c>
      <c r="IM5094" s="14">
        <v>7.274</v>
      </c>
    </row>
    <row r="5095" spans="245:247" x14ac:dyDescent="0.3">
      <c r="IK5095" s="14">
        <v>0.95</v>
      </c>
      <c r="IM5095" s="14">
        <v>7.3949999999999996</v>
      </c>
    </row>
    <row r="5096" spans="245:247" x14ac:dyDescent="0.3">
      <c r="IK5096" s="14">
        <v>0.96</v>
      </c>
      <c r="IM5096" s="14">
        <v>7.516</v>
      </c>
    </row>
    <row r="5097" spans="245:247" x14ac:dyDescent="0.3">
      <c r="IK5097" s="14">
        <v>0.97</v>
      </c>
      <c r="IM5097" s="14">
        <v>7.6370000000000005</v>
      </c>
    </row>
    <row r="5098" spans="245:247" x14ac:dyDescent="0.3">
      <c r="IK5098" s="14">
        <v>0.98</v>
      </c>
      <c r="IM5098" s="14">
        <v>7.758</v>
      </c>
    </row>
    <row r="5099" spans="245:247" x14ac:dyDescent="0.3">
      <c r="IK5099" s="14">
        <v>0.99</v>
      </c>
      <c r="IM5099" s="14">
        <v>7.8789999999999996</v>
      </c>
    </row>
    <row r="5100" spans="245:247" x14ac:dyDescent="0.3">
      <c r="IK5100" s="14">
        <v>1</v>
      </c>
      <c r="IM5100" s="14">
        <v>8</v>
      </c>
    </row>
    <row r="5101" spans="245:247" x14ac:dyDescent="0.3">
      <c r="IK5101" s="14">
        <v>1.01</v>
      </c>
      <c r="IM5101" s="14">
        <v>8.1270000000000007</v>
      </c>
    </row>
    <row r="5102" spans="245:247" x14ac:dyDescent="0.3">
      <c r="IK5102" s="14">
        <v>1.02</v>
      </c>
      <c r="IM5102" s="14">
        <v>8.2539999999999996</v>
      </c>
    </row>
    <row r="5103" spans="245:247" x14ac:dyDescent="0.3">
      <c r="IK5103" s="14">
        <v>1.03</v>
      </c>
      <c r="IM5103" s="14">
        <v>8.3810000000000002</v>
      </c>
    </row>
    <row r="5104" spans="245:247" x14ac:dyDescent="0.3">
      <c r="IK5104" s="14">
        <v>1.04</v>
      </c>
      <c r="IM5104" s="14">
        <v>8.5079999999999991</v>
      </c>
    </row>
    <row r="5105" spans="245:247" x14ac:dyDescent="0.3">
      <c r="IK5105" s="14">
        <v>1.05</v>
      </c>
      <c r="IM5105" s="14">
        <v>8.6349999999999998</v>
      </c>
    </row>
    <row r="5106" spans="245:247" x14ac:dyDescent="0.3">
      <c r="IK5106" s="14">
        <v>1.06</v>
      </c>
      <c r="IM5106" s="14">
        <v>8.7620000000000005</v>
      </c>
    </row>
    <row r="5107" spans="245:247" x14ac:dyDescent="0.3">
      <c r="IK5107" s="14">
        <v>1.07</v>
      </c>
      <c r="IM5107" s="14">
        <v>8.8889999999999993</v>
      </c>
    </row>
    <row r="5108" spans="245:247" x14ac:dyDescent="0.3">
      <c r="IK5108" s="14">
        <v>1.08</v>
      </c>
      <c r="IM5108" s="14">
        <v>9.016</v>
      </c>
    </row>
    <row r="5109" spans="245:247" x14ac:dyDescent="0.3">
      <c r="IK5109" s="14">
        <v>1.0900000000000001</v>
      </c>
      <c r="IM5109" s="14">
        <v>9.1430000000000007</v>
      </c>
    </row>
    <row r="5110" spans="245:247" x14ac:dyDescent="0.3">
      <c r="IK5110" s="14">
        <v>1.1000000000000001</v>
      </c>
      <c r="IM5110" s="14">
        <v>9.27</v>
      </c>
    </row>
    <row r="5111" spans="245:247" x14ac:dyDescent="0.3">
      <c r="IK5111" s="14">
        <v>1.1100000000000001</v>
      </c>
      <c r="IM5111" s="14">
        <v>9.4029999999999987</v>
      </c>
    </row>
    <row r="5112" spans="245:247" x14ac:dyDescent="0.3">
      <c r="IK5112" s="14">
        <v>1.1200000000000001</v>
      </c>
      <c r="IM5112" s="14">
        <v>9.5359999999999996</v>
      </c>
    </row>
    <row r="5113" spans="245:247" x14ac:dyDescent="0.3">
      <c r="IK5113" s="14">
        <v>1.1299999999999999</v>
      </c>
      <c r="IM5113" s="14">
        <v>9.6690000000000005</v>
      </c>
    </row>
    <row r="5114" spans="245:247" x14ac:dyDescent="0.3">
      <c r="IK5114" s="14">
        <v>1.1399999999999999</v>
      </c>
      <c r="IM5114" s="14">
        <v>9.8019999999999996</v>
      </c>
    </row>
    <row r="5115" spans="245:247" x14ac:dyDescent="0.3">
      <c r="IK5115" s="14">
        <v>1.1499999999999999</v>
      </c>
      <c r="IM5115" s="14">
        <v>9.9350000000000005</v>
      </c>
    </row>
    <row r="5116" spans="245:247" x14ac:dyDescent="0.3">
      <c r="IK5116" s="14">
        <v>1.1599999999999999</v>
      </c>
      <c r="IM5116" s="14">
        <v>10.068</v>
      </c>
    </row>
    <row r="5117" spans="245:247" x14ac:dyDescent="0.3">
      <c r="IK5117" s="14">
        <v>1.17</v>
      </c>
      <c r="IM5117" s="14">
        <v>10.201000000000001</v>
      </c>
    </row>
    <row r="5118" spans="245:247" x14ac:dyDescent="0.3">
      <c r="IK5118" s="14">
        <v>1.18</v>
      </c>
      <c r="IM5118" s="14">
        <v>10.334</v>
      </c>
    </row>
    <row r="5119" spans="245:247" x14ac:dyDescent="0.3">
      <c r="IK5119" s="14">
        <v>1.19</v>
      </c>
      <c r="IM5119" s="14">
        <v>10.466999999999999</v>
      </c>
    </row>
    <row r="5120" spans="245:247" x14ac:dyDescent="0.3">
      <c r="IK5120" s="14">
        <v>1.2</v>
      </c>
      <c r="IM5120" s="14">
        <v>10.6</v>
      </c>
    </row>
    <row r="5121" spans="245:247" x14ac:dyDescent="0.3">
      <c r="IK5121" s="14">
        <v>1.21</v>
      </c>
      <c r="IM5121" s="14">
        <v>10.74</v>
      </c>
    </row>
    <row r="5122" spans="245:247" x14ac:dyDescent="0.3">
      <c r="IK5122" s="14">
        <v>1.22</v>
      </c>
      <c r="IM5122" s="14">
        <v>10.88</v>
      </c>
    </row>
    <row r="5123" spans="245:247" x14ac:dyDescent="0.3">
      <c r="IK5123" s="14">
        <v>1.23</v>
      </c>
      <c r="IM5123" s="14">
        <v>11.02</v>
      </c>
    </row>
    <row r="5124" spans="245:247" x14ac:dyDescent="0.3">
      <c r="IK5124" s="14">
        <v>1.24</v>
      </c>
      <c r="IM5124" s="14">
        <v>11.16</v>
      </c>
    </row>
    <row r="5125" spans="245:247" x14ac:dyDescent="0.3">
      <c r="IK5125" s="14">
        <v>1.25</v>
      </c>
      <c r="IM5125" s="14">
        <v>11.3</v>
      </c>
    </row>
    <row r="5126" spans="245:247" x14ac:dyDescent="0.3">
      <c r="IK5126" s="14">
        <v>1.26</v>
      </c>
      <c r="IM5126" s="14">
        <v>11.44</v>
      </c>
    </row>
    <row r="5127" spans="245:247" x14ac:dyDescent="0.3">
      <c r="IK5127" s="14">
        <v>1.27</v>
      </c>
      <c r="IM5127" s="14">
        <v>11.58</v>
      </c>
    </row>
    <row r="5128" spans="245:247" x14ac:dyDescent="0.3">
      <c r="IK5128" s="14">
        <v>1.28</v>
      </c>
      <c r="IM5128" s="14">
        <v>11.72</v>
      </c>
    </row>
    <row r="5129" spans="245:247" x14ac:dyDescent="0.3">
      <c r="IK5129" s="14">
        <v>1.29</v>
      </c>
      <c r="IM5129" s="14">
        <v>11.86</v>
      </c>
    </row>
    <row r="5130" spans="245:247" x14ac:dyDescent="0.3">
      <c r="IK5130" s="14">
        <v>1.3</v>
      </c>
      <c r="IM5130" s="14">
        <v>12</v>
      </c>
    </row>
    <row r="5131" spans="245:247" x14ac:dyDescent="0.3">
      <c r="IK5131" s="14">
        <v>1.31</v>
      </c>
      <c r="IM5131" s="14">
        <v>12.15</v>
      </c>
    </row>
    <row r="5132" spans="245:247" x14ac:dyDescent="0.3">
      <c r="IK5132" s="14">
        <v>1.32</v>
      </c>
      <c r="IM5132" s="14">
        <v>12.3</v>
      </c>
    </row>
    <row r="5133" spans="245:247" x14ac:dyDescent="0.3">
      <c r="IK5133" s="14">
        <v>1.33</v>
      </c>
      <c r="IM5133" s="14">
        <v>12.45</v>
      </c>
    </row>
    <row r="5134" spans="245:247" x14ac:dyDescent="0.3">
      <c r="IK5134" s="14">
        <v>1.34</v>
      </c>
      <c r="IM5134" s="14">
        <v>12.6</v>
      </c>
    </row>
    <row r="5135" spans="245:247" x14ac:dyDescent="0.3">
      <c r="IK5135" s="14">
        <v>1.35</v>
      </c>
      <c r="IM5135" s="14">
        <v>12.75</v>
      </c>
    </row>
    <row r="5136" spans="245:247" x14ac:dyDescent="0.3">
      <c r="IK5136" s="14">
        <v>1.36</v>
      </c>
      <c r="IM5136" s="14">
        <v>12.9</v>
      </c>
    </row>
    <row r="5137" spans="245:247" x14ac:dyDescent="0.3">
      <c r="IK5137" s="14">
        <v>1.37</v>
      </c>
      <c r="IM5137" s="14">
        <v>13.05</v>
      </c>
    </row>
    <row r="5138" spans="245:247" x14ac:dyDescent="0.3">
      <c r="IK5138" s="14">
        <v>1.38</v>
      </c>
      <c r="IM5138" s="14">
        <v>13.2</v>
      </c>
    </row>
    <row r="5139" spans="245:247" x14ac:dyDescent="0.3">
      <c r="IK5139" s="14">
        <v>1.39</v>
      </c>
      <c r="IM5139" s="14">
        <v>13.35</v>
      </c>
    </row>
    <row r="5140" spans="245:247" x14ac:dyDescent="0.3">
      <c r="IK5140" s="14">
        <v>1.4</v>
      </c>
      <c r="IM5140" s="14">
        <v>13.5</v>
      </c>
    </row>
    <row r="5141" spans="245:247" x14ac:dyDescent="0.3">
      <c r="IK5141" s="14">
        <v>1.41</v>
      </c>
      <c r="IM5141" s="14">
        <v>13.65</v>
      </c>
    </row>
    <row r="5142" spans="245:247" x14ac:dyDescent="0.3">
      <c r="IK5142" s="14">
        <v>1.42</v>
      </c>
      <c r="IM5142" s="14">
        <v>13.8</v>
      </c>
    </row>
    <row r="5143" spans="245:247" x14ac:dyDescent="0.3">
      <c r="IK5143" s="14">
        <v>1.43</v>
      </c>
      <c r="IM5143" s="14">
        <v>13.95</v>
      </c>
    </row>
    <row r="5144" spans="245:247" x14ac:dyDescent="0.3">
      <c r="IK5144" s="14">
        <v>1.44</v>
      </c>
      <c r="IM5144" s="14">
        <v>14.1</v>
      </c>
    </row>
    <row r="5145" spans="245:247" x14ac:dyDescent="0.3">
      <c r="IK5145" s="14">
        <v>1.45</v>
      </c>
      <c r="IM5145" s="14">
        <v>14.25</v>
      </c>
    </row>
    <row r="5146" spans="245:247" x14ac:dyDescent="0.3">
      <c r="IK5146" s="14">
        <v>1.46</v>
      </c>
      <c r="IM5146" s="14">
        <v>14.4</v>
      </c>
    </row>
    <row r="5147" spans="245:247" x14ac:dyDescent="0.3">
      <c r="IK5147" s="14">
        <v>1.47</v>
      </c>
      <c r="IM5147" s="14">
        <v>14.55</v>
      </c>
    </row>
    <row r="5148" spans="245:247" x14ac:dyDescent="0.3">
      <c r="IK5148" s="14">
        <v>1.48</v>
      </c>
      <c r="IM5148" s="14">
        <v>14.7</v>
      </c>
    </row>
    <row r="5149" spans="245:247" x14ac:dyDescent="0.3">
      <c r="IK5149" s="14">
        <v>1.49</v>
      </c>
      <c r="IM5149" s="14">
        <v>14.85</v>
      </c>
    </row>
    <row r="5150" spans="245:247" x14ac:dyDescent="0.3">
      <c r="IK5150" s="14">
        <v>1.5</v>
      </c>
      <c r="IM5150" s="14">
        <v>15</v>
      </c>
    </row>
    <row r="5151" spans="245:247" x14ac:dyDescent="0.3">
      <c r="IK5151" s="14">
        <v>1.51</v>
      </c>
      <c r="IM5151" s="14">
        <v>15.16</v>
      </c>
    </row>
    <row r="5152" spans="245:247" x14ac:dyDescent="0.3">
      <c r="IK5152" s="14">
        <v>1.52</v>
      </c>
      <c r="IM5152" s="14">
        <v>15.32</v>
      </c>
    </row>
    <row r="5153" spans="245:247" x14ac:dyDescent="0.3">
      <c r="IK5153" s="14">
        <v>1.53</v>
      </c>
      <c r="IM5153" s="14">
        <v>15.48</v>
      </c>
    </row>
    <row r="5154" spans="245:247" x14ac:dyDescent="0.3">
      <c r="IK5154" s="14">
        <v>1.54</v>
      </c>
      <c r="IM5154" s="14">
        <v>15.64</v>
      </c>
    </row>
    <row r="5155" spans="245:247" x14ac:dyDescent="0.3">
      <c r="IK5155" s="14">
        <v>1.55</v>
      </c>
      <c r="IM5155" s="14">
        <v>15.8</v>
      </c>
    </row>
    <row r="5156" spans="245:247" x14ac:dyDescent="0.3">
      <c r="IK5156" s="14">
        <v>1.56</v>
      </c>
      <c r="IM5156" s="14">
        <v>15.96</v>
      </c>
    </row>
    <row r="5157" spans="245:247" x14ac:dyDescent="0.3">
      <c r="IK5157" s="14">
        <v>1.57</v>
      </c>
      <c r="IM5157" s="14">
        <v>16.12</v>
      </c>
    </row>
    <row r="5158" spans="245:247" x14ac:dyDescent="0.3">
      <c r="IK5158" s="14">
        <v>1.58</v>
      </c>
      <c r="IM5158" s="14">
        <v>16.28</v>
      </c>
    </row>
    <row r="5159" spans="245:247" x14ac:dyDescent="0.3">
      <c r="IK5159" s="14">
        <v>1.59</v>
      </c>
      <c r="IM5159" s="14">
        <v>16.440000000000001</v>
      </c>
    </row>
    <row r="5160" spans="245:247" x14ac:dyDescent="0.3">
      <c r="IK5160" s="14">
        <v>1.6</v>
      </c>
      <c r="IM5160" s="14">
        <v>16.600000000000001</v>
      </c>
    </row>
    <row r="5161" spans="245:247" x14ac:dyDescent="0.3">
      <c r="IK5161" s="14">
        <v>1.61</v>
      </c>
      <c r="IM5161" s="14">
        <v>16.760000000000002</v>
      </c>
    </row>
    <row r="5162" spans="245:247" x14ac:dyDescent="0.3">
      <c r="IK5162" s="14">
        <v>1.62</v>
      </c>
      <c r="IM5162" s="14">
        <v>16.920000000000002</v>
      </c>
    </row>
    <row r="5163" spans="245:247" x14ac:dyDescent="0.3">
      <c r="IK5163" s="14">
        <v>1.63</v>
      </c>
      <c r="IM5163" s="14">
        <v>17.079999999999998</v>
      </c>
    </row>
    <row r="5164" spans="245:247" x14ac:dyDescent="0.3">
      <c r="IK5164" s="14">
        <v>1.64</v>
      </c>
      <c r="IM5164" s="14">
        <v>17.239999999999998</v>
      </c>
    </row>
    <row r="5165" spans="245:247" x14ac:dyDescent="0.3">
      <c r="IK5165" s="14">
        <v>1.65</v>
      </c>
      <c r="IM5165" s="14">
        <v>17.399999999999999</v>
      </c>
    </row>
    <row r="5166" spans="245:247" x14ac:dyDescent="0.3">
      <c r="IK5166" s="14">
        <v>1.66</v>
      </c>
      <c r="IM5166" s="14">
        <v>17.559999999999999</v>
      </c>
    </row>
    <row r="5167" spans="245:247" x14ac:dyDescent="0.3">
      <c r="IK5167" s="14">
        <v>1.67</v>
      </c>
      <c r="IM5167" s="14">
        <v>17.72</v>
      </c>
    </row>
    <row r="5168" spans="245:247" x14ac:dyDescent="0.3">
      <c r="IK5168" s="14">
        <v>1.68</v>
      </c>
      <c r="IM5168" s="14">
        <v>17.88</v>
      </c>
    </row>
    <row r="5169" spans="245:247" x14ac:dyDescent="0.3">
      <c r="IK5169" s="14">
        <v>1.69</v>
      </c>
      <c r="IM5169" s="14">
        <v>18.04</v>
      </c>
    </row>
    <row r="5170" spans="245:247" x14ac:dyDescent="0.3">
      <c r="IK5170" s="14">
        <v>1.7</v>
      </c>
      <c r="IM5170" s="14">
        <v>18.2</v>
      </c>
    </row>
    <row r="5171" spans="245:247" x14ac:dyDescent="0.3">
      <c r="IK5171" s="14">
        <v>1.71</v>
      </c>
      <c r="IM5171" s="14">
        <v>18.37</v>
      </c>
    </row>
    <row r="5172" spans="245:247" x14ac:dyDescent="0.3">
      <c r="IK5172" s="14">
        <v>1.72</v>
      </c>
      <c r="IM5172" s="14">
        <v>18.54</v>
      </c>
    </row>
    <row r="5173" spans="245:247" x14ac:dyDescent="0.3">
      <c r="IK5173" s="14">
        <v>1.73</v>
      </c>
      <c r="IM5173" s="14">
        <v>18.71</v>
      </c>
    </row>
    <row r="5174" spans="245:247" x14ac:dyDescent="0.3">
      <c r="IK5174" s="14">
        <v>1.74</v>
      </c>
      <c r="IM5174" s="14">
        <v>18.88</v>
      </c>
    </row>
    <row r="5175" spans="245:247" x14ac:dyDescent="0.3">
      <c r="IK5175" s="14">
        <v>1.75</v>
      </c>
      <c r="IM5175" s="14">
        <v>19.05</v>
      </c>
    </row>
    <row r="5176" spans="245:247" x14ac:dyDescent="0.3">
      <c r="IK5176" s="14">
        <v>1.76</v>
      </c>
      <c r="IM5176" s="14">
        <v>19.22</v>
      </c>
    </row>
    <row r="5177" spans="245:247" x14ac:dyDescent="0.3">
      <c r="IK5177" s="14">
        <v>1.77</v>
      </c>
      <c r="IM5177" s="14">
        <v>19.39</v>
      </c>
    </row>
    <row r="5178" spans="245:247" x14ac:dyDescent="0.3">
      <c r="IK5178" s="14">
        <v>1.78</v>
      </c>
      <c r="IM5178" s="14">
        <v>19.559999999999999</v>
      </c>
    </row>
    <row r="5179" spans="245:247" x14ac:dyDescent="0.3">
      <c r="IK5179" s="14">
        <v>1.79</v>
      </c>
      <c r="IM5179" s="14">
        <v>19.73</v>
      </c>
    </row>
    <row r="5180" spans="245:247" x14ac:dyDescent="0.3">
      <c r="IK5180" s="14">
        <v>1.8</v>
      </c>
      <c r="IM5180" s="14">
        <v>19.899999999999999</v>
      </c>
    </row>
    <row r="5181" spans="245:247" x14ac:dyDescent="0.3">
      <c r="IK5181" s="14">
        <v>1.81</v>
      </c>
      <c r="IM5181" s="14">
        <v>20.07</v>
      </c>
    </row>
    <row r="5182" spans="245:247" x14ac:dyDescent="0.3">
      <c r="IK5182" s="14">
        <v>1.82</v>
      </c>
      <c r="IM5182" s="14">
        <v>20.239999999999998</v>
      </c>
    </row>
    <row r="5183" spans="245:247" x14ac:dyDescent="0.3">
      <c r="IK5183" s="14">
        <v>1.83</v>
      </c>
      <c r="IM5183" s="14">
        <v>20.41</v>
      </c>
    </row>
    <row r="5184" spans="245:247" x14ac:dyDescent="0.3">
      <c r="IK5184" s="14">
        <v>1.84</v>
      </c>
      <c r="IM5184" s="14">
        <v>20.58</v>
      </c>
    </row>
    <row r="5185" spans="245:247" x14ac:dyDescent="0.3">
      <c r="IK5185" s="14">
        <v>1.85</v>
      </c>
      <c r="IM5185" s="14">
        <v>20.75</v>
      </c>
    </row>
    <row r="5186" spans="245:247" x14ac:dyDescent="0.3">
      <c r="IK5186" s="14">
        <v>1.86</v>
      </c>
      <c r="IM5186" s="14">
        <v>20.92</v>
      </c>
    </row>
    <row r="5187" spans="245:247" x14ac:dyDescent="0.3">
      <c r="IK5187" s="14">
        <v>1.87</v>
      </c>
      <c r="IM5187" s="14">
        <v>21.09</v>
      </c>
    </row>
    <row r="5188" spans="245:247" x14ac:dyDescent="0.3">
      <c r="IK5188" s="14">
        <v>1.88</v>
      </c>
      <c r="IM5188" s="14">
        <v>21.26</v>
      </c>
    </row>
    <row r="5189" spans="245:247" x14ac:dyDescent="0.3">
      <c r="IK5189" s="14">
        <v>1.89</v>
      </c>
      <c r="IM5189" s="14">
        <v>21.43</v>
      </c>
    </row>
    <row r="5190" spans="245:247" x14ac:dyDescent="0.3">
      <c r="IK5190" s="14">
        <v>1.9</v>
      </c>
      <c r="IM5190" s="14">
        <v>21.6</v>
      </c>
    </row>
    <row r="5191" spans="245:247" x14ac:dyDescent="0.3">
      <c r="IK5191" s="14">
        <v>1.91</v>
      </c>
      <c r="IM5191" s="14">
        <v>21.8</v>
      </c>
    </row>
    <row r="5192" spans="245:247" x14ac:dyDescent="0.3">
      <c r="IK5192" s="14">
        <v>1.92</v>
      </c>
      <c r="IM5192" s="14">
        <v>22</v>
      </c>
    </row>
    <row r="5193" spans="245:247" x14ac:dyDescent="0.3">
      <c r="IK5193" s="14">
        <v>1.93</v>
      </c>
      <c r="IM5193" s="14">
        <v>22.2</v>
      </c>
    </row>
    <row r="5194" spans="245:247" x14ac:dyDescent="0.3">
      <c r="IK5194" s="14">
        <v>1.94</v>
      </c>
      <c r="IM5194" s="14">
        <v>22.4</v>
      </c>
    </row>
    <row r="5195" spans="245:247" x14ac:dyDescent="0.3">
      <c r="IK5195" s="14">
        <v>1.95</v>
      </c>
      <c r="IM5195" s="14">
        <v>22.6</v>
      </c>
    </row>
    <row r="5196" spans="245:247" x14ac:dyDescent="0.3">
      <c r="IK5196" s="14">
        <v>1.96</v>
      </c>
      <c r="IM5196" s="14">
        <v>22.8</v>
      </c>
    </row>
    <row r="5197" spans="245:247" x14ac:dyDescent="0.3">
      <c r="IK5197" s="14">
        <v>1.97</v>
      </c>
      <c r="IM5197" s="14">
        <v>23</v>
      </c>
    </row>
    <row r="5198" spans="245:247" x14ac:dyDescent="0.3">
      <c r="IK5198" s="14">
        <v>1.98</v>
      </c>
      <c r="IM5198" s="14">
        <v>23.2</v>
      </c>
    </row>
    <row r="5199" spans="245:247" x14ac:dyDescent="0.3">
      <c r="IK5199" s="14">
        <v>1.99</v>
      </c>
      <c r="IM5199" s="14">
        <v>23.4</v>
      </c>
    </row>
    <row r="5200" spans="245:247" x14ac:dyDescent="0.3">
      <c r="IK5200" s="14">
        <v>2</v>
      </c>
      <c r="IM5200" s="14">
        <v>23.6</v>
      </c>
    </row>
    <row r="5201" spans="245:247" x14ac:dyDescent="0.3">
      <c r="IK5201" s="14"/>
      <c r="IM5201" s="15"/>
    </row>
    <row r="5202" spans="245:247" x14ac:dyDescent="0.3">
      <c r="IK5202" s="14"/>
      <c r="IM5202" s="15"/>
    </row>
    <row r="5203" spans="245:247" x14ac:dyDescent="0.3">
      <c r="IK5203" s="14"/>
      <c r="IM5203" s="15"/>
    </row>
    <row r="5204" spans="245:247" x14ac:dyDescent="0.3">
      <c r="IK5204" s="14"/>
      <c r="IM5204" s="15"/>
    </row>
    <row r="5205" spans="245:247" x14ac:dyDescent="0.3">
      <c r="IK5205" s="14"/>
      <c r="IM5205" s="15"/>
    </row>
    <row r="5206" spans="245:247" x14ac:dyDescent="0.3">
      <c r="IK5206" s="14"/>
      <c r="IM5206" s="15"/>
    </row>
    <row r="5207" spans="245:247" x14ac:dyDescent="0.3">
      <c r="IK5207" s="14"/>
      <c r="IM5207" s="15"/>
    </row>
    <row r="5208" spans="245:247" x14ac:dyDescent="0.3">
      <c r="IK5208" s="14"/>
      <c r="IM5208" s="15"/>
    </row>
    <row r="5209" spans="245:247" x14ac:dyDescent="0.3">
      <c r="IK5209" s="14"/>
      <c r="IM5209" s="70"/>
    </row>
    <row r="5210" spans="245:247" x14ac:dyDescent="0.3">
      <c r="IK5210" s="14"/>
      <c r="IM5210" s="70"/>
    </row>
    <row r="5211" spans="245:247" x14ac:dyDescent="0.3">
      <c r="IK5211" s="14"/>
      <c r="IM5211" s="70"/>
    </row>
    <row r="5271" spans="245:245" x14ac:dyDescent="0.3">
      <c r="IK5271">
        <v>2.71</v>
      </c>
    </row>
    <row r="5272" spans="245:245" x14ac:dyDescent="0.3">
      <c r="IK5272">
        <v>2.72</v>
      </c>
    </row>
    <row r="5273" spans="245:245" x14ac:dyDescent="0.3">
      <c r="IK5273">
        <v>2.73</v>
      </c>
    </row>
    <row r="5274" spans="245:245" x14ac:dyDescent="0.3">
      <c r="IK5274">
        <v>2.74</v>
      </c>
    </row>
    <row r="5275" spans="245:245" x14ac:dyDescent="0.3">
      <c r="IK5275">
        <v>2.75</v>
      </c>
    </row>
    <row r="5276" spans="245:245" x14ac:dyDescent="0.3">
      <c r="IK5276">
        <v>2.76</v>
      </c>
    </row>
    <row r="5277" spans="245:245" x14ac:dyDescent="0.3">
      <c r="IK5277">
        <v>2.77</v>
      </c>
    </row>
    <row r="5278" spans="245:245" x14ac:dyDescent="0.3">
      <c r="IK5278">
        <v>2.78</v>
      </c>
    </row>
    <row r="5279" spans="245:245" x14ac:dyDescent="0.3">
      <c r="IK5279">
        <v>2.79</v>
      </c>
    </row>
    <row r="5280" spans="245:245" x14ac:dyDescent="0.3">
      <c r="IK5280">
        <v>2.8</v>
      </c>
    </row>
    <row r="5281" spans="245:245" x14ac:dyDescent="0.3">
      <c r="IK5281">
        <v>2.81</v>
      </c>
    </row>
    <row r="5282" spans="245:245" x14ac:dyDescent="0.3">
      <c r="IK5282">
        <v>2.82</v>
      </c>
    </row>
    <row r="5283" spans="245:245" x14ac:dyDescent="0.3">
      <c r="IK5283">
        <v>2.83</v>
      </c>
    </row>
    <row r="5284" spans="245:245" x14ac:dyDescent="0.3">
      <c r="IK5284">
        <v>2.84</v>
      </c>
    </row>
    <row r="5285" spans="245:245" x14ac:dyDescent="0.3">
      <c r="IK5285">
        <v>2.85</v>
      </c>
    </row>
    <row r="5286" spans="245:245" x14ac:dyDescent="0.3">
      <c r="IK5286">
        <v>2.86</v>
      </c>
    </row>
    <row r="5287" spans="245:245" x14ac:dyDescent="0.3">
      <c r="IK5287">
        <v>2.87</v>
      </c>
    </row>
    <row r="5288" spans="245:245" x14ac:dyDescent="0.3">
      <c r="IK5288">
        <v>2.88</v>
      </c>
    </row>
    <row r="5289" spans="245:245" x14ac:dyDescent="0.3">
      <c r="IK5289">
        <v>2.89</v>
      </c>
    </row>
    <row r="5290" spans="245:245" x14ac:dyDescent="0.3">
      <c r="IK5290">
        <v>2.9</v>
      </c>
    </row>
    <row r="5291" spans="245:245" x14ac:dyDescent="0.3">
      <c r="IK5291">
        <v>2.91</v>
      </c>
    </row>
    <row r="5292" spans="245:245" x14ac:dyDescent="0.3">
      <c r="IK5292">
        <v>2.92</v>
      </c>
    </row>
    <row r="5293" spans="245:245" x14ac:dyDescent="0.3">
      <c r="IK5293">
        <v>2.93</v>
      </c>
    </row>
    <row r="5294" spans="245:245" x14ac:dyDescent="0.3">
      <c r="IK5294">
        <v>2.94</v>
      </c>
    </row>
    <row r="5295" spans="245:245" x14ac:dyDescent="0.3">
      <c r="IK5295">
        <v>2.95</v>
      </c>
    </row>
    <row r="5296" spans="245:245" x14ac:dyDescent="0.3">
      <c r="IK5296">
        <v>2.96</v>
      </c>
    </row>
    <row r="5297" spans="245:245" x14ac:dyDescent="0.3">
      <c r="IK5297">
        <v>2.97</v>
      </c>
    </row>
    <row r="5298" spans="245:245" x14ac:dyDescent="0.3">
      <c r="IK5298">
        <v>2.98</v>
      </c>
    </row>
    <row r="5299" spans="245:245" x14ac:dyDescent="0.3">
      <c r="IK5299">
        <v>2.99</v>
      </c>
    </row>
    <row r="5300" spans="245:245" x14ac:dyDescent="0.3">
      <c r="IK5300">
        <v>3</v>
      </c>
    </row>
    <row r="5301" spans="245:245" x14ac:dyDescent="0.3">
      <c r="IK5301">
        <v>3.01</v>
      </c>
    </row>
    <row r="5302" spans="245:245" x14ac:dyDescent="0.3">
      <c r="IK5302">
        <v>3.02</v>
      </c>
    </row>
    <row r="5303" spans="245:245" x14ac:dyDescent="0.3">
      <c r="IK5303">
        <v>3.03</v>
      </c>
    </row>
    <row r="5304" spans="245:245" x14ac:dyDescent="0.3">
      <c r="IK5304">
        <v>3.04</v>
      </c>
    </row>
    <row r="5305" spans="245:245" x14ac:dyDescent="0.3">
      <c r="IK5305">
        <v>3.05</v>
      </c>
    </row>
    <row r="5306" spans="245:245" x14ac:dyDescent="0.3">
      <c r="IK5306">
        <v>3.06</v>
      </c>
    </row>
    <row r="5307" spans="245:245" x14ac:dyDescent="0.3">
      <c r="IK5307">
        <v>3.07</v>
      </c>
    </row>
    <row r="5308" spans="245:245" x14ac:dyDescent="0.3">
      <c r="IK5308">
        <v>3.08</v>
      </c>
    </row>
    <row r="5309" spans="245:245" x14ac:dyDescent="0.3">
      <c r="IK5309">
        <v>3.09</v>
      </c>
    </row>
    <row r="5310" spans="245:245" x14ac:dyDescent="0.3">
      <c r="IK5310">
        <v>3.1</v>
      </c>
    </row>
    <row r="5311" spans="245:245" x14ac:dyDescent="0.3">
      <c r="IK5311">
        <v>3.11</v>
      </c>
    </row>
    <row r="5312" spans="245:245" x14ac:dyDescent="0.3">
      <c r="IK5312">
        <v>3.12</v>
      </c>
    </row>
    <row r="5313" spans="245:245" x14ac:dyDescent="0.3">
      <c r="IK5313">
        <v>3.13</v>
      </c>
    </row>
    <row r="5314" spans="245:245" x14ac:dyDescent="0.3">
      <c r="IK5314">
        <v>3.14</v>
      </c>
    </row>
    <row r="5315" spans="245:245" x14ac:dyDescent="0.3">
      <c r="IK5315">
        <v>3.15</v>
      </c>
    </row>
    <row r="5316" spans="245:245" x14ac:dyDescent="0.3">
      <c r="IK5316">
        <v>3.16</v>
      </c>
    </row>
    <row r="5317" spans="245:245" x14ac:dyDescent="0.3">
      <c r="IK5317">
        <v>3.17</v>
      </c>
    </row>
    <row r="5318" spans="245:245" x14ac:dyDescent="0.3">
      <c r="IK5318">
        <v>3.18</v>
      </c>
    </row>
    <row r="5319" spans="245:245" x14ac:dyDescent="0.3">
      <c r="IK5319">
        <v>3.19</v>
      </c>
    </row>
    <row r="5320" spans="245:245" x14ac:dyDescent="0.3">
      <c r="IK5320">
        <v>3.2</v>
      </c>
    </row>
    <row r="5321" spans="245:245" x14ac:dyDescent="0.3">
      <c r="IK5321">
        <v>3.21</v>
      </c>
    </row>
    <row r="5322" spans="245:245" x14ac:dyDescent="0.3">
      <c r="IK5322">
        <v>3.22</v>
      </c>
    </row>
    <row r="5323" spans="245:245" x14ac:dyDescent="0.3">
      <c r="IK5323">
        <v>3.23</v>
      </c>
    </row>
    <row r="5324" spans="245:245" x14ac:dyDescent="0.3">
      <c r="IK5324">
        <v>3.24</v>
      </c>
    </row>
    <row r="5325" spans="245:245" x14ac:dyDescent="0.3">
      <c r="IK5325">
        <v>3.25</v>
      </c>
    </row>
    <row r="5326" spans="245:245" x14ac:dyDescent="0.3">
      <c r="IK5326">
        <v>3.26</v>
      </c>
    </row>
    <row r="5327" spans="245:245" x14ac:dyDescent="0.3">
      <c r="IK5327">
        <v>3.27</v>
      </c>
    </row>
    <row r="5328" spans="245:245" x14ac:dyDescent="0.3">
      <c r="IK5328">
        <v>3.28</v>
      </c>
    </row>
    <row r="5329" spans="245:245" x14ac:dyDescent="0.3">
      <c r="IK5329">
        <v>3.29</v>
      </c>
    </row>
    <row r="5330" spans="245:245" x14ac:dyDescent="0.3">
      <c r="IK5330">
        <v>3.3</v>
      </c>
    </row>
    <row r="5331" spans="245:245" x14ac:dyDescent="0.3">
      <c r="IK5331">
        <v>3.31</v>
      </c>
    </row>
    <row r="5332" spans="245:245" x14ac:dyDescent="0.3">
      <c r="IK5332">
        <v>3.32</v>
      </c>
    </row>
    <row r="5333" spans="245:245" x14ac:dyDescent="0.3">
      <c r="IK5333">
        <v>3.33</v>
      </c>
    </row>
    <row r="5334" spans="245:245" x14ac:dyDescent="0.3">
      <c r="IK5334">
        <v>3.34</v>
      </c>
    </row>
    <row r="5335" spans="245:245" x14ac:dyDescent="0.3">
      <c r="IK5335">
        <v>3.35</v>
      </c>
    </row>
    <row r="5336" spans="245:245" x14ac:dyDescent="0.3">
      <c r="IK5336">
        <v>3.36</v>
      </c>
    </row>
    <row r="5337" spans="245:245" x14ac:dyDescent="0.3">
      <c r="IK5337">
        <v>3.37</v>
      </c>
    </row>
    <row r="5338" spans="245:245" x14ac:dyDescent="0.3">
      <c r="IK5338">
        <v>3.38</v>
      </c>
    </row>
    <row r="5339" spans="245:245" x14ac:dyDescent="0.3">
      <c r="IK5339">
        <v>3.39</v>
      </c>
    </row>
    <row r="5340" spans="245:245" x14ac:dyDescent="0.3">
      <c r="IK5340">
        <v>3.4</v>
      </c>
    </row>
    <row r="5341" spans="245:245" x14ac:dyDescent="0.3">
      <c r="IK5341">
        <v>3.41</v>
      </c>
    </row>
    <row r="5342" spans="245:245" x14ac:dyDescent="0.3">
      <c r="IK5342">
        <v>3.42</v>
      </c>
    </row>
    <row r="5343" spans="245:245" x14ac:dyDescent="0.3">
      <c r="IK5343">
        <v>3.43</v>
      </c>
    </row>
    <row r="5344" spans="245:245" x14ac:dyDescent="0.3">
      <c r="IK5344">
        <v>3.44</v>
      </c>
    </row>
    <row r="5345" spans="245:245" x14ac:dyDescent="0.3">
      <c r="IK5345">
        <v>3.45</v>
      </c>
    </row>
    <row r="5346" spans="245:245" x14ac:dyDescent="0.3">
      <c r="IK5346">
        <v>3.46</v>
      </c>
    </row>
    <row r="5347" spans="245:245" x14ac:dyDescent="0.3">
      <c r="IK5347">
        <v>3.47</v>
      </c>
    </row>
    <row r="5348" spans="245:245" x14ac:dyDescent="0.3">
      <c r="IK5348">
        <v>3.48</v>
      </c>
    </row>
    <row r="5349" spans="245:245" x14ac:dyDescent="0.3">
      <c r="IK5349">
        <v>3.49</v>
      </c>
    </row>
    <row r="5350" spans="245:245" x14ac:dyDescent="0.3">
      <c r="IK5350">
        <v>3.5</v>
      </c>
    </row>
    <row r="5351" spans="245:245" x14ac:dyDescent="0.3">
      <c r="IK5351">
        <v>3.51</v>
      </c>
    </row>
    <row r="5352" spans="245:245" x14ac:dyDescent="0.3">
      <c r="IK5352">
        <v>3.52</v>
      </c>
    </row>
    <row r="5353" spans="245:245" x14ac:dyDescent="0.3">
      <c r="IK5353">
        <v>3.53</v>
      </c>
    </row>
    <row r="5354" spans="245:245" x14ac:dyDescent="0.3">
      <c r="IK5354">
        <v>3.54</v>
      </c>
    </row>
    <row r="5355" spans="245:245" x14ac:dyDescent="0.3">
      <c r="IK5355">
        <v>3.55</v>
      </c>
    </row>
    <row r="5356" spans="245:245" x14ac:dyDescent="0.3">
      <c r="IK5356">
        <v>3.56</v>
      </c>
    </row>
    <row r="5357" spans="245:245" x14ac:dyDescent="0.3">
      <c r="IK5357">
        <v>3.57</v>
      </c>
    </row>
    <row r="5358" spans="245:245" x14ac:dyDescent="0.3">
      <c r="IK5358">
        <v>3.58</v>
      </c>
    </row>
    <row r="5359" spans="245:245" x14ac:dyDescent="0.3">
      <c r="IK5359">
        <v>3.59</v>
      </c>
    </row>
    <row r="5360" spans="245:245" x14ac:dyDescent="0.3">
      <c r="IK5360">
        <v>3.6</v>
      </c>
    </row>
    <row r="5361" spans="245:245" x14ac:dyDescent="0.3">
      <c r="IK5361">
        <v>3.61</v>
      </c>
    </row>
    <row r="5362" spans="245:245" x14ac:dyDescent="0.3">
      <c r="IK5362">
        <v>3.62</v>
      </c>
    </row>
    <row r="5363" spans="245:245" x14ac:dyDescent="0.3">
      <c r="IK5363">
        <v>3.63</v>
      </c>
    </row>
    <row r="5364" spans="245:245" x14ac:dyDescent="0.3">
      <c r="IK5364">
        <v>3.64</v>
      </c>
    </row>
    <row r="5365" spans="245:245" x14ac:dyDescent="0.3">
      <c r="IK5365">
        <v>3.65</v>
      </c>
    </row>
    <row r="5366" spans="245:245" x14ac:dyDescent="0.3">
      <c r="IK5366">
        <v>3.66</v>
      </c>
    </row>
    <row r="5367" spans="245:245" x14ac:dyDescent="0.3">
      <c r="IK5367">
        <v>3.67</v>
      </c>
    </row>
    <row r="5368" spans="245:245" x14ac:dyDescent="0.3">
      <c r="IK5368">
        <v>3.68</v>
      </c>
    </row>
    <row r="5369" spans="245:245" x14ac:dyDescent="0.3">
      <c r="IK5369">
        <v>3.69</v>
      </c>
    </row>
    <row r="5370" spans="245:245" x14ac:dyDescent="0.3">
      <c r="IK5370">
        <v>3.7</v>
      </c>
    </row>
    <row r="5371" spans="245:245" x14ac:dyDescent="0.3">
      <c r="IK5371">
        <v>3.71</v>
      </c>
    </row>
    <row r="5372" spans="245:245" x14ac:dyDescent="0.3">
      <c r="IK5372">
        <v>3.72</v>
      </c>
    </row>
    <row r="5373" spans="245:245" x14ac:dyDescent="0.3">
      <c r="IK5373">
        <v>3.73</v>
      </c>
    </row>
    <row r="5374" spans="245:245" x14ac:dyDescent="0.3">
      <c r="IK5374">
        <v>3.74</v>
      </c>
    </row>
    <row r="5375" spans="245:245" x14ac:dyDescent="0.3">
      <c r="IK5375">
        <v>3.75</v>
      </c>
    </row>
    <row r="5376" spans="245:245" x14ac:dyDescent="0.3">
      <c r="IK5376">
        <v>3.76</v>
      </c>
    </row>
    <row r="5377" spans="245:245" x14ac:dyDescent="0.3">
      <c r="IK5377">
        <v>3.77</v>
      </c>
    </row>
    <row r="5378" spans="245:245" x14ac:dyDescent="0.3">
      <c r="IK5378">
        <v>3.78</v>
      </c>
    </row>
    <row r="5379" spans="245:245" x14ac:dyDescent="0.3">
      <c r="IK5379">
        <v>3.79</v>
      </c>
    </row>
    <row r="5380" spans="245:245" x14ac:dyDescent="0.3">
      <c r="IK5380">
        <v>3.8</v>
      </c>
    </row>
    <row r="5381" spans="245:245" x14ac:dyDescent="0.3">
      <c r="IK5381">
        <v>3.81</v>
      </c>
    </row>
    <row r="5382" spans="245:245" x14ac:dyDescent="0.3">
      <c r="IK5382">
        <v>3.82</v>
      </c>
    </row>
    <row r="5383" spans="245:245" x14ac:dyDescent="0.3">
      <c r="IK5383">
        <v>3.83</v>
      </c>
    </row>
    <row r="5384" spans="245:245" x14ac:dyDescent="0.3">
      <c r="IK5384">
        <v>3.84</v>
      </c>
    </row>
    <row r="5385" spans="245:245" x14ac:dyDescent="0.3">
      <c r="IK5385">
        <v>3.85</v>
      </c>
    </row>
    <row r="5386" spans="245:245" x14ac:dyDescent="0.3">
      <c r="IK5386">
        <v>3.86</v>
      </c>
    </row>
    <row r="5387" spans="245:245" x14ac:dyDescent="0.3">
      <c r="IK5387">
        <v>3.87</v>
      </c>
    </row>
    <row r="5388" spans="245:245" x14ac:dyDescent="0.3">
      <c r="IK5388">
        <v>3.88</v>
      </c>
    </row>
    <row r="5389" spans="245:245" x14ac:dyDescent="0.3">
      <c r="IK5389">
        <v>3.89</v>
      </c>
    </row>
    <row r="5390" spans="245:245" x14ac:dyDescent="0.3">
      <c r="IK5390">
        <v>3.9</v>
      </c>
    </row>
    <row r="5391" spans="245:245" x14ac:dyDescent="0.3">
      <c r="IK5391">
        <v>3.91</v>
      </c>
    </row>
    <row r="5392" spans="245:245" x14ac:dyDescent="0.3">
      <c r="IK5392">
        <v>3.92</v>
      </c>
    </row>
    <row r="5393" spans="245:245" x14ac:dyDescent="0.3">
      <c r="IK5393">
        <v>3.93</v>
      </c>
    </row>
    <row r="5394" spans="245:245" x14ac:dyDescent="0.3">
      <c r="IK5394">
        <v>3.94</v>
      </c>
    </row>
    <row r="5395" spans="245:245" x14ac:dyDescent="0.3">
      <c r="IK5395">
        <v>3.95</v>
      </c>
    </row>
    <row r="5396" spans="245:245" x14ac:dyDescent="0.3">
      <c r="IK5396">
        <v>3.96</v>
      </c>
    </row>
    <row r="5397" spans="245:245" x14ac:dyDescent="0.3">
      <c r="IK5397">
        <v>3.97</v>
      </c>
    </row>
    <row r="5398" spans="245:245" x14ac:dyDescent="0.3">
      <c r="IK5398">
        <v>3.98</v>
      </c>
    </row>
    <row r="5399" spans="245:245" x14ac:dyDescent="0.3">
      <c r="IK5399">
        <v>3.99</v>
      </c>
    </row>
    <row r="5400" spans="245:245" x14ac:dyDescent="0.3">
      <c r="IK5400">
        <v>4</v>
      </c>
    </row>
    <row r="5401" spans="245:245" x14ac:dyDescent="0.3">
      <c r="IK5401">
        <v>4.01</v>
      </c>
    </row>
    <row r="5402" spans="245:245" x14ac:dyDescent="0.3">
      <c r="IK5402">
        <v>4.0199999999999996</v>
      </c>
    </row>
    <row r="5403" spans="245:245" x14ac:dyDescent="0.3">
      <c r="IK5403">
        <v>4.03</v>
      </c>
    </row>
    <row r="5404" spans="245:245" x14ac:dyDescent="0.3">
      <c r="IK5404">
        <v>4.04</v>
      </c>
    </row>
    <row r="5405" spans="245:245" x14ac:dyDescent="0.3">
      <c r="IK5405">
        <v>4.05</v>
      </c>
    </row>
    <row r="5406" spans="245:245" x14ac:dyDescent="0.3">
      <c r="IK5406">
        <v>4.0599999999999996</v>
      </c>
    </row>
    <row r="5407" spans="245:245" x14ac:dyDescent="0.3">
      <c r="IK5407">
        <v>4.07</v>
      </c>
    </row>
    <row r="5408" spans="245:245" x14ac:dyDescent="0.3">
      <c r="IK5408">
        <v>4.08</v>
      </c>
    </row>
    <row r="5409" spans="245:245" x14ac:dyDescent="0.3">
      <c r="IK5409">
        <v>4.09</v>
      </c>
    </row>
    <row r="5410" spans="245:245" x14ac:dyDescent="0.3">
      <c r="IK5410">
        <v>4.0999999999999996</v>
      </c>
    </row>
    <row r="5411" spans="245:245" x14ac:dyDescent="0.3">
      <c r="IK5411">
        <v>4.1100000000000003</v>
      </c>
    </row>
    <row r="5412" spans="245:245" x14ac:dyDescent="0.3">
      <c r="IK5412">
        <v>4.12</v>
      </c>
    </row>
    <row r="5413" spans="245:245" x14ac:dyDescent="0.3">
      <c r="IK5413">
        <v>4.13</v>
      </c>
    </row>
    <row r="5414" spans="245:245" x14ac:dyDescent="0.3">
      <c r="IK5414">
        <v>4.1399999999999997</v>
      </c>
    </row>
    <row r="5415" spans="245:245" x14ac:dyDescent="0.3">
      <c r="IK5415">
        <v>4.1500000000000004</v>
      </c>
    </row>
    <row r="5416" spans="245:245" x14ac:dyDescent="0.3">
      <c r="IK5416">
        <v>4.16</v>
      </c>
    </row>
    <row r="5417" spans="245:245" x14ac:dyDescent="0.3">
      <c r="IK5417">
        <v>4.17</v>
      </c>
    </row>
    <row r="5418" spans="245:245" x14ac:dyDescent="0.3">
      <c r="IK5418">
        <v>4.18</v>
      </c>
    </row>
    <row r="5419" spans="245:245" x14ac:dyDescent="0.3">
      <c r="IK5419">
        <v>4.1900000000000004</v>
      </c>
    </row>
    <row r="5420" spans="245:245" x14ac:dyDescent="0.3">
      <c r="IK5420">
        <v>4.2</v>
      </c>
    </row>
    <row r="5421" spans="245:245" x14ac:dyDescent="0.3">
      <c r="IK5421">
        <v>4.21</v>
      </c>
    </row>
    <row r="5422" spans="245:245" x14ac:dyDescent="0.3">
      <c r="IK5422">
        <v>4.22</v>
      </c>
    </row>
    <row r="5423" spans="245:245" x14ac:dyDescent="0.3">
      <c r="IK5423">
        <v>4.2300000000000004</v>
      </c>
    </row>
    <row r="5424" spans="245:245" x14ac:dyDescent="0.3">
      <c r="IK5424">
        <v>4.24</v>
      </c>
    </row>
    <row r="5425" spans="245:245" x14ac:dyDescent="0.3">
      <c r="IK5425">
        <v>4.25</v>
      </c>
    </row>
    <row r="5426" spans="245:245" x14ac:dyDescent="0.3">
      <c r="IK5426">
        <v>4.26</v>
      </c>
    </row>
    <row r="5427" spans="245:245" x14ac:dyDescent="0.3">
      <c r="IK5427">
        <v>4.2699999999999996</v>
      </c>
    </row>
    <row r="5428" spans="245:245" x14ac:dyDescent="0.3">
      <c r="IK5428">
        <v>4.28</v>
      </c>
    </row>
    <row r="5429" spans="245:245" x14ac:dyDescent="0.3">
      <c r="IK5429">
        <v>4.29</v>
      </c>
    </row>
    <row r="5430" spans="245:245" x14ac:dyDescent="0.3">
      <c r="IK5430">
        <v>4.3</v>
      </c>
    </row>
    <row r="5431" spans="245:245" x14ac:dyDescent="0.3">
      <c r="IK5431">
        <v>4.3099999999999996</v>
      </c>
    </row>
    <row r="5432" spans="245:245" x14ac:dyDescent="0.3">
      <c r="IK5432">
        <v>4.32</v>
      </c>
    </row>
    <row r="5433" spans="245:245" x14ac:dyDescent="0.3">
      <c r="IK5433">
        <v>4.33</v>
      </c>
    </row>
    <row r="5434" spans="245:245" x14ac:dyDescent="0.3">
      <c r="IK5434">
        <v>4.34</v>
      </c>
    </row>
    <row r="5435" spans="245:245" x14ac:dyDescent="0.3">
      <c r="IK5435">
        <v>4.3499999999999996</v>
      </c>
    </row>
    <row r="5436" spans="245:245" x14ac:dyDescent="0.3">
      <c r="IK5436">
        <v>4.3600000000000003</v>
      </c>
    </row>
    <row r="5437" spans="245:245" x14ac:dyDescent="0.3">
      <c r="IK5437">
        <v>4.37</v>
      </c>
    </row>
    <row r="5438" spans="245:245" x14ac:dyDescent="0.3">
      <c r="IK5438">
        <v>4.38</v>
      </c>
    </row>
    <row r="5439" spans="245:245" x14ac:dyDescent="0.3">
      <c r="IK5439">
        <v>4.3899999999999997</v>
      </c>
    </row>
    <row r="5440" spans="245:245" x14ac:dyDescent="0.3">
      <c r="IK5440">
        <v>4.4000000000000004</v>
      </c>
    </row>
    <row r="5441" spans="245:245" x14ac:dyDescent="0.3">
      <c r="IK5441">
        <v>4.41</v>
      </c>
    </row>
    <row r="5442" spans="245:245" x14ac:dyDescent="0.3">
      <c r="IK5442">
        <v>4.42</v>
      </c>
    </row>
    <row r="5443" spans="245:245" x14ac:dyDescent="0.3">
      <c r="IK5443">
        <v>4.43</v>
      </c>
    </row>
    <row r="5444" spans="245:245" x14ac:dyDescent="0.3">
      <c r="IK5444">
        <v>4.4400000000000004</v>
      </c>
    </row>
    <row r="5445" spans="245:245" x14ac:dyDescent="0.3">
      <c r="IK5445">
        <v>4.45</v>
      </c>
    </row>
    <row r="5446" spans="245:245" x14ac:dyDescent="0.3">
      <c r="IK5446">
        <v>4.46</v>
      </c>
    </row>
    <row r="5447" spans="245:245" x14ac:dyDescent="0.3">
      <c r="IK5447">
        <v>4.47</v>
      </c>
    </row>
    <row r="5448" spans="245:245" x14ac:dyDescent="0.3">
      <c r="IK5448">
        <v>4.4800000000000004</v>
      </c>
    </row>
    <row r="5449" spans="245:245" x14ac:dyDescent="0.3">
      <c r="IK5449">
        <v>4.49</v>
      </c>
    </row>
    <row r="5450" spans="245:245" x14ac:dyDescent="0.3">
      <c r="IK5450">
        <v>4.5</v>
      </c>
    </row>
    <row r="5451" spans="245:245" x14ac:dyDescent="0.3">
      <c r="IK5451">
        <v>4.51</v>
      </c>
    </row>
    <row r="5452" spans="245:245" x14ac:dyDescent="0.3">
      <c r="IK5452">
        <v>4.5199999999999996</v>
      </c>
    </row>
    <row r="5453" spans="245:245" x14ac:dyDescent="0.3">
      <c r="IK5453">
        <v>4.53</v>
      </c>
    </row>
    <row r="5454" spans="245:245" x14ac:dyDescent="0.3">
      <c r="IK5454">
        <v>4.54</v>
      </c>
    </row>
    <row r="5455" spans="245:245" x14ac:dyDescent="0.3">
      <c r="IK5455">
        <v>4.55</v>
      </c>
    </row>
    <row r="5456" spans="245:245" x14ac:dyDescent="0.3">
      <c r="IK5456">
        <v>4.5599999999999996</v>
      </c>
    </row>
    <row r="5457" spans="245:245" x14ac:dyDescent="0.3">
      <c r="IK5457">
        <v>4.57</v>
      </c>
    </row>
    <row r="5458" spans="245:245" x14ac:dyDescent="0.3">
      <c r="IK5458">
        <v>4.58</v>
      </c>
    </row>
    <row r="5459" spans="245:245" x14ac:dyDescent="0.3">
      <c r="IK5459">
        <v>4.59</v>
      </c>
    </row>
    <row r="5460" spans="245:245" x14ac:dyDescent="0.3">
      <c r="IK5460">
        <v>4.5999999999999996</v>
      </c>
    </row>
    <row r="5461" spans="245:245" x14ac:dyDescent="0.3">
      <c r="IK5461">
        <v>4.6100000000000003</v>
      </c>
    </row>
    <row r="5462" spans="245:245" x14ac:dyDescent="0.3">
      <c r="IK5462">
        <v>4.62</v>
      </c>
    </row>
    <row r="5463" spans="245:245" x14ac:dyDescent="0.3">
      <c r="IK5463">
        <v>4.63</v>
      </c>
    </row>
    <row r="5464" spans="245:245" x14ac:dyDescent="0.3">
      <c r="IK5464">
        <v>4.6399999999999997</v>
      </c>
    </row>
    <row r="5465" spans="245:245" x14ac:dyDescent="0.3">
      <c r="IK5465">
        <v>4.6500000000000004</v>
      </c>
    </row>
    <row r="5466" spans="245:245" x14ac:dyDescent="0.3">
      <c r="IK5466">
        <v>4.66</v>
      </c>
    </row>
    <row r="5467" spans="245:245" x14ac:dyDescent="0.3">
      <c r="IK5467">
        <v>4.67</v>
      </c>
    </row>
    <row r="5468" spans="245:245" x14ac:dyDescent="0.3">
      <c r="IK5468">
        <v>4.68</v>
      </c>
    </row>
    <row r="5469" spans="245:245" x14ac:dyDescent="0.3">
      <c r="IK5469">
        <v>4.6900000000000004</v>
      </c>
    </row>
    <row r="5470" spans="245:245" x14ac:dyDescent="0.3">
      <c r="IK5470">
        <v>4.7</v>
      </c>
    </row>
    <row r="5471" spans="245:245" x14ac:dyDescent="0.3">
      <c r="IK5471">
        <v>4.71</v>
      </c>
    </row>
    <row r="5472" spans="245:245" x14ac:dyDescent="0.3">
      <c r="IK5472">
        <v>4.72</v>
      </c>
    </row>
    <row r="5473" spans="245:245" x14ac:dyDescent="0.3">
      <c r="IK5473">
        <v>4.7300000000000004</v>
      </c>
    </row>
    <row r="5474" spans="245:245" x14ac:dyDescent="0.3">
      <c r="IK5474">
        <v>4.74</v>
      </c>
    </row>
    <row r="5475" spans="245:245" x14ac:dyDescent="0.3">
      <c r="IK5475">
        <v>4.75</v>
      </c>
    </row>
    <row r="5476" spans="245:245" x14ac:dyDescent="0.3">
      <c r="IK5476">
        <v>4.76</v>
      </c>
    </row>
    <row r="5477" spans="245:245" x14ac:dyDescent="0.3">
      <c r="IK5477">
        <v>4.7699999999999996</v>
      </c>
    </row>
    <row r="5478" spans="245:245" x14ac:dyDescent="0.3">
      <c r="IK5478">
        <v>4.78</v>
      </c>
    </row>
    <row r="5479" spans="245:245" x14ac:dyDescent="0.3">
      <c r="IK5479">
        <v>4.79</v>
      </c>
    </row>
    <row r="5480" spans="245:245" x14ac:dyDescent="0.3">
      <c r="IK5480">
        <v>4.8</v>
      </c>
    </row>
    <row r="5481" spans="245:245" x14ac:dyDescent="0.3">
      <c r="IK5481">
        <v>4.8099999999999996</v>
      </c>
    </row>
    <row r="5482" spans="245:245" x14ac:dyDescent="0.3">
      <c r="IK5482">
        <v>4.82</v>
      </c>
    </row>
    <row r="5483" spans="245:245" x14ac:dyDescent="0.3">
      <c r="IK5483">
        <v>4.83</v>
      </c>
    </row>
    <row r="5484" spans="245:245" x14ac:dyDescent="0.3">
      <c r="IK5484">
        <v>4.84</v>
      </c>
    </row>
    <row r="5485" spans="245:245" x14ac:dyDescent="0.3">
      <c r="IK5485">
        <v>4.8499999999999996</v>
      </c>
    </row>
    <row r="5486" spans="245:245" x14ac:dyDescent="0.3">
      <c r="IK5486">
        <v>4.8600000000000003</v>
      </c>
    </row>
    <row r="5487" spans="245:245" x14ac:dyDescent="0.3">
      <c r="IK5487">
        <v>4.87</v>
      </c>
    </row>
    <row r="5488" spans="245:245" x14ac:dyDescent="0.3">
      <c r="IK5488">
        <v>4.88</v>
      </c>
    </row>
    <row r="5489" spans="245:245" x14ac:dyDescent="0.3">
      <c r="IK5489">
        <v>4.8899999999999997</v>
      </c>
    </row>
    <row r="5490" spans="245:245" x14ac:dyDescent="0.3">
      <c r="IK5490">
        <v>4.9000000000000004</v>
      </c>
    </row>
    <row r="5491" spans="245:245" x14ac:dyDescent="0.3">
      <c r="IK5491">
        <v>4.91</v>
      </c>
    </row>
    <row r="5492" spans="245:245" x14ac:dyDescent="0.3">
      <c r="IK5492">
        <v>4.92</v>
      </c>
    </row>
    <row r="5493" spans="245:245" x14ac:dyDescent="0.3">
      <c r="IK5493">
        <v>4.93</v>
      </c>
    </row>
    <row r="5494" spans="245:245" x14ac:dyDescent="0.3">
      <c r="IK5494">
        <v>4.9400000000000004</v>
      </c>
    </row>
    <row r="5495" spans="245:245" x14ac:dyDescent="0.3">
      <c r="IK5495">
        <v>4.95</v>
      </c>
    </row>
    <row r="5496" spans="245:245" x14ac:dyDescent="0.3">
      <c r="IK5496">
        <v>4.96</v>
      </c>
    </row>
    <row r="5497" spans="245:245" x14ac:dyDescent="0.3">
      <c r="IK5497">
        <v>4.97</v>
      </c>
    </row>
    <row r="5498" spans="245:245" x14ac:dyDescent="0.3">
      <c r="IK5498">
        <v>4.9800000000000004</v>
      </c>
    </row>
    <row r="5499" spans="245:245" x14ac:dyDescent="0.3">
      <c r="IK5499">
        <v>4.99</v>
      </c>
    </row>
    <row r="5500" spans="245:245" x14ac:dyDescent="0.3">
      <c r="IK5500">
        <v>5</v>
      </c>
    </row>
    <row r="5501" spans="245:245" x14ac:dyDescent="0.3">
      <c r="IK5501">
        <v>5.01</v>
      </c>
    </row>
    <row r="5502" spans="245:245" x14ac:dyDescent="0.3">
      <c r="IK5502">
        <v>5.0199999999999996</v>
      </c>
    </row>
    <row r="5503" spans="245:245" x14ac:dyDescent="0.3">
      <c r="IK5503">
        <v>5.03</v>
      </c>
    </row>
    <row r="5504" spans="245:245" x14ac:dyDescent="0.3">
      <c r="IK5504">
        <v>5.04</v>
      </c>
    </row>
    <row r="5505" spans="245:245" x14ac:dyDescent="0.3">
      <c r="IK5505">
        <v>5.05</v>
      </c>
    </row>
    <row r="5506" spans="245:245" x14ac:dyDescent="0.3">
      <c r="IK5506">
        <v>5.0599999999999996</v>
      </c>
    </row>
    <row r="5507" spans="245:245" x14ac:dyDescent="0.3">
      <c r="IK5507">
        <v>5.07</v>
      </c>
    </row>
    <row r="5508" spans="245:245" x14ac:dyDescent="0.3">
      <c r="IK5508">
        <v>5.08</v>
      </c>
    </row>
    <row r="5509" spans="245:245" x14ac:dyDescent="0.3">
      <c r="IK5509">
        <v>5.09</v>
      </c>
    </row>
    <row r="5510" spans="245:245" x14ac:dyDescent="0.3">
      <c r="IK5510">
        <v>5.0999999999999996</v>
      </c>
    </row>
    <row r="5511" spans="245:245" x14ac:dyDescent="0.3">
      <c r="IK5511">
        <v>5.1100000000000003</v>
      </c>
    </row>
    <row r="5512" spans="245:245" x14ac:dyDescent="0.3">
      <c r="IK5512">
        <v>5.12</v>
      </c>
    </row>
    <row r="5513" spans="245:245" x14ac:dyDescent="0.3">
      <c r="IK5513">
        <v>5.13</v>
      </c>
    </row>
    <row r="5514" spans="245:245" x14ac:dyDescent="0.3">
      <c r="IK5514">
        <v>5.14</v>
      </c>
    </row>
    <row r="5515" spans="245:245" x14ac:dyDescent="0.3">
      <c r="IK5515">
        <v>5.15</v>
      </c>
    </row>
    <row r="5516" spans="245:245" x14ac:dyDescent="0.3">
      <c r="IK5516">
        <v>5.16</v>
      </c>
    </row>
    <row r="5517" spans="245:245" x14ac:dyDescent="0.3">
      <c r="IK5517">
        <v>5.17</v>
      </c>
    </row>
    <row r="5518" spans="245:245" x14ac:dyDescent="0.3">
      <c r="IK5518">
        <v>5.18</v>
      </c>
    </row>
    <row r="5519" spans="245:245" x14ac:dyDescent="0.3">
      <c r="IK5519">
        <v>5.19</v>
      </c>
    </row>
    <row r="5520" spans="245:245" x14ac:dyDescent="0.3">
      <c r="IK5520">
        <v>5.2</v>
      </c>
    </row>
    <row r="5521" spans="245:245" x14ac:dyDescent="0.3">
      <c r="IK5521">
        <v>5.21</v>
      </c>
    </row>
    <row r="5522" spans="245:245" x14ac:dyDescent="0.3">
      <c r="IK5522">
        <v>5.22</v>
      </c>
    </row>
    <row r="5523" spans="245:245" x14ac:dyDescent="0.3">
      <c r="IK5523">
        <v>5.23</v>
      </c>
    </row>
    <row r="5524" spans="245:245" x14ac:dyDescent="0.3">
      <c r="IK5524">
        <v>5.24</v>
      </c>
    </row>
    <row r="5525" spans="245:245" x14ac:dyDescent="0.3">
      <c r="IK5525">
        <v>5.25</v>
      </c>
    </row>
    <row r="5526" spans="245:245" x14ac:dyDescent="0.3">
      <c r="IK5526">
        <v>5.26</v>
      </c>
    </row>
    <row r="5527" spans="245:245" x14ac:dyDescent="0.3">
      <c r="IK5527">
        <v>5.27</v>
      </c>
    </row>
    <row r="5528" spans="245:245" x14ac:dyDescent="0.3">
      <c r="IK5528">
        <v>5.28</v>
      </c>
    </row>
    <row r="5529" spans="245:245" x14ac:dyDescent="0.3">
      <c r="IK5529">
        <v>5.29</v>
      </c>
    </row>
    <row r="5530" spans="245:245" x14ac:dyDescent="0.3">
      <c r="IK5530">
        <v>5.3</v>
      </c>
    </row>
    <row r="5531" spans="245:245" x14ac:dyDescent="0.3">
      <c r="IK5531">
        <v>5.31</v>
      </c>
    </row>
    <row r="5532" spans="245:245" x14ac:dyDescent="0.3">
      <c r="IK5532">
        <v>5.32</v>
      </c>
    </row>
    <row r="5533" spans="245:245" x14ac:dyDescent="0.3">
      <c r="IK5533">
        <v>5.33</v>
      </c>
    </row>
    <row r="5534" spans="245:245" x14ac:dyDescent="0.3">
      <c r="IK5534">
        <v>5.34</v>
      </c>
    </row>
    <row r="5535" spans="245:245" x14ac:dyDescent="0.3">
      <c r="IK5535">
        <v>5.35</v>
      </c>
    </row>
    <row r="5536" spans="245:245" x14ac:dyDescent="0.3">
      <c r="IK5536">
        <v>5.36</v>
      </c>
    </row>
    <row r="5537" spans="245:245" x14ac:dyDescent="0.3">
      <c r="IK5537">
        <v>5.37</v>
      </c>
    </row>
    <row r="5538" spans="245:245" x14ac:dyDescent="0.3">
      <c r="IK5538">
        <v>5.38</v>
      </c>
    </row>
    <row r="5539" spans="245:245" x14ac:dyDescent="0.3">
      <c r="IK5539">
        <v>5.39</v>
      </c>
    </row>
    <row r="5540" spans="245:245" x14ac:dyDescent="0.3">
      <c r="IK5540">
        <v>5.4</v>
      </c>
    </row>
    <row r="5541" spans="245:245" x14ac:dyDescent="0.3">
      <c r="IK5541">
        <v>5.41</v>
      </c>
    </row>
    <row r="5542" spans="245:245" x14ac:dyDescent="0.3">
      <c r="IK5542">
        <v>5.42</v>
      </c>
    </row>
    <row r="5543" spans="245:245" x14ac:dyDescent="0.3">
      <c r="IK5543">
        <v>5.43</v>
      </c>
    </row>
    <row r="5544" spans="245:245" x14ac:dyDescent="0.3">
      <c r="IK5544">
        <v>5.44</v>
      </c>
    </row>
    <row r="5545" spans="245:245" x14ac:dyDescent="0.3">
      <c r="IK5545">
        <v>5.45</v>
      </c>
    </row>
    <row r="5546" spans="245:245" x14ac:dyDescent="0.3">
      <c r="IK5546">
        <v>5.46</v>
      </c>
    </row>
    <row r="5547" spans="245:245" x14ac:dyDescent="0.3">
      <c r="IK5547">
        <v>5.47</v>
      </c>
    </row>
    <row r="5548" spans="245:245" x14ac:dyDescent="0.3">
      <c r="IK5548">
        <v>5.48</v>
      </c>
    </row>
    <row r="5549" spans="245:245" x14ac:dyDescent="0.3">
      <c r="IK5549">
        <v>5.49</v>
      </c>
    </row>
    <row r="5550" spans="245:245" x14ac:dyDescent="0.3">
      <c r="IK5550">
        <v>5.5</v>
      </c>
    </row>
    <row r="5551" spans="245:245" x14ac:dyDescent="0.3">
      <c r="IK5551">
        <v>5.51</v>
      </c>
    </row>
    <row r="5552" spans="245:245" x14ac:dyDescent="0.3">
      <c r="IK5552">
        <v>5.52</v>
      </c>
    </row>
    <row r="5553" spans="245:245" x14ac:dyDescent="0.3">
      <c r="IK5553">
        <v>5.53</v>
      </c>
    </row>
    <row r="5554" spans="245:245" x14ac:dyDescent="0.3">
      <c r="IK5554">
        <v>5.54</v>
      </c>
    </row>
    <row r="5555" spans="245:245" x14ac:dyDescent="0.3">
      <c r="IK5555">
        <v>5.55</v>
      </c>
    </row>
    <row r="5556" spans="245:245" x14ac:dyDescent="0.3">
      <c r="IK5556">
        <v>5.56</v>
      </c>
    </row>
    <row r="5557" spans="245:245" x14ac:dyDescent="0.3">
      <c r="IK5557">
        <v>5.57</v>
      </c>
    </row>
    <row r="5558" spans="245:245" x14ac:dyDescent="0.3">
      <c r="IK5558">
        <v>5.58</v>
      </c>
    </row>
    <row r="5559" spans="245:245" x14ac:dyDescent="0.3">
      <c r="IK5559">
        <v>5.59</v>
      </c>
    </row>
    <row r="5560" spans="245:245" x14ac:dyDescent="0.3">
      <c r="IK5560">
        <v>5.6</v>
      </c>
    </row>
    <row r="5561" spans="245:245" x14ac:dyDescent="0.3">
      <c r="IK5561">
        <v>5.61</v>
      </c>
    </row>
    <row r="5562" spans="245:245" x14ac:dyDescent="0.3">
      <c r="IK5562">
        <v>5.62</v>
      </c>
    </row>
    <row r="5563" spans="245:245" x14ac:dyDescent="0.3">
      <c r="IK5563">
        <v>5.63</v>
      </c>
    </row>
    <row r="5564" spans="245:245" x14ac:dyDescent="0.3">
      <c r="IK5564">
        <v>5.64</v>
      </c>
    </row>
    <row r="5565" spans="245:245" x14ac:dyDescent="0.3">
      <c r="IK5565">
        <v>5.65</v>
      </c>
    </row>
    <row r="5566" spans="245:245" x14ac:dyDescent="0.3">
      <c r="IK5566">
        <v>5.66</v>
      </c>
    </row>
    <row r="5567" spans="245:245" x14ac:dyDescent="0.3">
      <c r="IK5567">
        <v>5.67</v>
      </c>
    </row>
    <row r="5568" spans="245:245" x14ac:dyDescent="0.3">
      <c r="IK5568">
        <v>5.68</v>
      </c>
    </row>
    <row r="5569" spans="245:245" x14ac:dyDescent="0.3">
      <c r="IK5569">
        <v>5.69</v>
      </c>
    </row>
    <row r="5570" spans="245:245" x14ac:dyDescent="0.3">
      <c r="IK5570">
        <v>5.7</v>
      </c>
    </row>
    <row r="5571" spans="245:245" x14ac:dyDescent="0.3">
      <c r="IK5571">
        <v>5.71</v>
      </c>
    </row>
    <row r="5572" spans="245:245" x14ac:dyDescent="0.3">
      <c r="IK5572">
        <v>5.72</v>
      </c>
    </row>
    <row r="5573" spans="245:245" x14ac:dyDescent="0.3">
      <c r="IK5573">
        <v>5.73</v>
      </c>
    </row>
    <row r="5574" spans="245:245" x14ac:dyDescent="0.3">
      <c r="IK5574">
        <v>5.74</v>
      </c>
    </row>
    <row r="5575" spans="245:245" x14ac:dyDescent="0.3">
      <c r="IK5575">
        <v>5.75</v>
      </c>
    </row>
    <row r="5576" spans="245:245" x14ac:dyDescent="0.3">
      <c r="IK5576">
        <v>5.76</v>
      </c>
    </row>
    <row r="5577" spans="245:245" x14ac:dyDescent="0.3">
      <c r="IK5577">
        <v>5.77</v>
      </c>
    </row>
    <row r="5578" spans="245:245" x14ac:dyDescent="0.3">
      <c r="IK5578">
        <v>5.78</v>
      </c>
    </row>
    <row r="5579" spans="245:245" x14ac:dyDescent="0.3">
      <c r="IK5579">
        <v>5.79</v>
      </c>
    </row>
    <row r="5580" spans="245:245" x14ac:dyDescent="0.3">
      <c r="IK5580">
        <v>5.8</v>
      </c>
    </row>
    <row r="5581" spans="245:245" x14ac:dyDescent="0.3">
      <c r="IK5581">
        <v>5.81</v>
      </c>
    </row>
    <row r="5582" spans="245:245" x14ac:dyDescent="0.3">
      <c r="IK5582">
        <v>5.82</v>
      </c>
    </row>
    <row r="5583" spans="245:245" x14ac:dyDescent="0.3">
      <c r="IK5583">
        <v>5.83</v>
      </c>
    </row>
    <row r="5584" spans="245:245" x14ac:dyDescent="0.3">
      <c r="IK5584">
        <v>5.84</v>
      </c>
    </row>
    <row r="5585" spans="245:245" x14ac:dyDescent="0.3">
      <c r="IK5585">
        <v>5.85</v>
      </c>
    </row>
    <row r="5586" spans="245:245" x14ac:dyDescent="0.3">
      <c r="IK5586">
        <v>5.86</v>
      </c>
    </row>
    <row r="5587" spans="245:245" x14ac:dyDescent="0.3">
      <c r="IK5587">
        <v>5.87</v>
      </c>
    </row>
    <row r="5588" spans="245:245" x14ac:dyDescent="0.3">
      <c r="IK5588">
        <v>5.88</v>
      </c>
    </row>
    <row r="5589" spans="245:245" x14ac:dyDescent="0.3">
      <c r="IK5589">
        <v>5.89</v>
      </c>
    </row>
    <row r="5590" spans="245:245" x14ac:dyDescent="0.3">
      <c r="IK5590">
        <v>5.9</v>
      </c>
    </row>
    <row r="5591" spans="245:245" x14ac:dyDescent="0.3">
      <c r="IK5591">
        <v>5.91</v>
      </c>
    </row>
    <row r="5592" spans="245:245" x14ac:dyDescent="0.3">
      <c r="IK5592">
        <v>5.92</v>
      </c>
    </row>
    <row r="5593" spans="245:245" x14ac:dyDescent="0.3">
      <c r="IK5593">
        <v>5.93</v>
      </c>
    </row>
    <row r="5594" spans="245:245" x14ac:dyDescent="0.3">
      <c r="IK5594">
        <v>5.94</v>
      </c>
    </row>
    <row r="5595" spans="245:245" x14ac:dyDescent="0.3">
      <c r="IK5595">
        <v>5.95</v>
      </c>
    </row>
    <row r="5596" spans="245:245" x14ac:dyDescent="0.3">
      <c r="IK5596">
        <v>5.96</v>
      </c>
    </row>
    <row r="5597" spans="245:245" x14ac:dyDescent="0.3">
      <c r="IK5597">
        <v>5.97</v>
      </c>
    </row>
    <row r="5598" spans="245:245" x14ac:dyDescent="0.3">
      <c r="IK5598">
        <v>5.98</v>
      </c>
    </row>
    <row r="5599" spans="245:245" x14ac:dyDescent="0.3">
      <c r="IK5599">
        <v>5.99</v>
      </c>
    </row>
    <row r="5600" spans="245:245" x14ac:dyDescent="0.3">
      <c r="IK5600">
        <v>6</v>
      </c>
    </row>
  </sheetData>
  <mergeCells count="6">
    <mergeCell ref="CR53:CS53"/>
    <mergeCell ref="CR11:CS11"/>
    <mergeCell ref="CL4:CP4"/>
    <mergeCell ref="CM7:CO7"/>
    <mergeCell ref="CM8:CO8"/>
    <mergeCell ref="CR52:CS52"/>
  </mergeCells>
  <pageMargins left="0.25" right="0.25" top="0.75" bottom="0.75" header="0.3" footer="0.3"/>
  <pageSetup scale="1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5A1D1-24E3-4A70-B5B0-6E3668B5C89F}">
  <dimension ref="A1"/>
  <sheetViews>
    <sheetView workbookViewId="0"/>
  </sheetViews>
  <sheetFormatPr defaultRowHeight="15.6"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140C0-AB90-49AE-9DD2-27858B4FAEAE}">
  <sheetPr>
    <pageSetUpPr fitToPage="1"/>
  </sheetPr>
  <dimension ref="A1:IQ5600"/>
  <sheetViews>
    <sheetView topLeftCell="A36" zoomScale="93" workbookViewId="0">
      <pane xSplit="1" topLeftCell="CN1" activePane="topRight" state="frozen"/>
      <selection pane="topRight" activeCell="CG4" sqref="CG4:CS53"/>
    </sheetView>
  </sheetViews>
  <sheetFormatPr defaultColWidth="9.81640625" defaultRowHeight="15.6" x14ac:dyDescent="0.3"/>
  <cols>
    <col min="6" max="6" width="9.81640625" style="7"/>
    <col min="86" max="97" width="13.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36"/>
      <c r="CL4" s="252" t="s">
        <v>181</v>
      </c>
      <c r="CM4" s="252"/>
      <c r="CN4" s="252"/>
      <c r="CO4" s="252"/>
      <c r="CP4" s="2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N5" s="22"/>
      <c r="CO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182</v>
      </c>
      <c r="B6" s="23"/>
      <c r="C6" s="22"/>
      <c r="D6" s="22"/>
      <c r="E6" s="22"/>
      <c r="F6" s="61"/>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K6" s="22"/>
      <c r="CL6" s="22"/>
      <c r="CM6" s="22"/>
      <c r="CN6" s="22"/>
      <c r="CO6" s="22"/>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ht="18" x14ac:dyDescent="0.35">
      <c r="A7" s="23"/>
      <c r="B7" s="22"/>
      <c r="C7" s="22"/>
      <c r="D7" s="22"/>
      <c r="E7" s="22"/>
      <c r="F7" s="61"/>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183</v>
      </c>
      <c r="CJ7" s="57"/>
      <c r="CK7" s="22"/>
      <c r="CM7" s="250" t="s">
        <v>5</v>
      </c>
      <c r="CN7" s="250"/>
      <c r="CO7" s="22"/>
      <c r="CP7" s="22"/>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184</v>
      </c>
      <c r="CJ8" s="58"/>
      <c r="CK8" s="22"/>
      <c r="CL8" s="22"/>
      <c r="CM8" s="251" t="s">
        <v>8</v>
      </c>
      <c r="CN8" s="251"/>
      <c r="CO8" s="22"/>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49"/>
      <c r="J9" s="49"/>
      <c r="K9" s="49"/>
      <c r="L9" s="50" t="s">
        <v>10</v>
      </c>
      <c r="M9" s="49"/>
      <c r="N9" s="49"/>
      <c r="O9" s="49"/>
      <c r="P9" s="49"/>
      <c r="Q9" s="49"/>
      <c r="R9" s="49"/>
      <c r="S9" s="50" t="s">
        <v>11</v>
      </c>
      <c r="T9" s="49"/>
      <c r="U9" s="49"/>
      <c r="V9" s="49"/>
      <c r="W9" s="49"/>
      <c r="X9" s="49"/>
      <c r="Y9" s="49"/>
      <c r="Z9" s="50" t="s">
        <v>12</v>
      </c>
      <c r="AA9" s="49"/>
      <c r="AB9" s="49"/>
      <c r="AC9" s="49"/>
      <c r="AD9" s="49"/>
      <c r="AE9" s="49"/>
      <c r="AF9" s="49"/>
      <c r="AG9" s="50" t="s">
        <v>13</v>
      </c>
      <c r="AH9" s="49"/>
      <c r="AI9" s="49"/>
      <c r="AJ9" s="49"/>
      <c r="AK9" s="49"/>
      <c r="AL9" s="49"/>
      <c r="AM9" s="49"/>
      <c r="AN9" s="50" t="s">
        <v>14</v>
      </c>
      <c r="AO9" s="49"/>
      <c r="AP9" s="49"/>
      <c r="AQ9" s="49"/>
      <c r="AR9" s="49"/>
      <c r="AS9" s="49"/>
      <c r="AT9" s="49"/>
      <c r="AU9" s="50" t="s">
        <v>15</v>
      </c>
      <c r="AV9" s="49"/>
      <c r="AW9" s="49"/>
      <c r="AX9" s="49"/>
      <c r="AY9" s="49"/>
      <c r="AZ9" s="49"/>
      <c r="BA9" s="49"/>
      <c r="BB9" s="50" t="s">
        <v>16</v>
      </c>
      <c r="BC9" s="49"/>
      <c r="BD9" s="49"/>
      <c r="BE9" s="49"/>
      <c r="BF9" s="49"/>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H9" s="23" t="s">
        <v>185</v>
      </c>
      <c r="CI9" s="57"/>
      <c r="CJ9" s="59"/>
      <c r="CK9" s="49"/>
      <c r="CL9" s="49"/>
      <c r="CN9" s="52"/>
      <c r="CO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L10" s="24"/>
      <c r="CN10" s="22"/>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7.399999999999999" customHeight="1"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227" t="s">
        <v>24</v>
      </c>
      <c r="U11" s="22"/>
      <c r="V11" s="22"/>
      <c r="W11" s="22"/>
      <c r="X11" s="31"/>
      <c r="Y11" s="227" t="s">
        <v>22</v>
      </c>
      <c r="Z11" s="227" t="s">
        <v>23</v>
      </c>
      <c r="AA11" s="227" t="s">
        <v>24</v>
      </c>
      <c r="AB11" s="22"/>
      <c r="AC11" s="22"/>
      <c r="AD11" s="22"/>
      <c r="AE11" s="22"/>
      <c r="AF11" s="227" t="s">
        <v>22</v>
      </c>
      <c r="AG11" s="227" t="s">
        <v>23</v>
      </c>
      <c r="AH11" s="227" t="s">
        <v>24</v>
      </c>
      <c r="AI11" s="22"/>
      <c r="AJ11" s="22"/>
      <c r="AK11" s="22"/>
      <c r="AL11" s="22"/>
      <c r="AM11" s="227" t="s">
        <v>22</v>
      </c>
      <c r="AN11" s="227" t="s">
        <v>23</v>
      </c>
      <c r="AO11" s="227" t="s">
        <v>24</v>
      </c>
      <c r="AP11" s="31"/>
      <c r="AQ11" s="22"/>
      <c r="AR11" s="22"/>
      <c r="AS11" s="22"/>
      <c r="AT11" s="227" t="s">
        <v>22</v>
      </c>
      <c r="AU11" s="227" t="s">
        <v>23</v>
      </c>
      <c r="AV11" s="227" t="s">
        <v>24</v>
      </c>
      <c r="AW11" s="22"/>
      <c r="AX11" s="22"/>
      <c r="AY11" s="31"/>
      <c r="AZ11" s="22"/>
      <c r="BA11" s="227" t="s">
        <v>22</v>
      </c>
      <c r="BB11" s="227" t="s">
        <v>23</v>
      </c>
      <c r="BC11" s="227" t="s">
        <v>24</v>
      </c>
      <c r="BD11" s="22"/>
      <c r="BE11" s="22"/>
      <c r="BF11" s="22"/>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M11" s="24"/>
      <c r="CN11" s="24"/>
      <c r="CO11" s="24"/>
      <c r="CP11" s="24"/>
      <c r="CQ11" s="24"/>
      <c r="CR11" s="249" t="s">
        <v>186</v>
      </c>
      <c r="CS11" s="249"/>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ht="17.7" customHeight="1" x14ac:dyDescent="0.3">
      <c r="A12" s="227" t="s">
        <v>27</v>
      </c>
      <c r="B12" s="227" t="s">
        <v>28</v>
      </c>
      <c r="C12" s="227" t="s">
        <v>23</v>
      </c>
      <c r="D12" s="227" t="s">
        <v>29</v>
      </c>
      <c r="E12" s="227" t="s">
        <v>30</v>
      </c>
      <c r="F12" s="63" t="s">
        <v>31</v>
      </c>
      <c r="G12" s="227"/>
      <c r="H12" s="22"/>
      <c r="I12" s="227" t="s">
        <v>28</v>
      </c>
      <c r="J12" s="227" t="s">
        <v>23</v>
      </c>
      <c r="K12" s="227" t="s">
        <v>29</v>
      </c>
      <c r="L12" s="227" t="s">
        <v>30</v>
      </c>
      <c r="M12" s="63" t="s">
        <v>31</v>
      </c>
      <c r="N12" s="227"/>
      <c r="O12" s="22"/>
      <c r="P12" s="227" t="s">
        <v>28</v>
      </c>
      <c r="Q12" s="227" t="s">
        <v>23</v>
      </c>
      <c r="R12" s="227" t="s">
        <v>29</v>
      </c>
      <c r="S12" s="227" t="s">
        <v>30</v>
      </c>
      <c r="T12" s="63" t="s">
        <v>31</v>
      </c>
      <c r="U12" s="227"/>
      <c r="V12" s="22"/>
      <c r="W12" s="227" t="s">
        <v>28</v>
      </c>
      <c r="X12" s="227" t="s">
        <v>23</v>
      </c>
      <c r="Y12" s="227" t="s">
        <v>29</v>
      </c>
      <c r="Z12" s="227" t="s">
        <v>30</v>
      </c>
      <c r="AA12" s="63" t="s">
        <v>31</v>
      </c>
      <c r="AB12" s="22"/>
      <c r="AC12" s="22"/>
      <c r="AD12" s="227" t="s">
        <v>28</v>
      </c>
      <c r="AE12" s="227" t="s">
        <v>23</v>
      </c>
      <c r="AF12" s="227" t="s">
        <v>29</v>
      </c>
      <c r="AG12" s="227" t="s">
        <v>30</v>
      </c>
      <c r="AH12" s="63" t="s">
        <v>31</v>
      </c>
      <c r="AI12" s="227"/>
      <c r="AJ12" s="22"/>
      <c r="AK12" s="227" t="s">
        <v>28</v>
      </c>
      <c r="AL12" s="227" t="s">
        <v>23</v>
      </c>
      <c r="AM12" s="227" t="s">
        <v>29</v>
      </c>
      <c r="AN12" s="227" t="s">
        <v>30</v>
      </c>
      <c r="AO12" s="63" t="s">
        <v>31</v>
      </c>
      <c r="AP12" s="227"/>
      <c r="AQ12" s="22"/>
      <c r="AR12" s="227" t="s">
        <v>28</v>
      </c>
      <c r="AS12" s="227" t="s">
        <v>23</v>
      </c>
      <c r="AT12" s="227" t="s">
        <v>29</v>
      </c>
      <c r="AU12" s="227" t="s">
        <v>30</v>
      </c>
      <c r="AV12" s="227" t="s">
        <v>31</v>
      </c>
      <c r="AW12" s="227"/>
      <c r="AX12" s="22"/>
      <c r="AY12" s="227" t="s">
        <v>28</v>
      </c>
      <c r="AZ12" s="227" t="s">
        <v>23</v>
      </c>
      <c r="BA12" s="227" t="s">
        <v>29</v>
      </c>
      <c r="BB12" s="227" t="s">
        <v>30</v>
      </c>
      <c r="BC12" s="63" t="s">
        <v>31</v>
      </c>
      <c r="BD12" s="227"/>
      <c r="BE12" s="22"/>
      <c r="BF12" s="227" t="s">
        <v>28</v>
      </c>
      <c r="BG12" s="227" t="s">
        <v>23</v>
      </c>
      <c r="BH12" s="227" t="s">
        <v>29</v>
      </c>
      <c r="BI12" s="227" t="s">
        <v>30</v>
      </c>
      <c r="BJ12" s="63" t="s">
        <v>31</v>
      </c>
      <c r="BK12" s="227"/>
      <c r="BL12" s="22"/>
      <c r="BM12" s="227" t="s">
        <v>28</v>
      </c>
      <c r="BN12" s="227" t="s">
        <v>23</v>
      </c>
      <c r="BO12" s="227" t="s">
        <v>29</v>
      </c>
      <c r="BP12" s="227" t="s">
        <v>30</v>
      </c>
      <c r="BQ12" s="63" t="s">
        <v>31</v>
      </c>
      <c r="BR12" s="227"/>
      <c r="BS12" s="22"/>
      <c r="BT12" s="227" t="s">
        <v>28</v>
      </c>
      <c r="BU12" s="227" t="s">
        <v>23</v>
      </c>
      <c r="BV12" s="227" t="s">
        <v>29</v>
      </c>
      <c r="BW12" s="227" t="s">
        <v>30</v>
      </c>
      <c r="BX12" s="63"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ht="17.7" customHeight="1"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6" t="s">
        <v>32</v>
      </c>
      <c r="W13" s="6" t="s">
        <v>32</v>
      </c>
      <c r="X13" s="6"/>
      <c r="Y13" s="6" t="s">
        <v>32</v>
      </c>
      <c r="Z13" s="6" t="s">
        <v>32</v>
      </c>
      <c r="AA13" s="6" t="s">
        <v>32</v>
      </c>
      <c r="AD13" s="6" t="s">
        <v>32</v>
      </c>
      <c r="AE13" s="6" t="s">
        <v>32</v>
      </c>
      <c r="AF13" s="6" t="s">
        <v>32</v>
      </c>
      <c r="AG13" s="6" t="s">
        <v>32</v>
      </c>
      <c r="AH13" s="6" t="s">
        <v>32</v>
      </c>
      <c r="AK13" s="6" t="s">
        <v>32</v>
      </c>
      <c r="AL13" s="6" t="s">
        <v>32</v>
      </c>
      <c r="AM13" s="6" t="s">
        <v>32</v>
      </c>
      <c r="AN13" s="6" t="s">
        <v>32</v>
      </c>
      <c r="AO13" s="6" t="s">
        <v>32</v>
      </c>
      <c r="AR13" s="6" t="s">
        <v>32</v>
      </c>
      <c r="AS13" s="6" t="s">
        <v>32</v>
      </c>
      <c r="AT13" s="6" t="s">
        <v>32</v>
      </c>
      <c r="AU13" s="6" t="s">
        <v>32</v>
      </c>
      <c r="AV13" s="6" t="s">
        <v>32</v>
      </c>
      <c r="AY13" s="6" t="s">
        <v>32</v>
      </c>
      <c r="AZ13" s="6" t="s">
        <v>32</v>
      </c>
      <c r="BA13" s="6" t="s">
        <v>32</v>
      </c>
      <c r="BB13" s="6" t="s">
        <v>32</v>
      </c>
      <c r="BC13" s="6" t="s">
        <v>32</v>
      </c>
      <c r="BF13" s="6"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ht="17.7" customHeight="1" x14ac:dyDescent="0.3">
      <c r="A14" s="31">
        <v>1</v>
      </c>
      <c r="B14" s="30"/>
      <c r="C14" s="24">
        <v>0</v>
      </c>
      <c r="D14" s="24">
        <v>0</v>
      </c>
      <c r="E14" s="22">
        <f>IF(C14=" ",0,ROUND(SUM(C14:D14),2))</f>
        <v>0</v>
      </c>
      <c r="F14" s="61">
        <f t="shared" ref="F14:F44" si="0">VLOOKUP(E14,$IK$5000:$IU$5300,3)</f>
        <v>0</v>
      </c>
      <c r="G14" s="24"/>
      <c r="H14" s="24"/>
      <c r="I14" s="24">
        <v>0</v>
      </c>
      <c r="J14" s="24">
        <v>0</v>
      </c>
      <c r="K14" s="24">
        <v>0</v>
      </c>
      <c r="L14" s="22">
        <f t="shared" ref="L14:L44" si="1">IF(J14=" ",0,ROUND(SUM(J14:K14),2))</f>
        <v>0</v>
      </c>
      <c r="M14" s="22">
        <f t="shared" ref="M14:M44" si="2">VLOOKUP(L14,$IK$5000:$IU$5300,3)</f>
        <v>0</v>
      </c>
      <c r="N14" s="24"/>
      <c r="O14" s="24"/>
      <c r="P14" s="24">
        <v>24</v>
      </c>
      <c r="Q14" s="24">
        <v>0</v>
      </c>
      <c r="R14" s="24"/>
      <c r="S14" s="22">
        <f t="shared" ref="S14:S44" si="3">IF(Q14=" ",0,ROUND(SUM(Q14:R14),2))</f>
        <v>0</v>
      </c>
      <c r="T14" s="22">
        <f t="shared" ref="T14:T44" si="4">VLOOKUP(S14,$IK$5000:$IU$5300,3)</f>
        <v>0</v>
      </c>
      <c r="U14" s="22"/>
      <c r="V14" s="22"/>
      <c r="W14" s="24">
        <v>24</v>
      </c>
      <c r="X14" s="24"/>
      <c r="Y14" s="24">
        <v>0</v>
      </c>
      <c r="Z14" s="22">
        <f t="shared" ref="Z14:Z44" si="5">IF(X14=" ",0,ROUND(SUM(X14:Y14),2))</f>
        <v>0</v>
      </c>
      <c r="AA14" s="22">
        <f t="shared" ref="AA14:AA44" si="6">VLOOKUP(Z14,$IK$5000:$IU$5300,3)</f>
        <v>0</v>
      </c>
      <c r="AB14" s="24"/>
      <c r="AC14" s="24"/>
      <c r="AD14" s="30">
        <v>24</v>
      </c>
      <c r="AE14" s="24"/>
      <c r="AF14" s="24">
        <v>0</v>
      </c>
      <c r="AG14" s="22">
        <f t="shared" ref="AG14:AG44" si="7">IF(AE14=" ",0,ROUND(SUM(AE14:AF14),2))</f>
        <v>0</v>
      </c>
      <c r="AH14" s="22">
        <f t="shared" ref="AH14:AH44" si="8">VLOOKUP(AG14,$IK$5000:$IU$5300,3)</f>
        <v>0</v>
      </c>
      <c r="AI14" s="24"/>
      <c r="AJ14" s="24"/>
      <c r="AK14" s="30"/>
      <c r="AL14" s="24">
        <v>0</v>
      </c>
      <c r="AM14" s="24">
        <v>0</v>
      </c>
      <c r="AN14" s="22">
        <f t="shared" ref="AN14:AN44" si="9">IF(AL14=" ",0,ROUND(SUM(AL14:AM14),2))</f>
        <v>0</v>
      </c>
      <c r="AO14" s="22">
        <f t="shared" ref="AO14:AO44" si="10">VLOOKUP(AN14,$IK$5000:$IU$5300,3)</f>
        <v>0</v>
      </c>
      <c r="AP14" s="33"/>
      <c r="AQ14" s="24"/>
      <c r="AR14" s="30"/>
      <c r="AS14" s="24">
        <v>0</v>
      </c>
      <c r="AT14" s="24">
        <v>0</v>
      </c>
      <c r="AU14" s="22">
        <f t="shared" ref="AU14:AU44" si="11">IF(AS14=" ",0,ROUND(SUM(AS14:AT14),2))</f>
        <v>0</v>
      </c>
      <c r="AV14" s="22">
        <f t="shared" ref="AV14:AV44" si="12">VLOOKUP(AU14,$IK$5000:$IU$5300,3)</f>
        <v>0</v>
      </c>
      <c r="AW14" s="24"/>
      <c r="AX14" s="24"/>
      <c r="AY14" s="30"/>
      <c r="AZ14" s="24">
        <v>0</v>
      </c>
      <c r="BA14" s="24">
        <v>0</v>
      </c>
      <c r="BB14" s="22">
        <f t="shared" ref="BB14:BB44" si="13">IF(AZ14=" ",0,ROUND(SUM(AZ14:BA14),2))</f>
        <v>0</v>
      </c>
      <c r="BC14" s="22">
        <f t="shared" ref="BC14:BC44" si="14">VLOOKUP(BB14,$IK$5000:$IU$5300,3)</f>
        <v>0</v>
      </c>
      <c r="BD14" s="24"/>
      <c r="BE14" s="24"/>
      <c r="BF14" s="30"/>
      <c r="BG14" s="24"/>
      <c r="BH14" s="24"/>
      <c r="BI14" s="22">
        <f t="shared" ref="BI14:BI44" si="15">IF(BG14=" ",0,ROUND(SUM(BG14:BH14),2))</f>
        <v>0</v>
      </c>
      <c r="BJ14" s="22">
        <f t="shared" ref="BJ14:BJ44" si="16">VLOOKUP(BI14,$IK$5000:$IU$5300,3)</f>
        <v>0</v>
      </c>
      <c r="BK14" s="24"/>
      <c r="BL14" s="24"/>
      <c r="BM14" s="30"/>
      <c r="BN14" s="24"/>
      <c r="BO14" s="24"/>
      <c r="BP14" s="22">
        <f t="shared" ref="BP14:BP44" si="17">IF(BN14=" ",0,ROUND(SUM(BN14:BO14),2))</f>
        <v>0</v>
      </c>
      <c r="BQ14" s="22">
        <f t="shared" ref="BQ14:BQ44" si="18">VLOOKUP(BP14,$IK$5000:$IU$5300,3)</f>
        <v>0</v>
      </c>
      <c r="BR14" s="24"/>
      <c r="BS14" s="24"/>
      <c r="BT14" s="30"/>
      <c r="BU14" s="24"/>
      <c r="BV14" s="24"/>
      <c r="BW14" s="22">
        <f t="shared" ref="BW14:BW44" si="19">IF(BU14=" ",0,ROUND(SUM(BU14:BV14),2))</f>
        <v>0</v>
      </c>
      <c r="BX14" s="22">
        <f t="shared" ref="BX14:BX44" si="20">VLOOKUP(BW14,$IK$5000:$IU$5300,3)</f>
        <v>0</v>
      </c>
      <c r="BY14" s="24"/>
      <c r="BZ14" s="30"/>
      <c r="CA14" s="30"/>
      <c r="CB14" s="24"/>
      <c r="CC14" s="24"/>
      <c r="CD14" s="22">
        <f t="shared" ref="CD14:CD44" si="21">IF(CB14=" ",0,ROUND(SUM(CB14:CC14),2))</f>
        <v>0</v>
      </c>
      <c r="CE14" s="22">
        <f t="shared" ref="CE14:CE44" si="22">VLOOKUP(CD14,$IK$5000:$IU$5300,3)</f>
        <v>0</v>
      </c>
      <c r="CF14" s="2"/>
      <c r="CG14" s="7" t="s">
        <v>33</v>
      </c>
      <c r="CH14" s="81">
        <f t="shared" ref="CH14:CH44" si="23">IF(B14=" ",F14,B14*F14/24)</f>
        <v>0</v>
      </c>
      <c r="CI14" s="42">
        <f t="shared" ref="CI14:CI41" si="24">IF(I14=" ",M14,I14*M14/24)</f>
        <v>0</v>
      </c>
      <c r="CJ14" s="81">
        <f t="shared" ref="CJ14:CJ44" si="25">IF(P14=" ",T14,P14*T14/24)</f>
        <v>0</v>
      </c>
      <c r="CK14" s="42">
        <f t="shared" ref="CK14:CK43" si="26">IF(W14=" ",AA14,W14*AA14/24)</f>
        <v>0</v>
      </c>
      <c r="CL14" s="81">
        <f t="shared" ref="CL14:CL44" si="27">IF(AD14=" ",AH14,AD14*AH14/24)</f>
        <v>0</v>
      </c>
      <c r="CM14" s="42">
        <f t="shared" ref="CM14:CM43" si="28">IF(AK14=" ",AO14,AK14*AO14/24)</f>
        <v>0</v>
      </c>
      <c r="CN14" s="81">
        <f t="shared" ref="CN14:CN44" si="29">IF(AR14=" ",AV14,AR14*AV14/24)</f>
        <v>0</v>
      </c>
      <c r="CO14" s="42">
        <f t="shared" ref="CO14:CO44" si="30">IF(AY14=" ",BC14,AY14*BC14/24)</f>
        <v>0</v>
      </c>
      <c r="CP14" s="81">
        <f t="shared" ref="CP14:CP43" si="31">IF(BF14=" ",BJ14,BF14*BJ14/24)</f>
        <v>0</v>
      </c>
      <c r="CQ14" s="42">
        <f t="shared" ref="CQ14:CQ44" si="32">IF(BM14=" ",BQ14,BM14*BQ14/24)</f>
        <v>0</v>
      </c>
      <c r="CR14" s="81">
        <f t="shared" ref="CR14:CR43" si="33">IF(BT14=" ",BX14,BT14*BX14/24)</f>
        <v>0</v>
      </c>
      <c r="CS14" s="82">
        <f t="shared" ref="CS14:CS44" si="34">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ht="17.7" customHeight="1" x14ac:dyDescent="0.3">
      <c r="A15" s="31">
        <v>2</v>
      </c>
      <c r="B15" s="30"/>
      <c r="C15" s="24">
        <v>0</v>
      </c>
      <c r="D15" s="24">
        <v>0</v>
      </c>
      <c r="E15" s="22">
        <f t="shared" ref="E15:E44" si="35">IF(C15=" ",0,ROUND(SUM(C15:D15),2))</f>
        <v>0</v>
      </c>
      <c r="F15" s="61">
        <f t="shared" si="0"/>
        <v>0</v>
      </c>
      <c r="G15" s="24"/>
      <c r="H15" s="24"/>
      <c r="I15" s="24">
        <v>0</v>
      </c>
      <c r="J15" s="24">
        <v>0</v>
      </c>
      <c r="K15" s="24">
        <v>0</v>
      </c>
      <c r="L15" s="22">
        <f t="shared" si="1"/>
        <v>0</v>
      </c>
      <c r="M15" s="22">
        <f t="shared" si="2"/>
        <v>0</v>
      </c>
      <c r="N15" s="24"/>
      <c r="O15" s="24"/>
      <c r="P15" s="24">
        <v>24</v>
      </c>
      <c r="Q15" s="24">
        <v>0</v>
      </c>
      <c r="R15" s="24"/>
      <c r="S15" s="22">
        <f t="shared" si="3"/>
        <v>0</v>
      </c>
      <c r="T15" s="22">
        <f t="shared" si="4"/>
        <v>0</v>
      </c>
      <c r="U15" s="24"/>
      <c r="V15" s="24"/>
      <c r="W15" s="24">
        <v>24</v>
      </c>
      <c r="X15" s="24"/>
      <c r="Y15" s="24">
        <v>0</v>
      </c>
      <c r="Z15" s="22">
        <f t="shared" si="5"/>
        <v>0</v>
      </c>
      <c r="AA15" s="22">
        <f t="shared" si="6"/>
        <v>0</v>
      </c>
      <c r="AB15" s="24"/>
      <c r="AC15" s="24"/>
      <c r="AD15" s="30">
        <v>24</v>
      </c>
      <c r="AE15" s="24"/>
      <c r="AF15" s="24">
        <v>0</v>
      </c>
      <c r="AG15" s="22">
        <f t="shared" si="7"/>
        <v>0</v>
      </c>
      <c r="AH15" s="22">
        <f t="shared" si="8"/>
        <v>0</v>
      </c>
      <c r="AI15" s="24"/>
      <c r="AJ15" s="24"/>
      <c r="AK15" s="30"/>
      <c r="AL15" s="24">
        <v>0</v>
      </c>
      <c r="AM15" s="24">
        <v>0</v>
      </c>
      <c r="AN15" s="22">
        <f t="shared" si="9"/>
        <v>0</v>
      </c>
      <c r="AO15" s="22">
        <f t="shared" si="10"/>
        <v>0</v>
      </c>
      <c r="AP15" s="24"/>
      <c r="AQ15" s="24"/>
      <c r="AR15" s="30"/>
      <c r="AS15" s="24">
        <v>0</v>
      </c>
      <c r="AT15" s="24">
        <v>0</v>
      </c>
      <c r="AU15" s="22">
        <f t="shared" si="11"/>
        <v>0</v>
      </c>
      <c r="AV15" s="22">
        <f t="shared" si="12"/>
        <v>0</v>
      </c>
      <c r="AW15" s="24"/>
      <c r="AX15" s="24"/>
      <c r="AY15" s="30"/>
      <c r="AZ15" s="24">
        <v>0</v>
      </c>
      <c r="BA15" s="24">
        <v>0</v>
      </c>
      <c r="BB15" s="22">
        <f t="shared" si="13"/>
        <v>0</v>
      </c>
      <c r="BC15" s="22">
        <f t="shared" si="14"/>
        <v>0</v>
      </c>
      <c r="BD15" s="24"/>
      <c r="BE15" s="24"/>
      <c r="BF15" s="30"/>
      <c r="BG15" s="24"/>
      <c r="BH15" s="24"/>
      <c r="BI15" s="22">
        <f t="shared" si="15"/>
        <v>0</v>
      </c>
      <c r="BJ15" s="22">
        <f t="shared" si="16"/>
        <v>0</v>
      </c>
      <c r="BK15" s="24"/>
      <c r="BL15" s="24"/>
      <c r="BM15" s="30"/>
      <c r="BN15" s="24"/>
      <c r="BO15" s="24"/>
      <c r="BP15" s="22">
        <f t="shared" si="17"/>
        <v>0</v>
      </c>
      <c r="BQ15" s="22">
        <f t="shared" si="18"/>
        <v>0</v>
      </c>
      <c r="BR15" s="24"/>
      <c r="BS15" s="24"/>
      <c r="BT15" s="30"/>
      <c r="BU15" s="24"/>
      <c r="BV15" s="24"/>
      <c r="BW15" s="22">
        <f t="shared" si="19"/>
        <v>0</v>
      </c>
      <c r="BX15" s="22">
        <f t="shared" si="20"/>
        <v>0</v>
      </c>
      <c r="BY15" s="24"/>
      <c r="BZ15" s="30"/>
      <c r="CA15" s="30"/>
      <c r="CB15" s="24"/>
      <c r="CC15" s="24"/>
      <c r="CD15" s="22">
        <f t="shared" si="21"/>
        <v>0</v>
      </c>
      <c r="CE15" s="22">
        <f t="shared" si="22"/>
        <v>0</v>
      </c>
      <c r="CF15" s="2"/>
      <c r="CG15" s="7" t="s">
        <v>34</v>
      </c>
      <c r="CH15" s="83">
        <f t="shared" si="23"/>
        <v>0</v>
      </c>
      <c r="CI15" s="227">
        <f t="shared" si="24"/>
        <v>0</v>
      </c>
      <c r="CJ15" s="83">
        <f t="shared" si="25"/>
        <v>0</v>
      </c>
      <c r="CK15" s="227">
        <f t="shared" si="26"/>
        <v>0</v>
      </c>
      <c r="CL15" s="83">
        <f t="shared" si="27"/>
        <v>0</v>
      </c>
      <c r="CM15" s="227">
        <f t="shared" si="28"/>
        <v>0</v>
      </c>
      <c r="CN15" s="83">
        <f t="shared" si="29"/>
        <v>0</v>
      </c>
      <c r="CO15" s="227">
        <f t="shared" si="30"/>
        <v>0</v>
      </c>
      <c r="CP15" s="83">
        <f t="shared" si="31"/>
        <v>0</v>
      </c>
      <c r="CQ15" s="227">
        <f t="shared" si="32"/>
        <v>0</v>
      </c>
      <c r="CR15" s="83">
        <f t="shared" si="33"/>
        <v>0</v>
      </c>
      <c r="CS15" s="84">
        <f t="shared" si="34"/>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ht="17.7" customHeight="1" x14ac:dyDescent="0.3">
      <c r="A16" s="31">
        <v>3</v>
      </c>
      <c r="B16" s="30"/>
      <c r="C16" s="24">
        <v>0</v>
      </c>
      <c r="D16" s="24">
        <v>0</v>
      </c>
      <c r="E16" s="22">
        <f t="shared" si="35"/>
        <v>0</v>
      </c>
      <c r="F16" s="61">
        <f t="shared" si="0"/>
        <v>0</v>
      </c>
      <c r="G16" s="24"/>
      <c r="H16" s="24"/>
      <c r="I16" s="24">
        <v>0</v>
      </c>
      <c r="J16" s="24">
        <v>0</v>
      </c>
      <c r="K16" s="24">
        <v>0</v>
      </c>
      <c r="L16" s="22">
        <f t="shared" si="1"/>
        <v>0</v>
      </c>
      <c r="M16" s="22">
        <f t="shared" si="2"/>
        <v>0</v>
      </c>
      <c r="N16" s="24"/>
      <c r="O16" s="24"/>
      <c r="P16" s="24">
        <v>24</v>
      </c>
      <c r="Q16" s="24">
        <v>0</v>
      </c>
      <c r="R16" s="24"/>
      <c r="S16" s="22">
        <f t="shared" si="3"/>
        <v>0</v>
      </c>
      <c r="T16" s="22">
        <f t="shared" si="4"/>
        <v>0</v>
      </c>
      <c r="U16" s="24"/>
      <c r="V16" s="24"/>
      <c r="W16" s="24">
        <v>24</v>
      </c>
      <c r="X16" s="24"/>
      <c r="Y16" s="24">
        <v>0</v>
      </c>
      <c r="Z16" s="22">
        <f t="shared" si="5"/>
        <v>0</v>
      </c>
      <c r="AA16" s="22">
        <f t="shared" si="6"/>
        <v>0</v>
      </c>
      <c r="AB16" s="24"/>
      <c r="AC16" s="24"/>
      <c r="AD16" s="30">
        <v>24</v>
      </c>
      <c r="AE16" s="24"/>
      <c r="AF16" s="24">
        <v>0</v>
      </c>
      <c r="AG16" s="22">
        <f t="shared" si="7"/>
        <v>0</v>
      </c>
      <c r="AH16" s="22">
        <f t="shared" si="8"/>
        <v>0</v>
      </c>
      <c r="AI16" s="24"/>
      <c r="AJ16" s="24"/>
      <c r="AK16" s="30"/>
      <c r="AL16" s="24">
        <v>0</v>
      </c>
      <c r="AM16" s="24">
        <v>0</v>
      </c>
      <c r="AN16" s="22">
        <f t="shared" si="9"/>
        <v>0</v>
      </c>
      <c r="AO16" s="22">
        <f t="shared" si="10"/>
        <v>0</v>
      </c>
      <c r="AP16" s="24"/>
      <c r="AQ16" s="24"/>
      <c r="AR16" s="30"/>
      <c r="AS16" s="24">
        <v>0</v>
      </c>
      <c r="AT16" s="24">
        <v>0</v>
      </c>
      <c r="AU16" s="22">
        <f t="shared" si="11"/>
        <v>0</v>
      </c>
      <c r="AV16" s="22">
        <f t="shared" si="12"/>
        <v>0</v>
      </c>
      <c r="AW16" s="24"/>
      <c r="AX16" s="24"/>
      <c r="AY16" s="30"/>
      <c r="AZ16" s="24">
        <v>0</v>
      </c>
      <c r="BA16" s="24">
        <v>0</v>
      </c>
      <c r="BB16" s="22">
        <f t="shared" si="13"/>
        <v>0</v>
      </c>
      <c r="BC16" s="22">
        <f t="shared" si="14"/>
        <v>0</v>
      </c>
      <c r="BD16" s="24"/>
      <c r="BE16" s="24"/>
      <c r="BF16" s="30"/>
      <c r="BG16" s="24"/>
      <c r="BH16" s="24"/>
      <c r="BI16" s="22">
        <f t="shared" si="15"/>
        <v>0</v>
      </c>
      <c r="BJ16" s="22">
        <f t="shared" si="16"/>
        <v>0</v>
      </c>
      <c r="BK16" s="24"/>
      <c r="BL16" s="24"/>
      <c r="BM16" s="30"/>
      <c r="BN16" s="24"/>
      <c r="BO16" s="24"/>
      <c r="BP16" s="22">
        <f t="shared" si="17"/>
        <v>0</v>
      </c>
      <c r="BQ16" s="22">
        <f t="shared" si="18"/>
        <v>0</v>
      </c>
      <c r="BR16" s="24"/>
      <c r="BS16" s="24"/>
      <c r="BT16" s="30"/>
      <c r="BU16" s="24"/>
      <c r="BV16" s="24"/>
      <c r="BW16" s="22">
        <f t="shared" si="19"/>
        <v>0</v>
      </c>
      <c r="BX16" s="22">
        <f t="shared" si="20"/>
        <v>0</v>
      </c>
      <c r="BY16" s="24"/>
      <c r="BZ16" s="30"/>
      <c r="CA16" s="30"/>
      <c r="CB16" s="24"/>
      <c r="CC16" s="24"/>
      <c r="CD16" s="22">
        <f t="shared" si="21"/>
        <v>0</v>
      </c>
      <c r="CE16" s="22">
        <f t="shared" si="22"/>
        <v>0</v>
      </c>
      <c r="CF16" s="2"/>
      <c r="CG16" s="7" t="s">
        <v>35</v>
      </c>
      <c r="CH16" s="81">
        <f t="shared" si="23"/>
        <v>0</v>
      </c>
      <c r="CI16" s="42">
        <f t="shared" si="24"/>
        <v>0</v>
      </c>
      <c r="CJ16" s="81">
        <f t="shared" si="25"/>
        <v>0</v>
      </c>
      <c r="CK16" s="42">
        <f t="shared" si="26"/>
        <v>0</v>
      </c>
      <c r="CL16" s="81">
        <f t="shared" si="27"/>
        <v>0</v>
      </c>
      <c r="CM16" s="42">
        <f t="shared" si="28"/>
        <v>0</v>
      </c>
      <c r="CN16" s="81">
        <f t="shared" si="29"/>
        <v>0</v>
      </c>
      <c r="CO16" s="42">
        <f t="shared" si="30"/>
        <v>0</v>
      </c>
      <c r="CP16" s="81">
        <f t="shared" si="31"/>
        <v>0</v>
      </c>
      <c r="CQ16" s="42">
        <f t="shared" si="32"/>
        <v>0</v>
      </c>
      <c r="CR16" s="81">
        <f t="shared" si="33"/>
        <v>0</v>
      </c>
      <c r="CS16" s="82">
        <f t="shared" si="34"/>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ht="17.7" customHeight="1" x14ac:dyDescent="0.3">
      <c r="A17" s="31">
        <v>4</v>
      </c>
      <c r="B17" s="30"/>
      <c r="C17" s="24">
        <v>0</v>
      </c>
      <c r="D17" s="24">
        <v>0</v>
      </c>
      <c r="E17" s="22">
        <f t="shared" si="35"/>
        <v>0</v>
      </c>
      <c r="F17" s="61">
        <f t="shared" si="0"/>
        <v>0</v>
      </c>
      <c r="G17" s="24"/>
      <c r="H17" s="24"/>
      <c r="I17" s="24">
        <v>0</v>
      </c>
      <c r="J17" s="24">
        <v>0</v>
      </c>
      <c r="K17" s="24">
        <v>0</v>
      </c>
      <c r="L17" s="22">
        <f t="shared" si="1"/>
        <v>0</v>
      </c>
      <c r="M17" s="22">
        <f t="shared" si="2"/>
        <v>0</v>
      </c>
      <c r="N17" s="24"/>
      <c r="O17" s="24"/>
      <c r="P17" s="24">
        <v>24</v>
      </c>
      <c r="Q17" s="24">
        <v>0</v>
      </c>
      <c r="R17" s="24"/>
      <c r="S17" s="22">
        <f t="shared" si="3"/>
        <v>0</v>
      </c>
      <c r="T17" s="22">
        <f t="shared" si="4"/>
        <v>0</v>
      </c>
      <c r="U17" s="24"/>
      <c r="V17" s="24"/>
      <c r="W17" s="24">
        <v>24</v>
      </c>
      <c r="X17" s="24"/>
      <c r="Y17" s="24">
        <v>0</v>
      </c>
      <c r="Z17" s="22">
        <f t="shared" si="5"/>
        <v>0</v>
      </c>
      <c r="AA17" s="22">
        <f t="shared" si="6"/>
        <v>0</v>
      </c>
      <c r="AB17" s="24"/>
      <c r="AC17" s="24"/>
      <c r="AD17" s="30">
        <v>24</v>
      </c>
      <c r="AE17" s="24"/>
      <c r="AF17" s="24">
        <v>0</v>
      </c>
      <c r="AG17" s="22">
        <f t="shared" si="7"/>
        <v>0</v>
      </c>
      <c r="AH17" s="22">
        <f t="shared" si="8"/>
        <v>0</v>
      </c>
      <c r="AI17" s="24"/>
      <c r="AJ17" s="24"/>
      <c r="AK17" s="30"/>
      <c r="AL17" s="24">
        <v>0</v>
      </c>
      <c r="AM17" s="24">
        <v>0</v>
      </c>
      <c r="AN17" s="22">
        <f t="shared" si="9"/>
        <v>0</v>
      </c>
      <c r="AO17" s="22">
        <f t="shared" si="10"/>
        <v>0</v>
      </c>
      <c r="AP17" s="24"/>
      <c r="AQ17" s="24"/>
      <c r="AR17" s="30"/>
      <c r="AS17" s="24">
        <v>0</v>
      </c>
      <c r="AT17" s="24">
        <v>0</v>
      </c>
      <c r="AU17" s="22">
        <f t="shared" si="11"/>
        <v>0</v>
      </c>
      <c r="AV17" s="22">
        <f t="shared" si="12"/>
        <v>0</v>
      </c>
      <c r="AW17" s="24"/>
      <c r="AX17" s="24"/>
      <c r="AY17" s="30"/>
      <c r="AZ17" s="24">
        <v>0</v>
      </c>
      <c r="BA17" s="24">
        <v>0</v>
      </c>
      <c r="BB17" s="22">
        <f t="shared" si="13"/>
        <v>0</v>
      </c>
      <c r="BC17" s="22">
        <f t="shared" si="14"/>
        <v>0</v>
      </c>
      <c r="BD17" s="24"/>
      <c r="BE17" s="24"/>
      <c r="BF17" s="30"/>
      <c r="BG17" s="24"/>
      <c r="BH17" s="24"/>
      <c r="BI17" s="22">
        <f t="shared" si="15"/>
        <v>0</v>
      </c>
      <c r="BJ17" s="22">
        <f t="shared" si="16"/>
        <v>0</v>
      </c>
      <c r="BK17" s="24"/>
      <c r="BL17" s="24"/>
      <c r="BM17" s="30"/>
      <c r="BN17" s="24"/>
      <c r="BO17" s="24"/>
      <c r="BP17" s="22">
        <f t="shared" si="17"/>
        <v>0</v>
      </c>
      <c r="BQ17" s="22">
        <f t="shared" si="18"/>
        <v>0</v>
      </c>
      <c r="BR17" s="24"/>
      <c r="BS17" s="24"/>
      <c r="BT17" s="30"/>
      <c r="BU17" s="24"/>
      <c r="BV17" s="24"/>
      <c r="BW17" s="22">
        <f t="shared" si="19"/>
        <v>0</v>
      </c>
      <c r="BX17" s="22">
        <f t="shared" si="20"/>
        <v>0</v>
      </c>
      <c r="BY17" s="24"/>
      <c r="BZ17" s="30"/>
      <c r="CA17" s="30"/>
      <c r="CB17" s="24"/>
      <c r="CC17" s="24"/>
      <c r="CD17" s="22">
        <f t="shared" si="21"/>
        <v>0</v>
      </c>
      <c r="CE17" s="22">
        <f t="shared" si="22"/>
        <v>0</v>
      </c>
      <c r="CF17" s="2"/>
      <c r="CG17" s="7" t="s">
        <v>36</v>
      </c>
      <c r="CH17" s="83">
        <f t="shared" si="23"/>
        <v>0</v>
      </c>
      <c r="CI17" s="227">
        <f t="shared" si="24"/>
        <v>0</v>
      </c>
      <c r="CJ17" s="83">
        <f t="shared" si="25"/>
        <v>0</v>
      </c>
      <c r="CK17" s="227">
        <f t="shared" si="26"/>
        <v>0</v>
      </c>
      <c r="CL17" s="83">
        <f t="shared" si="27"/>
        <v>0</v>
      </c>
      <c r="CM17" s="227">
        <f t="shared" si="28"/>
        <v>0</v>
      </c>
      <c r="CN17" s="83">
        <f t="shared" si="29"/>
        <v>0</v>
      </c>
      <c r="CO17" s="227">
        <f t="shared" si="30"/>
        <v>0</v>
      </c>
      <c r="CP17" s="83">
        <f t="shared" si="31"/>
        <v>0</v>
      </c>
      <c r="CQ17" s="227">
        <f t="shared" si="32"/>
        <v>0</v>
      </c>
      <c r="CR17" s="83">
        <f t="shared" si="33"/>
        <v>0</v>
      </c>
      <c r="CS17" s="84">
        <f t="shared" si="34"/>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ht="17.7" customHeight="1" x14ac:dyDescent="0.3">
      <c r="A18" s="31">
        <v>5</v>
      </c>
      <c r="B18" s="30"/>
      <c r="C18" s="24">
        <v>0</v>
      </c>
      <c r="D18" s="24">
        <v>0</v>
      </c>
      <c r="E18" s="22">
        <f t="shared" si="35"/>
        <v>0</v>
      </c>
      <c r="F18" s="61">
        <f t="shared" si="0"/>
        <v>0</v>
      </c>
      <c r="G18" s="24"/>
      <c r="H18" s="24"/>
      <c r="I18" s="24">
        <v>0</v>
      </c>
      <c r="J18" s="24">
        <v>0</v>
      </c>
      <c r="K18" s="24">
        <v>0</v>
      </c>
      <c r="L18" s="22">
        <f t="shared" si="1"/>
        <v>0</v>
      </c>
      <c r="M18" s="22">
        <f t="shared" si="2"/>
        <v>0</v>
      </c>
      <c r="N18" s="24"/>
      <c r="O18" s="24"/>
      <c r="P18" s="24">
        <v>24</v>
      </c>
      <c r="Q18" s="24">
        <v>0</v>
      </c>
      <c r="R18" s="24"/>
      <c r="S18" s="22">
        <f t="shared" si="3"/>
        <v>0</v>
      </c>
      <c r="T18" s="22">
        <f t="shared" si="4"/>
        <v>0</v>
      </c>
      <c r="U18" s="24"/>
      <c r="V18" s="24"/>
      <c r="W18" s="24">
        <v>24</v>
      </c>
      <c r="X18" s="24"/>
      <c r="Y18" s="24">
        <v>0</v>
      </c>
      <c r="Z18" s="22">
        <f t="shared" si="5"/>
        <v>0</v>
      </c>
      <c r="AA18" s="22">
        <f t="shared" si="6"/>
        <v>0</v>
      </c>
      <c r="AB18" s="24"/>
      <c r="AC18" s="24"/>
      <c r="AD18" s="30">
        <v>24</v>
      </c>
      <c r="AE18" s="24"/>
      <c r="AF18" s="24">
        <v>0</v>
      </c>
      <c r="AG18" s="22">
        <f t="shared" si="7"/>
        <v>0</v>
      </c>
      <c r="AH18" s="22">
        <f t="shared" si="8"/>
        <v>0</v>
      </c>
      <c r="AI18" s="24"/>
      <c r="AJ18" s="24"/>
      <c r="AK18" s="30"/>
      <c r="AL18" s="24">
        <v>0</v>
      </c>
      <c r="AM18" s="24">
        <v>0</v>
      </c>
      <c r="AN18" s="22">
        <f t="shared" si="9"/>
        <v>0</v>
      </c>
      <c r="AO18" s="22">
        <f t="shared" si="10"/>
        <v>0</v>
      </c>
      <c r="AP18" s="24"/>
      <c r="AQ18" s="24"/>
      <c r="AR18" s="30"/>
      <c r="AS18" s="24">
        <v>0</v>
      </c>
      <c r="AT18" s="24">
        <v>0</v>
      </c>
      <c r="AU18" s="22">
        <f t="shared" si="11"/>
        <v>0</v>
      </c>
      <c r="AV18" s="22">
        <f t="shared" si="12"/>
        <v>0</v>
      </c>
      <c r="AW18" s="24"/>
      <c r="AX18" s="24"/>
      <c r="AY18" s="30"/>
      <c r="AZ18" s="24">
        <v>0</v>
      </c>
      <c r="BA18" s="24">
        <v>0</v>
      </c>
      <c r="BB18" s="22">
        <f t="shared" si="13"/>
        <v>0</v>
      </c>
      <c r="BC18" s="22">
        <f t="shared" si="14"/>
        <v>0</v>
      </c>
      <c r="BD18" s="24"/>
      <c r="BE18" s="24"/>
      <c r="BF18" s="30"/>
      <c r="BG18" s="24"/>
      <c r="BH18" s="24"/>
      <c r="BI18" s="22">
        <f t="shared" si="15"/>
        <v>0</v>
      </c>
      <c r="BJ18" s="22">
        <f t="shared" si="16"/>
        <v>0</v>
      </c>
      <c r="BK18" s="24"/>
      <c r="BL18" s="24"/>
      <c r="BM18" s="30"/>
      <c r="BN18" s="24"/>
      <c r="BO18" s="24"/>
      <c r="BP18" s="22">
        <f t="shared" si="17"/>
        <v>0</v>
      </c>
      <c r="BQ18" s="22">
        <f t="shared" si="18"/>
        <v>0</v>
      </c>
      <c r="BR18" s="24"/>
      <c r="BS18" s="24"/>
      <c r="BT18" s="30"/>
      <c r="BU18" s="24"/>
      <c r="BV18" s="24"/>
      <c r="BW18" s="22">
        <f t="shared" si="19"/>
        <v>0</v>
      </c>
      <c r="BX18" s="22">
        <f t="shared" si="20"/>
        <v>0</v>
      </c>
      <c r="BY18" s="24"/>
      <c r="BZ18" s="30"/>
      <c r="CA18" s="30"/>
      <c r="CB18" s="24"/>
      <c r="CC18" s="24"/>
      <c r="CD18" s="22">
        <f t="shared" si="21"/>
        <v>0</v>
      </c>
      <c r="CE18" s="22">
        <f t="shared" si="22"/>
        <v>0</v>
      </c>
      <c r="CF18" s="2"/>
      <c r="CG18" s="7" t="s">
        <v>37</v>
      </c>
      <c r="CH18" s="81">
        <f t="shared" si="23"/>
        <v>0</v>
      </c>
      <c r="CI18" s="42">
        <f t="shared" si="24"/>
        <v>0</v>
      </c>
      <c r="CJ18" s="81">
        <f t="shared" si="25"/>
        <v>0</v>
      </c>
      <c r="CK18" s="42">
        <f t="shared" si="26"/>
        <v>0</v>
      </c>
      <c r="CL18" s="81">
        <f t="shared" si="27"/>
        <v>0</v>
      </c>
      <c r="CM18" s="42">
        <f t="shared" si="28"/>
        <v>0</v>
      </c>
      <c r="CN18" s="81">
        <f t="shared" si="29"/>
        <v>0</v>
      </c>
      <c r="CO18" s="42">
        <f t="shared" si="30"/>
        <v>0</v>
      </c>
      <c r="CP18" s="81">
        <f t="shared" si="31"/>
        <v>0</v>
      </c>
      <c r="CQ18" s="42">
        <f t="shared" si="32"/>
        <v>0</v>
      </c>
      <c r="CR18" s="81">
        <f t="shared" si="33"/>
        <v>0</v>
      </c>
      <c r="CS18" s="82">
        <f t="shared" si="34"/>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ht="17.7" customHeight="1" x14ac:dyDescent="0.3">
      <c r="A19" s="31">
        <v>6</v>
      </c>
      <c r="B19" s="30"/>
      <c r="C19" s="24">
        <v>0</v>
      </c>
      <c r="D19" s="24">
        <v>0</v>
      </c>
      <c r="E19" s="22">
        <f t="shared" si="35"/>
        <v>0</v>
      </c>
      <c r="F19" s="61">
        <f t="shared" si="0"/>
        <v>0</v>
      </c>
      <c r="G19" s="24"/>
      <c r="H19" s="24"/>
      <c r="I19" s="24">
        <v>0</v>
      </c>
      <c r="J19" s="24">
        <v>0</v>
      </c>
      <c r="K19" s="24">
        <v>0</v>
      </c>
      <c r="L19" s="22">
        <f t="shared" si="1"/>
        <v>0</v>
      </c>
      <c r="M19" s="22">
        <f t="shared" si="2"/>
        <v>0</v>
      </c>
      <c r="N19" s="24"/>
      <c r="O19" s="24"/>
      <c r="P19" s="24">
        <v>24</v>
      </c>
      <c r="Q19" s="24">
        <v>0</v>
      </c>
      <c r="R19" s="24"/>
      <c r="S19" s="22">
        <f t="shared" si="3"/>
        <v>0</v>
      </c>
      <c r="T19" s="22">
        <f t="shared" si="4"/>
        <v>0</v>
      </c>
      <c r="U19" s="24"/>
      <c r="V19" s="24"/>
      <c r="W19" s="24">
        <v>24</v>
      </c>
      <c r="X19" s="24"/>
      <c r="Y19" s="24">
        <v>0</v>
      </c>
      <c r="Z19" s="22">
        <f t="shared" si="5"/>
        <v>0</v>
      </c>
      <c r="AA19" s="22">
        <f t="shared" si="6"/>
        <v>0</v>
      </c>
      <c r="AB19" s="24"/>
      <c r="AC19" s="24"/>
      <c r="AD19" s="30">
        <v>24</v>
      </c>
      <c r="AE19" s="24"/>
      <c r="AF19" s="24">
        <v>0</v>
      </c>
      <c r="AG19" s="22">
        <f t="shared" si="7"/>
        <v>0</v>
      </c>
      <c r="AH19" s="22">
        <f t="shared" si="8"/>
        <v>0</v>
      </c>
      <c r="AI19" s="24"/>
      <c r="AJ19" s="24"/>
      <c r="AK19" s="30"/>
      <c r="AL19" s="24">
        <v>0</v>
      </c>
      <c r="AM19" s="24">
        <v>0</v>
      </c>
      <c r="AN19" s="22">
        <f t="shared" si="9"/>
        <v>0</v>
      </c>
      <c r="AO19" s="22">
        <f t="shared" si="10"/>
        <v>0</v>
      </c>
      <c r="AP19" s="24"/>
      <c r="AQ19" s="24"/>
      <c r="AR19" s="30"/>
      <c r="AS19" s="24">
        <v>0</v>
      </c>
      <c r="AT19" s="24">
        <v>0</v>
      </c>
      <c r="AU19" s="22">
        <f t="shared" si="11"/>
        <v>0</v>
      </c>
      <c r="AV19" s="22">
        <f t="shared" si="12"/>
        <v>0</v>
      </c>
      <c r="AW19" s="24"/>
      <c r="AX19" s="24"/>
      <c r="AY19" s="30"/>
      <c r="AZ19" s="24">
        <v>0</v>
      </c>
      <c r="BA19" s="24">
        <v>0</v>
      </c>
      <c r="BB19" s="22">
        <f t="shared" si="13"/>
        <v>0</v>
      </c>
      <c r="BC19" s="22">
        <f t="shared" si="14"/>
        <v>0</v>
      </c>
      <c r="BD19" s="24"/>
      <c r="BE19" s="24"/>
      <c r="BF19" s="30"/>
      <c r="BG19" s="24"/>
      <c r="BH19" s="24"/>
      <c r="BI19" s="22">
        <f t="shared" si="15"/>
        <v>0</v>
      </c>
      <c r="BJ19" s="22">
        <f t="shared" si="16"/>
        <v>0</v>
      </c>
      <c r="BK19" s="24"/>
      <c r="BL19" s="24"/>
      <c r="BM19" s="30"/>
      <c r="BN19" s="24"/>
      <c r="BO19" s="24"/>
      <c r="BP19" s="22">
        <f t="shared" si="17"/>
        <v>0</v>
      </c>
      <c r="BQ19" s="22">
        <f t="shared" si="18"/>
        <v>0</v>
      </c>
      <c r="BR19" s="24"/>
      <c r="BS19" s="24"/>
      <c r="BT19" s="30"/>
      <c r="BU19" s="24"/>
      <c r="BV19" s="24"/>
      <c r="BW19" s="22">
        <f t="shared" si="19"/>
        <v>0</v>
      </c>
      <c r="BX19" s="22">
        <f t="shared" si="20"/>
        <v>0</v>
      </c>
      <c r="BY19" s="24"/>
      <c r="BZ19" s="30"/>
      <c r="CA19" s="30"/>
      <c r="CB19" s="24"/>
      <c r="CC19" s="24"/>
      <c r="CD19" s="22">
        <f t="shared" si="21"/>
        <v>0</v>
      </c>
      <c r="CE19" s="22">
        <f t="shared" si="22"/>
        <v>0</v>
      </c>
      <c r="CF19" s="2"/>
      <c r="CG19" s="7" t="s">
        <v>38</v>
      </c>
      <c r="CH19" s="83">
        <f t="shared" si="23"/>
        <v>0</v>
      </c>
      <c r="CI19" s="227">
        <f t="shared" si="24"/>
        <v>0</v>
      </c>
      <c r="CJ19" s="83">
        <f t="shared" si="25"/>
        <v>0</v>
      </c>
      <c r="CK19" s="227">
        <f t="shared" si="26"/>
        <v>0</v>
      </c>
      <c r="CL19" s="83">
        <f t="shared" si="27"/>
        <v>0</v>
      </c>
      <c r="CM19" s="227">
        <f t="shared" si="28"/>
        <v>0</v>
      </c>
      <c r="CN19" s="83">
        <f t="shared" si="29"/>
        <v>0</v>
      </c>
      <c r="CO19" s="227">
        <f t="shared" si="30"/>
        <v>0</v>
      </c>
      <c r="CP19" s="83">
        <f t="shared" si="31"/>
        <v>0</v>
      </c>
      <c r="CQ19" s="227">
        <f t="shared" si="32"/>
        <v>0</v>
      </c>
      <c r="CR19" s="83">
        <f t="shared" si="33"/>
        <v>0</v>
      </c>
      <c r="CS19" s="84">
        <f t="shared" si="34"/>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ht="17.7" customHeight="1" x14ac:dyDescent="0.3">
      <c r="A20" s="31">
        <v>7</v>
      </c>
      <c r="B20" s="30"/>
      <c r="C20" s="24">
        <v>0</v>
      </c>
      <c r="D20" s="24">
        <v>0</v>
      </c>
      <c r="E20" s="22">
        <f t="shared" si="35"/>
        <v>0</v>
      </c>
      <c r="F20" s="61">
        <f t="shared" si="0"/>
        <v>0</v>
      </c>
      <c r="G20" s="24"/>
      <c r="H20" s="24"/>
      <c r="I20" s="30"/>
      <c r="J20" s="24"/>
      <c r="K20" s="24"/>
      <c r="L20" s="22">
        <f t="shared" si="1"/>
        <v>0</v>
      </c>
      <c r="M20" s="22">
        <f t="shared" si="2"/>
        <v>0</v>
      </c>
      <c r="N20" s="24"/>
      <c r="O20" s="24"/>
      <c r="P20" s="24">
        <v>24</v>
      </c>
      <c r="Q20" s="24">
        <v>0</v>
      </c>
      <c r="R20" s="24"/>
      <c r="S20" s="22">
        <f t="shared" si="3"/>
        <v>0</v>
      </c>
      <c r="T20" s="22">
        <f t="shared" si="4"/>
        <v>0</v>
      </c>
      <c r="U20" s="24"/>
      <c r="V20" s="24"/>
      <c r="W20" s="24">
        <v>24</v>
      </c>
      <c r="X20" s="24"/>
      <c r="Y20" s="24">
        <v>0</v>
      </c>
      <c r="Z20" s="22">
        <f t="shared" si="5"/>
        <v>0</v>
      </c>
      <c r="AA20" s="22">
        <f t="shared" si="6"/>
        <v>0</v>
      </c>
      <c r="AB20" s="24"/>
      <c r="AC20" s="24"/>
      <c r="AD20" s="30">
        <v>24</v>
      </c>
      <c r="AE20" s="24"/>
      <c r="AF20" s="24">
        <v>0</v>
      </c>
      <c r="AG20" s="22">
        <f t="shared" si="7"/>
        <v>0</v>
      </c>
      <c r="AH20" s="22">
        <f t="shared" si="8"/>
        <v>0</v>
      </c>
      <c r="AI20" s="24"/>
      <c r="AJ20" s="24"/>
      <c r="AK20" s="30"/>
      <c r="AL20" s="24">
        <v>0</v>
      </c>
      <c r="AM20" s="24">
        <v>0</v>
      </c>
      <c r="AN20" s="22">
        <f t="shared" si="9"/>
        <v>0</v>
      </c>
      <c r="AO20" s="22">
        <f t="shared" si="10"/>
        <v>0</v>
      </c>
      <c r="AP20" s="24"/>
      <c r="AQ20" s="24"/>
      <c r="AR20" s="30"/>
      <c r="AS20" s="24">
        <v>0</v>
      </c>
      <c r="AT20" s="24">
        <v>0</v>
      </c>
      <c r="AU20" s="22">
        <f t="shared" si="11"/>
        <v>0</v>
      </c>
      <c r="AV20" s="22">
        <f t="shared" si="12"/>
        <v>0</v>
      </c>
      <c r="AW20" s="24"/>
      <c r="AX20" s="24"/>
      <c r="AY20" s="30"/>
      <c r="AZ20" s="24">
        <v>0</v>
      </c>
      <c r="BA20" s="24">
        <v>0</v>
      </c>
      <c r="BB20" s="22">
        <f t="shared" si="13"/>
        <v>0</v>
      </c>
      <c r="BC20" s="22">
        <f t="shared" si="14"/>
        <v>0</v>
      </c>
      <c r="BD20" s="24"/>
      <c r="BE20" s="24"/>
      <c r="BF20" s="30"/>
      <c r="BG20" s="24"/>
      <c r="BH20" s="24"/>
      <c r="BI20" s="22">
        <f t="shared" si="15"/>
        <v>0</v>
      </c>
      <c r="BJ20" s="22">
        <f t="shared" si="16"/>
        <v>0</v>
      </c>
      <c r="BK20" s="24"/>
      <c r="BL20" s="24"/>
      <c r="BM20" s="30"/>
      <c r="BN20" s="24"/>
      <c r="BO20" s="24"/>
      <c r="BP20" s="22">
        <f t="shared" si="17"/>
        <v>0</v>
      </c>
      <c r="BQ20" s="22">
        <f t="shared" si="18"/>
        <v>0</v>
      </c>
      <c r="BR20" s="24"/>
      <c r="BS20" s="24"/>
      <c r="BT20" s="30"/>
      <c r="BU20" s="24"/>
      <c r="BV20" s="24"/>
      <c r="BW20" s="22">
        <f t="shared" si="19"/>
        <v>0</v>
      </c>
      <c r="BX20" s="22">
        <f t="shared" si="20"/>
        <v>0</v>
      </c>
      <c r="BY20" s="24"/>
      <c r="BZ20" s="30"/>
      <c r="CA20" s="30"/>
      <c r="CB20" s="24"/>
      <c r="CC20" s="24"/>
      <c r="CD20" s="22">
        <f t="shared" si="21"/>
        <v>0</v>
      </c>
      <c r="CE20" s="22">
        <f t="shared" si="22"/>
        <v>0</v>
      </c>
      <c r="CF20" s="2"/>
      <c r="CG20" s="7" t="s">
        <v>39</v>
      </c>
      <c r="CH20" s="81">
        <f t="shared" si="23"/>
        <v>0</v>
      </c>
      <c r="CI20" s="42">
        <f t="shared" si="24"/>
        <v>0</v>
      </c>
      <c r="CJ20" s="81">
        <f t="shared" si="25"/>
        <v>0</v>
      </c>
      <c r="CK20" s="42">
        <f t="shared" si="26"/>
        <v>0</v>
      </c>
      <c r="CL20" s="81">
        <f t="shared" si="27"/>
        <v>0</v>
      </c>
      <c r="CM20" s="42">
        <f t="shared" si="28"/>
        <v>0</v>
      </c>
      <c r="CN20" s="81">
        <f t="shared" si="29"/>
        <v>0</v>
      </c>
      <c r="CO20" s="42">
        <f t="shared" si="30"/>
        <v>0</v>
      </c>
      <c r="CP20" s="81">
        <f t="shared" si="31"/>
        <v>0</v>
      </c>
      <c r="CQ20" s="42">
        <f t="shared" si="32"/>
        <v>0</v>
      </c>
      <c r="CR20" s="81">
        <f t="shared" si="33"/>
        <v>0</v>
      </c>
      <c r="CS20" s="82">
        <f t="shared" si="34"/>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ht="17.7" customHeight="1" x14ac:dyDescent="0.3">
      <c r="A21" s="31">
        <v>8</v>
      </c>
      <c r="B21" s="30"/>
      <c r="C21" s="24">
        <v>0</v>
      </c>
      <c r="D21" s="24">
        <v>0</v>
      </c>
      <c r="E21" s="22">
        <f t="shared" si="35"/>
        <v>0</v>
      </c>
      <c r="F21" s="61">
        <f t="shared" si="0"/>
        <v>0</v>
      </c>
      <c r="G21" s="24"/>
      <c r="H21" s="24"/>
      <c r="I21" s="30"/>
      <c r="J21" s="24"/>
      <c r="K21" s="24"/>
      <c r="L21" s="22">
        <f t="shared" si="1"/>
        <v>0</v>
      </c>
      <c r="M21" s="22">
        <f t="shared" si="2"/>
        <v>0</v>
      </c>
      <c r="N21" s="24"/>
      <c r="O21" s="24"/>
      <c r="P21" s="24">
        <v>24</v>
      </c>
      <c r="Q21" s="24">
        <v>0</v>
      </c>
      <c r="R21" s="24"/>
      <c r="S21" s="22">
        <f t="shared" si="3"/>
        <v>0</v>
      </c>
      <c r="T21" s="22">
        <f t="shared" si="4"/>
        <v>0</v>
      </c>
      <c r="U21" s="24"/>
      <c r="V21" s="24"/>
      <c r="W21" s="24">
        <v>24</v>
      </c>
      <c r="X21" s="24"/>
      <c r="Y21" s="24">
        <v>0</v>
      </c>
      <c r="Z21" s="22">
        <f t="shared" si="5"/>
        <v>0</v>
      </c>
      <c r="AA21" s="22">
        <f t="shared" si="6"/>
        <v>0</v>
      </c>
      <c r="AB21" s="24"/>
      <c r="AC21" s="24"/>
      <c r="AD21" s="30">
        <v>24</v>
      </c>
      <c r="AE21" s="24"/>
      <c r="AF21" s="24">
        <v>0</v>
      </c>
      <c r="AG21" s="22">
        <f t="shared" si="7"/>
        <v>0</v>
      </c>
      <c r="AH21" s="22">
        <f t="shared" si="8"/>
        <v>0</v>
      </c>
      <c r="AI21" s="24"/>
      <c r="AJ21" s="24"/>
      <c r="AK21" s="30"/>
      <c r="AL21" s="24">
        <v>0</v>
      </c>
      <c r="AM21" s="24">
        <v>0</v>
      </c>
      <c r="AN21" s="22">
        <f t="shared" si="9"/>
        <v>0</v>
      </c>
      <c r="AO21" s="22">
        <f t="shared" si="10"/>
        <v>0</v>
      </c>
      <c r="AP21" s="24"/>
      <c r="AQ21" s="24"/>
      <c r="AR21" s="30"/>
      <c r="AS21" s="24">
        <v>0</v>
      </c>
      <c r="AT21" s="24">
        <v>0</v>
      </c>
      <c r="AU21" s="22">
        <f t="shared" si="11"/>
        <v>0</v>
      </c>
      <c r="AV21" s="22">
        <f t="shared" si="12"/>
        <v>0</v>
      </c>
      <c r="AW21" s="24"/>
      <c r="AX21" s="24"/>
      <c r="AY21" s="30"/>
      <c r="AZ21" s="24">
        <v>0</v>
      </c>
      <c r="BA21" s="24">
        <v>0</v>
      </c>
      <c r="BB21" s="22">
        <f t="shared" si="13"/>
        <v>0</v>
      </c>
      <c r="BC21" s="22">
        <f t="shared" si="14"/>
        <v>0</v>
      </c>
      <c r="BD21" s="24"/>
      <c r="BE21" s="24"/>
      <c r="BF21" s="30"/>
      <c r="BG21" s="24"/>
      <c r="BH21" s="24"/>
      <c r="BI21" s="22">
        <f t="shared" si="15"/>
        <v>0</v>
      </c>
      <c r="BJ21" s="22">
        <f t="shared" si="16"/>
        <v>0</v>
      </c>
      <c r="BK21" s="24"/>
      <c r="BL21" s="24"/>
      <c r="BM21" s="30"/>
      <c r="BN21" s="24"/>
      <c r="BO21" s="24"/>
      <c r="BP21" s="22">
        <f t="shared" si="17"/>
        <v>0</v>
      </c>
      <c r="BQ21" s="22">
        <f t="shared" si="18"/>
        <v>0</v>
      </c>
      <c r="BR21" s="24"/>
      <c r="BS21" s="24"/>
      <c r="BT21" s="30"/>
      <c r="BU21" s="24"/>
      <c r="BV21" s="24"/>
      <c r="BW21" s="22">
        <f t="shared" si="19"/>
        <v>0</v>
      </c>
      <c r="BX21" s="22">
        <f t="shared" si="20"/>
        <v>0</v>
      </c>
      <c r="BY21" s="24"/>
      <c r="BZ21" s="30"/>
      <c r="CA21" s="30"/>
      <c r="CB21" s="24"/>
      <c r="CC21" s="24"/>
      <c r="CD21" s="22">
        <f t="shared" si="21"/>
        <v>0</v>
      </c>
      <c r="CE21" s="22">
        <f t="shared" si="22"/>
        <v>0</v>
      </c>
      <c r="CF21" s="2"/>
      <c r="CG21" s="7" t="s">
        <v>40</v>
      </c>
      <c r="CH21" s="83">
        <f t="shared" si="23"/>
        <v>0</v>
      </c>
      <c r="CI21" s="227">
        <f t="shared" si="24"/>
        <v>0</v>
      </c>
      <c r="CJ21" s="83">
        <f t="shared" si="25"/>
        <v>0</v>
      </c>
      <c r="CK21" s="227">
        <f t="shared" si="26"/>
        <v>0</v>
      </c>
      <c r="CL21" s="83">
        <f t="shared" si="27"/>
        <v>0</v>
      </c>
      <c r="CM21" s="227">
        <f t="shared" si="28"/>
        <v>0</v>
      </c>
      <c r="CN21" s="83">
        <f t="shared" si="29"/>
        <v>0</v>
      </c>
      <c r="CO21" s="227">
        <f t="shared" si="30"/>
        <v>0</v>
      </c>
      <c r="CP21" s="83">
        <f t="shared" si="31"/>
        <v>0</v>
      </c>
      <c r="CQ21" s="227">
        <f t="shared" si="32"/>
        <v>0</v>
      </c>
      <c r="CR21" s="83">
        <f t="shared" si="33"/>
        <v>0</v>
      </c>
      <c r="CS21" s="84">
        <f t="shared" si="34"/>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ht="17.7" customHeight="1" x14ac:dyDescent="0.3">
      <c r="A22" s="31">
        <v>9</v>
      </c>
      <c r="B22" s="30"/>
      <c r="C22" s="24">
        <v>0</v>
      </c>
      <c r="D22" s="24">
        <v>0</v>
      </c>
      <c r="E22" s="22">
        <f t="shared" si="35"/>
        <v>0</v>
      </c>
      <c r="F22" s="61">
        <f t="shared" si="0"/>
        <v>0</v>
      </c>
      <c r="G22" s="24"/>
      <c r="H22" s="24"/>
      <c r="I22" s="30"/>
      <c r="J22" s="24"/>
      <c r="K22" s="24"/>
      <c r="L22" s="22">
        <f t="shared" si="1"/>
        <v>0</v>
      </c>
      <c r="M22" s="22">
        <f t="shared" si="2"/>
        <v>0</v>
      </c>
      <c r="N22" s="24"/>
      <c r="O22" s="24"/>
      <c r="P22" s="24">
        <v>24</v>
      </c>
      <c r="Q22" s="24">
        <v>0</v>
      </c>
      <c r="R22" s="24"/>
      <c r="S22" s="22">
        <f t="shared" si="3"/>
        <v>0</v>
      </c>
      <c r="T22" s="22">
        <f t="shared" si="4"/>
        <v>0</v>
      </c>
      <c r="U22" s="24"/>
      <c r="V22" s="24"/>
      <c r="W22" s="24">
        <v>24</v>
      </c>
      <c r="X22" s="24"/>
      <c r="Y22" s="24">
        <v>0</v>
      </c>
      <c r="Z22" s="22">
        <f t="shared" si="5"/>
        <v>0</v>
      </c>
      <c r="AA22" s="22">
        <f t="shared" si="6"/>
        <v>0</v>
      </c>
      <c r="AB22" s="24"/>
      <c r="AC22" s="24"/>
      <c r="AD22" s="30">
        <v>24</v>
      </c>
      <c r="AE22" s="24"/>
      <c r="AF22" s="24">
        <v>0</v>
      </c>
      <c r="AG22" s="22">
        <f t="shared" si="7"/>
        <v>0</v>
      </c>
      <c r="AH22" s="22">
        <f t="shared" si="8"/>
        <v>0</v>
      </c>
      <c r="AI22" s="24"/>
      <c r="AJ22" s="24"/>
      <c r="AK22" s="30"/>
      <c r="AL22" s="24">
        <v>0</v>
      </c>
      <c r="AM22" s="24">
        <v>0</v>
      </c>
      <c r="AN22" s="22">
        <f t="shared" si="9"/>
        <v>0</v>
      </c>
      <c r="AO22" s="22">
        <f t="shared" si="10"/>
        <v>0</v>
      </c>
      <c r="AP22" s="24"/>
      <c r="AQ22" s="24"/>
      <c r="AR22" s="30"/>
      <c r="AS22" s="24">
        <v>0</v>
      </c>
      <c r="AT22" s="24">
        <v>0</v>
      </c>
      <c r="AU22" s="22">
        <f t="shared" si="11"/>
        <v>0</v>
      </c>
      <c r="AV22" s="22">
        <f t="shared" si="12"/>
        <v>0</v>
      </c>
      <c r="AW22" s="24"/>
      <c r="AX22" s="24"/>
      <c r="AY22" s="30"/>
      <c r="AZ22" s="24">
        <v>0</v>
      </c>
      <c r="BA22" s="24">
        <v>0</v>
      </c>
      <c r="BB22" s="22">
        <f t="shared" si="13"/>
        <v>0</v>
      </c>
      <c r="BC22" s="22">
        <f t="shared" si="14"/>
        <v>0</v>
      </c>
      <c r="BD22" s="24"/>
      <c r="BE22" s="24"/>
      <c r="BF22" s="30"/>
      <c r="BG22" s="24"/>
      <c r="BH22" s="24"/>
      <c r="BI22" s="22">
        <f t="shared" si="15"/>
        <v>0</v>
      </c>
      <c r="BJ22" s="22">
        <f t="shared" si="16"/>
        <v>0</v>
      </c>
      <c r="BK22" s="24"/>
      <c r="BL22" s="24"/>
      <c r="BM22" s="30"/>
      <c r="BN22" s="24"/>
      <c r="BO22" s="24"/>
      <c r="BP22" s="22">
        <f t="shared" si="17"/>
        <v>0</v>
      </c>
      <c r="BQ22" s="22">
        <f t="shared" si="18"/>
        <v>0</v>
      </c>
      <c r="BR22" s="24"/>
      <c r="BS22" s="24"/>
      <c r="BT22" s="30"/>
      <c r="BU22" s="24"/>
      <c r="BV22" s="24"/>
      <c r="BW22" s="22">
        <f t="shared" si="19"/>
        <v>0</v>
      </c>
      <c r="BX22" s="22">
        <f t="shared" si="20"/>
        <v>0</v>
      </c>
      <c r="BY22" s="24"/>
      <c r="BZ22" s="30"/>
      <c r="CA22" s="30"/>
      <c r="CB22" s="24"/>
      <c r="CC22" s="24"/>
      <c r="CD22" s="22">
        <f t="shared" si="21"/>
        <v>0</v>
      </c>
      <c r="CE22" s="22">
        <f t="shared" si="22"/>
        <v>0</v>
      </c>
      <c r="CF22" s="2"/>
      <c r="CG22" s="7" t="s">
        <v>41</v>
      </c>
      <c r="CH22" s="81">
        <f t="shared" si="23"/>
        <v>0</v>
      </c>
      <c r="CI22" s="42">
        <f t="shared" si="24"/>
        <v>0</v>
      </c>
      <c r="CJ22" s="81">
        <f t="shared" si="25"/>
        <v>0</v>
      </c>
      <c r="CK22" s="42">
        <f t="shared" si="26"/>
        <v>0</v>
      </c>
      <c r="CL22" s="81">
        <f t="shared" si="27"/>
        <v>0</v>
      </c>
      <c r="CM22" s="42">
        <f t="shared" si="28"/>
        <v>0</v>
      </c>
      <c r="CN22" s="81">
        <f t="shared" si="29"/>
        <v>0</v>
      </c>
      <c r="CO22" s="42">
        <f t="shared" si="30"/>
        <v>0</v>
      </c>
      <c r="CP22" s="81">
        <f t="shared" si="31"/>
        <v>0</v>
      </c>
      <c r="CQ22" s="42">
        <f t="shared" si="32"/>
        <v>0</v>
      </c>
      <c r="CR22" s="81">
        <f t="shared" si="33"/>
        <v>0</v>
      </c>
      <c r="CS22" s="82">
        <f t="shared" si="34"/>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ht="17.7" customHeight="1" x14ac:dyDescent="0.3">
      <c r="A23" s="31">
        <v>10</v>
      </c>
      <c r="B23" s="30"/>
      <c r="C23" s="24">
        <v>0</v>
      </c>
      <c r="D23" s="24">
        <v>0</v>
      </c>
      <c r="E23" s="22">
        <f t="shared" si="35"/>
        <v>0</v>
      </c>
      <c r="F23" s="61">
        <f t="shared" si="0"/>
        <v>0</v>
      </c>
      <c r="G23" s="24"/>
      <c r="H23" s="24"/>
      <c r="I23" s="30"/>
      <c r="J23" s="24"/>
      <c r="K23" s="24"/>
      <c r="L23" s="22">
        <f t="shared" si="1"/>
        <v>0</v>
      </c>
      <c r="M23" s="22">
        <f t="shared" si="2"/>
        <v>0</v>
      </c>
      <c r="N23" s="24"/>
      <c r="O23" s="24"/>
      <c r="P23" s="24">
        <v>24</v>
      </c>
      <c r="Q23" s="24">
        <v>0</v>
      </c>
      <c r="R23" s="24"/>
      <c r="S23" s="22">
        <f t="shared" si="3"/>
        <v>0</v>
      </c>
      <c r="T23" s="22">
        <f t="shared" si="4"/>
        <v>0</v>
      </c>
      <c r="U23" s="24"/>
      <c r="V23" s="24"/>
      <c r="W23" s="24">
        <v>24</v>
      </c>
      <c r="X23" s="24"/>
      <c r="Y23" s="24">
        <v>0</v>
      </c>
      <c r="Z23" s="22">
        <f t="shared" si="5"/>
        <v>0</v>
      </c>
      <c r="AA23" s="22">
        <f t="shared" si="6"/>
        <v>0</v>
      </c>
      <c r="AB23" s="24"/>
      <c r="AC23" s="24"/>
      <c r="AD23" s="30">
        <v>24</v>
      </c>
      <c r="AE23" s="24"/>
      <c r="AF23" s="24">
        <v>0</v>
      </c>
      <c r="AG23" s="22">
        <f t="shared" si="7"/>
        <v>0</v>
      </c>
      <c r="AH23" s="22">
        <f t="shared" si="8"/>
        <v>0</v>
      </c>
      <c r="AI23" s="24"/>
      <c r="AJ23" s="24"/>
      <c r="AK23" s="30"/>
      <c r="AL23" s="24">
        <v>0</v>
      </c>
      <c r="AM23" s="24">
        <v>0</v>
      </c>
      <c r="AN23" s="22">
        <f t="shared" si="9"/>
        <v>0</v>
      </c>
      <c r="AO23" s="22">
        <f t="shared" si="10"/>
        <v>0</v>
      </c>
      <c r="AP23" s="24"/>
      <c r="AQ23" s="24"/>
      <c r="AR23" s="30"/>
      <c r="AS23" s="24">
        <v>0</v>
      </c>
      <c r="AT23" s="24">
        <v>0</v>
      </c>
      <c r="AU23" s="22">
        <f t="shared" si="11"/>
        <v>0</v>
      </c>
      <c r="AV23" s="22">
        <f t="shared" si="12"/>
        <v>0</v>
      </c>
      <c r="AW23" s="24"/>
      <c r="AX23" s="24"/>
      <c r="AY23" s="30"/>
      <c r="AZ23" s="24">
        <v>0</v>
      </c>
      <c r="BA23" s="24">
        <v>0</v>
      </c>
      <c r="BB23" s="22">
        <f t="shared" si="13"/>
        <v>0</v>
      </c>
      <c r="BC23" s="22">
        <f t="shared" si="14"/>
        <v>0</v>
      </c>
      <c r="BD23" s="24"/>
      <c r="BE23" s="24"/>
      <c r="BF23" s="30"/>
      <c r="BG23" s="24"/>
      <c r="BH23" s="24"/>
      <c r="BI23" s="22">
        <f t="shared" si="15"/>
        <v>0</v>
      </c>
      <c r="BJ23" s="22">
        <f t="shared" si="16"/>
        <v>0</v>
      </c>
      <c r="BK23" s="24"/>
      <c r="BL23" s="24"/>
      <c r="BM23" s="30"/>
      <c r="BN23" s="24"/>
      <c r="BO23" s="24"/>
      <c r="BP23" s="22">
        <f t="shared" si="17"/>
        <v>0</v>
      </c>
      <c r="BQ23" s="22">
        <f t="shared" si="18"/>
        <v>0</v>
      </c>
      <c r="BR23" s="24"/>
      <c r="BS23" s="24"/>
      <c r="BT23" s="30"/>
      <c r="BU23" s="24"/>
      <c r="BV23" s="24"/>
      <c r="BW23" s="22">
        <f t="shared" si="19"/>
        <v>0</v>
      </c>
      <c r="BX23" s="22">
        <f t="shared" si="20"/>
        <v>0</v>
      </c>
      <c r="BY23" s="24"/>
      <c r="BZ23" s="30"/>
      <c r="CA23" s="30"/>
      <c r="CB23" s="24"/>
      <c r="CC23" s="24"/>
      <c r="CD23" s="22">
        <f t="shared" si="21"/>
        <v>0</v>
      </c>
      <c r="CE23" s="22">
        <f t="shared" si="22"/>
        <v>0</v>
      </c>
      <c r="CF23" s="2"/>
      <c r="CG23" s="7" t="s">
        <v>42</v>
      </c>
      <c r="CH23" s="83">
        <f t="shared" si="23"/>
        <v>0</v>
      </c>
      <c r="CI23" s="227">
        <f t="shared" si="24"/>
        <v>0</v>
      </c>
      <c r="CJ23" s="83">
        <f t="shared" si="25"/>
        <v>0</v>
      </c>
      <c r="CK23" s="227">
        <f t="shared" si="26"/>
        <v>0</v>
      </c>
      <c r="CL23" s="83">
        <f t="shared" si="27"/>
        <v>0</v>
      </c>
      <c r="CM23" s="227">
        <f t="shared" si="28"/>
        <v>0</v>
      </c>
      <c r="CN23" s="83">
        <f t="shared" si="29"/>
        <v>0</v>
      </c>
      <c r="CO23" s="227">
        <f t="shared" si="30"/>
        <v>0</v>
      </c>
      <c r="CP23" s="83">
        <f t="shared" si="31"/>
        <v>0</v>
      </c>
      <c r="CQ23" s="227">
        <f t="shared" si="32"/>
        <v>0</v>
      </c>
      <c r="CR23" s="83">
        <f t="shared" si="33"/>
        <v>0</v>
      </c>
      <c r="CS23" s="84">
        <f t="shared" si="34"/>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ht="17.7" customHeight="1" x14ac:dyDescent="0.3">
      <c r="A24" s="31">
        <v>11</v>
      </c>
      <c r="B24" s="30"/>
      <c r="C24" s="24">
        <v>0</v>
      </c>
      <c r="D24" s="24">
        <v>0</v>
      </c>
      <c r="E24" s="22">
        <f t="shared" si="35"/>
        <v>0</v>
      </c>
      <c r="F24" s="61">
        <f t="shared" si="0"/>
        <v>0</v>
      </c>
      <c r="G24" s="24"/>
      <c r="H24" s="24"/>
      <c r="I24" s="30"/>
      <c r="J24" s="24"/>
      <c r="K24" s="24"/>
      <c r="L24" s="22">
        <f t="shared" si="1"/>
        <v>0</v>
      </c>
      <c r="M24" s="22">
        <f t="shared" si="2"/>
        <v>0</v>
      </c>
      <c r="N24" s="24"/>
      <c r="O24" s="24"/>
      <c r="P24" s="24">
        <v>24</v>
      </c>
      <c r="Q24" s="24">
        <v>0</v>
      </c>
      <c r="R24" s="24"/>
      <c r="S24" s="22">
        <f t="shared" si="3"/>
        <v>0</v>
      </c>
      <c r="T24" s="22">
        <f t="shared" si="4"/>
        <v>0</v>
      </c>
      <c r="U24" s="24"/>
      <c r="V24" s="24"/>
      <c r="W24" s="24">
        <v>24</v>
      </c>
      <c r="X24" s="24"/>
      <c r="Y24" s="24">
        <v>0</v>
      </c>
      <c r="Z24" s="22">
        <f t="shared" si="5"/>
        <v>0</v>
      </c>
      <c r="AA24" s="22">
        <f t="shared" si="6"/>
        <v>0</v>
      </c>
      <c r="AB24" s="24"/>
      <c r="AC24" s="24"/>
      <c r="AD24" s="30">
        <v>24</v>
      </c>
      <c r="AE24" s="24"/>
      <c r="AF24" s="24">
        <v>0</v>
      </c>
      <c r="AG24" s="22">
        <f t="shared" si="7"/>
        <v>0</v>
      </c>
      <c r="AH24" s="22">
        <f t="shared" si="8"/>
        <v>0</v>
      </c>
      <c r="AI24" s="24"/>
      <c r="AJ24" s="24"/>
      <c r="AK24" s="30"/>
      <c r="AL24" s="24">
        <v>0</v>
      </c>
      <c r="AM24" s="24">
        <v>0</v>
      </c>
      <c r="AN24" s="22">
        <f t="shared" si="9"/>
        <v>0</v>
      </c>
      <c r="AO24" s="22">
        <f t="shared" si="10"/>
        <v>0</v>
      </c>
      <c r="AP24" s="24"/>
      <c r="AQ24" s="24"/>
      <c r="AR24" s="30"/>
      <c r="AS24" s="24">
        <v>0</v>
      </c>
      <c r="AT24" s="24">
        <v>0</v>
      </c>
      <c r="AU24" s="22">
        <f t="shared" si="11"/>
        <v>0</v>
      </c>
      <c r="AV24" s="22">
        <f t="shared" si="12"/>
        <v>0</v>
      </c>
      <c r="AW24" s="24"/>
      <c r="AX24" s="24"/>
      <c r="AY24" s="30"/>
      <c r="AZ24" s="24">
        <v>0</v>
      </c>
      <c r="BA24" s="24">
        <v>0</v>
      </c>
      <c r="BB24" s="22">
        <f t="shared" si="13"/>
        <v>0</v>
      </c>
      <c r="BC24" s="22">
        <f t="shared" si="14"/>
        <v>0</v>
      </c>
      <c r="BD24" s="24"/>
      <c r="BE24" s="24"/>
      <c r="BF24" s="30"/>
      <c r="BG24" s="24"/>
      <c r="BH24" s="24"/>
      <c r="BI24" s="22">
        <f t="shared" si="15"/>
        <v>0</v>
      </c>
      <c r="BJ24" s="22">
        <f t="shared" si="16"/>
        <v>0</v>
      </c>
      <c r="BK24" s="24"/>
      <c r="BL24" s="24"/>
      <c r="BM24" s="30"/>
      <c r="BN24" s="24"/>
      <c r="BO24" s="24"/>
      <c r="BP24" s="22">
        <f t="shared" si="17"/>
        <v>0</v>
      </c>
      <c r="BQ24" s="22">
        <f t="shared" si="18"/>
        <v>0</v>
      </c>
      <c r="BR24" s="24"/>
      <c r="BS24" s="24"/>
      <c r="BT24" s="30"/>
      <c r="BU24" s="24"/>
      <c r="BV24" s="24"/>
      <c r="BW24" s="22">
        <f t="shared" si="19"/>
        <v>0</v>
      </c>
      <c r="BX24" s="22">
        <f t="shared" si="20"/>
        <v>0</v>
      </c>
      <c r="BY24" s="24"/>
      <c r="BZ24" s="30"/>
      <c r="CA24" s="30"/>
      <c r="CB24" s="24"/>
      <c r="CC24" s="24"/>
      <c r="CD24" s="22">
        <f t="shared" si="21"/>
        <v>0</v>
      </c>
      <c r="CE24" s="22">
        <f t="shared" si="22"/>
        <v>0</v>
      </c>
      <c r="CF24" s="2"/>
      <c r="CG24" s="7" t="s">
        <v>43</v>
      </c>
      <c r="CH24" s="81">
        <f t="shared" si="23"/>
        <v>0</v>
      </c>
      <c r="CI24" s="42">
        <f t="shared" si="24"/>
        <v>0</v>
      </c>
      <c r="CJ24" s="81">
        <f t="shared" si="25"/>
        <v>0</v>
      </c>
      <c r="CK24" s="42">
        <f t="shared" si="26"/>
        <v>0</v>
      </c>
      <c r="CL24" s="81">
        <f t="shared" si="27"/>
        <v>0</v>
      </c>
      <c r="CM24" s="42">
        <f t="shared" si="28"/>
        <v>0</v>
      </c>
      <c r="CN24" s="81">
        <f t="shared" si="29"/>
        <v>0</v>
      </c>
      <c r="CO24" s="42">
        <f t="shared" si="30"/>
        <v>0</v>
      </c>
      <c r="CP24" s="81">
        <f t="shared" si="31"/>
        <v>0</v>
      </c>
      <c r="CQ24" s="42">
        <f t="shared" si="32"/>
        <v>0</v>
      </c>
      <c r="CR24" s="81">
        <f t="shared" si="33"/>
        <v>0</v>
      </c>
      <c r="CS24" s="82">
        <f t="shared" si="34"/>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ht="17.7" customHeight="1" x14ac:dyDescent="0.3">
      <c r="A25" s="31">
        <v>12</v>
      </c>
      <c r="B25" s="30"/>
      <c r="C25" s="24">
        <v>0</v>
      </c>
      <c r="D25" s="24">
        <v>0</v>
      </c>
      <c r="E25" s="22">
        <f t="shared" si="35"/>
        <v>0</v>
      </c>
      <c r="F25" s="61">
        <f t="shared" si="0"/>
        <v>0</v>
      </c>
      <c r="G25" s="24"/>
      <c r="H25" s="24"/>
      <c r="I25" s="30"/>
      <c r="J25" s="24"/>
      <c r="K25" s="24"/>
      <c r="L25" s="22">
        <f t="shared" si="1"/>
        <v>0</v>
      </c>
      <c r="M25" s="22">
        <f t="shared" si="2"/>
        <v>0</v>
      </c>
      <c r="N25" s="24"/>
      <c r="O25" s="24"/>
      <c r="P25" s="24">
        <v>24</v>
      </c>
      <c r="Q25" s="24">
        <v>0</v>
      </c>
      <c r="R25" s="24"/>
      <c r="S25" s="22">
        <f t="shared" si="3"/>
        <v>0</v>
      </c>
      <c r="T25" s="22">
        <f t="shared" si="4"/>
        <v>0</v>
      </c>
      <c r="U25" s="24"/>
      <c r="V25" s="24"/>
      <c r="W25" s="24">
        <v>24</v>
      </c>
      <c r="X25" s="24"/>
      <c r="Y25" s="24">
        <v>0</v>
      </c>
      <c r="Z25" s="22">
        <f t="shared" si="5"/>
        <v>0</v>
      </c>
      <c r="AA25" s="22">
        <f t="shared" si="6"/>
        <v>0</v>
      </c>
      <c r="AB25" s="24"/>
      <c r="AC25" s="24"/>
      <c r="AD25" s="30">
        <v>24</v>
      </c>
      <c r="AE25" s="24"/>
      <c r="AF25" s="24">
        <v>0</v>
      </c>
      <c r="AG25" s="22">
        <f t="shared" si="7"/>
        <v>0</v>
      </c>
      <c r="AH25" s="22">
        <f t="shared" si="8"/>
        <v>0</v>
      </c>
      <c r="AI25" s="24"/>
      <c r="AJ25" s="24"/>
      <c r="AK25" s="30"/>
      <c r="AL25" s="24">
        <v>0</v>
      </c>
      <c r="AM25" s="24">
        <v>0</v>
      </c>
      <c r="AN25" s="22">
        <f t="shared" si="9"/>
        <v>0</v>
      </c>
      <c r="AO25" s="22">
        <f t="shared" si="10"/>
        <v>0</v>
      </c>
      <c r="AP25" s="24"/>
      <c r="AQ25" s="24"/>
      <c r="AR25" s="30"/>
      <c r="AS25" s="24">
        <v>0</v>
      </c>
      <c r="AT25" s="24">
        <v>0</v>
      </c>
      <c r="AU25" s="22">
        <f t="shared" si="11"/>
        <v>0</v>
      </c>
      <c r="AV25" s="22">
        <f t="shared" si="12"/>
        <v>0</v>
      </c>
      <c r="AW25" s="24"/>
      <c r="AX25" s="24"/>
      <c r="AY25" s="30"/>
      <c r="AZ25" s="24">
        <v>0</v>
      </c>
      <c r="BA25" s="24">
        <v>0</v>
      </c>
      <c r="BB25" s="22">
        <f t="shared" si="13"/>
        <v>0</v>
      </c>
      <c r="BC25" s="22">
        <f t="shared" si="14"/>
        <v>0</v>
      </c>
      <c r="BD25" s="24"/>
      <c r="BE25" s="24"/>
      <c r="BF25" s="30"/>
      <c r="BG25" s="24"/>
      <c r="BH25" s="24"/>
      <c r="BI25" s="22">
        <f t="shared" si="15"/>
        <v>0</v>
      </c>
      <c r="BJ25" s="22">
        <f t="shared" si="16"/>
        <v>0</v>
      </c>
      <c r="BK25" s="24"/>
      <c r="BL25" s="24"/>
      <c r="BM25" s="30"/>
      <c r="BN25" s="24"/>
      <c r="BO25" s="24"/>
      <c r="BP25" s="22">
        <f t="shared" si="17"/>
        <v>0</v>
      </c>
      <c r="BQ25" s="22">
        <f t="shared" si="18"/>
        <v>0</v>
      </c>
      <c r="BR25" s="24"/>
      <c r="BS25" s="24"/>
      <c r="BT25" s="30"/>
      <c r="BU25" s="24"/>
      <c r="BV25" s="24"/>
      <c r="BW25" s="22">
        <f t="shared" si="19"/>
        <v>0</v>
      </c>
      <c r="BX25" s="22">
        <f t="shared" si="20"/>
        <v>0</v>
      </c>
      <c r="BY25" s="24"/>
      <c r="BZ25" s="30"/>
      <c r="CA25" s="30"/>
      <c r="CB25" s="24"/>
      <c r="CC25" s="24"/>
      <c r="CD25" s="22">
        <f t="shared" si="21"/>
        <v>0</v>
      </c>
      <c r="CE25" s="22">
        <f t="shared" si="22"/>
        <v>0</v>
      </c>
      <c r="CF25" s="2"/>
      <c r="CG25" s="7" t="s">
        <v>44</v>
      </c>
      <c r="CH25" s="83">
        <f t="shared" si="23"/>
        <v>0</v>
      </c>
      <c r="CI25" s="227">
        <f t="shared" si="24"/>
        <v>0</v>
      </c>
      <c r="CJ25" s="83">
        <f t="shared" si="25"/>
        <v>0</v>
      </c>
      <c r="CK25" s="227">
        <f t="shared" si="26"/>
        <v>0</v>
      </c>
      <c r="CL25" s="83">
        <f t="shared" si="27"/>
        <v>0</v>
      </c>
      <c r="CM25" s="227">
        <f t="shared" si="28"/>
        <v>0</v>
      </c>
      <c r="CN25" s="83">
        <f t="shared" si="29"/>
        <v>0</v>
      </c>
      <c r="CO25" s="227">
        <f t="shared" si="30"/>
        <v>0</v>
      </c>
      <c r="CP25" s="83">
        <f t="shared" si="31"/>
        <v>0</v>
      </c>
      <c r="CQ25" s="227">
        <f t="shared" si="32"/>
        <v>0</v>
      </c>
      <c r="CR25" s="83">
        <f t="shared" si="33"/>
        <v>0</v>
      </c>
      <c r="CS25" s="84">
        <f t="shared" si="34"/>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ht="17.7" customHeight="1" x14ac:dyDescent="0.3">
      <c r="A26" s="31">
        <v>13</v>
      </c>
      <c r="B26" s="30"/>
      <c r="C26" s="24">
        <v>0</v>
      </c>
      <c r="D26" s="24">
        <v>0</v>
      </c>
      <c r="E26" s="22">
        <f t="shared" si="35"/>
        <v>0</v>
      </c>
      <c r="F26" s="61">
        <f t="shared" si="0"/>
        <v>0</v>
      </c>
      <c r="G26" s="24"/>
      <c r="H26" s="24"/>
      <c r="I26" s="30"/>
      <c r="J26" s="24"/>
      <c r="K26" s="24"/>
      <c r="L26" s="22">
        <f t="shared" si="1"/>
        <v>0</v>
      </c>
      <c r="M26" s="22">
        <f t="shared" si="2"/>
        <v>0</v>
      </c>
      <c r="N26" s="24"/>
      <c r="O26" s="24"/>
      <c r="P26" s="24">
        <v>24</v>
      </c>
      <c r="Q26" s="24">
        <v>0</v>
      </c>
      <c r="R26" s="24"/>
      <c r="S26" s="22">
        <f t="shared" si="3"/>
        <v>0</v>
      </c>
      <c r="T26" s="22">
        <f t="shared" si="4"/>
        <v>0</v>
      </c>
      <c r="U26" s="24"/>
      <c r="V26" s="24"/>
      <c r="W26" s="24">
        <v>24</v>
      </c>
      <c r="X26" s="24"/>
      <c r="Y26" s="24">
        <v>0</v>
      </c>
      <c r="Z26" s="22">
        <f t="shared" si="5"/>
        <v>0</v>
      </c>
      <c r="AA26" s="22">
        <f t="shared" si="6"/>
        <v>0</v>
      </c>
      <c r="AB26" s="24"/>
      <c r="AC26" s="24"/>
      <c r="AD26" s="30">
        <v>24</v>
      </c>
      <c r="AE26" s="24"/>
      <c r="AF26" s="24">
        <v>0</v>
      </c>
      <c r="AG26" s="22">
        <f t="shared" si="7"/>
        <v>0</v>
      </c>
      <c r="AH26" s="22">
        <f t="shared" si="8"/>
        <v>0</v>
      </c>
      <c r="AI26" s="24"/>
      <c r="AJ26" s="24"/>
      <c r="AK26" s="30"/>
      <c r="AL26" s="24">
        <v>0</v>
      </c>
      <c r="AM26" s="24">
        <v>0</v>
      </c>
      <c r="AN26" s="22">
        <f t="shared" si="9"/>
        <v>0</v>
      </c>
      <c r="AO26" s="22">
        <f t="shared" si="10"/>
        <v>0</v>
      </c>
      <c r="AP26" s="24"/>
      <c r="AQ26" s="24"/>
      <c r="AR26" s="30"/>
      <c r="AS26" s="24">
        <v>0</v>
      </c>
      <c r="AT26" s="24">
        <v>0</v>
      </c>
      <c r="AU26" s="22">
        <f t="shared" si="11"/>
        <v>0</v>
      </c>
      <c r="AV26" s="22">
        <f t="shared" si="12"/>
        <v>0</v>
      </c>
      <c r="AW26" s="24"/>
      <c r="AX26" s="24"/>
      <c r="AY26" s="30"/>
      <c r="AZ26" s="24">
        <v>0</v>
      </c>
      <c r="BA26" s="24">
        <v>0</v>
      </c>
      <c r="BB26" s="22">
        <f t="shared" si="13"/>
        <v>0</v>
      </c>
      <c r="BC26" s="22">
        <f t="shared" si="14"/>
        <v>0</v>
      </c>
      <c r="BD26" s="24"/>
      <c r="BE26" s="24"/>
      <c r="BF26" s="30"/>
      <c r="BG26" s="24"/>
      <c r="BH26" s="24"/>
      <c r="BI26" s="22">
        <f t="shared" si="15"/>
        <v>0</v>
      </c>
      <c r="BJ26" s="22">
        <f t="shared" si="16"/>
        <v>0</v>
      </c>
      <c r="BK26" s="24"/>
      <c r="BL26" s="24"/>
      <c r="BM26" s="30"/>
      <c r="BN26" s="24"/>
      <c r="BO26" s="24"/>
      <c r="BP26" s="22">
        <f t="shared" si="17"/>
        <v>0</v>
      </c>
      <c r="BQ26" s="22">
        <f t="shared" si="18"/>
        <v>0</v>
      </c>
      <c r="BR26" s="24"/>
      <c r="BS26" s="24"/>
      <c r="BT26" s="30"/>
      <c r="BU26" s="24"/>
      <c r="BV26" s="24"/>
      <c r="BW26" s="22">
        <f t="shared" si="19"/>
        <v>0</v>
      </c>
      <c r="BX26" s="22">
        <f t="shared" si="20"/>
        <v>0</v>
      </c>
      <c r="BY26" s="24"/>
      <c r="BZ26" s="30"/>
      <c r="CA26" s="30"/>
      <c r="CB26" s="24"/>
      <c r="CC26" s="24"/>
      <c r="CD26" s="22">
        <f t="shared" si="21"/>
        <v>0</v>
      </c>
      <c r="CE26" s="22">
        <f t="shared" si="22"/>
        <v>0</v>
      </c>
      <c r="CF26" s="2"/>
      <c r="CG26" s="7" t="s">
        <v>45</v>
      </c>
      <c r="CH26" s="81">
        <f t="shared" si="23"/>
        <v>0</v>
      </c>
      <c r="CI26" s="42">
        <f t="shared" si="24"/>
        <v>0</v>
      </c>
      <c r="CJ26" s="81">
        <f t="shared" si="25"/>
        <v>0</v>
      </c>
      <c r="CK26" s="42">
        <f t="shared" si="26"/>
        <v>0</v>
      </c>
      <c r="CL26" s="81">
        <f t="shared" si="27"/>
        <v>0</v>
      </c>
      <c r="CM26" s="42">
        <f t="shared" si="28"/>
        <v>0</v>
      </c>
      <c r="CN26" s="81">
        <f t="shared" si="29"/>
        <v>0</v>
      </c>
      <c r="CO26" s="42">
        <f t="shared" si="30"/>
        <v>0</v>
      </c>
      <c r="CP26" s="81">
        <f t="shared" si="31"/>
        <v>0</v>
      </c>
      <c r="CQ26" s="42">
        <f t="shared" si="32"/>
        <v>0</v>
      </c>
      <c r="CR26" s="81">
        <f t="shared" si="33"/>
        <v>0</v>
      </c>
      <c r="CS26" s="82">
        <f t="shared" si="34"/>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ht="17.7" customHeight="1" x14ac:dyDescent="0.3">
      <c r="A27" s="31">
        <v>14</v>
      </c>
      <c r="B27" s="30"/>
      <c r="C27" s="24">
        <v>0</v>
      </c>
      <c r="D27" s="24">
        <v>0</v>
      </c>
      <c r="E27" s="22">
        <f t="shared" si="35"/>
        <v>0</v>
      </c>
      <c r="F27" s="61">
        <f t="shared" si="0"/>
        <v>0</v>
      </c>
      <c r="G27" s="24"/>
      <c r="H27" s="24"/>
      <c r="I27" s="30"/>
      <c r="J27" s="24"/>
      <c r="K27" s="24"/>
      <c r="L27" s="22">
        <f t="shared" si="1"/>
        <v>0</v>
      </c>
      <c r="M27" s="22">
        <f t="shared" si="2"/>
        <v>0</v>
      </c>
      <c r="N27" s="24"/>
      <c r="O27" s="24"/>
      <c r="P27" s="24">
        <v>24</v>
      </c>
      <c r="Q27" s="24">
        <v>0</v>
      </c>
      <c r="R27" s="24"/>
      <c r="S27" s="22">
        <f t="shared" si="3"/>
        <v>0</v>
      </c>
      <c r="T27" s="22">
        <f t="shared" si="4"/>
        <v>0</v>
      </c>
      <c r="U27" s="24"/>
      <c r="V27" s="24"/>
      <c r="W27" s="24">
        <v>24</v>
      </c>
      <c r="X27" s="24"/>
      <c r="Y27" s="24">
        <v>0</v>
      </c>
      <c r="Z27" s="22">
        <f t="shared" si="5"/>
        <v>0</v>
      </c>
      <c r="AA27" s="22">
        <f t="shared" si="6"/>
        <v>0</v>
      </c>
      <c r="AB27" s="24"/>
      <c r="AC27" s="24"/>
      <c r="AD27" s="30">
        <v>24</v>
      </c>
      <c r="AE27" s="24"/>
      <c r="AF27" s="24">
        <v>0</v>
      </c>
      <c r="AG27" s="22">
        <f t="shared" si="7"/>
        <v>0</v>
      </c>
      <c r="AH27" s="22">
        <f t="shared" si="8"/>
        <v>0</v>
      </c>
      <c r="AI27" s="24"/>
      <c r="AJ27" s="24"/>
      <c r="AK27" s="30"/>
      <c r="AL27" s="24">
        <v>0</v>
      </c>
      <c r="AM27" s="24">
        <v>0</v>
      </c>
      <c r="AN27" s="22">
        <f t="shared" si="9"/>
        <v>0</v>
      </c>
      <c r="AO27" s="22">
        <f t="shared" si="10"/>
        <v>0</v>
      </c>
      <c r="AP27" s="24"/>
      <c r="AQ27" s="24"/>
      <c r="AR27" s="30"/>
      <c r="AS27" s="24">
        <v>0</v>
      </c>
      <c r="AT27" s="24">
        <v>0</v>
      </c>
      <c r="AU27" s="22">
        <f t="shared" si="11"/>
        <v>0</v>
      </c>
      <c r="AV27" s="22">
        <f t="shared" si="12"/>
        <v>0</v>
      </c>
      <c r="AW27" s="24"/>
      <c r="AX27" s="24"/>
      <c r="AY27" s="30"/>
      <c r="AZ27" s="24">
        <v>0</v>
      </c>
      <c r="BA27" s="24">
        <v>0</v>
      </c>
      <c r="BB27" s="22">
        <f t="shared" si="13"/>
        <v>0</v>
      </c>
      <c r="BC27" s="22">
        <f t="shared" si="14"/>
        <v>0</v>
      </c>
      <c r="BD27" s="24"/>
      <c r="BE27" s="24"/>
      <c r="BF27" s="30"/>
      <c r="BG27" s="24"/>
      <c r="BH27" s="24"/>
      <c r="BI27" s="22">
        <f t="shared" si="15"/>
        <v>0</v>
      </c>
      <c r="BJ27" s="22">
        <f t="shared" si="16"/>
        <v>0</v>
      </c>
      <c r="BK27" s="24"/>
      <c r="BL27" s="24"/>
      <c r="BM27" s="30"/>
      <c r="BN27" s="24"/>
      <c r="BO27" s="24"/>
      <c r="BP27" s="22">
        <f t="shared" si="17"/>
        <v>0</v>
      </c>
      <c r="BQ27" s="22">
        <f t="shared" si="18"/>
        <v>0</v>
      </c>
      <c r="BR27" s="24"/>
      <c r="BS27" s="24"/>
      <c r="BT27" s="30"/>
      <c r="BU27" s="24"/>
      <c r="BV27" s="24"/>
      <c r="BW27" s="22">
        <f t="shared" si="19"/>
        <v>0</v>
      </c>
      <c r="BX27" s="22">
        <f t="shared" si="20"/>
        <v>0</v>
      </c>
      <c r="BY27" s="24"/>
      <c r="BZ27" s="30"/>
      <c r="CA27" s="30"/>
      <c r="CB27" s="24"/>
      <c r="CC27" s="24"/>
      <c r="CD27" s="22">
        <f t="shared" si="21"/>
        <v>0</v>
      </c>
      <c r="CE27" s="22">
        <f t="shared" si="22"/>
        <v>0</v>
      </c>
      <c r="CF27" s="2"/>
      <c r="CG27" s="7" t="s">
        <v>46</v>
      </c>
      <c r="CH27" s="83">
        <f t="shared" si="23"/>
        <v>0</v>
      </c>
      <c r="CI27" s="227">
        <f t="shared" si="24"/>
        <v>0</v>
      </c>
      <c r="CJ27" s="83">
        <f t="shared" si="25"/>
        <v>0</v>
      </c>
      <c r="CK27" s="227">
        <f t="shared" si="26"/>
        <v>0</v>
      </c>
      <c r="CL27" s="83">
        <f t="shared" si="27"/>
        <v>0</v>
      </c>
      <c r="CM27" s="227">
        <f t="shared" si="28"/>
        <v>0</v>
      </c>
      <c r="CN27" s="83">
        <f t="shared" si="29"/>
        <v>0</v>
      </c>
      <c r="CO27" s="227">
        <f t="shared" si="30"/>
        <v>0</v>
      </c>
      <c r="CP27" s="83">
        <f t="shared" si="31"/>
        <v>0</v>
      </c>
      <c r="CQ27" s="227">
        <f t="shared" si="32"/>
        <v>0</v>
      </c>
      <c r="CR27" s="83">
        <f t="shared" si="33"/>
        <v>0</v>
      </c>
      <c r="CS27" s="84">
        <f t="shared" si="34"/>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ht="17.7" customHeight="1" x14ac:dyDescent="0.3">
      <c r="A28" s="31">
        <v>15</v>
      </c>
      <c r="B28" s="30"/>
      <c r="C28" s="24">
        <v>0</v>
      </c>
      <c r="D28" s="24">
        <v>0</v>
      </c>
      <c r="E28" s="22">
        <f t="shared" si="35"/>
        <v>0</v>
      </c>
      <c r="F28" s="61">
        <f t="shared" si="0"/>
        <v>0</v>
      </c>
      <c r="G28" s="24"/>
      <c r="H28" s="24"/>
      <c r="I28" s="30"/>
      <c r="J28" s="24"/>
      <c r="K28" s="24"/>
      <c r="L28" s="22">
        <f t="shared" si="1"/>
        <v>0</v>
      </c>
      <c r="M28" s="22">
        <f t="shared" si="2"/>
        <v>0</v>
      </c>
      <c r="N28" s="24"/>
      <c r="O28" s="24"/>
      <c r="P28" s="24">
        <v>24</v>
      </c>
      <c r="Q28" s="24">
        <v>0</v>
      </c>
      <c r="R28" s="24"/>
      <c r="S28" s="22">
        <f t="shared" si="3"/>
        <v>0</v>
      </c>
      <c r="T28" s="22">
        <f t="shared" si="4"/>
        <v>0</v>
      </c>
      <c r="U28" s="24"/>
      <c r="V28" s="24"/>
      <c r="W28" s="24">
        <v>24</v>
      </c>
      <c r="X28" s="24"/>
      <c r="Y28" s="24">
        <v>0</v>
      </c>
      <c r="Z28" s="22">
        <f t="shared" si="5"/>
        <v>0</v>
      </c>
      <c r="AA28" s="22">
        <f t="shared" si="6"/>
        <v>0</v>
      </c>
      <c r="AB28" s="24"/>
      <c r="AC28" s="24"/>
      <c r="AD28" s="30">
        <v>24</v>
      </c>
      <c r="AE28" s="24"/>
      <c r="AF28" s="24">
        <v>0</v>
      </c>
      <c r="AG28" s="22">
        <f t="shared" si="7"/>
        <v>0</v>
      </c>
      <c r="AH28" s="22">
        <f t="shared" si="8"/>
        <v>0</v>
      </c>
      <c r="AI28" s="24"/>
      <c r="AJ28" s="24"/>
      <c r="AK28" s="30"/>
      <c r="AL28" s="24">
        <v>0</v>
      </c>
      <c r="AM28" s="24">
        <v>0</v>
      </c>
      <c r="AN28" s="22">
        <f t="shared" si="9"/>
        <v>0</v>
      </c>
      <c r="AO28" s="22">
        <f t="shared" si="10"/>
        <v>0</v>
      </c>
      <c r="AP28" s="24"/>
      <c r="AQ28" s="24"/>
      <c r="AR28" s="30"/>
      <c r="AS28" s="24">
        <v>0</v>
      </c>
      <c r="AT28" s="24">
        <v>0</v>
      </c>
      <c r="AU28" s="22">
        <f t="shared" si="11"/>
        <v>0</v>
      </c>
      <c r="AV28" s="22">
        <f t="shared" si="12"/>
        <v>0</v>
      </c>
      <c r="AW28" s="24"/>
      <c r="AX28" s="24"/>
      <c r="AY28" s="30"/>
      <c r="AZ28" s="24">
        <v>0</v>
      </c>
      <c r="BA28" s="24">
        <v>0</v>
      </c>
      <c r="BB28" s="22">
        <f t="shared" si="13"/>
        <v>0</v>
      </c>
      <c r="BC28" s="22">
        <f t="shared" si="14"/>
        <v>0</v>
      </c>
      <c r="BD28" s="24"/>
      <c r="BE28" s="24"/>
      <c r="BF28" s="30"/>
      <c r="BG28" s="24"/>
      <c r="BH28" s="24"/>
      <c r="BI28" s="22">
        <f t="shared" si="15"/>
        <v>0</v>
      </c>
      <c r="BJ28" s="22">
        <f t="shared" si="16"/>
        <v>0</v>
      </c>
      <c r="BK28" s="24"/>
      <c r="BL28" s="24"/>
      <c r="BM28" s="30"/>
      <c r="BN28" s="24"/>
      <c r="BO28" s="24"/>
      <c r="BP28" s="22">
        <f t="shared" si="17"/>
        <v>0</v>
      </c>
      <c r="BQ28" s="22">
        <f t="shared" si="18"/>
        <v>0</v>
      </c>
      <c r="BR28" s="24"/>
      <c r="BS28" s="24"/>
      <c r="BT28" s="30"/>
      <c r="BU28" s="24"/>
      <c r="BV28" s="24"/>
      <c r="BW28" s="22">
        <f t="shared" si="19"/>
        <v>0</v>
      </c>
      <c r="BX28" s="22">
        <f t="shared" si="20"/>
        <v>0</v>
      </c>
      <c r="BY28" s="24"/>
      <c r="BZ28" s="30"/>
      <c r="CA28" s="30"/>
      <c r="CB28" s="24"/>
      <c r="CC28" s="24"/>
      <c r="CD28" s="22">
        <f t="shared" si="21"/>
        <v>0</v>
      </c>
      <c r="CE28" s="22">
        <f t="shared" si="22"/>
        <v>0</v>
      </c>
      <c r="CF28" s="2"/>
      <c r="CG28" s="7" t="s">
        <v>47</v>
      </c>
      <c r="CH28" s="81">
        <f t="shared" si="23"/>
        <v>0</v>
      </c>
      <c r="CI28" s="42">
        <f t="shared" si="24"/>
        <v>0</v>
      </c>
      <c r="CJ28" s="81">
        <f t="shared" si="25"/>
        <v>0</v>
      </c>
      <c r="CK28" s="42">
        <f t="shared" si="26"/>
        <v>0</v>
      </c>
      <c r="CL28" s="81">
        <f t="shared" si="27"/>
        <v>0</v>
      </c>
      <c r="CM28" s="42">
        <f t="shared" si="28"/>
        <v>0</v>
      </c>
      <c r="CN28" s="81">
        <f t="shared" si="29"/>
        <v>0</v>
      </c>
      <c r="CO28" s="42">
        <f t="shared" si="30"/>
        <v>0</v>
      </c>
      <c r="CP28" s="81">
        <f t="shared" si="31"/>
        <v>0</v>
      </c>
      <c r="CQ28" s="42">
        <f t="shared" si="32"/>
        <v>0</v>
      </c>
      <c r="CR28" s="81">
        <f t="shared" si="33"/>
        <v>0</v>
      </c>
      <c r="CS28" s="82">
        <f t="shared" si="34"/>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ht="17.7" customHeight="1" x14ac:dyDescent="0.3">
      <c r="A29" s="31">
        <v>16</v>
      </c>
      <c r="B29" s="30"/>
      <c r="C29" s="24">
        <v>0</v>
      </c>
      <c r="D29" s="24">
        <v>0</v>
      </c>
      <c r="E29" s="22">
        <f t="shared" si="35"/>
        <v>0</v>
      </c>
      <c r="F29" s="61">
        <f t="shared" si="0"/>
        <v>0</v>
      </c>
      <c r="G29" s="24"/>
      <c r="H29" s="24"/>
      <c r="I29" s="30"/>
      <c r="J29" s="24"/>
      <c r="K29" s="24"/>
      <c r="L29" s="22">
        <f t="shared" si="1"/>
        <v>0</v>
      </c>
      <c r="M29" s="22">
        <f t="shared" si="2"/>
        <v>0</v>
      </c>
      <c r="N29" s="24"/>
      <c r="O29" s="24"/>
      <c r="P29" s="24">
        <v>24</v>
      </c>
      <c r="Q29" s="24">
        <v>0</v>
      </c>
      <c r="R29" s="24"/>
      <c r="S29" s="22">
        <f t="shared" si="3"/>
        <v>0</v>
      </c>
      <c r="T29" s="22">
        <f t="shared" si="4"/>
        <v>0</v>
      </c>
      <c r="U29" s="24"/>
      <c r="V29" s="24"/>
      <c r="W29" s="24">
        <v>11.25</v>
      </c>
      <c r="X29" s="24"/>
      <c r="Y29" s="24">
        <v>0</v>
      </c>
      <c r="Z29" s="22">
        <f t="shared" si="5"/>
        <v>0</v>
      </c>
      <c r="AA29" s="22">
        <f t="shared" si="6"/>
        <v>0</v>
      </c>
      <c r="AB29" s="24"/>
      <c r="AC29" s="24"/>
      <c r="AD29" s="30">
        <v>24</v>
      </c>
      <c r="AE29" s="24"/>
      <c r="AF29" s="24">
        <v>0</v>
      </c>
      <c r="AG29" s="22">
        <f t="shared" si="7"/>
        <v>0</v>
      </c>
      <c r="AH29" s="22">
        <f t="shared" si="8"/>
        <v>0</v>
      </c>
      <c r="AI29" s="24"/>
      <c r="AJ29" s="24"/>
      <c r="AK29" s="30"/>
      <c r="AL29" s="24">
        <v>0</v>
      </c>
      <c r="AM29" s="24">
        <v>0</v>
      </c>
      <c r="AN29" s="22">
        <f t="shared" si="9"/>
        <v>0</v>
      </c>
      <c r="AO29" s="22">
        <f t="shared" si="10"/>
        <v>0</v>
      </c>
      <c r="AP29" s="24"/>
      <c r="AQ29" s="24"/>
      <c r="AR29" s="30"/>
      <c r="AS29" s="24">
        <v>0</v>
      </c>
      <c r="AT29" s="24">
        <v>0</v>
      </c>
      <c r="AU29" s="22">
        <f t="shared" si="11"/>
        <v>0</v>
      </c>
      <c r="AV29" s="22">
        <f t="shared" si="12"/>
        <v>0</v>
      </c>
      <c r="AW29" s="24"/>
      <c r="AX29" s="24"/>
      <c r="AY29" s="30"/>
      <c r="AZ29" s="24">
        <v>0</v>
      </c>
      <c r="BA29" s="24">
        <v>0</v>
      </c>
      <c r="BB29" s="22">
        <f t="shared" si="13"/>
        <v>0</v>
      </c>
      <c r="BC29" s="22">
        <f t="shared" si="14"/>
        <v>0</v>
      </c>
      <c r="BD29" s="24"/>
      <c r="BE29" s="24"/>
      <c r="BF29" s="30"/>
      <c r="BG29" s="24"/>
      <c r="BH29" s="24"/>
      <c r="BI29" s="22">
        <f t="shared" si="15"/>
        <v>0</v>
      </c>
      <c r="BJ29" s="22">
        <f t="shared" si="16"/>
        <v>0</v>
      </c>
      <c r="BK29" s="24"/>
      <c r="BL29" s="24"/>
      <c r="BM29" s="30"/>
      <c r="BN29" s="24"/>
      <c r="BO29" s="24"/>
      <c r="BP29" s="22">
        <f t="shared" si="17"/>
        <v>0</v>
      </c>
      <c r="BQ29" s="22">
        <f t="shared" si="18"/>
        <v>0</v>
      </c>
      <c r="BR29" s="24"/>
      <c r="BS29" s="24"/>
      <c r="BT29" s="30"/>
      <c r="BU29" s="24"/>
      <c r="BV29" s="24"/>
      <c r="BW29" s="22">
        <f t="shared" si="19"/>
        <v>0</v>
      </c>
      <c r="BX29" s="22">
        <f t="shared" si="20"/>
        <v>0</v>
      </c>
      <c r="BY29" s="24"/>
      <c r="BZ29" s="30"/>
      <c r="CA29" s="30"/>
      <c r="CB29" s="24"/>
      <c r="CC29" s="24"/>
      <c r="CD29" s="22">
        <f t="shared" si="21"/>
        <v>0</v>
      </c>
      <c r="CE29" s="22">
        <f t="shared" si="22"/>
        <v>0</v>
      </c>
      <c r="CF29" s="2"/>
      <c r="CG29" s="7" t="s">
        <v>48</v>
      </c>
      <c r="CH29" s="83">
        <f t="shared" si="23"/>
        <v>0</v>
      </c>
      <c r="CI29" s="227">
        <f t="shared" si="24"/>
        <v>0</v>
      </c>
      <c r="CJ29" s="83">
        <f t="shared" si="25"/>
        <v>0</v>
      </c>
      <c r="CK29" s="227">
        <f t="shared" si="26"/>
        <v>0</v>
      </c>
      <c r="CL29" s="83">
        <f t="shared" si="27"/>
        <v>0</v>
      </c>
      <c r="CM29" s="227">
        <f t="shared" si="28"/>
        <v>0</v>
      </c>
      <c r="CN29" s="83">
        <f t="shared" si="29"/>
        <v>0</v>
      </c>
      <c r="CO29" s="227">
        <f t="shared" si="30"/>
        <v>0</v>
      </c>
      <c r="CP29" s="83">
        <f t="shared" si="31"/>
        <v>0</v>
      </c>
      <c r="CQ29" s="227">
        <f t="shared" si="32"/>
        <v>0</v>
      </c>
      <c r="CR29" s="83">
        <f t="shared" si="33"/>
        <v>0</v>
      </c>
      <c r="CS29" s="84">
        <f t="shared" si="34"/>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ht="17.7" customHeight="1" x14ac:dyDescent="0.3">
      <c r="A30" s="31">
        <v>17</v>
      </c>
      <c r="B30" s="30"/>
      <c r="C30" s="24">
        <v>0</v>
      </c>
      <c r="D30" s="24">
        <v>0</v>
      </c>
      <c r="E30" s="22">
        <f t="shared" si="35"/>
        <v>0</v>
      </c>
      <c r="F30" s="61">
        <f t="shared" si="0"/>
        <v>0</v>
      </c>
      <c r="G30" s="24"/>
      <c r="H30" s="24"/>
      <c r="I30" s="30"/>
      <c r="J30" s="24"/>
      <c r="K30" s="24"/>
      <c r="L30" s="22">
        <f t="shared" si="1"/>
        <v>0</v>
      </c>
      <c r="M30" s="22">
        <f t="shared" si="2"/>
        <v>0</v>
      </c>
      <c r="N30" s="24"/>
      <c r="O30" s="24"/>
      <c r="P30" s="24">
        <v>24</v>
      </c>
      <c r="Q30" s="24">
        <v>0</v>
      </c>
      <c r="R30" s="24"/>
      <c r="S30" s="22">
        <f t="shared" si="3"/>
        <v>0</v>
      </c>
      <c r="T30" s="22">
        <f t="shared" si="4"/>
        <v>0</v>
      </c>
      <c r="U30" s="24"/>
      <c r="V30" s="24"/>
      <c r="W30" s="24">
        <v>24</v>
      </c>
      <c r="X30" s="24"/>
      <c r="Y30" s="24">
        <v>0</v>
      </c>
      <c r="Z30" s="22">
        <f t="shared" si="5"/>
        <v>0</v>
      </c>
      <c r="AA30" s="22">
        <f t="shared" si="6"/>
        <v>0</v>
      </c>
      <c r="AB30" s="24"/>
      <c r="AC30" s="24"/>
      <c r="AD30" s="30">
        <v>24</v>
      </c>
      <c r="AE30" s="24"/>
      <c r="AF30" s="24">
        <v>0</v>
      </c>
      <c r="AG30" s="22">
        <f t="shared" si="7"/>
        <v>0</v>
      </c>
      <c r="AH30" s="22">
        <f t="shared" si="8"/>
        <v>0</v>
      </c>
      <c r="AI30" s="24"/>
      <c r="AJ30" s="24"/>
      <c r="AK30" s="30"/>
      <c r="AL30" s="24">
        <v>0</v>
      </c>
      <c r="AM30" s="24">
        <v>0</v>
      </c>
      <c r="AN30" s="22">
        <f t="shared" si="9"/>
        <v>0</v>
      </c>
      <c r="AO30" s="22">
        <f t="shared" si="10"/>
        <v>0</v>
      </c>
      <c r="AP30" s="24"/>
      <c r="AQ30" s="24"/>
      <c r="AR30" s="30"/>
      <c r="AS30" s="24">
        <v>0</v>
      </c>
      <c r="AT30" s="24">
        <v>0</v>
      </c>
      <c r="AU30" s="22">
        <f t="shared" si="11"/>
        <v>0</v>
      </c>
      <c r="AV30" s="22">
        <f t="shared" si="12"/>
        <v>0</v>
      </c>
      <c r="AW30" s="24"/>
      <c r="AX30" s="24"/>
      <c r="AY30" s="30"/>
      <c r="AZ30" s="24"/>
      <c r="BA30" s="24"/>
      <c r="BB30" s="22">
        <f t="shared" si="13"/>
        <v>0</v>
      </c>
      <c r="BC30" s="22">
        <f t="shared" si="14"/>
        <v>0</v>
      </c>
      <c r="BD30" s="24"/>
      <c r="BE30" s="24"/>
      <c r="BF30" s="30"/>
      <c r="BG30" s="24"/>
      <c r="BH30" s="24"/>
      <c r="BI30" s="22">
        <f t="shared" si="15"/>
        <v>0</v>
      </c>
      <c r="BJ30" s="22">
        <f t="shared" si="16"/>
        <v>0</v>
      </c>
      <c r="BK30" s="24"/>
      <c r="BL30" s="24"/>
      <c r="BM30" s="30"/>
      <c r="BN30" s="24"/>
      <c r="BO30" s="24"/>
      <c r="BP30" s="22">
        <f t="shared" si="17"/>
        <v>0</v>
      </c>
      <c r="BQ30" s="22">
        <f t="shared" si="18"/>
        <v>0</v>
      </c>
      <c r="BR30" s="24"/>
      <c r="BS30" s="24"/>
      <c r="BT30" s="30"/>
      <c r="BU30" s="24"/>
      <c r="BV30" s="24"/>
      <c r="BW30" s="22">
        <f t="shared" si="19"/>
        <v>0</v>
      </c>
      <c r="BX30" s="22">
        <f t="shared" si="20"/>
        <v>0</v>
      </c>
      <c r="BY30" s="24"/>
      <c r="BZ30" s="30"/>
      <c r="CA30" s="30"/>
      <c r="CB30" s="24"/>
      <c r="CC30" s="24"/>
      <c r="CD30" s="22">
        <f t="shared" si="21"/>
        <v>0</v>
      </c>
      <c r="CE30" s="22">
        <f t="shared" si="22"/>
        <v>0</v>
      </c>
      <c r="CF30" s="2"/>
      <c r="CG30" s="7" t="s">
        <v>49</v>
      </c>
      <c r="CH30" s="81">
        <f t="shared" si="23"/>
        <v>0</v>
      </c>
      <c r="CI30" s="42">
        <f t="shared" si="24"/>
        <v>0</v>
      </c>
      <c r="CJ30" s="81">
        <f t="shared" si="25"/>
        <v>0</v>
      </c>
      <c r="CK30" s="42">
        <f t="shared" si="26"/>
        <v>0</v>
      </c>
      <c r="CL30" s="81">
        <f t="shared" si="27"/>
        <v>0</v>
      </c>
      <c r="CM30" s="42">
        <f t="shared" si="28"/>
        <v>0</v>
      </c>
      <c r="CN30" s="81">
        <f t="shared" si="29"/>
        <v>0</v>
      </c>
      <c r="CO30" s="42">
        <f t="shared" si="30"/>
        <v>0</v>
      </c>
      <c r="CP30" s="81">
        <f t="shared" si="31"/>
        <v>0</v>
      </c>
      <c r="CQ30" s="42">
        <f t="shared" si="32"/>
        <v>0</v>
      </c>
      <c r="CR30" s="81">
        <f t="shared" si="33"/>
        <v>0</v>
      </c>
      <c r="CS30" s="82">
        <f t="shared" si="34"/>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ht="17.7" customHeight="1" x14ac:dyDescent="0.3">
      <c r="A31" s="31">
        <v>18</v>
      </c>
      <c r="B31" s="30"/>
      <c r="C31" s="24">
        <v>0</v>
      </c>
      <c r="D31" s="24">
        <v>0</v>
      </c>
      <c r="E31" s="22">
        <f t="shared" si="35"/>
        <v>0</v>
      </c>
      <c r="F31" s="61">
        <f t="shared" si="0"/>
        <v>0</v>
      </c>
      <c r="G31" s="24"/>
      <c r="H31" s="24"/>
      <c r="I31" s="30"/>
      <c r="J31" s="24"/>
      <c r="K31" s="24"/>
      <c r="L31" s="22">
        <f t="shared" si="1"/>
        <v>0</v>
      </c>
      <c r="M31" s="22">
        <f t="shared" si="2"/>
        <v>0</v>
      </c>
      <c r="N31" s="24"/>
      <c r="O31" s="24"/>
      <c r="P31" s="24">
        <v>24</v>
      </c>
      <c r="Q31" s="24">
        <v>0</v>
      </c>
      <c r="R31" s="24"/>
      <c r="S31" s="22">
        <f t="shared" si="3"/>
        <v>0</v>
      </c>
      <c r="T31" s="22">
        <f t="shared" si="4"/>
        <v>0</v>
      </c>
      <c r="U31" s="24"/>
      <c r="V31" s="24"/>
      <c r="W31" s="24">
        <v>24</v>
      </c>
      <c r="X31" s="24"/>
      <c r="Y31" s="24">
        <v>0</v>
      </c>
      <c r="Z31" s="22">
        <f t="shared" si="5"/>
        <v>0</v>
      </c>
      <c r="AA31" s="22">
        <f t="shared" si="6"/>
        <v>0</v>
      </c>
      <c r="AB31" s="24"/>
      <c r="AC31" s="24"/>
      <c r="AD31" s="30">
        <v>24</v>
      </c>
      <c r="AE31" s="24"/>
      <c r="AF31" s="24">
        <v>0</v>
      </c>
      <c r="AG31" s="22">
        <f t="shared" si="7"/>
        <v>0</v>
      </c>
      <c r="AH31" s="22">
        <f t="shared" si="8"/>
        <v>0</v>
      </c>
      <c r="AI31" s="24"/>
      <c r="AJ31" s="24"/>
      <c r="AK31" s="30"/>
      <c r="AL31" s="24">
        <v>0</v>
      </c>
      <c r="AM31" s="24">
        <v>0</v>
      </c>
      <c r="AN31" s="22">
        <f t="shared" si="9"/>
        <v>0</v>
      </c>
      <c r="AO31" s="22">
        <f t="shared" si="10"/>
        <v>0</v>
      </c>
      <c r="AP31" s="24"/>
      <c r="AQ31" s="24"/>
      <c r="AR31" s="30"/>
      <c r="AS31" s="24">
        <v>0</v>
      </c>
      <c r="AT31" s="24">
        <v>0</v>
      </c>
      <c r="AU31" s="22">
        <f t="shared" si="11"/>
        <v>0</v>
      </c>
      <c r="AV31" s="22">
        <f t="shared" si="12"/>
        <v>0</v>
      </c>
      <c r="AW31" s="24"/>
      <c r="AX31" s="24"/>
      <c r="AY31" s="30"/>
      <c r="AZ31" s="24"/>
      <c r="BA31" s="24"/>
      <c r="BB31" s="22">
        <f t="shared" si="13"/>
        <v>0</v>
      </c>
      <c r="BC31" s="22">
        <f t="shared" si="14"/>
        <v>0</v>
      </c>
      <c r="BD31" s="24"/>
      <c r="BE31" s="24"/>
      <c r="BF31" s="30"/>
      <c r="BG31" s="24"/>
      <c r="BH31" s="24"/>
      <c r="BI31" s="22">
        <f t="shared" si="15"/>
        <v>0</v>
      </c>
      <c r="BJ31" s="22">
        <f t="shared" si="16"/>
        <v>0</v>
      </c>
      <c r="BK31" s="24"/>
      <c r="BL31" s="24"/>
      <c r="BM31" s="30"/>
      <c r="BN31" s="24"/>
      <c r="BO31" s="24"/>
      <c r="BP31" s="22">
        <f t="shared" si="17"/>
        <v>0</v>
      </c>
      <c r="BQ31" s="22">
        <f t="shared" si="18"/>
        <v>0</v>
      </c>
      <c r="BR31" s="24"/>
      <c r="BS31" s="24"/>
      <c r="BT31" s="30"/>
      <c r="BU31" s="24"/>
      <c r="BV31" s="24"/>
      <c r="BW31" s="22">
        <f t="shared" si="19"/>
        <v>0</v>
      </c>
      <c r="BX31" s="22">
        <f t="shared" si="20"/>
        <v>0</v>
      </c>
      <c r="BY31" s="24"/>
      <c r="BZ31" s="30"/>
      <c r="CA31" s="30"/>
      <c r="CB31" s="24"/>
      <c r="CC31" s="24"/>
      <c r="CD31" s="22">
        <f t="shared" si="21"/>
        <v>0</v>
      </c>
      <c r="CE31" s="22">
        <f t="shared" si="22"/>
        <v>0</v>
      </c>
      <c r="CF31" s="2"/>
      <c r="CG31" s="7" t="s">
        <v>50</v>
      </c>
      <c r="CH31" s="83">
        <f t="shared" si="23"/>
        <v>0</v>
      </c>
      <c r="CI31" s="227">
        <f t="shared" si="24"/>
        <v>0</v>
      </c>
      <c r="CJ31" s="83">
        <f t="shared" si="25"/>
        <v>0</v>
      </c>
      <c r="CK31" s="227">
        <f t="shared" si="26"/>
        <v>0</v>
      </c>
      <c r="CL31" s="83">
        <f t="shared" si="27"/>
        <v>0</v>
      </c>
      <c r="CM31" s="227">
        <f t="shared" si="28"/>
        <v>0</v>
      </c>
      <c r="CN31" s="83">
        <f t="shared" si="29"/>
        <v>0</v>
      </c>
      <c r="CO31" s="227">
        <f t="shared" si="30"/>
        <v>0</v>
      </c>
      <c r="CP31" s="83">
        <f t="shared" si="31"/>
        <v>0</v>
      </c>
      <c r="CQ31" s="227">
        <f t="shared" si="32"/>
        <v>0</v>
      </c>
      <c r="CR31" s="83">
        <f t="shared" si="33"/>
        <v>0</v>
      </c>
      <c r="CS31" s="84">
        <f t="shared" si="34"/>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ht="17.7" customHeight="1" x14ac:dyDescent="0.3">
      <c r="A32" s="31">
        <v>19</v>
      </c>
      <c r="B32" s="30"/>
      <c r="C32" s="24">
        <v>0</v>
      </c>
      <c r="D32" s="24">
        <v>0</v>
      </c>
      <c r="E32" s="22">
        <f t="shared" si="35"/>
        <v>0</v>
      </c>
      <c r="F32" s="61">
        <f t="shared" si="0"/>
        <v>0</v>
      </c>
      <c r="G32" s="24"/>
      <c r="H32" s="24"/>
      <c r="I32" s="30"/>
      <c r="J32" s="24"/>
      <c r="K32" s="24"/>
      <c r="L32" s="22">
        <f t="shared" si="1"/>
        <v>0</v>
      </c>
      <c r="M32" s="22">
        <f t="shared" si="2"/>
        <v>0</v>
      </c>
      <c r="N32" s="24"/>
      <c r="O32" s="24"/>
      <c r="P32" s="24">
        <v>24</v>
      </c>
      <c r="Q32" s="24">
        <v>0</v>
      </c>
      <c r="R32" s="24"/>
      <c r="S32" s="22">
        <f t="shared" si="3"/>
        <v>0</v>
      </c>
      <c r="T32" s="22">
        <f t="shared" si="4"/>
        <v>0</v>
      </c>
      <c r="U32" s="24"/>
      <c r="V32" s="24"/>
      <c r="W32" s="24">
        <v>24</v>
      </c>
      <c r="X32" s="24"/>
      <c r="Y32" s="24">
        <v>0</v>
      </c>
      <c r="Z32" s="22">
        <f t="shared" si="5"/>
        <v>0</v>
      </c>
      <c r="AA32" s="22">
        <f t="shared" si="6"/>
        <v>0</v>
      </c>
      <c r="AB32" s="24"/>
      <c r="AC32" s="24"/>
      <c r="AD32" s="30">
        <v>24</v>
      </c>
      <c r="AE32" s="24"/>
      <c r="AF32" s="24">
        <v>0</v>
      </c>
      <c r="AG32" s="22">
        <f t="shared" si="7"/>
        <v>0</v>
      </c>
      <c r="AH32" s="22">
        <f t="shared" si="8"/>
        <v>0</v>
      </c>
      <c r="AI32" s="24"/>
      <c r="AJ32" s="24"/>
      <c r="AK32" s="30"/>
      <c r="AL32" s="24">
        <v>0</v>
      </c>
      <c r="AM32" s="24">
        <v>0</v>
      </c>
      <c r="AN32" s="22">
        <f t="shared" si="9"/>
        <v>0</v>
      </c>
      <c r="AO32" s="22">
        <f t="shared" si="10"/>
        <v>0</v>
      </c>
      <c r="AP32" s="24"/>
      <c r="AQ32" s="24"/>
      <c r="AR32" s="30"/>
      <c r="AS32" s="24">
        <v>0</v>
      </c>
      <c r="AT32" s="24">
        <v>0</v>
      </c>
      <c r="AU32" s="22">
        <f t="shared" si="11"/>
        <v>0</v>
      </c>
      <c r="AV32" s="22">
        <f t="shared" si="12"/>
        <v>0</v>
      </c>
      <c r="AW32" s="24"/>
      <c r="AX32" s="24"/>
      <c r="AY32" s="30"/>
      <c r="AZ32" s="24"/>
      <c r="BA32" s="24"/>
      <c r="BB32" s="22">
        <f t="shared" si="13"/>
        <v>0</v>
      </c>
      <c r="BC32" s="22">
        <f t="shared" si="14"/>
        <v>0</v>
      </c>
      <c r="BD32" s="24"/>
      <c r="BE32" s="24"/>
      <c r="BF32" s="30"/>
      <c r="BG32" s="24"/>
      <c r="BH32" s="24"/>
      <c r="BI32" s="22">
        <f t="shared" si="15"/>
        <v>0</v>
      </c>
      <c r="BJ32" s="22">
        <f t="shared" si="16"/>
        <v>0</v>
      </c>
      <c r="BK32" s="24"/>
      <c r="BL32" s="24"/>
      <c r="BM32" s="30"/>
      <c r="BN32" s="24"/>
      <c r="BO32" s="24"/>
      <c r="BP32" s="22">
        <f t="shared" si="17"/>
        <v>0</v>
      </c>
      <c r="BQ32" s="22">
        <f t="shared" si="18"/>
        <v>0</v>
      </c>
      <c r="BR32" s="24"/>
      <c r="BS32" s="24"/>
      <c r="BT32" s="30"/>
      <c r="BU32" s="24"/>
      <c r="BV32" s="24"/>
      <c r="BW32" s="22">
        <f t="shared" si="19"/>
        <v>0</v>
      </c>
      <c r="BX32" s="22">
        <f t="shared" si="20"/>
        <v>0</v>
      </c>
      <c r="BY32" s="24"/>
      <c r="BZ32" s="30"/>
      <c r="CA32" s="30"/>
      <c r="CB32" s="24"/>
      <c r="CC32" s="24"/>
      <c r="CD32" s="22">
        <f t="shared" si="21"/>
        <v>0</v>
      </c>
      <c r="CE32" s="22">
        <f t="shared" si="22"/>
        <v>0</v>
      </c>
      <c r="CF32" s="2"/>
      <c r="CG32" s="7" t="s">
        <v>51</v>
      </c>
      <c r="CH32" s="81">
        <f t="shared" si="23"/>
        <v>0</v>
      </c>
      <c r="CI32" s="42">
        <f t="shared" si="24"/>
        <v>0</v>
      </c>
      <c r="CJ32" s="81">
        <f t="shared" si="25"/>
        <v>0</v>
      </c>
      <c r="CK32" s="42">
        <f t="shared" si="26"/>
        <v>0</v>
      </c>
      <c r="CL32" s="81">
        <f t="shared" si="27"/>
        <v>0</v>
      </c>
      <c r="CM32" s="42">
        <f t="shared" si="28"/>
        <v>0</v>
      </c>
      <c r="CN32" s="81">
        <f t="shared" si="29"/>
        <v>0</v>
      </c>
      <c r="CO32" s="42">
        <f t="shared" si="30"/>
        <v>0</v>
      </c>
      <c r="CP32" s="81">
        <f t="shared" si="31"/>
        <v>0</v>
      </c>
      <c r="CQ32" s="42">
        <f t="shared" si="32"/>
        <v>0</v>
      </c>
      <c r="CR32" s="81">
        <f t="shared" si="33"/>
        <v>0</v>
      </c>
      <c r="CS32" s="82">
        <f t="shared" si="34"/>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ht="17.7" customHeight="1" x14ac:dyDescent="0.3">
      <c r="A33" s="31">
        <v>20</v>
      </c>
      <c r="B33" s="30"/>
      <c r="C33" s="24">
        <v>0</v>
      </c>
      <c r="D33" s="24">
        <v>0</v>
      </c>
      <c r="E33" s="22">
        <f t="shared" si="35"/>
        <v>0</v>
      </c>
      <c r="F33" s="61">
        <f t="shared" si="0"/>
        <v>0</v>
      </c>
      <c r="G33" s="24"/>
      <c r="H33" s="24"/>
      <c r="I33" s="30"/>
      <c r="J33" s="24"/>
      <c r="K33" s="24"/>
      <c r="L33" s="22">
        <f t="shared" si="1"/>
        <v>0</v>
      </c>
      <c r="M33" s="22">
        <f t="shared" si="2"/>
        <v>0</v>
      </c>
      <c r="N33" s="24"/>
      <c r="O33" s="24"/>
      <c r="P33" s="24">
        <v>24</v>
      </c>
      <c r="Q33" s="24">
        <v>0</v>
      </c>
      <c r="R33" s="24"/>
      <c r="S33" s="22">
        <f t="shared" si="3"/>
        <v>0</v>
      </c>
      <c r="T33" s="22">
        <f t="shared" si="4"/>
        <v>0</v>
      </c>
      <c r="U33" s="24"/>
      <c r="V33" s="24"/>
      <c r="W33" s="24">
        <v>24</v>
      </c>
      <c r="X33" s="24"/>
      <c r="Y33" s="24">
        <v>0</v>
      </c>
      <c r="Z33" s="22">
        <f t="shared" si="5"/>
        <v>0</v>
      </c>
      <c r="AA33" s="22">
        <f t="shared" si="6"/>
        <v>0</v>
      </c>
      <c r="AB33" s="24"/>
      <c r="AC33" s="24"/>
      <c r="AD33" s="30">
        <v>24</v>
      </c>
      <c r="AE33" s="24"/>
      <c r="AF33" s="24">
        <v>0</v>
      </c>
      <c r="AG33" s="22">
        <f t="shared" si="7"/>
        <v>0</v>
      </c>
      <c r="AH33" s="22">
        <f t="shared" si="8"/>
        <v>0</v>
      </c>
      <c r="AI33" s="24"/>
      <c r="AJ33" s="24"/>
      <c r="AK33" s="30"/>
      <c r="AL33" s="24">
        <v>0</v>
      </c>
      <c r="AM33" s="24">
        <v>0</v>
      </c>
      <c r="AN33" s="22">
        <f t="shared" si="9"/>
        <v>0</v>
      </c>
      <c r="AO33" s="22">
        <f t="shared" si="10"/>
        <v>0</v>
      </c>
      <c r="AP33" s="24"/>
      <c r="AQ33" s="24"/>
      <c r="AR33" s="30"/>
      <c r="AS33" s="24">
        <v>0</v>
      </c>
      <c r="AT33" s="24">
        <v>0</v>
      </c>
      <c r="AU33" s="22">
        <f t="shared" si="11"/>
        <v>0</v>
      </c>
      <c r="AV33" s="22">
        <f t="shared" si="12"/>
        <v>0</v>
      </c>
      <c r="AW33" s="24"/>
      <c r="AX33" s="24"/>
      <c r="AY33" s="30"/>
      <c r="AZ33" s="24"/>
      <c r="BA33" s="24"/>
      <c r="BB33" s="22">
        <f t="shared" si="13"/>
        <v>0</v>
      </c>
      <c r="BC33" s="22">
        <f t="shared" si="14"/>
        <v>0</v>
      </c>
      <c r="BD33" s="24"/>
      <c r="BE33" s="24"/>
      <c r="BF33" s="30"/>
      <c r="BG33" s="24"/>
      <c r="BH33" s="24"/>
      <c r="BI33" s="22">
        <f t="shared" si="15"/>
        <v>0</v>
      </c>
      <c r="BJ33" s="22">
        <f t="shared" si="16"/>
        <v>0</v>
      </c>
      <c r="BK33" s="24"/>
      <c r="BL33" s="24"/>
      <c r="BM33" s="30"/>
      <c r="BN33" s="24"/>
      <c r="BO33" s="24"/>
      <c r="BP33" s="22">
        <f t="shared" si="17"/>
        <v>0</v>
      </c>
      <c r="BQ33" s="22">
        <f t="shared" si="18"/>
        <v>0</v>
      </c>
      <c r="BR33" s="24"/>
      <c r="BS33" s="24"/>
      <c r="BT33" s="30"/>
      <c r="BU33" s="24"/>
      <c r="BV33" s="24"/>
      <c r="BW33" s="22">
        <f t="shared" si="19"/>
        <v>0</v>
      </c>
      <c r="BX33" s="22">
        <f t="shared" si="20"/>
        <v>0</v>
      </c>
      <c r="BY33" s="24"/>
      <c r="BZ33" s="30"/>
      <c r="CA33" s="30"/>
      <c r="CB33" s="24"/>
      <c r="CC33" s="24"/>
      <c r="CD33" s="22">
        <f t="shared" si="21"/>
        <v>0</v>
      </c>
      <c r="CE33" s="22">
        <f t="shared" si="22"/>
        <v>0</v>
      </c>
      <c r="CF33" s="2"/>
      <c r="CG33" s="7" t="s">
        <v>52</v>
      </c>
      <c r="CH33" s="83">
        <f t="shared" si="23"/>
        <v>0</v>
      </c>
      <c r="CI33" s="227">
        <f t="shared" si="24"/>
        <v>0</v>
      </c>
      <c r="CJ33" s="83">
        <f t="shared" si="25"/>
        <v>0</v>
      </c>
      <c r="CK33" s="227">
        <f t="shared" si="26"/>
        <v>0</v>
      </c>
      <c r="CL33" s="83">
        <f t="shared" si="27"/>
        <v>0</v>
      </c>
      <c r="CM33" s="227">
        <f t="shared" si="28"/>
        <v>0</v>
      </c>
      <c r="CN33" s="83">
        <f t="shared" si="29"/>
        <v>0</v>
      </c>
      <c r="CO33" s="227">
        <f t="shared" si="30"/>
        <v>0</v>
      </c>
      <c r="CP33" s="83">
        <f t="shared" si="31"/>
        <v>0</v>
      </c>
      <c r="CQ33" s="227">
        <f t="shared" si="32"/>
        <v>0</v>
      </c>
      <c r="CR33" s="83">
        <f t="shared" si="33"/>
        <v>0</v>
      </c>
      <c r="CS33" s="84">
        <f t="shared" si="34"/>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ht="17.7" customHeight="1" x14ac:dyDescent="0.3">
      <c r="A34" s="31">
        <v>21</v>
      </c>
      <c r="B34" s="30"/>
      <c r="C34" s="24">
        <v>0</v>
      </c>
      <c r="D34" s="24">
        <v>0</v>
      </c>
      <c r="E34" s="22">
        <f t="shared" si="35"/>
        <v>0</v>
      </c>
      <c r="F34" s="61">
        <f t="shared" si="0"/>
        <v>0</v>
      </c>
      <c r="G34" s="24"/>
      <c r="H34" s="24"/>
      <c r="I34" s="30"/>
      <c r="J34" s="24"/>
      <c r="K34" s="24"/>
      <c r="L34" s="22">
        <f t="shared" si="1"/>
        <v>0</v>
      </c>
      <c r="M34" s="22">
        <f t="shared" si="2"/>
        <v>0</v>
      </c>
      <c r="N34" s="24"/>
      <c r="O34" s="24"/>
      <c r="P34" s="24">
        <v>24</v>
      </c>
      <c r="Q34" s="24">
        <v>0</v>
      </c>
      <c r="R34" s="24"/>
      <c r="S34" s="22">
        <f t="shared" si="3"/>
        <v>0</v>
      </c>
      <c r="T34" s="22">
        <f t="shared" si="4"/>
        <v>0</v>
      </c>
      <c r="U34" s="24"/>
      <c r="V34" s="24"/>
      <c r="W34" s="24">
        <v>24</v>
      </c>
      <c r="X34" s="24"/>
      <c r="Y34" s="24">
        <v>0</v>
      </c>
      <c r="Z34" s="22">
        <f t="shared" si="5"/>
        <v>0</v>
      </c>
      <c r="AA34" s="22">
        <f t="shared" si="6"/>
        <v>0</v>
      </c>
      <c r="AB34" s="24"/>
      <c r="AC34" s="24"/>
      <c r="AD34" s="30">
        <v>24</v>
      </c>
      <c r="AE34" s="24"/>
      <c r="AF34" s="24">
        <v>0</v>
      </c>
      <c r="AG34" s="22">
        <f t="shared" si="7"/>
        <v>0</v>
      </c>
      <c r="AH34" s="22">
        <f t="shared" si="8"/>
        <v>0</v>
      </c>
      <c r="AI34" s="24"/>
      <c r="AJ34" s="24"/>
      <c r="AK34" s="30"/>
      <c r="AL34" s="24">
        <v>0</v>
      </c>
      <c r="AM34" s="24">
        <v>0</v>
      </c>
      <c r="AN34" s="22">
        <f t="shared" si="9"/>
        <v>0</v>
      </c>
      <c r="AO34" s="22">
        <f t="shared" si="10"/>
        <v>0</v>
      </c>
      <c r="AP34" s="24"/>
      <c r="AQ34" s="24"/>
      <c r="AR34" s="30"/>
      <c r="AS34" s="24">
        <v>0</v>
      </c>
      <c r="AT34" s="24">
        <v>0</v>
      </c>
      <c r="AU34" s="22">
        <f t="shared" si="11"/>
        <v>0</v>
      </c>
      <c r="AV34" s="22">
        <f t="shared" si="12"/>
        <v>0</v>
      </c>
      <c r="AW34" s="24"/>
      <c r="AX34" s="24"/>
      <c r="AY34" s="30"/>
      <c r="AZ34" s="24"/>
      <c r="BA34" s="24"/>
      <c r="BB34" s="22">
        <f t="shared" si="13"/>
        <v>0</v>
      </c>
      <c r="BC34" s="22">
        <f t="shared" si="14"/>
        <v>0</v>
      </c>
      <c r="BD34" s="24"/>
      <c r="BE34" s="24"/>
      <c r="BF34" s="30"/>
      <c r="BG34" s="24"/>
      <c r="BH34" s="24"/>
      <c r="BI34" s="22">
        <f t="shared" si="15"/>
        <v>0</v>
      </c>
      <c r="BJ34" s="22">
        <f t="shared" si="16"/>
        <v>0</v>
      </c>
      <c r="BK34" s="24"/>
      <c r="BL34" s="24"/>
      <c r="BM34" s="30"/>
      <c r="BN34" s="24"/>
      <c r="BO34" s="24"/>
      <c r="BP34" s="22">
        <f t="shared" si="17"/>
        <v>0</v>
      </c>
      <c r="BQ34" s="22">
        <f t="shared" si="18"/>
        <v>0</v>
      </c>
      <c r="BR34" s="24"/>
      <c r="BS34" s="24"/>
      <c r="BT34" s="30"/>
      <c r="BU34" s="24"/>
      <c r="BV34" s="24"/>
      <c r="BW34" s="22">
        <f t="shared" si="19"/>
        <v>0</v>
      </c>
      <c r="BX34" s="22">
        <f t="shared" si="20"/>
        <v>0</v>
      </c>
      <c r="BY34" s="24"/>
      <c r="BZ34" s="30"/>
      <c r="CA34" s="30"/>
      <c r="CB34" s="24"/>
      <c r="CC34" s="24"/>
      <c r="CD34" s="22">
        <f t="shared" si="21"/>
        <v>0</v>
      </c>
      <c r="CE34" s="22">
        <f t="shared" si="22"/>
        <v>0</v>
      </c>
      <c r="CF34" s="2"/>
      <c r="CG34" s="7" t="s">
        <v>53</v>
      </c>
      <c r="CH34" s="81">
        <f t="shared" si="23"/>
        <v>0</v>
      </c>
      <c r="CI34" s="42">
        <f t="shared" si="24"/>
        <v>0</v>
      </c>
      <c r="CJ34" s="81">
        <f t="shared" si="25"/>
        <v>0</v>
      </c>
      <c r="CK34" s="42">
        <f t="shared" si="26"/>
        <v>0</v>
      </c>
      <c r="CL34" s="81">
        <f t="shared" si="27"/>
        <v>0</v>
      </c>
      <c r="CM34" s="42">
        <f t="shared" si="28"/>
        <v>0</v>
      </c>
      <c r="CN34" s="81">
        <f t="shared" si="29"/>
        <v>0</v>
      </c>
      <c r="CO34" s="42">
        <f t="shared" si="30"/>
        <v>0</v>
      </c>
      <c r="CP34" s="81">
        <f t="shared" si="31"/>
        <v>0</v>
      </c>
      <c r="CQ34" s="42">
        <f t="shared" si="32"/>
        <v>0</v>
      </c>
      <c r="CR34" s="81">
        <f t="shared" si="33"/>
        <v>0</v>
      </c>
      <c r="CS34" s="82">
        <f t="shared" si="34"/>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ht="17.7" customHeight="1" x14ac:dyDescent="0.3">
      <c r="A35" s="31">
        <v>22</v>
      </c>
      <c r="B35" s="30"/>
      <c r="C35" s="24">
        <v>0</v>
      </c>
      <c r="D35" s="24">
        <v>0</v>
      </c>
      <c r="E35" s="22">
        <f t="shared" si="35"/>
        <v>0</v>
      </c>
      <c r="F35" s="61">
        <f t="shared" si="0"/>
        <v>0</v>
      </c>
      <c r="G35" s="24"/>
      <c r="H35" s="24"/>
      <c r="I35" s="30">
        <v>24</v>
      </c>
      <c r="J35" s="24">
        <v>0</v>
      </c>
      <c r="K35" s="24">
        <v>0</v>
      </c>
      <c r="L35" s="22">
        <f t="shared" si="1"/>
        <v>0</v>
      </c>
      <c r="M35" s="22">
        <f t="shared" si="2"/>
        <v>0</v>
      </c>
      <c r="N35" s="24"/>
      <c r="O35" s="24"/>
      <c r="P35" s="24">
        <v>24</v>
      </c>
      <c r="Q35" s="24">
        <v>0</v>
      </c>
      <c r="R35" s="24"/>
      <c r="S35" s="22">
        <f t="shared" si="3"/>
        <v>0</v>
      </c>
      <c r="T35" s="22">
        <f t="shared" si="4"/>
        <v>0</v>
      </c>
      <c r="U35" s="24"/>
      <c r="V35" s="24"/>
      <c r="W35" s="24">
        <v>24</v>
      </c>
      <c r="X35" s="24"/>
      <c r="Y35" s="24">
        <v>0</v>
      </c>
      <c r="Z35" s="22">
        <f t="shared" si="5"/>
        <v>0</v>
      </c>
      <c r="AA35" s="22">
        <f t="shared" si="6"/>
        <v>0</v>
      </c>
      <c r="AB35" s="24"/>
      <c r="AC35" s="24"/>
      <c r="AD35" s="30">
        <v>24</v>
      </c>
      <c r="AE35" s="24"/>
      <c r="AF35" s="24">
        <v>0</v>
      </c>
      <c r="AG35" s="22">
        <f t="shared" si="7"/>
        <v>0</v>
      </c>
      <c r="AH35" s="22">
        <f t="shared" si="8"/>
        <v>0</v>
      </c>
      <c r="AI35" s="24"/>
      <c r="AJ35" s="24"/>
      <c r="AK35" s="30"/>
      <c r="AL35" s="24">
        <v>0</v>
      </c>
      <c r="AM35" s="24">
        <v>0</v>
      </c>
      <c r="AN35" s="22">
        <f t="shared" si="9"/>
        <v>0</v>
      </c>
      <c r="AO35" s="22">
        <f t="shared" si="10"/>
        <v>0</v>
      </c>
      <c r="AP35" s="24"/>
      <c r="AQ35" s="24"/>
      <c r="AR35" s="30"/>
      <c r="AS35" s="24">
        <v>0</v>
      </c>
      <c r="AT35" s="24">
        <v>0</v>
      </c>
      <c r="AU35" s="22">
        <f t="shared" si="11"/>
        <v>0</v>
      </c>
      <c r="AV35" s="22">
        <f t="shared" si="12"/>
        <v>0</v>
      </c>
      <c r="AW35" s="24"/>
      <c r="AX35" s="24"/>
      <c r="AY35" s="30"/>
      <c r="AZ35" s="24"/>
      <c r="BA35" s="24"/>
      <c r="BB35" s="22">
        <f t="shared" si="13"/>
        <v>0</v>
      </c>
      <c r="BC35" s="22">
        <f t="shared" si="14"/>
        <v>0</v>
      </c>
      <c r="BD35" s="24"/>
      <c r="BE35" s="24"/>
      <c r="BF35" s="30"/>
      <c r="BG35" s="24"/>
      <c r="BH35" s="24"/>
      <c r="BI35" s="22">
        <f t="shared" si="15"/>
        <v>0</v>
      </c>
      <c r="BJ35" s="22">
        <f t="shared" si="16"/>
        <v>0</v>
      </c>
      <c r="BK35" s="24"/>
      <c r="BL35" s="24"/>
      <c r="BM35" s="30"/>
      <c r="BN35" s="24"/>
      <c r="BO35" s="24"/>
      <c r="BP35" s="22">
        <f t="shared" si="17"/>
        <v>0</v>
      </c>
      <c r="BQ35" s="22">
        <f t="shared" si="18"/>
        <v>0</v>
      </c>
      <c r="BR35" s="24"/>
      <c r="BS35" s="24"/>
      <c r="BT35" s="30"/>
      <c r="BU35" s="24"/>
      <c r="BV35" s="24"/>
      <c r="BW35" s="22">
        <f t="shared" si="19"/>
        <v>0</v>
      </c>
      <c r="BX35" s="22">
        <f t="shared" si="20"/>
        <v>0</v>
      </c>
      <c r="BY35" s="24"/>
      <c r="BZ35" s="30"/>
      <c r="CA35" s="30"/>
      <c r="CB35" s="24"/>
      <c r="CC35" s="24"/>
      <c r="CD35" s="22">
        <f t="shared" si="21"/>
        <v>0</v>
      </c>
      <c r="CE35" s="22">
        <f t="shared" si="22"/>
        <v>0</v>
      </c>
      <c r="CF35" s="2"/>
      <c r="CG35" s="7" t="s">
        <v>54</v>
      </c>
      <c r="CH35" s="83">
        <f t="shared" si="23"/>
        <v>0</v>
      </c>
      <c r="CI35" s="227">
        <f t="shared" si="24"/>
        <v>0</v>
      </c>
      <c r="CJ35" s="83">
        <f t="shared" si="25"/>
        <v>0</v>
      </c>
      <c r="CK35" s="227">
        <f t="shared" si="26"/>
        <v>0</v>
      </c>
      <c r="CL35" s="83">
        <f t="shared" si="27"/>
        <v>0</v>
      </c>
      <c r="CM35" s="227">
        <f t="shared" si="28"/>
        <v>0</v>
      </c>
      <c r="CN35" s="83">
        <f t="shared" si="29"/>
        <v>0</v>
      </c>
      <c r="CO35" s="227">
        <f t="shared" si="30"/>
        <v>0</v>
      </c>
      <c r="CP35" s="83">
        <f t="shared" si="31"/>
        <v>0</v>
      </c>
      <c r="CQ35" s="227">
        <f t="shared" si="32"/>
        <v>0</v>
      </c>
      <c r="CR35" s="83">
        <f t="shared" si="33"/>
        <v>0</v>
      </c>
      <c r="CS35" s="84">
        <f t="shared" si="34"/>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ht="17.7" customHeight="1" x14ac:dyDescent="0.3">
      <c r="A36" s="31">
        <v>23</v>
      </c>
      <c r="B36" s="30"/>
      <c r="C36" s="24">
        <v>0</v>
      </c>
      <c r="D36" s="24">
        <v>0</v>
      </c>
      <c r="E36" s="22">
        <f t="shared" si="35"/>
        <v>0</v>
      </c>
      <c r="F36" s="61">
        <f t="shared" si="0"/>
        <v>0</v>
      </c>
      <c r="G36" s="24"/>
      <c r="H36" s="24"/>
      <c r="I36" s="30">
        <v>24</v>
      </c>
      <c r="J36" s="24">
        <v>0</v>
      </c>
      <c r="K36" s="24">
        <v>0</v>
      </c>
      <c r="L36" s="22">
        <f t="shared" si="1"/>
        <v>0</v>
      </c>
      <c r="M36" s="22">
        <f t="shared" si="2"/>
        <v>0</v>
      </c>
      <c r="N36" s="24"/>
      <c r="O36" s="24"/>
      <c r="P36" s="24">
        <v>24</v>
      </c>
      <c r="Q36" s="24">
        <v>0</v>
      </c>
      <c r="R36" s="24"/>
      <c r="S36" s="22">
        <f t="shared" si="3"/>
        <v>0</v>
      </c>
      <c r="T36" s="22">
        <f t="shared" si="4"/>
        <v>0</v>
      </c>
      <c r="U36" s="24"/>
      <c r="V36" s="24"/>
      <c r="W36" s="24">
        <v>24</v>
      </c>
      <c r="X36" s="24"/>
      <c r="Y36" s="24">
        <v>0</v>
      </c>
      <c r="Z36" s="22">
        <f t="shared" si="5"/>
        <v>0</v>
      </c>
      <c r="AA36" s="22">
        <f t="shared" si="6"/>
        <v>0</v>
      </c>
      <c r="AB36" s="24"/>
      <c r="AC36" s="24"/>
      <c r="AD36" s="30">
        <v>24</v>
      </c>
      <c r="AE36" s="24"/>
      <c r="AF36" s="24">
        <v>0</v>
      </c>
      <c r="AG36" s="22">
        <f t="shared" si="7"/>
        <v>0</v>
      </c>
      <c r="AH36" s="22">
        <f t="shared" si="8"/>
        <v>0</v>
      </c>
      <c r="AI36" s="24"/>
      <c r="AJ36" s="24"/>
      <c r="AK36" s="30"/>
      <c r="AL36" s="24">
        <v>0</v>
      </c>
      <c r="AM36" s="24">
        <v>0</v>
      </c>
      <c r="AN36" s="22">
        <f t="shared" si="9"/>
        <v>0</v>
      </c>
      <c r="AO36" s="22">
        <f t="shared" si="10"/>
        <v>0</v>
      </c>
      <c r="AP36" s="24"/>
      <c r="AQ36" s="24"/>
      <c r="AR36" s="30"/>
      <c r="AS36" s="24">
        <v>0</v>
      </c>
      <c r="AT36" s="24">
        <v>0</v>
      </c>
      <c r="AU36" s="22">
        <f t="shared" si="11"/>
        <v>0</v>
      </c>
      <c r="AV36" s="22">
        <f t="shared" si="12"/>
        <v>0</v>
      </c>
      <c r="AW36" s="24"/>
      <c r="AX36" s="24"/>
      <c r="AY36" s="30"/>
      <c r="AZ36" s="24"/>
      <c r="BA36" s="24"/>
      <c r="BB36" s="22">
        <f t="shared" si="13"/>
        <v>0</v>
      </c>
      <c r="BC36" s="22">
        <f t="shared" si="14"/>
        <v>0</v>
      </c>
      <c r="BD36" s="24"/>
      <c r="BE36" s="24"/>
      <c r="BF36" s="30"/>
      <c r="BG36" s="24"/>
      <c r="BH36" s="24"/>
      <c r="BI36" s="22">
        <f t="shared" si="15"/>
        <v>0</v>
      </c>
      <c r="BJ36" s="22">
        <f t="shared" si="16"/>
        <v>0</v>
      </c>
      <c r="BK36" s="24"/>
      <c r="BL36" s="24"/>
      <c r="BM36" s="30"/>
      <c r="BN36" s="24"/>
      <c r="BO36" s="24"/>
      <c r="BP36" s="22">
        <f t="shared" si="17"/>
        <v>0</v>
      </c>
      <c r="BQ36" s="22">
        <f t="shared" si="18"/>
        <v>0</v>
      </c>
      <c r="BR36" s="24"/>
      <c r="BS36" s="24"/>
      <c r="BT36" s="30"/>
      <c r="BU36" s="24"/>
      <c r="BV36" s="24"/>
      <c r="BW36" s="22">
        <f t="shared" si="19"/>
        <v>0</v>
      </c>
      <c r="BX36" s="22">
        <f t="shared" si="20"/>
        <v>0</v>
      </c>
      <c r="BY36" s="24"/>
      <c r="BZ36" s="30"/>
      <c r="CA36" s="30"/>
      <c r="CB36" s="24"/>
      <c r="CC36" s="24"/>
      <c r="CD36" s="22">
        <f t="shared" si="21"/>
        <v>0</v>
      </c>
      <c r="CE36" s="22">
        <f t="shared" si="22"/>
        <v>0</v>
      </c>
      <c r="CF36" s="2"/>
      <c r="CG36" s="7" t="s">
        <v>55</v>
      </c>
      <c r="CH36" s="81">
        <f t="shared" si="23"/>
        <v>0</v>
      </c>
      <c r="CI36" s="42">
        <f t="shared" si="24"/>
        <v>0</v>
      </c>
      <c r="CJ36" s="81">
        <f t="shared" si="25"/>
        <v>0</v>
      </c>
      <c r="CK36" s="42">
        <f t="shared" si="26"/>
        <v>0</v>
      </c>
      <c r="CL36" s="81">
        <f t="shared" si="27"/>
        <v>0</v>
      </c>
      <c r="CM36" s="42">
        <f t="shared" si="28"/>
        <v>0</v>
      </c>
      <c r="CN36" s="81">
        <f t="shared" si="29"/>
        <v>0</v>
      </c>
      <c r="CO36" s="42">
        <f t="shared" si="30"/>
        <v>0</v>
      </c>
      <c r="CP36" s="81">
        <f t="shared" si="31"/>
        <v>0</v>
      </c>
      <c r="CQ36" s="42">
        <f t="shared" si="32"/>
        <v>0</v>
      </c>
      <c r="CR36" s="81">
        <f t="shared" si="33"/>
        <v>0</v>
      </c>
      <c r="CS36" s="82">
        <f t="shared" si="34"/>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ht="17.7" customHeight="1" x14ac:dyDescent="0.3">
      <c r="A37" s="31">
        <v>24</v>
      </c>
      <c r="B37" s="30"/>
      <c r="C37" s="24">
        <v>0</v>
      </c>
      <c r="D37" s="24">
        <v>0</v>
      </c>
      <c r="E37" s="22">
        <f t="shared" si="35"/>
        <v>0</v>
      </c>
      <c r="F37" s="61">
        <f t="shared" si="0"/>
        <v>0</v>
      </c>
      <c r="G37" s="24"/>
      <c r="H37" s="24"/>
      <c r="I37" s="30">
        <v>24</v>
      </c>
      <c r="J37" s="24">
        <v>0</v>
      </c>
      <c r="K37" s="24">
        <v>0</v>
      </c>
      <c r="L37" s="22">
        <f t="shared" si="1"/>
        <v>0</v>
      </c>
      <c r="M37" s="22">
        <f t="shared" si="2"/>
        <v>0</v>
      </c>
      <c r="N37" s="24"/>
      <c r="O37" s="24"/>
      <c r="P37" s="24">
        <v>24</v>
      </c>
      <c r="Q37" s="24">
        <v>0</v>
      </c>
      <c r="R37" s="24"/>
      <c r="S37" s="22">
        <f t="shared" si="3"/>
        <v>0</v>
      </c>
      <c r="T37" s="22">
        <f t="shared" si="4"/>
        <v>0</v>
      </c>
      <c r="U37" s="24"/>
      <c r="V37" s="24"/>
      <c r="W37" s="24">
        <v>24</v>
      </c>
      <c r="X37" s="24"/>
      <c r="Y37" s="24">
        <v>0</v>
      </c>
      <c r="Z37" s="22">
        <f t="shared" si="5"/>
        <v>0</v>
      </c>
      <c r="AA37" s="22">
        <f t="shared" si="6"/>
        <v>0</v>
      </c>
      <c r="AB37" s="24"/>
      <c r="AC37" s="24"/>
      <c r="AD37" s="30">
        <v>24</v>
      </c>
      <c r="AE37" s="24"/>
      <c r="AF37" s="24">
        <v>0</v>
      </c>
      <c r="AG37" s="22">
        <f t="shared" si="7"/>
        <v>0</v>
      </c>
      <c r="AH37" s="22">
        <f t="shared" si="8"/>
        <v>0</v>
      </c>
      <c r="AI37" s="24"/>
      <c r="AJ37" s="24"/>
      <c r="AK37" s="30"/>
      <c r="AL37" s="24">
        <v>0</v>
      </c>
      <c r="AM37" s="24">
        <v>0</v>
      </c>
      <c r="AN37" s="22">
        <f t="shared" si="9"/>
        <v>0</v>
      </c>
      <c r="AO37" s="22">
        <f t="shared" si="10"/>
        <v>0</v>
      </c>
      <c r="AP37" s="24"/>
      <c r="AQ37" s="24"/>
      <c r="AR37" s="30"/>
      <c r="AS37" s="24">
        <v>0</v>
      </c>
      <c r="AT37" s="24">
        <v>0</v>
      </c>
      <c r="AU37" s="22">
        <f t="shared" si="11"/>
        <v>0</v>
      </c>
      <c r="AV37" s="22">
        <f t="shared" si="12"/>
        <v>0</v>
      </c>
      <c r="AW37" s="24"/>
      <c r="AX37" s="24"/>
      <c r="AY37" s="30"/>
      <c r="AZ37" s="24"/>
      <c r="BA37" s="24"/>
      <c r="BB37" s="22">
        <f t="shared" si="13"/>
        <v>0</v>
      </c>
      <c r="BC37" s="22">
        <f t="shared" si="14"/>
        <v>0</v>
      </c>
      <c r="BD37" s="24"/>
      <c r="BE37" s="24"/>
      <c r="BF37" s="30"/>
      <c r="BG37" s="24"/>
      <c r="BH37" s="24"/>
      <c r="BI37" s="22">
        <f t="shared" si="15"/>
        <v>0</v>
      </c>
      <c r="BJ37" s="22">
        <f t="shared" si="16"/>
        <v>0</v>
      </c>
      <c r="BK37" s="24"/>
      <c r="BL37" s="24"/>
      <c r="BM37" s="30"/>
      <c r="BN37" s="24"/>
      <c r="BO37" s="24"/>
      <c r="BP37" s="22">
        <f t="shared" si="17"/>
        <v>0</v>
      </c>
      <c r="BQ37" s="22">
        <f t="shared" si="18"/>
        <v>0</v>
      </c>
      <c r="BR37" s="24"/>
      <c r="BS37" s="24"/>
      <c r="BT37" s="30"/>
      <c r="BU37" s="24"/>
      <c r="BV37" s="24"/>
      <c r="BW37" s="22">
        <f t="shared" si="19"/>
        <v>0</v>
      </c>
      <c r="BX37" s="22">
        <f t="shared" si="20"/>
        <v>0</v>
      </c>
      <c r="BY37" s="24"/>
      <c r="BZ37" s="30"/>
      <c r="CA37" s="30"/>
      <c r="CB37" s="24"/>
      <c r="CC37" s="24"/>
      <c r="CD37" s="22">
        <f t="shared" si="21"/>
        <v>0</v>
      </c>
      <c r="CE37" s="22">
        <f t="shared" si="22"/>
        <v>0</v>
      </c>
      <c r="CF37" s="2"/>
      <c r="CG37" s="7" t="s">
        <v>56</v>
      </c>
      <c r="CH37" s="83">
        <f t="shared" si="23"/>
        <v>0</v>
      </c>
      <c r="CI37" s="227">
        <f t="shared" si="24"/>
        <v>0</v>
      </c>
      <c r="CJ37" s="83">
        <f t="shared" si="25"/>
        <v>0</v>
      </c>
      <c r="CK37" s="227">
        <f t="shared" si="26"/>
        <v>0</v>
      </c>
      <c r="CL37" s="83">
        <f t="shared" si="27"/>
        <v>0</v>
      </c>
      <c r="CM37" s="227">
        <f t="shared" si="28"/>
        <v>0</v>
      </c>
      <c r="CN37" s="83">
        <f t="shared" si="29"/>
        <v>0</v>
      </c>
      <c r="CO37" s="227">
        <f t="shared" si="30"/>
        <v>0</v>
      </c>
      <c r="CP37" s="83">
        <f t="shared" si="31"/>
        <v>0</v>
      </c>
      <c r="CQ37" s="227">
        <f t="shared" si="32"/>
        <v>0</v>
      </c>
      <c r="CR37" s="83">
        <f t="shared" si="33"/>
        <v>0</v>
      </c>
      <c r="CS37" s="84">
        <f t="shared" si="34"/>
        <v>0</v>
      </c>
      <c r="CT37" s="2"/>
      <c r="CU37" s="2"/>
      <c r="CV37" s="2"/>
      <c r="CW37" s="2"/>
      <c r="CX37" s="2"/>
      <c r="CY37" s="2"/>
      <c r="CZ37" s="2"/>
      <c r="DA37" s="2"/>
      <c r="DB37" s="2"/>
      <c r="DC37" s="2"/>
      <c r="DD37" s="2"/>
      <c r="DE37" s="2"/>
      <c r="DF37" s="2"/>
      <c r="DI37" s="4"/>
      <c r="DJ37" s="8"/>
      <c r="DO37" s="2"/>
      <c r="DP37" s="2"/>
      <c r="DQ37" s="2"/>
    </row>
    <row r="38" spans="1:135" ht="17.7" customHeight="1" x14ac:dyDescent="0.3">
      <c r="A38" s="31">
        <v>25</v>
      </c>
      <c r="B38" s="30"/>
      <c r="C38" s="24">
        <v>0</v>
      </c>
      <c r="D38" s="24">
        <v>0</v>
      </c>
      <c r="E38" s="22">
        <f t="shared" si="35"/>
        <v>0</v>
      </c>
      <c r="F38" s="61">
        <f t="shared" si="0"/>
        <v>0</v>
      </c>
      <c r="G38" s="24"/>
      <c r="H38" s="24"/>
      <c r="I38" s="30">
        <v>24</v>
      </c>
      <c r="J38" s="24">
        <v>0</v>
      </c>
      <c r="K38" s="24">
        <v>0</v>
      </c>
      <c r="L38" s="22">
        <f t="shared" si="1"/>
        <v>0</v>
      </c>
      <c r="M38" s="22">
        <f t="shared" si="2"/>
        <v>0</v>
      </c>
      <c r="N38" s="24"/>
      <c r="O38" s="24"/>
      <c r="P38" s="24">
        <v>24</v>
      </c>
      <c r="Q38" s="24">
        <v>0</v>
      </c>
      <c r="R38" s="24"/>
      <c r="S38" s="22">
        <f t="shared" si="3"/>
        <v>0</v>
      </c>
      <c r="T38" s="22">
        <f t="shared" si="4"/>
        <v>0</v>
      </c>
      <c r="U38" s="24"/>
      <c r="V38" s="24"/>
      <c r="W38" s="24">
        <v>24</v>
      </c>
      <c r="X38" s="24"/>
      <c r="Y38" s="24">
        <v>0</v>
      </c>
      <c r="Z38" s="22">
        <f t="shared" si="5"/>
        <v>0</v>
      </c>
      <c r="AA38" s="22">
        <f t="shared" si="6"/>
        <v>0</v>
      </c>
      <c r="AB38" s="24"/>
      <c r="AC38" s="24"/>
      <c r="AD38" s="30"/>
      <c r="AE38" s="24">
        <v>0</v>
      </c>
      <c r="AF38" s="24">
        <v>0</v>
      </c>
      <c r="AG38" s="22">
        <f t="shared" si="7"/>
        <v>0</v>
      </c>
      <c r="AH38" s="22">
        <f t="shared" si="8"/>
        <v>0</v>
      </c>
      <c r="AI38" s="24"/>
      <c r="AJ38" s="24"/>
      <c r="AK38" s="30"/>
      <c r="AL38" s="24">
        <v>0</v>
      </c>
      <c r="AM38" s="24">
        <v>0</v>
      </c>
      <c r="AN38" s="22">
        <f t="shared" si="9"/>
        <v>0</v>
      </c>
      <c r="AO38" s="22">
        <f t="shared" si="10"/>
        <v>0</v>
      </c>
      <c r="AP38" s="24"/>
      <c r="AQ38" s="24"/>
      <c r="AR38" s="30"/>
      <c r="AS38" s="24">
        <v>0</v>
      </c>
      <c r="AT38" s="24">
        <v>0</v>
      </c>
      <c r="AU38" s="22">
        <f t="shared" si="11"/>
        <v>0</v>
      </c>
      <c r="AV38" s="22">
        <f t="shared" si="12"/>
        <v>0</v>
      </c>
      <c r="AW38" s="24"/>
      <c r="AX38" s="24"/>
      <c r="AY38" s="30"/>
      <c r="AZ38" s="24"/>
      <c r="BA38" s="24"/>
      <c r="BB38" s="22">
        <f t="shared" si="13"/>
        <v>0</v>
      </c>
      <c r="BC38" s="22">
        <f t="shared" si="14"/>
        <v>0</v>
      </c>
      <c r="BD38" s="24"/>
      <c r="BE38" s="24"/>
      <c r="BF38" s="30"/>
      <c r="BG38" s="24"/>
      <c r="BH38" s="24"/>
      <c r="BI38" s="22">
        <f t="shared" si="15"/>
        <v>0</v>
      </c>
      <c r="BJ38" s="22">
        <f t="shared" si="16"/>
        <v>0</v>
      </c>
      <c r="BK38" s="24"/>
      <c r="BL38" s="24"/>
      <c r="BM38" s="30"/>
      <c r="BN38" s="24"/>
      <c r="BO38" s="24"/>
      <c r="BP38" s="22">
        <f t="shared" si="17"/>
        <v>0</v>
      </c>
      <c r="BQ38" s="22">
        <f t="shared" si="18"/>
        <v>0</v>
      </c>
      <c r="BR38" s="24"/>
      <c r="BS38" s="24"/>
      <c r="BT38" s="30"/>
      <c r="BU38" s="24"/>
      <c r="BV38" s="24"/>
      <c r="BW38" s="22">
        <f t="shared" si="19"/>
        <v>0</v>
      </c>
      <c r="BX38" s="22">
        <f t="shared" si="20"/>
        <v>0</v>
      </c>
      <c r="BY38" s="24"/>
      <c r="BZ38" s="30"/>
      <c r="CA38" s="30"/>
      <c r="CB38" s="24"/>
      <c r="CC38" s="24"/>
      <c r="CD38" s="22">
        <f t="shared" si="21"/>
        <v>0</v>
      </c>
      <c r="CE38" s="22">
        <f t="shared" si="22"/>
        <v>0</v>
      </c>
      <c r="CF38" s="2"/>
      <c r="CG38" s="7" t="s">
        <v>57</v>
      </c>
      <c r="CH38" s="81">
        <f t="shared" si="23"/>
        <v>0</v>
      </c>
      <c r="CI38" s="42">
        <f t="shared" si="24"/>
        <v>0</v>
      </c>
      <c r="CJ38" s="81">
        <f t="shared" si="25"/>
        <v>0</v>
      </c>
      <c r="CK38" s="42">
        <f t="shared" si="26"/>
        <v>0</v>
      </c>
      <c r="CL38" s="81">
        <f t="shared" si="27"/>
        <v>0</v>
      </c>
      <c r="CM38" s="42">
        <f t="shared" si="28"/>
        <v>0</v>
      </c>
      <c r="CN38" s="81">
        <f t="shared" si="29"/>
        <v>0</v>
      </c>
      <c r="CO38" s="42">
        <f t="shared" si="30"/>
        <v>0</v>
      </c>
      <c r="CP38" s="81">
        <f t="shared" si="31"/>
        <v>0</v>
      </c>
      <c r="CQ38" s="42">
        <f t="shared" si="32"/>
        <v>0</v>
      </c>
      <c r="CR38" s="81">
        <f t="shared" si="33"/>
        <v>0</v>
      </c>
      <c r="CS38" s="82">
        <f t="shared" si="34"/>
        <v>0</v>
      </c>
      <c r="CT38" s="2"/>
      <c r="CU38" s="2"/>
      <c r="CV38" s="2"/>
      <c r="CW38" s="2"/>
      <c r="CX38" s="2"/>
      <c r="CY38" s="2"/>
      <c r="CZ38" s="2"/>
      <c r="DA38" s="2"/>
      <c r="DB38" s="2"/>
      <c r="DC38" s="2"/>
      <c r="DD38" s="2"/>
      <c r="DE38" s="2"/>
      <c r="DF38" s="2"/>
      <c r="DI38" s="4"/>
      <c r="DJ38" s="8"/>
      <c r="DO38" s="2"/>
      <c r="DP38" s="2"/>
      <c r="DQ38" s="2"/>
    </row>
    <row r="39" spans="1:135" ht="17.7" customHeight="1" x14ac:dyDescent="0.3">
      <c r="A39" s="31">
        <v>26</v>
      </c>
      <c r="B39" s="30"/>
      <c r="C39" s="24">
        <v>0</v>
      </c>
      <c r="D39" s="24">
        <v>0</v>
      </c>
      <c r="E39" s="22">
        <f t="shared" si="35"/>
        <v>0</v>
      </c>
      <c r="F39" s="61">
        <f t="shared" si="0"/>
        <v>0</v>
      </c>
      <c r="G39" s="24"/>
      <c r="H39" s="24"/>
      <c r="I39" s="30">
        <v>24</v>
      </c>
      <c r="J39" s="24">
        <v>0</v>
      </c>
      <c r="K39" s="24">
        <v>0</v>
      </c>
      <c r="L39" s="22">
        <f t="shared" si="1"/>
        <v>0</v>
      </c>
      <c r="M39" s="22">
        <f t="shared" si="2"/>
        <v>0</v>
      </c>
      <c r="N39" s="24"/>
      <c r="O39" s="24"/>
      <c r="P39" s="24">
        <v>24</v>
      </c>
      <c r="Q39" s="24">
        <v>0</v>
      </c>
      <c r="R39" s="24"/>
      <c r="S39" s="22">
        <f t="shared" si="3"/>
        <v>0</v>
      </c>
      <c r="T39" s="22">
        <f t="shared" si="4"/>
        <v>0</v>
      </c>
      <c r="U39" s="24"/>
      <c r="V39" s="24"/>
      <c r="W39" s="24">
        <v>24</v>
      </c>
      <c r="X39" s="24"/>
      <c r="Y39" s="24">
        <v>0</v>
      </c>
      <c r="Z39" s="22">
        <f t="shared" si="5"/>
        <v>0</v>
      </c>
      <c r="AA39" s="22">
        <f t="shared" si="6"/>
        <v>0</v>
      </c>
      <c r="AB39" s="24"/>
      <c r="AC39" s="24"/>
      <c r="AD39" s="30"/>
      <c r="AE39" s="24">
        <v>0</v>
      </c>
      <c r="AF39" s="24">
        <v>0</v>
      </c>
      <c r="AG39" s="22">
        <f t="shared" si="7"/>
        <v>0</v>
      </c>
      <c r="AH39" s="22">
        <f t="shared" si="8"/>
        <v>0</v>
      </c>
      <c r="AI39" s="24"/>
      <c r="AJ39" s="24"/>
      <c r="AK39" s="30"/>
      <c r="AL39" s="24">
        <v>0</v>
      </c>
      <c r="AM39" s="24">
        <v>0</v>
      </c>
      <c r="AN39" s="22">
        <f t="shared" si="9"/>
        <v>0</v>
      </c>
      <c r="AO39" s="22">
        <f t="shared" si="10"/>
        <v>0</v>
      </c>
      <c r="AP39" s="24"/>
      <c r="AQ39" s="24"/>
      <c r="AR39" s="30"/>
      <c r="AS39" s="24">
        <v>0</v>
      </c>
      <c r="AT39" s="24">
        <v>0</v>
      </c>
      <c r="AU39" s="22">
        <f t="shared" si="11"/>
        <v>0</v>
      </c>
      <c r="AV39" s="22">
        <f t="shared" si="12"/>
        <v>0</v>
      </c>
      <c r="AW39" s="24"/>
      <c r="AX39" s="24"/>
      <c r="AY39" s="30"/>
      <c r="AZ39" s="24"/>
      <c r="BA39" s="24"/>
      <c r="BB39" s="22">
        <f t="shared" si="13"/>
        <v>0</v>
      </c>
      <c r="BC39" s="22">
        <f t="shared" si="14"/>
        <v>0</v>
      </c>
      <c r="BD39" s="24"/>
      <c r="BE39" s="24"/>
      <c r="BF39" s="30"/>
      <c r="BG39" s="24"/>
      <c r="BH39" s="24"/>
      <c r="BI39" s="22">
        <f t="shared" si="15"/>
        <v>0</v>
      </c>
      <c r="BJ39" s="22">
        <f t="shared" si="16"/>
        <v>0</v>
      </c>
      <c r="BK39" s="24"/>
      <c r="BL39" s="24"/>
      <c r="BM39" s="30"/>
      <c r="BN39" s="24"/>
      <c r="BO39" s="24"/>
      <c r="BP39" s="22">
        <f t="shared" si="17"/>
        <v>0</v>
      </c>
      <c r="BQ39" s="22">
        <f t="shared" si="18"/>
        <v>0</v>
      </c>
      <c r="BR39" s="24"/>
      <c r="BS39" s="24"/>
      <c r="BT39" s="30"/>
      <c r="BU39" s="24"/>
      <c r="BV39" s="24"/>
      <c r="BW39" s="22">
        <f t="shared" si="19"/>
        <v>0</v>
      </c>
      <c r="BX39" s="22">
        <f t="shared" si="20"/>
        <v>0</v>
      </c>
      <c r="BY39" s="24"/>
      <c r="BZ39" s="30"/>
      <c r="CA39" s="30"/>
      <c r="CB39" s="24"/>
      <c r="CC39" s="24"/>
      <c r="CD39" s="22">
        <f t="shared" si="21"/>
        <v>0</v>
      </c>
      <c r="CE39" s="22">
        <f t="shared" si="22"/>
        <v>0</v>
      </c>
      <c r="CF39" s="2"/>
      <c r="CG39" s="7" t="s">
        <v>58</v>
      </c>
      <c r="CH39" s="83">
        <f t="shared" si="23"/>
        <v>0</v>
      </c>
      <c r="CI39" s="227">
        <f t="shared" si="24"/>
        <v>0</v>
      </c>
      <c r="CJ39" s="83">
        <f t="shared" si="25"/>
        <v>0</v>
      </c>
      <c r="CK39" s="227">
        <f t="shared" si="26"/>
        <v>0</v>
      </c>
      <c r="CL39" s="83">
        <f t="shared" si="27"/>
        <v>0</v>
      </c>
      <c r="CM39" s="227">
        <f t="shared" si="28"/>
        <v>0</v>
      </c>
      <c r="CN39" s="83">
        <f t="shared" si="29"/>
        <v>0</v>
      </c>
      <c r="CO39" s="227">
        <f t="shared" si="30"/>
        <v>0</v>
      </c>
      <c r="CP39" s="83">
        <f t="shared" si="31"/>
        <v>0</v>
      </c>
      <c r="CQ39" s="227">
        <f t="shared" si="32"/>
        <v>0</v>
      </c>
      <c r="CR39" s="83">
        <f t="shared" si="33"/>
        <v>0</v>
      </c>
      <c r="CS39" s="84">
        <f t="shared" si="34"/>
        <v>0</v>
      </c>
      <c r="CT39" s="2"/>
      <c r="CU39" s="2"/>
      <c r="CV39" s="2"/>
      <c r="CW39" s="2"/>
      <c r="CX39" s="2"/>
      <c r="CY39" s="2"/>
      <c r="CZ39" s="2"/>
      <c r="DA39" s="2"/>
      <c r="DB39" s="2"/>
      <c r="DC39" s="2"/>
      <c r="DD39" s="2"/>
      <c r="DE39" s="2"/>
      <c r="DF39" s="2"/>
      <c r="DI39" s="2"/>
      <c r="DJ39" s="8"/>
      <c r="DO39" s="2"/>
      <c r="DP39" s="2"/>
      <c r="DQ39" s="2"/>
    </row>
    <row r="40" spans="1:135" ht="17.7" customHeight="1" x14ac:dyDescent="0.3">
      <c r="A40" s="31">
        <v>27</v>
      </c>
      <c r="B40" s="30"/>
      <c r="C40" s="24">
        <v>0</v>
      </c>
      <c r="D40" s="24">
        <v>0</v>
      </c>
      <c r="E40" s="22">
        <f t="shared" si="35"/>
        <v>0</v>
      </c>
      <c r="F40" s="61">
        <f t="shared" si="0"/>
        <v>0</v>
      </c>
      <c r="G40" s="24"/>
      <c r="H40" s="24"/>
      <c r="I40" s="30">
        <v>24</v>
      </c>
      <c r="J40" s="24">
        <v>0</v>
      </c>
      <c r="K40" s="24">
        <v>0</v>
      </c>
      <c r="L40" s="22">
        <f t="shared" si="1"/>
        <v>0</v>
      </c>
      <c r="M40" s="22">
        <f t="shared" si="2"/>
        <v>0</v>
      </c>
      <c r="N40" s="24"/>
      <c r="O40" s="24"/>
      <c r="P40" s="24">
        <v>24</v>
      </c>
      <c r="Q40" s="24">
        <v>0</v>
      </c>
      <c r="R40" s="24"/>
      <c r="S40" s="22">
        <f t="shared" si="3"/>
        <v>0</v>
      </c>
      <c r="T40" s="22">
        <f t="shared" si="4"/>
        <v>0</v>
      </c>
      <c r="U40" s="24"/>
      <c r="V40" s="24"/>
      <c r="W40" s="24">
        <v>24</v>
      </c>
      <c r="X40" s="24"/>
      <c r="Y40" s="24">
        <v>0</v>
      </c>
      <c r="Z40" s="22">
        <f t="shared" si="5"/>
        <v>0</v>
      </c>
      <c r="AA40" s="22">
        <f t="shared" si="6"/>
        <v>0</v>
      </c>
      <c r="AB40" s="24"/>
      <c r="AC40" s="24"/>
      <c r="AD40" s="30"/>
      <c r="AE40" s="24">
        <v>0</v>
      </c>
      <c r="AF40" s="24">
        <v>0</v>
      </c>
      <c r="AG40" s="22">
        <f t="shared" si="7"/>
        <v>0</v>
      </c>
      <c r="AH40" s="22">
        <f t="shared" si="8"/>
        <v>0</v>
      </c>
      <c r="AI40" s="24"/>
      <c r="AJ40" s="24"/>
      <c r="AK40" s="30"/>
      <c r="AL40" s="24">
        <v>0</v>
      </c>
      <c r="AM40" s="24">
        <v>0</v>
      </c>
      <c r="AN40" s="22">
        <f t="shared" si="9"/>
        <v>0</v>
      </c>
      <c r="AO40" s="22">
        <f t="shared" si="10"/>
        <v>0</v>
      </c>
      <c r="AP40" s="24"/>
      <c r="AQ40" s="24"/>
      <c r="AR40" s="30"/>
      <c r="AS40" s="24">
        <v>0</v>
      </c>
      <c r="AT40" s="24">
        <v>0</v>
      </c>
      <c r="AU40" s="22">
        <f t="shared" si="11"/>
        <v>0</v>
      </c>
      <c r="AV40" s="22">
        <f t="shared" si="12"/>
        <v>0</v>
      </c>
      <c r="AW40" s="24"/>
      <c r="AX40" s="24"/>
      <c r="AY40" s="30"/>
      <c r="AZ40" s="24"/>
      <c r="BA40" s="24"/>
      <c r="BB40" s="22">
        <f t="shared" si="13"/>
        <v>0</v>
      </c>
      <c r="BC40" s="22">
        <f t="shared" si="14"/>
        <v>0</v>
      </c>
      <c r="BD40" s="24"/>
      <c r="BE40" s="24"/>
      <c r="BF40" s="30"/>
      <c r="BG40" s="24"/>
      <c r="BH40" s="24"/>
      <c r="BI40" s="22">
        <f t="shared" si="15"/>
        <v>0</v>
      </c>
      <c r="BJ40" s="22">
        <f t="shared" si="16"/>
        <v>0</v>
      </c>
      <c r="BK40" s="24"/>
      <c r="BL40" s="24"/>
      <c r="BM40" s="30"/>
      <c r="BN40" s="24"/>
      <c r="BO40" s="24"/>
      <c r="BP40" s="22">
        <f t="shared" si="17"/>
        <v>0</v>
      </c>
      <c r="BQ40" s="22">
        <f t="shared" si="18"/>
        <v>0</v>
      </c>
      <c r="BR40" s="24"/>
      <c r="BS40" s="24"/>
      <c r="BT40" s="30"/>
      <c r="BU40" s="24"/>
      <c r="BV40" s="24"/>
      <c r="BW40" s="22">
        <f t="shared" si="19"/>
        <v>0</v>
      </c>
      <c r="BX40" s="22">
        <f t="shared" si="20"/>
        <v>0</v>
      </c>
      <c r="BY40" s="24"/>
      <c r="BZ40" s="30"/>
      <c r="CA40" s="30"/>
      <c r="CB40" s="24"/>
      <c r="CC40" s="24"/>
      <c r="CD40" s="22">
        <f t="shared" si="21"/>
        <v>0</v>
      </c>
      <c r="CE40" s="22">
        <f t="shared" si="22"/>
        <v>0</v>
      </c>
      <c r="CF40" s="2"/>
      <c r="CG40" s="7" t="s">
        <v>59</v>
      </c>
      <c r="CH40" s="81">
        <f t="shared" si="23"/>
        <v>0</v>
      </c>
      <c r="CI40" s="42">
        <f t="shared" si="24"/>
        <v>0</v>
      </c>
      <c r="CJ40" s="81">
        <f t="shared" si="25"/>
        <v>0</v>
      </c>
      <c r="CK40" s="42">
        <f t="shared" si="26"/>
        <v>0</v>
      </c>
      <c r="CL40" s="81">
        <f t="shared" si="27"/>
        <v>0</v>
      </c>
      <c r="CM40" s="42">
        <f t="shared" si="28"/>
        <v>0</v>
      </c>
      <c r="CN40" s="81">
        <f t="shared" si="29"/>
        <v>0</v>
      </c>
      <c r="CO40" s="42">
        <f t="shared" si="30"/>
        <v>0</v>
      </c>
      <c r="CP40" s="81">
        <f t="shared" si="31"/>
        <v>0</v>
      </c>
      <c r="CQ40" s="42">
        <f t="shared" si="32"/>
        <v>0</v>
      </c>
      <c r="CR40" s="81">
        <f t="shared" si="33"/>
        <v>0</v>
      </c>
      <c r="CS40" s="82">
        <f t="shared" si="34"/>
        <v>0</v>
      </c>
      <c r="CT40" s="2"/>
      <c r="CU40" s="2"/>
      <c r="CV40" s="2"/>
      <c r="CW40" s="2"/>
      <c r="CX40" s="2"/>
      <c r="CY40" s="2"/>
      <c r="CZ40" s="2"/>
      <c r="DA40" s="2"/>
      <c r="DB40" s="2"/>
      <c r="DC40" s="2"/>
      <c r="DD40" s="2"/>
      <c r="DE40" s="2"/>
      <c r="DF40" s="2"/>
      <c r="DI40" s="2"/>
      <c r="DJ40" s="8"/>
      <c r="DO40" s="2"/>
      <c r="DP40" s="2"/>
      <c r="DQ40" s="2"/>
    </row>
    <row r="41" spans="1:135" ht="17.7" customHeight="1" x14ac:dyDescent="0.3">
      <c r="A41" s="31">
        <v>28</v>
      </c>
      <c r="B41" s="30"/>
      <c r="C41" s="24">
        <v>0</v>
      </c>
      <c r="D41" s="24">
        <v>0</v>
      </c>
      <c r="E41" s="22">
        <f t="shared" si="35"/>
        <v>0</v>
      </c>
      <c r="F41" s="61">
        <f t="shared" si="0"/>
        <v>0</v>
      </c>
      <c r="G41" s="24"/>
      <c r="H41" s="24"/>
      <c r="I41" s="30">
        <v>24</v>
      </c>
      <c r="J41" s="24">
        <v>0</v>
      </c>
      <c r="K41" s="24">
        <v>0</v>
      </c>
      <c r="L41" s="22">
        <f t="shared" si="1"/>
        <v>0</v>
      </c>
      <c r="M41" s="22">
        <f t="shared" si="2"/>
        <v>0</v>
      </c>
      <c r="N41" s="24"/>
      <c r="O41" s="24"/>
      <c r="P41" s="24">
        <v>24</v>
      </c>
      <c r="Q41" s="24">
        <v>0</v>
      </c>
      <c r="R41" s="24"/>
      <c r="S41" s="22">
        <f t="shared" si="3"/>
        <v>0</v>
      </c>
      <c r="T41" s="22">
        <f t="shared" si="4"/>
        <v>0</v>
      </c>
      <c r="U41" s="24"/>
      <c r="V41" s="24"/>
      <c r="W41" s="24">
        <v>24</v>
      </c>
      <c r="X41" s="24"/>
      <c r="Y41" s="24">
        <v>0</v>
      </c>
      <c r="Z41" s="22">
        <f t="shared" si="5"/>
        <v>0</v>
      </c>
      <c r="AA41" s="22">
        <f t="shared" si="6"/>
        <v>0</v>
      </c>
      <c r="AB41" s="24"/>
      <c r="AC41" s="24"/>
      <c r="AD41" s="30"/>
      <c r="AE41" s="24">
        <v>0</v>
      </c>
      <c r="AF41" s="24">
        <v>0</v>
      </c>
      <c r="AG41" s="22">
        <f t="shared" si="7"/>
        <v>0</v>
      </c>
      <c r="AH41" s="22">
        <f t="shared" si="8"/>
        <v>0</v>
      </c>
      <c r="AI41" s="24"/>
      <c r="AJ41" s="24"/>
      <c r="AK41" s="30"/>
      <c r="AL41" s="24">
        <v>0</v>
      </c>
      <c r="AM41" s="24">
        <v>0</v>
      </c>
      <c r="AN41" s="22">
        <f t="shared" si="9"/>
        <v>0</v>
      </c>
      <c r="AO41" s="22">
        <f t="shared" si="10"/>
        <v>0</v>
      </c>
      <c r="AP41" s="24"/>
      <c r="AQ41" s="24"/>
      <c r="AR41" s="30"/>
      <c r="AS41" s="24">
        <v>0</v>
      </c>
      <c r="AT41" s="24">
        <v>0</v>
      </c>
      <c r="AU41" s="22">
        <f t="shared" si="11"/>
        <v>0</v>
      </c>
      <c r="AV41" s="22">
        <f t="shared" si="12"/>
        <v>0</v>
      </c>
      <c r="AW41" s="24"/>
      <c r="AX41" s="24"/>
      <c r="AY41" s="30"/>
      <c r="AZ41" s="24"/>
      <c r="BA41" s="24"/>
      <c r="BB41" s="22">
        <f t="shared" si="13"/>
        <v>0</v>
      </c>
      <c r="BC41" s="22">
        <f t="shared" si="14"/>
        <v>0</v>
      </c>
      <c r="BD41" s="24"/>
      <c r="BE41" s="24"/>
      <c r="BF41" s="30"/>
      <c r="BG41" s="24"/>
      <c r="BH41" s="24"/>
      <c r="BI41" s="22">
        <f t="shared" si="15"/>
        <v>0</v>
      </c>
      <c r="BJ41" s="22">
        <f t="shared" si="16"/>
        <v>0</v>
      </c>
      <c r="BK41" s="24"/>
      <c r="BL41" s="24"/>
      <c r="BM41" s="30"/>
      <c r="BN41" s="24"/>
      <c r="BO41" s="24"/>
      <c r="BP41" s="22">
        <f t="shared" si="17"/>
        <v>0</v>
      </c>
      <c r="BQ41" s="22">
        <f t="shared" si="18"/>
        <v>0</v>
      </c>
      <c r="BR41" s="24"/>
      <c r="BS41" s="24"/>
      <c r="BT41" s="30"/>
      <c r="BU41" s="24"/>
      <c r="BV41" s="24"/>
      <c r="BW41" s="22">
        <f t="shared" si="19"/>
        <v>0</v>
      </c>
      <c r="BX41" s="22">
        <f t="shared" si="20"/>
        <v>0</v>
      </c>
      <c r="BY41" s="24"/>
      <c r="BZ41" s="30"/>
      <c r="CA41" s="30"/>
      <c r="CB41" s="24"/>
      <c r="CC41" s="24"/>
      <c r="CD41" s="22">
        <f t="shared" si="21"/>
        <v>0</v>
      </c>
      <c r="CE41" s="22">
        <f t="shared" si="22"/>
        <v>0</v>
      </c>
      <c r="CF41" s="2"/>
      <c r="CG41" s="7" t="s">
        <v>60</v>
      </c>
      <c r="CH41" s="83">
        <f t="shared" si="23"/>
        <v>0</v>
      </c>
      <c r="CI41" s="227">
        <f t="shared" si="24"/>
        <v>0</v>
      </c>
      <c r="CJ41" s="83">
        <f t="shared" si="25"/>
        <v>0</v>
      </c>
      <c r="CK41" s="227">
        <f t="shared" si="26"/>
        <v>0</v>
      </c>
      <c r="CL41" s="83">
        <f t="shared" si="27"/>
        <v>0</v>
      </c>
      <c r="CM41" s="227">
        <f t="shared" si="28"/>
        <v>0</v>
      </c>
      <c r="CN41" s="83">
        <f t="shared" si="29"/>
        <v>0</v>
      </c>
      <c r="CO41" s="227">
        <f t="shared" si="30"/>
        <v>0</v>
      </c>
      <c r="CP41" s="83">
        <f t="shared" si="31"/>
        <v>0</v>
      </c>
      <c r="CQ41" s="227">
        <f t="shared" si="32"/>
        <v>0</v>
      </c>
      <c r="CR41" s="83">
        <f t="shared" si="33"/>
        <v>0</v>
      </c>
      <c r="CS41" s="84">
        <f t="shared" si="34"/>
        <v>0</v>
      </c>
      <c r="CT41" s="2"/>
      <c r="CU41" s="2"/>
      <c r="CV41" s="2"/>
      <c r="CW41" s="2"/>
      <c r="CX41" s="2"/>
      <c r="CY41" s="2"/>
      <c r="CZ41" s="2"/>
      <c r="DA41" s="2"/>
      <c r="DB41" s="2"/>
      <c r="DC41" s="2"/>
      <c r="DD41" s="2"/>
      <c r="DE41" s="2"/>
      <c r="DF41" s="2"/>
      <c r="DI41" s="2"/>
      <c r="DJ41" s="8"/>
      <c r="DO41" s="2"/>
      <c r="DP41" s="2"/>
      <c r="DQ41" s="2"/>
    </row>
    <row r="42" spans="1:135" ht="17.7" customHeight="1" x14ac:dyDescent="0.3">
      <c r="A42" s="31">
        <v>29</v>
      </c>
      <c r="B42" s="30"/>
      <c r="C42" s="24">
        <v>0</v>
      </c>
      <c r="D42" s="24">
        <v>0</v>
      </c>
      <c r="E42" s="22">
        <f t="shared" si="35"/>
        <v>0</v>
      </c>
      <c r="F42" s="61">
        <f t="shared" si="0"/>
        <v>0</v>
      </c>
      <c r="G42" s="24"/>
      <c r="H42" s="24"/>
      <c r="I42" s="30"/>
      <c r="J42" s="24"/>
      <c r="K42" s="24"/>
      <c r="L42" s="22">
        <f t="shared" si="1"/>
        <v>0</v>
      </c>
      <c r="M42" s="22">
        <f t="shared" si="2"/>
        <v>0</v>
      </c>
      <c r="N42" s="24"/>
      <c r="O42" s="24"/>
      <c r="P42" s="24">
        <v>24</v>
      </c>
      <c r="Q42" s="24">
        <v>0</v>
      </c>
      <c r="R42" s="24"/>
      <c r="S42" s="22">
        <f t="shared" si="3"/>
        <v>0</v>
      </c>
      <c r="T42" s="22">
        <f t="shared" si="4"/>
        <v>0</v>
      </c>
      <c r="U42" s="24"/>
      <c r="V42" s="24"/>
      <c r="W42" s="24">
        <v>11</v>
      </c>
      <c r="X42" s="24"/>
      <c r="Y42" s="24">
        <v>0</v>
      </c>
      <c r="Z42" s="22">
        <f t="shared" si="5"/>
        <v>0</v>
      </c>
      <c r="AA42" s="22">
        <f t="shared" si="6"/>
        <v>0</v>
      </c>
      <c r="AB42" s="24"/>
      <c r="AC42" s="24"/>
      <c r="AD42" s="30"/>
      <c r="AE42" s="24">
        <v>0</v>
      </c>
      <c r="AF42" s="24">
        <v>0</v>
      </c>
      <c r="AG42" s="22">
        <f t="shared" si="7"/>
        <v>0</v>
      </c>
      <c r="AH42" s="22">
        <f t="shared" si="8"/>
        <v>0</v>
      </c>
      <c r="AI42" s="24"/>
      <c r="AJ42" s="24"/>
      <c r="AK42" s="30"/>
      <c r="AL42" s="24">
        <v>0</v>
      </c>
      <c r="AM42" s="24">
        <v>0</v>
      </c>
      <c r="AN42" s="22">
        <f t="shared" si="9"/>
        <v>0</v>
      </c>
      <c r="AO42" s="22">
        <f t="shared" si="10"/>
        <v>0</v>
      </c>
      <c r="AP42" s="24"/>
      <c r="AQ42" s="24"/>
      <c r="AR42" s="30"/>
      <c r="AS42" s="24">
        <v>0</v>
      </c>
      <c r="AT42" s="24">
        <v>0</v>
      </c>
      <c r="AU42" s="22">
        <f t="shared" si="11"/>
        <v>0</v>
      </c>
      <c r="AV42" s="22">
        <f t="shared" si="12"/>
        <v>0</v>
      </c>
      <c r="AW42" s="24"/>
      <c r="AX42" s="24"/>
      <c r="AY42" s="30"/>
      <c r="AZ42" s="24"/>
      <c r="BA42" s="24"/>
      <c r="BB42" s="22">
        <f t="shared" si="13"/>
        <v>0</v>
      </c>
      <c r="BC42" s="22">
        <f t="shared" si="14"/>
        <v>0</v>
      </c>
      <c r="BD42" s="24"/>
      <c r="BE42" s="24"/>
      <c r="BF42" s="30"/>
      <c r="BG42" s="24"/>
      <c r="BH42" s="24"/>
      <c r="BI42" s="22">
        <f t="shared" si="15"/>
        <v>0</v>
      </c>
      <c r="BJ42" s="22">
        <f t="shared" si="16"/>
        <v>0</v>
      </c>
      <c r="BK42" s="24"/>
      <c r="BL42" s="24"/>
      <c r="BM42" s="30"/>
      <c r="BN42" s="24"/>
      <c r="BO42" s="24"/>
      <c r="BP42" s="22">
        <f t="shared" si="17"/>
        <v>0</v>
      </c>
      <c r="BQ42" s="22">
        <f t="shared" si="18"/>
        <v>0</v>
      </c>
      <c r="BR42" s="24"/>
      <c r="BS42" s="24"/>
      <c r="BT42" s="30"/>
      <c r="BU42" s="24"/>
      <c r="BV42" s="24"/>
      <c r="BW42" s="22">
        <f t="shared" si="19"/>
        <v>0</v>
      </c>
      <c r="BX42" s="22">
        <f t="shared" si="20"/>
        <v>0</v>
      </c>
      <c r="BY42" s="24"/>
      <c r="BZ42" s="30"/>
      <c r="CA42" s="30"/>
      <c r="CB42" s="24"/>
      <c r="CC42" s="24"/>
      <c r="CD42" s="22">
        <f t="shared" si="21"/>
        <v>0</v>
      </c>
      <c r="CE42" s="22">
        <f t="shared" si="22"/>
        <v>0</v>
      </c>
      <c r="CF42" s="2"/>
      <c r="CG42" s="7" t="s">
        <v>61</v>
      </c>
      <c r="CH42" s="81">
        <f t="shared" si="23"/>
        <v>0</v>
      </c>
      <c r="CI42" s="181" t="s">
        <v>62</v>
      </c>
      <c r="CJ42" s="81">
        <f t="shared" si="25"/>
        <v>0</v>
      </c>
      <c r="CK42" s="42">
        <f t="shared" si="26"/>
        <v>0</v>
      </c>
      <c r="CL42" s="81">
        <f t="shared" si="27"/>
        <v>0</v>
      </c>
      <c r="CM42" s="42">
        <f t="shared" si="28"/>
        <v>0</v>
      </c>
      <c r="CN42" s="81">
        <f t="shared" si="29"/>
        <v>0</v>
      </c>
      <c r="CO42" s="42">
        <f t="shared" si="30"/>
        <v>0</v>
      </c>
      <c r="CP42" s="81">
        <f t="shared" si="31"/>
        <v>0</v>
      </c>
      <c r="CQ42" s="42">
        <f t="shared" si="32"/>
        <v>0</v>
      </c>
      <c r="CR42" s="81">
        <f t="shared" si="33"/>
        <v>0</v>
      </c>
      <c r="CS42" s="82">
        <f t="shared" si="34"/>
        <v>0</v>
      </c>
      <c r="CT42" s="2"/>
      <c r="CU42" s="2"/>
      <c r="CV42" s="2"/>
      <c r="CW42" s="2"/>
      <c r="CX42" s="2"/>
      <c r="CY42" s="2"/>
      <c r="CZ42" s="2"/>
      <c r="DA42" s="2"/>
      <c r="DB42" s="2"/>
      <c r="DC42" s="2"/>
      <c r="DD42" s="2"/>
      <c r="DE42" s="2"/>
      <c r="DF42" s="2"/>
      <c r="DJ42" s="5"/>
      <c r="DO42" s="2"/>
      <c r="DP42" s="2"/>
      <c r="DQ42" s="2"/>
    </row>
    <row r="43" spans="1:135" ht="17.7" customHeight="1" x14ac:dyDescent="0.3">
      <c r="A43" s="31">
        <v>30</v>
      </c>
      <c r="B43" s="30"/>
      <c r="C43" s="24">
        <v>0</v>
      </c>
      <c r="D43" s="24">
        <v>0</v>
      </c>
      <c r="E43" s="22">
        <f t="shared" si="35"/>
        <v>0</v>
      </c>
      <c r="F43" s="61">
        <f t="shared" si="0"/>
        <v>0</v>
      </c>
      <c r="G43" s="24"/>
      <c r="H43" s="24"/>
      <c r="I43" s="31"/>
      <c r="J43" s="24"/>
      <c r="K43" s="22"/>
      <c r="L43" s="22">
        <f t="shared" si="1"/>
        <v>0</v>
      </c>
      <c r="M43" s="22">
        <f t="shared" si="2"/>
        <v>0</v>
      </c>
      <c r="N43" s="24"/>
      <c r="O43" s="24"/>
      <c r="P43" s="24">
        <v>24</v>
      </c>
      <c r="Q43" s="24">
        <v>0</v>
      </c>
      <c r="R43" s="24"/>
      <c r="S43" s="22">
        <f t="shared" si="3"/>
        <v>0</v>
      </c>
      <c r="T43" s="22">
        <f t="shared" si="4"/>
        <v>0</v>
      </c>
      <c r="U43" s="24"/>
      <c r="V43" s="24"/>
      <c r="W43" s="24">
        <v>24</v>
      </c>
      <c r="X43" s="24"/>
      <c r="Y43" s="24">
        <v>0</v>
      </c>
      <c r="Z43" s="22">
        <f t="shared" si="5"/>
        <v>0</v>
      </c>
      <c r="AA43" s="22">
        <f t="shared" si="6"/>
        <v>0</v>
      </c>
      <c r="AB43" s="24"/>
      <c r="AC43" s="24"/>
      <c r="AD43" s="30"/>
      <c r="AE43" s="24">
        <v>0</v>
      </c>
      <c r="AF43" s="24">
        <v>0</v>
      </c>
      <c r="AG43" s="22">
        <f t="shared" si="7"/>
        <v>0</v>
      </c>
      <c r="AH43" s="22">
        <f t="shared" si="8"/>
        <v>0</v>
      </c>
      <c r="AI43" s="24"/>
      <c r="AJ43" s="24"/>
      <c r="AK43" s="30"/>
      <c r="AL43" s="24">
        <v>0</v>
      </c>
      <c r="AM43" s="24">
        <v>0</v>
      </c>
      <c r="AN43" s="22">
        <f t="shared" si="9"/>
        <v>0</v>
      </c>
      <c r="AO43" s="22">
        <f t="shared" si="10"/>
        <v>0</v>
      </c>
      <c r="AP43" s="24"/>
      <c r="AQ43" s="24"/>
      <c r="AR43" s="30"/>
      <c r="AS43" s="24">
        <v>0</v>
      </c>
      <c r="AT43" s="24">
        <v>0</v>
      </c>
      <c r="AU43" s="22">
        <f t="shared" si="11"/>
        <v>0</v>
      </c>
      <c r="AV43" s="22">
        <f t="shared" si="12"/>
        <v>0</v>
      </c>
      <c r="AW43" s="24"/>
      <c r="AX43" s="24"/>
      <c r="AY43" s="30"/>
      <c r="AZ43" s="24"/>
      <c r="BA43" s="24"/>
      <c r="BB43" s="22">
        <f t="shared" si="13"/>
        <v>0</v>
      </c>
      <c r="BC43" s="22">
        <f t="shared" si="14"/>
        <v>0</v>
      </c>
      <c r="BD43" s="24"/>
      <c r="BE43" s="24"/>
      <c r="BF43" s="30"/>
      <c r="BG43" s="24"/>
      <c r="BH43" s="24"/>
      <c r="BI43" s="22">
        <f t="shared" si="15"/>
        <v>0</v>
      </c>
      <c r="BJ43" s="22">
        <f t="shared" si="16"/>
        <v>0</v>
      </c>
      <c r="BK43" s="24"/>
      <c r="BL43" s="24"/>
      <c r="BM43" s="30"/>
      <c r="BN43" s="24"/>
      <c r="BO43" s="24"/>
      <c r="BP43" s="22">
        <f t="shared" si="17"/>
        <v>0</v>
      </c>
      <c r="BQ43" s="22">
        <f t="shared" si="18"/>
        <v>0</v>
      </c>
      <c r="BR43" s="24"/>
      <c r="BS43" s="24"/>
      <c r="BT43" s="30"/>
      <c r="BU43" s="24"/>
      <c r="BV43" s="24"/>
      <c r="BW43" s="22">
        <f t="shared" si="19"/>
        <v>0</v>
      </c>
      <c r="BX43" s="22">
        <f t="shared" si="20"/>
        <v>0</v>
      </c>
      <c r="BY43" s="24"/>
      <c r="BZ43" s="30"/>
      <c r="CA43" s="30"/>
      <c r="CB43" s="24"/>
      <c r="CC43" s="24"/>
      <c r="CD43" s="22">
        <f t="shared" si="21"/>
        <v>0</v>
      </c>
      <c r="CE43" s="22">
        <f t="shared" si="22"/>
        <v>0</v>
      </c>
      <c r="CF43" s="2"/>
      <c r="CG43" s="7" t="s">
        <v>63</v>
      </c>
      <c r="CH43" s="83">
        <f t="shared" si="23"/>
        <v>0</v>
      </c>
      <c r="CI43" s="227" t="s">
        <v>62</v>
      </c>
      <c r="CJ43" s="83">
        <f t="shared" si="25"/>
        <v>0</v>
      </c>
      <c r="CK43" s="227">
        <f t="shared" si="26"/>
        <v>0</v>
      </c>
      <c r="CL43" s="83">
        <f t="shared" si="27"/>
        <v>0</v>
      </c>
      <c r="CM43" s="227">
        <f t="shared" si="28"/>
        <v>0</v>
      </c>
      <c r="CN43" s="83">
        <f t="shared" si="29"/>
        <v>0</v>
      </c>
      <c r="CO43" s="227">
        <f t="shared" si="30"/>
        <v>0</v>
      </c>
      <c r="CP43" s="83">
        <f t="shared" si="31"/>
        <v>0</v>
      </c>
      <c r="CQ43" s="227">
        <f t="shared" si="32"/>
        <v>0</v>
      </c>
      <c r="CR43" s="83">
        <f t="shared" si="33"/>
        <v>0</v>
      </c>
      <c r="CS43" s="84">
        <f t="shared" si="34"/>
        <v>0</v>
      </c>
      <c r="CT43" s="2"/>
      <c r="CU43" s="2"/>
      <c r="CV43" s="2"/>
      <c r="CW43" s="2"/>
      <c r="CX43" s="2"/>
      <c r="CY43" s="2"/>
      <c r="CZ43" s="2"/>
      <c r="DA43" s="2"/>
      <c r="DB43" s="2"/>
      <c r="DC43" s="2"/>
      <c r="DD43" s="2"/>
      <c r="DE43" s="2"/>
      <c r="DF43" s="2"/>
      <c r="DJ43" s="5"/>
      <c r="DO43" s="2"/>
      <c r="DP43" s="2"/>
      <c r="DQ43" s="2"/>
    </row>
    <row r="44" spans="1:135" ht="17.7" customHeight="1" x14ac:dyDescent="0.3">
      <c r="A44" s="31">
        <v>31</v>
      </c>
      <c r="B44" s="30"/>
      <c r="C44" s="24">
        <v>0</v>
      </c>
      <c r="D44" s="24">
        <v>0</v>
      </c>
      <c r="E44" s="22">
        <f t="shared" si="35"/>
        <v>0</v>
      </c>
      <c r="F44" s="61">
        <f t="shared" si="0"/>
        <v>0</v>
      </c>
      <c r="G44" s="22"/>
      <c r="H44" s="22"/>
      <c r="I44" s="31"/>
      <c r="J44" s="22"/>
      <c r="K44" s="22"/>
      <c r="L44" s="22">
        <f t="shared" si="1"/>
        <v>0</v>
      </c>
      <c r="M44" s="22">
        <f t="shared" si="2"/>
        <v>0</v>
      </c>
      <c r="N44" s="24"/>
      <c r="O44" s="24"/>
      <c r="P44" s="24">
        <v>24</v>
      </c>
      <c r="Q44" s="24">
        <v>0</v>
      </c>
      <c r="R44" s="24"/>
      <c r="S44" s="22">
        <f t="shared" si="3"/>
        <v>0</v>
      </c>
      <c r="T44" s="22">
        <f t="shared" si="4"/>
        <v>0</v>
      </c>
      <c r="U44" s="24"/>
      <c r="V44" s="24"/>
      <c r="W44" s="22"/>
      <c r="X44" s="24"/>
      <c r="Y44" s="24"/>
      <c r="Z44" s="22">
        <f t="shared" si="5"/>
        <v>0</v>
      </c>
      <c r="AA44" s="22">
        <f t="shared" si="6"/>
        <v>0</v>
      </c>
      <c r="AB44" s="24"/>
      <c r="AC44" s="24"/>
      <c r="AD44" s="30"/>
      <c r="AE44" s="24">
        <v>0</v>
      </c>
      <c r="AF44" s="24">
        <v>0</v>
      </c>
      <c r="AG44" s="22">
        <f t="shared" si="7"/>
        <v>0</v>
      </c>
      <c r="AH44" s="22">
        <f t="shared" si="8"/>
        <v>0</v>
      </c>
      <c r="AI44" s="33"/>
      <c r="AJ44" s="24"/>
      <c r="AK44" s="31"/>
      <c r="AL44" s="22"/>
      <c r="AM44" s="22"/>
      <c r="AN44" s="22">
        <f t="shared" si="9"/>
        <v>0</v>
      </c>
      <c r="AO44" s="22">
        <f t="shared" si="10"/>
        <v>0</v>
      </c>
      <c r="AP44" s="24"/>
      <c r="AQ44" s="24"/>
      <c r="AR44" s="30"/>
      <c r="AS44" s="24">
        <v>0</v>
      </c>
      <c r="AT44" s="24">
        <v>0</v>
      </c>
      <c r="AU44" s="22">
        <f t="shared" si="11"/>
        <v>0</v>
      </c>
      <c r="AV44" s="22">
        <f t="shared" si="12"/>
        <v>0</v>
      </c>
      <c r="AW44" s="24"/>
      <c r="AX44" s="24"/>
      <c r="AY44" s="30"/>
      <c r="AZ44" s="24"/>
      <c r="BA44" s="24"/>
      <c r="BB44" s="22">
        <f t="shared" si="13"/>
        <v>0</v>
      </c>
      <c r="BC44" s="22">
        <f t="shared" si="14"/>
        <v>0</v>
      </c>
      <c r="BD44" s="24"/>
      <c r="BE44" s="24"/>
      <c r="BF44" s="31"/>
      <c r="BG44" s="22"/>
      <c r="BH44" s="22"/>
      <c r="BI44" s="22">
        <f t="shared" si="15"/>
        <v>0</v>
      </c>
      <c r="BJ44" s="22">
        <f t="shared" si="16"/>
        <v>0</v>
      </c>
      <c r="BK44" s="24"/>
      <c r="BL44" s="24"/>
      <c r="BM44" s="30"/>
      <c r="BN44" s="24"/>
      <c r="BO44" s="24"/>
      <c r="BP44" s="22">
        <f t="shared" si="17"/>
        <v>0</v>
      </c>
      <c r="BQ44" s="22">
        <f t="shared" si="18"/>
        <v>0</v>
      </c>
      <c r="BR44" s="24"/>
      <c r="BS44" s="24"/>
      <c r="BT44" s="31"/>
      <c r="BU44" s="22"/>
      <c r="BV44" s="22"/>
      <c r="BW44" s="22">
        <f t="shared" si="19"/>
        <v>0</v>
      </c>
      <c r="BX44" s="22">
        <f t="shared" si="20"/>
        <v>0</v>
      </c>
      <c r="BY44" s="24"/>
      <c r="BZ44" s="30"/>
      <c r="CA44" s="30"/>
      <c r="CB44" s="24"/>
      <c r="CC44" s="24"/>
      <c r="CD44" s="22">
        <f t="shared" si="21"/>
        <v>0</v>
      </c>
      <c r="CE44" s="22">
        <f t="shared" si="22"/>
        <v>0</v>
      </c>
      <c r="CF44" s="2"/>
      <c r="CG44" s="7" t="s">
        <v>64</v>
      </c>
      <c r="CH44" s="43">
        <f t="shared" si="23"/>
        <v>0</v>
      </c>
      <c r="CI44" s="42" t="s">
        <v>62</v>
      </c>
      <c r="CJ44" s="43">
        <f t="shared" si="25"/>
        <v>0</v>
      </c>
      <c r="CK44" s="42" t="s">
        <v>62</v>
      </c>
      <c r="CL44" s="43">
        <f t="shared" si="27"/>
        <v>0</v>
      </c>
      <c r="CM44" s="42" t="s">
        <v>62</v>
      </c>
      <c r="CN44" s="43">
        <f t="shared" si="29"/>
        <v>0</v>
      </c>
      <c r="CO44" s="42">
        <f t="shared" si="30"/>
        <v>0</v>
      </c>
      <c r="CP44" s="43" t="s">
        <v>62</v>
      </c>
      <c r="CQ44" s="42">
        <f t="shared" si="32"/>
        <v>0</v>
      </c>
      <c r="CR44" s="43" t="s">
        <v>62</v>
      </c>
      <c r="CS44" s="82">
        <f t="shared" si="34"/>
        <v>0</v>
      </c>
      <c r="CT44" s="2"/>
      <c r="CU44" s="2"/>
      <c r="CV44" s="2"/>
      <c r="CW44" s="2"/>
      <c r="CX44" s="2"/>
      <c r="CY44" s="2"/>
      <c r="CZ44" s="2"/>
      <c r="DA44" s="2"/>
      <c r="DB44" s="2"/>
      <c r="DC44" s="2"/>
      <c r="DD44" s="2"/>
      <c r="DE44" s="2"/>
      <c r="DF44" s="2"/>
      <c r="DJ44" s="5"/>
      <c r="DO44" s="2"/>
      <c r="DP44" s="2"/>
      <c r="DQ44" s="2"/>
    </row>
    <row r="45" spans="1:135" ht="17.7" customHeight="1" x14ac:dyDescent="0.3">
      <c r="A45" s="6" t="s">
        <v>65</v>
      </c>
      <c r="B45" s="6" t="s">
        <v>65</v>
      </c>
      <c r="C45" s="6" t="s">
        <v>65</v>
      </c>
      <c r="D45" s="6" t="s">
        <v>65</v>
      </c>
      <c r="E45" s="6" t="s">
        <v>65</v>
      </c>
      <c r="F45" s="7" t="s">
        <v>65</v>
      </c>
      <c r="I45" s="6" t="s">
        <v>65</v>
      </c>
      <c r="J45" s="6" t="s">
        <v>65</v>
      </c>
      <c r="K45" s="6" t="s">
        <v>65</v>
      </c>
      <c r="L45" s="6" t="s">
        <v>65</v>
      </c>
      <c r="M45" s="6" t="s">
        <v>65</v>
      </c>
      <c r="P45" s="6" t="s">
        <v>65</v>
      </c>
      <c r="Q45" s="6" t="s">
        <v>65</v>
      </c>
      <c r="R45" s="6" t="s">
        <v>65</v>
      </c>
      <c r="S45" s="6" t="s">
        <v>65</v>
      </c>
      <c r="T45" s="6" t="s">
        <v>65</v>
      </c>
      <c r="W45" s="6" t="s">
        <v>65</v>
      </c>
      <c r="X45" s="6"/>
      <c r="Y45" s="6" t="s">
        <v>65</v>
      </c>
      <c r="Z45" s="6" t="s">
        <v>65</v>
      </c>
      <c r="AA45" s="6" t="s">
        <v>65</v>
      </c>
      <c r="AD45" s="6" t="s">
        <v>65</v>
      </c>
      <c r="AE45" s="6" t="s">
        <v>65</v>
      </c>
      <c r="AF45" s="6" t="s">
        <v>65</v>
      </c>
      <c r="AG45" s="6" t="s">
        <v>65</v>
      </c>
      <c r="AH45" s="6" t="s">
        <v>65</v>
      </c>
      <c r="AK45" s="6" t="s">
        <v>65</v>
      </c>
      <c r="AL45" s="6" t="s">
        <v>65</v>
      </c>
      <c r="AM45" s="6" t="s">
        <v>65</v>
      </c>
      <c r="AN45" s="6" t="s">
        <v>65</v>
      </c>
      <c r="AO45" s="6" t="s">
        <v>65</v>
      </c>
      <c r="AR45" s="6" t="s">
        <v>65</v>
      </c>
      <c r="AS45" s="6" t="s">
        <v>65</v>
      </c>
      <c r="AT45" s="6" t="s">
        <v>65</v>
      </c>
      <c r="AU45" s="6" t="s">
        <v>65</v>
      </c>
      <c r="AV45" s="6" t="s">
        <v>65</v>
      </c>
      <c r="AY45" s="6" t="s">
        <v>65</v>
      </c>
      <c r="AZ45" s="6" t="s">
        <v>65</v>
      </c>
      <c r="BA45" s="6" t="s">
        <v>65</v>
      </c>
      <c r="BB45" s="6" t="s">
        <v>65</v>
      </c>
      <c r="BC45" s="6" t="s">
        <v>65</v>
      </c>
      <c r="BF45" s="6" t="s">
        <v>65</v>
      </c>
      <c r="BG45" s="6" t="s">
        <v>65</v>
      </c>
      <c r="BH45" s="6" t="s">
        <v>65</v>
      </c>
      <c r="BI45" s="6" t="s">
        <v>65</v>
      </c>
      <c r="BJ45" s="6" t="s">
        <v>65</v>
      </c>
      <c r="BM45" s="6" t="s">
        <v>65</v>
      </c>
      <c r="BN45" s="6" t="s">
        <v>65</v>
      </c>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85"/>
      <c r="CI45" s="86"/>
      <c r="CJ45" s="86"/>
      <c r="CK45" s="86"/>
      <c r="CL45" s="86"/>
      <c r="CM45" s="86"/>
      <c r="CN45" s="86"/>
      <c r="CO45" s="86"/>
      <c r="CP45" s="86"/>
      <c r="CQ45" s="86"/>
      <c r="CR45" s="86"/>
      <c r="CS45" s="87"/>
      <c r="CT45" s="2"/>
      <c r="CU45" s="2"/>
      <c r="CV45" s="2"/>
      <c r="CW45" s="2"/>
      <c r="CX45" s="2"/>
      <c r="CY45" s="2"/>
      <c r="CZ45" s="2"/>
      <c r="DA45" s="2"/>
      <c r="DB45" s="2"/>
      <c r="DC45" s="2"/>
      <c r="DD45" s="2"/>
      <c r="DE45" s="2"/>
      <c r="DF45" s="2"/>
      <c r="DO45" s="2"/>
      <c r="DP45" s="2"/>
      <c r="DQ45" s="2"/>
    </row>
    <row r="46" spans="1:135" ht="17.7" customHeight="1" x14ac:dyDescent="0.3">
      <c r="A46" s="1" t="s">
        <v>24</v>
      </c>
      <c r="X46" t="s">
        <v>66</v>
      </c>
      <c r="CH46" s="44" t="s">
        <v>67</v>
      </c>
      <c r="CI46" s="42"/>
      <c r="CJ46" s="42"/>
      <c r="CK46" s="42"/>
      <c r="CL46" s="42"/>
      <c r="CM46" s="42"/>
      <c r="CN46" s="42"/>
      <c r="CO46" s="42"/>
      <c r="CP46" s="42"/>
      <c r="CQ46" s="42"/>
      <c r="CR46" s="42"/>
      <c r="CS46" s="82"/>
      <c r="CT46" s="2"/>
      <c r="CU46" s="2"/>
      <c r="CV46" s="2"/>
      <c r="CW46" s="2"/>
      <c r="CX46" s="2"/>
      <c r="CY46" s="2"/>
      <c r="CZ46" s="2"/>
      <c r="DA46" s="2"/>
      <c r="DB46" s="2"/>
      <c r="DC46" s="2"/>
      <c r="DD46" s="2"/>
      <c r="DE46" s="2"/>
      <c r="DF46" s="2"/>
      <c r="DO46" s="2"/>
      <c r="DP46" s="2"/>
      <c r="DQ46" s="2"/>
    </row>
    <row r="47" spans="1:135" ht="17.7" customHeight="1" x14ac:dyDescent="0.3">
      <c r="A47" s="1" t="s">
        <v>24</v>
      </c>
      <c r="CH47" s="88">
        <f>SUM(CH14:CH44)</f>
        <v>0</v>
      </c>
      <c r="CI47" s="227">
        <f>SUM(CI14:CI41)</f>
        <v>0</v>
      </c>
      <c r="CJ47" s="227">
        <f>SUM(CJ14:CJ44)</f>
        <v>0</v>
      </c>
      <c r="CK47" s="227">
        <f>SUM(CK14:CK43)</f>
        <v>0</v>
      </c>
      <c r="CL47" s="227">
        <f>SUM(CL14:CL44)</f>
        <v>0</v>
      </c>
      <c r="CM47" s="227">
        <f>SUM(CM14:CM43)</f>
        <v>0</v>
      </c>
      <c r="CN47" s="227">
        <f>SUM(CN14:CN44)</f>
        <v>0</v>
      </c>
      <c r="CO47" s="227">
        <f>SUM(CO14:CO44)</f>
        <v>0</v>
      </c>
      <c r="CP47" s="227">
        <f>SUM(CP14:CP43)</f>
        <v>0</v>
      </c>
      <c r="CQ47" s="227">
        <f>SUM(CQ14:CQ44)</f>
        <v>0</v>
      </c>
      <c r="CR47" s="227">
        <f>SUM(CR14:CR43)</f>
        <v>0</v>
      </c>
      <c r="CS47" s="84">
        <f>SUM(CS14:CS44)</f>
        <v>0</v>
      </c>
      <c r="CT47" s="2"/>
      <c r="CU47" s="2"/>
      <c r="CV47" s="2"/>
      <c r="CW47" s="2"/>
      <c r="CX47" s="2"/>
      <c r="CY47" s="2"/>
      <c r="CZ47" s="2"/>
      <c r="DA47" s="2"/>
      <c r="DB47" s="2"/>
      <c r="DC47" s="2"/>
      <c r="DD47" s="2"/>
      <c r="DE47" s="2"/>
      <c r="DF47" s="2"/>
      <c r="DO47" s="2"/>
      <c r="DP47" s="2"/>
      <c r="DQ47" s="2"/>
    </row>
    <row r="48" spans="1:135" ht="17.7" customHeight="1" x14ac:dyDescent="0.3">
      <c r="A48" s="1" t="s">
        <v>68</v>
      </c>
      <c r="CH48" s="44" t="s">
        <v>69</v>
      </c>
      <c r="CI48" s="42"/>
      <c r="CJ48" s="42"/>
      <c r="CK48" s="42"/>
      <c r="CL48" s="42"/>
      <c r="CM48" s="42"/>
      <c r="CN48" s="42"/>
      <c r="CO48" s="42"/>
      <c r="CP48" s="42"/>
      <c r="CQ48" s="42"/>
      <c r="CR48" s="42"/>
      <c r="CS48" s="82"/>
      <c r="CT48" s="2"/>
      <c r="CU48" s="2"/>
      <c r="CV48" s="2"/>
      <c r="CW48" s="2"/>
      <c r="CX48" s="2"/>
      <c r="CY48" s="2"/>
      <c r="CZ48" s="2"/>
      <c r="DA48" s="2"/>
      <c r="DB48" s="2"/>
      <c r="DC48" s="2"/>
      <c r="DD48" s="2"/>
      <c r="DE48" s="2"/>
      <c r="DF48" s="2"/>
      <c r="DH48" s="1"/>
      <c r="DI48" s="1"/>
      <c r="DO48" s="2"/>
      <c r="DP48" s="2"/>
      <c r="DQ48" s="2"/>
    </row>
    <row r="49" spans="1:121" ht="17.7" customHeight="1" x14ac:dyDescent="0.3">
      <c r="A49" s="1" t="s">
        <v>68</v>
      </c>
      <c r="CH49" s="89">
        <f t="shared" ref="CH49:CS49" si="36">1.9835*CH47</f>
        <v>0</v>
      </c>
      <c r="CI49" s="90">
        <f t="shared" si="36"/>
        <v>0</v>
      </c>
      <c r="CJ49" s="90">
        <f t="shared" si="36"/>
        <v>0</v>
      </c>
      <c r="CK49" s="90">
        <f t="shared" si="36"/>
        <v>0</v>
      </c>
      <c r="CL49" s="90">
        <f t="shared" si="36"/>
        <v>0</v>
      </c>
      <c r="CM49" s="90">
        <f t="shared" si="36"/>
        <v>0</v>
      </c>
      <c r="CN49" s="90">
        <f t="shared" si="36"/>
        <v>0</v>
      </c>
      <c r="CO49" s="90">
        <f t="shared" si="36"/>
        <v>0</v>
      </c>
      <c r="CP49" s="90">
        <f t="shared" si="36"/>
        <v>0</v>
      </c>
      <c r="CQ49" s="90">
        <f t="shared" si="36"/>
        <v>0</v>
      </c>
      <c r="CR49" s="90">
        <f t="shared" si="36"/>
        <v>0</v>
      </c>
      <c r="CS49" s="91">
        <f t="shared" si="36"/>
        <v>0</v>
      </c>
      <c r="CT49" s="2"/>
      <c r="CU49" s="2"/>
      <c r="CV49" s="2"/>
      <c r="CW49" s="2"/>
      <c r="CX49" s="2"/>
      <c r="CY49" s="2"/>
      <c r="CZ49" s="2"/>
      <c r="DA49" s="2"/>
      <c r="DB49" s="2"/>
      <c r="DC49" s="2"/>
      <c r="DD49" s="2"/>
      <c r="DE49" s="2"/>
      <c r="DF49" s="2"/>
      <c r="DO49" s="2"/>
      <c r="DP49" s="2"/>
      <c r="DQ49" s="2"/>
    </row>
    <row r="50" spans="1:121" ht="17.7" customHeight="1" x14ac:dyDescent="0.3">
      <c r="A50" s="1" t="s">
        <v>70</v>
      </c>
      <c r="CH50" s="24"/>
      <c r="CI50" s="24"/>
      <c r="CJ50" s="24"/>
      <c r="CK50" s="24"/>
      <c r="CL50" s="24"/>
      <c r="CM50" s="24"/>
      <c r="CN50" s="24"/>
      <c r="CO50" s="22"/>
      <c r="CP50" s="22"/>
      <c r="CQ50" s="161"/>
      <c r="CR50" s="22"/>
      <c r="CS50" s="22"/>
      <c r="CT50" s="2"/>
      <c r="CU50" s="2"/>
      <c r="CV50" s="2"/>
      <c r="CW50" s="2"/>
      <c r="CX50" s="2"/>
      <c r="CY50" s="2"/>
      <c r="CZ50" s="2"/>
      <c r="DA50" s="2"/>
      <c r="DB50" s="2"/>
      <c r="DC50" s="2"/>
      <c r="DD50" s="2"/>
      <c r="DE50" s="2"/>
      <c r="DF50" s="2"/>
      <c r="DH50" s="1"/>
      <c r="DO50" s="2"/>
      <c r="DP50" s="2"/>
      <c r="DQ50" s="2"/>
    </row>
    <row r="51" spans="1:121" ht="18" x14ac:dyDescent="0.35">
      <c r="A51">
        <f>SUM(CH49:CS49)</f>
        <v>0</v>
      </c>
      <c r="CH51" s="34" t="s">
        <v>72</v>
      </c>
      <c r="CI51" s="92">
        <f>SUM(CH47:CS47)</f>
        <v>0</v>
      </c>
      <c r="CJ51" s="33"/>
      <c r="CK51" s="24"/>
      <c r="CL51" s="24"/>
      <c r="CM51" s="24"/>
      <c r="CN51" s="24"/>
      <c r="CO51" s="24"/>
      <c r="CP51" s="24"/>
      <c r="CS51" s="25"/>
      <c r="CT51" s="2"/>
      <c r="CU51" s="2"/>
      <c r="CV51" s="2"/>
      <c r="CW51" s="2"/>
      <c r="CX51" s="2"/>
      <c r="CY51" s="2"/>
      <c r="CZ51" s="2"/>
      <c r="DA51" s="2"/>
      <c r="DB51" s="2"/>
      <c r="DC51" s="2"/>
      <c r="DD51" s="2"/>
      <c r="DE51" s="2"/>
      <c r="DF51" s="2"/>
      <c r="DH51" s="1"/>
      <c r="DO51" s="2"/>
      <c r="DP51" s="2"/>
      <c r="DQ51" s="2"/>
    </row>
    <row r="52" spans="1:121" ht="18" x14ac:dyDescent="0.35">
      <c r="A52" s="1"/>
      <c r="CH52" s="34"/>
      <c r="CI52" s="92"/>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CH53" s="34" t="s">
        <v>73</v>
      </c>
      <c r="CI53" s="92">
        <f>SUM(CH49:CS49)</f>
        <v>0</v>
      </c>
      <c r="CJ53" s="24"/>
      <c r="CK53" s="24"/>
      <c r="CL53" s="24"/>
      <c r="CM53" s="24"/>
      <c r="CN53" s="24"/>
      <c r="CO53" s="24"/>
      <c r="CP53" s="24"/>
      <c r="CQ53" s="24"/>
      <c r="CR53" s="247"/>
      <c r="CS53" s="247"/>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x14ac:dyDescent="0.3">
      <c r="CK55" s="2"/>
      <c r="CL55" s="2"/>
      <c r="CM55" s="2"/>
      <c r="CN55" s="2"/>
      <c r="CO55" s="2"/>
      <c r="CP55" s="2"/>
      <c r="CQ55" s="2"/>
      <c r="CR55" s="2"/>
      <c r="CT55" s="2"/>
      <c r="CU55" s="2"/>
      <c r="CV55" s="2"/>
      <c r="CW55" s="2"/>
      <c r="CX55" s="2"/>
      <c r="CY55" s="2"/>
      <c r="CZ55" s="2"/>
      <c r="DA55" s="2"/>
      <c r="DB55" s="2"/>
      <c r="DC55" s="2"/>
      <c r="DD55" s="2"/>
      <c r="DE55" s="2"/>
      <c r="DF55" s="2"/>
      <c r="DG55" s="2"/>
      <c r="DH55" s="2"/>
      <c r="DI55" s="2"/>
      <c r="DJ55" s="2"/>
    </row>
    <row r="56" spans="1:121" ht="21" x14ac:dyDescent="0.4">
      <c r="CH56" s="127" t="s">
        <v>181</v>
      </c>
      <c r="CI56" s="127"/>
      <c r="CJ56" s="127"/>
      <c r="CK56" s="127"/>
      <c r="CM56" s="2"/>
      <c r="CN56" s="2"/>
      <c r="CO56" s="2"/>
      <c r="CP56" s="2"/>
      <c r="CQ56" s="161" t="s">
        <v>71</v>
      </c>
      <c r="CR56" s="2"/>
      <c r="CT56" s="2"/>
      <c r="CU56" s="2"/>
      <c r="CV56" s="2"/>
      <c r="CW56" s="2"/>
      <c r="CX56" s="2"/>
      <c r="CY56" s="2"/>
      <c r="CZ56" s="2"/>
      <c r="DA56" s="2"/>
      <c r="DB56" s="2"/>
      <c r="DC56" s="2"/>
      <c r="DD56" s="2"/>
      <c r="DE56" s="2"/>
      <c r="DF56" s="2"/>
      <c r="DG56" s="2"/>
      <c r="DH56" s="2"/>
      <c r="DI56" s="2"/>
      <c r="DJ56" s="2"/>
    </row>
    <row r="57" spans="1:121" x14ac:dyDescent="0.3">
      <c r="CH57" s="2"/>
      <c r="CI57" s="2"/>
      <c r="CJ57" s="2"/>
      <c r="CK57" s="2"/>
      <c r="CL57" s="2"/>
      <c r="CM57" s="2"/>
      <c r="CN57" s="2"/>
      <c r="CO57" s="2"/>
      <c r="CP57" s="2"/>
      <c r="CQ57" s="2"/>
      <c r="CR57" s="2"/>
      <c r="CT57" s="2"/>
      <c r="CU57" s="2"/>
      <c r="CV57" s="2"/>
      <c r="CW57" s="2"/>
      <c r="CX57" s="2"/>
      <c r="CY57" s="2"/>
      <c r="CZ57" s="2"/>
      <c r="DA57" s="2"/>
      <c r="DB57" s="2"/>
      <c r="DC57" s="2"/>
      <c r="DD57" s="2"/>
      <c r="DE57" s="2"/>
      <c r="DF57" s="2"/>
      <c r="DG57" s="2"/>
      <c r="DH57" s="2"/>
      <c r="DI57" s="2"/>
      <c r="DJ57" s="2"/>
    </row>
    <row r="58" spans="1:121" x14ac:dyDescent="0.3">
      <c r="CH58" s="124" t="s">
        <v>187</v>
      </c>
      <c r="CI58" s="124"/>
      <c r="CJ58" s="124"/>
      <c r="CK58" s="124"/>
      <c r="CL58" s="124"/>
      <c r="CM58" s="124"/>
      <c r="CN58" s="124"/>
      <c r="CO58" s="124"/>
      <c r="CP58" s="124"/>
      <c r="CQ58" s="124"/>
      <c r="CW58" s="2"/>
      <c r="CX58" s="2"/>
      <c r="CY58" s="2"/>
      <c r="CZ58" s="2"/>
      <c r="DA58" s="2"/>
      <c r="DB58" s="2"/>
      <c r="DC58" s="2"/>
      <c r="DD58" s="2"/>
      <c r="DE58" s="2"/>
      <c r="DF58" s="2"/>
      <c r="DG58" s="2"/>
      <c r="DH58" s="2"/>
      <c r="DI58" s="2"/>
      <c r="DJ58" s="2"/>
    </row>
    <row r="59" spans="1:121" x14ac:dyDescent="0.3">
      <c r="CH59" s="124"/>
      <c r="CI59" s="124"/>
      <c r="CJ59" s="124"/>
      <c r="CK59" s="124"/>
      <c r="CL59" s="124"/>
      <c r="CM59" s="124"/>
      <c r="CN59" s="124"/>
      <c r="CO59" s="124"/>
      <c r="CP59" s="124"/>
      <c r="CQ59" s="124"/>
      <c r="CW59" s="2"/>
      <c r="CX59" s="2"/>
      <c r="CY59" s="2"/>
      <c r="CZ59" s="2"/>
      <c r="DA59" s="2"/>
      <c r="DB59" s="2"/>
      <c r="DC59" s="2"/>
      <c r="DD59" s="2"/>
      <c r="DE59" s="2"/>
      <c r="DF59" s="2"/>
      <c r="DG59" s="2"/>
      <c r="DH59" s="2"/>
      <c r="DI59" s="2"/>
      <c r="DJ59" s="2"/>
    </row>
    <row r="60" spans="1:121" x14ac:dyDescent="0.3">
      <c r="CH60" s="124" t="s">
        <v>188</v>
      </c>
      <c r="CI60" s="124"/>
      <c r="CJ60" s="124"/>
      <c r="CK60" s="124"/>
      <c r="CL60" s="124"/>
      <c r="CM60" s="124"/>
      <c r="CN60" s="124"/>
      <c r="CO60" s="124"/>
      <c r="CP60" s="124"/>
      <c r="CQ60" s="124"/>
      <c r="CW60" s="2"/>
      <c r="CX60" s="2"/>
      <c r="CY60" s="2"/>
      <c r="CZ60" s="2"/>
      <c r="DA60" s="2"/>
      <c r="DB60" s="2"/>
      <c r="DC60" s="2"/>
      <c r="DD60" s="2"/>
      <c r="DE60" s="2"/>
      <c r="DF60" s="2"/>
      <c r="DG60" s="2"/>
      <c r="DH60" s="2"/>
      <c r="DI60" s="2"/>
      <c r="DJ60" s="2"/>
    </row>
    <row r="61" spans="1:121" x14ac:dyDescent="0.3">
      <c r="CH61" s="124" t="s">
        <v>189</v>
      </c>
      <c r="CI61" s="124"/>
      <c r="CJ61" s="124"/>
      <c r="CK61" s="124"/>
      <c r="CL61" s="124"/>
      <c r="CM61" s="124"/>
      <c r="CN61" s="124"/>
      <c r="CO61" s="124"/>
      <c r="CP61" s="124"/>
      <c r="CQ61" s="124"/>
      <c r="CW61" s="2"/>
      <c r="CX61" s="2"/>
      <c r="CY61" s="2"/>
      <c r="CZ61" s="2"/>
      <c r="DA61" s="2"/>
      <c r="DB61" s="2"/>
      <c r="DC61" s="2"/>
      <c r="DD61" s="2"/>
      <c r="DE61" s="2"/>
      <c r="DF61" s="2"/>
      <c r="DG61" s="2"/>
      <c r="DH61" s="2"/>
      <c r="DI61" s="2"/>
      <c r="DJ61" s="2"/>
    </row>
    <row r="62" spans="1:121" x14ac:dyDescent="0.3">
      <c r="CH62" s="124"/>
      <c r="CI62" s="124"/>
      <c r="CJ62" s="124"/>
      <c r="CK62" s="124"/>
      <c r="CL62" s="124"/>
      <c r="CM62" s="124"/>
      <c r="CN62" s="124"/>
      <c r="CO62" s="124"/>
      <c r="CP62" s="124"/>
      <c r="CQ62" s="124"/>
      <c r="CW62" s="2"/>
      <c r="CX62" s="2"/>
      <c r="CY62" s="2"/>
      <c r="CZ62" s="2"/>
      <c r="DA62" s="2"/>
      <c r="DB62" s="2"/>
      <c r="DC62" s="2"/>
      <c r="DD62" s="2"/>
      <c r="DE62" s="2"/>
      <c r="DF62" s="2"/>
      <c r="DG62" s="2"/>
      <c r="DH62" s="2"/>
      <c r="DI62" s="2"/>
      <c r="DJ62" s="2"/>
    </row>
    <row r="63" spans="1:121" x14ac:dyDescent="0.3">
      <c r="CH63" s="124" t="s">
        <v>157</v>
      </c>
      <c r="CI63" s="124"/>
      <c r="CJ63" s="124"/>
      <c r="CK63" s="124"/>
      <c r="CL63" s="124"/>
      <c r="CM63" s="124"/>
      <c r="CN63" s="124"/>
      <c r="CO63" s="124"/>
      <c r="CP63" s="124"/>
      <c r="CQ63" s="124"/>
      <c r="CW63" s="2"/>
      <c r="CX63" s="2"/>
      <c r="CY63" s="2"/>
      <c r="CZ63" s="2"/>
      <c r="DA63" s="2"/>
      <c r="DB63" s="2"/>
      <c r="DC63" s="2"/>
      <c r="DD63" s="2"/>
      <c r="DE63" s="2"/>
      <c r="DF63" s="2"/>
      <c r="DG63" s="2"/>
      <c r="DH63" s="2"/>
      <c r="DI63" s="2"/>
      <c r="DJ63" s="2"/>
    </row>
    <row r="64" spans="1:121" x14ac:dyDescent="0.3">
      <c r="CH64" s="124" t="s">
        <v>158</v>
      </c>
      <c r="CI64" s="124"/>
      <c r="CJ64" s="124"/>
      <c r="CK64" s="124"/>
      <c r="CL64" s="124"/>
      <c r="CM64" s="124"/>
      <c r="CN64" s="124"/>
      <c r="CO64" s="124"/>
      <c r="CP64" s="124"/>
      <c r="CQ64" s="124"/>
      <c r="CW64" s="2"/>
      <c r="CX64" s="2"/>
      <c r="CY64" s="2"/>
      <c r="CZ64" s="2"/>
      <c r="DA64" s="2"/>
      <c r="DB64" s="2"/>
      <c r="DC64" s="2"/>
      <c r="DD64" s="2"/>
      <c r="DE64" s="2"/>
      <c r="DF64" s="2"/>
      <c r="DG64" s="2"/>
      <c r="DH64" s="2"/>
      <c r="DI64" s="2"/>
      <c r="DJ64" s="2"/>
    </row>
    <row r="65" spans="86:114" x14ac:dyDescent="0.3">
      <c r="CH65" s="124"/>
      <c r="CI65" s="124"/>
      <c r="CJ65" s="124"/>
      <c r="CK65" s="124"/>
      <c r="CL65" s="124"/>
      <c r="CM65" s="124"/>
      <c r="CN65" s="124"/>
      <c r="CO65" s="124"/>
      <c r="CP65" s="124"/>
      <c r="CQ65" s="124"/>
      <c r="CW65" s="2"/>
      <c r="CX65" s="2"/>
      <c r="CY65" s="2"/>
      <c r="CZ65" s="2"/>
      <c r="DA65" s="2"/>
      <c r="DB65" s="2"/>
      <c r="DC65" s="2"/>
      <c r="DD65" s="2"/>
      <c r="DE65" s="2"/>
      <c r="DF65" s="2"/>
      <c r="DG65" s="2"/>
      <c r="DH65" s="2"/>
      <c r="DI65" s="2"/>
      <c r="DJ65" s="2"/>
    </row>
    <row r="66" spans="86:114" x14ac:dyDescent="0.3">
      <c r="CH66" s="124"/>
      <c r="CI66" s="124"/>
      <c r="CJ66" s="124"/>
      <c r="CK66" s="124"/>
      <c r="CL66" s="124"/>
      <c r="CM66" s="124"/>
      <c r="CN66" s="124"/>
      <c r="CO66" s="124"/>
      <c r="CP66" s="124"/>
      <c r="CQ66" s="124"/>
      <c r="CW66" s="2"/>
      <c r="CX66" s="2"/>
      <c r="CY66" s="2"/>
      <c r="CZ66" s="2"/>
      <c r="DA66" s="2"/>
      <c r="DB66" s="2"/>
      <c r="DC66" s="2"/>
      <c r="DD66" s="2"/>
      <c r="DE66" s="2"/>
      <c r="DF66" s="2"/>
      <c r="DG66" s="2"/>
      <c r="DH66" s="2"/>
      <c r="DI66" s="2"/>
      <c r="DJ66" s="2"/>
    </row>
    <row r="67" spans="86:114" x14ac:dyDescent="0.3">
      <c r="CH67" s="124"/>
      <c r="CI67" s="124"/>
      <c r="CJ67" s="124"/>
      <c r="CK67" s="124"/>
      <c r="CL67" s="124"/>
      <c r="CM67" s="124"/>
      <c r="CN67" s="124"/>
      <c r="CO67" s="124"/>
      <c r="CP67" s="124"/>
      <c r="CQ67" s="124"/>
      <c r="CW67" s="2"/>
      <c r="CX67" s="2"/>
      <c r="CY67" s="2"/>
      <c r="CZ67" s="2"/>
      <c r="DA67" s="2"/>
      <c r="DB67" s="2"/>
      <c r="DC67" s="2"/>
      <c r="DD67" s="2"/>
      <c r="DE67" s="2"/>
      <c r="DF67" s="2"/>
      <c r="DG67" s="2"/>
      <c r="DH67" s="2"/>
      <c r="DI67" s="2"/>
      <c r="DJ67" s="2"/>
    </row>
    <row r="68" spans="86:114" x14ac:dyDescent="0.3">
      <c r="CH68" s="124"/>
      <c r="CI68" s="124"/>
      <c r="CJ68" s="124"/>
      <c r="CK68" s="124"/>
      <c r="CL68" s="124"/>
      <c r="CM68" s="124"/>
      <c r="CN68" s="124"/>
      <c r="CO68" s="124"/>
      <c r="CP68" s="124"/>
      <c r="CQ68" s="124"/>
      <c r="CW68" s="2"/>
      <c r="CX68" s="2"/>
      <c r="CY68" s="2"/>
      <c r="CZ68" s="2"/>
      <c r="DA68" s="2"/>
      <c r="DB68" s="2"/>
      <c r="DC68" s="2"/>
      <c r="DD68" s="2"/>
      <c r="DE68" s="2"/>
      <c r="DF68" s="2"/>
      <c r="DG68" s="2"/>
      <c r="DH68" s="2"/>
      <c r="DI68" s="2"/>
      <c r="DJ68" s="2"/>
    </row>
    <row r="69" spans="86:114" x14ac:dyDescent="0.3">
      <c r="CH69" s="124"/>
      <c r="CI69" s="124"/>
      <c r="CJ69" s="124"/>
      <c r="CK69" s="124"/>
      <c r="CL69" s="124"/>
      <c r="CM69" s="124"/>
      <c r="CN69" s="124"/>
      <c r="CO69" s="124"/>
      <c r="CP69" s="124"/>
      <c r="CQ69" s="124"/>
      <c r="CW69" s="2"/>
      <c r="CX69" s="2"/>
      <c r="CY69" s="2"/>
      <c r="CZ69" s="2"/>
      <c r="DA69" s="2"/>
      <c r="DB69" s="2"/>
      <c r="DC69" s="2"/>
      <c r="DD69" s="2"/>
      <c r="DE69" s="2"/>
      <c r="DF69" s="2"/>
      <c r="DG69" s="2"/>
      <c r="DH69" s="2"/>
      <c r="DI69" s="2"/>
      <c r="DJ69" s="2"/>
    </row>
    <row r="70" spans="86:114" x14ac:dyDescent="0.3">
      <c r="CH70" s="124" t="s">
        <v>442</v>
      </c>
      <c r="CI70" s="124"/>
      <c r="CJ70" s="124"/>
      <c r="CK70" s="124"/>
      <c r="CL70" s="124"/>
      <c r="CM70" s="124"/>
      <c r="CN70" s="124"/>
      <c r="CO70" s="124"/>
      <c r="CP70" s="124"/>
      <c r="CQ70" s="124"/>
      <c r="CW70" s="2"/>
      <c r="CX70" s="2"/>
      <c r="CY70" s="2"/>
      <c r="CZ70" s="2"/>
      <c r="DA70" s="2"/>
      <c r="DB70" s="2"/>
      <c r="DC70" s="2"/>
      <c r="DD70" s="2"/>
      <c r="DE70" s="2"/>
      <c r="DF70" s="2"/>
      <c r="DG70" s="2"/>
      <c r="DH70" s="2"/>
      <c r="DI70" s="2"/>
      <c r="DJ70" s="2"/>
    </row>
    <row r="71" spans="86:114" x14ac:dyDescent="0.3">
      <c r="CH71" s="124"/>
      <c r="CI71" s="124"/>
      <c r="CJ71" s="124"/>
      <c r="CK71" s="124"/>
      <c r="CL71" s="124"/>
      <c r="CM71" s="124"/>
      <c r="CN71" s="124"/>
      <c r="CO71" s="124"/>
      <c r="CP71" s="124"/>
      <c r="CQ71" s="124"/>
      <c r="CW71" s="2"/>
      <c r="CX71" s="2"/>
      <c r="CY71" s="2"/>
      <c r="CZ71" s="2"/>
      <c r="DA71" s="2"/>
      <c r="DB71" s="2"/>
      <c r="DC71" s="2"/>
      <c r="DD71" s="2"/>
      <c r="DE71" s="2"/>
      <c r="DF71" s="2"/>
      <c r="DG71" s="2"/>
      <c r="DH71" s="2"/>
      <c r="DI71" s="2"/>
      <c r="DJ71" s="2"/>
    </row>
    <row r="72" spans="86:114" x14ac:dyDescent="0.3">
      <c r="CH72" s="124"/>
      <c r="CI72" s="124"/>
      <c r="CJ72" s="124"/>
      <c r="CK72" s="124"/>
      <c r="CL72" s="124"/>
      <c r="CM72" s="124"/>
      <c r="CN72" s="124"/>
      <c r="CO72" s="124"/>
      <c r="CP72" s="124"/>
      <c r="CQ72" s="124"/>
      <c r="CW72" s="2"/>
      <c r="CX72" s="2"/>
      <c r="CY72" s="2"/>
      <c r="CZ72" s="2"/>
      <c r="DA72" s="2"/>
      <c r="DB72" s="2"/>
      <c r="DC72" s="2"/>
      <c r="DD72" s="2"/>
      <c r="DE72" s="2"/>
      <c r="DF72" s="2"/>
      <c r="DG72" s="2"/>
      <c r="DH72" s="2"/>
      <c r="DI72" s="2"/>
      <c r="DJ72" s="2"/>
    </row>
    <row r="73" spans="86:114" x14ac:dyDescent="0.3">
      <c r="CH73" s="124" t="s">
        <v>445</v>
      </c>
      <c r="CI73" s="124"/>
      <c r="CJ73" s="124"/>
      <c r="CK73" s="124"/>
      <c r="CL73" s="124"/>
      <c r="CM73" s="124"/>
      <c r="CN73" s="124"/>
      <c r="CO73" s="124"/>
      <c r="CP73" s="124"/>
      <c r="CQ73" s="124"/>
      <c r="CW73" s="2"/>
      <c r="CX73" s="2"/>
      <c r="CY73" s="2"/>
      <c r="CZ73" s="2"/>
      <c r="DA73" s="2"/>
      <c r="DB73" s="2"/>
      <c r="DC73" s="2"/>
      <c r="DD73" s="2"/>
      <c r="DE73" s="2"/>
      <c r="DF73" s="2"/>
      <c r="DG73" s="2"/>
      <c r="DH73" s="2"/>
      <c r="DI73" s="2"/>
      <c r="DJ73" s="2"/>
    </row>
    <row r="74" spans="86:114" x14ac:dyDescent="0.3">
      <c r="CH74" t="s">
        <v>444</v>
      </c>
      <c r="CI74" s="124"/>
      <c r="CJ74" s="124"/>
      <c r="CK74" s="124"/>
      <c r="CL74" s="124"/>
      <c r="CM74" s="124"/>
      <c r="CN74" s="124"/>
      <c r="CO74" s="124"/>
      <c r="CP74" s="124"/>
      <c r="CQ74" s="124"/>
      <c r="CW74" s="2"/>
      <c r="CX74" s="2"/>
      <c r="CY74" s="2"/>
      <c r="CZ74" s="2"/>
      <c r="DA74" s="2"/>
      <c r="DB74" s="2"/>
      <c r="DC74" s="2"/>
      <c r="DD74" s="2"/>
      <c r="DE74" s="2"/>
      <c r="DF74" s="2"/>
      <c r="DG74" s="2"/>
      <c r="DH74" s="2"/>
      <c r="DI74" s="2"/>
      <c r="DJ74" s="2"/>
    </row>
    <row r="75" spans="86:114" x14ac:dyDescent="0.3">
      <c r="CI75" s="124"/>
      <c r="CJ75" s="124"/>
      <c r="CK75" s="124"/>
      <c r="CL75" s="124"/>
      <c r="CM75" s="124"/>
      <c r="CN75" s="124"/>
      <c r="CO75" s="124"/>
      <c r="CP75" s="124"/>
      <c r="CQ75" s="124"/>
      <c r="CW75" s="2"/>
      <c r="CX75" s="2"/>
      <c r="CY75" s="2"/>
      <c r="CZ75" s="2"/>
      <c r="DA75" s="2"/>
      <c r="DB75" s="2"/>
      <c r="DC75" s="2"/>
      <c r="DD75" s="2"/>
      <c r="DE75" s="2"/>
      <c r="DF75" s="2"/>
      <c r="DG75" s="2"/>
      <c r="DH75" s="2"/>
      <c r="DI75" s="2"/>
      <c r="DJ75" s="2"/>
    </row>
    <row r="76" spans="86:114" x14ac:dyDescent="0.3">
      <c r="CH76" s="124" t="s">
        <v>443</v>
      </c>
      <c r="CI76" s="124"/>
      <c r="CJ76" s="124"/>
      <c r="CK76" s="124"/>
      <c r="CL76" s="124"/>
      <c r="CM76" s="124"/>
      <c r="CN76" s="124"/>
      <c r="CO76" s="124"/>
      <c r="CP76" s="124"/>
      <c r="CQ76" s="124"/>
      <c r="CW76" s="2"/>
      <c r="CX76" s="2"/>
      <c r="CY76" s="2"/>
      <c r="CZ76" s="2"/>
      <c r="DA76" s="2"/>
      <c r="DB76" s="2"/>
      <c r="DC76" s="2"/>
      <c r="DD76" s="2"/>
      <c r="DE76" s="2"/>
      <c r="DF76" s="2"/>
      <c r="DG76" s="2"/>
      <c r="DH76" s="2"/>
      <c r="DI76" s="2"/>
      <c r="DJ76" s="2"/>
    </row>
    <row r="77" spans="86:114" x14ac:dyDescent="0.3">
      <c r="CH77" s="124"/>
      <c r="CI77" s="124"/>
      <c r="CJ77" s="124"/>
      <c r="CK77" s="124"/>
      <c r="CL77" s="124"/>
      <c r="CM77" s="124"/>
      <c r="CN77" s="124"/>
      <c r="CO77" s="124"/>
      <c r="CP77" s="124"/>
      <c r="CQ77" s="124"/>
      <c r="CW77" s="2"/>
      <c r="CX77" s="2"/>
      <c r="CY77" s="2"/>
      <c r="CZ77" s="2"/>
      <c r="DA77" s="2"/>
      <c r="DB77" s="2"/>
      <c r="DC77" s="2"/>
      <c r="DD77" s="2"/>
      <c r="DE77" s="2"/>
      <c r="DF77" s="2"/>
      <c r="DG77" s="2"/>
      <c r="DH77" s="2"/>
      <c r="DI77" s="2"/>
      <c r="DJ77" s="2"/>
    </row>
    <row r="78" spans="86:114" x14ac:dyDescent="0.3">
      <c r="CH78" s="124"/>
      <c r="CI78" s="124"/>
      <c r="CJ78" s="124"/>
      <c r="CK78" s="124"/>
      <c r="CL78" s="124"/>
      <c r="CM78" s="124"/>
      <c r="CN78" s="124"/>
      <c r="CO78" s="124"/>
      <c r="CP78" s="124"/>
      <c r="CQ78" s="124"/>
      <c r="CT78" s="2"/>
      <c r="CU78" s="2"/>
      <c r="CV78" s="2"/>
      <c r="CW78" s="2"/>
      <c r="CX78" s="2"/>
      <c r="CY78" s="2"/>
      <c r="CZ78" s="2"/>
      <c r="DA78" s="2"/>
      <c r="DB78" s="2"/>
      <c r="DC78" s="2"/>
      <c r="DD78" s="2"/>
      <c r="DE78" s="2"/>
      <c r="DF78" s="2"/>
      <c r="DG78" s="2"/>
      <c r="DH78" s="2"/>
      <c r="DI78" s="2"/>
      <c r="DJ78" s="2"/>
    </row>
    <row r="79" spans="86:114" x14ac:dyDescent="0.3">
      <c r="CH79" s="124"/>
      <c r="CI79" s="124"/>
      <c r="CJ79" s="124"/>
      <c r="CK79" s="124"/>
      <c r="CL79" s="124"/>
      <c r="CM79" s="124"/>
      <c r="CN79" s="124"/>
      <c r="CO79" s="124"/>
      <c r="CP79" s="124"/>
      <c r="CQ79" s="124"/>
      <c r="CT79" s="2"/>
      <c r="CU79" s="2"/>
      <c r="CV79" s="2"/>
      <c r="CW79" s="2"/>
      <c r="CX79" s="2"/>
      <c r="CY79" s="2"/>
      <c r="CZ79" s="2"/>
      <c r="DA79" s="2"/>
      <c r="DB79" s="2"/>
      <c r="DC79" s="2"/>
      <c r="DD79" s="2"/>
      <c r="DE79" s="2"/>
      <c r="DF79" s="2"/>
      <c r="DG79" s="2"/>
      <c r="DH79" s="2"/>
      <c r="DI79" s="2"/>
      <c r="DJ79" s="2"/>
    </row>
    <row r="80" spans="86:114" x14ac:dyDescent="0.3">
      <c r="CH80" s="124"/>
      <c r="CI80" s="124"/>
      <c r="CJ80" s="124"/>
      <c r="CK80" s="124"/>
      <c r="CL80" s="124"/>
      <c r="CM80" s="124"/>
      <c r="CN80" s="124"/>
      <c r="CO80" s="124"/>
      <c r="CP80" s="124"/>
      <c r="CQ80" s="124"/>
      <c r="CT80" s="2"/>
      <c r="CU80" s="2"/>
      <c r="CV80" s="2"/>
      <c r="CW80" s="2"/>
      <c r="CX80" s="2"/>
      <c r="CY80" s="2"/>
      <c r="CZ80" s="2"/>
      <c r="DA80" s="2"/>
      <c r="DB80" s="2"/>
      <c r="DC80" s="2"/>
      <c r="DD80" s="2"/>
      <c r="DE80" s="2"/>
      <c r="DF80" s="2"/>
      <c r="DG80" s="2"/>
      <c r="DH80" s="2"/>
      <c r="DI80" s="2"/>
      <c r="DJ80" s="2"/>
    </row>
    <row r="81" spans="86:95" x14ac:dyDescent="0.3">
      <c r="CH81" s="124"/>
      <c r="CI81" s="124"/>
      <c r="CJ81" s="124"/>
      <c r="CK81" s="124"/>
      <c r="CL81" s="124"/>
      <c r="CM81" s="124"/>
      <c r="CN81" s="124"/>
      <c r="CO81" s="124"/>
      <c r="CP81" s="124"/>
      <c r="CQ81" s="124"/>
    </row>
    <row r="82" spans="86:95" x14ac:dyDescent="0.3">
      <c r="CH82" s="124"/>
      <c r="CI82" s="124"/>
      <c r="CJ82" s="124"/>
      <c r="CK82" s="124"/>
      <c r="CL82" s="124"/>
      <c r="CM82" s="124"/>
      <c r="CN82" s="124"/>
      <c r="CO82" s="124"/>
      <c r="CP82" s="124"/>
      <c r="CQ82" s="124"/>
    </row>
    <row r="83" spans="86:95" x14ac:dyDescent="0.3">
      <c r="CH83" s="124"/>
      <c r="CI83" s="124"/>
      <c r="CJ83" s="124"/>
      <c r="CK83" s="124"/>
      <c r="CL83" s="124"/>
      <c r="CM83" s="124"/>
      <c r="CN83" s="124"/>
      <c r="CO83" s="124"/>
      <c r="CP83" s="124"/>
      <c r="CQ83" s="124"/>
    </row>
    <row r="84" spans="86:95" x14ac:dyDescent="0.3">
      <c r="CH84" s="124"/>
      <c r="CI84" s="124"/>
      <c r="CJ84" s="124"/>
      <c r="CK84" s="124"/>
      <c r="CL84" s="124"/>
      <c r="CM84" s="124"/>
      <c r="CN84" s="124"/>
      <c r="CO84" s="124"/>
      <c r="CP84" s="124"/>
      <c r="CQ84" s="124"/>
    </row>
    <row r="85" spans="86:95" x14ac:dyDescent="0.3">
      <c r="CH85" s="124"/>
      <c r="CI85" s="124"/>
      <c r="CJ85" s="124"/>
      <c r="CK85" s="124"/>
      <c r="CL85" s="124"/>
      <c r="CM85" s="124"/>
      <c r="CN85" s="124"/>
      <c r="CO85" s="124"/>
      <c r="CP85" s="124"/>
      <c r="CQ85" s="124"/>
    </row>
    <row r="4996" spans="245:251" ht="18" x14ac:dyDescent="0.35">
      <c r="IK4996" s="66" t="s">
        <v>182</v>
      </c>
    </row>
    <row r="4997" spans="245:251" x14ac:dyDescent="0.3">
      <c r="IM4997" s="1"/>
      <c r="IQ4997" s="2"/>
    </row>
    <row r="4998" spans="245:251" x14ac:dyDescent="0.3">
      <c r="IK4998" s="68" t="s">
        <v>83</v>
      </c>
      <c r="IM4998" t="s">
        <v>180</v>
      </c>
    </row>
    <row r="4999" spans="245:251" x14ac:dyDescent="0.3">
      <c r="IK4999" s="67" t="s">
        <v>23</v>
      </c>
      <c r="IM4999" s="11" t="s">
        <v>190</v>
      </c>
    </row>
    <row r="5000" spans="245:251" x14ac:dyDescent="0.3">
      <c r="IK5000" s="14">
        <v>0</v>
      </c>
      <c r="IM5000" s="65">
        <v>0</v>
      </c>
    </row>
    <row r="5001" spans="245:251" x14ac:dyDescent="0.3">
      <c r="IK5001" s="14">
        <v>0.01</v>
      </c>
      <c r="IM5001" s="65">
        <v>1.0999999999999999E-2</v>
      </c>
    </row>
    <row r="5002" spans="245:251" x14ac:dyDescent="0.3">
      <c r="IK5002" s="14">
        <v>0.02</v>
      </c>
      <c r="IM5002" s="65">
        <v>2.1999999999999999E-2</v>
      </c>
    </row>
    <row r="5003" spans="245:251" x14ac:dyDescent="0.3">
      <c r="IK5003" s="14">
        <v>0.03</v>
      </c>
      <c r="IM5003" s="65">
        <v>3.3000000000000002E-2</v>
      </c>
    </row>
    <row r="5004" spans="245:251" x14ac:dyDescent="0.3">
      <c r="IK5004" s="14">
        <v>0.04</v>
      </c>
      <c r="IM5004" s="65">
        <v>4.3999999999999997E-2</v>
      </c>
    </row>
    <row r="5005" spans="245:251" x14ac:dyDescent="0.3">
      <c r="IK5005" s="14">
        <v>0.05</v>
      </c>
      <c r="IM5005" s="65">
        <v>5.5E-2</v>
      </c>
    </row>
    <row r="5006" spans="245:251" x14ac:dyDescent="0.3">
      <c r="IK5006" s="14">
        <v>0.06</v>
      </c>
      <c r="IM5006" s="65">
        <v>6.6000000000000003E-2</v>
      </c>
    </row>
    <row r="5007" spans="245:251" x14ac:dyDescent="0.3">
      <c r="IK5007" s="14">
        <v>7.0000000000000007E-2</v>
      </c>
      <c r="IM5007" s="65">
        <v>7.6999999999999999E-2</v>
      </c>
    </row>
    <row r="5008" spans="245:251" x14ac:dyDescent="0.3">
      <c r="IK5008" s="14">
        <v>0.08</v>
      </c>
      <c r="IM5008" s="65">
        <v>8.7999999999999995E-2</v>
      </c>
    </row>
    <row r="5009" spans="245:247" x14ac:dyDescent="0.3">
      <c r="IK5009" s="14">
        <v>0.09</v>
      </c>
      <c r="IM5009" s="65">
        <v>9.8999999999999991E-2</v>
      </c>
    </row>
    <row r="5010" spans="245:247" x14ac:dyDescent="0.3">
      <c r="IK5010" s="14">
        <v>0.1</v>
      </c>
      <c r="IM5010" s="65">
        <v>0.11</v>
      </c>
    </row>
    <row r="5011" spans="245:247" x14ac:dyDescent="0.3">
      <c r="IK5011" s="14">
        <v>0.11</v>
      </c>
      <c r="IM5011" s="65">
        <v>0.129</v>
      </c>
    </row>
    <row r="5012" spans="245:247" x14ac:dyDescent="0.3">
      <c r="IK5012" s="14">
        <v>0.12</v>
      </c>
      <c r="IM5012" s="65">
        <v>0.14899999999999999</v>
      </c>
    </row>
    <row r="5013" spans="245:247" x14ac:dyDescent="0.3">
      <c r="IK5013" s="14">
        <v>0.13</v>
      </c>
      <c r="IM5013" s="65">
        <v>0.17</v>
      </c>
    </row>
    <row r="5014" spans="245:247" x14ac:dyDescent="0.3">
      <c r="IK5014" s="14">
        <v>0.14000000000000001</v>
      </c>
      <c r="IM5014" s="65">
        <v>0.193</v>
      </c>
    </row>
    <row r="5015" spans="245:247" x14ac:dyDescent="0.3">
      <c r="IK5015" s="14">
        <v>0.15</v>
      </c>
      <c r="IM5015" s="65">
        <v>0.217</v>
      </c>
    </row>
    <row r="5016" spans="245:247" x14ac:dyDescent="0.3">
      <c r="IK5016" s="14">
        <v>0.16</v>
      </c>
      <c r="IM5016" s="65">
        <v>0.24099999999999999</v>
      </c>
    </row>
    <row r="5017" spans="245:247" x14ac:dyDescent="0.3">
      <c r="IK5017" s="14">
        <v>0.17</v>
      </c>
      <c r="IM5017" s="65">
        <v>0.26700000000000002</v>
      </c>
    </row>
    <row r="5018" spans="245:247" x14ac:dyDescent="0.3">
      <c r="IK5018" s="14">
        <v>0.18</v>
      </c>
      <c r="IM5018" s="65">
        <v>0.29399999999999998</v>
      </c>
    </row>
    <row r="5019" spans="245:247" x14ac:dyDescent="0.3">
      <c r="IK5019" s="14">
        <v>0.19</v>
      </c>
      <c r="IM5019" s="65">
        <v>0.32100000000000001</v>
      </c>
    </row>
    <row r="5020" spans="245:247" x14ac:dyDescent="0.3">
      <c r="IK5020" s="14">
        <v>0.2</v>
      </c>
      <c r="IM5020" s="65">
        <v>0.35</v>
      </c>
    </row>
    <row r="5021" spans="245:247" x14ac:dyDescent="0.3">
      <c r="IK5021" s="14">
        <v>0.21</v>
      </c>
      <c r="IM5021" s="65">
        <v>0.376</v>
      </c>
    </row>
    <row r="5022" spans="245:247" x14ac:dyDescent="0.3">
      <c r="IK5022" s="14">
        <v>0.22</v>
      </c>
      <c r="IM5022" s="65">
        <v>0.40300000000000002</v>
      </c>
    </row>
    <row r="5023" spans="245:247" x14ac:dyDescent="0.3">
      <c r="IK5023" s="14">
        <v>0.23</v>
      </c>
      <c r="IM5023" s="65">
        <v>0.43099999999999999</v>
      </c>
    </row>
    <row r="5024" spans="245:247" x14ac:dyDescent="0.3">
      <c r="IK5024" s="14">
        <v>0.24</v>
      </c>
      <c r="IM5024" s="65">
        <v>0.45900000000000002</v>
      </c>
    </row>
    <row r="5025" spans="245:247" x14ac:dyDescent="0.3">
      <c r="IK5025" s="14">
        <v>0.25</v>
      </c>
      <c r="IM5025" s="65">
        <v>0.48799999999999999</v>
      </c>
    </row>
    <row r="5026" spans="245:247" x14ac:dyDescent="0.3">
      <c r="IK5026" s="14">
        <v>0.26</v>
      </c>
      <c r="IM5026" s="65">
        <v>0.51700000000000002</v>
      </c>
    </row>
    <row r="5027" spans="245:247" x14ac:dyDescent="0.3">
      <c r="IK5027" s="14">
        <v>0.27</v>
      </c>
      <c r="IM5027" s="65">
        <v>0.54700000000000004</v>
      </c>
    </row>
    <row r="5028" spans="245:247" x14ac:dyDescent="0.3">
      <c r="IK5028" s="14">
        <v>0.28000000000000003</v>
      </c>
      <c r="IM5028" s="65">
        <v>0.57799999999999996</v>
      </c>
    </row>
    <row r="5029" spans="245:247" x14ac:dyDescent="0.3">
      <c r="IK5029" s="14">
        <v>0.28999999999999998</v>
      </c>
      <c r="IM5029" s="65">
        <v>0.60899999999999999</v>
      </c>
    </row>
    <row r="5030" spans="245:247" x14ac:dyDescent="0.3">
      <c r="IK5030" s="14">
        <v>0.3</v>
      </c>
      <c r="IM5030" s="65">
        <v>0.64</v>
      </c>
    </row>
    <row r="5031" spans="245:247" x14ac:dyDescent="0.3">
      <c r="IK5031" s="14">
        <v>0.31</v>
      </c>
      <c r="IM5031" s="65">
        <v>0.67300000000000004</v>
      </c>
    </row>
    <row r="5032" spans="245:247" x14ac:dyDescent="0.3">
      <c r="IK5032" s="14">
        <v>0.32</v>
      </c>
      <c r="IM5032" s="65">
        <v>0.70599999999999996</v>
      </c>
    </row>
    <row r="5033" spans="245:247" x14ac:dyDescent="0.3">
      <c r="IK5033" s="14">
        <v>0.33</v>
      </c>
      <c r="IM5033" s="65">
        <v>0.74</v>
      </c>
    </row>
    <row r="5034" spans="245:247" x14ac:dyDescent="0.3">
      <c r="IK5034" s="14">
        <v>0.34</v>
      </c>
      <c r="IM5034" s="65">
        <v>0.77400000000000002</v>
      </c>
    </row>
    <row r="5035" spans="245:247" x14ac:dyDescent="0.3">
      <c r="IK5035" s="14">
        <v>0.35</v>
      </c>
      <c r="IM5035" s="65">
        <v>0.80900000000000005</v>
      </c>
    </row>
    <row r="5036" spans="245:247" x14ac:dyDescent="0.3">
      <c r="IK5036" s="14">
        <v>0.36</v>
      </c>
      <c r="IM5036" s="65">
        <v>0.84399999999999997</v>
      </c>
    </row>
    <row r="5037" spans="245:247" x14ac:dyDescent="0.3">
      <c r="IK5037" s="14">
        <v>0.37</v>
      </c>
      <c r="IM5037" s="65">
        <v>0.88</v>
      </c>
    </row>
    <row r="5038" spans="245:247" x14ac:dyDescent="0.3">
      <c r="IK5038" s="14">
        <v>0.38</v>
      </c>
      <c r="IM5038" s="65">
        <v>0.91600000000000004</v>
      </c>
    </row>
    <row r="5039" spans="245:247" x14ac:dyDescent="0.3">
      <c r="IK5039" s="14">
        <v>0.39</v>
      </c>
      <c r="IM5039" s="65">
        <v>0.95299999999999996</v>
      </c>
    </row>
    <row r="5040" spans="245:247" x14ac:dyDescent="0.3">
      <c r="IK5040" s="14">
        <v>0.4</v>
      </c>
      <c r="IM5040" s="65">
        <v>0.99</v>
      </c>
    </row>
    <row r="5041" spans="245:247" x14ac:dyDescent="0.3">
      <c r="IK5041" s="14">
        <v>0.41</v>
      </c>
      <c r="IM5041" s="14">
        <v>1.03</v>
      </c>
    </row>
    <row r="5042" spans="245:247" x14ac:dyDescent="0.3">
      <c r="IK5042" s="14">
        <v>0.42</v>
      </c>
      <c r="IM5042" s="14">
        <v>1.07</v>
      </c>
    </row>
    <row r="5043" spans="245:247" x14ac:dyDescent="0.3">
      <c r="IK5043" s="14">
        <v>0.43</v>
      </c>
      <c r="IM5043" s="14">
        <v>1.1100000000000001</v>
      </c>
    </row>
    <row r="5044" spans="245:247" x14ac:dyDescent="0.3">
      <c r="IK5044" s="14">
        <v>0.44</v>
      </c>
      <c r="IM5044" s="14">
        <v>1.1399999999999999</v>
      </c>
    </row>
    <row r="5045" spans="245:247" x14ac:dyDescent="0.3">
      <c r="IK5045" s="14">
        <v>0.45</v>
      </c>
      <c r="IM5045" s="14">
        <v>1.18</v>
      </c>
    </row>
    <row r="5046" spans="245:247" x14ac:dyDescent="0.3">
      <c r="IK5046" s="14">
        <v>0.46</v>
      </c>
      <c r="IM5046" s="14">
        <v>1.22</v>
      </c>
    </row>
    <row r="5047" spans="245:247" x14ac:dyDescent="0.3">
      <c r="IK5047" s="14">
        <v>0.47</v>
      </c>
      <c r="IM5047" s="14">
        <v>1.27</v>
      </c>
    </row>
    <row r="5048" spans="245:247" x14ac:dyDescent="0.3">
      <c r="IK5048" s="14">
        <v>0.48</v>
      </c>
      <c r="IM5048" s="14">
        <v>1.31</v>
      </c>
    </row>
    <row r="5049" spans="245:247" x14ac:dyDescent="0.3">
      <c r="IK5049" s="14">
        <v>0.49</v>
      </c>
      <c r="IM5049" s="14">
        <v>1.35</v>
      </c>
    </row>
    <row r="5050" spans="245:247" x14ac:dyDescent="0.3">
      <c r="IK5050" s="14">
        <v>0.5</v>
      </c>
      <c r="IM5050" s="14">
        <v>1.39</v>
      </c>
    </row>
    <row r="5051" spans="245:247" x14ac:dyDescent="0.3">
      <c r="IK5051" s="14">
        <v>0.51</v>
      </c>
      <c r="IM5051" s="14">
        <v>1.43</v>
      </c>
    </row>
    <row r="5052" spans="245:247" x14ac:dyDescent="0.3">
      <c r="IK5052" s="14">
        <v>0.52</v>
      </c>
      <c r="IM5052" s="14">
        <v>1.48</v>
      </c>
    </row>
    <row r="5053" spans="245:247" x14ac:dyDescent="0.3">
      <c r="IK5053" s="14">
        <v>0.53</v>
      </c>
      <c r="IM5053" s="14">
        <v>1.52</v>
      </c>
    </row>
    <row r="5054" spans="245:247" x14ac:dyDescent="0.3">
      <c r="IK5054" s="14">
        <v>0.54</v>
      </c>
      <c r="IM5054" s="14">
        <v>1.56</v>
      </c>
    </row>
    <row r="5055" spans="245:247" x14ac:dyDescent="0.3">
      <c r="IK5055" s="14">
        <v>0.55000000000000004</v>
      </c>
      <c r="IM5055" s="14">
        <v>1.61</v>
      </c>
    </row>
    <row r="5056" spans="245:247" x14ac:dyDescent="0.3">
      <c r="IK5056" s="14">
        <v>0.56000000000000005</v>
      </c>
      <c r="IM5056" s="14">
        <v>1.65</v>
      </c>
    </row>
    <row r="5057" spans="245:247" x14ac:dyDescent="0.3">
      <c r="IK5057" s="14">
        <v>0.56999999999999995</v>
      </c>
      <c r="IM5057" s="14">
        <v>1.7</v>
      </c>
    </row>
    <row r="5058" spans="245:247" x14ac:dyDescent="0.3">
      <c r="IK5058" s="14">
        <v>0.57999999999999996</v>
      </c>
      <c r="IM5058" s="14">
        <v>1.75</v>
      </c>
    </row>
    <row r="5059" spans="245:247" x14ac:dyDescent="0.3">
      <c r="IK5059" s="14">
        <v>0.59</v>
      </c>
      <c r="IM5059" s="14">
        <v>1.79</v>
      </c>
    </row>
    <row r="5060" spans="245:247" x14ac:dyDescent="0.3">
      <c r="IK5060" s="14">
        <v>0.6</v>
      </c>
      <c r="IM5060" s="14">
        <v>1.84</v>
      </c>
    </row>
    <row r="5061" spans="245:247" x14ac:dyDescent="0.3">
      <c r="IK5061" s="14">
        <v>0.61</v>
      </c>
      <c r="IM5061" s="14">
        <v>1.889</v>
      </c>
    </row>
    <row r="5062" spans="245:247" x14ac:dyDescent="0.3">
      <c r="IK5062" s="14">
        <v>0.62</v>
      </c>
      <c r="IM5062" s="14">
        <v>1.93</v>
      </c>
    </row>
    <row r="5063" spans="245:247" x14ac:dyDescent="0.3">
      <c r="IK5063" s="14">
        <v>0.63</v>
      </c>
      <c r="IM5063" s="14">
        <v>1.98</v>
      </c>
    </row>
    <row r="5064" spans="245:247" x14ac:dyDescent="0.3">
      <c r="IK5064" s="14">
        <v>0.64</v>
      </c>
      <c r="IM5064" s="14">
        <v>2.0299999999999998</v>
      </c>
    </row>
    <row r="5065" spans="245:247" x14ac:dyDescent="0.3">
      <c r="IK5065" s="14">
        <v>0.65</v>
      </c>
      <c r="IM5065" s="14">
        <v>2.08</v>
      </c>
    </row>
    <row r="5066" spans="245:247" x14ac:dyDescent="0.3">
      <c r="IK5066" s="14">
        <v>0.66</v>
      </c>
      <c r="IM5066" s="14">
        <v>2.1340000000000003</v>
      </c>
    </row>
    <row r="5067" spans="245:247" x14ac:dyDescent="0.3">
      <c r="IK5067" s="14">
        <v>0.67</v>
      </c>
      <c r="IM5067" s="14">
        <v>2.1830000000000003</v>
      </c>
    </row>
    <row r="5068" spans="245:247" x14ac:dyDescent="0.3">
      <c r="IK5068" s="14">
        <v>0.68</v>
      </c>
      <c r="IM5068" s="14">
        <v>2.2320000000000002</v>
      </c>
    </row>
    <row r="5069" spans="245:247" x14ac:dyDescent="0.3">
      <c r="IK5069" s="14">
        <v>0.69</v>
      </c>
      <c r="IM5069" s="14">
        <v>2.2810000000000001</v>
      </c>
    </row>
    <row r="5070" spans="245:247" x14ac:dyDescent="0.3">
      <c r="IK5070" s="14">
        <v>0.7</v>
      </c>
      <c r="IM5070" s="14">
        <v>2.33</v>
      </c>
    </row>
    <row r="5071" spans="245:247" x14ac:dyDescent="0.3">
      <c r="IK5071" s="14">
        <v>0.71</v>
      </c>
      <c r="IM5071" s="14">
        <v>2.3820000000000001</v>
      </c>
    </row>
    <row r="5072" spans="245:247" x14ac:dyDescent="0.3">
      <c r="IK5072" s="14">
        <v>0.72</v>
      </c>
      <c r="IM5072" s="14">
        <v>2.4340000000000002</v>
      </c>
    </row>
    <row r="5073" spans="245:247" x14ac:dyDescent="0.3">
      <c r="IK5073" s="14">
        <v>0.73</v>
      </c>
      <c r="IM5073" s="14">
        <v>2.48</v>
      </c>
    </row>
    <row r="5074" spans="245:247" x14ac:dyDescent="0.3">
      <c r="IK5074" s="14">
        <v>0.74</v>
      </c>
      <c r="IM5074" s="14">
        <v>2.5299999999999998</v>
      </c>
    </row>
    <row r="5075" spans="245:247" x14ac:dyDescent="0.3">
      <c r="IK5075" s="14">
        <v>0.75</v>
      </c>
      <c r="IM5075" s="14">
        <v>2.59</v>
      </c>
    </row>
    <row r="5076" spans="245:247" x14ac:dyDescent="0.3">
      <c r="IK5076" s="14">
        <v>0.76</v>
      </c>
      <c r="IM5076" s="14">
        <v>2.6419999999999999</v>
      </c>
    </row>
    <row r="5077" spans="245:247" x14ac:dyDescent="0.3">
      <c r="IK5077" s="14">
        <v>0.77</v>
      </c>
      <c r="IM5077" s="14">
        <v>2.694</v>
      </c>
    </row>
    <row r="5078" spans="245:247" x14ac:dyDescent="0.3">
      <c r="IK5078" s="14">
        <v>0.78</v>
      </c>
      <c r="IM5078" s="14">
        <v>2.74</v>
      </c>
    </row>
    <row r="5079" spans="245:247" x14ac:dyDescent="0.3">
      <c r="IK5079" s="14">
        <v>0.79</v>
      </c>
      <c r="IM5079" s="14">
        <v>2.798</v>
      </c>
    </row>
    <row r="5080" spans="245:247" x14ac:dyDescent="0.3">
      <c r="IK5080" s="14">
        <v>0.8</v>
      </c>
      <c r="IM5080" s="14">
        <v>2.85</v>
      </c>
    </row>
    <row r="5081" spans="245:247" x14ac:dyDescent="0.3">
      <c r="IK5081" s="14">
        <v>0.81</v>
      </c>
      <c r="IM5081" s="14">
        <v>2.9</v>
      </c>
    </row>
    <row r="5082" spans="245:247" x14ac:dyDescent="0.3">
      <c r="IK5082" s="14">
        <v>0.82</v>
      </c>
      <c r="IM5082" s="14">
        <v>2.9620000000000002</v>
      </c>
    </row>
    <row r="5083" spans="245:247" x14ac:dyDescent="0.3">
      <c r="IK5083" s="14">
        <v>0.83</v>
      </c>
      <c r="IM5083" s="14">
        <v>3.01</v>
      </c>
    </row>
    <row r="5084" spans="245:247" x14ac:dyDescent="0.3">
      <c r="IK5084" s="14">
        <v>0.84</v>
      </c>
      <c r="IM5084" s="14">
        <v>3.0740000000000003</v>
      </c>
    </row>
    <row r="5085" spans="245:247" x14ac:dyDescent="0.3">
      <c r="IK5085" s="14">
        <v>0.85</v>
      </c>
      <c r="IM5085" s="14">
        <v>3.13</v>
      </c>
    </row>
    <row r="5086" spans="245:247" x14ac:dyDescent="0.3">
      <c r="IK5086" s="14">
        <v>0.86</v>
      </c>
      <c r="IM5086" s="14">
        <v>3.18</v>
      </c>
    </row>
    <row r="5087" spans="245:247" x14ac:dyDescent="0.3">
      <c r="IK5087" s="14">
        <v>0.87</v>
      </c>
      <c r="IM5087" s="14">
        <v>3.242</v>
      </c>
    </row>
    <row r="5088" spans="245:247" x14ac:dyDescent="0.3">
      <c r="IK5088" s="14">
        <v>0.88</v>
      </c>
      <c r="IM5088" s="14">
        <v>3.298</v>
      </c>
    </row>
    <row r="5089" spans="245:247" x14ac:dyDescent="0.3">
      <c r="IK5089" s="14">
        <v>0.89</v>
      </c>
      <c r="IM5089" s="14">
        <v>3.3540000000000001</v>
      </c>
    </row>
    <row r="5090" spans="245:247" x14ac:dyDescent="0.3">
      <c r="IK5090" s="14">
        <v>0.9</v>
      </c>
      <c r="IM5090" s="14">
        <v>3.41</v>
      </c>
    </row>
    <row r="5091" spans="245:247" x14ac:dyDescent="0.3">
      <c r="IK5091" s="14">
        <v>0.91</v>
      </c>
      <c r="IM5091" s="14">
        <v>3.4690000000000003</v>
      </c>
    </row>
    <row r="5092" spans="245:247" x14ac:dyDescent="0.3">
      <c r="IK5092" s="14">
        <v>0.92</v>
      </c>
      <c r="IM5092" s="14">
        <v>4.57</v>
      </c>
    </row>
    <row r="5093" spans="245:247" x14ac:dyDescent="0.3">
      <c r="IK5093" s="14">
        <v>0.93</v>
      </c>
      <c r="IM5093" s="14">
        <v>3.58</v>
      </c>
    </row>
    <row r="5094" spans="245:247" x14ac:dyDescent="0.3">
      <c r="IK5094" s="14">
        <v>0.94</v>
      </c>
      <c r="IM5094" s="14">
        <v>3.64</v>
      </c>
    </row>
    <row r="5095" spans="245:247" x14ac:dyDescent="0.3">
      <c r="IK5095" s="14">
        <v>0.95</v>
      </c>
      <c r="IM5095" s="14">
        <v>3.7</v>
      </c>
    </row>
    <row r="5096" spans="245:247" x14ac:dyDescent="0.3">
      <c r="IK5096" s="14">
        <v>0.96</v>
      </c>
      <c r="IM5096" s="14">
        <v>3.7640000000000002</v>
      </c>
    </row>
    <row r="5097" spans="245:247" x14ac:dyDescent="0.3">
      <c r="IK5097" s="14">
        <v>0.97</v>
      </c>
      <c r="IM5097" s="14">
        <v>3.823</v>
      </c>
    </row>
    <row r="5098" spans="245:247" x14ac:dyDescent="0.3">
      <c r="IK5098" s="14">
        <v>0.98</v>
      </c>
      <c r="IM5098" s="14">
        <v>3.8820000000000001</v>
      </c>
    </row>
    <row r="5099" spans="245:247" x14ac:dyDescent="0.3">
      <c r="IK5099" s="14">
        <v>0.99</v>
      </c>
      <c r="IM5099" s="14">
        <v>3.9409999999999998</v>
      </c>
    </row>
    <row r="5100" spans="245:247" x14ac:dyDescent="0.3">
      <c r="IK5100" s="14">
        <v>1</v>
      </c>
      <c r="IM5100" s="14">
        <v>4</v>
      </c>
    </row>
    <row r="5101" spans="245:247" x14ac:dyDescent="0.3">
      <c r="IK5101" s="14">
        <v>1.01</v>
      </c>
      <c r="IM5101" s="14">
        <v>4.0640000000000001</v>
      </c>
    </row>
    <row r="5102" spans="245:247" x14ac:dyDescent="0.3">
      <c r="IK5102" s="14">
        <v>1.02</v>
      </c>
      <c r="IM5102" s="14">
        <v>4.1280000000000001</v>
      </c>
    </row>
    <row r="5103" spans="245:247" x14ac:dyDescent="0.3">
      <c r="IK5103" s="14">
        <v>1.03</v>
      </c>
      <c r="IM5103" s="14">
        <v>4.1920000000000002</v>
      </c>
    </row>
    <row r="5104" spans="245:247" x14ac:dyDescent="0.3">
      <c r="IK5104" s="14">
        <v>1.04</v>
      </c>
      <c r="IM5104" s="14">
        <v>4.25</v>
      </c>
    </row>
    <row r="5105" spans="245:247" x14ac:dyDescent="0.3">
      <c r="IK5105" s="14">
        <v>1.05</v>
      </c>
      <c r="IM5105" s="14">
        <v>4.32</v>
      </c>
    </row>
    <row r="5106" spans="245:247" x14ac:dyDescent="0.3">
      <c r="IK5106" s="14">
        <v>1.06</v>
      </c>
      <c r="IM5106" s="14">
        <v>4.3840000000000003</v>
      </c>
    </row>
    <row r="5107" spans="245:247" x14ac:dyDescent="0.3">
      <c r="IK5107" s="14">
        <v>1.07</v>
      </c>
      <c r="IM5107" s="14">
        <v>4.4400000000000004</v>
      </c>
    </row>
    <row r="5108" spans="245:247" x14ac:dyDescent="0.3">
      <c r="IK5108" s="14">
        <v>1.08</v>
      </c>
      <c r="IM5108" s="14">
        <v>4.5120000000000005</v>
      </c>
    </row>
    <row r="5109" spans="245:247" x14ac:dyDescent="0.3">
      <c r="IK5109" s="14">
        <v>1.0900000000000001</v>
      </c>
      <c r="IM5109" s="14">
        <v>4.57</v>
      </c>
    </row>
    <row r="5110" spans="245:247" x14ac:dyDescent="0.3">
      <c r="IK5110" s="14">
        <v>1.1000000000000001</v>
      </c>
      <c r="IM5110" s="14">
        <v>4.6399999999999997</v>
      </c>
    </row>
    <row r="5111" spans="245:247" x14ac:dyDescent="0.3">
      <c r="IK5111" s="14">
        <v>1.1100000000000001</v>
      </c>
      <c r="IM5111" s="14">
        <v>4.7039999999999997</v>
      </c>
    </row>
    <row r="5112" spans="245:247" x14ac:dyDescent="0.3">
      <c r="IK5112" s="14">
        <v>1.1200000000000001</v>
      </c>
      <c r="IM5112" s="14">
        <v>4.7679999999999998</v>
      </c>
    </row>
    <row r="5113" spans="245:247" x14ac:dyDescent="0.3">
      <c r="IK5113" s="14">
        <v>1.1299999999999999</v>
      </c>
      <c r="IM5113" s="14">
        <v>4.8319999999999999</v>
      </c>
    </row>
    <row r="5114" spans="245:247" x14ac:dyDescent="0.3">
      <c r="IK5114" s="14">
        <v>1.1399999999999999</v>
      </c>
      <c r="IM5114" s="14">
        <v>4.8899999999999997</v>
      </c>
    </row>
    <row r="5115" spans="245:247" x14ac:dyDescent="0.3">
      <c r="IK5115" s="14">
        <v>1.1499999999999999</v>
      </c>
      <c r="IM5115" s="14">
        <v>4.96</v>
      </c>
    </row>
    <row r="5116" spans="245:247" x14ac:dyDescent="0.3">
      <c r="IK5116" s="14">
        <v>1.1599999999999999</v>
      </c>
      <c r="IM5116" s="14">
        <v>5.024</v>
      </c>
    </row>
    <row r="5117" spans="245:247" x14ac:dyDescent="0.3">
      <c r="IK5117" s="14">
        <v>1.17</v>
      </c>
      <c r="IM5117" s="14">
        <v>5.0880000000000001</v>
      </c>
    </row>
    <row r="5118" spans="245:247" x14ac:dyDescent="0.3">
      <c r="IK5118" s="14">
        <v>1.18</v>
      </c>
      <c r="IM5118" s="14">
        <v>5.1520000000000001</v>
      </c>
    </row>
    <row r="5119" spans="245:247" x14ac:dyDescent="0.3">
      <c r="IK5119" s="14">
        <v>1.19</v>
      </c>
      <c r="IM5119" s="14">
        <v>5.21</v>
      </c>
    </row>
    <row r="5120" spans="245:247" x14ac:dyDescent="0.3">
      <c r="IK5120" s="14">
        <v>1.2</v>
      </c>
      <c r="IM5120" s="14">
        <v>5.28</v>
      </c>
    </row>
    <row r="5121" spans="245:247" x14ac:dyDescent="0.3">
      <c r="IK5121" s="14">
        <v>1.21</v>
      </c>
      <c r="IM5121" s="14">
        <v>5.35</v>
      </c>
    </row>
    <row r="5122" spans="245:247" x14ac:dyDescent="0.3">
      <c r="IK5122" s="14">
        <v>1.22</v>
      </c>
      <c r="IM5122" s="14">
        <v>5.42</v>
      </c>
    </row>
    <row r="5123" spans="245:247" x14ac:dyDescent="0.3">
      <c r="IK5123" s="14">
        <v>1.23</v>
      </c>
      <c r="IM5123" s="14">
        <v>5.49</v>
      </c>
    </row>
    <row r="5124" spans="245:247" x14ac:dyDescent="0.3">
      <c r="IK5124" s="14">
        <v>1.24</v>
      </c>
      <c r="IM5124" s="14">
        <v>5.56</v>
      </c>
    </row>
    <row r="5125" spans="245:247" x14ac:dyDescent="0.3">
      <c r="IK5125" s="14">
        <v>1.25</v>
      </c>
      <c r="IM5125" s="14">
        <v>5.63</v>
      </c>
    </row>
    <row r="5126" spans="245:247" x14ac:dyDescent="0.3">
      <c r="IK5126" s="14">
        <v>1.26</v>
      </c>
      <c r="IM5126" s="14">
        <v>5.7</v>
      </c>
    </row>
    <row r="5127" spans="245:247" x14ac:dyDescent="0.3">
      <c r="IK5127" s="14">
        <v>1.27</v>
      </c>
      <c r="IM5127" s="14">
        <v>5.77</v>
      </c>
    </row>
    <row r="5128" spans="245:247" x14ac:dyDescent="0.3">
      <c r="IK5128" s="14">
        <v>1.28</v>
      </c>
      <c r="IM5128" s="14">
        <v>5.84</v>
      </c>
    </row>
    <row r="5129" spans="245:247" x14ac:dyDescent="0.3">
      <c r="IK5129" s="14">
        <v>1.29</v>
      </c>
      <c r="IM5129" s="14">
        <v>5.91</v>
      </c>
    </row>
    <row r="5130" spans="245:247" x14ac:dyDescent="0.3">
      <c r="IK5130" s="14">
        <v>1.3</v>
      </c>
      <c r="IM5130" s="14">
        <v>5.98</v>
      </c>
    </row>
    <row r="5131" spans="245:247" x14ac:dyDescent="0.3">
      <c r="IK5131" s="14">
        <v>1.31</v>
      </c>
      <c r="IM5131" s="14">
        <v>6.0520000000000005</v>
      </c>
    </row>
    <row r="5132" spans="245:247" x14ac:dyDescent="0.3">
      <c r="IK5132" s="14">
        <v>1.32</v>
      </c>
      <c r="IM5132" s="14">
        <v>6.1240000000000006</v>
      </c>
    </row>
    <row r="5133" spans="245:247" x14ac:dyDescent="0.3">
      <c r="IK5133" s="14">
        <v>1.33</v>
      </c>
      <c r="IM5133" s="14">
        <v>6.19</v>
      </c>
    </row>
    <row r="5134" spans="245:247" x14ac:dyDescent="0.3">
      <c r="IK5134" s="14">
        <v>1.34</v>
      </c>
      <c r="IM5134" s="14">
        <v>6.26</v>
      </c>
    </row>
    <row r="5135" spans="245:247" x14ac:dyDescent="0.3">
      <c r="IK5135" s="14">
        <v>1.35</v>
      </c>
      <c r="IM5135" s="14">
        <v>6.34</v>
      </c>
    </row>
    <row r="5136" spans="245:247" x14ac:dyDescent="0.3">
      <c r="IK5136" s="14">
        <v>1.36</v>
      </c>
      <c r="IM5136" s="14">
        <v>6.4120000000000008</v>
      </c>
    </row>
    <row r="5137" spans="245:247" x14ac:dyDescent="0.3">
      <c r="IK5137" s="14">
        <v>1.37</v>
      </c>
      <c r="IM5137" s="14">
        <v>6.484</v>
      </c>
    </row>
    <row r="5138" spans="245:247" x14ac:dyDescent="0.3">
      <c r="IK5138" s="14">
        <v>1.38</v>
      </c>
      <c r="IM5138" s="14">
        <v>6.55</v>
      </c>
    </row>
    <row r="5139" spans="245:247" x14ac:dyDescent="0.3">
      <c r="IK5139" s="14">
        <v>1.39</v>
      </c>
      <c r="IM5139" s="14">
        <v>6.6280000000000001</v>
      </c>
    </row>
    <row r="5140" spans="245:247" x14ac:dyDescent="0.3">
      <c r="IK5140" s="14">
        <v>1.4</v>
      </c>
      <c r="IM5140" s="14">
        <v>6.7</v>
      </c>
    </row>
    <row r="5141" spans="245:247" x14ac:dyDescent="0.3">
      <c r="IK5141" s="14">
        <v>1.41</v>
      </c>
      <c r="IM5141" s="14">
        <v>6.77</v>
      </c>
    </row>
    <row r="5142" spans="245:247" x14ac:dyDescent="0.3">
      <c r="IK5142" s="14">
        <v>1.42</v>
      </c>
      <c r="IM5142" s="14">
        <v>6.84</v>
      </c>
    </row>
    <row r="5143" spans="245:247" x14ac:dyDescent="0.3">
      <c r="IK5143" s="14">
        <v>1.43</v>
      </c>
      <c r="IM5143" s="14">
        <v>6.91</v>
      </c>
    </row>
    <row r="5144" spans="245:247" x14ac:dyDescent="0.3">
      <c r="IK5144" s="14">
        <v>1.44</v>
      </c>
      <c r="IM5144" s="14">
        <v>6.98</v>
      </c>
    </row>
    <row r="5145" spans="245:247" x14ac:dyDescent="0.3">
      <c r="IK5145" s="14">
        <v>1.45</v>
      </c>
      <c r="IM5145" s="14">
        <v>7.05</v>
      </c>
    </row>
    <row r="5146" spans="245:247" x14ac:dyDescent="0.3">
      <c r="IK5146" s="14">
        <v>1.46</v>
      </c>
      <c r="IM5146" s="14">
        <v>7.12</v>
      </c>
    </row>
    <row r="5147" spans="245:247" x14ac:dyDescent="0.3">
      <c r="IK5147" s="14">
        <v>1.47</v>
      </c>
      <c r="IM5147" s="14">
        <v>7.19</v>
      </c>
    </row>
    <row r="5148" spans="245:247" x14ac:dyDescent="0.3">
      <c r="IK5148" s="14">
        <v>1.48</v>
      </c>
      <c r="IM5148" s="14">
        <v>7.26</v>
      </c>
    </row>
    <row r="5149" spans="245:247" x14ac:dyDescent="0.3">
      <c r="IK5149" s="14">
        <v>1.49</v>
      </c>
      <c r="IM5149" s="14">
        <v>7.33</v>
      </c>
    </row>
    <row r="5150" spans="245:247" x14ac:dyDescent="0.3">
      <c r="IK5150" s="14">
        <v>1.5</v>
      </c>
      <c r="IM5150" s="14">
        <v>7.4</v>
      </c>
    </row>
    <row r="5151" spans="245:247" x14ac:dyDescent="0.3">
      <c r="IK5151" s="14">
        <v>1.51</v>
      </c>
      <c r="IM5151" s="14">
        <v>7.48</v>
      </c>
    </row>
    <row r="5152" spans="245:247" x14ac:dyDescent="0.3">
      <c r="IK5152" s="14">
        <v>1.52</v>
      </c>
      <c r="IM5152" s="14">
        <v>7.56</v>
      </c>
    </row>
    <row r="5153" spans="245:247" x14ac:dyDescent="0.3">
      <c r="IK5153" s="14">
        <v>1.53</v>
      </c>
      <c r="IM5153" s="14">
        <v>7.64</v>
      </c>
    </row>
    <row r="5154" spans="245:247" x14ac:dyDescent="0.3">
      <c r="IK5154" s="14">
        <v>1.54</v>
      </c>
      <c r="IM5154" s="14">
        <v>7.72</v>
      </c>
    </row>
    <row r="5155" spans="245:247" x14ac:dyDescent="0.3">
      <c r="IK5155" s="14">
        <v>1.55</v>
      </c>
      <c r="IM5155" s="14">
        <v>7.8</v>
      </c>
    </row>
    <row r="5156" spans="245:247" x14ac:dyDescent="0.3">
      <c r="IK5156" s="14">
        <v>1.56</v>
      </c>
      <c r="IM5156" s="14">
        <v>7.88</v>
      </c>
    </row>
    <row r="5157" spans="245:247" x14ac:dyDescent="0.3">
      <c r="IK5157" s="14">
        <v>1.57</v>
      </c>
      <c r="IM5157" s="14">
        <v>7.96</v>
      </c>
    </row>
    <row r="5158" spans="245:247" x14ac:dyDescent="0.3">
      <c r="IK5158" s="14">
        <v>1.58</v>
      </c>
      <c r="IM5158" s="14">
        <v>8.0399999999999991</v>
      </c>
    </row>
    <row r="5159" spans="245:247" x14ac:dyDescent="0.3">
      <c r="IK5159" s="14">
        <v>1.59</v>
      </c>
      <c r="IM5159" s="14">
        <v>8.1199999999999992</v>
      </c>
    </row>
    <row r="5160" spans="245:247" x14ac:dyDescent="0.3">
      <c r="IK5160" s="14">
        <v>1.6</v>
      </c>
      <c r="IM5160" s="14">
        <v>8.1999999999999993</v>
      </c>
    </row>
    <row r="5161" spans="245:247" x14ac:dyDescent="0.3">
      <c r="IK5161" s="14">
        <v>1.61</v>
      </c>
      <c r="IM5161" s="14">
        <v>8.2799999999999994</v>
      </c>
    </row>
    <row r="5162" spans="245:247" x14ac:dyDescent="0.3">
      <c r="IK5162" s="14">
        <v>1.62</v>
      </c>
      <c r="IM5162" s="14">
        <v>8.36</v>
      </c>
    </row>
    <row r="5163" spans="245:247" x14ac:dyDescent="0.3">
      <c r="IK5163" s="14">
        <v>1.63</v>
      </c>
      <c r="IM5163" s="14">
        <v>8.44</v>
      </c>
    </row>
    <row r="5164" spans="245:247" x14ac:dyDescent="0.3">
      <c r="IK5164" s="14">
        <v>1.64</v>
      </c>
      <c r="IM5164" s="14">
        <v>8.52</v>
      </c>
    </row>
    <row r="5165" spans="245:247" x14ac:dyDescent="0.3">
      <c r="IK5165" s="14">
        <v>1.65</v>
      </c>
      <c r="IM5165" s="14">
        <v>8.6</v>
      </c>
    </row>
    <row r="5166" spans="245:247" x14ac:dyDescent="0.3">
      <c r="IK5166" s="14">
        <v>1.66</v>
      </c>
      <c r="IM5166" s="14">
        <v>8.68</v>
      </c>
    </row>
    <row r="5167" spans="245:247" x14ac:dyDescent="0.3">
      <c r="IK5167" s="14">
        <v>1.67</v>
      </c>
      <c r="IM5167" s="14">
        <v>8.76</v>
      </c>
    </row>
    <row r="5168" spans="245:247" x14ac:dyDescent="0.3">
      <c r="IK5168" s="14">
        <v>1.68</v>
      </c>
      <c r="IM5168" s="14">
        <v>8.84</v>
      </c>
    </row>
    <row r="5169" spans="245:247" x14ac:dyDescent="0.3">
      <c r="IK5169" s="14">
        <v>1.69</v>
      </c>
      <c r="IM5169" s="14">
        <v>8.92</v>
      </c>
    </row>
    <row r="5170" spans="245:247" x14ac:dyDescent="0.3">
      <c r="IK5170" s="14">
        <v>1.7</v>
      </c>
      <c r="IM5170" s="14">
        <v>9</v>
      </c>
    </row>
    <row r="5171" spans="245:247" x14ac:dyDescent="0.3">
      <c r="IK5171" s="14">
        <v>1.71</v>
      </c>
      <c r="IM5171" s="14">
        <v>9.08</v>
      </c>
    </row>
    <row r="5172" spans="245:247" x14ac:dyDescent="0.3">
      <c r="IK5172" s="14">
        <v>1.72</v>
      </c>
      <c r="IM5172" s="14">
        <v>9.16</v>
      </c>
    </row>
    <row r="5173" spans="245:247" x14ac:dyDescent="0.3">
      <c r="IK5173" s="14">
        <v>1.73</v>
      </c>
      <c r="IM5173" s="14">
        <v>9.24</v>
      </c>
    </row>
    <row r="5174" spans="245:247" x14ac:dyDescent="0.3">
      <c r="IK5174" s="14">
        <v>1.74</v>
      </c>
      <c r="IM5174" s="14">
        <v>9.32</v>
      </c>
    </row>
    <row r="5175" spans="245:247" x14ac:dyDescent="0.3">
      <c r="IK5175" s="14">
        <v>1.75</v>
      </c>
      <c r="IM5175" s="14">
        <v>9.4</v>
      </c>
    </row>
    <row r="5176" spans="245:247" x14ac:dyDescent="0.3">
      <c r="IK5176" s="14">
        <v>1.76</v>
      </c>
      <c r="IM5176" s="14">
        <v>9.48</v>
      </c>
    </row>
    <row r="5177" spans="245:247" x14ac:dyDescent="0.3">
      <c r="IK5177" s="14">
        <v>1.77</v>
      </c>
      <c r="IM5177" s="14">
        <v>9.56</v>
      </c>
    </row>
    <row r="5178" spans="245:247" x14ac:dyDescent="0.3">
      <c r="IK5178" s="14">
        <v>1.78</v>
      </c>
      <c r="IM5178" s="14">
        <v>9.64</v>
      </c>
    </row>
    <row r="5179" spans="245:247" x14ac:dyDescent="0.3">
      <c r="IK5179" s="14">
        <v>1.79</v>
      </c>
      <c r="IM5179" s="14">
        <v>9.7200000000000006</v>
      </c>
    </row>
    <row r="5180" spans="245:247" x14ac:dyDescent="0.3">
      <c r="IK5180" s="14">
        <v>1.8</v>
      </c>
      <c r="IM5180" s="14">
        <v>9.8000000000000007</v>
      </c>
    </row>
    <row r="5181" spans="245:247" x14ac:dyDescent="0.3">
      <c r="IK5181" s="14">
        <v>1.81</v>
      </c>
      <c r="IM5181" s="14">
        <v>9.8800000000000008</v>
      </c>
    </row>
    <row r="5182" spans="245:247" x14ac:dyDescent="0.3">
      <c r="IK5182" s="14">
        <v>1.82</v>
      </c>
      <c r="IM5182" s="14">
        <v>9.9600000000000009</v>
      </c>
    </row>
    <row r="5183" spans="245:247" x14ac:dyDescent="0.3">
      <c r="IK5183" s="14">
        <v>1.83</v>
      </c>
      <c r="IM5183" s="14">
        <v>10.039999999999999</v>
      </c>
    </row>
    <row r="5184" spans="245:247" x14ac:dyDescent="0.3">
      <c r="IK5184" s="14">
        <v>1.84</v>
      </c>
      <c r="IM5184" s="14">
        <v>10.119999999999999</v>
      </c>
    </row>
    <row r="5185" spans="245:247" x14ac:dyDescent="0.3">
      <c r="IK5185" s="14">
        <v>1.85</v>
      </c>
      <c r="IM5185" s="14">
        <v>10.199999999999999</v>
      </c>
    </row>
    <row r="5186" spans="245:247" x14ac:dyDescent="0.3">
      <c r="IK5186" s="14">
        <v>1.86</v>
      </c>
      <c r="IM5186" s="14">
        <v>10.28</v>
      </c>
    </row>
    <row r="5187" spans="245:247" x14ac:dyDescent="0.3">
      <c r="IK5187" s="14">
        <v>1.87</v>
      </c>
      <c r="IM5187" s="14">
        <v>10.36</v>
      </c>
    </row>
    <row r="5188" spans="245:247" x14ac:dyDescent="0.3">
      <c r="IK5188" s="14">
        <v>1.88</v>
      </c>
      <c r="IM5188" s="14">
        <v>10.44</v>
      </c>
    </row>
    <row r="5189" spans="245:247" x14ac:dyDescent="0.3">
      <c r="IK5189" s="14">
        <v>1.89</v>
      </c>
      <c r="IM5189" s="14">
        <v>10.52</v>
      </c>
    </row>
    <row r="5190" spans="245:247" x14ac:dyDescent="0.3">
      <c r="IK5190" s="14">
        <v>1.9</v>
      </c>
      <c r="IM5190" s="14">
        <v>10.6</v>
      </c>
    </row>
    <row r="5191" spans="245:247" x14ac:dyDescent="0.3">
      <c r="IK5191" s="14">
        <v>1.91</v>
      </c>
      <c r="IM5191" s="14">
        <v>10.69</v>
      </c>
    </row>
    <row r="5192" spans="245:247" x14ac:dyDescent="0.3">
      <c r="IK5192" s="14">
        <v>1.92</v>
      </c>
      <c r="IM5192" s="14">
        <v>10.78</v>
      </c>
    </row>
    <row r="5193" spans="245:247" x14ac:dyDescent="0.3">
      <c r="IK5193" s="14">
        <v>1.93</v>
      </c>
      <c r="IM5193" s="14">
        <v>10.87</v>
      </c>
    </row>
    <row r="5194" spans="245:247" x14ac:dyDescent="0.3">
      <c r="IK5194" s="14">
        <v>1.94</v>
      </c>
      <c r="IM5194" s="14">
        <v>10.96</v>
      </c>
    </row>
    <row r="5195" spans="245:247" x14ac:dyDescent="0.3">
      <c r="IK5195" s="14">
        <v>1.95</v>
      </c>
      <c r="IM5195" s="14">
        <v>11.05</v>
      </c>
    </row>
    <row r="5196" spans="245:247" x14ac:dyDescent="0.3">
      <c r="IK5196" s="14">
        <v>1.96</v>
      </c>
      <c r="IM5196" s="14">
        <v>11.14</v>
      </c>
    </row>
    <row r="5197" spans="245:247" x14ac:dyDescent="0.3">
      <c r="IK5197" s="14">
        <v>1.97</v>
      </c>
      <c r="IM5197" s="14">
        <v>11.23</v>
      </c>
    </row>
    <row r="5198" spans="245:247" x14ac:dyDescent="0.3">
      <c r="IK5198" s="14">
        <v>1.98</v>
      </c>
      <c r="IM5198" s="14">
        <v>11.32</v>
      </c>
    </row>
    <row r="5199" spans="245:247" x14ac:dyDescent="0.3">
      <c r="IK5199" s="14">
        <v>1.99</v>
      </c>
      <c r="IM5199" s="14">
        <v>11.41</v>
      </c>
    </row>
    <row r="5200" spans="245:247" x14ac:dyDescent="0.3">
      <c r="IK5200" s="14">
        <v>2</v>
      </c>
      <c r="IM5200" s="14">
        <v>11.5</v>
      </c>
    </row>
    <row r="5201" spans="245:247" x14ac:dyDescent="0.3">
      <c r="IK5201" s="14">
        <v>2.0099999999999998</v>
      </c>
      <c r="IM5201" s="14">
        <v>11.59</v>
      </c>
    </row>
    <row r="5202" spans="245:247" x14ac:dyDescent="0.3">
      <c r="IK5202" s="14">
        <v>2.02</v>
      </c>
      <c r="IM5202" s="14">
        <v>11.68</v>
      </c>
    </row>
    <row r="5203" spans="245:247" x14ac:dyDescent="0.3">
      <c r="IK5203" s="14">
        <v>2.0299999999999998</v>
      </c>
      <c r="IM5203" s="14">
        <v>11.77</v>
      </c>
    </row>
    <row r="5204" spans="245:247" x14ac:dyDescent="0.3">
      <c r="IK5204" s="14">
        <v>2.04</v>
      </c>
      <c r="IM5204" s="14">
        <v>11.86</v>
      </c>
    </row>
    <row r="5205" spans="245:247" x14ac:dyDescent="0.3">
      <c r="IK5205" s="14">
        <v>2.0499999999999998</v>
      </c>
      <c r="IM5205" s="14">
        <v>11.95</v>
      </c>
    </row>
    <row r="5206" spans="245:247" x14ac:dyDescent="0.3">
      <c r="IK5206" s="14">
        <v>2.06</v>
      </c>
      <c r="IM5206" s="14">
        <v>12.04</v>
      </c>
    </row>
    <row r="5207" spans="245:247" x14ac:dyDescent="0.3">
      <c r="IK5207" s="14">
        <v>2.0699999999999998</v>
      </c>
      <c r="IM5207" s="14">
        <v>12.13</v>
      </c>
    </row>
    <row r="5208" spans="245:247" x14ac:dyDescent="0.3">
      <c r="IK5208" s="14">
        <v>2.08</v>
      </c>
      <c r="IM5208" s="14">
        <v>12.22</v>
      </c>
    </row>
    <row r="5209" spans="245:247" x14ac:dyDescent="0.3">
      <c r="IK5209" s="14">
        <v>2.09</v>
      </c>
      <c r="IM5209" s="14">
        <v>12.31</v>
      </c>
    </row>
    <row r="5210" spans="245:247" x14ac:dyDescent="0.3">
      <c r="IK5210" s="14">
        <v>2.1</v>
      </c>
      <c r="IM5210" s="14">
        <v>12.4</v>
      </c>
    </row>
    <row r="5211" spans="245:247" x14ac:dyDescent="0.3">
      <c r="IK5211" s="14">
        <v>2.11</v>
      </c>
      <c r="IM5211" s="14">
        <v>12.49</v>
      </c>
    </row>
    <row r="5212" spans="245:247" x14ac:dyDescent="0.3">
      <c r="IK5212" s="14">
        <v>2.12</v>
      </c>
      <c r="IM5212" s="14">
        <v>12.58</v>
      </c>
    </row>
    <row r="5213" spans="245:247" x14ac:dyDescent="0.3">
      <c r="IK5213" s="14">
        <v>2.13</v>
      </c>
      <c r="IM5213" s="14">
        <v>12.67</v>
      </c>
    </row>
    <row r="5214" spans="245:247" x14ac:dyDescent="0.3">
      <c r="IK5214" s="14">
        <v>2.14</v>
      </c>
      <c r="IM5214" s="14">
        <v>12.76</v>
      </c>
    </row>
    <row r="5215" spans="245:247" x14ac:dyDescent="0.3">
      <c r="IK5215" s="14">
        <v>2.15</v>
      </c>
      <c r="IM5215" s="14">
        <v>12.85</v>
      </c>
    </row>
    <row r="5216" spans="245:247" x14ac:dyDescent="0.3">
      <c r="IK5216" s="14">
        <v>2.16</v>
      </c>
      <c r="IM5216" s="14">
        <v>12.94</v>
      </c>
    </row>
    <row r="5217" spans="245:247" x14ac:dyDescent="0.3">
      <c r="IK5217" s="14">
        <v>2.17</v>
      </c>
      <c r="IM5217" s="14">
        <v>13.03</v>
      </c>
    </row>
    <row r="5218" spans="245:247" x14ac:dyDescent="0.3">
      <c r="IK5218" s="14">
        <v>2.1800000000000002</v>
      </c>
      <c r="IM5218" s="14">
        <v>13.12</v>
      </c>
    </row>
    <row r="5219" spans="245:247" x14ac:dyDescent="0.3">
      <c r="IK5219" s="14">
        <v>2.19</v>
      </c>
      <c r="IM5219" s="14">
        <v>13.21</v>
      </c>
    </row>
    <row r="5220" spans="245:247" x14ac:dyDescent="0.3">
      <c r="IK5220" s="14">
        <v>2.2000000000000002</v>
      </c>
      <c r="IM5220" s="14">
        <v>13.3</v>
      </c>
    </row>
    <row r="5221" spans="245:247" x14ac:dyDescent="0.3">
      <c r="IK5221" s="14">
        <v>2.21</v>
      </c>
      <c r="IM5221" s="14">
        <v>13.39</v>
      </c>
    </row>
    <row r="5222" spans="245:247" x14ac:dyDescent="0.3">
      <c r="IK5222" s="14">
        <v>2.2200000000000002</v>
      </c>
      <c r="IM5222" s="14">
        <v>13.48</v>
      </c>
    </row>
    <row r="5223" spans="245:247" x14ac:dyDescent="0.3">
      <c r="IK5223" s="14">
        <v>2.23</v>
      </c>
      <c r="IM5223" s="14">
        <v>13.57</v>
      </c>
    </row>
    <row r="5224" spans="245:247" x14ac:dyDescent="0.3">
      <c r="IK5224" s="14">
        <v>2.2400000000000002</v>
      </c>
      <c r="IM5224" s="14">
        <v>13.66</v>
      </c>
    </row>
    <row r="5225" spans="245:247" x14ac:dyDescent="0.3">
      <c r="IK5225" s="14">
        <v>2.25</v>
      </c>
      <c r="IM5225" s="14">
        <v>13.75</v>
      </c>
    </row>
    <row r="5226" spans="245:247" x14ac:dyDescent="0.3">
      <c r="IK5226" s="14">
        <v>2.2599999999999998</v>
      </c>
      <c r="IM5226" s="14">
        <v>13.84</v>
      </c>
    </row>
    <row r="5227" spans="245:247" x14ac:dyDescent="0.3">
      <c r="IK5227" s="14">
        <v>2.27</v>
      </c>
      <c r="IM5227" s="14">
        <v>13.93</v>
      </c>
    </row>
    <row r="5228" spans="245:247" x14ac:dyDescent="0.3">
      <c r="IK5228" s="14">
        <v>2.2799999999999998</v>
      </c>
      <c r="IM5228" s="14">
        <v>14.02</v>
      </c>
    </row>
    <row r="5229" spans="245:247" x14ac:dyDescent="0.3">
      <c r="IK5229" s="14">
        <v>2.29</v>
      </c>
      <c r="IM5229" s="14">
        <v>14.11</v>
      </c>
    </row>
    <row r="5230" spans="245:247" x14ac:dyDescent="0.3">
      <c r="IK5230" s="14">
        <v>2.2999999999999998</v>
      </c>
      <c r="IM5230" s="14">
        <v>14.2</v>
      </c>
    </row>
    <row r="5231" spans="245:247" x14ac:dyDescent="0.3">
      <c r="IK5231" s="14">
        <v>2.31</v>
      </c>
      <c r="IM5231" s="14">
        <v>14.3</v>
      </c>
    </row>
    <row r="5232" spans="245:247" x14ac:dyDescent="0.3">
      <c r="IK5232" s="14">
        <v>2.3199999999999998</v>
      </c>
      <c r="IM5232" s="14">
        <v>14.4</v>
      </c>
    </row>
    <row r="5233" spans="245:247" x14ac:dyDescent="0.3">
      <c r="IK5233" s="14">
        <v>2.33</v>
      </c>
      <c r="IM5233" s="14">
        <v>14.5</v>
      </c>
    </row>
    <row r="5234" spans="245:247" x14ac:dyDescent="0.3">
      <c r="IK5234" s="14">
        <v>2.34</v>
      </c>
      <c r="IM5234" s="14">
        <v>14.6</v>
      </c>
    </row>
    <row r="5235" spans="245:247" x14ac:dyDescent="0.3">
      <c r="IK5235" s="14">
        <v>2.35</v>
      </c>
      <c r="IM5235" s="14">
        <v>14.7</v>
      </c>
    </row>
    <row r="5236" spans="245:247" x14ac:dyDescent="0.3">
      <c r="IK5236" s="14">
        <v>2.36</v>
      </c>
      <c r="IM5236" s="14">
        <v>14.8</v>
      </c>
    </row>
    <row r="5237" spans="245:247" x14ac:dyDescent="0.3">
      <c r="IK5237" s="14">
        <v>2.37</v>
      </c>
      <c r="IM5237" s="14">
        <v>14.9</v>
      </c>
    </row>
    <row r="5238" spans="245:247" x14ac:dyDescent="0.3">
      <c r="IK5238" s="14">
        <v>2.38</v>
      </c>
      <c r="IM5238" s="14">
        <v>15</v>
      </c>
    </row>
    <row r="5239" spans="245:247" x14ac:dyDescent="0.3">
      <c r="IK5239" s="14">
        <v>2.39</v>
      </c>
      <c r="IM5239" s="14">
        <v>15.1</v>
      </c>
    </row>
    <row r="5240" spans="245:247" x14ac:dyDescent="0.3">
      <c r="IK5240" s="14">
        <v>2.4</v>
      </c>
      <c r="IM5240" s="14">
        <v>15.2</v>
      </c>
    </row>
    <row r="5241" spans="245:247" x14ac:dyDescent="0.3">
      <c r="IK5241" s="14">
        <v>2.41</v>
      </c>
      <c r="IM5241" s="14">
        <v>15.29</v>
      </c>
    </row>
    <row r="5242" spans="245:247" x14ac:dyDescent="0.3">
      <c r="IK5242" s="14">
        <v>2.42</v>
      </c>
      <c r="IM5242" s="14">
        <v>15.38</v>
      </c>
    </row>
    <row r="5243" spans="245:247" x14ac:dyDescent="0.3">
      <c r="IK5243" s="14">
        <v>2.4300000000000002</v>
      </c>
      <c r="IM5243" s="14">
        <v>15.47</v>
      </c>
    </row>
    <row r="5244" spans="245:247" x14ac:dyDescent="0.3">
      <c r="IK5244" s="14">
        <v>2.44</v>
      </c>
      <c r="IM5244" s="14">
        <v>15.56</v>
      </c>
    </row>
    <row r="5245" spans="245:247" x14ac:dyDescent="0.3">
      <c r="IK5245" s="14">
        <v>2.4500000000000002</v>
      </c>
      <c r="IM5245" s="14">
        <v>15.65</v>
      </c>
    </row>
    <row r="5246" spans="245:247" x14ac:dyDescent="0.3">
      <c r="IK5246" s="14">
        <v>2.46</v>
      </c>
      <c r="IM5246" s="14">
        <v>15.74</v>
      </c>
    </row>
    <row r="5247" spans="245:247" x14ac:dyDescent="0.3">
      <c r="IK5247" s="14">
        <v>2.4700000000000002</v>
      </c>
      <c r="IM5247" s="14">
        <v>15.83</v>
      </c>
    </row>
    <row r="5248" spans="245:247" x14ac:dyDescent="0.3">
      <c r="IK5248" s="14">
        <v>2.48</v>
      </c>
      <c r="IM5248" s="14">
        <v>15.92</v>
      </c>
    </row>
    <row r="5249" spans="245:247" x14ac:dyDescent="0.3">
      <c r="IK5249" s="14">
        <v>2.4900000000000002</v>
      </c>
      <c r="IM5249" s="14">
        <v>16.010000000000002</v>
      </c>
    </row>
    <row r="5250" spans="245:247" x14ac:dyDescent="0.3">
      <c r="IK5250" s="14">
        <v>2.5</v>
      </c>
      <c r="IM5250" s="14">
        <v>16.100000000000001</v>
      </c>
    </row>
    <row r="5271" spans="245:245" x14ac:dyDescent="0.3">
      <c r="IK5271">
        <v>2.71</v>
      </c>
    </row>
    <row r="5272" spans="245:245" x14ac:dyDescent="0.3">
      <c r="IK5272">
        <v>2.72</v>
      </c>
    </row>
    <row r="5273" spans="245:245" x14ac:dyDescent="0.3">
      <c r="IK5273">
        <v>2.73</v>
      </c>
    </row>
    <row r="5274" spans="245:245" x14ac:dyDescent="0.3">
      <c r="IK5274">
        <v>2.74</v>
      </c>
    </row>
    <row r="5275" spans="245:245" x14ac:dyDescent="0.3">
      <c r="IK5275">
        <v>2.75</v>
      </c>
    </row>
    <row r="5276" spans="245:245" x14ac:dyDescent="0.3">
      <c r="IK5276">
        <v>2.76</v>
      </c>
    </row>
    <row r="5277" spans="245:245" x14ac:dyDescent="0.3">
      <c r="IK5277">
        <v>2.77</v>
      </c>
    </row>
    <row r="5278" spans="245:245" x14ac:dyDescent="0.3">
      <c r="IK5278">
        <v>2.78</v>
      </c>
    </row>
    <row r="5279" spans="245:245" x14ac:dyDescent="0.3">
      <c r="IK5279">
        <v>2.79</v>
      </c>
    </row>
    <row r="5280" spans="245:245" x14ac:dyDescent="0.3">
      <c r="IK5280">
        <v>2.8</v>
      </c>
    </row>
    <row r="5281" spans="245:245" x14ac:dyDescent="0.3">
      <c r="IK5281">
        <v>2.81</v>
      </c>
    </row>
    <row r="5282" spans="245:245" x14ac:dyDescent="0.3">
      <c r="IK5282">
        <v>2.82</v>
      </c>
    </row>
    <row r="5283" spans="245:245" x14ac:dyDescent="0.3">
      <c r="IK5283">
        <v>2.83</v>
      </c>
    </row>
    <row r="5284" spans="245:245" x14ac:dyDescent="0.3">
      <c r="IK5284">
        <v>2.84</v>
      </c>
    </row>
    <row r="5285" spans="245:245" x14ac:dyDescent="0.3">
      <c r="IK5285">
        <v>2.85</v>
      </c>
    </row>
    <row r="5286" spans="245:245" x14ac:dyDescent="0.3">
      <c r="IK5286">
        <v>2.86</v>
      </c>
    </row>
    <row r="5287" spans="245:245" x14ac:dyDescent="0.3">
      <c r="IK5287">
        <v>2.87</v>
      </c>
    </row>
    <row r="5288" spans="245:245" x14ac:dyDescent="0.3">
      <c r="IK5288">
        <v>2.88</v>
      </c>
    </row>
    <row r="5289" spans="245:245" x14ac:dyDescent="0.3">
      <c r="IK5289">
        <v>2.89</v>
      </c>
    </row>
    <row r="5290" spans="245:245" x14ac:dyDescent="0.3">
      <c r="IK5290">
        <v>2.9</v>
      </c>
    </row>
    <row r="5291" spans="245:245" x14ac:dyDescent="0.3">
      <c r="IK5291">
        <v>2.91</v>
      </c>
    </row>
    <row r="5292" spans="245:245" x14ac:dyDescent="0.3">
      <c r="IK5292">
        <v>2.92</v>
      </c>
    </row>
    <row r="5293" spans="245:245" x14ac:dyDescent="0.3">
      <c r="IK5293">
        <v>2.93</v>
      </c>
    </row>
    <row r="5294" spans="245:245" x14ac:dyDescent="0.3">
      <c r="IK5294">
        <v>2.94</v>
      </c>
    </row>
    <row r="5295" spans="245:245" x14ac:dyDescent="0.3">
      <c r="IK5295">
        <v>2.95</v>
      </c>
    </row>
    <row r="5296" spans="245:245" x14ac:dyDescent="0.3">
      <c r="IK5296">
        <v>2.96</v>
      </c>
    </row>
    <row r="5297" spans="245:245" x14ac:dyDescent="0.3">
      <c r="IK5297">
        <v>2.97</v>
      </c>
    </row>
    <row r="5298" spans="245:245" x14ac:dyDescent="0.3">
      <c r="IK5298">
        <v>2.98</v>
      </c>
    </row>
    <row r="5299" spans="245:245" x14ac:dyDescent="0.3">
      <c r="IK5299">
        <v>2.99</v>
      </c>
    </row>
    <row r="5300" spans="245:245" x14ac:dyDescent="0.3">
      <c r="IK5300">
        <v>3</v>
      </c>
    </row>
    <row r="5301" spans="245:245" x14ac:dyDescent="0.3">
      <c r="IK5301">
        <v>3.01</v>
      </c>
    </row>
    <row r="5302" spans="245:245" x14ac:dyDescent="0.3">
      <c r="IK5302">
        <v>3.02</v>
      </c>
    </row>
    <row r="5303" spans="245:245" x14ac:dyDescent="0.3">
      <c r="IK5303">
        <v>3.03</v>
      </c>
    </row>
    <row r="5304" spans="245:245" x14ac:dyDescent="0.3">
      <c r="IK5304">
        <v>3.04</v>
      </c>
    </row>
    <row r="5305" spans="245:245" x14ac:dyDescent="0.3">
      <c r="IK5305">
        <v>3.05</v>
      </c>
    </row>
    <row r="5306" spans="245:245" x14ac:dyDescent="0.3">
      <c r="IK5306">
        <v>3.06</v>
      </c>
    </row>
    <row r="5307" spans="245:245" x14ac:dyDescent="0.3">
      <c r="IK5307">
        <v>3.07</v>
      </c>
    </row>
    <row r="5308" spans="245:245" x14ac:dyDescent="0.3">
      <c r="IK5308">
        <v>3.08</v>
      </c>
    </row>
    <row r="5309" spans="245:245" x14ac:dyDescent="0.3">
      <c r="IK5309">
        <v>3.09</v>
      </c>
    </row>
    <row r="5310" spans="245:245" x14ac:dyDescent="0.3">
      <c r="IK5310">
        <v>3.1</v>
      </c>
    </row>
    <row r="5311" spans="245:245" x14ac:dyDescent="0.3">
      <c r="IK5311">
        <v>3.11</v>
      </c>
    </row>
    <row r="5312" spans="245:245" x14ac:dyDescent="0.3">
      <c r="IK5312">
        <v>3.12</v>
      </c>
    </row>
    <row r="5313" spans="245:245" x14ac:dyDescent="0.3">
      <c r="IK5313">
        <v>3.13</v>
      </c>
    </row>
    <row r="5314" spans="245:245" x14ac:dyDescent="0.3">
      <c r="IK5314">
        <v>3.14</v>
      </c>
    </row>
    <row r="5315" spans="245:245" x14ac:dyDescent="0.3">
      <c r="IK5315">
        <v>3.15</v>
      </c>
    </row>
    <row r="5316" spans="245:245" x14ac:dyDescent="0.3">
      <c r="IK5316">
        <v>3.16</v>
      </c>
    </row>
    <row r="5317" spans="245:245" x14ac:dyDescent="0.3">
      <c r="IK5317">
        <v>3.17</v>
      </c>
    </row>
    <row r="5318" spans="245:245" x14ac:dyDescent="0.3">
      <c r="IK5318">
        <v>3.18</v>
      </c>
    </row>
    <row r="5319" spans="245:245" x14ac:dyDescent="0.3">
      <c r="IK5319">
        <v>3.19</v>
      </c>
    </row>
    <row r="5320" spans="245:245" x14ac:dyDescent="0.3">
      <c r="IK5320">
        <v>3.2</v>
      </c>
    </row>
    <row r="5321" spans="245:245" x14ac:dyDescent="0.3">
      <c r="IK5321">
        <v>3.21</v>
      </c>
    </row>
    <row r="5322" spans="245:245" x14ac:dyDescent="0.3">
      <c r="IK5322">
        <v>3.22</v>
      </c>
    </row>
    <row r="5323" spans="245:245" x14ac:dyDescent="0.3">
      <c r="IK5323">
        <v>3.23</v>
      </c>
    </row>
    <row r="5324" spans="245:245" x14ac:dyDescent="0.3">
      <c r="IK5324">
        <v>3.24</v>
      </c>
    </row>
    <row r="5325" spans="245:245" x14ac:dyDescent="0.3">
      <c r="IK5325">
        <v>3.25</v>
      </c>
    </row>
    <row r="5326" spans="245:245" x14ac:dyDescent="0.3">
      <c r="IK5326">
        <v>3.26</v>
      </c>
    </row>
    <row r="5327" spans="245:245" x14ac:dyDescent="0.3">
      <c r="IK5327">
        <v>3.27</v>
      </c>
    </row>
    <row r="5328" spans="245:245" x14ac:dyDescent="0.3">
      <c r="IK5328">
        <v>3.28</v>
      </c>
    </row>
    <row r="5329" spans="245:245" x14ac:dyDescent="0.3">
      <c r="IK5329">
        <v>3.29</v>
      </c>
    </row>
    <row r="5330" spans="245:245" x14ac:dyDescent="0.3">
      <c r="IK5330">
        <v>3.3</v>
      </c>
    </row>
    <row r="5331" spans="245:245" x14ac:dyDescent="0.3">
      <c r="IK5331">
        <v>3.31</v>
      </c>
    </row>
    <row r="5332" spans="245:245" x14ac:dyDescent="0.3">
      <c r="IK5332">
        <v>3.32</v>
      </c>
    </row>
    <row r="5333" spans="245:245" x14ac:dyDescent="0.3">
      <c r="IK5333">
        <v>3.33</v>
      </c>
    </row>
    <row r="5334" spans="245:245" x14ac:dyDescent="0.3">
      <c r="IK5334">
        <v>3.34</v>
      </c>
    </row>
    <row r="5335" spans="245:245" x14ac:dyDescent="0.3">
      <c r="IK5335">
        <v>3.35</v>
      </c>
    </row>
    <row r="5336" spans="245:245" x14ac:dyDescent="0.3">
      <c r="IK5336">
        <v>3.36</v>
      </c>
    </row>
    <row r="5337" spans="245:245" x14ac:dyDescent="0.3">
      <c r="IK5337">
        <v>3.37</v>
      </c>
    </row>
    <row r="5338" spans="245:245" x14ac:dyDescent="0.3">
      <c r="IK5338">
        <v>3.38</v>
      </c>
    </row>
    <row r="5339" spans="245:245" x14ac:dyDescent="0.3">
      <c r="IK5339">
        <v>3.39</v>
      </c>
    </row>
    <row r="5340" spans="245:245" x14ac:dyDescent="0.3">
      <c r="IK5340">
        <v>3.4</v>
      </c>
    </row>
    <row r="5341" spans="245:245" x14ac:dyDescent="0.3">
      <c r="IK5341">
        <v>3.41</v>
      </c>
    </row>
    <row r="5342" spans="245:245" x14ac:dyDescent="0.3">
      <c r="IK5342">
        <v>3.42</v>
      </c>
    </row>
    <row r="5343" spans="245:245" x14ac:dyDescent="0.3">
      <c r="IK5343">
        <v>3.43</v>
      </c>
    </row>
    <row r="5344" spans="245:245" x14ac:dyDescent="0.3">
      <c r="IK5344">
        <v>3.44</v>
      </c>
    </row>
    <row r="5345" spans="245:245" x14ac:dyDescent="0.3">
      <c r="IK5345">
        <v>3.45</v>
      </c>
    </row>
    <row r="5346" spans="245:245" x14ac:dyDescent="0.3">
      <c r="IK5346">
        <v>3.46</v>
      </c>
    </row>
    <row r="5347" spans="245:245" x14ac:dyDescent="0.3">
      <c r="IK5347">
        <v>3.47</v>
      </c>
    </row>
    <row r="5348" spans="245:245" x14ac:dyDescent="0.3">
      <c r="IK5348">
        <v>3.48</v>
      </c>
    </row>
    <row r="5349" spans="245:245" x14ac:dyDescent="0.3">
      <c r="IK5349">
        <v>3.49</v>
      </c>
    </row>
    <row r="5350" spans="245:245" x14ac:dyDescent="0.3">
      <c r="IK5350">
        <v>3.5</v>
      </c>
    </row>
    <row r="5351" spans="245:245" x14ac:dyDescent="0.3">
      <c r="IK5351">
        <v>3.51</v>
      </c>
    </row>
    <row r="5352" spans="245:245" x14ac:dyDescent="0.3">
      <c r="IK5352">
        <v>3.52</v>
      </c>
    </row>
    <row r="5353" spans="245:245" x14ac:dyDescent="0.3">
      <c r="IK5353">
        <v>3.53</v>
      </c>
    </row>
    <row r="5354" spans="245:245" x14ac:dyDescent="0.3">
      <c r="IK5354">
        <v>3.54</v>
      </c>
    </row>
    <row r="5355" spans="245:245" x14ac:dyDescent="0.3">
      <c r="IK5355">
        <v>3.55</v>
      </c>
    </row>
    <row r="5356" spans="245:245" x14ac:dyDescent="0.3">
      <c r="IK5356">
        <v>3.56</v>
      </c>
    </row>
    <row r="5357" spans="245:245" x14ac:dyDescent="0.3">
      <c r="IK5357">
        <v>3.57</v>
      </c>
    </row>
    <row r="5358" spans="245:245" x14ac:dyDescent="0.3">
      <c r="IK5358">
        <v>3.58</v>
      </c>
    </row>
    <row r="5359" spans="245:245" x14ac:dyDescent="0.3">
      <c r="IK5359">
        <v>3.59</v>
      </c>
    </row>
    <row r="5360" spans="245:245" x14ac:dyDescent="0.3">
      <c r="IK5360">
        <v>3.6</v>
      </c>
    </row>
    <row r="5361" spans="245:245" x14ac:dyDescent="0.3">
      <c r="IK5361">
        <v>3.61</v>
      </c>
    </row>
    <row r="5362" spans="245:245" x14ac:dyDescent="0.3">
      <c r="IK5362">
        <v>3.62</v>
      </c>
    </row>
    <row r="5363" spans="245:245" x14ac:dyDescent="0.3">
      <c r="IK5363">
        <v>3.63</v>
      </c>
    </row>
    <row r="5364" spans="245:245" x14ac:dyDescent="0.3">
      <c r="IK5364">
        <v>3.64</v>
      </c>
    </row>
    <row r="5365" spans="245:245" x14ac:dyDescent="0.3">
      <c r="IK5365">
        <v>3.65</v>
      </c>
    </row>
    <row r="5366" spans="245:245" x14ac:dyDescent="0.3">
      <c r="IK5366">
        <v>3.66</v>
      </c>
    </row>
    <row r="5367" spans="245:245" x14ac:dyDescent="0.3">
      <c r="IK5367">
        <v>3.67</v>
      </c>
    </row>
    <row r="5368" spans="245:245" x14ac:dyDescent="0.3">
      <c r="IK5368">
        <v>3.68</v>
      </c>
    </row>
    <row r="5369" spans="245:245" x14ac:dyDescent="0.3">
      <c r="IK5369">
        <v>3.69</v>
      </c>
    </row>
    <row r="5370" spans="245:245" x14ac:dyDescent="0.3">
      <c r="IK5370">
        <v>3.7</v>
      </c>
    </row>
    <row r="5371" spans="245:245" x14ac:dyDescent="0.3">
      <c r="IK5371">
        <v>3.71</v>
      </c>
    </row>
    <row r="5372" spans="245:245" x14ac:dyDescent="0.3">
      <c r="IK5372">
        <v>3.72</v>
      </c>
    </row>
    <row r="5373" spans="245:245" x14ac:dyDescent="0.3">
      <c r="IK5373">
        <v>3.73</v>
      </c>
    </row>
    <row r="5374" spans="245:245" x14ac:dyDescent="0.3">
      <c r="IK5374">
        <v>3.74</v>
      </c>
    </row>
    <row r="5375" spans="245:245" x14ac:dyDescent="0.3">
      <c r="IK5375">
        <v>3.75</v>
      </c>
    </row>
    <row r="5376" spans="245:245" x14ac:dyDescent="0.3">
      <c r="IK5376">
        <v>3.76</v>
      </c>
    </row>
    <row r="5377" spans="245:245" x14ac:dyDescent="0.3">
      <c r="IK5377">
        <v>3.77</v>
      </c>
    </row>
    <row r="5378" spans="245:245" x14ac:dyDescent="0.3">
      <c r="IK5378">
        <v>3.78</v>
      </c>
    </row>
    <row r="5379" spans="245:245" x14ac:dyDescent="0.3">
      <c r="IK5379">
        <v>3.79</v>
      </c>
    </row>
    <row r="5380" spans="245:245" x14ac:dyDescent="0.3">
      <c r="IK5380">
        <v>3.8</v>
      </c>
    </row>
    <row r="5381" spans="245:245" x14ac:dyDescent="0.3">
      <c r="IK5381">
        <v>3.81</v>
      </c>
    </row>
    <row r="5382" spans="245:245" x14ac:dyDescent="0.3">
      <c r="IK5382">
        <v>3.82</v>
      </c>
    </row>
    <row r="5383" spans="245:245" x14ac:dyDescent="0.3">
      <c r="IK5383">
        <v>3.83</v>
      </c>
    </row>
    <row r="5384" spans="245:245" x14ac:dyDescent="0.3">
      <c r="IK5384">
        <v>3.84</v>
      </c>
    </row>
    <row r="5385" spans="245:245" x14ac:dyDescent="0.3">
      <c r="IK5385">
        <v>3.85</v>
      </c>
    </row>
    <row r="5386" spans="245:245" x14ac:dyDescent="0.3">
      <c r="IK5386">
        <v>3.86</v>
      </c>
    </row>
    <row r="5387" spans="245:245" x14ac:dyDescent="0.3">
      <c r="IK5387">
        <v>3.87</v>
      </c>
    </row>
    <row r="5388" spans="245:245" x14ac:dyDescent="0.3">
      <c r="IK5388">
        <v>3.88</v>
      </c>
    </row>
    <row r="5389" spans="245:245" x14ac:dyDescent="0.3">
      <c r="IK5389">
        <v>3.89</v>
      </c>
    </row>
    <row r="5390" spans="245:245" x14ac:dyDescent="0.3">
      <c r="IK5390">
        <v>3.9</v>
      </c>
    </row>
    <row r="5391" spans="245:245" x14ac:dyDescent="0.3">
      <c r="IK5391">
        <v>3.91</v>
      </c>
    </row>
    <row r="5392" spans="245:245" x14ac:dyDescent="0.3">
      <c r="IK5392">
        <v>3.92</v>
      </c>
    </row>
    <row r="5393" spans="245:245" x14ac:dyDescent="0.3">
      <c r="IK5393">
        <v>3.93</v>
      </c>
    </row>
    <row r="5394" spans="245:245" x14ac:dyDescent="0.3">
      <c r="IK5394">
        <v>3.94</v>
      </c>
    </row>
    <row r="5395" spans="245:245" x14ac:dyDescent="0.3">
      <c r="IK5395">
        <v>3.95</v>
      </c>
    </row>
    <row r="5396" spans="245:245" x14ac:dyDescent="0.3">
      <c r="IK5396">
        <v>3.96</v>
      </c>
    </row>
    <row r="5397" spans="245:245" x14ac:dyDescent="0.3">
      <c r="IK5397">
        <v>3.97</v>
      </c>
    </row>
    <row r="5398" spans="245:245" x14ac:dyDescent="0.3">
      <c r="IK5398">
        <v>3.98</v>
      </c>
    </row>
    <row r="5399" spans="245:245" x14ac:dyDescent="0.3">
      <c r="IK5399">
        <v>3.99</v>
      </c>
    </row>
    <row r="5400" spans="245:245" x14ac:dyDescent="0.3">
      <c r="IK5400">
        <v>4</v>
      </c>
    </row>
    <row r="5401" spans="245:245" x14ac:dyDescent="0.3">
      <c r="IK5401">
        <v>4.01</v>
      </c>
    </row>
    <row r="5402" spans="245:245" x14ac:dyDescent="0.3">
      <c r="IK5402">
        <v>4.0199999999999996</v>
      </c>
    </row>
    <row r="5403" spans="245:245" x14ac:dyDescent="0.3">
      <c r="IK5403">
        <v>4.03</v>
      </c>
    </row>
    <row r="5404" spans="245:245" x14ac:dyDescent="0.3">
      <c r="IK5404">
        <v>4.04</v>
      </c>
    </row>
    <row r="5405" spans="245:245" x14ac:dyDescent="0.3">
      <c r="IK5405">
        <v>4.05</v>
      </c>
    </row>
    <row r="5406" spans="245:245" x14ac:dyDescent="0.3">
      <c r="IK5406">
        <v>4.0599999999999996</v>
      </c>
    </row>
    <row r="5407" spans="245:245" x14ac:dyDescent="0.3">
      <c r="IK5407">
        <v>4.07</v>
      </c>
    </row>
    <row r="5408" spans="245:245" x14ac:dyDescent="0.3">
      <c r="IK5408">
        <v>4.08</v>
      </c>
    </row>
    <row r="5409" spans="245:245" x14ac:dyDescent="0.3">
      <c r="IK5409">
        <v>4.09</v>
      </c>
    </row>
    <row r="5410" spans="245:245" x14ac:dyDescent="0.3">
      <c r="IK5410">
        <v>4.0999999999999996</v>
      </c>
    </row>
    <row r="5411" spans="245:245" x14ac:dyDescent="0.3">
      <c r="IK5411">
        <v>4.1100000000000003</v>
      </c>
    </row>
    <row r="5412" spans="245:245" x14ac:dyDescent="0.3">
      <c r="IK5412">
        <v>4.12</v>
      </c>
    </row>
    <row r="5413" spans="245:245" x14ac:dyDescent="0.3">
      <c r="IK5413">
        <v>4.13</v>
      </c>
    </row>
    <row r="5414" spans="245:245" x14ac:dyDescent="0.3">
      <c r="IK5414">
        <v>4.1399999999999997</v>
      </c>
    </row>
    <row r="5415" spans="245:245" x14ac:dyDescent="0.3">
      <c r="IK5415">
        <v>4.1500000000000004</v>
      </c>
    </row>
    <row r="5416" spans="245:245" x14ac:dyDescent="0.3">
      <c r="IK5416">
        <v>4.16</v>
      </c>
    </row>
    <row r="5417" spans="245:245" x14ac:dyDescent="0.3">
      <c r="IK5417">
        <v>4.17</v>
      </c>
    </row>
    <row r="5418" spans="245:245" x14ac:dyDescent="0.3">
      <c r="IK5418">
        <v>4.18</v>
      </c>
    </row>
    <row r="5419" spans="245:245" x14ac:dyDescent="0.3">
      <c r="IK5419">
        <v>4.1900000000000004</v>
      </c>
    </row>
    <row r="5420" spans="245:245" x14ac:dyDescent="0.3">
      <c r="IK5420">
        <v>4.2</v>
      </c>
    </row>
    <row r="5421" spans="245:245" x14ac:dyDescent="0.3">
      <c r="IK5421">
        <v>4.21</v>
      </c>
    </row>
    <row r="5422" spans="245:245" x14ac:dyDescent="0.3">
      <c r="IK5422">
        <v>4.22</v>
      </c>
    </row>
    <row r="5423" spans="245:245" x14ac:dyDescent="0.3">
      <c r="IK5423">
        <v>4.2300000000000004</v>
      </c>
    </row>
    <row r="5424" spans="245:245" x14ac:dyDescent="0.3">
      <c r="IK5424">
        <v>4.24</v>
      </c>
    </row>
    <row r="5425" spans="245:245" x14ac:dyDescent="0.3">
      <c r="IK5425">
        <v>4.25</v>
      </c>
    </row>
    <row r="5426" spans="245:245" x14ac:dyDescent="0.3">
      <c r="IK5426">
        <v>4.26</v>
      </c>
    </row>
    <row r="5427" spans="245:245" x14ac:dyDescent="0.3">
      <c r="IK5427">
        <v>4.2699999999999996</v>
      </c>
    </row>
    <row r="5428" spans="245:245" x14ac:dyDescent="0.3">
      <c r="IK5428">
        <v>4.28</v>
      </c>
    </row>
    <row r="5429" spans="245:245" x14ac:dyDescent="0.3">
      <c r="IK5429">
        <v>4.29</v>
      </c>
    </row>
    <row r="5430" spans="245:245" x14ac:dyDescent="0.3">
      <c r="IK5430">
        <v>4.3</v>
      </c>
    </row>
    <row r="5431" spans="245:245" x14ac:dyDescent="0.3">
      <c r="IK5431">
        <v>4.3099999999999996</v>
      </c>
    </row>
    <row r="5432" spans="245:245" x14ac:dyDescent="0.3">
      <c r="IK5432">
        <v>4.32</v>
      </c>
    </row>
    <row r="5433" spans="245:245" x14ac:dyDescent="0.3">
      <c r="IK5433">
        <v>4.33</v>
      </c>
    </row>
    <row r="5434" spans="245:245" x14ac:dyDescent="0.3">
      <c r="IK5434">
        <v>4.34</v>
      </c>
    </row>
    <row r="5435" spans="245:245" x14ac:dyDescent="0.3">
      <c r="IK5435">
        <v>4.3499999999999996</v>
      </c>
    </row>
    <row r="5436" spans="245:245" x14ac:dyDescent="0.3">
      <c r="IK5436">
        <v>4.3600000000000003</v>
      </c>
    </row>
    <row r="5437" spans="245:245" x14ac:dyDescent="0.3">
      <c r="IK5437">
        <v>4.37</v>
      </c>
    </row>
    <row r="5438" spans="245:245" x14ac:dyDescent="0.3">
      <c r="IK5438">
        <v>4.38</v>
      </c>
    </row>
    <row r="5439" spans="245:245" x14ac:dyDescent="0.3">
      <c r="IK5439">
        <v>4.3899999999999997</v>
      </c>
    </row>
    <row r="5440" spans="245:245" x14ac:dyDescent="0.3">
      <c r="IK5440">
        <v>4.4000000000000004</v>
      </c>
    </row>
    <row r="5441" spans="245:245" x14ac:dyDescent="0.3">
      <c r="IK5441">
        <v>4.41</v>
      </c>
    </row>
    <row r="5442" spans="245:245" x14ac:dyDescent="0.3">
      <c r="IK5442">
        <v>4.42</v>
      </c>
    </row>
    <row r="5443" spans="245:245" x14ac:dyDescent="0.3">
      <c r="IK5443">
        <v>4.43</v>
      </c>
    </row>
    <row r="5444" spans="245:245" x14ac:dyDescent="0.3">
      <c r="IK5444">
        <v>4.4400000000000004</v>
      </c>
    </row>
    <row r="5445" spans="245:245" x14ac:dyDescent="0.3">
      <c r="IK5445">
        <v>4.45</v>
      </c>
    </row>
    <row r="5446" spans="245:245" x14ac:dyDescent="0.3">
      <c r="IK5446">
        <v>4.46</v>
      </c>
    </row>
    <row r="5447" spans="245:245" x14ac:dyDescent="0.3">
      <c r="IK5447">
        <v>4.47</v>
      </c>
    </row>
    <row r="5448" spans="245:245" x14ac:dyDescent="0.3">
      <c r="IK5448">
        <v>4.4800000000000004</v>
      </c>
    </row>
    <row r="5449" spans="245:245" x14ac:dyDescent="0.3">
      <c r="IK5449">
        <v>4.49</v>
      </c>
    </row>
    <row r="5450" spans="245:245" x14ac:dyDescent="0.3">
      <c r="IK5450">
        <v>4.5</v>
      </c>
    </row>
    <row r="5451" spans="245:245" x14ac:dyDescent="0.3">
      <c r="IK5451">
        <v>4.51</v>
      </c>
    </row>
    <row r="5452" spans="245:245" x14ac:dyDescent="0.3">
      <c r="IK5452">
        <v>4.5199999999999996</v>
      </c>
    </row>
    <row r="5453" spans="245:245" x14ac:dyDescent="0.3">
      <c r="IK5453">
        <v>4.53</v>
      </c>
    </row>
    <row r="5454" spans="245:245" x14ac:dyDescent="0.3">
      <c r="IK5454">
        <v>4.54</v>
      </c>
    </row>
    <row r="5455" spans="245:245" x14ac:dyDescent="0.3">
      <c r="IK5455">
        <v>4.55</v>
      </c>
    </row>
    <row r="5456" spans="245:245" x14ac:dyDescent="0.3">
      <c r="IK5456">
        <v>4.5599999999999996</v>
      </c>
    </row>
    <row r="5457" spans="245:245" x14ac:dyDescent="0.3">
      <c r="IK5457">
        <v>4.57</v>
      </c>
    </row>
    <row r="5458" spans="245:245" x14ac:dyDescent="0.3">
      <c r="IK5458">
        <v>4.58</v>
      </c>
    </row>
    <row r="5459" spans="245:245" x14ac:dyDescent="0.3">
      <c r="IK5459">
        <v>4.59</v>
      </c>
    </row>
    <row r="5460" spans="245:245" x14ac:dyDescent="0.3">
      <c r="IK5460">
        <v>4.5999999999999996</v>
      </c>
    </row>
    <row r="5461" spans="245:245" x14ac:dyDescent="0.3">
      <c r="IK5461">
        <v>4.6100000000000003</v>
      </c>
    </row>
    <row r="5462" spans="245:245" x14ac:dyDescent="0.3">
      <c r="IK5462">
        <v>4.62</v>
      </c>
    </row>
    <row r="5463" spans="245:245" x14ac:dyDescent="0.3">
      <c r="IK5463">
        <v>4.63</v>
      </c>
    </row>
    <row r="5464" spans="245:245" x14ac:dyDescent="0.3">
      <c r="IK5464">
        <v>4.6399999999999997</v>
      </c>
    </row>
    <row r="5465" spans="245:245" x14ac:dyDescent="0.3">
      <c r="IK5465">
        <v>4.6500000000000004</v>
      </c>
    </row>
    <row r="5466" spans="245:245" x14ac:dyDescent="0.3">
      <c r="IK5466">
        <v>4.66</v>
      </c>
    </row>
    <row r="5467" spans="245:245" x14ac:dyDescent="0.3">
      <c r="IK5467">
        <v>4.67</v>
      </c>
    </row>
    <row r="5468" spans="245:245" x14ac:dyDescent="0.3">
      <c r="IK5468">
        <v>4.68</v>
      </c>
    </row>
    <row r="5469" spans="245:245" x14ac:dyDescent="0.3">
      <c r="IK5469">
        <v>4.6900000000000004</v>
      </c>
    </row>
    <row r="5470" spans="245:245" x14ac:dyDescent="0.3">
      <c r="IK5470">
        <v>4.7</v>
      </c>
    </row>
    <row r="5471" spans="245:245" x14ac:dyDescent="0.3">
      <c r="IK5471">
        <v>4.71</v>
      </c>
    </row>
    <row r="5472" spans="245:245" x14ac:dyDescent="0.3">
      <c r="IK5472">
        <v>4.72</v>
      </c>
    </row>
    <row r="5473" spans="245:245" x14ac:dyDescent="0.3">
      <c r="IK5473">
        <v>4.7300000000000004</v>
      </c>
    </row>
    <row r="5474" spans="245:245" x14ac:dyDescent="0.3">
      <c r="IK5474">
        <v>4.74</v>
      </c>
    </row>
    <row r="5475" spans="245:245" x14ac:dyDescent="0.3">
      <c r="IK5475">
        <v>4.75</v>
      </c>
    </row>
    <row r="5476" spans="245:245" x14ac:dyDescent="0.3">
      <c r="IK5476">
        <v>4.76</v>
      </c>
    </row>
    <row r="5477" spans="245:245" x14ac:dyDescent="0.3">
      <c r="IK5477">
        <v>4.7699999999999996</v>
      </c>
    </row>
    <row r="5478" spans="245:245" x14ac:dyDescent="0.3">
      <c r="IK5478">
        <v>4.78</v>
      </c>
    </row>
    <row r="5479" spans="245:245" x14ac:dyDescent="0.3">
      <c r="IK5479">
        <v>4.79</v>
      </c>
    </row>
    <row r="5480" spans="245:245" x14ac:dyDescent="0.3">
      <c r="IK5480">
        <v>4.8</v>
      </c>
    </row>
    <row r="5481" spans="245:245" x14ac:dyDescent="0.3">
      <c r="IK5481">
        <v>4.8099999999999996</v>
      </c>
    </row>
    <row r="5482" spans="245:245" x14ac:dyDescent="0.3">
      <c r="IK5482">
        <v>4.82</v>
      </c>
    </row>
    <row r="5483" spans="245:245" x14ac:dyDescent="0.3">
      <c r="IK5483">
        <v>4.83</v>
      </c>
    </row>
    <row r="5484" spans="245:245" x14ac:dyDescent="0.3">
      <c r="IK5484">
        <v>4.84</v>
      </c>
    </row>
    <row r="5485" spans="245:245" x14ac:dyDescent="0.3">
      <c r="IK5485">
        <v>4.8499999999999996</v>
      </c>
    </row>
    <row r="5486" spans="245:245" x14ac:dyDescent="0.3">
      <c r="IK5486">
        <v>4.8600000000000003</v>
      </c>
    </row>
    <row r="5487" spans="245:245" x14ac:dyDescent="0.3">
      <c r="IK5487">
        <v>4.87</v>
      </c>
    </row>
    <row r="5488" spans="245:245" x14ac:dyDescent="0.3">
      <c r="IK5488">
        <v>4.88</v>
      </c>
    </row>
    <row r="5489" spans="245:245" x14ac:dyDescent="0.3">
      <c r="IK5489">
        <v>4.8899999999999997</v>
      </c>
    </row>
    <row r="5490" spans="245:245" x14ac:dyDescent="0.3">
      <c r="IK5490">
        <v>4.9000000000000004</v>
      </c>
    </row>
    <row r="5491" spans="245:245" x14ac:dyDescent="0.3">
      <c r="IK5491">
        <v>4.91</v>
      </c>
    </row>
    <row r="5492" spans="245:245" x14ac:dyDescent="0.3">
      <c r="IK5492">
        <v>4.92</v>
      </c>
    </row>
    <row r="5493" spans="245:245" x14ac:dyDescent="0.3">
      <c r="IK5493">
        <v>4.93</v>
      </c>
    </row>
    <row r="5494" spans="245:245" x14ac:dyDescent="0.3">
      <c r="IK5494">
        <v>4.9400000000000004</v>
      </c>
    </row>
    <row r="5495" spans="245:245" x14ac:dyDescent="0.3">
      <c r="IK5495">
        <v>4.95</v>
      </c>
    </row>
    <row r="5496" spans="245:245" x14ac:dyDescent="0.3">
      <c r="IK5496">
        <v>4.96</v>
      </c>
    </row>
    <row r="5497" spans="245:245" x14ac:dyDescent="0.3">
      <c r="IK5497">
        <v>4.97</v>
      </c>
    </row>
    <row r="5498" spans="245:245" x14ac:dyDescent="0.3">
      <c r="IK5498">
        <v>4.9800000000000004</v>
      </c>
    </row>
    <row r="5499" spans="245:245" x14ac:dyDescent="0.3">
      <c r="IK5499">
        <v>4.99</v>
      </c>
    </row>
    <row r="5500" spans="245:245" x14ac:dyDescent="0.3">
      <c r="IK5500">
        <v>5</v>
      </c>
    </row>
    <row r="5501" spans="245:245" x14ac:dyDescent="0.3">
      <c r="IK5501">
        <v>5.01</v>
      </c>
    </row>
    <row r="5502" spans="245:245" x14ac:dyDescent="0.3">
      <c r="IK5502">
        <v>5.0199999999999996</v>
      </c>
    </row>
    <row r="5503" spans="245:245" x14ac:dyDescent="0.3">
      <c r="IK5503">
        <v>5.03</v>
      </c>
    </row>
    <row r="5504" spans="245:245" x14ac:dyDescent="0.3">
      <c r="IK5504">
        <v>5.04</v>
      </c>
    </row>
    <row r="5505" spans="245:245" x14ac:dyDescent="0.3">
      <c r="IK5505">
        <v>5.05</v>
      </c>
    </row>
    <row r="5506" spans="245:245" x14ac:dyDescent="0.3">
      <c r="IK5506">
        <v>5.0599999999999996</v>
      </c>
    </row>
    <row r="5507" spans="245:245" x14ac:dyDescent="0.3">
      <c r="IK5507">
        <v>5.07</v>
      </c>
    </row>
    <row r="5508" spans="245:245" x14ac:dyDescent="0.3">
      <c r="IK5508">
        <v>5.08</v>
      </c>
    </row>
    <row r="5509" spans="245:245" x14ac:dyDescent="0.3">
      <c r="IK5509">
        <v>5.09</v>
      </c>
    </row>
    <row r="5510" spans="245:245" x14ac:dyDescent="0.3">
      <c r="IK5510">
        <v>5.0999999999999996</v>
      </c>
    </row>
    <row r="5511" spans="245:245" x14ac:dyDescent="0.3">
      <c r="IK5511">
        <v>5.1100000000000003</v>
      </c>
    </row>
    <row r="5512" spans="245:245" x14ac:dyDescent="0.3">
      <c r="IK5512">
        <v>5.12</v>
      </c>
    </row>
    <row r="5513" spans="245:245" x14ac:dyDescent="0.3">
      <c r="IK5513">
        <v>5.13</v>
      </c>
    </row>
    <row r="5514" spans="245:245" x14ac:dyDescent="0.3">
      <c r="IK5514">
        <v>5.14</v>
      </c>
    </row>
    <row r="5515" spans="245:245" x14ac:dyDescent="0.3">
      <c r="IK5515">
        <v>5.15</v>
      </c>
    </row>
    <row r="5516" spans="245:245" x14ac:dyDescent="0.3">
      <c r="IK5516">
        <v>5.16</v>
      </c>
    </row>
    <row r="5517" spans="245:245" x14ac:dyDescent="0.3">
      <c r="IK5517">
        <v>5.17</v>
      </c>
    </row>
    <row r="5518" spans="245:245" x14ac:dyDescent="0.3">
      <c r="IK5518">
        <v>5.18</v>
      </c>
    </row>
    <row r="5519" spans="245:245" x14ac:dyDescent="0.3">
      <c r="IK5519">
        <v>5.19</v>
      </c>
    </row>
    <row r="5520" spans="245:245" x14ac:dyDescent="0.3">
      <c r="IK5520">
        <v>5.2</v>
      </c>
    </row>
    <row r="5521" spans="245:245" x14ac:dyDescent="0.3">
      <c r="IK5521">
        <v>5.21</v>
      </c>
    </row>
    <row r="5522" spans="245:245" x14ac:dyDescent="0.3">
      <c r="IK5522">
        <v>5.22</v>
      </c>
    </row>
    <row r="5523" spans="245:245" x14ac:dyDescent="0.3">
      <c r="IK5523">
        <v>5.23</v>
      </c>
    </row>
    <row r="5524" spans="245:245" x14ac:dyDescent="0.3">
      <c r="IK5524">
        <v>5.24</v>
      </c>
    </row>
    <row r="5525" spans="245:245" x14ac:dyDescent="0.3">
      <c r="IK5525">
        <v>5.25</v>
      </c>
    </row>
    <row r="5526" spans="245:245" x14ac:dyDescent="0.3">
      <c r="IK5526">
        <v>5.26</v>
      </c>
    </row>
    <row r="5527" spans="245:245" x14ac:dyDescent="0.3">
      <c r="IK5527">
        <v>5.27</v>
      </c>
    </row>
    <row r="5528" spans="245:245" x14ac:dyDescent="0.3">
      <c r="IK5528">
        <v>5.28</v>
      </c>
    </row>
    <row r="5529" spans="245:245" x14ac:dyDescent="0.3">
      <c r="IK5529">
        <v>5.29</v>
      </c>
    </row>
    <row r="5530" spans="245:245" x14ac:dyDescent="0.3">
      <c r="IK5530">
        <v>5.3</v>
      </c>
    </row>
    <row r="5531" spans="245:245" x14ac:dyDescent="0.3">
      <c r="IK5531">
        <v>5.31</v>
      </c>
    </row>
    <row r="5532" spans="245:245" x14ac:dyDescent="0.3">
      <c r="IK5532">
        <v>5.32</v>
      </c>
    </row>
    <row r="5533" spans="245:245" x14ac:dyDescent="0.3">
      <c r="IK5533">
        <v>5.33</v>
      </c>
    </row>
    <row r="5534" spans="245:245" x14ac:dyDescent="0.3">
      <c r="IK5534">
        <v>5.34</v>
      </c>
    </row>
    <row r="5535" spans="245:245" x14ac:dyDescent="0.3">
      <c r="IK5535">
        <v>5.35</v>
      </c>
    </row>
    <row r="5536" spans="245:245" x14ac:dyDescent="0.3">
      <c r="IK5536">
        <v>5.36</v>
      </c>
    </row>
    <row r="5537" spans="245:245" x14ac:dyDescent="0.3">
      <c r="IK5537">
        <v>5.37</v>
      </c>
    </row>
    <row r="5538" spans="245:245" x14ac:dyDescent="0.3">
      <c r="IK5538">
        <v>5.38</v>
      </c>
    </row>
    <row r="5539" spans="245:245" x14ac:dyDescent="0.3">
      <c r="IK5539">
        <v>5.39</v>
      </c>
    </row>
    <row r="5540" spans="245:245" x14ac:dyDescent="0.3">
      <c r="IK5540">
        <v>5.4</v>
      </c>
    </row>
    <row r="5541" spans="245:245" x14ac:dyDescent="0.3">
      <c r="IK5541">
        <v>5.41</v>
      </c>
    </row>
    <row r="5542" spans="245:245" x14ac:dyDescent="0.3">
      <c r="IK5542">
        <v>5.42</v>
      </c>
    </row>
    <row r="5543" spans="245:245" x14ac:dyDescent="0.3">
      <c r="IK5543">
        <v>5.43</v>
      </c>
    </row>
    <row r="5544" spans="245:245" x14ac:dyDescent="0.3">
      <c r="IK5544">
        <v>5.44</v>
      </c>
    </row>
    <row r="5545" spans="245:245" x14ac:dyDescent="0.3">
      <c r="IK5545">
        <v>5.45</v>
      </c>
    </row>
    <row r="5546" spans="245:245" x14ac:dyDescent="0.3">
      <c r="IK5546">
        <v>5.46</v>
      </c>
    </row>
    <row r="5547" spans="245:245" x14ac:dyDescent="0.3">
      <c r="IK5547">
        <v>5.47</v>
      </c>
    </row>
    <row r="5548" spans="245:245" x14ac:dyDescent="0.3">
      <c r="IK5548">
        <v>5.48</v>
      </c>
    </row>
    <row r="5549" spans="245:245" x14ac:dyDescent="0.3">
      <c r="IK5549">
        <v>5.49</v>
      </c>
    </row>
    <row r="5550" spans="245:245" x14ac:dyDescent="0.3">
      <c r="IK5550">
        <v>5.5</v>
      </c>
    </row>
    <row r="5551" spans="245:245" x14ac:dyDescent="0.3">
      <c r="IK5551">
        <v>5.51</v>
      </c>
    </row>
    <row r="5552" spans="245:245" x14ac:dyDescent="0.3">
      <c r="IK5552">
        <v>5.52</v>
      </c>
    </row>
    <row r="5553" spans="245:245" x14ac:dyDescent="0.3">
      <c r="IK5553">
        <v>5.53</v>
      </c>
    </row>
    <row r="5554" spans="245:245" x14ac:dyDescent="0.3">
      <c r="IK5554">
        <v>5.54</v>
      </c>
    </row>
    <row r="5555" spans="245:245" x14ac:dyDescent="0.3">
      <c r="IK5555">
        <v>5.55</v>
      </c>
    </row>
    <row r="5556" spans="245:245" x14ac:dyDescent="0.3">
      <c r="IK5556">
        <v>5.56</v>
      </c>
    </row>
    <row r="5557" spans="245:245" x14ac:dyDescent="0.3">
      <c r="IK5557">
        <v>5.57</v>
      </c>
    </row>
    <row r="5558" spans="245:245" x14ac:dyDescent="0.3">
      <c r="IK5558">
        <v>5.58</v>
      </c>
    </row>
    <row r="5559" spans="245:245" x14ac:dyDescent="0.3">
      <c r="IK5559">
        <v>5.59</v>
      </c>
    </row>
    <row r="5560" spans="245:245" x14ac:dyDescent="0.3">
      <c r="IK5560">
        <v>5.6</v>
      </c>
    </row>
    <row r="5561" spans="245:245" x14ac:dyDescent="0.3">
      <c r="IK5561">
        <v>5.61</v>
      </c>
    </row>
    <row r="5562" spans="245:245" x14ac:dyDescent="0.3">
      <c r="IK5562">
        <v>5.62</v>
      </c>
    </row>
    <row r="5563" spans="245:245" x14ac:dyDescent="0.3">
      <c r="IK5563">
        <v>5.63</v>
      </c>
    </row>
    <row r="5564" spans="245:245" x14ac:dyDescent="0.3">
      <c r="IK5564">
        <v>5.64</v>
      </c>
    </row>
    <row r="5565" spans="245:245" x14ac:dyDescent="0.3">
      <c r="IK5565">
        <v>5.65</v>
      </c>
    </row>
    <row r="5566" spans="245:245" x14ac:dyDescent="0.3">
      <c r="IK5566">
        <v>5.66</v>
      </c>
    </row>
    <row r="5567" spans="245:245" x14ac:dyDescent="0.3">
      <c r="IK5567">
        <v>5.67</v>
      </c>
    </row>
    <row r="5568" spans="245:245" x14ac:dyDescent="0.3">
      <c r="IK5568">
        <v>5.68</v>
      </c>
    </row>
    <row r="5569" spans="245:245" x14ac:dyDescent="0.3">
      <c r="IK5569">
        <v>5.69</v>
      </c>
    </row>
    <row r="5570" spans="245:245" x14ac:dyDescent="0.3">
      <c r="IK5570">
        <v>5.7</v>
      </c>
    </row>
    <row r="5571" spans="245:245" x14ac:dyDescent="0.3">
      <c r="IK5571">
        <v>5.71</v>
      </c>
    </row>
    <row r="5572" spans="245:245" x14ac:dyDescent="0.3">
      <c r="IK5572">
        <v>5.72</v>
      </c>
    </row>
    <row r="5573" spans="245:245" x14ac:dyDescent="0.3">
      <c r="IK5573">
        <v>5.73</v>
      </c>
    </row>
    <row r="5574" spans="245:245" x14ac:dyDescent="0.3">
      <c r="IK5574">
        <v>5.74</v>
      </c>
    </row>
    <row r="5575" spans="245:245" x14ac:dyDescent="0.3">
      <c r="IK5575">
        <v>5.75</v>
      </c>
    </row>
    <row r="5576" spans="245:245" x14ac:dyDescent="0.3">
      <c r="IK5576">
        <v>5.76</v>
      </c>
    </row>
    <row r="5577" spans="245:245" x14ac:dyDescent="0.3">
      <c r="IK5577">
        <v>5.77</v>
      </c>
    </row>
    <row r="5578" spans="245:245" x14ac:dyDescent="0.3">
      <c r="IK5578">
        <v>5.78</v>
      </c>
    </row>
    <row r="5579" spans="245:245" x14ac:dyDescent="0.3">
      <c r="IK5579">
        <v>5.79</v>
      </c>
    </row>
    <row r="5580" spans="245:245" x14ac:dyDescent="0.3">
      <c r="IK5580">
        <v>5.8</v>
      </c>
    </row>
    <row r="5581" spans="245:245" x14ac:dyDescent="0.3">
      <c r="IK5581">
        <v>5.81</v>
      </c>
    </row>
    <row r="5582" spans="245:245" x14ac:dyDescent="0.3">
      <c r="IK5582">
        <v>5.82</v>
      </c>
    </row>
    <row r="5583" spans="245:245" x14ac:dyDescent="0.3">
      <c r="IK5583">
        <v>5.83</v>
      </c>
    </row>
    <row r="5584" spans="245:245" x14ac:dyDescent="0.3">
      <c r="IK5584">
        <v>5.84</v>
      </c>
    </row>
    <row r="5585" spans="245:245" x14ac:dyDescent="0.3">
      <c r="IK5585">
        <v>5.85</v>
      </c>
    </row>
    <row r="5586" spans="245:245" x14ac:dyDescent="0.3">
      <c r="IK5586">
        <v>5.86</v>
      </c>
    </row>
    <row r="5587" spans="245:245" x14ac:dyDescent="0.3">
      <c r="IK5587">
        <v>5.87</v>
      </c>
    </row>
    <row r="5588" spans="245:245" x14ac:dyDescent="0.3">
      <c r="IK5588">
        <v>5.88</v>
      </c>
    </row>
    <row r="5589" spans="245:245" x14ac:dyDescent="0.3">
      <c r="IK5589">
        <v>5.89</v>
      </c>
    </row>
    <row r="5590" spans="245:245" x14ac:dyDescent="0.3">
      <c r="IK5590">
        <v>5.9</v>
      </c>
    </row>
    <row r="5591" spans="245:245" x14ac:dyDescent="0.3">
      <c r="IK5591">
        <v>5.91</v>
      </c>
    </row>
    <row r="5592" spans="245:245" x14ac:dyDescent="0.3">
      <c r="IK5592">
        <v>5.92</v>
      </c>
    </row>
    <row r="5593" spans="245:245" x14ac:dyDescent="0.3">
      <c r="IK5593">
        <v>5.93</v>
      </c>
    </row>
    <row r="5594" spans="245:245" x14ac:dyDescent="0.3">
      <c r="IK5594">
        <v>5.94</v>
      </c>
    </row>
    <row r="5595" spans="245:245" x14ac:dyDescent="0.3">
      <c r="IK5595">
        <v>5.95</v>
      </c>
    </row>
    <row r="5596" spans="245:245" x14ac:dyDescent="0.3">
      <c r="IK5596">
        <v>5.96</v>
      </c>
    </row>
    <row r="5597" spans="245:245" x14ac:dyDescent="0.3">
      <c r="IK5597">
        <v>5.97</v>
      </c>
    </row>
    <row r="5598" spans="245:245" x14ac:dyDescent="0.3">
      <c r="IK5598">
        <v>5.98</v>
      </c>
    </row>
    <row r="5599" spans="245:245" x14ac:dyDescent="0.3">
      <c r="IK5599">
        <v>5.99</v>
      </c>
    </row>
    <row r="5600" spans="245:245" x14ac:dyDescent="0.3">
      <c r="IK5600">
        <v>6</v>
      </c>
    </row>
  </sheetData>
  <mergeCells count="6">
    <mergeCell ref="CR53:CS53"/>
    <mergeCell ref="CL4:CO4"/>
    <mergeCell ref="CR11:CS11"/>
    <mergeCell ref="CM7:CN7"/>
    <mergeCell ref="CM8:CN8"/>
    <mergeCell ref="CR52:CS52"/>
  </mergeCells>
  <pageMargins left="0.25" right="0.25" top="0.75" bottom="0.75" header="0.3" footer="0.3"/>
  <pageSetup scale="1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4F4A7-1E17-4925-B85B-216D376F1FE7}">
  <sheetPr>
    <pageSetUpPr fitToPage="1"/>
  </sheetPr>
  <dimension ref="A1:IQ5600"/>
  <sheetViews>
    <sheetView topLeftCell="A43" zoomScale="99" zoomScaleNormal="100" workbookViewId="0">
      <pane xSplit="1" topLeftCell="CG1" activePane="topRight" state="frozen"/>
      <selection activeCell="A7" sqref="A7"/>
      <selection pane="topRight" activeCell="CO55" sqref="CO55"/>
    </sheetView>
  </sheetViews>
  <sheetFormatPr defaultColWidth="9.81640625" defaultRowHeight="15.6" x14ac:dyDescent="0.3"/>
  <cols>
    <col min="6" max="6" width="9.81640625" style="7"/>
    <col min="30" max="30" width="9.81640625" style="99"/>
    <col min="86" max="97" width="13.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36"/>
      <c r="CL4" s="252" t="s">
        <v>191</v>
      </c>
      <c r="CM4" s="252"/>
      <c r="CN4" s="252"/>
      <c r="CO4" s="252"/>
      <c r="CP4" s="2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N5" s="22"/>
      <c r="CO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192</v>
      </c>
      <c r="B6" s="23"/>
      <c r="C6" s="22"/>
      <c r="D6" s="22"/>
      <c r="E6" s="22"/>
      <c r="F6" s="61"/>
      <c r="G6" s="22"/>
      <c r="H6" s="22"/>
      <c r="I6" s="22"/>
      <c r="J6" s="22"/>
      <c r="K6" s="22"/>
      <c r="L6" s="22"/>
      <c r="M6" s="22"/>
      <c r="N6" s="22"/>
      <c r="O6" s="22"/>
      <c r="P6" s="22"/>
      <c r="Q6" s="22"/>
      <c r="R6" s="22"/>
      <c r="S6" s="22"/>
      <c r="T6" s="22"/>
      <c r="U6" s="22"/>
      <c r="V6" s="22"/>
      <c r="W6" s="22"/>
      <c r="X6" s="22"/>
      <c r="Y6" s="22"/>
      <c r="Z6" s="22"/>
      <c r="AA6" s="22"/>
      <c r="AB6" s="22"/>
      <c r="AC6" s="22"/>
      <c r="AD6" s="100"/>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K6" s="22"/>
      <c r="CL6" s="22"/>
      <c r="CM6" s="22"/>
      <c r="CN6" s="22"/>
      <c r="CO6" s="22"/>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ht="18" x14ac:dyDescent="0.35">
      <c r="A7" s="23"/>
      <c r="B7" s="22"/>
      <c r="C7" s="22"/>
      <c r="D7" s="22"/>
      <c r="E7" s="22"/>
      <c r="F7" s="61"/>
      <c r="G7" s="22"/>
      <c r="H7" s="22"/>
      <c r="I7" s="22"/>
      <c r="J7" s="22"/>
      <c r="K7" s="22"/>
      <c r="L7" s="22"/>
      <c r="M7" s="22"/>
      <c r="N7" s="22"/>
      <c r="O7" s="22"/>
      <c r="P7" s="22"/>
      <c r="Q7" s="22"/>
      <c r="R7" s="22"/>
      <c r="S7" s="22"/>
      <c r="T7" s="22"/>
      <c r="U7" s="22"/>
      <c r="V7" s="22"/>
      <c r="W7" s="22"/>
      <c r="X7" s="22"/>
      <c r="Y7" s="22"/>
      <c r="Z7" s="22"/>
      <c r="AA7" s="22"/>
      <c r="AB7" s="22"/>
      <c r="AC7" s="22"/>
      <c r="AD7" s="100"/>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183</v>
      </c>
      <c r="CJ7" s="57"/>
      <c r="CK7" s="22"/>
      <c r="CM7" s="250" t="s">
        <v>5</v>
      </c>
      <c r="CN7" s="250"/>
      <c r="CO7" s="22"/>
      <c r="CP7" s="22"/>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22"/>
      <c r="J8" s="22"/>
      <c r="K8" s="22"/>
      <c r="L8" s="22"/>
      <c r="M8" s="22"/>
      <c r="N8" s="22"/>
      <c r="O8" s="22"/>
      <c r="P8" s="22"/>
      <c r="Q8" s="22"/>
      <c r="R8" s="22"/>
      <c r="S8" s="22"/>
      <c r="T8" s="22"/>
      <c r="U8" s="22"/>
      <c r="V8" s="22"/>
      <c r="W8" s="22"/>
      <c r="X8" s="22"/>
      <c r="Y8" s="22"/>
      <c r="Z8" s="22"/>
      <c r="AA8" s="22"/>
      <c r="AB8" s="22"/>
      <c r="AC8" s="22"/>
      <c r="AD8" s="100"/>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193</v>
      </c>
      <c r="CJ8" s="58"/>
      <c r="CK8" s="22"/>
      <c r="CL8" s="22"/>
      <c r="CM8" s="251" t="s">
        <v>8</v>
      </c>
      <c r="CN8" s="251"/>
      <c r="CO8" s="22"/>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49"/>
      <c r="J9" s="49"/>
      <c r="K9" s="49"/>
      <c r="L9" s="50" t="s">
        <v>10</v>
      </c>
      <c r="M9" s="49"/>
      <c r="N9" s="49"/>
      <c r="O9" s="49"/>
      <c r="P9" s="49"/>
      <c r="Q9" s="49"/>
      <c r="R9" s="49"/>
      <c r="S9" s="50" t="s">
        <v>11</v>
      </c>
      <c r="T9" s="49"/>
      <c r="U9" s="49"/>
      <c r="V9" s="49"/>
      <c r="W9" s="49"/>
      <c r="X9" s="49"/>
      <c r="Y9" s="49"/>
      <c r="Z9" s="50" t="s">
        <v>12</v>
      </c>
      <c r="AA9" s="49"/>
      <c r="AB9" s="49"/>
      <c r="AC9" s="49"/>
      <c r="AD9" s="101"/>
      <c r="AE9" s="49"/>
      <c r="AF9" s="49"/>
      <c r="AG9" s="50" t="s">
        <v>13</v>
      </c>
      <c r="AH9" s="49"/>
      <c r="AI9" s="49"/>
      <c r="AJ9" s="49"/>
      <c r="AK9" s="49"/>
      <c r="AL9" s="49"/>
      <c r="AM9" s="49"/>
      <c r="AN9" s="50" t="s">
        <v>14</v>
      </c>
      <c r="AO9" s="49"/>
      <c r="AP9" s="49"/>
      <c r="AQ9" s="49"/>
      <c r="AR9" s="49"/>
      <c r="AS9" s="49"/>
      <c r="AT9" s="49"/>
      <c r="AU9" s="50" t="s">
        <v>15</v>
      </c>
      <c r="AV9" s="49"/>
      <c r="AW9" s="49"/>
      <c r="AX9" s="49"/>
      <c r="AY9" s="49"/>
      <c r="AZ9" s="49"/>
      <c r="BA9" s="49"/>
      <c r="BB9" s="50" t="s">
        <v>16</v>
      </c>
      <c r="BC9" s="49"/>
      <c r="BD9" s="49"/>
      <c r="BE9" s="49"/>
      <c r="BF9" s="49"/>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H9" s="23" t="s">
        <v>185</v>
      </c>
      <c r="CI9" s="57"/>
      <c r="CJ9" s="59"/>
      <c r="CK9" s="49"/>
      <c r="CL9" s="49"/>
      <c r="CN9" s="52"/>
      <c r="CO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22"/>
      <c r="J10" s="22"/>
      <c r="K10" s="22"/>
      <c r="L10" s="22"/>
      <c r="M10" s="22"/>
      <c r="N10" s="22"/>
      <c r="O10" s="22"/>
      <c r="P10" s="22"/>
      <c r="Q10" s="22"/>
      <c r="R10" s="22"/>
      <c r="S10" s="22"/>
      <c r="T10" s="22"/>
      <c r="U10" s="22"/>
      <c r="V10" s="22"/>
      <c r="W10" s="22"/>
      <c r="X10" s="22"/>
      <c r="Y10" s="22"/>
      <c r="Z10" s="22"/>
      <c r="AA10" s="22"/>
      <c r="AB10" s="22"/>
      <c r="AC10" s="22"/>
      <c r="AD10" s="100"/>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L10" s="24"/>
      <c r="CN10" s="22"/>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8"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227" t="s">
        <v>24</v>
      </c>
      <c r="U11" s="22"/>
      <c r="V11" s="22"/>
      <c r="W11" s="22"/>
      <c r="X11" s="31"/>
      <c r="Y11" s="227" t="s">
        <v>22</v>
      </c>
      <c r="Z11" s="227" t="s">
        <v>23</v>
      </c>
      <c r="AA11" s="227" t="s">
        <v>24</v>
      </c>
      <c r="AB11" s="22"/>
      <c r="AC11" s="22"/>
      <c r="AD11" s="100"/>
      <c r="AE11" s="22"/>
      <c r="AF11" s="227" t="s">
        <v>22</v>
      </c>
      <c r="AG11" s="227" t="s">
        <v>23</v>
      </c>
      <c r="AH11" s="227" t="s">
        <v>24</v>
      </c>
      <c r="AI11" s="22"/>
      <c r="AJ11" s="22"/>
      <c r="AK11" s="22"/>
      <c r="AL11" s="22"/>
      <c r="AM11" s="227" t="s">
        <v>22</v>
      </c>
      <c r="AN11" s="227" t="s">
        <v>23</v>
      </c>
      <c r="AO11" s="227" t="s">
        <v>24</v>
      </c>
      <c r="AP11" s="31"/>
      <c r="AQ11" s="22"/>
      <c r="AR11" s="22"/>
      <c r="AS11" s="22"/>
      <c r="AT11" s="227" t="s">
        <v>22</v>
      </c>
      <c r="AU11" s="227" t="s">
        <v>23</v>
      </c>
      <c r="AV11" s="227" t="s">
        <v>24</v>
      </c>
      <c r="AW11" s="22"/>
      <c r="AX11" s="22"/>
      <c r="AY11" s="31"/>
      <c r="AZ11" s="22"/>
      <c r="BA11" s="227" t="s">
        <v>22</v>
      </c>
      <c r="BB11" s="227" t="s">
        <v>23</v>
      </c>
      <c r="BC11" s="227" t="s">
        <v>24</v>
      </c>
      <c r="BD11" s="22"/>
      <c r="BE11" s="22"/>
      <c r="BF11" s="22"/>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M11" s="24"/>
      <c r="CN11" s="24"/>
      <c r="CO11" s="24"/>
      <c r="CP11" s="24"/>
      <c r="CQ11" s="24"/>
      <c r="CR11" s="249" t="s">
        <v>194</v>
      </c>
      <c r="CS11" s="249"/>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ht="17.7" customHeight="1" x14ac:dyDescent="0.3">
      <c r="A12" s="227" t="s">
        <v>27</v>
      </c>
      <c r="B12" s="227" t="s">
        <v>28</v>
      </c>
      <c r="C12" s="227" t="s">
        <v>23</v>
      </c>
      <c r="D12" s="227" t="s">
        <v>29</v>
      </c>
      <c r="E12" s="227" t="s">
        <v>30</v>
      </c>
      <c r="F12" s="63" t="s">
        <v>31</v>
      </c>
      <c r="G12" s="227"/>
      <c r="H12" s="22"/>
      <c r="I12" s="227" t="s">
        <v>28</v>
      </c>
      <c r="J12" s="227" t="s">
        <v>23</v>
      </c>
      <c r="K12" s="227" t="s">
        <v>29</v>
      </c>
      <c r="L12" s="227" t="s">
        <v>30</v>
      </c>
      <c r="M12" s="63" t="s">
        <v>31</v>
      </c>
      <c r="N12" s="227"/>
      <c r="O12" s="22"/>
      <c r="P12" s="227" t="s">
        <v>28</v>
      </c>
      <c r="Q12" s="227" t="s">
        <v>23</v>
      </c>
      <c r="R12" s="227" t="s">
        <v>29</v>
      </c>
      <c r="S12" s="227" t="s">
        <v>30</v>
      </c>
      <c r="T12" s="63" t="s">
        <v>31</v>
      </c>
      <c r="U12" s="227"/>
      <c r="V12" s="22"/>
      <c r="W12" s="227" t="s">
        <v>28</v>
      </c>
      <c r="X12" s="227" t="s">
        <v>23</v>
      </c>
      <c r="Y12" s="227" t="s">
        <v>29</v>
      </c>
      <c r="Z12" s="227" t="s">
        <v>30</v>
      </c>
      <c r="AA12" s="63" t="s">
        <v>31</v>
      </c>
      <c r="AB12" s="22"/>
      <c r="AC12" s="22"/>
      <c r="AD12" s="102" t="s">
        <v>28</v>
      </c>
      <c r="AE12" s="227" t="s">
        <v>23</v>
      </c>
      <c r="AF12" s="227" t="s">
        <v>29</v>
      </c>
      <c r="AG12" s="227" t="s">
        <v>30</v>
      </c>
      <c r="AH12" s="63" t="s">
        <v>31</v>
      </c>
      <c r="AI12" s="227"/>
      <c r="AJ12" s="22"/>
      <c r="AK12" s="227" t="s">
        <v>28</v>
      </c>
      <c r="AL12" s="227" t="s">
        <v>23</v>
      </c>
      <c r="AM12" s="227" t="s">
        <v>29</v>
      </c>
      <c r="AN12" s="227" t="s">
        <v>30</v>
      </c>
      <c r="AO12" s="63" t="s">
        <v>31</v>
      </c>
      <c r="AP12" s="227"/>
      <c r="AQ12" s="22"/>
      <c r="AR12" s="227" t="s">
        <v>28</v>
      </c>
      <c r="AS12" s="227" t="s">
        <v>23</v>
      </c>
      <c r="AT12" s="227" t="s">
        <v>29</v>
      </c>
      <c r="AU12" s="227" t="s">
        <v>30</v>
      </c>
      <c r="AV12" s="227" t="s">
        <v>31</v>
      </c>
      <c r="AW12" s="227"/>
      <c r="AX12" s="22"/>
      <c r="AY12" s="227" t="s">
        <v>28</v>
      </c>
      <c r="AZ12" s="227" t="s">
        <v>23</v>
      </c>
      <c r="BA12" s="227" t="s">
        <v>29</v>
      </c>
      <c r="BB12" s="227" t="s">
        <v>30</v>
      </c>
      <c r="BC12" s="63" t="s">
        <v>31</v>
      </c>
      <c r="BD12" s="227"/>
      <c r="BE12" s="22"/>
      <c r="BF12" s="227" t="s">
        <v>28</v>
      </c>
      <c r="BG12" s="227" t="s">
        <v>23</v>
      </c>
      <c r="BH12" s="227" t="s">
        <v>29</v>
      </c>
      <c r="BI12" s="227" t="s">
        <v>30</v>
      </c>
      <c r="BJ12" s="63" t="s">
        <v>31</v>
      </c>
      <c r="BK12" s="227"/>
      <c r="BL12" s="22"/>
      <c r="BM12" s="227" t="s">
        <v>28</v>
      </c>
      <c r="BN12" s="227" t="s">
        <v>23</v>
      </c>
      <c r="BO12" s="227" t="s">
        <v>29</v>
      </c>
      <c r="BP12" s="227" t="s">
        <v>30</v>
      </c>
      <c r="BQ12" s="63" t="s">
        <v>31</v>
      </c>
      <c r="BR12" s="227"/>
      <c r="BS12" s="22"/>
      <c r="BT12" s="227" t="s">
        <v>28</v>
      </c>
      <c r="BU12" s="227" t="s">
        <v>23</v>
      </c>
      <c r="BV12" s="227" t="s">
        <v>29</v>
      </c>
      <c r="BW12" s="227" t="s">
        <v>30</v>
      </c>
      <c r="BX12" s="63"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ht="17.7" customHeight="1"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6" t="s">
        <v>32</v>
      </c>
      <c r="W13" s="6" t="s">
        <v>32</v>
      </c>
      <c r="X13" s="6"/>
      <c r="Y13" s="6" t="s">
        <v>32</v>
      </c>
      <c r="Z13" s="6" t="s">
        <v>32</v>
      </c>
      <c r="AA13" s="6" t="s">
        <v>32</v>
      </c>
      <c r="AD13" s="103" t="s">
        <v>32</v>
      </c>
      <c r="AE13" s="6" t="s">
        <v>32</v>
      </c>
      <c r="AF13" s="6" t="s">
        <v>32</v>
      </c>
      <c r="AG13" s="6" t="s">
        <v>32</v>
      </c>
      <c r="AH13" s="6" t="s">
        <v>32</v>
      </c>
      <c r="AK13" s="6" t="s">
        <v>32</v>
      </c>
      <c r="AL13" s="6" t="s">
        <v>32</v>
      </c>
      <c r="AM13" s="6" t="s">
        <v>32</v>
      </c>
      <c r="AN13" s="6" t="s">
        <v>32</v>
      </c>
      <c r="AO13" s="6" t="s">
        <v>32</v>
      </c>
      <c r="AR13" s="6" t="s">
        <v>32</v>
      </c>
      <c r="AS13" s="6" t="s">
        <v>32</v>
      </c>
      <c r="AT13" s="6" t="s">
        <v>32</v>
      </c>
      <c r="AU13" s="6" t="s">
        <v>32</v>
      </c>
      <c r="AV13" s="6" t="s">
        <v>32</v>
      </c>
      <c r="AY13" s="6" t="s">
        <v>32</v>
      </c>
      <c r="AZ13" s="6" t="s">
        <v>32</v>
      </c>
      <c r="BA13" s="6" t="s">
        <v>32</v>
      </c>
      <c r="BB13" s="6" t="s">
        <v>32</v>
      </c>
      <c r="BC13" s="6" t="s">
        <v>32</v>
      </c>
      <c r="BF13" s="6"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ht="17.7" customHeight="1" x14ac:dyDescent="0.3">
      <c r="A14" s="31">
        <v>1</v>
      </c>
      <c r="B14" s="30"/>
      <c r="C14" s="24">
        <v>0</v>
      </c>
      <c r="D14" s="24">
        <v>0</v>
      </c>
      <c r="E14" s="22">
        <f>IF(C14=" ",0,ROUND(SUM(C14:D14),2))</f>
        <v>0</v>
      </c>
      <c r="F14" s="61">
        <f t="shared" ref="F14:F44" si="0">VLOOKUP(E14,$IK$5000:$IU$5300,3)</f>
        <v>0</v>
      </c>
      <c r="G14" s="24"/>
      <c r="H14" s="24"/>
      <c r="I14" s="24">
        <v>0</v>
      </c>
      <c r="J14" s="24">
        <v>0</v>
      </c>
      <c r="K14" s="24">
        <v>0</v>
      </c>
      <c r="L14" s="22">
        <f t="shared" ref="L14:L44" si="1">IF(J14=" ",0,ROUND(SUM(J14:K14),2))</f>
        <v>0</v>
      </c>
      <c r="M14" s="22">
        <f t="shared" ref="M14:M44" si="2">VLOOKUP(L14,$IK$5000:$IU$5300,3)</f>
        <v>0</v>
      </c>
      <c r="N14" s="24"/>
      <c r="O14" s="24"/>
      <c r="P14" s="24">
        <v>24</v>
      </c>
      <c r="Q14" s="24">
        <v>0</v>
      </c>
      <c r="R14" s="24"/>
      <c r="S14" s="22">
        <f t="shared" ref="S14:S28" si="3">IF(Q14=" ",0,ROUND(SUM(Q14:R14),2))</f>
        <v>0</v>
      </c>
      <c r="T14" s="22">
        <f t="shared" ref="T14:T44" si="4">VLOOKUP(S14,$IK$5000:$IU$5300,3)</f>
        <v>0</v>
      </c>
      <c r="U14" s="22"/>
      <c r="V14" s="22"/>
      <c r="W14" s="24">
        <v>24</v>
      </c>
      <c r="X14" s="24"/>
      <c r="Y14" s="24"/>
      <c r="Z14" s="22">
        <f t="shared" ref="Z14:Z44" si="5">IF(X14=" ",0,ROUND(SUM(X14:Y14),2))</f>
        <v>0</v>
      </c>
      <c r="AA14" s="22">
        <f t="shared" ref="AA14:AA44" si="6">VLOOKUP(Z14,$IK$5000:$IU$5300,3)</f>
        <v>0</v>
      </c>
      <c r="AB14" s="24"/>
      <c r="AC14" s="24"/>
      <c r="AD14" s="104"/>
      <c r="AE14" s="24">
        <v>0</v>
      </c>
      <c r="AF14" s="24">
        <v>0</v>
      </c>
      <c r="AG14" s="22">
        <f t="shared" ref="AG14:AG44" si="7">IF(AE14=" ",0,ROUND(SUM(AE14:AF14),2))</f>
        <v>0</v>
      </c>
      <c r="AH14" s="22">
        <f t="shared" ref="AH14:AH44" si="8">VLOOKUP(AG14,$IK$5000:$IU$5300,3)</f>
        <v>0</v>
      </c>
      <c r="AI14" s="24"/>
      <c r="AJ14" s="24"/>
      <c r="AK14" s="30"/>
      <c r="AL14" s="24">
        <v>0</v>
      </c>
      <c r="AM14" s="24">
        <v>0</v>
      </c>
      <c r="AN14" s="22">
        <f t="shared" ref="AN14:AN44" si="9">IF(AL14=" ",0,ROUND(SUM(AL14:AM14),2))</f>
        <v>0</v>
      </c>
      <c r="AO14" s="22">
        <f t="shared" ref="AO14:AO44" si="10">VLOOKUP(AN14,$IK$5000:$IU$5300,3)</f>
        <v>0</v>
      </c>
      <c r="AP14" s="33"/>
      <c r="AQ14" s="24"/>
      <c r="AR14" s="30"/>
      <c r="AS14" s="24">
        <v>0</v>
      </c>
      <c r="AT14" s="24">
        <v>0</v>
      </c>
      <c r="AU14" s="22">
        <f t="shared" ref="AU14:AU44" si="11">IF(AS14=" ",0,ROUND(SUM(AS14:AT14),2))</f>
        <v>0</v>
      </c>
      <c r="AV14" s="22">
        <f t="shared" ref="AV14:AV44" si="12">VLOOKUP(AU14,$IK$5000:$IU$5300,3)</f>
        <v>0</v>
      </c>
      <c r="AW14" s="24"/>
      <c r="AX14" s="24"/>
      <c r="AY14" s="30"/>
      <c r="AZ14" s="24">
        <v>0</v>
      </c>
      <c r="BA14" s="24">
        <v>0</v>
      </c>
      <c r="BB14" s="22">
        <f t="shared" ref="BB14:BB44" si="13">IF(AZ14=" ",0,ROUND(SUM(AZ14:BA14),2))</f>
        <v>0</v>
      </c>
      <c r="BC14" s="22">
        <f t="shared" ref="BC14:BC44" si="14">VLOOKUP(BB14,$IK$5000:$IU$5300,3)</f>
        <v>0</v>
      </c>
      <c r="BD14" s="24"/>
      <c r="BE14" s="24"/>
      <c r="BF14" s="30"/>
      <c r="BG14" s="24"/>
      <c r="BH14" s="24"/>
      <c r="BI14" s="22">
        <f t="shared" ref="BI14:BI44" si="15">IF(BG14=" ",0,ROUND(SUM(BG14:BH14),2))</f>
        <v>0</v>
      </c>
      <c r="BJ14" s="22">
        <f t="shared" ref="BJ14:BJ44" si="16">VLOOKUP(BI14,$IK$5000:$IU$5300,3)</f>
        <v>0</v>
      </c>
      <c r="BK14" s="24"/>
      <c r="BL14" s="24"/>
      <c r="BM14" s="30"/>
      <c r="BN14" s="24"/>
      <c r="BO14" s="24"/>
      <c r="BP14" s="22">
        <f t="shared" ref="BP14:BP44" si="17">IF(BN14=" ",0,ROUND(SUM(BN14:BO14),2))</f>
        <v>0</v>
      </c>
      <c r="BQ14" s="22">
        <f t="shared" ref="BQ14:BQ44" si="18">VLOOKUP(BP14,$IK$5000:$IU$5300,3)</f>
        <v>0</v>
      </c>
      <c r="BR14" s="24"/>
      <c r="BS14" s="24"/>
      <c r="BT14" s="30"/>
      <c r="BU14" s="24"/>
      <c r="BV14" s="24"/>
      <c r="BW14" s="22">
        <f t="shared" ref="BW14:BW44" si="19">IF(BU14=" ",0,ROUND(SUM(BU14:BV14),2))</f>
        <v>0</v>
      </c>
      <c r="BX14" s="22">
        <f t="shared" ref="BX14:BX44" si="20">VLOOKUP(BW14,$IK$5000:$IU$5300,3)</f>
        <v>0</v>
      </c>
      <c r="BY14" s="24"/>
      <c r="BZ14" s="30"/>
      <c r="CA14" s="30"/>
      <c r="CB14" s="24"/>
      <c r="CC14" s="24"/>
      <c r="CD14" s="22">
        <f t="shared" ref="CD14:CD44" si="21">IF(CB14=" ",0,ROUND(SUM(CB14:CC14),2))</f>
        <v>0</v>
      </c>
      <c r="CE14" s="22">
        <f t="shared" ref="CE14:CE44" si="22">VLOOKUP(CD14,$IK$5000:$IU$5300,3)</f>
        <v>0</v>
      </c>
      <c r="CF14" s="2"/>
      <c r="CG14" s="7" t="s">
        <v>33</v>
      </c>
      <c r="CH14" s="81">
        <f t="shared" ref="CH14:CH44" si="23">IF(B14=" ",F14,B14*F14/24)</f>
        <v>0</v>
      </c>
      <c r="CI14" s="42">
        <f t="shared" ref="CI14:CI41" si="24">IF(I14=" ",M14,I14*M14/24)</f>
        <v>0</v>
      </c>
      <c r="CJ14" s="81">
        <f t="shared" ref="CJ14:CJ44" si="25">IF(P14=" ",T14,P14*T14/24)</f>
        <v>0</v>
      </c>
      <c r="CK14" s="118">
        <f>IF(W16=" ",AA14,W16*AA14/24)</f>
        <v>0</v>
      </c>
      <c r="CL14" s="81">
        <f t="shared" ref="CL14:CL44" si="26">IF(AD14=" ",AH14,AD14*AH14/24)</f>
        <v>0</v>
      </c>
      <c r="CM14" s="42">
        <f t="shared" ref="CM14:CM43" si="27">IF(AK14=" ",AO14,AK14*AO14/24)</f>
        <v>0</v>
      </c>
      <c r="CN14" s="81">
        <f t="shared" ref="CN14:CN44" si="28">IF(AR14=" ",AV14,AR14*AV14/24)</f>
        <v>0</v>
      </c>
      <c r="CO14" s="42">
        <f t="shared" ref="CO14:CO44" si="29">IF(AY14=" ",BC14,AY14*BC14/24)</f>
        <v>0</v>
      </c>
      <c r="CP14" s="81">
        <f t="shared" ref="CP14:CP43" si="30">IF(BF14=" ",BJ14,BF14*BJ14/24)</f>
        <v>0</v>
      </c>
      <c r="CQ14" s="42">
        <f t="shared" ref="CQ14:CQ44" si="31">IF(BM14=" ",BQ14,BM14*BQ14/24)</f>
        <v>0</v>
      </c>
      <c r="CR14" s="81">
        <f t="shared" ref="CR14:CR43" si="32">IF(BT14=" ",BX14,BT14*BX14/24)</f>
        <v>0</v>
      </c>
      <c r="CS14" s="82">
        <f t="shared" ref="CS14:CS44" si="33">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ht="17.7" customHeight="1" x14ac:dyDescent="0.3">
      <c r="A15" s="31">
        <v>2</v>
      </c>
      <c r="B15" s="30"/>
      <c r="C15" s="24">
        <v>0</v>
      </c>
      <c r="D15" s="24">
        <v>0</v>
      </c>
      <c r="E15" s="22">
        <f t="shared" ref="E15:E44" si="34">IF(C15=" ",0,ROUND(SUM(C15:D15),2))</f>
        <v>0</v>
      </c>
      <c r="F15" s="61">
        <f t="shared" si="0"/>
        <v>0</v>
      </c>
      <c r="G15" s="24"/>
      <c r="H15" s="24"/>
      <c r="I15" s="24">
        <v>0</v>
      </c>
      <c r="J15" s="24">
        <v>0</v>
      </c>
      <c r="K15" s="24">
        <v>0</v>
      </c>
      <c r="L15" s="22">
        <f t="shared" si="1"/>
        <v>0</v>
      </c>
      <c r="M15" s="22">
        <f t="shared" si="2"/>
        <v>0</v>
      </c>
      <c r="N15" s="24"/>
      <c r="O15" s="24"/>
      <c r="P15" s="24">
        <v>24</v>
      </c>
      <c r="Q15" s="24">
        <v>0</v>
      </c>
      <c r="R15" s="24"/>
      <c r="S15" s="22">
        <f t="shared" si="3"/>
        <v>0</v>
      </c>
      <c r="T15" s="22">
        <f t="shared" si="4"/>
        <v>0</v>
      </c>
      <c r="U15" s="24"/>
      <c r="V15" s="24"/>
      <c r="W15" s="24">
        <v>24</v>
      </c>
      <c r="X15" s="24"/>
      <c r="Y15" s="24"/>
      <c r="Z15" s="22">
        <f t="shared" si="5"/>
        <v>0</v>
      </c>
      <c r="AA15" s="22">
        <f t="shared" si="6"/>
        <v>0</v>
      </c>
      <c r="AB15" s="24"/>
      <c r="AC15" s="24"/>
      <c r="AD15" s="104"/>
      <c r="AE15" s="24">
        <v>0</v>
      </c>
      <c r="AF15" s="24">
        <v>0</v>
      </c>
      <c r="AG15" s="22">
        <f t="shared" si="7"/>
        <v>0</v>
      </c>
      <c r="AH15" s="22">
        <f t="shared" si="8"/>
        <v>0</v>
      </c>
      <c r="AI15" s="24"/>
      <c r="AJ15" s="24"/>
      <c r="AK15" s="30"/>
      <c r="AL15" s="24">
        <v>0</v>
      </c>
      <c r="AM15" s="24">
        <v>0</v>
      </c>
      <c r="AN15" s="22">
        <f t="shared" si="9"/>
        <v>0</v>
      </c>
      <c r="AO15" s="22">
        <f t="shared" si="10"/>
        <v>0</v>
      </c>
      <c r="AP15" s="24"/>
      <c r="AQ15" s="24"/>
      <c r="AR15" s="30"/>
      <c r="AS15" s="24">
        <v>0</v>
      </c>
      <c r="AT15" s="24">
        <v>0</v>
      </c>
      <c r="AU15" s="22">
        <f t="shared" si="11"/>
        <v>0</v>
      </c>
      <c r="AV15" s="22">
        <f t="shared" si="12"/>
        <v>0</v>
      </c>
      <c r="AW15" s="24"/>
      <c r="AX15" s="24"/>
      <c r="AY15" s="30"/>
      <c r="AZ15" s="24">
        <v>0</v>
      </c>
      <c r="BA15" s="24">
        <v>0</v>
      </c>
      <c r="BB15" s="22">
        <f t="shared" si="13"/>
        <v>0</v>
      </c>
      <c r="BC15" s="22">
        <f t="shared" si="14"/>
        <v>0</v>
      </c>
      <c r="BD15" s="24"/>
      <c r="BE15" s="24"/>
      <c r="BF15" s="30"/>
      <c r="BG15" s="24"/>
      <c r="BH15" s="24"/>
      <c r="BI15" s="22">
        <f t="shared" si="15"/>
        <v>0</v>
      </c>
      <c r="BJ15" s="22">
        <f t="shared" si="16"/>
        <v>0</v>
      </c>
      <c r="BK15" s="24"/>
      <c r="BL15" s="24"/>
      <c r="BM15" s="30"/>
      <c r="BN15" s="24"/>
      <c r="BO15" s="24"/>
      <c r="BP15" s="22">
        <f t="shared" si="17"/>
        <v>0</v>
      </c>
      <c r="BQ15" s="22">
        <f t="shared" si="18"/>
        <v>0</v>
      </c>
      <c r="BR15" s="24"/>
      <c r="BS15" s="24"/>
      <c r="BT15" s="30"/>
      <c r="BU15" s="24"/>
      <c r="BV15" s="24"/>
      <c r="BW15" s="22">
        <f t="shared" si="19"/>
        <v>0</v>
      </c>
      <c r="BX15" s="22">
        <f t="shared" si="20"/>
        <v>0</v>
      </c>
      <c r="BY15" s="24"/>
      <c r="BZ15" s="30"/>
      <c r="CA15" s="30"/>
      <c r="CB15" s="24"/>
      <c r="CC15" s="24"/>
      <c r="CD15" s="22">
        <f t="shared" si="21"/>
        <v>0</v>
      </c>
      <c r="CE15" s="22">
        <f t="shared" si="22"/>
        <v>0</v>
      </c>
      <c r="CF15" s="2"/>
      <c r="CG15" s="7" t="s">
        <v>34</v>
      </c>
      <c r="CH15" s="83">
        <f t="shared" si="23"/>
        <v>0</v>
      </c>
      <c r="CI15" s="227">
        <f t="shared" si="24"/>
        <v>0</v>
      </c>
      <c r="CJ15" s="83">
        <f t="shared" si="25"/>
        <v>0</v>
      </c>
      <c r="CK15" s="217">
        <f t="shared" ref="CK15:CK43" si="35">IF(W15=" ",AA15,W15*AA15/24)</f>
        <v>0</v>
      </c>
      <c r="CL15" s="83">
        <f t="shared" si="26"/>
        <v>0</v>
      </c>
      <c r="CM15" s="227">
        <f t="shared" si="27"/>
        <v>0</v>
      </c>
      <c r="CN15" s="83">
        <f t="shared" si="28"/>
        <v>0</v>
      </c>
      <c r="CO15" s="227">
        <f t="shared" si="29"/>
        <v>0</v>
      </c>
      <c r="CP15" s="83">
        <f t="shared" si="30"/>
        <v>0</v>
      </c>
      <c r="CQ15" s="227">
        <f t="shared" si="31"/>
        <v>0</v>
      </c>
      <c r="CR15" s="83">
        <f t="shared" si="32"/>
        <v>0</v>
      </c>
      <c r="CS15" s="84">
        <f t="shared" si="33"/>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ht="17.7" customHeight="1" x14ac:dyDescent="0.3">
      <c r="A16" s="31">
        <v>3</v>
      </c>
      <c r="B16" s="30"/>
      <c r="C16" s="24">
        <v>0</v>
      </c>
      <c r="D16" s="24">
        <v>0</v>
      </c>
      <c r="E16" s="22">
        <f t="shared" si="34"/>
        <v>0</v>
      </c>
      <c r="F16" s="61">
        <f t="shared" si="0"/>
        <v>0</v>
      </c>
      <c r="G16" s="24"/>
      <c r="H16" s="24"/>
      <c r="I16" s="24">
        <v>0</v>
      </c>
      <c r="J16" s="24">
        <v>0</v>
      </c>
      <c r="K16" s="24">
        <v>0</v>
      </c>
      <c r="L16" s="22">
        <f t="shared" si="1"/>
        <v>0</v>
      </c>
      <c r="M16" s="22">
        <f t="shared" si="2"/>
        <v>0</v>
      </c>
      <c r="N16" s="24"/>
      <c r="O16" s="24"/>
      <c r="P16" s="24">
        <v>24</v>
      </c>
      <c r="Q16" s="24">
        <v>0</v>
      </c>
      <c r="R16" s="24"/>
      <c r="S16" s="22">
        <f t="shared" si="3"/>
        <v>0</v>
      </c>
      <c r="T16" s="22">
        <f t="shared" si="4"/>
        <v>0</v>
      </c>
      <c r="U16" s="24"/>
      <c r="V16" s="24"/>
      <c r="W16" s="24">
        <v>24</v>
      </c>
      <c r="X16" s="24"/>
      <c r="Y16" s="24"/>
      <c r="Z16" s="22">
        <f t="shared" si="5"/>
        <v>0</v>
      </c>
      <c r="AA16" s="22">
        <f t="shared" si="6"/>
        <v>0</v>
      </c>
      <c r="AB16" s="24"/>
      <c r="AC16" s="24"/>
      <c r="AD16" s="104"/>
      <c r="AE16" s="24">
        <v>0</v>
      </c>
      <c r="AF16" s="24">
        <v>0</v>
      </c>
      <c r="AG16" s="22">
        <f t="shared" si="7"/>
        <v>0</v>
      </c>
      <c r="AH16" s="22">
        <f t="shared" si="8"/>
        <v>0</v>
      </c>
      <c r="AI16" s="24"/>
      <c r="AJ16" s="24"/>
      <c r="AK16" s="30"/>
      <c r="AL16" s="24">
        <v>0</v>
      </c>
      <c r="AM16" s="24">
        <v>0</v>
      </c>
      <c r="AN16" s="22">
        <f t="shared" si="9"/>
        <v>0</v>
      </c>
      <c r="AO16" s="22">
        <f t="shared" si="10"/>
        <v>0</v>
      </c>
      <c r="AP16" s="24"/>
      <c r="AQ16" s="24"/>
      <c r="AR16" s="30"/>
      <c r="AS16" s="24">
        <v>0</v>
      </c>
      <c r="AT16" s="24">
        <v>0</v>
      </c>
      <c r="AU16" s="22">
        <f t="shared" si="11"/>
        <v>0</v>
      </c>
      <c r="AV16" s="22">
        <f t="shared" si="12"/>
        <v>0</v>
      </c>
      <c r="AW16" s="24"/>
      <c r="AX16" s="24"/>
      <c r="AY16" s="30"/>
      <c r="AZ16" s="24">
        <v>0</v>
      </c>
      <c r="BA16" s="24">
        <v>0</v>
      </c>
      <c r="BB16" s="22">
        <f t="shared" si="13"/>
        <v>0</v>
      </c>
      <c r="BC16" s="22">
        <f t="shared" si="14"/>
        <v>0</v>
      </c>
      <c r="BD16" s="24"/>
      <c r="BE16" s="24"/>
      <c r="BF16" s="30"/>
      <c r="BG16" s="24"/>
      <c r="BH16" s="24"/>
      <c r="BI16" s="22">
        <f t="shared" si="15"/>
        <v>0</v>
      </c>
      <c r="BJ16" s="22">
        <f t="shared" si="16"/>
        <v>0</v>
      </c>
      <c r="BK16" s="24"/>
      <c r="BL16" s="24"/>
      <c r="BM16" s="30"/>
      <c r="BN16" s="24"/>
      <c r="BO16" s="24"/>
      <c r="BP16" s="22">
        <f t="shared" si="17"/>
        <v>0</v>
      </c>
      <c r="BQ16" s="22">
        <f t="shared" si="18"/>
        <v>0</v>
      </c>
      <c r="BR16" s="24"/>
      <c r="BS16" s="24"/>
      <c r="BT16" s="30"/>
      <c r="BU16" s="24"/>
      <c r="BV16" s="24"/>
      <c r="BW16" s="22">
        <f t="shared" si="19"/>
        <v>0</v>
      </c>
      <c r="BX16" s="22">
        <f t="shared" si="20"/>
        <v>0</v>
      </c>
      <c r="BY16" s="24"/>
      <c r="BZ16" s="30"/>
      <c r="CA16" s="30"/>
      <c r="CB16" s="24"/>
      <c r="CC16" s="24"/>
      <c r="CD16" s="22">
        <f t="shared" si="21"/>
        <v>0</v>
      </c>
      <c r="CE16" s="22">
        <f t="shared" si="22"/>
        <v>0</v>
      </c>
      <c r="CF16" s="2"/>
      <c r="CG16" s="7" t="s">
        <v>35</v>
      </c>
      <c r="CH16" s="81">
        <f t="shared" si="23"/>
        <v>0</v>
      </c>
      <c r="CI16" s="42">
        <f t="shared" si="24"/>
        <v>0</v>
      </c>
      <c r="CJ16" s="81">
        <f t="shared" si="25"/>
        <v>0</v>
      </c>
      <c r="CK16" s="93">
        <f t="shared" si="35"/>
        <v>0</v>
      </c>
      <c r="CL16" s="81">
        <f t="shared" si="26"/>
        <v>0</v>
      </c>
      <c r="CM16" s="42">
        <f t="shared" si="27"/>
        <v>0</v>
      </c>
      <c r="CN16" s="81">
        <f t="shared" si="28"/>
        <v>0</v>
      </c>
      <c r="CO16" s="42">
        <f t="shared" si="29"/>
        <v>0</v>
      </c>
      <c r="CP16" s="81">
        <f t="shared" si="30"/>
        <v>0</v>
      </c>
      <c r="CQ16" s="42">
        <f t="shared" si="31"/>
        <v>0</v>
      </c>
      <c r="CR16" s="81">
        <f t="shared" si="32"/>
        <v>0</v>
      </c>
      <c r="CS16" s="82">
        <f t="shared" si="33"/>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ht="17.7" customHeight="1" x14ac:dyDescent="0.3">
      <c r="A17" s="31">
        <v>4</v>
      </c>
      <c r="B17" s="30"/>
      <c r="C17" s="24">
        <v>0</v>
      </c>
      <c r="D17" s="24">
        <v>0</v>
      </c>
      <c r="E17" s="22">
        <f t="shared" si="34"/>
        <v>0</v>
      </c>
      <c r="F17" s="61">
        <f t="shared" si="0"/>
        <v>0</v>
      </c>
      <c r="G17" s="24"/>
      <c r="H17" s="24"/>
      <c r="I17" s="24">
        <v>0</v>
      </c>
      <c r="J17" s="24">
        <v>0</v>
      </c>
      <c r="K17" s="24">
        <v>0</v>
      </c>
      <c r="L17" s="22">
        <f t="shared" si="1"/>
        <v>0</v>
      </c>
      <c r="M17" s="22">
        <f t="shared" si="2"/>
        <v>0</v>
      </c>
      <c r="N17" s="24"/>
      <c r="O17" s="24"/>
      <c r="P17" s="24">
        <v>24</v>
      </c>
      <c r="Q17" s="24">
        <v>0</v>
      </c>
      <c r="R17" s="24">
        <v>0</v>
      </c>
      <c r="S17" s="22">
        <f t="shared" si="3"/>
        <v>0</v>
      </c>
      <c r="T17" s="22">
        <f t="shared" si="4"/>
        <v>0</v>
      </c>
      <c r="U17" s="24"/>
      <c r="V17" s="24"/>
      <c r="W17" s="24">
        <v>24</v>
      </c>
      <c r="X17" s="24"/>
      <c r="Y17" s="24"/>
      <c r="Z17" s="22">
        <f t="shared" si="5"/>
        <v>0</v>
      </c>
      <c r="AA17" s="22">
        <f t="shared" si="6"/>
        <v>0</v>
      </c>
      <c r="AB17" s="24"/>
      <c r="AC17" s="24"/>
      <c r="AD17" s="104"/>
      <c r="AE17" s="24">
        <v>0</v>
      </c>
      <c r="AF17" s="24">
        <v>0</v>
      </c>
      <c r="AG17" s="22">
        <f t="shared" si="7"/>
        <v>0</v>
      </c>
      <c r="AH17" s="22">
        <f t="shared" si="8"/>
        <v>0</v>
      </c>
      <c r="AI17" s="24"/>
      <c r="AJ17" s="24"/>
      <c r="AK17" s="30"/>
      <c r="AL17" s="24">
        <v>0</v>
      </c>
      <c r="AM17" s="24">
        <v>0</v>
      </c>
      <c r="AN17" s="22">
        <f t="shared" si="9"/>
        <v>0</v>
      </c>
      <c r="AO17" s="22">
        <f t="shared" si="10"/>
        <v>0</v>
      </c>
      <c r="AP17" s="24"/>
      <c r="AQ17" s="24"/>
      <c r="AR17" s="30"/>
      <c r="AS17" s="24">
        <v>0</v>
      </c>
      <c r="AT17" s="24">
        <v>0</v>
      </c>
      <c r="AU17" s="22">
        <f t="shared" si="11"/>
        <v>0</v>
      </c>
      <c r="AV17" s="22">
        <f t="shared" si="12"/>
        <v>0</v>
      </c>
      <c r="AW17" s="24"/>
      <c r="AX17" s="24"/>
      <c r="AY17" s="30"/>
      <c r="AZ17" s="24">
        <v>0</v>
      </c>
      <c r="BA17" s="24">
        <v>0</v>
      </c>
      <c r="BB17" s="22">
        <f t="shared" si="13"/>
        <v>0</v>
      </c>
      <c r="BC17" s="22">
        <f t="shared" si="14"/>
        <v>0</v>
      </c>
      <c r="BD17" s="24"/>
      <c r="BE17" s="24"/>
      <c r="BF17" s="30"/>
      <c r="BG17" s="24"/>
      <c r="BH17" s="24"/>
      <c r="BI17" s="22">
        <f t="shared" si="15"/>
        <v>0</v>
      </c>
      <c r="BJ17" s="22">
        <f t="shared" si="16"/>
        <v>0</v>
      </c>
      <c r="BK17" s="24"/>
      <c r="BL17" s="24"/>
      <c r="BM17" s="30"/>
      <c r="BN17" s="24"/>
      <c r="BO17" s="24"/>
      <c r="BP17" s="22">
        <f t="shared" si="17"/>
        <v>0</v>
      </c>
      <c r="BQ17" s="22">
        <f t="shared" si="18"/>
        <v>0</v>
      </c>
      <c r="BR17" s="24"/>
      <c r="BS17" s="24"/>
      <c r="BT17" s="30"/>
      <c r="BU17" s="24"/>
      <c r="BV17" s="24"/>
      <c r="BW17" s="22">
        <f t="shared" si="19"/>
        <v>0</v>
      </c>
      <c r="BX17" s="22">
        <f t="shared" si="20"/>
        <v>0</v>
      </c>
      <c r="BY17" s="24"/>
      <c r="BZ17" s="30"/>
      <c r="CA17" s="30"/>
      <c r="CB17" s="24"/>
      <c r="CC17" s="24"/>
      <c r="CD17" s="22">
        <f t="shared" si="21"/>
        <v>0</v>
      </c>
      <c r="CE17" s="22">
        <f t="shared" si="22"/>
        <v>0</v>
      </c>
      <c r="CF17" s="2"/>
      <c r="CG17" s="7" t="s">
        <v>36</v>
      </c>
      <c r="CH17" s="83">
        <f t="shared" si="23"/>
        <v>0</v>
      </c>
      <c r="CI17" s="227">
        <f t="shared" si="24"/>
        <v>0</v>
      </c>
      <c r="CJ17" s="83">
        <f t="shared" si="25"/>
        <v>0</v>
      </c>
      <c r="CK17" s="227">
        <f t="shared" si="35"/>
        <v>0</v>
      </c>
      <c r="CL17" s="83">
        <f t="shared" si="26"/>
        <v>0</v>
      </c>
      <c r="CM17" s="227">
        <f t="shared" si="27"/>
        <v>0</v>
      </c>
      <c r="CN17" s="83">
        <f t="shared" si="28"/>
        <v>0</v>
      </c>
      <c r="CO17" s="227">
        <f t="shared" si="29"/>
        <v>0</v>
      </c>
      <c r="CP17" s="83">
        <f t="shared" si="30"/>
        <v>0</v>
      </c>
      <c r="CQ17" s="227">
        <f t="shared" si="31"/>
        <v>0</v>
      </c>
      <c r="CR17" s="83">
        <f t="shared" si="32"/>
        <v>0</v>
      </c>
      <c r="CS17" s="84">
        <f t="shared" si="33"/>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ht="17.7" customHeight="1" x14ac:dyDescent="0.3">
      <c r="A18" s="31">
        <v>5</v>
      </c>
      <c r="B18" s="30"/>
      <c r="C18" s="24">
        <v>0</v>
      </c>
      <c r="D18" s="24">
        <v>0</v>
      </c>
      <c r="E18" s="22">
        <f t="shared" si="34"/>
        <v>0</v>
      </c>
      <c r="F18" s="61">
        <f t="shared" si="0"/>
        <v>0</v>
      </c>
      <c r="G18" s="24"/>
      <c r="H18" s="24"/>
      <c r="I18" s="24">
        <v>0</v>
      </c>
      <c r="J18" s="24">
        <v>0</v>
      </c>
      <c r="K18" s="24">
        <v>0</v>
      </c>
      <c r="L18" s="22">
        <f t="shared" si="1"/>
        <v>0</v>
      </c>
      <c r="M18" s="22">
        <f t="shared" si="2"/>
        <v>0</v>
      </c>
      <c r="N18" s="24"/>
      <c r="O18" s="24"/>
      <c r="P18" s="24">
        <v>24</v>
      </c>
      <c r="Q18" s="24">
        <v>0</v>
      </c>
      <c r="R18" s="24">
        <v>0</v>
      </c>
      <c r="S18" s="22">
        <f t="shared" si="3"/>
        <v>0</v>
      </c>
      <c r="T18" s="22">
        <f t="shared" si="4"/>
        <v>0</v>
      </c>
      <c r="U18" s="24"/>
      <c r="V18" s="24"/>
      <c r="W18" s="24">
        <v>24</v>
      </c>
      <c r="X18" s="24"/>
      <c r="Y18" s="24"/>
      <c r="Z18" s="22">
        <f t="shared" si="5"/>
        <v>0</v>
      </c>
      <c r="AA18" s="22">
        <f t="shared" si="6"/>
        <v>0</v>
      </c>
      <c r="AB18" s="24"/>
      <c r="AC18" s="24"/>
      <c r="AD18" s="104"/>
      <c r="AE18" s="24">
        <v>0</v>
      </c>
      <c r="AF18" s="24">
        <v>0</v>
      </c>
      <c r="AG18" s="22">
        <f t="shared" si="7"/>
        <v>0</v>
      </c>
      <c r="AH18" s="22">
        <f t="shared" si="8"/>
        <v>0</v>
      </c>
      <c r="AI18" s="24"/>
      <c r="AJ18" s="24"/>
      <c r="AK18" s="30"/>
      <c r="AL18" s="24">
        <v>0</v>
      </c>
      <c r="AM18" s="24">
        <v>0</v>
      </c>
      <c r="AN18" s="22">
        <f t="shared" si="9"/>
        <v>0</v>
      </c>
      <c r="AO18" s="22">
        <f t="shared" si="10"/>
        <v>0</v>
      </c>
      <c r="AP18" s="24"/>
      <c r="AQ18" s="24"/>
      <c r="AR18" s="30"/>
      <c r="AS18" s="24">
        <v>0</v>
      </c>
      <c r="AT18" s="24">
        <v>0</v>
      </c>
      <c r="AU18" s="22">
        <f t="shared" si="11"/>
        <v>0</v>
      </c>
      <c r="AV18" s="22">
        <f t="shared" si="12"/>
        <v>0</v>
      </c>
      <c r="AW18" s="24"/>
      <c r="AX18" s="24"/>
      <c r="AY18" s="30"/>
      <c r="AZ18" s="24">
        <v>0</v>
      </c>
      <c r="BA18" s="24">
        <v>0</v>
      </c>
      <c r="BB18" s="22">
        <f t="shared" si="13"/>
        <v>0</v>
      </c>
      <c r="BC18" s="22">
        <f t="shared" si="14"/>
        <v>0</v>
      </c>
      <c r="BD18" s="24"/>
      <c r="BE18" s="24"/>
      <c r="BF18" s="30"/>
      <c r="BG18" s="24"/>
      <c r="BH18" s="24"/>
      <c r="BI18" s="22">
        <f t="shared" si="15"/>
        <v>0</v>
      </c>
      <c r="BJ18" s="22">
        <f t="shared" si="16"/>
        <v>0</v>
      </c>
      <c r="BK18" s="24"/>
      <c r="BL18" s="24"/>
      <c r="BM18" s="30"/>
      <c r="BN18" s="24"/>
      <c r="BO18" s="24"/>
      <c r="BP18" s="22">
        <f t="shared" si="17"/>
        <v>0</v>
      </c>
      <c r="BQ18" s="22">
        <f t="shared" si="18"/>
        <v>0</v>
      </c>
      <c r="BR18" s="24"/>
      <c r="BS18" s="24"/>
      <c r="BT18" s="30"/>
      <c r="BU18" s="24"/>
      <c r="BV18" s="24"/>
      <c r="BW18" s="22">
        <f t="shared" si="19"/>
        <v>0</v>
      </c>
      <c r="BX18" s="22">
        <f t="shared" si="20"/>
        <v>0</v>
      </c>
      <c r="BY18" s="24"/>
      <c r="BZ18" s="30"/>
      <c r="CA18" s="30"/>
      <c r="CB18" s="24"/>
      <c r="CC18" s="24"/>
      <c r="CD18" s="22">
        <f t="shared" si="21"/>
        <v>0</v>
      </c>
      <c r="CE18" s="22">
        <f t="shared" si="22"/>
        <v>0</v>
      </c>
      <c r="CF18" s="2"/>
      <c r="CG18" s="7" t="s">
        <v>37</v>
      </c>
      <c r="CH18" s="81">
        <f t="shared" si="23"/>
        <v>0</v>
      </c>
      <c r="CI18" s="42">
        <f t="shared" si="24"/>
        <v>0</v>
      </c>
      <c r="CJ18" s="81">
        <f t="shared" si="25"/>
        <v>0</v>
      </c>
      <c r="CK18" s="42">
        <f t="shared" si="35"/>
        <v>0</v>
      </c>
      <c r="CL18" s="81">
        <f t="shared" si="26"/>
        <v>0</v>
      </c>
      <c r="CM18" s="42">
        <f t="shared" si="27"/>
        <v>0</v>
      </c>
      <c r="CN18" s="81">
        <f t="shared" si="28"/>
        <v>0</v>
      </c>
      <c r="CO18" s="42">
        <f t="shared" si="29"/>
        <v>0</v>
      </c>
      <c r="CP18" s="81">
        <f t="shared" si="30"/>
        <v>0</v>
      </c>
      <c r="CQ18" s="42">
        <f t="shared" si="31"/>
        <v>0</v>
      </c>
      <c r="CR18" s="81">
        <f t="shared" si="32"/>
        <v>0</v>
      </c>
      <c r="CS18" s="82">
        <f t="shared" si="33"/>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ht="17.7" customHeight="1" x14ac:dyDescent="0.3">
      <c r="A19" s="31">
        <v>6</v>
      </c>
      <c r="B19" s="30"/>
      <c r="C19" s="24">
        <v>0</v>
      </c>
      <c r="D19" s="24">
        <v>0</v>
      </c>
      <c r="E19" s="22">
        <f t="shared" si="34"/>
        <v>0</v>
      </c>
      <c r="F19" s="61">
        <f t="shared" si="0"/>
        <v>0</v>
      </c>
      <c r="G19" s="24"/>
      <c r="H19" s="24"/>
      <c r="I19" s="24">
        <v>0</v>
      </c>
      <c r="J19" s="24">
        <v>0</v>
      </c>
      <c r="K19" s="24">
        <v>0</v>
      </c>
      <c r="L19" s="22">
        <f t="shared" si="1"/>
        <v>0</v>
      </c>
      <c r="M19" s="22">
        <f t="shared" si="2"/>
        <v>0</v>
      </c>
      <c r="N19" s="24"/>
      <c r="O19" s="24"/>
      <c r="P19" s="24">
        <v>24</v>
      </c>
      <c r="Q19" s="24">
        <v>0</v>
      </c>
      <c r="R19" s="24">
        <v>0</v>
      </c>
      <c r="S19" s="22">
        <f t="shared" si="3"/>
        <v>0</v>
      </c>
      <c r="T19" s="22">
        <f t="shared" si="4"/>
        <v>0</v>
      </c>
      <c r="U19" s="24"/>
      <c r="V19" s="24"/>
      <c r="W19" s="24">
        <v>24</v>
      </c>
      <c r="X19" s="24"/>
      <c r="Y19" s="24"/>
      <c r="Z19" s="22">
        <f t="shared" si="5"/>
        <v>0</v>
      </c>
      <c r="AA19" s="22">
        <f t="shared" si="6"/>
        <v>0</v>
      </c>
      <c r="AB19" s="24"/>
      <c r="AC19" s="24"/>
      <c r="AD19" s="104"/>
      <c r="AE19" s="24">
        <v>0</v>
      </c>
      <c r="AF19" s="24">
        <v>0</v>
      </c>
      <c r="AG19" s="22">
        <f t="shared" si="7"/>
        <v>0</v>
      </c>
      <c r="AH19" s="22">
        <f t="shared" si="8"/>
        <v>0</v>
      </c>
      <c r="AI19" s="24"/>
      <c r="AJ19" s="24"/>
      <c r="AK19" s="30"/>
      <c r="AL19" s="24">
        <v>0</v>
      </c>
      <c r="AM19" s="24">
        <v>0</v>
      </c>
      <c r="AN19" s="22">
        <f t="shared" si="9"/>
        <v>0</v>
      </c>
      <c r="AO19" s="22">
        <f t="shared" si="10"/>
        <v>0</v>
      </c>
      <c r="AP19" s="24"/>
      <c r="AQ19" s="24"/>
      <c r="AR19" s="30"/>
      <c r="AS19" s="24">
        <v>0</v>
      </c>
      <c r="AT19" s="24">
        <v>0</v>
      </c>
      <c r="AU19" s="22">
        <f t="shared" si="11"/>
        <v>0</v>
      </c>
      <c r="AV19" s="22">
        <f t="shared" si="12"/>
        <v>0</v>
      </c>
      <c r="AW19" s="24"/>
      <c r="AX19" s="24"/>
      <c r="AY19" s="30"/>
      <c r="AZ19" s="24">
        <v>0</v>
      </c>
      <c r="BA19" s="24">
        <v>0</v>
      </c>
      <c r="BB19" s="22">
        <f t="shared" si="13"/>
        <v>0</v>
      </c>
      <c r="BC19" s="22">
        <f t="shared" si="14"/>
        <v>0</v>
      </c>
      <c r="BD19" s="24"/>
      <c r="BE19" s="24"/>
      <c r="BF19" s="30"/>
      <c r="BG19" s="24"/>
      <c r="BH19" s="24"/>
      <c r="BI19" s="22">
        <f t="shared" si="15"/>
        <v>0</v>
      </c>
      <c r="BJ19" s="22">
        <f t="shared" si="16"/>
        <v>0</v>
      </c>
      <c r="BK19" s="24"/>
      <c r="BL19" s="24"/>
      <c r="BM19" s="30"/>
      <c r="BN19" s="24"/>
      <c r="BO19" s="24"/>
      <c r="BP19" s="22">
        <f t="shared" si="17"/>
        <v>0</v>
      </c>
      <c r="BQ19" s="22">
        <f t="shared" si="18"/>
        <v>0</v>
      </c>
      <c r="BR19" s="24"/>
      <c r="BS19" s="24"/>
      <c r="BT19" s="30"/>
      <c r="BU19" s="24"/>
      <c r="BV19" s="24"/>
      <c r="BW19" s="22">
        <f t="shared" si="19"/>
        <v>0</v>
      </c>
      <c r="BX19" s="22">
        <f t="shared" si="20"/>
        <v>0</v>
      </c>
      <c r="BY19" s="24"/>
      <c r="BZ19" s="30"/>
      <c r="CA19" s="30"/>
      <c r="CB19" s="24"/>
      <c r="CC19" s="24"/>
      <c r="CD19" s="22">
        <f t="shared" si="21"/>
        <v>0</v>
      </c>
      <c r="CE19" s="22">
        <f t="shared" si="22"/>
        <v>0</v>
      </c>
      <c r="CF19" s="2"/>
      <c r="CG19" s="7" t="s">
        <v>38</v>
      </c>
      <c r="CH19" s="83">
        <f t="shared" si="23"/>
        <v>0</v>
      </c>
      <c r="CI19" s="227">
        <f t="shared" si="24"/>
        <v>0</v>
      </c>
      <c r="CJ19" s="83">
        <f t="shared" si="25"/>
        <v>0</v>
      </c>
      <c r="CK19" s="227">
        <f t="shared" si="35"/>
        <v>0</v>
      </c>
      <c r="CL19" s="83">
        <f t="shared" si="26"/>
        <v>0</v>
      </c>
      <c r="CM19" s="227">
        <f t="shared" si="27"/>
        <v>0</v>
      </c>
      <c r="CN19" s="83">
        <f t="shared" si="28"/>
        <v>0</v>
      </c>
      <c r="CO19" s="227">
        <f t="shared" si="29"/>
        <v>0</v>
      </c>
      <c r="CP19" s="83">
        <f t="shared" si="30"/>
        <v>0</v>
      </c>
      <c r="CQ19" s="227">
        <f t="shared" si="31"/>
        <v>0</v>
      </c>
      <c r="CR19" s="83">
        <f t="shared" si="32"/>
        <v>0</v>
      </c>
      <c r="CS19" s="84">
        <f t="shared" si="33"/>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ht="17.7" customHeight="1" x14ac:dyDescent="0.3">
      <c r="A20" s="31">
        <v>7</v>
      </c>
      <c r="B20" s="30"/>
      <c r="C20" s="24">
        <v>0</v>
      </c>
      <c r="D20" s="24">
        <v>0</v>
      </c>
      <c r="E20" s="22">
        <f t="shared" si="34"/>
        <v>0</v>
      </c>
      <c r="F20" s="61">
        <f t="shared" si="0"/>
        <v>0</v>
      </c>
      <c r="G20" s="24"/>
      <c r="H20" s="24"/>
      <c r="I20" s="30"/>
      <c r="J20" s="24"/>
      <c r="K20" s="24"/>
      <c r="L20" s="22">
        <f t="shared" si="1"/>
        <v>0</v>
      </c>
      <c r="M20" s="22">
        <f t="shared" si="2"/>
        <v>0</v>
      </c>
      <c r="N20" s="24"/>
      <c r="O20" s="24"/>
      <c r="P20" s="24">
        <v>24</v>
      </c>
      <c r="Q20" s="24">
        <v>0</v>
      </c>
      <c r="R20" s="24">
        <v>0</v>
      </c>
      <c r="S20" s="22">
        <f t="shared" si="3"/>
        <v>0</v>
      </c>
      <c r="T20" s="22">
        <f t="shared" si="4"/>
        <v>0</v>
      </c>
      <c r="U20" s="24"/>
      <c r="V20" s="24"/>
      <c r="W20" s="24">
        <v>24</v>
      </c>
      <c r="X20" s="24"/>
      <c r="Y20" s="24"/>
      <c r="Z20" s="22">
        <f t="shared" si="5"/>
        <v>0</v>
      </c>
      <c r="AA20" s="22">
        <f t="shared" si="6"/>
        <v>0</v>
      </c>
      <c r="AB20" s="24"/>
      <c r="AC20" s="24"/>
      <c r="AD20" s="104"/>
      <c r="AE20" s="24">
        <v>0</v>
      </c>
      <c r="AF20" s="24">
        <v>0</v>
      </c>
      <c r="AG20" s="22">
        <f t="shared" si="7"/>
        <v>0</v>
      </c>
      <c r="AH20" s="22">
        <f t="shared" si="8"/>
        <v>0</v>
      </c>
      <c r="AI20" s="24"/>
      <c r="AJ20" s="24"/>
      <c r="AK20" s="30"/>
      <c r="AL20" s="24">
        <v>0</v>
      </c>
      <c r="AM20" s="24">
        <v>0</v>
      </c>
      <c r="AN20" s="22">
        <f t="shared" si="9"/>
        <v>0</v>
      </c>
      <c r="AO20" s="22">
        <f t="shared" si="10"/>
        <v>0</v>
      </c>
      <c r="AP20" s="24"/>
      <c r="AQ20" s="24"/>
      <c r="AR20" s="30"/>
      <c r="AS20" s="24">
        <v>0</v>
      </c>
      <c r="AT20" s="24">
        <v>0</v>
      </c>
      <c r="AU20" s="22">
        <f t="shared" si="11"/>
        <v>0</v>
      </c>
      <c r="AV20" s="22">
        <f t="shared" si="12"/>
        <v>0</v>
      </c>
      <c r="AW20" s="24"/>
      <c r="AX20" s="24"/>
      <c r="AY20" s="30"/>
      <c r="AZ20" s="24">
        <v>0</v>
      </c>
      <c r="BA20" s="24">
        <v>0</v>
      </c>
      <c r="BB20" s="22">
        <f t="shared" si="13"/>
        <v>0</v>
      </c>
      <c r="BC20" s="22">
        <f t="shared" si="14"/>
        <v>0</v>
      </c>
      <c r="BD20" s="24"/>
      <c r="BE20" s="24"/>
      <c r="BF20" s="30"/>
      <c r="BG20" s="24"/>
      <c r="BH20" s="24"/>
      <c r="BI20" s="22">
        <f t="shared" si="15"/>
        <v>0</v>
      </c>
      <c r="BJ20" s="22">
        <f t="shared" si="16"/>
        <v>0</v>
      </c>
      <c r="BK20" s="24"/>
      <c r="BL20" s="24"/>
      <c r="BM20" s="30"/>
      <c r="BN20" s="24"/>
      <c r="BO20" s="24"/>
      <c r="BP20" s="22">
        <f t="shared" si="17"/>
        <v>0</v>
      </c>
      <c r="BQ20" s="22">
        <f t="shared" si="18"/>
        <v>0</v>
      </c>
      <c r="BR20" s="24"/>
      <c r="BS20" s="24"/>
      <c r="BT20" s="30"/>
      <c r="BU20" s="24"/>
      <c r="BV20" s="24"/>
      <c r="BW20" s="22">
        <f t="shared" si="19"/>
        <v>0</v>
      </c>
      <c r="BX20" s="22">
        <f t="shared" si="20"/>
        <v>0</v>
      </c>
      <c r="BY20" s="24"/>
      <c r="BZ20" s="30"/>
      <c r="CA20" s="30"/>
      <c r="CB20" s="24"/>
      <c r="CC20" s="24"/>
      <c r="CD20" s="22">
        <f t="shared" si="21"/>
        <v>0</v>
      </c>
      <c r="CE20" s="22">
        <f t="shared" si="22"/>
        <v>0</v>
      </c>
      <c r="CF20" s="2"/>
      <c r="CG20" s="7" t="s">
        <v>39</v>
      </c>
      <c r="CH20" s="81">
        <f t="shared" si="23"/>
        <v>0</v>
      </c>
      <c r="CI20" s="42">
        <f t="shared" si="24"/>
        <v>0</v>
      </c>
      <c r="CJ20" s="81">
        <f t="shared" si="25"/>
        <v>0</v>
      </c>
      <c r="CK20" s="42">
        <f t="shared" si="35"/>
        <v>0</v>
      </c>
      <c r="CL20" s="81">
        <f t="shared" si="26"/>
        <v>0</v>
      </c>
      <c r="CM20" s="42">
        <f t="shared" si="27"/>
        <v>0</v>
      </c>
      <c r="CN20" s="81">
        <f t="shared" si="28"/>
        <v>0</v>
      </c>
      <c r="CO20" s="42">
        <f t="shared" si="29"/>
        <v>0</v>
      </c>
      <c r="CP20" s="81">
        <f t="shared" si="30"/>
        <v>0</v>
      </c>
      <c r="CQ20" s="42">
        <f t="shared" si="31"/>
        <v>0</v>
      </c>
      <c r="CR20" s="81">
        <f t="shared" si="32"/>
        <v>0</v>
      </c>
      <c r="CS20" s="82">
        <f t="shared" si="33"/>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ht="17.7" customHeight="1" x14ac:dyDescent="0.3">
      <c r="A21" s="31">
        <v>8</v>
      </c>
      <c r="B21" s="30"/>
      <c r="C21" s="24">
        <v>0</v>
      </c>
      <c r="D21" s="24">
        <v>0</v>
      </c>
      <c r="E21" s="22">
        <f t="shared" si="34"/>
        <v>0</v>
      </c>
      <c r="F21" s="61">
        <f t="shared" si="0"/>
        <v>0</v>
      </c>
      <c r="G21" s="24"/>
      <c r="H21" s="24"/>
      <c r="I21" s="30"/>
      <c r="J21" s="24"/>
      <c r="K21" s="24"/>
      <c r="L21" s="22">
        <f t="shared" si="1"/>
        <v>0</v>
      </c>
      <c r="M21" s="22">
        <f t="shared" si="2"/>
        <v>0</v>
      </c>
      <c r="N21" s="24"/>
      <c r="O21" s="24"/>
      <c r="P21" s="24">
        <v>24</v>
      </c>
      <c r="Q21" s="24">
        <v>0</v>
      </c>
      <c r="R21" s="24">
        <v>0</v>
      </c>
      <c r="S21" s="22">
        <f t="shared" si="3"/>
        <v>0</v>
      </c>
      <c r="T21" s="22">
        <f t="shared" si="4"/>
        <v>0</v>
      </c>
      <c r="U21" s="24"/>
      <c r="V21" s="24"/>
      <c r="W21" s="24">
        <v>24</v>
      </c>
      <c r="X21" s="24"/>
      <c r="Y21" s="24"/>
      <c r="Z21" s="22">
        <f t="shared" si="5"/>
        <v>0</v>
      </c>
      <c r="AA21" s="22">
        <f t="shared" si="6"/>
        <v>0</v>
      </c>
      <c r="AB21" s="24"/>
      <c r="AC21" s="24"/>
      <c r="AD21" s="104"/>
      <c r="AE21" s="24">
        <v>0</v>
      </c>
      <c r="AF21" s="24">
        <v>0</v>
      </c>
      <c r="AG21" s="22">
        <f t="shared" si="7"/>
        <v>0</v>
      </c>
      <c r="AH21" s="22">
        <f t="shared" si="8"/>
        <v>0</v>
      </c>
      <c r="AI21" s="24"/>
      <c r="AJ21" s="24"/>
      <c r="AK21" s="30"/>
      <c r="AL21" s="24">
        <v>0</v>
      </c>
      <c r="AM21" s="24">
        <v>0</v>
      </c>
      <c r="AN21" s="22">
        <f t="shared" si="9"/>
        <v>0</v>
      </c>
      <c r="AO21" s="22">
        <f t="shared" si="10"/>
        <v>0</v>
      </c>
      <c r="AP21" s="24"/>
      <c r="AQ21" s="24"/>
      <c r="AR21" s="30"/>
      <c r="AS21" s="24">
        <v>0</v>
      </c>
      <c r="AT21" s="24">
        <v>0</v>
      </c>
      <c r="AU21" s="22">
        <f t="shared" si="11"/>
        <v>0</v>
      </c>
      <c r="AV21" s="22">
        <f t="shared" si="12"/>
        <v>0</v>
      </c>
      <c r="AW21" s="24"/>
      <c r="AX21" s="24"/>
      <c r="AY21" s="30"/>
      <c r="AZ21" s="24">
        <v>0</v>
      </c>
      <c r="BA21" s="24">
        <v>0</v>
      </c>
      <c r="BB21" s="22">
        <f t="shared" si="13"/>
        <v>0</v>
      </c>
      <c r="BC21" s="22">
        <f t="shared" si="14"/>
        <v>0</v>
      </c>
      <c r="BD21" s="24"/>
      <c r="BE21" s="24"/>
      <c r="BF21" s="30"/>
      <c r="BG21" s="24"/>
      <c r="BH21" s="24"/>
      <c r="BI21" s="22">
        <f t="shared" si="15"/>
        <v>0</v>
      </c>
      <c r="BJ21" s="22">
        <f t="shared" si="16"/>
        <v>0</v>
      </c>
      <c r="BK21" s="24"/>
      <c r="BL21" s="24"/>
      <c r="BM21" s="30"/>
      <c r="BN21" s="24"/>
      <c r="BO21" s="24"/>
      <c r="BP21" s="22">
        <f t="shared" si="17"/>
        <v>0</v>
      </c>
      <c r="BQ21" s="22">
        <f t="shared" si="18"/>
        <v>0</v>
      </c>
      <c r="BR21" s="24"/>
      <c r="BS21" s="24"/>
      <c r="BT21" s="30"/>
      <c r="BU21" s="24"/>
      <c r="BV21" s="24"/>
      <c r="BW21" s="22">
        <f t="shared" si="19"/>
        <v>0</v>
      </c>
      <c r="BX21" s="22">
        <f t="shared" si="20"/>
        <v>0</v>
      </c>
      <c r="BY21" s="24"/>
      <c r="BZ21" s="30"/>
      <c r="CA21" s="30"/>
      <c r="CB21" s="24"/>
      <c r="CC21" s="24"/>
      <c r="CD21" s="22">
        <f t="shared" si="21"/>
        <v>0</v>
      </c>
      <c r="CE21" s="22">
        <f t="shared" si="22"/>
        <v>0</v>
      </c>
      <c r="CF21" s="2"/>
      <c r="CG21" s="7" t="s">
        <v>40</v>
      </c>
      <c r="CH21" s="83">
        <f t="shared" si="23"/>
        <v>0</v>
      </c>
      <c r="CI21" s="227">
        <f t="shared" si="24"/>
        <v>0</v>
      </c>
      <c r="CJ21" s="83">
        <f t="shared" si="25"/>
        <v>0</v>
      </c>
      <c r="CK21" s="227">
        <f t="shared" si="35"/>
        <v>0</v>
      </c>
      <c r="CL21" s="83">
        <f t="shared" si="26"/>
        <v>0</v>
      </c>
      <c r="CM21" s="227">
        <f t="shared" si="27"/>
        <v>0</v>
      </c>
      <c r="CN21" s="83">
        <f t="shared" si="28"/>
        <v>0</v>
      </c>
      <c r="CO21" s="227">
        <f t="shared" si="29"/>
        <v>0</v>
      </c>
      <c r="CP21" s="83">
        <f t="shared" si="30"/>
        <v>0</v>
      </c>
      <c r="CQ21" s="227">
        <f t="shared" si="31"/>
        <v>0</v>
      </c>
      <c r="CR21" s="83">
        <f t="shared" si="32"/>
        <v>0</v>
      </c>
      <c r="CS21" s="84">
        <f t="shared" si="33"/>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ht="17.7" customHeight="1" x14ac:dyDescent="0.3">
      <c r="A22" s="31">
        <v>9</v>
      </c>
      <c r="B22" s="30"/>
      <c r="C22" s="24">
        <v>0</v>
      </c>
      <c r="D22" s="24">
        <v>0</v>
      </c>
      <c r="E22" s="22">
        <f t="shared" si="34"/>
        <v>0</v>
      </c>
      <c r="F22" s="61">
        <f t="shared" si="0"/>
        <v>0</v>
      </c>
      <c r="G22" s="24"/>
      <c r="H22" s="24"/>
      <c r="I22" s="30"/>
      <c r="J22" s="24"/>
      <c r="K22" s="24"/>
      <c r="L22" s="22">
        <f t="shared" si="1"/>
        <v>0</v>
      </c>
      <c r="M22" s="22">
        <f t="shared" si="2"/>
        <v>0</v>
      </c>
      <c r="N22" s="24"/>
      <c r="O22" s="24"/>
      <c r="P22" s="24">
        <v>24</v>
      </c>
      <c r="Q22" s="24">
        <v>0</v>
      </c>
      <c r="R22" s="24">
        <v>0</v>
      </c>
      <c r="S22" s="22">
        <f t="shared" si="3"/>
        <v>0</v>
      </c>
      <c r="T22" s="22">
        <f t="shared" si="4"/>
        <v>0</v>
      </c>
      <c r="U22" s="24"/>
      <c r="V22" s="24"/>
      <c r="W22" s="24">
        <v>24</v>
      </c>
      <c r="X22" s="24"/>
      <c r="Y22" s="24"/>
      <c r="Z22" s="22">
        <f t="shared" si="5"/>
        <v>0</v>
      </c>
      <c r="AA22" s="22">
        <f t="shared" si="6"/>
        <v>0</v>
      </c>
      <c r="AB22" s="24"/>
      <c r="AC22" s="24"/>
      <c r="AD22" s="104"/>
      <c r="AE22" s="24">
        <v>0</v>
      </c>
      <c r="AF22" s="24">
        <v>0</v>
      </c>
      <c r="AG22" s="22">
        <f t="shared" si="7"/>
        <v>0</v>
      </c>
      <c r="AH22" s="22">
        <f t="shared" si="8"/>
        <v>0</v>
      </c>
      <c r="AI22" s="24"/>
      <c r="AJ22" s="24"/>
      <c r="AK22" s="30"/>
      <c r="AL22" s="24">
        <v>0</v>
      </c>
      <c r="AM22" s="24">
        <v>0</v>
      </c>
      <c r="AN22" s="22">
        <f t="shared" si="9"/>
        <v>0</v>
      </c>
      <c r="AO22" s="22">
        <f t="shared" si="10"/>
        <v>0</v>
      </c>
      <c r="AP22" s="24"/>
      <c r="AQ22" s="24"/>
      <c r="AR22" s="30"/>
      <c r="AS22" s="24">
        <v>0</v>
      </c>
      <c r="AT22" s="24">
        <v>0</v>
      </c>
      <c r="AU22" s="22">
        <f t="shared" si="11"/>
        <v>0</v>
      </c>
      <c r="AV22" s="22">
        <f t="shared" si="12"/>
        <v>0</v>
      </c>
      <c r="AW22" s="24"/>
      <c r="AX22" s="24"/>
      <c r="AY22" s="30"/>
      <c r="AZ22" s="24">
        <v>0</v>
      </c>
      <c r="BA22" s="24">
        <v>0</v>
      </c>
      <c r="BB22" s="22">
        <f t="shared" si="13"/>
        <v>0</v>
      </c>
      <c r="BC22" s="22">
        <f t="shared" si="14"/>
        <v>0</v>
      </c>
      <c r="BD22" s="24"/>
      <c r="BE22" s="24"/>
      <c r="BF22" s="30"/>
      <c r="BG22" s="24"/>
      <c r="BH22" s="24"/>
      <c r="BI22" s="22">
        <f t="shared" si="15"/>
        <v>0</v>
      </c>
      <c r="BJ22" s="22">
        <f t="shared" si="16"/>
        <v>0</v>
      </c>
      <c r="BK22" s="24"/>
      <c r="BL22" s="24"/>
      <c r="BM22" s="30"/>
      <c r="BN22" s="24"/>
      <c r="BO22" s="24"/>
      <c r="BP22" s="22">
        <f t="shared" si="17"/>
        <v>0</v>
      </c>
      <c r="BQ22" s="22">
        <f t="shared" si="18"/>
        <v>0</v>
      </c>
      <c r="BR22" s="24"/>
      <c r="BS22" s="24"/>
      <c r="BT22" s="30"/>
      <c r="BU22" s="24"/>
      <c r="BV22" s="24"/>
      <c r="BW22" s="22">
        <f t="shared" si="19"/>
        <v>0</v>
      </c>
      <c r="BX22" s="22">
        <f t="shared" si="20"/>
        <v>0</v>
      </c>
      <c r="BY22" s="24"/>
      <c r="BZ22" s="30"/>
      <c r="CA22" s="30"/>
      <c r="CB22" s="24"/>
      <c r="CC22" s="24"/>
      <c r="CD22" s="22">
        <f t="shared" si="21"/>
        <v>0</v>
      </c>
      <c r="CE22" s="22">
        <f t="shared" si="22"/>
        <v>0</v>
      </c>
      <c r="CF22" s="2"/>
      <c r="CG22" s="7" t="s">
        <v>41</v>
      </c>
      <c r="CH22" s="81">
        <f t="shared" si="23"/>
        <v>0</v>
      </c>
      <c r="CI22" s="42">
        <f t="shared" si="24"/>
        <v>0</v>
      </c>
      <c r="CJ22" s="81">
        <f t="shared" si="25"/>
        <v>0</v>
      </c>
      <c r="CK22" s="42">
        <f t="shared" si="35"/>
        <v>0</v>
      </c>
      <c r="CL22" s="81">
        <f t="shared" si="26"/>
        <v>0</v>
      </c>
      <c r="CM22" s="42">
        <f t="shared" si="27"/>
        <v>0</v>
      </c>
      <c r="CN22" s="81">
        <f t="shared" si="28"/>
        <v>0</v>
      </c>
      <c r="CO22" s="42">
        <f t="shared" si="29"/>
        <v>0</v>
      </c>
      <c r="CP22" s="81">
        <f t="shared" si="30"/>
        <v>0</v>
      </c>
      <c r="CQ22" s="42">
        <f t="shared" si="31"/>
        <v>0</v>
      </c>
      <c r="CR22" s="81">
        <f t="shared" si="32"/>
        <v>0</v>
      </c>
      <c r="CS22" s="82">
        <f t="shared" si="33"/>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ht="17.7" customHeight="1" x14ac:dyDescent="0.3">
      <c r="A23" s="31">
        <v>10</v>
      </c>
      <c r="B23" s="30"/>
      <c r="C23" s="24">
        <v>0</v>
      </c>
      <c r="D23" s="24">
        <v>0</v>
      </c>
      <c r="E23" s="22">
        <f t="shared" si="34"/>
        <v>0</v>
      </c>
      <c r="F23" s="61">
        <f t="shared" si="0"/>
        <v>0</v>
      </c>
      <c r="G23" s="24"/>
      <c r="H23" s="24"/>
      <c r="I23" s="30"/>
      <c r="J23" s="24"/>
      <c r="K23" s="24"/>
      <c r="L23" s="22">
        <f t="shared" si="1"/>
        <v>0</v>
      </c>
      <c r="M23" s="22">
        <f t="shared" si="2"/>
        <v>0</v>
      </c>
      <c r="N23" s="24"/>
      <c r="O23" s="24"/>
      <c r="P23" s="24">
        <v>24</v>
      </c>
      <c r="Q23" s="24">
        <v>0</v>
      </c>
      <c r="R23" s="24">
        <v>0</v>
      </c>
      <c r="S23" s="22">
        <f t="shared" si="3"/>
        <v>0</v>
      </c>
      <c r="T23" s="22">
        <f t="shared" si="4"/>
        <v>0</v>
      </c>
      <c r="U23" s="24"/>
      <c r="V23" s="24"/>
      <c r="W23" s="24">
        <v>24</v>
      </c>
      <c r="X23" s="24"/>
      <c r="Y23" s="24"/>
      <c r="Z23" s="22">
        <f t="shared" si="5"/>
        <v>0</v>
      </c>
      <c r="AA23" s="22">
        <f t="shared" si="6"/>
        <v>0</v>
      </c>
      <c r="AB23" s="24"/>
      <c r="AC23" s="24"/>
      <c r="AD23" s="104"/>
      <c r="AE23" s="24">
        <v>0</v>
      </c>
      <c r="AF23" s="24">
        <v>0</v>
      </c>
      <c r="AG23" s="22">
        <f t="shared" si="7"/>
        <v>0</v>
      </c>
      <c r="AH23" s="22">
        <f t="shared" si="8"/>
        <v>0</v>
      </c>
      <c r="AI23" s="24"/>
      <c r="AJ23" s="24"/>
      <c r="AK23" s="30"/>
      <c r="AL23" s="24">
        <v>0</v>
      </c>
      <c r="AM23" s="24">
        <v>0</v>
      </c>
      <c r="AN23" s="22">
        <f t="shared" si="9"/>
        <v>0</v>
      </c>
      <c r="AO23" s="22">
        <f t="shared" si="10"/>
        <v>0</v>
      </c>
      <c r="AP23" s="24"/>
      <c r="AQ23" s="24"/>
      <c r="AR23" s="30"/>
      <c r="AS23" s="24">
        <v>0</v>
      </c>
      <c r="AT23" s="24">
        <v>0</v>
      </c>
      <c r="AU23" s="22">
        <f t="shared" si="11"/>
        <v>0</v>
      </c>
      <c r="AV23" s="22">
        <f t="shared" si="12"/>
        <v>0</v>
      </c>
      <c r="AW23" s="24"/>
      <c r="AX23" s="24"/>
      <c r="AY23" s="30"/>
      <c r="AZ23" s="24">
        <v>0</v>
      </c>
      <c r="BA23" s="24">
        <v>0</v>
      </c>
      <c r="BB23" s="22">
        <f t="shared" si="13"/>
        <v>0</v>
      </c>
      <c r="BC23" s="22">
        <f t="shared" si="14"/>
        <v>0</v>
      </c>
      <c r="BD23" s="24"/>
      <c r="BE23" s="24"/>
      <c r="BF23" s="30"/>
      <c r="BG23" s="24"/>
      <c r="BH23" s="24"/>
      <c r="BI23" s="22">
        <f t="shared" si="15"/>
        <v>0</v>
      </c>
      <c r="BJ23" s="22">
        <f t="shared" si="16"/>
        <v>0</v>
      </c>
      <c r="BK23" s="24"/>
      <c r="BL23" s="24"/>
      <c r="BM23" s="30"/>
      <c r="BN23" s="24"/>
      <c r="BO23" s="24"/>
      <c r="BP23" s="22">
        <f t="shared" si="17"/>
        <v>0</v>
      </c>
      <c r="BQ23" s="22">
        <f t="shared" si="18"/>
        <v>0</v>
      </c>
      <c r="BR23" s="24"/>
      <c r="BS23" s="24"/>
      <c r="BT23" s="30"/>
      <c r="BU23" s="24"/>
      <c r="BV23" s="24"/>
      <c r="BW23" s="22">
        <f t="shared" si="19"/>
        <v>0</v>
      </c>
      <c r="BX23" s="22">
        <f t="shared" si="20"/>
        <v>0</v>
      </c>
      <c r="BY23" s="24"/>
      <c r="BZ23" s="30"/>
      <c r="CA23" s="30"/>
      <c r="CB23" s="24"/>
      <c r="CC23" s="24"/>
      <c r="CD23" s="22">
        <f t="shared" si="21"/>
        <v>0</v>
      </c>
      <c r="CE23" s="22">
        <f t="shared" si="22"/>
        <v>0</v>
      </c>
      <c r="CF23" s="2"/>
      <c r="CG23" s="7" t="s">
        <v>42</v>
      </c>
      <c r="CH23" s="83">
        <f t="shared" si="23"/>
        <v>0</v>
      </c>
      <c r="CI23" s="227">
        <f t="shared" si="24"/>
        <v>0</v>
      </c>
      <c r="CJ23" s="83">
        <f t="shared" si="25"/>
        <v>0</v>
      </c>
      <c r="CK23" s="227">
        <f t="shared" si="35"/>
        <v>0</v>
      </c>
      <c r="CL23" s="83">
        <f t="shared" si="26"/>
        <v>0</v>
      </c>
      <c r="CM23" s="227">
        <f t="shared" si="27"/>
        <v>0</v>
      </c>
      <c r="CN23" s="83">
        <f t="shared" si="28"/>
        <v>0</v>
      </c>
      <c r="CO23" s="227">
        <f t="shared" si="29"/>
        <v>0</v>
      </c>
      <c r="CP23" s="83">
        <f t="shared" si="30"/>
        <v>0</v>
      </c>
      <c r="CQ23" s="227">
        <f t="shared" si="31"/>
        <v>0</v>
      </c>
      <c r="CR23" s="83">
        <f t="shared" si="32"/>
        <v>0</v>
      </c>
      <c r="CS23" s="84">
        <f t="shared" si="33"/>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ht="17.7" customHeight="1" x14ac:dyDescent="0.3">
      <c r="A24" s="31">
        <v>11</v>
      </c>
      <c r="B24" s="30"/>
      <c r="C24" s="24">
        <v>0</v>
      </c>
      <c r="D24" s="24">
        <v>0</v>
      </c>
      <c r="E24" s="22">
        <f t="shared" si="34"/>
        <v>0</v>
      </c>
      <c r="F24" s="61">
        <f t="shared" si="0"/>
        <v>0</v>
      </c>
      <c r="G24" s="24"/>
      <c r="H24" s="24"/>
      <c r="I24" s="30"/>
      <c r="J24" s="24"/>
      <c r="K24" s="24"/>
      <c r="L24" s="22">
        <f t="shared" si="1"/>
        <v>0</v>
      </c>
      <c r="M24" s="22">
        <f t="shared" si="2"/>
        <v>0</v>
      </c>
      <c r="N24" s="24"/>
      <c r="O24" s="24"/>
      <c r="P24" s="24">
        <v>24</v>
      </c>
      <c r="Q24" s="24">
        <v>0</v>
      </c>
      <c r="R24" s="24">
        <v>0</v>
      </c>
      <c r="S24" s="22">
        <f t="shared" si="3"/>
        <v>0</v>
      </c>
      <c r="T24" s="22">
        <f t="shared" si="4"/>
        <v>0</v>
      </c>
      <c r="U24" s="24"/>
      <c r="V24" s="24"/>
      <c r="W24" s="24">
        <v>24</v>
      </c>
      <c r="X24" s="24"/>
      <c r="Y24" s="24"/>
      <c r="Z24" s="22">
        <f t="shared" si="5"/>
        <v>0</v>
      </c>
      <c r="AA24" s="22">
        <f t="shared" si="6"/>
        <v>0</v>
      </c>
      <c r="AB24" s="24"/>
      <c r="AC24" s="24"/>
      <c r="AD24" s="104"/>
      <c r="AE24" s="24">
        <v>0</v>
      </c>
      <c r="AF24" s="24">
        <v>0</v>
      </c>
      <c r="AG24" s="22">
        <f t="shared" si="7"/>
        <v>0</v>
      </c>
      <c r="AH24" s="22">
        <f t="shared" si="8"/>
        <v>0</v>
      </c>
      <c r="AI24" s="24"/>
      <c r="AJ24" s="24"/>
      <c r="AK24" s="30"/>
      <c r="AL24" s="24">
        <v>0</v>
      </c>
      <c r="AM24" s="24">
        <v>0</v>
      </c>
      <c r="AN24" s="22">
        <f t="shared" si="9"/>
        <v>0</v>
      </c>
      <c r="AO24" s="22">
        <f t="shared" si="10"/>
        <v>0</v>
      </c>
      <c r="AP24" s="24"/>
      <c r="AQ24" s="24"/>
      <c r="AR24" s="30"/>
      <c r="AS24" s="24">
        <v>0</v>
      </c>
      <c r="AT24" s="24">
        <v>0</v>
      </c>
      <c r="AU24" s="22">
        <f t="shared" si="11"/>
        <v>0</v>
      </c>
      <c r="AV24" s="22">
        <f t="shared" si="12"/>
        <v>0</v>
      </c>
      <c r="AW24" s="24"/>
      <c r="AX24" s="24"/>
      <c r="AY24" s="30"/>
      <c r="AZ24" s="24">
        <v>0</v>
      </c>
      <c r="BA24" s="24">
        <v>0</v>
      </c>
      <c r="BB24" s="22">
        <f t="shared" si="13"/>
        <v>0</v>
      </c>
      <c r="BC24" s="22">
        <f t="shared" si="14"/>
        <v>0</v>
      </c>
      <c r="BD24" s="24"/>
      <c r="BE24" s="24"/>
      <c r="BF24" s="30"/>
      <c r="BG24" s="24"/>
      <c r="BH24" s="24"/>
      <c r="BI24" s="22">
        <f t="shared" si="15"/>
        <v>0</v>
      </c>
      <c r="BJ24" s="22">
        <f t="shared" si="16"/>
        <v>0</v>
      </c>
      <c r="BK24" s="24"/>
      <c r="BL24" s="24"/>
      <c r="BM24" s="30"/>
      <c r="BN24" s="24"/>
      <c r="BO24" s="24"/>
      <c r="BP24" s="22">
        <f t="shared" si="17"/>
        <v>0</v>
      </c>
      <c r="BQ24" s="22">
        <f t="shared" si="18"/>
        <v>0</v>
      </c>
      <c r="BR24" s="24"/>
      <c r="BS24" s="24"/>
      <c r="BT24" s="30"/>
      <c r="BU24" s="24"/>
      <c r="BV24" s="24"/>
      <c r="BW24" s="22">
        <f t="shared" si="19"/>
        <v>0</v>
      </c>
      <c r="BX24" s="22">
        <f t="shared" si="20"/>
        <v>0</v>
      </c>
      <c r="BY24" s="24"/>
      <c r="BZ24" s="30"/>
      <c r="CA24" s="30"/>
      <c r="CB24" s="24"/>
      <c r="CC24" s="24"/>
      <c r="CD24" s="22">
        <f t="shared" si="21"/>
        <v>0</v>
      </c>
      <c r="CE24" s="22">
        <f t="shared" si="22"/>
        <v>0</v>
      </c>
      <c r="CF24" s="2"/>
      <c r="CG24" s="7" t="s">
        <v>43</v>
      </c>
      <c r="CH24" s="81">
        <f t="shared" si="23"/>
        <v>0</v>
      </c>
      <c r="CI24" s="42">
        <f t="shared" si="24"/>
        <v>0</v>
      </c>
      <c r="CJ24" s="81">
        <f t="shared" si="25"/>
        <v>0</v>
      </c>
      <c r="CK24" s="42">
        <f t="shared" si="35"/>
        <v>0</v>
      </c>
      <c r="CL24" s="81">
        <f t="shared" si="26"/>
        <v>0</v>
      </c>
      <c r="CM24" s="42">
        <f t="shared" si="27"/>
        <v>0</v>
      </c>
      <c r="CN24" s="81">
        <f t="shared" si="28"/>
        <v>0</v>
      </c>
      <c r="CO24" s="42">
        <f t="shared" si="29"/>
        <v>0</v>
      </c>
      <c r="CP24" s="81">
        <f t="shared" si="30"/>
        <v>0</v>
      </c>
      <c r="CQ24" s="42">
        <f t="shared" si="31"/>
        <v>0</v>
      </c>
      <c r="CR24" s="81">
        <f t="shared" si="32"/>
        <v>0</v>
      </c>
      <c r="CS24" s="82">
        <f t="shared" si="33"/>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ht="17.7" customHeight="1" x14ac:dyDescent="0.3">
      <c r="A25" s="31">
        <v>12</v>
      </c>
      <c r="B25" s="30"/>
      <c r="C25" s="24">
        <v>0</v>
      </c>
      <c r="D25" s="24">
        <v>0</v>
      </c>
      <c r="E25" s="22">
        <f t="shared" si="34"/>
        <v>0</v>
      </c>
      <c r="F25" s="61">
        <f t="shared" si="0"/>
        <v>0</v>
      </c>
      <c r="G25" s="24"/>
      <c r="H25" s="24"/>
      <c r="I25" s="30"/>
      <c r="J25" s="24"/>
      <c r="K25" s="24"/>
      <c r="L25" s="22">
        <f t="shared" si="1"/>
        <v>0</v>
      </c>
      <c r="M25" s="22">
        <f t="shared" si="2"/>
        <v>0</v>
      </c>
      <c r="N25" s="24"/>
      <c r="O25" s="24"/>
      <c r="P25" s="24">
        <v>24</v>
      </c>
      <c r="Q25" s="24">
        <v>0</v>
      </c>
      <c r="R25" s="24">
        <v>0</v>
      </c>
      <c r="S25" s="22">
        <f t="shared" si="3"/>
        <v>0</v>
      </c>
      <c r="T25" s="22">
        <f t="shared" si="4"/>
        <v>0</v>
      </c>
      <c r="U25" s="24"/>
      <c r="V25" s="24"/>
      <c r="W25" s="24">
        <v>24</v>
      </c>
      <c r="X25" s="24"/>
      <c r="Y25" s="24"/>
      <c r="Z25" s="22">
        <f t="shared" si="5"/>
        <v>0</v>
      </c>
      <c r="AA25" s="22">
        <f t="shared" si="6"/>
        <v>0</v>
      </c>
      <c r="AB25" s="24"/>
      <c r="AC25" s="24"/>
      <c r="AD25" s="104"/>
      <c r="AE25" s="24">
        <v>0</v>
      </c>
      <c r="AF25" s="24">
        <v>0</v>
      </c>
      <c r="AG25" s="22">
        <f t="shared" si="7"/>
        <v>0</v>
      </c>
      <c r="AH25" s="22">
        <f t="shared" si="8"/>
        <v>0</v>
      </c>
      <c r="AI25" s="24"/>
      <c r="AJ25" s="24"/>
      <c r="AK25" s="30"/>
      <c r="AL25" s="24">
        <v>0</v>
      </c>
      <c r="AM25" s="24">
        <v>0</v>
      </c>
      <c r="AN25" s="22">
        <f t="shared" si="9"/>
        <v>0</v>
      </c>
      <c r="AO25" s="22">
        <f t="shared" si="10"/>
        <v>0</v>
      </c>
      <c r="AP25" s="24"/>
      <c r="AQ25" s="24"/>
      <c r="AR25" s="30"/>
      <c r="AS25" s="24">
        <v>0</v>
      </c>
      <c r="AT25" s="24">
        <v>0</v>
      </c>
      <c r="AU25" s="22">
        <f t="shared" si="11"/>
        <v>0</v>
      </c>
      <c r="AV25" s="22">
        <f t="shared" si="12"/>
        <v>0</v>
      </c>
      <c r="AW25" s="24"/>
      <c r="AX25" s="24"/>
      <c r="AY25" s="30"/>
      <c r="AZ25" s="24">
        <v>0</v>
      </c>
      <c r="BA25" s="24">
        <v>0</v>
      </c>
      <c r="BB25" s="22">
        <f t="shared" si="13"/>
        <v>0</v>
      </c>
      <c r="BC25" s="22">
        <f t="shared" si="14"/>
        <v>0</v>
      </c>
      <c r="BD25" s="24"/>
      <c r="BE25" s="24"/>
      <c r="BF25" s="30"/>
      <c r="BG25" s="24"/>
      <c r="BH25" s="24"/>
      <c r="BI25" s="22">
        <f t="shared" si="15"/>
        <v>0</v>
      </c>
      <c r="BJ25" s="22">
        <f t="shared" si="16"/>
        <v>0</v>
      </c>
      <c r="BK25" s="24"/>
      <c r="BL25" s="24"/>
      <c r="BM25" s="30"/>
      <c r="BN25" s="24"/>
      <c r="BO25" s="24"/>
      <c r="BP25" s="22">
        <f t="shared" si="17"/>
        <v>0</v>
      </c>
      <c r="BQ25" s="22">
        <f t="shared" si="18"/>
        <v>0</v>
      </c>
      <c r="BR25" s="24"/>
      <c r="BS25" s="24"/>
      <c r="BT25" s="30"/>
      <c r="BU25" s="24"/>
      <c r="BV25" s="24"/>
      <c r="BW25" s="22">
        <f t="shared" si="19"/>
        <v>0</v>
      </c>
      <c r="BX25" s="22">
        <f t="shared" si="20"/>
        <v>0</v>
      </c>
      <c r="BY25" s="24"/>
      <c r="BZ25" s="30"/>
      <c r="CA25" s="30"/>
      <c r="CB25" s="24"/>
      <c r="CC25" s="24"/>
      <c r="CD25" s="22">
        <f t="shared" si="21"/>
        <v>0</v>
      </c>
      <c r="CE25" s="22">
        <f t="shared" si="22"/>
        <v>0</v>
      </c>
      <c r="CF25" s="2"/>
      <c r="CG25" s="7" t="s">
        <v>44</v>
      </c>
      <c r="CH25" s="83">
        <f t="shared" si="23"/>
        <v>0</v>
      </c>
      <c r="CI25" s="227">
        <f t="shared" si="24"/>
        <v>0</v>
      </c>
      <c r="CJ25" s="83">
        <f t="shared" si="25"/>
        <v>0</v>
      </c>
      <c r="CK25" s="227">
        <f t="shared" si="35"/>
        <v>0</v>
      </c>
      <c r="CL25" s="83">
        <f t="shared" si="26"/>
        <v>0</v>
      </c>
      <c r="CM25" s="227">
        <f t="shared" si="27"/>
        <v>0</v>
      </c>
      <c r="CN25" s="83">
        <f t="shared" si="28"/>
        <v>0</v>
      </c>
      <c r="CO25" s="227">
        <f t="shared" si="29"/>
        <v>0</v>
      </c>
      <c r="CP25" s="83">
        <f t="shared" si="30"/>
        <v>0</v>
      </c>
      <c r="CQ25" s="227">
        <f t="shared" si="31"/>
        <v>0</v>
      </c>
      <c r="CR25" s="83">
        <f t="shared" si="32"/>
        <v>0</v>
      </c>
      <c r="CS25" s="84">
        <f t="shared" si="33"/>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ht="17.7" customHeight="1" x14ac:dyDescent="0.3">
      <c r="A26" s="31">
        <v>13</v>
      </c>
      <c r="B26" s="30"/>
      <c r="C26" s="24">
        <v>0</v>
      </c>
      <c r="D26" s="24">
        <v>0</v>
      </c>
      <c r="E26" s="22">
        <f t="shared" si="34"/>
        <v>0</v>
      </c>
      <c r="F26" s="61">
        <f t="shared" si="0"/>
        <v>0</v>
      </c>
      <c r="G26" s="24"/>
      <c r="H26" s="24"/>
      <c r="I26" s="30"/>
      <c r="J26" s="24"/>
      <c r="K26" s="24"/>
      <c r="L26" s="22">
        <f t="shared" si="1"/>
        <v>0</v>
      </c>
      <c r="M26" s="22">
        <f t="shared" si="2"/>
        <v>0</v>
      </c>
      <c r="N26" s="24"/>
      <c r="O26" s="24"/>
      <c r="P26" s="24">
        <v>24</v>
      </c>
      <c r="Q26" s="24">
        <v>0</v>
      </c>
      <c r="R26" s="24">
        <v>0</v>
      </c>
      <c r="S26" s="22">
        <f t="shared" si="3"/>
        <v>0</v>
      </c>
      <c r="T26" s="22">
        <f t="shared" si="4"/>
        <v>0</v>
      </c>
      <c r="U26" s="24"/>
      <c r="V26" s="24"/>
      <c r="W26" s="24">
        <v>24</v>
      </c>
      <c r="X26" s="24"/>
      <c r="Y26" s="24"/>
      <c r="Z26" s="22">
        <f t="shared" si="5"/>
        <v>0</v>
      </c>
      <c r="AA26" s="22">
        <f t="shared" si="6"/>
        <v>0</v>
      </c>
      <c r="AB26" s="24"/>
      <c r="AC26" s="24"/>
      <c r="AD26" s="104"/>
      <c r="AE26" s="24">
        <v>0</v>
      </c>
      <c r="AF26" s="24">
        <v>0</v>
      </c>
      <c r="AG26" s="22">
        <f t="shared" si="7"/>
        <v>0</v>
      </c>
      <c r="AH26" s="22">
        <f t="shared" si="8"/>
        <v>0</v>
      </c>
      <c r="AI26" s="24"/>
      <c r="AJ26" s="24"/>
      <c r="AK26" s="30"/>
      <c r="AL26" s="24">
        <v>0</v>
      </c>
      <c r="AM26" s="24">
        <v>0</v>
      </c>
      <c r="AN26" s="22">
        <f t="shared" si="9"/>
        <v>0</v>
      </c>
      <c r="AO26" s="22">
        <f t="shared" si="10"/>
        <v>0</v>
      </c>
      <c r="AP26" s="24"/>
      <c r="AQ26" s="24"/>
      <c r="AR26" s="30"/>
      <c r="AS26" s="24">
        <v>0</v>
      </c>
      <c r="AT26" s="24">
        <v>0</v>
      </c>
      <c r="AU26" s="22">
        <f t="shared" si="11"/>
        <v>0</v>
      </c>
      <c r="AV26" s="22">
        <f t="shared" si="12"/>
        <v>0</v>
      </c>
      <c r="AW26" s="24"/>
      <c r="AX26" s="24"/>
      <c r="AY26" s="30"/>
      <c r="AZ26" s="24">
        <v>0</v>
      </c>
      <c r="BA26" s="24">
        <v>0</v>
      </c>
      <c r="BB26" s="22">
        <f t="shared" si="13"/>
        <v>0</v>
      </c>
      <c r="BC26" s="22">
        <f t="shared" si="14"/>
        <v>0</v>
      </c>
      <c r="BD26" s="24"/>
      <c r="BE26" s="24"/>
      <c r="BF26" s="30"/>
      <c r="BG26" s="24"/>
      <c r="BH26" s="24"/>
      <c r="BI26" s="22">
        <f t="shared" si="15"/>
        <v>0</v>
      </c>
      <c r="BJ26" s="22">
        <f t="shared" si="16"/>
        <v>0</v>
      </c>
      <c r="BK26" s="24"/>
      <c r="BL26" s="24"/>
      <c r="BM26" s="30"/>
      <c r="BN26" s="24"/>
      <c r="BO26" s="24"/>
      <c r="BP26" s="22">
        <f t="shared" si="17"/>
        <v>0</v>
      </c>
      <c r="BQ26" s="22">
        <f t="shared" si="18"/>
        <v>0</v>
      </c>
      <c r="BR26" s="24"/>
      <c r="BS26" s="24"/>
      <c r="BT26" s="30"/>
      <c r="BU26" s="24"/>
      <c r="BV26" s="24"/>
      <c r="BW26" s="22">
        <f t="shared" si="19"/>
        <v>0</v>
      </c>
      <c r="BX26" s="22">
        <f t="shared" si="20"/>
        <v>0</v>
      </c>
      <c r="BY26" s="24"/>
      <c r="BZ26" s="30"/>
      <c r="CA26" s="30"/>
      <c r="CB26" s="24"/>
      <c r="CC26" s="24"/>
      <c r="CD26" s="22">
        <f t="shared" si="21"/>
        <v>0</v>
      </c>
      <c r="CE26" s="22">
        <f t="shared" si="22"/>
        <v>0</v>
      </c>
      <c r="CF26" s="2"/>
      <c r="CG26" s="7" t="s">
        <v>45</v>
      </c>
      <c r="CH26" s="81">
        <f t="shared" si="23"/>
        <v>0</v>
      </c>
      <c r="CI26" s="42">
        <f t="shared" si="24"/>
        <v>0</v>
      </c>
      <c r="CJ26" s="81">
        <f t="shared" si="25"/>
        <v>0</v>
      </c>
      <c r="CK26" s="42">
        <f t="shared" si="35"/>
        <v>0</v>
      </c>
      <c r="CL26" s="81">
        <f t="shared" si="26"/>
        <v>0</v>
      </c>
      <c r="CM26" s="42">
        <f t="shared" si="27"/>
        <v>0</v>
      </c>
      <c r="CN26" s="81">
        <f t="shared" si="28"/>
        <v>0</v>
      </c>
      <c r="CO26" s="42">
        <f t="shared" si="29"/>
        <v>0</v>
      </c>
      <c r="CP26" s="81">
        <f t="shared" si="30"/>
        <v>0</v>
      </c>
      <c r="CQ26" s="42">
        <f t="shared" si="31"/>
        <v>0</v>
      </c>
      <c r="CR26" s="81">
        <f t="shared" si="32"/>
        <v>0</v>
      </c>
      <c r="CS26" s="82">
        <f t="shared" si="33"/>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ht="17.7" customHeight="1" x14ac:dyDescent="0.3">
      <c r="A27" s="31">
        <v>14</v>
      </c>
      <c r="B27" s="30"/>
      <c r="C27" s="24">
        <v>0</v>
      </c>
      <c r="D27" s="24">
        <v>0</v>
      </c>
      <c r="E27" s="22">
        <f t="shared" si="34"/>
        <v>0</v>
      </c>
      <c r="F27" s="61">
        <f t="shared" si="0"/>
        <v>0</v>
      </c>
      <c r="G27" s="24"/>
      <c r="H27" s="24"/>
      <c r="I27" s="30"/>
      <c r="J27" s="24"/>
      <c r="K27" s="24"/>
      <c r="L27" s="22">
        <f t="shared" si="1"/>
        <v>0</v>
      </c>
      <c r="M27" s="22">
        <f t="shared" si="2"/>
        <v>0</v>
      </c>
      <c r="N27" s="24"/>
      <c r="O27" s="24"/>
      <c r="P27" s="24">
        <v>24</v>
      </c>
      <c r="Q27" s="24">
        <v>0</v>
      </c>
      <c r="R27" s="24">
        <v>0</v>
      </c>
      <c r="S27" s="22">
        <f t="shared" si="3"/>
        <v>0</v>
      </c>
      <c r="T27" s="22">
        <f t="shared" si="4"/>
        <v>0</v>
      </c>
      <c r="U27" s="24"/>
      <c r="V27" s="24"/>
      <c r="W27" s="24">
        <v>24</v>
      </c>
      <c r="X27" s="24"/>
      <c r="Y27" s="24"/>
      <c r="Z27" s="22">
        <f t="shared" si="5"/>
        <v>0</v>
      </c>
      <c r="AA27" s="22">
        <f t="shared" si="6"/>
        <v>0</v>
      </c>
      <c r="AB27" s="24"/>
      <c r="AC27" s="24"/>
      <c r="AD27" s="104"/>
      <c r="AE27" s="24">
        <v>0</v>
      </c>
      <c r="AF27" s="24">
        <v>0</v>
      </c>
      <c r="AG27" s="22">
        <f t="shared" si="7"/>
        <v>0</v>
      </c>
      <c r="AH27" s="22">
        <f t="shared" si="8"/>
        <v>0</v>
      </c>
      <c r="AI27" s="24"/>
      <c r="AJ27" s="24"/>
      <c r="AK27" s="30"/>
      <c r="AL27" s="24">
        <v>0</v>
      </c>
      <c r="AM27" s="24">
        <v>0</v>
      </c>
      <c r="AN27" s="22">
        <f t="shared" si="9"/>
        <v>0</v>
      </c>
      <c r="AO27" s="22">
        <f t="shared" si="10"/>
        <v>0</v>
      </c>
      <c r="AP27" s="24"/>
      <c r="AQ27" s="24"/>
      <c r="AR27" s="30"/>
      <c r="AS27" s="24">
        <v>0</v>
      </c>
      <c r="AT27" s="24">
        <v>0</v>
      </c>
      <c r="AU27" s="22">
        <f t="shared" si="11"/>
        <v>0</v>
      </c>
      <c r="AV27" s="22">
        <f t="shared" si="12"/>
        <v>0</v>
      </c>
      <c r="AW27" s="24"/>
      <c r="AX27" s="24"/>
      <c r="AY27" s="30"/>
      <c r="AZ27" s="24">
        <v>0</v>
      </c>
      <c r="BA27" s="24">
        <v>0</v>
      </c>
      <c r="BB27" s="22">
        <f t="shared" si="13"/>
        <v>0</v>
      </c>
      <c r="BC27" s="22">
        <f t="shared" si="14"/>
        <v>0</v>
      </c>
      <c r="BD27" s="24"/>
      <c r="BE27" s="24"/>
      <c r="BF27" s="30"/>
      <c r="BG27" s="24"/>
      <c r="BH27" s="24"/>
      <c r="BI27" s="22">
        <f t="shared" si="15"/>
        <v>0</v>
      </c>
      <c r="BJ27" s="22">
        <f t="shared" si="16"/>
        <v>0</v>
      </c>
      <c r="BK27" s="24"/>
      <c r="BL27" s="24"/>
      <c r="BM27" s="30"/>
      <c r="BN27" s="24"/>
      <c r="BO27" s="24"/>
      <c r="BP27" s="22">
        <f t="shared" si="17"/>
        <v>0</v>
      </c>
      <c r="BQ27" s="22">
        <f t="shared" si="18"/>
        <v>0</v>
      </c>
      <c r="BR27" s="24"/>
      <c r="BS27" s="24"/>
      <c r="BT27" s="30"/>
      <c r="BU27" s="24"/>
      <c r="BV27" s="24"/>
      <c r="BW27" s="22">
        <f t="shared" si="19"/>
        <v>0</v>
      </c>
      <c r="BX27" s="22">
        <f t="shared" si="20"/>
        <v>0</v>
      </c>
      <c r="BY27" s="24"/>
      <c r="BZ27" s="30"/>
      <c r="CA27" s="30"/>
      <c r="CB27" s="24"/>
      <c r="CC27" s="24"/>
      <c r="CD27" s="22">
        <f t="shared" si="21"/>
        <v>0</v>
      </c>
      <c r="CE27" s="22">
        <f t="shared" si="22"/>
        <v>0</v>
      </c>
      <c r="CF27" s="2"/>
      <c r="CG27" s="7" t="s">
        <v>46</v>
      </c>
      <c r="CH27" s="83">
        <f t="shared" si="23"/>
        <v>0</v>
      </c>
      <c r="CI27" s="227">
        <f t="shared" si="24"/>
        <v>0</v>
      </c>
      <c r="CJ27" s="83">
        <f t="shared" si="25"/>
        <v>0</v>
      </c>
      <c r="CK27" s="227">
        <f t="shared" si="35"/>
        <v>0</v>
      </c>
      <c r="CL27" s="83">
        <f t="shared" si="26"/>
        <v>0</v>
      </c>
      <c r="CM27" s="227">
        <f t="shared" si="27"/>
        <v>0</v>
      </c>
      <c r="CN27" s="83">
        <f t="shared" si="28"/>
        <v>0</v>
      </c>
      <c r="CO27" s="227">
        <f t="shared" si="29"/>
        <v>0</v>
      </c>
      <c r="CP27" s="83">
        <f t="shared" si="30"/>
        <v>0</v>
      </c>
      <c r="CQ27" s="227">
        <f t="shared" si="31"/>
        <v>0</v>
      </c>
      <c r="CR27" s="83">
        <f t="shared" si="32"/>
        <v>0</v>
      </c>
      <c r="CS27" s="84">
        <f t="shared" si="33"/>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ht="17.7" customHeight="1" x14ac:dyDescent="0.3">
      <c r="A28" s="31">
        <v>15</v>
      </c>
      <c r="B28" s="30"/>
      <c r="C28" s="24">
        <v>0</v>
      </c>
      <c r="D28" s="24">
        <v>0</v>
      </c>
      <c r="E28" s="22">
        <f t="shared" si="34"/>
        <v>0</v>
      </c>
      <c r="F28" s="61">
        <f t="shared" si="0"/>
        <v>0</v>
      </c>
      <c r="G28" s="24"/>
      <c r="H28" s="24"/>
      <c r="I28" s="30"/>
      <c r="J28" s="24"/>
      <c r="K28" s="24"/>
      <c r="L28" s="22">
        <f t="shared" si="1"/>
        <v>0</v>
      </c>
      <c r="M28" s="22">
        <f t="shared" si="2"/>
        <v>0</v>
      </c>
      <c r="N28" s="24"/>
      <c r="O28" s="24"/>
      <c r="P28" s="24">
        <v>24</v>
      </c>
      <c r="Q28" s="24">
        <v>0</v>
      </c>
      <c r="R28" s="24">
        <v>0</v>
      </c>
      <c r="S28" s="22">
        <f t="shared" si="3"/>
        <v>0</v>
      </c>
      <c r="T28" s="22">
        <f t="shared" si="4"/>
        <v>0</v>
      </c>
      <c r="U28" s="24"/>
      <c r="V28" s="24"/>
      <c r="W28" s="24">
        <v>24</v>
      </c>
      <c r="X28" s="24"/>
      <c r="Y28" s="24"/>
      <c r="Z28" s="22">
        <f t="shared" si="5"/>
        <v>0</v>
      </c>
      <c r="AA28" s="22">
        <f t="shared" si="6"/>
        <v>0</v>
      </c>
      <c r="AB28" s="24"/>
      <c r="AC28" s="24"/>
      <c r="AD28" s="104"/>
      <c r="AE28" s="24">
        <v>0</v>
      </c>
      <c r="AF28" s="24">
        <v>0</v>
      </c>
      <c r="AG28" s="22">
        <f t="shared" si="7"/>
        <v>0</v>
      </c>
      <c r="AH28" s="22">
        <f t="shared" si="8"/>
        <v>0</v>
      </c>
      <c r="AI28" s="24"/>
      <c r="AJ28" s="24"/>
      <c r="AK28" s="30"/>
      <c r="AL28" s="24">
        <v>0</v>
      </c>
      <c r="AM28" s="24">
        <v>0</v>
      </c>
      <c r="AN28" s="22">
        <f t="shared" si="9"/>
        <v>0</v>
      </c>
      <c r="AO28" s="22">
        <f t="shared" si="10"/>
        <v>0</v>
      </c>
      <c r="AP28" s="24"/>
      <c r="AQ28" s="24"/>
      <c r="AR28" s="30"/>
      <c r="AS28" s="24">
        <v>0</v>
      </c>
      <c r="AT28" s="24">
        <v>0</v>
      </c>
      <c r="AU28" s="22">
        <f t="shared" si="11"/>
        <v>0</v>
      </c>
      <c r="AV28" s="22">
        <f t="shared" si="12"/>
        <v>0</v>
      </c>
      <c r="AW28" s="24"/>
      <c r="AX28" s="24"/>
      <c r="AY28" s="30"/>
      <c r="AZ28" s="24">
        <v>0</v>
      </c>
      <c r="BA28" s="24">
        <v>0</v>
      </c>
      <c r="BB28" s="22">
        <f t="shared" si="13"/>
        <v>0</v>
      </c>
      <c r="BC28" s="22">
        <f t="shared" si="14"/>
        <v>0</v>
      </c>
      <c r="BD28" s="24"/>
      <c r="BE28" s="24"/>
      <c r="BF28" s="30"/>
      <c r="BG28" s="24"/>
      <c r="BH28" s="24"/>
      <c r="BI28" s="22">
        <f t="shared" si="15"/>
        <v>0</v>
      </c>
      <c r="BJ28" s="22">
        <f t="shared" si="16"/>
        <v>0</v>
      </c>
      <c r="BK28" s="24"/>
      <c r="BL28" s="24"/>
      <c r="BM28" s="30"/>
      <c r="BN28" s="24"/>
      <c r="BO28" s="24"/>
      <c r="BP28" s="22">
        <f t="shared" si="17"/>
        <v>0</v>
      </c>
      <c r="BQ28" s="22">
        <f t="shared" si="18"/>
        <v>0</v>
      </c>
      <c r="BR28" s="24"/>
      <c r="BS28" s="24"/>
      <c r="BT28" s="30"/>
      <c r="BU28" s="24"/>
      <c r="BV28" s="24"/>
      <c r="BW28" s="22">
        <f t="shared" si="19"/>
        <v>0</v>
      </c>
      <c r="BX28" s="22">
        <f t="shared" si="20"/>
        <v>0</v>
      </c>
      <c r="BY28" s="24"/>
      <c r="BZ28" s="30"/>
      <c r="CA28" s="30"/>
      <c r="CB28" s="24"/>
      <c r="CC28" s="24"/>
      <c r="CD28" s="22">
        <f t="shared" si="21"/>
        <v>0</v>
      </c>
      <c r="CE28" s="22">
        <f t="shared" si="22"/>
        <v>0</v>
      </c>
      <c r="CF28" s="2"/>
      <c r="CG28" s="7" t="s">
        <v>47</v>
      </c>
      <c r="CH28" s="81">
        <f t="shared" si="23"/>
        <v>0</v>
      </c>
      <c r="CI28" s="42">
        <f t="shared" si="24"/>
        <v>0</v>
      </c>
      <c r="CJ28" s="81">
        <f t="shared" si="25"/>
        <v>0</v>
      </c>
      <c r="CK28" s="42">
        <f t="shared" si="35"/>
        <v>0</v>
      </c>
      <c r="CL28" s="81">
        <f t="shared" si="26"/>
        <v>0</v>
      </c>
      <c r="CM28" s="42">
        <f t="shared" si="27"/>
        <v>0</v>
      </c>
      <c r="CN28" s="81">
        <f t="shared" si="28"/>
        <v>0</v>
      </c>
      <c r="CO28" s="42">
        <f t="shared" si="29"/>
        <v>0</v>
      </c>
      <c r="CP28" s="81">
        <f t="shared" si="30"/>
        <v>0</v>
      </c>
      <c r="CQ28" s="42">
        <f t="shared" si="31"/>
        <v>0</v>
      </c>
      <c r="CR28" s="81">
        <f t="shared" si="32"/>
        <v>0</v>
      </c>
      <c r="CS28" s="82">
        <f t="shared" si="33"/>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ht="17.7" customHeight="1" x14ac:dyDescent="0.3">
      <c r="A29" s="31">
        <v>16</v>
      </c>
      <c r="B29" s="30"/>
      <c r="C29" s="24">
        <v>0</v>
      </c>
      <c r="D29" s="24">
        <v>0</v>
      </c>
      <c r="E29" s="22">
        <f t="shared" si="34"/>
        <v>0</v>
      </c>
      <c r="F29" s="61">
        <f t="shared" si="0"/>
        <v>0</v>
      </c>
      <c r="G29" s="24"/>
      <c r="H29" s="24"/>
      <c r="I29" s="30"/>
      <c r="J29" s="24"/>
      <c r="K29" s="24"/>
      <c r="L29" s="22">
        <f t="shared" si="1"/>
        <v>0</v>
      </c>
      <c r="M29" s="22">
        <f t="shared" si="2"/>
        <v>0</v>
      </c>
      <c r="N29" s="24"/>
      <c r="O29" s="24"/>
      <c r="P29" s="24">
        <v>24</v>
      </c>
      <c r="Q29" s="24">
        <v>0</v>
      </c>
      <c r="R29" s="24"/>
      <c r="S29" s="22"/>
      <c r="T29" s="107">
        <f t="shared" si="4"/>
        <v>0</v>
      </c>
      <c r="U29" s="24"/>
      <c r="V29" s="24"/>
      <c r="W29" s="24">
        <v>24</v>
      </c>
      <c r="X29" s="24"/>
      <c r="Y29" s="24"/>
      <c r="Z29" s="22">
        <f t="shared" si="5"/>
        <v>0</v>
      </c>
      <c r="AA29" s="22">
        <f t="shared" si="6"/>
        <v>0</v>
      </c>
      <c r="AB29" s="24"/>
      <c r="AC29" s="24"/>
      <c r="AD29" s="104"/>
      <c r="AE29" s="24">
        <v>0</v>
      </c>
      <c r="AF29" s="24">
        <v>0</v>
      </c>
      <c r="AG29" s="22">
        <f t="shared" si="7"/>
        <v>0</v>
      </c>
      <c r="AH29" s="22">
        <f t="shared" si="8"/>
        <v>0</v>
      </c>
      <c r="AI29" s="24"/>
      <c r="AJ29" s="24"/>
      <c r="AK29" s="30"/>
      <c r="AL29" s="24">
        <v>0</v>
      </c>
      <c r="AM29" s="24">
        <v>0</v>
      </c>
      <c r="AN29" s="22">
        <f t="shared" si="9"/>
        <v>0</v>
      </c>
      <c r="AO29" s="22">
        <f t="shared" si="10"/>
        <v>0</v>
      </c>
      <c r="AP29" s="24"/>
      <c r="AQ29" s="24"/>
      <c r="AR29" s="30"/>
      <c r="AS29" s="24">
        <v>0</v>
      </c>
      <c r="AT29" s="24">
        <v>0</v>
      </c>
      <c r="AU29" s="22">
        <f t="shared" si="11"/>
        <v>0</v>
      </c>
      <c r="AV29" s="22">
        <f t="shared" si="12"/>
        <v>0</v>
      </c>
      <c r="AW29" s="24"/>
      <c r="AX29" s="24"/>
      <c r="AY29" s="30"/>
      <c r="AZ29" s="24">
        <v>0</v>
      </c>
      <c r="BA29" s="24">
        <v>0</v>
      </c>
      <c r="BB29" s="22">
        <f t="shared" si="13"/>
        <v>0</v>
      </c>
      <c r="BC29" s="22">
        <f t="shared" si="14"/>
        <v>0</v>
      </c>
      <c r="BD29" s="24"/>
      <c r="BE29" s="24"/>
      <c r="BF29" s="30"/>
      <c r="BG29" s="24"/>
      <c r="BH29" s="24"/>
      <c r="BI29" s="22">
        <f t="shared" si="15"/>
        <v>0</v>
      </c>
      <c r="BJ29" s="22">
        <f t="shared" si="16"/>
        <v>0</v>
      </c>
      <c r="BK29" s="24"/>
      <c r="BL29" s="24"/>
      <c r="BM29" s="30"/>
      <c r="BN29" s="24"/>
      <c r="BO29" s="24"/>
      <c r="BP29" s="22">
        <f t="shared" si="17"/>
        <v>0</v>
      </c>
      <c r="BQ29" s="22">
        <f t="shared" si="18"/>
        <v>0</v>
      </c>
      <c r="BR29" s="24"/>
      <c r="BS29" s="24"/>
      <c r="BT29" s="30"/>
      <c r="BU29" s="24"/>
      <c r="BV29" s="24"/>
      <c r="BW29" s="22">
        <f t="shared" si="19"/>
        <v>0</v>
      </c>
      <c r="BX29" s="22">
        <f t="shared" si="20"/>
        <v>0</v>
      </c>
      <c r="BY29" s="24"/>
      <c r="BZ29" s="30"/>
      <c r="CA29" s="30"/>
      <c r="CB29" s="24"/>
      <c r="CC29" s="24"/>
      <c r="CD29" s="22">
        <f t="shared" si="21"/>
        <v>0</v>
      </c>
      <c r="CE29" s="22">
        <f t="shared" si="22"/>
        <v>0</v>
      </c>
      <c r="CF29" s="2"/>
      <c r="CG29" s="7" t="s">
        <v>48</v>
      </c>
      <c r="CH29" s="83">
        <f t="shared" si="23"/>
        <v>0</v>
      </c>
      <c r="CI29" s="227">
        <f t="shared" si="24"/>
        <v>0</v>
      </c>
      <c r="CJ29" s="83">
        <f t="shared" si="25"/>
        <v>0</v>
      </c>
      <c r="CK29" s="227">
        <f t="shared" si="35"/>
        <v>0</v>
      </c>
      <c r="CL29" s="83">
        <f t="shared" si="26"/>
        <v>0</v>
      </c>
      <c r="CM29" s="227">
        <f t="shared" si="27"/>
        <v>0</v>
      </c>
      <c r="CN29" s="83">
        <f t="shared" si="28"/>
        <v>0</v>
      </c>
      <c r="CO29" s="227">
        <f t="shared" si="29"/>
        <v>0</v>
      </c>
      <c r="CP29" s="83">
        <f t="shared" si="30"/>
        <v>0</v>
      </c>
      <c r="CQ29" s="227">
        <f t="shared" si="31"/>
        <v>0</v>
      </c>
      <c r="CR29" s="83">
        <f t="shared" si="32"/>
        <v>0</v>
      </c>
      <c r="CS29" s="84">
        <f t="shared" si="33"/>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ht="17.7" customHeight="1" x14ac:dyDescent="0.3">
      <c r="A30" s="31">
        <v>17</v>
      </c>
      <c r="B30" s="30"/>
      <c r="C30" s="24">
        <v>0</v>
      </c>
      <c r="D30" s="24">
        <v>0</v>
      </c>
      <c r="E30" s="22">
        <f t="shared" si="34"/>
        <v>0</v>
      </c>
      <c r="F30" s="61">
        <f t="shared" si="0"/>
        <v>0</v>
      </c>
      <c r="G30" s="24"/>
      <c r="H30" s="24"/>
      <c r="I30" s="30"/>
      <c r="J30" s="24"/>
      <c r="K30" s="24"/>
      <c r="L30" s="22">
        <f t="shared" si="1"/>
        <v>0</v>
      </c>
      <c r="M30" s="22">
        <f t="shared" si="2"/>
        <v>0</v>
      </c>
      <c r="N30" s="24"/>
      <c r="O30" s="24"/>
      <c r="P30" s="24">
        <v>24</v>
      </c>
      <c r="Q30" s="24">
        <v>0</v>
      </c>
      <c r="R30" s="24"/>
      <c r="S30" s="22"/>
      <c r="T30" s="22">
        <f t="shared" si="4"/>
        <v>0</v>
      </c>
      <c r="U30" s="24"/>
      <c r="V30" s="24"/>
      <c r="W30" s="24">
        <v>24</v>
      </c>
      <c r="X30" s="24"/>
      <c r="Y30" s="24"/>
      <c r="Z30" s="22">
        <f t="shared" si="5"/>
        <v>0</v>
      </c>
      <c r="AA30" s="22">
        <f t="shared" si="6"/>
        <v>0</v>
      </c>
      <c r="AB30" s="24"/>
      <c r="AC30" s="24"/>
      <c r="AD30" s="104"/>
      <c r="AE30" s="24">
        <v>0</v>
      </c>
      <c r="AF30" s="24">
        <v>0</v>
      </c>
      <c r="AG30" s="22">
        <f t="shared" si="7"/>
        <v>0</v>
      </c>
      <c r="AH30" s="22">
        <f t="shared" si="8"/>
        <v>0</v>
      </c>
      <c r="AI30" s="24"/>
      <c r="AJ30" s="24"/>
      <c r="AK30" s="30"/>
      <c r="AL30" s="24">
        <v>0</v>
      </c>
      <c r="AM30" s="24">
        <v>0</v>
      </c>
      <c r="AN30" s="22">
        <f t="shared" si="9"/>
        <v>0</v>
      </c>
      <c r="AO30" s="22">
        <f t="shared" si="10"/>
        <v>0</v>
      </c>
      <c r="AP30" s="24"/>
      <c r="AQ30" s="24"/>
      <c r="AR30" s="30"/>
      <c r="AS30" s="24">
        <v>0</v>
      </c>
      <c r="AT30" s="24">
        <v>0</v>
      </c>
      <c r="AU30" s="22">
        <f t="shared" si="11"/>
        <v>0</v>
      </c>
      <c r="AV30" s="22">
        <f t="shared" si="12"/>
        <v>0</v>
      </c>
      <c r="AW30" s="24"/>
      <c r="AX30" s="24"/>
      <c r="AY30" s="30"/>
      <c r="AZ30" s="24"/>
      <c r="BA30" s="24"/>
      <c r="BB30" s="22">
        <f t="shared" si="13"/>
        <v>0</v>
      </c>
      <c r="BC30" s="22">
        <f t="shared" si="14"/>
        <v>0</v>
      </c>
      <c r="BD30" s="24"/>
      <c r="BE30" s="24"/>
      <c r="BF30" s="30"/>
      <c r="BG30" s="24"/>
      <c r="BH30" s="24"/>
      <c r="BI30" s="22">
        <f t="shared" si="15"/>
        <v>0</v>
      </c>
      <c r="BJ30" s="22">
        <f t="shared" si="16"/>
        <v>0</v>
      </c>
      <c r="BK30" s="24"/>
      <c r="BL30" s="24"/>
      <c r="BM30" s="30"/>
      <c r="BN30" s="24"/>
      <c r="BO30" s="24"/>
      <c r="BP30" s="22">
        <f t="shared" si="17"/>
        <v>0</v>
      </c>
      <c r="BQ30" s="22">
        <f t="shared" si="18"/>
        <v>0</v>
      </c>
      <c r="BR30" s="24"/>
      <c r="BS30" s="24"/>
      <c r="BT30" s="30"/>
      <c r="BU30" s="24"/>
      <c r="BV30" s="24"/>
      <c r="BW30" s="22">
        <f t="shared" si="19"/>
        <v>0</v>
      </c>
      <c r="BX30" s="22">
        <f t="shared" si="20"/>
        <v>0</v>
      </c>
      <c r="BY30" s="24"/>
      <c r="BZ30" s="30"/>
      <c r="CA30" s="30"/>
      <c r="CB30" s="24"/>
      <c r="CC30" s="24"/>
      <c r="CD30" s="22">
        <f t="shared" si="21"/>
        <v>0</v>
      </c>
      <c r="CE30" s="22">
        <f t="shared" si="22"/>
        <v>0</v>
      </c>
      <c r="CF30" s="2"/>
      <c r="CG30" s="7" t="s">
        <v>49</v>
      </c>
      <c r="CH30" s="81">
        <f t="shared" si="23"/>
        <v>0</v>
      </c>
      <c r="CI30" s="42">
        <f t="shared" si="24"/>
        <v>0</v>
      </c>
      <c r="CJ30" s="81">
        <f t="shared" si="25"/>
        <v>0</v>
      </c>
      <c r="CK30" s="42">
        <f t="shared" si="35"/>
        <v>0</v>
      </c>
      <c r="CL30" s="81">
        <f t="shared" si="26"/>
        <v>0</v>
      </c>
      <c r="CM30" s="42">
        <f t="shared" si="27"/>
        <v>0</v>
      </c>
      <c r="CN30" s="81">
        <f t="shared" si="28"/>
        <v>0</v>
      </c>
      <c r="CO30" s="42">
        <f t="shared" si="29"/>
        <v>0</v>
      </c>
      <c r="CP30" s="81">
        <f t="shared" si="30"/>
        <v>0</v>
      </c>
      <c r="CQ30" s="42">
        <f t="shared" si="31"/>
        <v>0</v>
      </c>
      <c r="CR30" s="81">
        <f t="shared" si="32"/>
        <v>0</v>
      </c>
      <c r="CS30" s="82">
        <f t="shared" si="33"/>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ht="17.7" customHeight="1" x14ac:dyDescent="0.3">
      <c r="A31" s="31">
        <v>18</v>
      </c>
      <c r="B31" s="30"/>
      <c r="C31" s="24">
        <v>0</v>
      </c>
      <c r="D31" s="24">
        <v>0</v>
      </c>
      <c r="E31" s="22">
        <f t="shared" si="34"/>
        <v>0</v>
      </c>
      <c r="F31" s="61">
        <f t="shared" si="0"/>
        <v>0</v>
      </c>
      <c r="G31" s="24"/>
      <c r="H31" s="24"/>
      <c r="I31" s="30"/>
      <c r="J31" s="24"/>
      <c r="K31" s="24"/>
      <c r="L31" s="22">
        <f t="shared" si="1"/>
        <v>0</v>
      </c>
      <c r="M31" s="22">
        <f t="shared" si="2"/>
        <v>0</v>
      </c>
      <c r="N31" s="24"/>
      <c r="O31" s="24"/>
      <c r="P31" s="24">
        <v>24</v>
      </c>
      <c r="Q31" s="24">
        <v>0</v>
      </c>
      <c r="R31" s="24"/>
      <c r="S31" s="22"/>
      <c r="T31" s="22">
        <f t="shared" si="4"/>
        <v>0</v>
      </c>
      <c r="U31" s="24"/>
      <c r="V31" s="24"/>
      <c r="W31" s="24">
        <v>24</v>
      </c>
      <c r="X31" s="24"/>
      <c r="Y31" s="24"/>
      <c r="Z31" s="22">
        <f t="shared" si="5"/>
        <v>0</v>
      </c>
      <c r="AA31" s="22">
        <f t="shared" si="6"/>
        <v>0</v>
      </c>
      <c r="AB31" s="24"/>
      <c r="AC31" s="24"/>
      <c r="AD31" s="104"/>
      <c r="AE31" s="24"/>
      <c r="AF31" s="24">
        <v>0</v>
      </c>
      <c r="AG31" s="22">
        <f t="shared" si="7"/>
        <v>0</v>
      </c>
      <c r="AH31" s="22">
        <f t="shared" si="8"/>
        <v>0</v>
      </c>
      <c r="AI31" s="24"/>
      <c r="AJ31" s="24"/>
      <c r="AK31" s="30"/>
      <c r="AL31" s="24">
        <v>0</v>
      </c>
      <c r="AM31" s="24">
        <v>0</v>
      </c>
      <c r="AN31" s="22">
        <f t="shared" si="9"/>
        <v>0</v>
      </c>
      <c r="AO31" s="22">
        <f t="shared" si="10"/>
        <v>0</v>
      </c>
      <c r="AP31" s="24"/>
      <c r="AQ31" s="24"/>
      <c r="AR31" s="30"/>
      <c r="AS31" s="24">
        <v>0</v>
      </c>
      <c r="AT31" s="24">
        <v>0</v>
      </c>
      <c r="AU31" s="22">
        <f t="shared" si="11"/>
        <v>0</v>
      </c>
      <c r="AV31" s="22">
        <f t="shared" si="12"/>
        <v>0</v>
      </c>
      <c r="AW31" s="24"/>
      <c r="AX31" s="24"/>
      <c r="AY31" s="30"/>
      <c r="AZ31" s="24"/>
      <c r="BA31" s="24"/>
      <c r="BB31" s="22">
        <f t="shared" si="13"/>
        <v>0</v>
      </c>
      <c r="BC31" s="22">
        <f t="shared" si="14"/>
        <v>0</v>
      </c>
      <c r="BD31" s="24"/>
      <c r="BE31" s="24"/>
      <c r="BF31" s="30"/>
      <c r="BG31" s="24"/>
      <c r="BH31" s="24"/>
      <c r="BI31" s="22">
        <f t="shared" si="15"/>
        <v>0</v>
      </c>
      <c r="BJ31" s="22">
        <f t="shared" si="16"/>
        <v>0</v>
      </c>
      <c r="BK31" s="24"/>
      <c r="BL31" s="24"/>
      <c r="BM31" s="30"/>
      <c r="BN31" s="24"/>
      <c r="BO31" s="24"/>
      <c r="BP31" s="22">
        <f t="shared" si="17"/>
        <v>0</v>
      </c>
      <c r="BQ31" s="22">
        <f t="shared" si="18"/>
        <v>0</v>
      </c>
      <c r="BR31" s="24"/>
      <c r="BS31" s="24"/>
      <c r="BT31" s="30"/>
      <c r="BU31" s="24"/>
      <c r="BV31" s="24"/>
      <c r="BW31" s="22">
        <f t="shared" si="19"/>
        <v>0</v>
      </c>
      <c r="BX31" s="22">
        <f t="shared" si="20"/>
        <v>0</v>
      </c>
      <c r="BY31" s="24"/>
      <c r="BZ31" s="30"/>
      <c r="CA31" s="30"/>
      <c r="CB31" s="24"/>
      <c r="CC31" s="24"/>
      <c r="CD31" s="22">
        <f t="shared" si="21"/>
        <v>0</v>
      </c>
      <c r="CE31" s="22">
        <f t="shared" si="22"/>
        <v>0</v>
      </c>
      <c r="CF31" s="2"/>
      <c r="CG31" s="7" t="s">
        <v>50</v>
      </c>
      <c r="CH31" s="83">
        <f t="shared" si="23"/>
        <v>0</v>
      </c>
      <c r="CI31" s="227">
        <f t="shared" si="24"/>
        <v>0</v>
      </c>
      <c r="CJ31" s="83">
        <f t="shared" si="25"/>
        <v>0</v>
      </c>
      <c r="CK31" s="227">
        <f t="shared" si="35"/>
        <v>0</v>
      </c>
      <c r="CL31" s="83">
        <f t="shared" si="26"/>
        <v>0</v>
      </c>
      <c r="CM31" s="227">
        <f t="shared" si="27"/>
        <v>0</v>
      </c>
      <c r="CN31" s="83">
        <f t="shared" si="28"/>
        <v>0</v>
      </c>
      <c r="CO31" s="227">
        <f t="shared" si="29"/>
        <v>0</v>
      </c>
      <c r="CP31" s="83">
        <f t="shared" si="30"/>
        <v>0</v>
      </c>
      <c r="CQ31" s="227">
        <f t="shared" si="31"/>
        <v>0</v>
      </c>
      <c r="CR31" s="83">
        <f t="shared" si="32"/>
        <v>0</v>
      </c>
      <c r="CS31" s="84">
        <f t="shared" si="33"/>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ht="17.7" customHeight="1" x14ac:dyDescent="0.3">
      <c r="A32" s="31">
        <v>19</v>
      </c>
      <c r="B32" s="30"/>
      <c r="C32" s="24">
        <v>0</v>
      </c>
      <c r="D32" s="24">
        <v>0</v>
      </c>
      <c r="E32" s="22">
        <f t="shared" si="34"/>
        <v>0</v>
      </c>
      <c r="F32" s="61">
        <f t="shared" si="0"/>
        <v>0</v>
      </c>
      <c r="G32" s="24"/>
      <c r="H32" s="24"/>
      <c r="I32" s="30"/>
      <c r="J32" s="24"/>
      <c r="K32" s="24"/>
      <c r="L32" s="22">
        <f t="shared" si="1"/>
        <v>0</v>
      </c>
      <c r="M32" s="22">
        <f t="shared" si="2"/>
        <v>0</v>
      </c>
      <c r="N32" s="24"/>
      <c r="O32" s="24"/>
      <c r="P32" s="24">
        <v>24</v>
      </c>
      <c r="Q32" s="24">
        <v>0</v>
      </c>
      <c r="R32" s="24"/>
      <c r="S32" s="22"/>
      <c r="T32" s="22">
        <f t="shared" si="4"/>
        <v>0</v>
      </c>
      <c r="U32" s="24"/>
      <c r="V32" s="24"/>
      <c r="W32" s="24">
        <v>24</v>
      </c>
      <c r="X32" s="24"/>
      <c r="Y32" s="24"/>
      <c r="Z32" s="22">
        <f t="shared" si="5"/>
        <v>0</v>
      </c>
      <c r="AA32" s="22">
        <f t="shared" si="6"/>
        <v>0</v>
      </c>
      <c r="AB32" s="24"/>
      <c r="AC32" s="24"/>
      <c r="AD32" s="104"/>
      <c r="AE32" s="24"/>
      <c r="AF32" s="24">
        <v>0</v>
      </c>
      <c r="AG32" s="22">
        <f t="shared" si="7"/>
        <v>0</v>
      </c>
      <c r="AH32" s="22">
        <f t="shared" si="8"/>
        <v>0</v>
      </c>
      <c r="AI32" s="24"/>
      <c r="AJ32" s="24"/>
      <c r="AK32" s="30"/>
      <c r="AL32" s="24">
        <v>0</v>
      </c>
      <c r="AM32" s="24">
        <v>0</v>
      </c>
      <c r="AN32" s="22">
        <f t="shared" si="9"/>
        <v>0</v>
      </c>
      <c r="AO32" s="22">
        <f t="shared" si="10"/>
        <v>0</v>
      </c>
      <c r="AP32" s="24"/>
      <c r="AQ32" s="24"/>
      <c r="AR32" s="30"/>
      <c r="AS32" s="24">
        <v>0</v>
      </c>
      <c r="AT32" s="24">
        <v>0</v>
      </c>
      <c r="AU32" s="22">
        <f t="shared" si="11"/>
        <v>0</v>
      </c>
      <c r="AV32" s="22">
        <f t="shared" si="12"/>
        <v>0</v>
      </c>
      <c r="AW32" s="24"/>
      <c r="AX32" s="24"/>
      <c r="AY32" s="30"/>
      <c r="AZ32" s="24"/>
      <c r="BA32" s="24"/>
      <c r="BB32" s="22">
        <f t="shared" si="13"/>
        <v>0</v>
      </c>
      <c r="BC32" s="22">
        <f t="shared" si="14"/>
        <v>0</v>
      </c>
      <c r="BD32" s="24"/>
      <c r="BE32" s="24"/>
      <c r="BF32" s="30"/>
      <c r="BG32" s="24"/>
      <c r="BH32" s="24"/>
      <c r="BI32" s="22">
        <f t="shared" si="15"/>
        <v>0</v>
      </c>
      <c r="BJ32" s="22">
        <f t="shared" si="16"/>
        <v>0</v>
      </c>
      <c r="BK32" s="24"/>
      <c r="BL32" s="24"/>
      <c r="BM32" s="30"/>
      <c r="BN32" s="24"/>
      <c r="BO32" s="24"/>
      <c r="BP32" s="22">
        <f t="shared" si="17"/>
        <v>0</v>
      </c>
      <c r="BQ32" s="22">
        <f t="shared" si="18"/>
        <v>0</v>
      </c>
      <c r="BR32" s="24"/>
      <c r="BS32" s="24"/>
      <c r="BT32" s="30"/>
      <c r="BU32" s="24"/>
      <c r="BV32" s="24"/>
      <c r="BW32" s="22">
        <f t="shared" si="19"/>
        <v>0</v>
      </c>
      <c r="BX32" s="22">
        <f t="shared" si="20"/>
        <v>0</v>
      </c>
      <c r="BY32" s="24"/>
      <c r="BZ32" s="30"/>
      <c r="CA32" s="30"/>
      <c r="CB32" s="24"/>
      <c r="CC32" s="24"/>
      <c r="CD32" s="22">
        <f t="shared" si="21"/>
        <v>0</v>
      </c>
      <c r="CE32" s="22">
        <f t="shared" si="22"/>
        <v>0</v>
      </c>
      <c r="CF32" s="2"/>
      <c r="CG32" s="7" t="s">
        <v>51</v>
      </c>
      <c r="CH32" s="81">
        <f t="shared" si="23"/>
        <v>0</v>
      </c>
      <c r="CI32" s="42">
        <f t="shared" si="24"/>
        <v>0</v>
      </c>
      <c r="CJ32" s="81">
        <f t="shared" si="25"/>
        <v>0</v>
      </c>
      <c r="CK32" s="42">
        <f t="shared" si="35"/>
        <v>0</v>
      </c>
      <c r="CL32" s="81">
        <f t="shared" si="26"/>
        <v>0</v>
      </c>
      <c r="CM32" s="42">
        <f t="shared" si="27"/>
        <v>0</v>
      </c>
      <c r="CN32" s="81">
        <f t="shared" si="28"/>
        <v>0</v>
      </c>
      <c r="CO32" s="42">
        <f t="shared" si="29"/>
        <v>0</v>
      </c>
      <c r="CP32" s="81">
        <f t="shared" si="30"/>
        <v>0</v>
      </c>
      <c r="CQ32" s="42">
        <f t="shared" si="31"/>
        <v>0</v>
      </c>
      <c r="CR32" s="81">
        <f t="shared" si="32"/>
        <v>0</v>
      </c>
      <c r="CS32" s="82">
        <f t="shared" si="33"/>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ht="17.7" customHeight="1" x14ac:dyDescent="0.3">
      <c r="A33" s="31">
        <v>20</v>
      </c>
      <c r="B33" s="30"/>
      <c r="C33" s="24">
        <v>0</v>
      </c>
      <c r="D33" s="24">
        <v>0</v>
      </c>
      <c r="E33" s="22">
        <f t="shared" si="34"/>
        <v>0</v>
      </c>
      <c r="F33" s="61">
        <f t="shared" si="0"/>
        <v>0</v>
      </c>
      <c r="G33" s="24"/>
      <c r="H33" s="24"/>
      <c r="I33" s="30"/>
      <c r="J33" s="24"/>
      <c r="K33" s="24"/>
      <c r="L33" s="22">
        <f t="shared" si="1"/>
        <v>0</v>
      </c>
      <c r="M33" s="22">
        <f t="shared" si="2"/>
        <v>0</v>
      </c>
      <c r="N33" s="24"/>
      <c r="O33" s="24"/>
      <c r="P33" s="24">
        <v>24</v>
      </c>
      <c r="Q33" s="24">
        <v>0</v>
      </c>
      <c r="R33" s="24"/>
      <c r="S33" s="22"/>
      <c r="T33" s="22">
        <f t="shared" si="4"/>
        <v>0</v>
      </c>
      <c r="U33" s="24"/>
      <c r="V33" s="24"/>
      <c r="W33" s="24">
        <v>24</v>
      </c>
      <c r="X33" s="24"/>
      <c r="Y33" s="24"/>
      <c r="Z33" s="22">
        <f t="shared" si="5"/>
        <v>0</v>
      </c>
      <c r="AA33" s="22">
        <f t="shared" si="6"/>
        <v>0</v>
      </c>
      <c r="AB33" s="24"/>
      <c r="AC33" s="24"/>
      <c r="AD33" s="104"/>
      <c r="AE33" s="24"/>
      <c r="AF33" s="24">
        <v>0</v>
      </c>
      <c r="AG33" s="22">
        <f t="shared" si="7"/>
        <v>0</v>
      </c>
      <c r="AH33" s="22">
        <f t="shared" si="8"/>
        <v>0</v>
      </c>
      <c r="AI33" s="24"/>
      <c r="AJ33" s="24"/>
      <c r="AK33" s="30"/>
      <c r="AL33" s="24">
        <v>0</v>
      </c>
      <c r="AM33" s="24">
        <v>0</v>
      </c>
      <c r="AN33" s="22">
        <f t="shared" si="9"/>
        <v>0</v>
      </c>
      <c r="AO33" s="22">
        <f t="shared" si="10"/>
        <v>0</v>
      </c>
      <c r="AP33" s="24"/>
      <c r="AQ33" s="24"/>
      <c r="AR33" s="30"/>
      <c r="AS33" s="24">
        <v>0</v>
      </c>
      <c r="AT33" s="24">
        <v>0</v>
      </c>
      <c r="AU33" s="22">
        <f t="shared" si="11"/>
        <v>0</v>
      </c>
      <c r="AV33" s="22">
        <f t="shared" si="12"/>
        <v>0</v>
      </c>
      <c r="AW33" s="24"/>
      <c r="AX33" s="24"/>
      <c r="AY33" s="30"/>
      <c r="AZ33" s="24"/>
      <c r="BA33" s="24"/>
      <c r="BB33" s="22">
        <f t="shared" si="13"/>
        <v>0</v>
      </c>
      <c r="BC33" s="22">
        <f t="shared" si="14"/>
        <v>0</v>
      </c>
      <c r="BD33" s="24"/>
      <c r="BE33" s="24"/>
      <c r="BF33" s="30"/>
      <c r="BG33" s="24"/>
      <c r="BH33" s="24"/>
      <c r="BI33" s="22">
        <f t="shared" si="15"/>
        <v>0</v>
      </c>
      <c r="BJ33" s="22">
        <f t="shared" si="16"/>
        <v>0</v>
      </c>
      <c r="BK33" s="24"/>
      <c r="BL33" s="24"/>
      <c r="BM33" s="30"/>
      <c r="BN33" s="24"/>
      <c r="BO33" s="24"/>
      <c r="BP33" s="22">
        <f t="shared" si="17"/>
        <v>0</v>
      </c>
      <c r="BQ33" s="22">
        <f t="shared" si="18"/>
        <v>0</v>
      </c>
      <c r="BR33" s="24"/>
      <c r="BS33" s="24"/>
      <c r="BT33" s="30"/>
      <c r="BU33" s="24"/>
      <c r="BV33" s="24"/>
      <c r="BW33" s="22">
        <f t="shared" si="19"/>
        <v>0</v>
      </c>
      <c r="BX33" s="22">
        <f t="shared" si="20"/>
        <v>0</v>
      </c>
      <c r="BY33" s="24"/>
      <c r="BZ33" s="30"/>
      <c r="CA33" s="30"/>
      <c r="CB33" s="24"/>
      <c r="CC33" s="24"/>
      <c r="CD33" s="22">
        <f t="shared" si="21"/>
        <v>0</v>
      </c>
      <c r="CE33" s="22">
        <f t="shared" si="22"/>
        <v>0</v>
      </c>
      <c r="CF33" s="2"/>
      <c r="CG33" s="7" t="s">
        <v>52</v>
      </c>
      <c r="CH33" s="83">
        <f t="shared" si="23"/>
        <v>0</v>
      </c>
      <c r="CI33" s="227">
        <f t="shared" si="24"/>
        <v>0</v>
      </c>
      <c r="CJ33" s="83">
        <f t="shared" si="25"/>
        <v>0</v>
      </c>
      <c r="CK33" s="227">
        <f t="shared" si="35"/>
        <v>0</v>
      </c>
      <c r="CL33" s="83">
        <f t="shared" si="26"/>
        <v>0</v>
      </c>
      <c r="CM33" s="227">
        <f t="shared" si="27"/>
        <v>0</v>
      </c>
      <c r="CN33" s="83">
        <f t="shared" si="28"/>
        <v>0</v>
      </c>
      <c r="CO33" s="227">
        <f t="shared" si="29"/>
        <v>0</v>
      </c>
      <c r="CP33" s="83">
        <f t="shared" si="30"/>
        <v>0</v>
      </c>
      <c r="CQ33" s="227">
        <f t="shared" si="31"/>
        <v>0</v>
      </c>
      <c r="CR33" s="83">
        <f t="shared" si="32"/>
        <v>0</v>
      </c>
      <c r="CS33" s="84">
        <f t="shared" si="33"/>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ht="17.7" customHeight="1" x14ac:dyDescent="0.3">
      <c r="A34" s="31">
        <v>21</v>
      </c>
      <c r="B34" s="30"/>
      <c r="C34" s="24">
        <v>0</v>
      </c>
      <c r="D34" s="24">
        <v>0</v>
      </c>
      <c r="E34" s="22">
        <f t="shared" si="34"/>
        <v>0</v>
      </c>
      <c r="F34" s="61">
        <f t="shared" si="0"/>
        <v>0</v>
      </c>
      <c r="G34" s="24"/>
      <c r="H34" s="24"/>
      <c r="I34" s="30">
        <v>0</v>
      </c>
      <c r="J34" s="24">
        <v>0</v>
      </c>
      <c r="K34" s="24"/>
      <c r="L34" s="22">
        <f t="shared" si="1"/>
        <v>0</v>
      </c>
      <c r="M34" s="22">
        <f t="shared" si="2"/>
        <v>0</v>
      </c>
      <c r="N34" s="24"/>
      <c r="O34" s="24"/>
      <c r="P34" s="24">
        <v>24</v>
      </c>
      <c r="Q34" s="24">
        <v>0</v>
      </c>
      <c r="R34" s="24"/>
      <c r="S34" s="22"/>
      <c r="T34" s="22">
        <f t="shared" si="4"/>
        <v>0</v>
      </c>
      <c r="U34" s="24"/>
      <c r="V34" s="24"/>
      <c r="W34" s="24">
        <v>24</v>
      </c>
      <c r="X34" s="24"/>
      <c r="Y34" s="24"/>
      <c r="Z34" s="22">
        <f t="shared" si="5"/>
        <v>0</v>
      </c>
      <c r="AA34" s="22">
        <f t="shared" si="6"/>
        <v>0</v>
      </c>
      <c r="AB34" s="24"/>
      <c r="AC34" s="24"/>
      <c r="AD34" s="104"/>
      <c r="AE34" s="24">
        <v>0</v>
      </c>
      <c r="AF34" s="24">
        <v>0</v>
      </c>
      <c r="AG34" s="22">
        <f t="shared" si="7"/>
        <v>0</v>
      </c>
      <c r="AH34" s="22">
        <f t="shared" si="8"/>
        <v>0</v>
      </c>
      <c r="AI34" s="24"/>
      <c r="AJ34" s="24"/>
      <c r="AK34" s="30"/>
      <c r="AL34" s="24">
        <v>0</v>
      </c>
      <c r="AM34" s="24">
        <v>0</v>
      </c>
      <c r="AN34" s="22">
        <f t="shared" si="9"/>
        <v>0</v>
      </c>
      <c r="AO34" s="22">
        <f t="shared" si="10"/>
        <v>0</v>
      </c>
      <c r="AP34" s="24"/>
      <c r="AQ34" s="24"/>
      <c r="AR34" s="30"/>
      <c r="AS34" s="24">
        <v>0</v>
      </c>
      <c r="AT34" s="24">
        <v>0</v>
      </c>
      <c r="AU34" s="22">
        <f t="shared" si="11"/>
        <v>0</v>
      </c>
      <c r="AV34" s="22">
        <f t="shared" si="12"/>
        <v>0</v>
      </c>
      <c r="AW34" s="24"/>
      <c r="AX34" s="24"/>
      <c r="AY34" s="30"/>
      <c r="AZ34" s="24"/>
      <c r="BA34" s="24"/>
      <c r="BB34" s="22">
        <f t="shared" si="13"/>
        <v>0</v>
      </c>
      <c r="BC34" s="22">
        <f t="shared" si="14"/>
        <v>0</v>
      </c>
      <c r="BD34" s="24"/>
      <c r="BE34" s="24"/>
      <c r="BF34" s="30"/>
      <c r="BG34" s="24"/>
      <c r="BH34" s="24"/>
      <c r="BI34" s="22">
        <f t="shared" si="15"/>
        <v>0</v>
      </c>
      <c r="BJ34" s="22">
        <f t="shared" si="16"/>
        <v>0</v>
      </c>
      <c r="BK34" s="24"/>
      <c r="BL34" s="24"/>
      <c r="BM34" s="30"/>
      <c r="BN34" s="24"/>
      <c r="BO34" s="24"/>
      <c r="BP34" s="22">
        <f t="shared" si="17"/>
        <v>0</v>
      </c>
      <c r="BQ34" s="22">
        <f t="shared" si="18"/>
        <v>0</v>
      </c>
      <c r="BR34" s="24"/>
      <c r="BS34" s="24"/>
      <c r="BT34" s="30"/>
      <c r="BU34" s="24"/>
      <c r="BV34" s="24"/>
      <c r="BW34" s="22">
        <f t="shared" si="19"/>
        <v>0</v>
      </c>
      <c r="BX34" s="22">
        <f t="shared" si="20"/>
        <v>0</v>
      </c>
      <c r="BY34" s="24"/>
      <c r="BZ34" s="30"/>
      <c r="CA34" s="30"/>
      <c r="CB34" s="24"/>
      <c r="CC34" s="24"/>
      <c r="CD34" s="22">
        <f t="shared" si="21"/>
        <v>0</v>
      </c>
      <c r="CE34" s="22">
        <f t="shared" si="22"/>
        <v>0</v>
      </c>
      <c r="CF34" s="2"/>
      <c r="CG34" s="7" t="s">
        <v>53</v>
      </c>
      <c r="CH34" s="81">
        <f t="shared" si="23"/>
        <v>0</v>
      </c>
      <c r="CI34" s="42">
        <f t="shared" si="24"/>
        <v>0</v>
      </c>
      <c r="CJ34" s="81">
        <f t="shared" si="25"/>
        <v>0</v>
      </c>
      <c r="CK34" s="42">
        <f t="shared" si="35"/>
        <v>0</v>
      </c>
      <c r="CL34" s="81">
        <f t="shared" si="26"/>
        <v>0</v>
      </c>
      <c r="CM34" s="42">
        <f t="shared" si="27"/>
        <v>0</v>
      </c>
      <c r="CN34" s="81">
        <f t="shared" si="28"/>
        <v>0</v>
      </c>
      <c r="CO34" s="42">
        <f t="shared" si="29"/>
        <v>0</v>
      </c>
      <c r="CP34" s="81">
        <f t="shared" si="30"/>
        <v>0</v>
      </c>
      <c r="CQ34" s="42">
        <f t="shared" si="31"/>
        <v>0</v>
      </c>
      <c r="CR34" s="81">
        <f t="shared" si="32"/>
        <v>0</v>
      </c>
      <c r="CS34" s="82">
        <f t="shared" si="33"/>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ht="17.7" customHeight="1" x14ac:dyDescent="0.3">
      <c r="A35" s="31">
        <v>22</v>
      </c>
      <c r="B35" s="30"/>
      <c r="C35" s="24">
        <v>0</v>
      </c>
      <c r="D35" s="24">
        <v>0</v>
      </c>
      <c r="E35" s="22">
        <f t="shared" si="34"/>
        <v>0</v>
      </c>
      <c r="F35" s="61">
        <f t="shared" si="0"/>
        <v>0</v>
      </c>
      <c r="G35" s="24"/>
      <c r="H35" s="24"/>
      <c r="I35" s="30">
        <v>0</v>
      </c>
      <c r="J35" s="24">
        <v>0</v>
      </c>
      <c r="K35" s="24"/>
      <c r="L35" s="22">
        <f t="shared" si="1"/>
        <v>0</v>
      </c>
      <c r="M35" s="22">
        <f t="shared" si="2"/>
        <v>0</v>
      </c>
      <c r="N35" s="24"/>
      <c r="O35" s="24"/>
      <c r="P35" s="24">
        <v>24</v>
      </c>
      <c r="Q35" s="24">
        <v>0</v>
      </c>
      <c r="R35" s="24"/>
      <c r="S35" s="22"/>
      <c r="T35" s="22">
        <f t="shared" si="4"/>
        <v>0</v>
      </c>
      <c r="U35" s="24"/>
      <c r="V35" s="24"/>
      <c r="W35" s="24">
        <v>24</v>
      </c>
      <c r="X35" s="24"/>
      <c r="Y35" s="24"/>
      <c r="Z35" s="22">
        <f t="shared" si="5"/>
        <v>0</v>
      </c>
      <c r="AA35" s="22">
        <f t="shared" si="6"/>
        <v>0</v>
      </c>
      <c r="AB35" s="24"/>
      <c r="AC35" s="24"/>
      <c r="AD35" s="104"/>
      <c r="AE35" s="24">
        <v>0</v>
      </c>
      <c r="AF35" s="24">
        <v>0</v>
      </c>
      <c r="AG35" s="22">
        <f t="shared" si="7"/>
        <v>0</v>
      </c>
      <c r="AH35" s="22">
        <f t="shared" si="8"/>
        <v>0</v>
      </c>
      <c r="AI35" s="24"/>
      <c r="AJ35" s="24"/>
      <c r="AK35" s="30"/>
      <c r="AL35" s="24">
        <v>0</v>
      </c>
      <c r="AM35" s="24">
        <v>0</v>
      </c>
      <c r="AN35" s="22">
        <f t="shared" si="9"/>
        <v>0</v>
      </c>
      <c r="AO35" s="22">
        <f t="shared" si="10"/>
        <v>0</v>
      </c>
      <c r="AP35" s="24"/>
      <c r="AQ35" s="24"/>
      <c r="AR35" s="30"/>
      <c r="AS35" s="24">
        <v>0</v>
      </c>
      <c r="AT35" s="24">
        <v>0</v>
      </c>
      <c r="AU35" s="22">
        <f t="shared" si="11"/>
        <v>0</v>
      </c>
      <c r="AV35" s="22">
        <f t="shared" si="12"/>
        <v>0</v>
      </c>
      <c r="AW35" s="24"/>
      <c r="AX35" s="24"/>
      <c r="AY35" s="30"/>
      <c r="AZ35" s="24"/>
      <c r="BA35" s="24"/>
      <c r="BB35" s="22">
        <f t="shared" si="13"/>
        <v>0</v>
      </c>
      <c r="BC35" s="22">
        <f t="shared" si="14"/>
        <v>0</v>
      </c>
      <c r="BD35" s="24"/>
      <c r="BE35" s="24"/>
      <c r="BF35" s="30"/>
      <c r="BG35" s="24"/>
      <c r="BH35" s="24"/>
      <c r="BI35" s="22">
        <f t="shared" si="15"/>
        <v>0</v>
      </c>
      <c r="BJ35" s="22">
        <f t="shared" si="16"/>
        <v>0</v>
      </c>
      <c r="BK35" s="24"/>
      <c r="BL35" s="24"/>
      <c r="BM35" s="30"/>
      <c r="BN35" s="24"/>
      <c r="BO35" s="24"/>
      <c r="BP35" s="22">
        <f t="shared" si="17"/>
        <v>0</v>
      </c>
      <c r="BQ35" s="22">
        <f t="shared" si="18"/>
        <v>0</v>
      </c>
      <c r="BR35" s="24"/>
      <c r="BS35" s="24"/>
      <c r="BT35" s="30"/>
      <c r="BU35" s="24"/>
      <c r="BV35" s="24"/>
      <c r="BW35" s="22">
        <f t="shared" si="19"/>
        <v>0</v>
      </c>
      <c r="BX35" s="22">
        <f t="shared" si="20"/>
        <v>0</v>
      </c>
      <c r="BY35" s="24"/>
      <c r="BZ35" s="30"/>
      <c r="CA35" s="30"/>
      <c r="CB35" s="24"/>
      <c r="CC35" s="24"/>
      <c r="CD35" s="22">
        <f t="shared" si="21"/>
        <v>0</v>
      </c>
      <c r="CE35" s="22">
        <f t="shared" si="22"/>
        <v>0</v>
      </c>
      <c r="CF35" s="2"/>
      <c r="CG35" s="7" t="s">
        <v>54</v>
      </c>
      <c r="CH35" s="83">
        <f t="shared" si="23"/>
        <v>0</v>
      </c>
      <c r="CI35" s="227">
        <f t="shared" si="24"/>
        <v>0</v>
      </c>
      <c r="CJ35" s="83">
        <f t="shared" si="25"/>
        <v>0</v>
      </c>
      <c r="CK35" s="227">
        <f t="shared" si="35"/>
        <v>0</v>
      </c>
      <c r="CL35" s="83">
        <f t="shared" si="26"/>
        <v>0</v>
      </c>
      <c r="CM35" s="227">
        <f t="shared" si="27"/>
        <v>0</v>
      </c>
      <c r="CN35" s="83">
        <f t="shared" si="28"/>
        <v>0</v>
      </c>
      <c r="CO35" s="227">
        <f t="shared" si="29"/>
        <v>0</v>
      </c>
      <c r="CP35" s="83">
        <f t="shared" si="30"/>
        <v>0</v>
      </c>
      <c r="CQ35" s="227">
        <f t="shared" si="31"/>
        <v>0</v>
      </c>
      <c r="CR35" s="83">
        <f t="shared" si="32"/>
        <v>0</v>
      </c>
      <c r="CS35" s="84">
        <f t="shared" si="33"/>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ht="17.7" customHeight="1" x14ac:dyDescent="0.3">
      <c r="A36" s="31">
        <v>23</v>
      </c>
      <c r="B36" s="30"/>
      <c r="C36" s="24">
        <v>0</v>
      </c>
      <c r="D36" s="24">
        <v>0</v>
      </c>
      <c r="E36" s="22">
        <f t="shared" si="34"/>
        <v>0</v>
      </c>
      <c r="F36" s="61">
        <f t="shared" si="0"/>
        <v>0</v>
      </c>
      <c r="G36" s="24"/>
      <c r="H36" s="24"/>
      <c r="I36" s="30">
        <v>0</v>
      </c>
      <c r="J36" s="24">
        <v>0</v>
      </c>
      <c r="K36" s="24"/>
      <c r="L36" s="22">
        <f t="shared" si="1"/>
        <v>0</v>
      </c>
      <c r="M36" s="22">
        <f t="shared" si="2"/>
        <v>0</v>
      </c>
      <c r="N36" s="24"/>
      <c r="O36" s="24"/>
      <c r="P36" s="24">
        <v>24</v>
      </c>
      <c r="Q36" s="24">
        <v>0</v>
      </c>
      <c r="R36" s="24"/>
      <c r="S36" s="22"/>
      <c r="T36" s="22">
        <f t="shared" si="4"/>
        <v>0</v>
      </c>
      <c r="U36" s="24"/>
      <c r="V36" s="24"/>
      <c r="W36" s="24">
        <v>24</v>
      </c>
      <c r="X36" s="24"/>
      <c r="Y36" s="24"/>
      <c r="Z36" s="22">
        <f t="shared" si="5"/>
        <v>0</v>
      </c>
      <c r="AA36" s="22">
        <f t="shared" si="6"/>
        <v>0</v>
      </c>
      <c r="AB36" s="24"/>
      <c r="AC36" s="24"/>
      <c r="AD36" s="104"/>
      <c r="AE36" s="24">
        <v>0</v>
      </c>
      <c r="AF36" s="24">
        <v>0</v>
      </c>
      <c r="AG36" s="22">
        <f t="shared" si="7"/>
        <v>0</v>
      </c>
      <c r="AH36" s="22">
        <f t="shared" si="8"/>
        <v>0</v>
      </c>
      <c r="AI36" s="24"/>
      <c r="AJ36" s="24"/>
      <c r="AK36" s="30"/>
      <c r="AL36" s="24">
        <v>0</v>
      </c>
      <c r="AM36" s="24">
        <v>0</v>
      </c>
      <c r="AN36" s="22">
        <f t="shared" si="9"/>
        <v>0</v>
      </c>
      <c r="AO36" s="22">
        <f t="shared" si="10"/>
        <v>0</v>
      </c>
      <c r="AP36" s="24"/>
      <c r="AQ36" s="24"/>
      <c r="AR36" s="30"/>
      <c r="AS36" s="24">
        <v>0</v>
      </c>
      <c r="AT36" s="24">
        <v>0</v>
      </c>
      <c r="AU36" s="22">
        <f t="shared" si="11"/>
        <v>0</v>
      </c>
      <c r="AV36" s="22">
        <f t="shared" si="12"/>
        <v>0</v>
      </c>
      <c r="AW36" s="24"/>
      <c r="AX36" s="24"/>
      <c r="AY36" s="30"/>
      <c r="AZ36" s="24"/>
      <c r="BA36" s="24"/>
      <c r="BB36" s="22">
        <f t="shared" si="13"/>
        <v>0</v>
      </c>
      <c r="BC36" s="22">
        <f t="shared" si="14"/>
        <v>0</v>
      </c>
      <c r="BD36" s="24"/>
      <c r="BE36" s="24"/>
      <c r="BF36" s="30"/>
      <c r="BG36" s="24"/>
      <c r="BH36" s="24"/>
      <c r="BI36" s="22">
        <f t="shared" si="15"/>
        <v>0</v>
      </c>
      <c r="BJ36" s="22">
        <f t="shared" si="16"/>
        <v>0</v>
      </c>
      <c r="BK36" s="24"/>
      <c r="BL36" s="24"/>
      <c r="BM36" s="30"/>
      <c r="BN36" s="24"/>
      <c r="BO36" s="24"/>
      <c r="BP36" s="22">
        <f t="shared" si="17"/>
        <v>0</v>
      </c>
      <c r="BQ36" s="22">
        <f t="shared" si="18"/>
        <v>0</v>
      </c>
      <c r="BR36" s="24"/>
      <c r="BS36" s="24"/>
      <c r="BT36" s="30"/>
      <c r="BU36" s="24"/>
      <c r="BV36" s="24"/>
      <c r="BW36" s="22">
        <f t="shared" si="19"/>
        <v>0</v>
      </c>
      <c r="BX36" s="22">
        <f t="shared" si="20"/>
        <v>0</v>
      </c>
      <c r="BY36" s="24"/>
      <c r="BZ36" s="30"/>
      <c r="CA36" s="30"/>
      <c r="CB36" s="24"/>
      <c r="CC36" s="24"/>
      <c r="CD36" s="22">
        <f t="shared" si="21"/>
        <v>0</v>
      </c>
      <c r="CE36" s="22">
        <f t="shared" si="22"/>
        <v>0</v>
      </c>
      <c r="CF36" s="2"/>
      <c r="CG36" s="7" t="s">
        <v>55</v>
      </c>
      <c r="CH36" s="81">
        <f t="shared" si="23"/>
        <v>0</v>
      </c>
      <c r="CI36" s="42">
        <f t="shared" si="24"/>
        <v>0</v>
      </c>
      <c r="CJ36" s="81">
        <f t="shared" si="25"/>
        <v>0</v>
      </c>
      <c r="CK36" s="42">
        <f t="shared" si="35"/>
        <v>0</v>
      </c>
      <c r="CL36" s="81">
        <f t="shared" si="26"/>
        <v>0</v>
      </c>
      <c r="CM36" s="42">
        <f t="shared" si="27"/>
        <v>0</v>
      </c>
      <c r="CN36" s="81">
        <f t="shared" si="28"/>
        <v>0</v>
      </c>
      <c r="CO36" s="42">
        <f t="shared" si="29"/>
        <v>0</v>
      </c>
      <c r="CP36" s="81">
        <f t="shared" si="30"/>
        <v>0</v>
      </c>
      <c r="CQ36" s="42">
        <f t="shared" si="31"/>
        <v>0</v>
      </c>
      <c r="CR36" s="81">
        <f t="shared" si="32"/>
        <v>0</v>
      </c>
      <c r="CS36" s="82">
        <f t="shared" si="33"/>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ht="17.7" customHeight="1" x14ac:dyDescent="0.3">
      <c r="A37" s="31">
        <v>24</v>
      </c>
      <c r="B37" s="30"/>
      <c r="C37" s="24">
        <v>0</v>
      </c>
      <c r="D37" s="24">
        <v>0</v>
      </c>
      <c r="E37" s="22">
        <f t="shared" si="34"/>
        <v>0</v>
      </c>
      <c r="F37" s="61">
        <f t="shared" si="0"/>
        <v>0</v>
      </c>
      <c r="G37" s="24"/>
      <c r="H37" s="24"/>
      <c r="I37" s="30">
        <v>0</v>
      </c>
      <c r="J37" s="24">
        <v>0</v>
      </c>
      <c r="K37" s="24"/>
      <c r="L37" s="22">
        <f t="shared" si="1"/>
        <v>0</v>
      </c>
      <c r="M37" s="22">
        <f t="shared" si="2"/>
        <v>0</v>
      </c>
      <c r="N37" s="24"/>
      <c r="O37" s="24"/>
      <c r="P37" s="24">
        <v>24</v>
      </c>
      <c r="Q37" s="24">
        <v>0</v>
      </c>
      <c r="R37" s="24"/>
      <c r="S37" s="22"/>
      <c r="T37" s="22">
        <f t="shared" si="4"/>
        <v>0</v>
      </c>
      <c r="U37" s="24"/>
      <c r="V37" s="24"/>
      <c r="W37" s="24">
        <v>24</v>
      </c>
      <c r="X37" s="24"/>
      <c r="Y37" s="24"/>
      <c r="Z37" s="22">
        <f t="shared" si="5"/>
        <v>0</v>
      </c>
      <c r="AA37" s="22">
        <f t="shared" si="6"/>
        <v>0</v>
      </c>
      <c r="AB37" s="24"/>
      <c r="AC37" s="24"/>
      <c r="AD37" s="104"/>
      <c r="AE37" s="24">
        <v>0</v>
      </c>
      <c r="AF37" s="24">
        <v>0</v>
      </c>
      <c r="AG37" s="22">
        <f t="shared" si="7"/>
        <v>0</v>
      </c>
      <c r="AH37" s="22">
        <f t="shared" si="8"/>
        <v>0</v>
      </c>
      <c r="AI37" s="24"/>
      <c r="AJ37" s="24"/>
      <c r="AK37" s="30"/>
      <c r="AL37" s="24">
        <v>0</v>
      </c>
      <c r="AM37" s="24">
        <v>0</v>
      </c>
      <c r="AN37" s="22">
        <f t="shared" si="9"/>
        <v>0</v>
      </c>
      <c r="AO37" s="22">
        <f t="shared" si="10"/>
        <v>0</v>
      </c>
      <c r="AP37" s="24"/>
      <c r="AQ37" s="24"/>
      <c r="AR37" s="30"/>
      <c r="AS37" s="24">
        <v>0</v>
      </c>
      <c r="AT37" s="24">
        <v>0</v>
      </c>
      <c r="AU37" s="22">
        <f t="shared" si="11"/>
        <v>0</v>
      </c>
      <c r="AV37" s="22">
        <f t="shared" si="12"/>
        <v>0</v>
      </c>
      <c r="AW37" s="24"/>
      <c r="AX37" s="24"/>
      <c r="AY37" s="30"/>
      <c r="AZ37" s="24"/>
      <c r="BA37" s="24"/>
      <c r="BB37" s="22">
        <f t="shared" si="13"/>
        <v>0</v>
      </c>
      <c r="BC37" s="22">
        <f t="shared" si="14"/>
        <v>0</v>
      </c>
      <c r="BD37" s="24"/>
      <c r="BE37" s="24"/>
      <c r="BF37" s="30"/>
      <c r="BG37" s="24"/>
      <c r="BH37" s="24"/>
      <c r="BI37" s="22">
        <f t="shared" si="15"/>
        <v>0</v>
      </c>
      <c r="BJ37" s="22">
        <f t="shared" si="16"/>
        <v>0</v>
      </c>
      <c r="BK37" s="24"/>
      <c r="BL37" s="24"/>
      <c r="BM37" s="30"/>
      <c r="BN37" s="24"/>
      <c r="BO37" s="24"/>
      <c r="BP37" s="22">
        <f t="shared" si="17"/>
        <v>0</v>
      </c>
      <c r="BQ37" s="22">
        <f t="shared" si="18"/>
        <v>0</v>
      </c>
      <c r="BR37" s="24"/>
      <c r="BS37" s="24"/>
      <c r="BT37" s="30"/>
      <c r="BU37" s="24"/>
      <c r="BV37" s="24"/>
      <c r="BW37" s="22">
        <f t="shared" si="19"/>
        <v>0</v>
      </c>
      <c r="BX37" s="22">
        <f t="shared" si="20"/>
        <v>0</v>
      </c>
      <c r="BY37" s="24"/>
      <c r="BZ37" s="30"/>
      <c r="CA37" s="30"/>
      <c r="CB37" s="24"/>
      <c r="CC37" s="24"/>
      <c r="CD37" s="22">
        <f t="shared" si="21"/>
        <v>0</v>
      </c>
      <c r="CE37" s="22">
        <f t="shared" si="22"/>
        <v>0</v>
      </c>
      <c r="CF37" s="2"/>
      <c r="CG37" s="7" t="s">
        <v>56</v>
      </c>
      <c r="CH37" s="83">
        <f t="shared" si="23"/>
        <v>0</v>
      </c>
      <c r="CI37" s="227">
        <f t="shared" si="24"/>
        <v>0</v>
      </c>
      <c r="CJ37" s="83">
        <f t="shared" si="25"/>
        <v>0</v>
      </c>
      <c r="CK37" s="227">
        <f t="shared" si="35"/>
        <v>0</v>
      </c>
      <c r="CL37" s="83">
        <f t="shared" si="26"/>
        <v>0</v>
      </c>
      <c r="CM37" s="227">
        <f t="shared" si="27"/>
        <v>0</v>
      </c>
      <c r="CN37" s="83">
        <f t="shared" si="28"/>
        <v>0</v>
      </c>
      <c r="CO37" s="227">
        <f t="shared" si="29"/>
        <v>0</v>
      </c>
      <c r="CP37" s="83">
        <f t="shared" si="30"/>
        <v>0</v>
      </c>
      <c r="CQ37" s="227">
        <f t="shared" si="31"/>
        <v>0</v>
      </c>
      <c r="CR37" s="83">
        <f t="shared" si="32"/>
        <v>0</v>
      </c>
      <c r="CS37" s="84">
        <f t="shared" si="33"/>
        <v>0</v>
      </c>
      <c r="CT37" s="2"/>
      <c r="CU37" s="2"/>
      <c r="CV37" s="2"/>
      <c r="CW37" s="2"/>
      <c r="CX37" s="2"/>
      <c r="CY37" s="2"/>
      <c r="CZ37" s="2"/>
      <c r="DA37" s="2"/>
      <c r="DB37" s="2"/>
      <c r="DC37" s="2"/>
      <c r="DD37" s="2"/>
      <c r="DE37" s="2"/>
      <c r="DF37" s="2"/>
      <c r="DI37" s="4"/>
      <c r="DJ37" s="8"/>
      <c r="DO37" s="2"/>
      <c r="DP37" s="2"/>
      <c r="DQ37" s="2"/>
    </row>
    <row r="38" spans="1:135" ht="17.7" customHeight="1" x14ac:dyDescent="0.3">
      <c r="A38" s="31">
        <v>25</v>
      </c>
      <c r="B38" s="30"/>
      <c r="C38" s="24">
        <v>0</v>
      </c>
      <c r="D38" s="24">
        <v>0</v>
      </c>
      <c r="E38" s="22">
        <f t="shared" si="34"/>
        <v>0</v>
      </c>
      <c r="F38" s="61">
        <f t="shared" si="0"/>
        <v>0</v>
      </c>
      <c r="G38" s="24"/>
      <c r="H38" s="24"/>
      <c r="I38" s="30">
        <v>0</v>
      </c>
      <c r="J38" s="24">
        <v>0</v>
      </c>
      <c r="K38" s="24"/>
      <c r="L38" s="22">
        <f t="shared" si="1"/>
        <v>0</v>
      </c>
      <c r="M38" s="22">
        <f t="shared" si="2"/>
        <v>0</v>
      </c>
      <c r="N38" s="24"/>
      <c r="O38" s="24"/>
      <c r="P38" s="24">
        <v>24</v>
      </c>
      <c r="Q38" s="24">
        <v>0</v>
      </c>
      <c r="R38" s="24"/>
      <c r="S38" s="22"/>
      <c r="T38" s="22">
        <f t="shared" si="4"/>
        <v>0</v>
      </c>
      <c r="U38" s="24"/>
      <c r="V38" s="24"/>
      <c r="W38" s="24"/>
      <c r="X38" s="24"/>
      <c r="Y38" s="24"/>
      <c r="Z38" s="22">
        <f t="shared" si="5"/>
        <v>0</v>
      </c>
      <c r="AA38" s="22">
        <f t="shared" si="6"/>
        <v>0</v>
      </c>
      <c r="AB38" s="24"/>
      <c r="AC38" s="24"/>
      <c r="AD38" s="104"/>
      <c r="AE38" s="24">
        <v>0</v>
      </c>
      <c r="AF38" s="24">
        <v>0</v>
      </c>
      <c r="AG38" s="22">
        <f t="shared" si="7"/>
        <v>0</v>
      </c>
      <c r="AH38" s="22">
        <f t="shared" si="8"/>
        <v>0</v>
      </c>
      <c r="AI38" s="24"/>
      <c r="AJ38" s="24"/>
      <c r="AK38" s="30"/>
      <c r="AL38" s="24">
        <v>0</v>
      </c>
      <c r="AM38" s="24">
        <v>0</v>
      </c>
      <c r="AN38" s="22">
        <f t="shared" si="9"/>
        <v>0</v>
      </c>
      <c r="AO38" s="22">
        <f t="shared" si="10"/>
        <v>0</v>
      </c>
      <c r="AP38" s="24"/>
      <c r="AQ38" s="24"/>
      <c r="AR38" s="30"/>
      <c r="AS38" s="24">
        <v>0</v>
      </c>
      <c r="AT38" s="24">
        <v>0</v>
      </c>
      <c r="AU38" s="22">
        <f t="shared" si="11"/>
        <v>0</v>
      </c>
      <c r="AV38" s="22">
        <f t="shared" si="12"/>
        <v>0</v>
      </c>
      <c r="AW38" s="24"/>
      <c r="AX38" s="24"/>
      <c r="AY38" s="30"/>
      <c r="AZ38" s="24"/>
      <c r="BA38" s="24"/>
      <c r="BB38" s="22">
        <f t="shared" si="13"/>
        <v>0</v>
      </c>
      <c r="BC38" s="22">
        <f t="shared" si="14"/>
        <v>0</v>
      </c>
      <c r="BD38" s="24"/>
      <c r="BE38" s="24"/>
      <c r="BF38" s="30"/>
      <c r="BG38" s="24"/>
      <c r="BH38" s="24"/>
      <c r="BI38" s="22">
        <f t="shared" si="15"/>
        <v>0</v>
      </c>
      <c r="BJ38" s="22">
        <f t="shared" si="16"/>
        <v>0</v>
      </c>
      <c r="BK38" s="24"/>
      <c r="BL38" s="24"/>
      <c r="BM38" s="30"/>
      <c r="BN38" s="24"/>
      <c r="BO38" s="24"/>
      <c r="BP38" s="22">
        <f t="shared" si="17"/>
        <v>0</v>
      </c>
      <c r="BQ38" s="22">
        <f t="shared" si="18"/>
        <v>0</v>
      </c>
      <c r="BR38" s="24"/>
      <c r="BS38" s="24"/>
      <c r="BT38" s="30"/>
      <c r="BU38" s="24"/>
      <c r="BV38" s="24"/>
      <c r="BW38" s="22">
        <f t="shared" si="19"/>
        <v>0</v>
      </c>
      <c r="BX38" s="22">
        <f t="shared" si="20"/>
        <v>0</v>
      </c>
      <c r="BY38" s="24"/>
      <c r="BZ38" s="30"/>
      <c r="CA38" s="30"/>
      <c r="CB38" s="24"/>
      <c r="CC38" s="24"/>
      <c r="CD38" s="22">
        <f t="shared" si="21"/>
        <v>0</v>
      </c>
      <c r="CE38" s="22">
        <f t="shared" si="22"/>
        <v>0</v>
      </c>
      <c r="CF38" s="2"/>
      <c r="CG38" s="7" t="s">
        <v>57</v>
      </c>
      <c r="CH38" s="81">
        <f t="shared" si="23"/>
        <v>0</v>
      </c>
      <c r="CI38" s="42">
        <f t="shared" si="24"/>
        <v>0</v>
      </c>
      <c r="CJ38" s="81">
        <f t="shared" si="25"/>
        <v>0</v>
      </c>
      <c r="CK38" s="42">
        <f t="shared" si="35"/>
        <v>0</v>
      </c>
      <c r="CL38" s="81">
        <f t="shared" si="26"/>
        <v>0</v>
      </c>
      <c r="CM38" s="42">
        <f t="shared" si="27"/>
        <v>0</v>
      </c>
      <c r="CN38" s="81">
        <f t="shared" si="28"/>
        <v>0</v>
      </c>
      <c r="CO38" s="42">
        <f t="shared" si="29"/>
        <v>0</v>
      </c>
      <c r="CP38" s="81">
        <f t="shared" si="30"/>
        <v>0</v>
      </c>
      <c r="CQ38" s="42">
        <f t="shared" si="31"/>
        <v>0</v>
      </c>
      <c r="CR38" s="81">
        <f t="shared" si="32"/>
        <v>0</v>
      </c>
      <c r="CS38" s="82">
        <f t="shared" si="33"/>
        <v>0</v>
      </c>
      <c r="CT38" s="2"/>
      <c r="CU38" s="2"/>
      <c r="CV38" s="2"/>
      <c r="CW38" s="2"/>
      <c r="CX38" s="2"/>
      <c r="CY38" s="2"/>
      <c r="CZ38" s="2"/>
      <c r="DA38" s="2"/>
      <c r="DB38" s="2"/>
      <c r="DC38" s="2"/>
      <c r="DD38" s="2"/>
      <c r="DE38" s="2"/>
      <c r="DF38" s="2"/>
      <c r="DI38" s="4"/>
      <c r="DJ38" s="8"/>
      <c r="DO38" s="2"/>
      <c r="DP38" s="2"/>
      <c r="DQ38" s="2"/>
    </row>
    <row r="39" spans="1:135" ht="17.7" customHeight="1" x14ac:dyDescent="0.3">
      <c r="A39" s="31">
        <v>26</v>
      </c>
      <c r="B39" s="30"/>
      <c r="C39" s="24">
        <v>0</v>
      </c>
      <c r="D39" s="24">
        <v>0</v>
      </c>
      <c r="E39" s="22">
        <f t="shared" si="34"/>
        <v>0</v>
      </c>
      <c r="F39" s="61">
        <f t="shared" si="0"/>
        <v>0</v>
      </c>
      <c r="G39" s="24"/>
      <c r="H39" s="24"/>
      <c r="I39" s="30">
        <v>0</v>
      </c>
      <c r="J39" s="24">
        <v>0</v>
      </c>
      <c r="K39" s="24"/>
      <c r="L39" s="22">
        <f t="shared" si="1"/>
        <v>0</v>
      </c>
      <c r="M39" s="22">
        <f t="shared" si="2"/>
        <v>0</v>
      </c>
      <c r="N39" s="24"/>
      <c r="O39" s="24"/>
      <c r="P39" s="24">
        <v>24</v>
      </c>
      <c r="Q39" s="24">
        <v>0</v>
      </c>
      <c r="R39" s="24"/>
      <c r="S39" s="22"/>
      <c r="T39" s="22">
        <f t="shared" si="4"/>
        <v>0</v>
      </c>
      <c r="U39" s="24"/>
      <c r="V39" s="24"/>
      <c r="W39" s="24"/>
      <c r="X39" s="24"/>
      <c r="Y39" s="24"/>
      <c r="Z39" s="22">
        <f t="shared" si="5"/>
        <v>0</v>
      </c>
      <c r="AA39" s="22">
        <f t="shared" si="6"/>
        <v>0</v>
      </c>
      <c r="AB39" s="24"/>
      <c r="AC39" s="24"/>
      <c r="AD39" s="104"/>
      <c r="AE39" s="24">
        <v>0</v>
      </c>
      <c r="AF39" s="24">
        <v>0</v>
      </c>
      <c r="AG39" s="22">
        <f t="shared" si="7"/>
        <v>0</v>
      </c>
      <c r="AH39" s="22">
        <f t="shared" si="8"/>
        <v>0</v>
      </c>
      <c r="AI39" s="24"/>
      <c r="AJ39" s="24"/>
      <c r="AK39" s="30"/>
      <c r="AL39" s="24">
        <v>0</v>
      </c>
      <c r="AM39" s="24">
        <v>0</v>
      </c>
      <c r="AN39" s="22">
        <f t="shared" si="9"/>
        <v>0</v>
      </c>
      <c r="AO39" s="22">
        <f t="shared" si="10"/>
        <v>0</v>
      </c>
      <c r="AP39" s="24"/>
      <c r="AQ39" s="24"/>
      <c r="AR39" s="30"/>
      <c r="AS39" s="24">
        <v>0</v>
      </c>
      <c r="AT39" s="24">
        <v>0</v>
      </c>
      <c r="AU39" s="22">
        <f t="shared" si="11"/>
        <v>0</v>
      </c>
      <c r="AV39" s="22">
        <f t="shared" si="12"/>
        <v>0</v>
      </c>
      <c r="AW39" s="24"/>
      <c r="AX39" s="24"/>
      <c r="AY39" s="30"/>
      <c r="AZ39" s="24"/>
      <c r="BA39" s="24"/>
      <c r="BB39" s="22">
        <f t="shared" si="13"/>
        <v>0</v>
      </c>
      <c r="BC39" s="22">
        <f t="shared" si="14"/>
        <v>0</v>
      </c>
      <c r="BD39" s="24"/>
      <c r="BE39" s="24"/>
      <c r="BF39" s="30"/>
      <c r="BG39" s="24"/>
      <c r="BH39" s="24"/>
      <c r="BI39" s="22">
        <f t="shared" si="15"/>
        <v>0</v>
      </c>
      <c r="BJ39" s="22">
        <f t="shared" si="16"/>
        <v>0</v>
      </c>
      <c r="BK39" s="24"/>
      <c r="BL39" s="24"/>
      <c r="BM39" s="30"/>
      <c r="BN39" s="24"/>
      <c r="BO39" s="24"/>
      <c r="BP39" s="22">
        <f t="shared" si="17"/>
        <v>0</v>
      </c>
      <c r="BQ39" s="22">
        <f t="shared" si="18"/>
        <v>0</v>
      </c>
      <c r="BR39" s="24"/>
      <c r="BS39" s="24"/>
      <c r="BT39" s="30"/>
      <c r="BU39" s="24"/>
      <c r="BV39" s="24"/>
      <c r="BW39" s="22">
        <f t="shared" si="19"/>
        <v>0</v>
      </c>
      <c r="BX39" s="22">
        <f t="shared" si="20"/>
        <v>0</v>
      </c>
      <c r="BY39" s="24"/>
      <c r="BZ39" s="30"/>
      <c r="CA39" s="30"/>
      <c r="CB39" s="24"/>
      <c r="CC39" s="24"/>
      <c r="CD39" s="22">
        <f t="shared" si="21"/>
        <v>0</v>
      </c>
      <c r="CE39" s="22">
        <f t="shared" si="22"/>
        <v>0</v>
      </c>
      <c r="CF39" s="2"/>
      <c r="CG39" s="7" t="s">
        <v>58</v>
      </c>
      <c r="CH39" s="83">
        <f t="shared" si="23"/>
        <v>0</v>
      </c>
      <c r="CI39" s="227">
        <f t="shared" si="24"/>
        <v>0</v>
      </c>
      <c r="CJ39" s="83">
        <f t="shared" si="25"/>
        <v>0</v>
      </c>
      <c r="CK39" s="227">
        <f t="shared" si="35"/>
        <v>0</v>
      </c>
      <c r="CL39" s="83">
        <f t="shared" si="26"/>
        <v>0</v>
      </c>
      <c r="CM39" s="227">
        <f t="shared" si="27"/>
        <v>0</v>
      </c>
      <c r="CN39" s="83">
        <f t="shared" si="28"/>
        <v>0</v>
      </c>
      <c r="CO39" s="227">
        <f t="shared" si="29"/>
        <v>0</v>
      </c>
      <c r="CP39" s="83">
        <f t="shared" si="30"/>
        <v>0</v>
      </c>
      <c r="CQ39" s="227">
        <f t="shared" si="31"/>
        <v>0</v>
      </c>
      <c r="CR39" s="83">
        <f t="shared" si="32"/>
        <v>0</v>
      </c>
      <c r="CS39" s="84">
        <f t="shared" si="33"/>
        <v>0</v>
      </c>
      <c r="CT39" s="2"/>
      <c r="CU39" s="2"/>
      <c r="CV39" s="2"/>
      <c r="CW39" s="2"/>
      <c r="CX39" s="2"/>
      <c r="CY39" s="2"/>
      <c r="CZ39" s="2"/>
      <c r="DA39" s="2"/>
      <c r="DB39" s="2"/>
      <c r="DC39" s="2"/>
      <c r="DD39" s="2"/>
      <c r="DE39" s="2"/>
      <c r="DF39" s="2"/>
      <c r="DI39" s="2"/>
      <c r="DJ39" s="8"/>
      <c r="DO39" s="2"/>
      <c r="DP39" s="2"/>
      <c r="DQ39" s="2"/>
    </row>
    <row r="40" spans="1:135" ht="17.7" customHeight="1" x14ac:dyDescent="0.3">
      <c r="A40" s="31">
        <v>27</v>
      </c>
      <c r="B40" s="30"/>
      <c r="C40" s="24">
        <v>0</v>
      </c>
      <c r="D40" s="24">
        <v>0</v>
      </c>
      <c r="E40" s="22">
        <f t="shared" si="34"/>
        <v>0</v>
      </c>
      <c r="F40" s="61">
        <f t="shared" si="0"/>
        <v>0</v>
      </c>
      <c r="G40" s="24"/>
      <c r="H40" s="24"/>
      <c r="I40" s="30">
        <v>0</v>
      </c>
      <c r="J40" s="24">
        <v>0</v>
      </c>
      <c r="K40" s="24"/>
      <c r="L40" s="22">
        <f t="shared" si="1"/>
        <v>0</v>
      </c>
      <c r="M40" s="22">
        <f t="shared" si="2"/>
        <v>0</v>
      </c>
      <c r="N40" s="24"/>
      <c r="O40" s="24"/>
      <c r="P40" s="24">
        <v>24</v>
      </c>
      <c r="Q40" s="24">
        <v>0</v>
      </c>
      <c r="R40" s="24"/>
      <c r="S40" s="22"/>
      <c r="T40" s="22">
        <f t="shared" si="4"/>
        <v>0</v>
      </c>
      <c r="U40" s="24"/>
      <c r="V40" s="24"/>
      <c r="W40" s="24"/>
      <c r="X40" s="24"/>
      <c r="Y40" s="24"/>
      <c r="Z40" s="22">
        <f t="shared" si="5"/>
        <v>0</v>
      </c>
      <c r="AA40" s="22">
        <f t="shared" si="6"/>
        <v>0</v>
      </c>
      <c r="AB40" s="24"/>
      <c r="AC40" s="24"/>
      <c r="AD40" s="104"/>
      <c r="AE40" s="24">
        <v>0</v>
      </c>
      <c r="AF40" s="24">
        <v>0</v>
      </c>
      <c r="AG40" s="22">
        <f t="shared" si="7"/>
        <v>0</v>
      </c>
      <c r="AH40" s="22">
        <f t="shared" si="8"/>
        <v>0</v>
      </c>
      <c r="AI40" s="24"/>
      <c r="AJ40" s="24"/>
      <c r="AK40" s="30"/>
      <c r="AL40" s="24">
        <v>0</v>
      </c>
      <c r="AM40" s="24">
        <v>0</v>
      </c>
      <c r="AN40" s="22">
        <f t="shared" si="9"/>
        <v>0</v>
      </c>
      <c r="AO40" s="22">
        <f t="shared" si="10"/>
        <v>0</v>
      </c>
      <c r="AP40" s="24"/>
      <c r="AQ40" s="24"/>
      <c r="AR40" s="30"/>
      <c r="AS40" s="24">
        <v>0</v>
      </c>
      <c r="AT40" s="24">
        <v>0</v>
      </c>
      <c r="AU40" s="22">
        <f t="shared" si="11"/>
        <v>0</v>
      </c>
      <c r="AV40" s="22">
        <f t="shared" si="12"/>
        <v>0</v>
      </c>
      <c r="AW40" s="24"/>
      <c r="AX40" s="24"/>
      <c r="AY40" s="30"/>
      <c r="AZ40" s="24"/>
      <c r="BA40" s="24"/>
      <c r="BB40" s="22">
        <f t="shared" si="13"/>
        <v>0</v>
      </c>
      <c r="BC40" s="22">
        <f t="shared" si="14"/>
        <v>0</v>
      </c>
      <c r="BD40" s="24"/>
      <c r="BE40" s="24"/>
      <c r="BF40" s="30"/>
      <c r="BG40" s="24"/>
      <c r="BH40" s="24"/>
      <c r="BI40" s="22">
        <f t="shared" si="15"/>
        <v>0</v>
      </c>
      <c r="BJ40" s="22">
        <f t="shared" si="16"/>
        <v>0</v>
      </c>
      <c r="BK40" s="24"/>
      <c r="BL40" s="24"/>
      <c r="BM40" s="30"/>
      <c r="BN40" s="24"/>
      <c r="BO40" s="24"/>
      <c r="BP40" s="22">
        <f t="shared" si="17"/>
        <v>0</v>
      </c>
      <c r="BQ40" s="22">
        <f t="shared" si="18"/>
        <v>0</v>
      </c>
      <c r="BR40" s="24"/>
      <c r="BS40" s="24"/>
      <c r="BT40" s="30"/>
      <c r="BU40" s="24"/>
      <c r="BV40" s="24"/>
      <c r="BW40" s="22">
        <f t="shared" si="19"/>
        <v>0</v>
      </c>
      <c r="BX40" s="22">
        <f t="shared" si="20"/>
        <v>0</v>
      </c>
      <c r="BY40" s="24"/>
      <c r="BZ40" s="30"/>
      <c r="CA40" s="30"/>
      <c r="CB40" s="24"/>
      <c r="CC40" s="24"/>
      <c r="CD40" s="22">
        <f t="shared" si="21"/>
        <v>0</v>
      </c>
      <c r="CE40" s="22">
        <f t="shared" si="22"/>
        <v>0</v>
      </c>
      <c r="CF40" s="2"/>
      <c r="CG40" s="7" t="s">
        <v>59</v>
      </c>
      <c r="CH40" s="81">
        <f t="shared" si="23"/>
        <v>0</v>
      </c>
      <c r="CI40" s="42">
        <f t="shared" si="24"/>
        <v>0</v>
      </c>
      <c r="CJ40" s="81">
        <f t="shared" si="25"/>
        <v>0</v>
      </c>
      <c r="CK40" s="42">
        <f t="shared" si="35"/>
        <v>0</v>
      </c>
      <c r="CL40" s="81">
        <f t="shared" si="26"/>
        <v>0</v>
      </c>
      <c r="CM40" s="42">
        <f t="shared" si="27"/>
        <v>0</v>
      </c>
      <c r="CN40" s="81">
        <f t="shared" si="28"/>
        <v>0</v>
      </c>
      <c r="CO40" s="42">
        <f t="shared" si="29"/>
        <v>0</v>
      </c>
      <c r="CP40" s="81">
        <f t="shared" si="30"/>
        <v>0</v>
      </c>
      <c r="CQ40" s="42">
        <f t="shared" si="31"/>
        <v>0</v>
      </c>
      <c r="CR40" s="81">
        <f t="shared" si="32"/>
        <v>0</v>
      </c>
      <c r="CS40" s="82">
        <f t="shared" si="33"/>
        <v>0</v>
      </c>
      <c r="CT40" s="2"/>
      <c r="CU40" s="2"/>
      <c r="CV40" s="2"/>
      <c r="CW40" s="2"/>
      <c r="CX40" s="2"/>
      <c r="CY40" s="2"/>
      <c r="CZ40" s="2"/>
      <c r="DA40" s="2"/>
      <c r="DB40" s="2"/>
      <c r="DC40" s="2"/>
      <c r="DD40" s="2"/>
      <c r="DE40" s="2"/>
      <c r="DF40" s="2"/>
      <c r="DI40" s="2"/>
      <c r="DJ40" s="8"/>
      <c r="DO40" s="2"/>
      <c r="DP40" s="2"/>
      <c r="DQ40" s="2"/>
    </row>
    <row r="41" spans="1:135" ht="17.7" customHeight="1" x14ac:dyDescent="0.3">
      <c r="A41" s="31">
        <v>28</v>
      </c>
      <c r="B41" s="30"/>
      <c r="C41" s="24">
        <v>0</v>
      </c>
      <c r="D41" s="24">
        <v>0</v>
      </c>
      <c r="E41" s="22">
        <f t="shared" si="34"/>
        <v>0</v>
      </c>
      <c r="F41" s="61">
        <f t="shared" si="0"/>
        <v>0</v>
      </c>
      <c r="G41" s="24"/>
      <c r="H41" s="24"/>
      <c r="I41" s="30">
        <v>0</v>
      </c>
      <c r="J41" s="24">
        <v>0</v>
      </c>
      <c r="K41" s="24"/>
      <c r="L41" s="22">
        <f t="shared" si="1"/>
        <v>0</v>
      </c>
      <c r="M41" s="22">
        <f t="shared" si="2"/>
        <v>0</v>
      </c>
      <c r="N41" s="24"/>
      <c r="O41" s="24"/>
      <c r="P41" s="24">
        <v>24</v>
      </c>
      <c r="Q41" s="24">
        <v>0</v>
      </c>
      <c r="R41" s="24"/>
      <c r="S41" s="22"/>
      <c r="T41" s="22">
        <f t="shared" si="4"/>
        <v>0</v>
      </c>
      <c r="U41" s="24"/>
      <c r="V41" s="24"/>
      <c r="W41" s="24"/>
      <c r="X41" s="24"/>
      <c r="Y41" s="24"/>
      <c r="Z41" s="22">
        <f t="shared" si="5"/>
        <v>0</v>
      </c>
      <c r="AA41" s="22">
        <f t="shared" si="6"/>
        <v>0</v>
      </c>
      <c r="AB41" s="24"/>
      <c r="AC41" s="24"/>
      <c r="AD41" s="104"/>
      <c r="AE41" s="24">
        <v>0</v>
      </c>
      <c r="AF41" s="24">
        <v>0</v>
      </c>
      <c r="AG41" s="22">
        <f t="shared" si="7"/>
        <v>0</v>
      </c>
      <c r="AH41" s="22">
        <f t="shared" si="8"/>
        <v>0</v>
      </c>
      <c r="AI41" s="24"/>
      <c r="AJ41" s="24"/>
      <c r="AK41" s="30"/>
      <c r="AL41" s="24">
        <v>0</v>
      </c>
      <c r="AM41" s="24">
        <v>0</v>
      </c>
      <c r="AN41" s="22">
        <f t="shared" si="9"/>
        <v>0</v>
      </c>
      <c r="AO41" s="22">
        <f t="shared" si="10"/>
        <v>0</v>
      </c>
      <c r="AP41" s="24"/>
      <c r="AQ41" s="24"/>
      <c r="AR41" s="30"/>
      <c r="AS41" s="24">
        <v>0</v>
      </c>
      <c r="AT41" s="24">
        <v>0</v>
      </c>
      <c r="AU41" s="22">
        <f t="shared" si="11"/>
        <v>0</v>
      </c>
      <c r="AV41" s="22">
        <f t="shared" si="12"/>
        <v>0</v>
      </c>
      <c r="AW41" s="24"/>
      <c r="AX41" s="24"/>
      <c r="AY41" s="30"/>
      <c r="AZ41" s="24"/>
      <c r="BA41" s="24"/>
      <c r="BB41" s="22">
        <f t="shared" si="13"/>
        <v>0</v>
      </c>
      <c r="BC41" s="22">
        <f t="shared" si="14"/>
        <v>0</v>
      </c>
      <c r="BD41" s="24"/>
      <c r="BE41" s="24"/>
      <c r="BF41" s="30"/>
      <c r="BG41" s="24"/>
      <c r="BH41" s="24"/>
      <c r="BI41" s="22">
        <f t="shared" si="15"/>
        <v>0</v>
      </c>
      <c r="BJ41" s="22">
        <f t="shared" si="16"/>
        <v>0</v>
      </c>
      <c r="BK41" s="24"/>
      <c r="BL41" s="24"/>
      <c r="BM41" s="30"/>
      <c r="BN41" s="24"/>
      <c r="BO41" s="24"/>
      <c r="BP41" s="22">
        <f t="shared" si="17"/>
        <v>0</v>
      </c>
      <c r="BQ41" s="22">
        <f t="shared" si="18"/>
        <v>0</v>
      </c>
      <c r="BR41" s="24"/>
      <c r="BS41" s="24"/>
      <c r="BT41" s="30"/>
      <c r="BU41" s="24"/>
      <c r="BV41" s="24"/>
      <c r="BW41" s="22">
        <f t="shared" si="19"/>
        <v>0</v>
      </c>
      <c r="BX41" s="22">
        <f t="shared" si="20"/>
        <v>0</v>
      </c>
      <c r="BY41" s="24"/>
      <c r="BZ41" s="30"/>
      <c r="CA41" s="30"/>
      <c r="CB41" s="24"/>
      <c r="CC41" s="24"/>
      <c r="CD41" s="22">
        <f t="shared" si="21"/>
        <v>0</v>
      </c>
      <c r="CE41" s="22">
        <f t="shared" si="22"/>
        <v>0</v>
      </c>
      <c r="CF41" s="2"/>
      <c r="CG41" s="7" t="s">
        <v>60</v>
      </c>
      <c r="CH41" s="83">
        <f t="shared" si="23"/>
        <v>0</v>
      </c>
      <c r="CI41" s="227">
        <f t="shared" si="24"/>
        <v>0</v>
      </c>
      <c r="CJ41" s="83">
        <f t="shared" si="25"/>
        <v>0</v>
      </c>
      <c r="CK41" s="227">
        <f t="shared" si="35"/>
        <v>0</v>
      </c>
      <c r="CL41" s="83">
        <f t="shared" si="26"/>
        <v>0</v>
      </c>
      <c r="CM41" s="227">
        <f t="shared" si="27"/>
        <v>0</v>
      </c>
      <c r="CN41" s="83">
        <f t="shared" si="28"/>
        <v>0</v>
      </c>
      <c r="CO41" s="227">
        <f t="shared" si="29"/>
        <v>0</v>
      </c>
      <c r="CP41" s="83">
        <f t="shared" si="30"/>
        <v>0</v>
      </c>
      <c r="CQ41" s="227">
        <f t="shared" si="31"/>
        <v>0</v>
      </c>
      <c r="CR41" s="83">
        <f t="shared" si="32"/>
        <v>0</v>
      </c>
      <c r="CS41" s="84">
        <f t="shared" si="33"/>
        <v>0</v>
      </c>
      <c r="CT41" s="2"/>
      <c r="CU41" s="2"/>
      <c r="CV41" s="2"/>
      <c r="CW41" s="2"/>
      <c r="CX41" s="2"/>
      <c r="CY41" s="2"/>
      <c r="CZ41" s="2"/>
      <c r="DA41" s="2"/>
      <c r="DB41" s="2"/>
      <c r="DC41" s="2"/>
      <c r="DD41" s="2"/>
      <c r="DE41" s="2"/>
      <c r="DF41" s="2"/>
      <c r="DI41" s="2"/>
      <c r="DJ41" s="8"/>
      <c r="DO41" s="2"/>
      <c r="DP41" s="2"/>
      <c r="DQ41" s="2"/>
    </row>
    <row r="42" spans="1:135" ht="17.7" customHeight="1" x14ac:dyDescent="0.3">
      <c r="A42" s="31">
        <v>29</v>
      </c>
      <c r="B42" s="30"/>
      <c r="C42" s="24">
        <v>0</v>
      </c>
      <c r="D42" s="24">
        <v>0</v>
      </c>
      <c r="E42" s="22">
        <f t="shared" si="34"/>
        <v>0</v>
      </c>
      <c r="F42" s="61">
        <f t="shared" si="0"/>
        <v>0</v>
      </c>
      <c r="G42" s="24"/>
      <c r="H42" s="24"/>
      <c r="I42" s="30"/>
      <c r="J42" s="24"/>
      <c r="K42" s="24"/>
      <c r="L42" s="22">
        <f t="shared" si="1"/>
        <v>0</v>
      </c>
      <c r="M42" s="22">
        <f t="shared" si="2"/>
        <v>0</v>
      </c>
      <c r="N42" s="24"/>
      <c r="O42" s="24"/>
      <c r="P42" s="24">
        <v>24</v>
      </c>
      <c r="Q42" s="24">
        <v>0</v>
      </c>
      <c r="R42" s="24"/>
      <c r="S42" s="22"/>
      <c r="T42" s="22">
        <f t="shared" si="4"/>
        <v>0</v>
      </c>
      <c r="U42" s="24"/>
      <c r="V42" s="24"/>
      <c r="W42" s="24"/>
      <c r="X42" s="24"/>
      <c r="Y42" s="24"/>
      <c r="Z42" s="22">
        <f t="shared" si="5"/>
        <v>0</v>
      </c>
      <c r="AA42" s="22">
        <f t="shared" si="6"/>
        <v>0</v>
      </c>
      <c r="AB42" s="24"/>
      <c r="AC42" s="24"/>
      <c r="AD42" s="104"/>
      <c r="AE42" s="24">
        <v>0</v>
      </c>
      <c r="AF42" s="24">
        <v>0</v>
      </c>
      <c r="AG42" s="22">
        <f t="shared" si="7"/>
        <v>0</v>
      </c>
      <c r="AH42" s="22">
        <f t="shared" si="8"/>
        <v>0</v>
      </c>
      <c r="AI42" s="24"/>
      <c r="AJ42" s="24"/>
      <c r="AK42" s="30"/>
      <c r="AL42" s="24">
        <v>0</v>
      </c>
      <c r="AM42" s="24">
        <v>0</v>
      </c>
      <c r="AN42" s="22">
        <f t="shared" si="9"/>
        <v>0</v>
      </c>
      <c r="AO42" s="22">
        <f t="shared" si="10"/>
        <v>0</v>
      </c>
      <c r="AP42" s="24"/>
      <c r="AQ42" s="24"/>
      <c r="AR42" s="30"/>
      <c r="AS42" s="24">
        <v>0</v>
      </c>
      <c r="AT42" s="24">
        <v>0</v>
      </c>
      <c r="AU42" s="22">
        <f t="shared" si="11"/>
        <v>0</v>
      </c>
      <c r="AV42" s="22">
        <f t="shared" si="12"/>
        <v>0</v>
      </c>
      <c r="AW42" s="24"/>
      <c r="AX42" s="24"/>
      <c r="AY42" s="30"/>
      <c r="AZ42" s="24"/>
      <c r="BA42" s="24"/>
      <c r="BB42" s="22">
        <f t="shared" si="13"/>
        <v>0</v>
      </c>
      <c r="BC42" s="22">
        <f t="shared" si="14"/>
        <v>0</v>
      </c>
      <c r="BD42" s="24"/>
      <c r="BE42" s="24"/>
      <c r="BF42" s="30"/>
      <c r="BG42" s="24"/>
      <c r="BH42" s="24"/>
      <c r="BI42" s="22">
        <f t="shared" si="15"/>
        <v>0</v>
      </c>
      <c r="BJ42" s="22">
        <f t="shared" si="16"/>
        <v>0</v>
      </c>
      <c r="BK42" s="24"/>
      <c r="BL42" s="24"/>
      <c r="BM42" s="30"/>
      <c r="BN42" s="24"/>
      <c r="BO42" s="24"/>
      <c r="BP42" s="22">
        <f t="shared" si="17"/>
        <v>0</v>
      </c>
      <c r="BQ42" s="22">
        <f t="shared" si="18"/>
        <v>0</v>
      </c>
      <c r="BR42" s="24"/>
      <c r="BS42" s="24"/>
      <c r="BT42" s="30"/>
      <c r="BU42" s="24"/>
      <c r="BV42" s="24"/>
      <c r="BW42" s="22">
        <f t="shared" si="19"/>
        <v>0</v>
      </c>
      <c r="BX42" s="22">
        <f t="shared" si="20"/>
        <v>0</v>
      </c>
      <c r="BY42" s="24"/>
      <c r="BZ42" s="30"/>
      <c r="CA42" s="30"/>
      <c r="CB42" s="24"/>
      <c r="CC42" s="24"/>
      <c r="CD42" s="22">
        <f t="shared" si="21"/>
        <v>0</v>
      </c>
      <c r="CE42" s="22">
        <f t="shared" si="22"/>
        <v>0</v>
      </c>
      <c r="CF42" s="2"/>
      <c r="CG42" s="7" t="s">
        <v>61</v>
      </c>
      <c r="CH42" s="81">
        <f t="shared" si="23"/>
        <v>0</v>
      </c>
      <c r="CI42" s="181" t="s">
        <v>62</v>
      </c>
      <c r="CJ42" s="81">
        <f t="shared" si="25"/>
        <v>0</v>
      </c>
      <c r="CK42" s="42">
        <f t="shared" si="35"/>
        <v>0</v>
      </c>
      <c r="CL42" s="81">
        <f t="shared" si="26"/>
        <v>0</v>
      </c>
      <c r="CM42" s="42">
        <f t="shared" si="27"/>
        <v>0</v>
      </c>
      <c r="CN42" s="81">
        <f t="shared" si="28"/>
        <v>0</v>
      </c>
      <c r="CO42" s="42">
        <f t="shared" si="29"/>
        <v>0</v>
      </c>
      <c r="CP42" s="81">
        <f t="shared" si="30"/>
        <v>0</v>
      </c>
      <c r="CQ42" s="42">
        <f t="shared" si="31"/>
        <v>0</v>
      </c>
      <c r="CR42" s="81">
        <f t="shared" si="32"/>
        <v>0</v>
      </c>
      <c r="CS42" s="82">
        <f t="shared" si="33"/>
        <v>0</v>
      </c>
      <c r="CT42" s="2"/>
      <c r="CU42" s="2"/>
      <c r="CV42" s="2"/>
      <c r="CW42" s="2"/>
      <c r="CX42" s="2"/>
      <c r="CY42" s="2"/>
      <c r="CZ42" s="2"/>
      <c r="DA42" s="2"/>
      <c r="DB42" s="2"/>
      <c r="DC42" s="2"/>
      <c r="DD42" s="2"/>
      <c r="DE42" s="2"/>
      <c r="DF42" s="2"/>
      <c r="DJ42" s="5"/>
      <c r="DO42" s="2"/>
      <c r="DP42" s="2"/>
      <c r="DQ42" s="2"/>
    </row>
    <row r="43" spans="1:135" ht="17.7" customHeight="1" x14ac:dyDescent="0.3">
      <c r="A43" s="31">
        <v>30</v>
      </c>
      <c r="B43" s="30"/>
      <c r="C43" s="24">
        <v>0</v>
      </c>
      <c r="D43" s="24">
        <v>0</v>
      </c>
      <c r="E43" s="22">
        <f t="shared" si="34"/>
        <v>0</v>
      </c>
      <c r="F43" s="61">
        <f t="shared" si="0"/>
        <v>0</v>
      </c>
      <c r="G43" s="24"/>
      <c r="H43" s="24"/>
      <c r="I43" s="31"/>
      <c r="J43" s="24"/>
      <c r="K43" s="22"/>
      <c r="L43" s="22">
        <f t="shared" si="1"/>
        <v>0</v>
      </c>
      <c r="M43" s="22">
        <f t="shared" si="2"/>
        <v>0</v>
      </c>
      <c r="N43" s="24"/>
      <c r="O43" s="24"/>
      <c r="P43" s="24">
        <v>24</v>
      </c>
      <c r="Q43" s="24">
        <v>0</v>
      </c>
      <c r="R43" s="24"/>
      <c r="S43" s="22"/>
      <c r="T43" s="22">
        <f t="shared" si="4"/>
        <v>0</v>
      </c>
      <c r="U43" s="24"/>
      <c r="V43" s="24"/>
      <c r="W43" s="24"/>
      <c r="X43" s="24"/>
      <c r="Y43" s="24"/>
      <c r="Z43" s="22">
        <f t="shared" si="5"/>
        <v>0</v>
      </c>
      <c r="AA43" s="22">
        <f t="shared" si="6"/>
        <v>0</v>
      </c>
      <c r="AB43" s="24"/>
      <c r="AC43" s="24"/>
      <c r="AD43" s="104"/>
      <c r="AE43" s="24">
        <v>0</v>
      </c>
      <c r="AF43" s="24">
        <v>0</v>
      </c>
      <c r="AG43" s="22">
        <f t="shared" si="7"/>
        <v>0</v>
      </c>
      <c r="AH43" s="22">
        <f t="shared" si="8"/>
        <v>0</v>
      </c>
      <c r="AI43" s="24"/>
      <c r="AJ43" s="24"/>
      <c r="AK43" s="30"/>
      <c r="AL43" s="24">
        <v>0</v>
      </c>
      <c r="AM43" s="24">
        <v>0</v>
      </c>
      <c r="AN43" s="22">
        <f t="shared" si="9"/>
        <v>0</v>
      </c>
      <c r="AO43" s="22">
        <f t="shared" si="10"/>
        <v>0</v>
      </c>
      <c r="AP43" s="24"/>
      <c r="AQ43" s="24"/>
      <c r="AR43" s="30"/>
      <c r="AS43" s="24">
        <v>0</v>
      </c>
      <c r="AT43" s="24">
        <v>0</v>
      </c>
      <c r="AU43" s="22">
        <f t="shared" si="11"/>
        <v>0</v>
      </c>
      <c r="AV43" s="22">
        <f t="shared" si="12"/>
        <v>0</v>
      </c>
      <c r="AW43" s="24"/>
      <c r="AX43" s="24"/>
      <c r="AY43" s="30"/>
      <c r="AZ43" s="24"/>
      <c r="BA43" s="24"/>
      <c r="BB43" s="22">
        <f t="shared" si="13"/>
        <v>0</v>
      </c>
      <c r="BC43" s="22">
        <f t="shared" si="14"/>
        <v>0</v>
      </c>
      <c r="BD43" s="24"/>
      <c r="BE43" s="24"/>
      <c r="BF43" s="30"/>
      <c r="BG43" s="24"/>
      <c r="BH43" s="24"/>
      <c r="BI43" s="22">
        <f t="shared" si="15"/>
        <v>0</v>
      </c>
      <c r="BJ43" s="22">
        <f t="shared" si="16"/>
        <v>0</v>
      </c>
      <c r="BK43" s="24"/>
      <c r="BL43" s="24"/>
      <c r="BM43" s="30"/>
      <c r="BN43" s="24"/>
      <c r="BO43" s="24"/>
      <c r="BP43" s="22">
        <f t="shared" si="17"/>
        <v>0</v>
      </c>
      <c r="BQ43" s="22">
        <f t="shared" si="18"/>
        <v>0</v>
      </c>
      <c r="BR43" s="24"/>
      <c r="BS43" s="24"/>
      <c r="BT43" s="30"/>
      <c r="BU43" s="24"/>
      <c r="BV43" s="24"/>
      <c r="BW43" s="22">
        <f t="shared" si="19"/>
        <v>0</v>
      </c>
      <c r="BX43" s="22">
        <f t="shared" si="20"/>
        <v>0</v>
      </c>
      <c r="BY43" s="24"/>
      <c r="BZ43" s="30"/>
      <c r="CA43" s="30"/>
      <c r="CB43" s="24"/>
      <c r="CC43" s="24"/>
      <c r="CD43" s="22">
        <f t="shared" si="21"/>
        <v>0</v>
      </c>
      <c r="CE43" s="22">
        <f t="shared" si="22"/>
        <v>0</v>
      </c>
      <c r="CF43" s="2"/>
      <c r="CG43" s="7" t="s">
        <v>63</v>
      </c>
      <c r="CH43" s="83">
        <f t="shared" si="23"/>
        <v>0</v>
      </c>
      <c r="CI43" s="227" t="s">
        <v>62</v>
      </c>
      <c r="CJ43" s="83">
        <f t="shared" si="25"/>
        <v>0</v>
      </c>
      <c r="CK43" s="227">
        <f t="shared" si="35"/>
        <v>0</v>
      </c>
      <c r="CL43" s="83">
        <f t="shared" si="26"/>
        <v>0</v>
      </c>
      <c r="CM43" s="227">
        <f t="shared" si="27"/>
        <v>0</v>
      </c>
      <c r="CN43" s="83">
        <f t="shared" si="28"/>
        <v>0</v>
      </c>
      <c r="CO43" s="227">
        <f t="shared" si="29"/>
        <v>0</v>
      </c>
      <c r="CP43" s="83">
        <f t="shared" si="30"/>
        <v>0</v>
      </c>
      <c r="CQ43" s="227">
        <f t="shared" si="31"/>
        <v>0</v>
      </c>
      <c r="CR43" s="83">
        <f t="shared" si="32"/>
        <v>0</v>
      </c>
      <c r="CS43" s="84">
        <f t="shared" si="33"/>
        <v>0</v>
      </c>
      <c r="CT43" s="2"/>
      <c r="CU43" s="2"/>
      <c r="CV43" s="2"/>
      <c r="CW43" s="2"/>
      <c r="CX43" s="2"/>
      <c r="CY43" s="2"/>
      <c r="CZ43" s="2"/>
      <c r="DA43" s="2"/>
      <c r="DB43" s="2"/>
      <c r="DC43" s="2"/>
      <c r="DD43" s="2"/>
      <c r="DE43" s="2"/>
      <c r="DF43" s="2"/>
      <c r="DJ43" s="5"/>
      <c r="DO43" s="2"/>
      <c r="DP43" s="2"/>
      <c r="DQ43" s="2"/>
    </row>
    <row r="44" spans="1:135" ht="17.7" customHeight="1" x14ac:dyDescent="0.3">
      <c r="A44" s="31">
        <v>31</v>
      </c>
      <c r="B44" s="30"/>
      <c r="C44" s="24">
        <v>0</v>
      </c>
      <c r="D44" s="24">
        <v>0</v>
      </c>
      <c r="E44" s="22">
        <f t="shared" si="34"/>
        <v>0</v>
      </c>
      <c r="F44" s="61">
        <f t="shared" si="0"/>
        <v>0</v>
      </c>
      <c r="G44" s="22"/>
      <c r="H44" s="22"/>
      <c r="I44" s="31"/>
      <c r="J44" s="22"/>
      <c r="K44" s="22"/>
      <c r="L44" s="22">
        <f t="shared" si="1"/>
        <v>0</v>
      </c>
      <c r="M44" s="22">
        <f t="shared" si="2"/>
        <v>0</v>
      </c>
      <c r="N44" s="24"/>
      <c r="O44" s="24"/>
      <c r="P44" s="24">
        <v>24</v>
      </c>
      <c r="Q44" s="24">
        <v>0</v>
      </c>
      <c r="R44" s="24"/>
      <c r="S44" s="22"/>
      <c r="T44" s="22">
        <f t="shared" si="4"/>
        <v>0</v>
      </c>
      <c r="U44" s="24"/>
      <c r="V44" s="24"/>
      <c r="W44" s="22"/>
      <c r="X44" s="24"/>
      <c r="Y44" s="24"/>
      <c r="Z44" s="22">
        <f t="shared" si="5"/>
        <v>0</v>
      </c>
      <c r="AA44" s="22">
        <f t="shared" si="6"/>
        <v>0</v>
      </c>
      <c r="AB44" s="24"/>
      <c r="AC44" s="24"/>
      <c r="AD44" s="104"/>
      <c r="AE44" s="24">
        <v>0</v>
      </c>
      <c r="AF44" s="24">
        <v>0</v>
      </c>
      <c r="AG44" s="22">
        <f t="shared" si="7"/>
        <v>0</v>
      </c>
      <c r="AH44" s="22">
        <f t="shared" si="8"/>
        <v>0</v>
      </c>
      <c r="AI44" s="33"/>
      <c r="AJ44" s="24"/>
      <c r="AK44" s="31"/>
      <c r="AL44" s="22"/>
      <c r="AM44" s="22"/>
      <c r="AN44" s="22">
        <f t="shared" si="9"/>
        <v>0</v>
      </c>
      <c r="AO44" s="22">
        <f t="shared" si="10"/>
        <v>0</v>
      </c>
      <c r="AP44" s="24"/>
      <c r="AQ44" s="24"/>
      <c r="AR44" s="30"/>
      <c r="AS44" s="24">
        <v>0</v>
      </c>
      <c r="AT44" s="24">
        <v>0</v>
      </c>
      <c r="AU44" s="22">
        <f t="shared" si="11"/>
        <v>0</v>
      </c>
      <c r="AV44" s="22">
        <f t="shared" si="12"/>
        <v>0</v>
      </c>
      <c r="AW44" s="24"/>
      <c r="AX44" s="24"/>
      <c r="AY44" s="30"/>
      <c r="AZ44" s="24"/>
      <c r="BA44" s="24"/>
      <c r="BB44" s="22">
        <f t="shared" si="13"/>
        <v>0</v>
      </c>
      <c r="BC44" s="22">
        <f t="shared" si="14"/>
        <v>0</v>
      </c>
      <c r="BD44" s="24"/>
      <c r="BE44" s="24"/>
      <c r="BF44" s="31"/>
      <c r="BG44" s="22"/>
      <c r="BH44" s="22"/>
      <c r="BI44" s="22">
        <f t="shared" si="15"/>
        <v>0</v>
      </c>
      <c r="BJ44" s="22">
        <f t="shared" si="16"/>
        <v>0</v>
      </c>
      <c r="BK44" s="24"/>
      <c r="BL44" s="24"/>
      <c r="BM44" s="30"/>
      <c r="BN44" s="24"/>
      <c r="BO44" s="24"/>
      <c r="BP44" s="22">
        <f t="shared" si="17"/>
        <v>0</v>
      </c>
      <c r="BQ44" s="22">
        <f t="shared" si="18"/>
        <v>0</v>
      </c>
      <c r="BR44" s="24"/>
      <c r="BS44" s="24"/>
      <c r="BT44" s="31"/>
      <c r="BU44" s="22"/>
      <c r="BV44" s="22"/>
      <c r="BW44" s="22">
        <f t="shared" si="19"/>
        <v>0</v>
      </c>
      <c r="BX44" s="22">
        <f t="shared" si="20"/>
        <v>0</v>
      </c>
      <c r="BY44" s="24"/>
      <c r="BZ44" s="30"/>
      <c r="CA44" s="30"/>
      <c r="CB44" s="24"/>
      <c r="CC44" s="24"/>
      <c r="CD44" s="22">
        <f t="shared" si="21"/>
        <v>0</v>
      </c>
      <c r="CE44" s="22">
        <f t="shared" si="22"/>
        <v>0</v>
      </c>
      <c r="CF44" s="2"/>
      <c r="CG44" s="7" t="s">
        <v>64</v>
      </c>
      <c r="CH44" s="43">
        <f t="shared" si="23"/>
        <v>0</v>
      </c>
      <c r="CI44" s="42" t="s">
        <v>62</v>
      </c>
      <c r="CJ44" s="43">
        <f t="shared" si="25"/>
        <v>0</v>
      </c>
      <c r="CK44" s="42" t="s">
        <v>62</v>
      </c>
      <c r="CL44" s="43">
        <f t="shared" si="26"/>
        <v>0</v>
      </c>
      <c r="CM44" s="42" t="s">
        <v>62</v>
      </c>
      <c r="CN44" s="43">
        <f t="shared" si="28"/>
        <v>0</v>
      </c>
      <c r="CO44" s="42">
        <f t="shared" si="29"/>
        <v>0</v>
      </c>
      <c r="CP44" s="43" t="s">
        <v>62</v>
      </c>
      <c r="CQ44" s="42">
        <f t="shared" si="31"/>
        <v>0</v>
      </c>
      <c r="CR44" s="43" t="s">
        <v>62</v>
      </c>
      <c r="CS44" s="82">
        <f t="shared" si="33"/>
        <v>0</v>
      </c>
      <c r="CT44" s="2"/>
      <c r="CU44" s="2"/>
      <c r="CV44" s="2"/>
      <c r="CW44" s="2"/>
      <c r="CX44" s="2"/>
      <c r="CY44" s="2"/>
      <c r="CZ44" s="2"/>
      <c r="DA44" s="2"/>
      <c r="DB44" s="2"/>
      <c r="DC44" s="2"/>
      <c r="DD44" s="2"/>
      <c r="DE44" s="2"/>
      <c r="DF44" s="2"/>
      <c r="DJ44" s="5"/>
      <c r="DO44" s="2"/>
      <c r="DP44" s="2"/>
      <c r="DQ44" s="2"/>
    </row>
    <row r="45" spans="1:135" ht="17.7" customHeight="1" x14ac:dyDescent="0.3">
      <c r="A45" s="6" t="s">
        <v>65</v>
      </c>
      <c r="B45" s="6" t="s">
        <v>65</v>
      </c>
      <c r="C45" s="6" t="s">
        <v>65</v>
      </c>
      <c r="D45" s="6" t="s">
        <v>65</v>
      </c>
      <c r="E45" s="6" t="s">
        <v>65</v>
      </c>
      <c r="F45" s="7" t="s">
        <v>65</v>
      </c>
      <c r="I45" s="6" t="s">
        <v>65</v>
      </c>
      <c r="J45" s="6" t="s">
        <v>65</v>
      </c>
      <c r="K45" s="6" t="s">
        <v>65</v>
      </c>
      <c r="L45" s="6" t="s">
        <v>65</v>
      </c>
      <c r="M45" s="6" t="s">
        <v>65</v>
      </c>
      <c r="P45" s="6" t="s">
        <v>65</v>
      </c>
      <c r="Q45" s="6" t="s">
        <v>65</v>
      </c>
      <c r="R45" s="6" t="s">
        <v>65</v>
      </c>
      <c r="S45" s="6" t="s">
        <v>65</v>
      </c>
      <c r="T45" s="6" t="s">
        <v>65</v>
      </c>
      <c r="W45" s="6" t="s">
        <v>65</v>
      </c>
      <c r="X45" s="6"/>
      <c r="Y45" s="6" t="s">
        <v>65</v>
      </c>
      <c r="Z45" s="6" t="s">
        <v>65</v>
      </c>
      <c r="AA45" s="6" t="s">
        <v>65</v>
      </c>
      <c r="AD45" s="103" t="s">
        <v>65</v>
      </c>
      <c r="AE45" s="6" t="s">
        <v>65</v>
      </c>
      <c r="AF45" s="6" t="s">
        <v>65</v>
      </c>
      <c r="AG45" s="6" t="s">
        <v>65</v>
      </c>
      <c r="AH45" s="6" t="s">
        <v>65</v>
      </c>
      <c r="AK45" s="6" t="s">
        <v>65</v>
      </c>
      <c r="AL45" s="6" t="s">
        <v>65</v>
      </c>
      <c r="AM45" s="6" t="s">
        <v>65</v>
      </c>
      <c r="AN45" s="6" t="s">
        <v>65</v>
      </c>
      <c r="AO45" s="6" t="s">
        <v>65</v>
      </c>
      <c r="AR45" s="6" t="s">
        <v>65</v>
      </c>
      <c r="AS45" s="6" t="s">
        <v>65</v>
      </c>
      <c r="AT45" s="6" t="s">
        <v>65</v>
      </c>
      <c r="AU45" s="6" t="s">
        <v>65</v>
      </c>
      <c r="AV45" s="6" t="s">
        <v>65</v>
      </c>
      <c r="AY45" s="6" t="s">
        <v>65</v>
      </c>
      <c r="AZ45" s="6" t="s">
        <v>65</v>
      </c>
      <c r="BA45" s="6" t="s">
        <v>65</v>
      </c>
      <c r="BB45" s="6" t="s">
        <v>65</v>
      </c>
      <c r="BC45" s="6" t="s">
        <v>65</v>
      </c>
      <c r="BF45" s="6" t="s">
        <v>65</v>
      </c>
      <c r="BG45" s="6" t="s">
        <v>65</v>
      </c>
      <c r="BH45" s="6" t="s">
        <v>65</v>
      </c>
      <c r="BI45" s="6" t="s">
        <v>65</v>
      </c>
      <c r="BJ45" s="6" t="s">
        <v>65</v>
      </c>
      <c r="BM45" s="6" t="s">
        <v>65</v>
      </c>
      <c r="BN45" s="6" t="s">
        <v>65</v>
      </c>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85"/>
      <c r="CI45" s="86"/>
      <c r="CJ45" s="86"/>
      <c r="CK45" s="86"/>
      <c r="CL45" s="86"/>
      <c r="CM45" s="86"/>
      <c r="CN45" s="86"/>
      <c r="CO45" s="86"/>
      <c r="CP45" s="86"/>
      <c r="CQ45" s="86"/>
      <c r="CR45" s="86"/>
      <c r="CS45" s="87"/>
      <c r="CT45" s="2"/>
      <c r="CU45" s="2"/>
      <c r="CV45" s="2"/>
      <c r="CW45" s="2"/>
      <c r="CX45" s="2"/>
      <c r="CY45" s="2"/>
      <c r="CZ45" s="2"/>
      <c r="DA45" s="2"/>
      <c r="DB45" s="2"/>
      <c r="DC45" s="2"/>
      <c r="DD45" s="2"/>
      <c r="DE45" s="2"/>
      <c r="DF45" s="2"/>
      <c r="DO45" s="2"/>
      <c r="DP45" s="2"/>
      <c r="DQ45" s="2"/>
    </row>
    <row r="46" spans="1:135" ht="17.7" customHeight="1" x14ac:dyDescent="0.3">
      <c r="A46" s="1" t="s">
        <v>24</v>
      </c>
      <c r="X46" t="s">
        <v>66</v>
      </c>
      <c r="CH46" s="44" t="s">
        <v>67</v>
      </c>
      <c r="CI46" s="42"/>
      <c r="CJ46" s="42"/>
      <c r="CK46" s="42"/>
      <c r="CL46" s="42"/>
      <c r="CM46" s="42"/>
      <c r="CN46" s="42"/>
      <c r="CO46" s="42"/>
      <c r="CP46" s="42"/>
      <c r="CQ46" s="42"/>
      <c r="CR46" s="42"/>
      <c r="CS46" s="82"/>
      <c r="CT46" s="2"/>
      <c r="CU46" s="2"/>
      <c r="CV46" s="2"/>
      <c r="CW46" s="2"/>
      <c r="CX46" s="2"/>
      <c r="CY46" s="2"/>
      <c r="CZ46" s="2"/>
      <c r="DA46" s="2"/>
      <c r="DB46" s="2"/>
      <c r="DC46" s="2"/>
      <c r="DD46" s="2"/>
      <c r="DE46" s="2"/>
      <c r="DF46" s="2"/>
      <c r="DO46" s="2"/>
      <c r="DP46" s="2"/>
      <c r="DQ46" s="2"/>
    </row>
    <row r="47" spans="1:135" ht="17.7" customHeight="1" x14ac:dyDescent="0.3">
      <c r="A47" s="1" t="s">
        <v>24</v>
      </c>
      <c r="CH47" s="88">
        <f>SUM(CH14:CH44)</f>
        <v>0</v>
      </c>
      <c r="CI47" s="227">
        <f>SUM(CI14:CI41)</f>
        <v>0</v>
      </c>
      <c r="CJ47" s="102">
        <f>SUM(CJ14:CJ44)</f>
        <v>0</v>
      </c>
      <c r="CK47" s="102">
        <f>SUM(CK14:CK43)</f>
        <v>0</v>
      </c>
      <c r="CL47" s="102">
        <f>SUM(CL14:CL44)</f>
        <v>0</v>
      </c>
      <c r="CM47" s="227">
        <f>SUM(CM14:CM43)</f>
        <v>0</v>
      </c>
      <c r="CN47" s="227">
        <f>SUM(CN14:CN44)</f>
        <v>0</v>
      </c>
      <c r="CO47" s="227">
        <f>SUM(CO14:CO44)</f>
        <v>0</v>
      </c>
      <c r="CP47" s="227">
        <f>SUM(CP14:CP43)</f>
        <v>0</v>
      </c>
      <c r="CQ47" s="227">
        <f>SUM(CQ14:CQ44)</f>
        <v>0</v>
      </c>
      <c r="CR47" s="227">
        <f>SUM(CR14:CR43)</f>
        <v>0</v>
      </c>
      <c r="CS47" s="84">
        <f>SUM(CS14:CS44)</f>
        <v>0</v>
      </c>
      <c r="CT47" s="2"/>
      <c r="CU47" s="2"/>
      <c r="CV47" s="2"/>
      <c r="CW47" s="2"/>
      <c r="CX47" s="2"/>
      <c r="CY47" s="2"/>
      <c r="CZ47" s="2"/>
      <c r="DA47" s="2"/>
      <c r="DB47" s="2"/>
      <c r="DC47" s="2"/>
      <c r="DD47" s="2"/>
      <c r="DE47" s="2"/>
      <c r="DF47" s="2"/>
      <c r="DO47" s="2"/>
      <c r="DP47" s="2"/>
      <c r="DQ47" s="2"/>
    </row>
    <row r="48" spans="1:135" ht="17.7" customHeight="1" x14ac:dyDescent="0.3">
      <c r="A48" s="1" t="s">
        <v>68</v>
      </c>
      <c r="CH48" s="44" t="s">
        <v>69</v>
      </c>
      <c r="CI48" s="42"/>
      <c r="CJ48" s="130"/>
      <c r="CK48" s="130"/>
      <c r="CL48" s="120"/>
      <c r="CM48" s="42"/>
      <c r="CN48" s="42"/>
      <c r="CO48" s="42"/>
      <c r="CP48" s="42"/>
      <c r="CQ48" s="42"/>
      <c r="CR48" s="42"/>
      <c r="CS48" s="82"/>
      <c r="CT48" s="2"/>
      <c r="CU48" s="2"/>
      <c r="CV48" s="2"/>
      <c r="CW48" s="2"/>
      <c r="CX48" s="2"/>
      <c r="CY48" s="2"/>
      <c r="CZ48" s="2"/>
      <c r="DA48" s="2"/>
      <c r="DB48" s="2"/>
      <c r="DC48" s="2"/>
      <c r="DD48" s="2"/>
      <c r="DE48" s="2"/>
      <c r="DF48" s="2"/>
      <c r="DH48" s="1"/>
      <c r="DI48" s="1"/>
      <c r="DO48" s="2"/>
      <c r="DP48" s="2"/>
      <c r="DQ48" s="2"/>
    </row>
    <row r="49" spans="1:121" ht="17.7" customHeight="1" x14ac:dyDescent="0.3">
      <c r="A49" s="1" t="s">
        <v>68</v>
      </c>
      <c r="CH49" s="89">
        <f t="shared" ref="CH49:CS49" si="36">1.9835*CH47</f>
        <v>0</v>
      </c>
      <c r="CI49" s="90">
        <f t="shared" si="36"/>
        <v>0</v>
      </c>
      <c r="CJ49" s="157">
        <f t="shared" si="36"/>
        <v>0</v>
      </c>
      <c r="CK49" s="157">
        <f t="shared" si="36"/>
        <v>0</v>
      </c>
      <c r="CL49" s="157">
        <f t="shared" si="36"/>
        <v>0</v>
      </c>
      <c r="CM49" s="90">
        <f t="shared" si="36"/>
        <v>0</v>
      </c>
      <c r="CN49" s="90">
        <f t="shared" si="36"/>
        <v>0</v>
      </c>
      <c r="CO49" s="90">
        <f t="shared" si="36"/>
        <v>0</v>
      </c>
      <c r="CP49" s="90">
        <f t="shared" si="36"/>
        <v>0</v>
      </c>
      <c r="CQ49" s="90">
        <f t="shared" si="36"/>
        <v>0</v>
      </c>
      <c r="CR49" s="90">
        <f t="shared" si="36"/>
        <v>0</v>
      </c>
      <c r="CS49" s="91">
        <f t="shared" si="36"/>
        <v>0</v>
      </c>
      <c r="CT49" s="2"/>
      <c r="CU49" s="2"/>
      <c r="CV49" s="2"/>
      <c r="CW49" s="2"/>
      <c r="CX49" s="2"/>
      <c r="CY49" s="2"/>
      <c r="CZ49" s="2"/>
      <c r="DA49" s="2"/>
      <c r="DB49" s="2"/>
      <c r="DC49" s="2"/>
      <c r="DD49" s="2"/>
      <c r="DE49" s="2"/>
      <c r="DF49" s="2"/>
      <c r="DO49" s="2"/>
      <c r="DP49" s="2"/>
      <c r="DQ49" s="2"/>
    </row>
    <row r="50" spans="1:121" ht="17.7" customHeight="1" x14ac:dyDescent="0.3">
      <c r="A50" s="1" t="s">
        <v>70</v>
      </c>
      <c r="CH50" s="24"/>
      <c r="CI50" s="24"/>
      <c r="CJ50" s="24"/>
      <c r="CK50" s="24"/>
      <c r="CL50" s="24"/>
      <c r="CM50" s="24"/>
      <c r="CN50" s="24"/>
      <c r="CO50" s="22"/>
      <c r="CP50" s="22"/>
      <c r="CQ50" s="161"/>
      <c r="CR50" s="22"/>
      <c r="CS50" s="22"/>
      <c r="CT50" s="2"/>
      <c r="CU50" s="2"/>
      <c r="CV50" s="2"/>
      <c r="CW50" s="2"/>
      <c r="CX50" s="2"/>
      <c r="CY50" s="2"/>
      <c r="CZ50" s="2"/>
      <c r="DA50" s="2"/>
      <c r="DB50" s="2"/>
      <c r="DC50" s="2"/>
      <c r="DD50" s="2"/>
      <c r="DE50" s="2"/>
      <c r="DF50" s="2"/>
      <c r="DH50" s="1"/>
      <c r="DO50" s="2"/>
      <c r="DP50" s="2"/>
      <c r="DQ50" s="2"/>
    </row>
    <row r="51" spans="1:121" ht="18" x14ac:dyDescent="0.35">
      <c r="A51">
        <f>SUM(CH49:CS49)</f>
        <v>0</v>
      </c>
      <c r="CH51" s="34" t="s">
        <v>72</v>
      </c>
      <c r="CI51" s="158">
        <f>SUM(CH47:CS47)</f>
        <v>0</v>
      </c>
      <c r="CJ51" s="33"/>
      <c r="CK51" s="24"/>
      <c r="CL51" s="24"/>
      <c r="CM51" s="24"/>
      <c r="CN51" s="24"/>
      <c r="CO51" s="24"/>
      <c r="CP51" s="24"/>
      <c r="CQ51" s="161" t="s">
        <v>71</v>
      </c>
      <c r="CS51" s="25"/>
      <c r="CT51" s="2"/>
      <c r="CU51" s="2"/>
      <c r="CV51" s="2"/>
      <c r="CW51" s="2"/>
      <c r="CX51" s="2"/>
      <c r="CY51" s="2"/>
      <c r="CZ51" s="2"/>
      <c r="DA51" s="2"/>
      <c r="DB51" s="2"/>
      <c r="DC51" s="2"/>
      <c r="DD51" s="2"/>
      <c r="DE51" s="2"/>
      <c r="DF51" s="2"/>
      <c r="DH51" s="1"/>
      <c r="DO51" s="2"/>
      <c r="DP51" s="2"/>
      <c r="DQ51" s="2"/>
    </row>
    <row r="52" spans="1:121" ht="18" x14ac:dyDescent="0.35">
      <c r="A52" s="1"/>
      <c r="CH52" s="34"/>
      <c r="CI52" s="139"/>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CH53" s="34" t="s">
        <v>73</v>
      </c>
      <c r="CI53" s="158">
        <f>SUM(CH49:CS49)</f>
        <v>0</v>
      </c>
      <c r="CJ53" s="24"/>
      <c r="CK53" s="24"/>
      <c r="CL53" s="24"/>
      <c r="CM53" s="24"/>
      <c r="CN53" s="24"/>
      <c r="CO53" s="24"/>
      <c r="CP53" s="24"/>
      <c r="CQ53" s="24"/>
      <c r="CR53" s="247"/>
      <c r="CS53" s="247"/>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ht="21" x14ac:dyDescent="0.4">
      <c r="CH55" s="127" t="s">
        <v>191</v>
      </c>
      <c r="CI55" s="127"/>
      <c r="CJ55" s="127"/>
      <c r="CK55" s="127"/>
      <c r="CM55" s="2"/>
      <c r="CN55" s="2"/>
      <c r="CO55" s="2"/>
      <c r="CP55" s="2"/>
      <c r="CQ55" s="161" t="s">
        <v>71</v>
      </c>
      <c r="CR55" s="2"/>
      <c r="CT55" s="2"/>
      <c r="CU55" s="2"/>
      <c r="CV55" s="2"/>
      <c r="CW55" s="2"/>
      <c r="CX55" s="2"/>
      <c r="CY55" s="2"/>
      <c r="CZ55" s="2"/>
      <c r="DA55" s="2"/>
      <c r="DB55" s="2"/>
      <c r="DC55" s="2"/>
      <c r="DD55" s="2"/>
      <c r="DE55" s="2"/>
      <c r="DF55" s="2"/>
      <c r="DG55" s="2"/>
      <c r="DH55" s="2"/>
      <c r="DI55" s="2"/>
      <c r="DJ55" s="2"/>
    </row>
    <row r="56" spans="1:121" x14ac:dyDescent="0.3">
      <c r="CH56" s="2"/>
      <c r="CI56" s="2"/>
      <c r="CJ56" s="2"/>
      <c r="CK56" s="2"/>
      <c r="CL56" s="2"/>
      <c r="CM56" s="2"/>
      <c r="CN56" s="2"/>
      <c r="CO56" s="2"/>
      <c r="CP56" s="2"/>
      <c r="CQ56" s="2"/>
      <c r="CR56" s="2"/>
      <c r="CT56" s="2"/>
      <c r="CU56" s="2"/>
      <c r="CV56" s="2"/>
      <c r="CW56" s="2"/>
      <c r="CX56" s="2"/>
      <c r="CY56" s="2"/>
      <c r="CZ56" s="2"/>
      <c r="DA56" s="2"/>
      <c r="DB56" s="2"/>
      <c r="DC56" s="2"/>
      <c r="DD56" s="2"/>
      <c r="DE56" s="2"/>
      <c r="DF56" s="2"/>
      <c r="DG56" s="2"/>
      <c r="DH56" s="2"/>
      <c r="DI56" s="2"/>
      <c r="DJ56" s="2"/>
    </row>
    <row r="57" spans="1:121" x14ac:dyDescent="0.3">
      <c r="CH57" s="124" t="s">
        <v>74</v>
      </c>
      <c r="CI57" s="124"/>
      <c r="CJ57" s="124"/>
      <c r="CK57" s="124"/>
      <c r="CL57" s="124"/>
      <c r="CM57" s="124"/>
      <c r="CN57" s="124"/>
      <c r="CO57" s="124"/>
      <c r="CP57" s="124"/>
      <c r="CQ57" s="124"/>
      <c r="CR57" s="124"/>
      <c r="CS57" s="124"/>
      <c r="CV57" s="2"/>
      <c r="CW57" s="2"/>
      <c r="CX57" s="2"/>
      <c r="CY57" s="2"/>
      <c r="CZ57" s="2"/>
      <c r="DA57" s="2"/>
      <c r="DB57" s="2"/>
      <c r="DC57" s="2"/>
      <c r="DD57" s="2"/>
      <c r="DE57" s="2"/>
      <c r="DF57" s="2"/>
      <c r="DG57" s="2"/>
      <c r="DH57" s="2"/>
      <c r="DI57" s="2"/>
      <c r="DJ57" s="2"/>
    </row>
    <row r="58" spans="1:121" x14ac:dyDescent="0.3">
      <c r="CH58" s="124"/>
      <c r="CI58" s="124"/>
      <c r="CJ58" s="124"/>
      <c r="CK58" s="124"/>
      <c r="CL58" s="124"/>
      <c r="CM58" s="124"/>
      <c r="CN58" s="124"/>
      <c r="CO58" s="124"/>
      <c r="CP58" s="124"/>
      <c r="CQ58" s="124"/>
      <c r="CR58" s="124"/>
      <c r="CS58" s="124"/>
      <c r="CV58" s="2"/>
      <c r="CW58" s="2"/>
      <c r="CX58" s="2"/>
      <c r="CY58" s="2"/>
      <c r="CZ58" s="2"/>
      <c r="DA58" s="2"/>
      <c r="DB58" s="2"/>
      <c r="DC58" s="2"/>
      <c r="DD58" s="2"/>
      <c r="DE58" s="2"/>
      <c r="DF58" s="2"/>
      <c r="DG58" s="2"/>
      <c r="DH58" s="2"/>
      <c r="DI58" s="2"/>
      <c r="DJ58" s="2"/>
    </row>
    <row r="59" spans="1:121" x14ac:dyDescent="0.3">
      <c r="CH59" s="124" t="s">
        <v>195</v>
      </c>
      <c r="CI59" s="124"/>
      <c r="CJ59" s="124"/>
      <c r="CK59" s="124"/>
      <c r="CL59" s="124" t="s">
        <v>196</v>
      </c>
      <c r="CM59" s="124"/>
      <c r="CO59" s="124"/>
      <c r="CP59" s="124"/>
      <c r="CQ59" s="124"/>
      <c r="CR59" s="124"/>
      <c r="CS59" s="124"/>
      <c r="CV59" s="2"/>
      <c r="CW59" s="2"/>
      <c r="CX59" s="2"/>
      <c r="CY59" s="2"/>
      <c r="CZ59" s="2"/>
      <c r="DA59" s="2"/>
      <c r="DB59" s="2"/>
      <c r="DC59" s="2"/>
      <c r="DD59" s="2"/>
      <c r="DE59" s="2"/>
      <c r="DF59" s="2"/>
      <c r="DG59" s="2"/>
      <c r="DH59" s="2"/>
      <c r="DI59" s="2"/>
      <c r="DJ59" s="2"/>
    </row>
    <row r="60" spans="1:121" x14ac:dyDescent="0.3">
      <c r="CH60" s="124" t="s">
        <v>197</v>
      </c>
      <c r="CI60" s="124"/>
      <c r="CJ60" s="124"/>
      <c r="CK60" s="124"/>
      <c r="CL60" s="124"/>
      <c r="CM60" s="124"/>
      <c r="CN60" s="124"/>
      <c r="CO60" s="124"/>
      <c r="CP60" s="124"/>
      <c r="CQ60" s="124"/>
      <c r="CR60" s="124"/>
      <c r="CS60" s="124"/>
      <c r="CV60" s="2"/>
      <c r="CW60" s="2"/>
      <c r="CX60" s="2"/>
      <c r="CY60" s="2"/>
      <c r="CZ60" s="2"/>
      <c r="DA60" s="2"/>
      <c r="DB60" s="2"/>
      <c r="DC60" s="2"/>
      <c r="DD60" s="2"/>
      <c r="DE60" s="2"/>
      <c r="DF60" s="2"/>
      <c r="DG60" s="2"/>
      <c r="DH60" s="2"/>
      <c r="DI60" s="2"/>
      <c r="DJ60" s="2"/>
    </row>
    <row r="61" spans="1:121" x14ac:dyDescent="0.3">
      <c r="CH61" s="124" t="s">
        <v>158</v>
      </c>
      <c r="CI61" s="124"/>
      <c r="CJ61" s="124"/>
      <c r="CK61" s="124"/>
      <c r="CL61" s="124"/>
      <c r="CM61" s="124"/>
      <c r="CN61" s="124"/>
      <c r="CO61" s="124"/>
      <c r="CP61" s="124"/>
      <c r="CQ61" s="124"/>
      <c r="CR61" s="124"/>
      <c r="CS61" s="124"/>
      <c r="CV61" s="2"/>
      <c r="CW61" s="2"/>
      <c r="CX61" s="2"/>
      <c r="CY61" s="2"/>
      <c r="CZ61" s="2"/>
      <c r="DA61" s="2"/>
      <c r="DB61" s="2"/>
      <c r="DC61" s="2"/>
      <c r="DD61" s="2"/>
      <c r="DE61" s="2"/>
      <c r="DF61" s="2"/>
      <c r="DG61" s="2"/>
      <c r="DH61" s="2"/>
      <c r="DI61" s="2"/>
      <c r="DJ61" s="2"/>
    </row>
    <row r="62" spans="1:121" x14ac:dyDescent="0.3">
      <c r="CH62" s="124"/>
      <c r="CI62" s="124"/>
      <c r="CJ62" s="124"/>
      <c r="CK62" s="124"/>
      <c r="CL62" s="124"/>
      <c r="CM62" s="124"/>
      <c r="CN62" s="124"/>
      <c r="CO62" s="124"/>
      <c r="CP62" s="124"/>
      <c r="CQ62" s="124"/>
      <c r="CR62" s="124"/>
      <c r="CS62" s="124"/>
      <c r="CV62" s="2"/>
      <c r="CW62" s="2"/>
      <c r="CX62" s="2"/>
      <c r="CY62" s="2"/>
      <c r="CZ62" s="2"/>
      <c r="DA62" s="2"/>
      <c r="DB62" s="2"/>
      <c r="DC62" s="2"/>
      <c r="DD62" s="2"/>
      <c r="DE62" s="2"/>
      <c r="DF62" s="2"/>
      <c r="DG62" s="2"/>
      <c r="DH62" s="2"/>
      <c r="DI62" s="2"/>
      <c r="DJ62" s="2"/>
    </row>
    <row r="63" spans="1:121" x14ac:dyDescent="0.3">
      <c r="CH63" s="124" t="s">
        <v>446</v>
      </c>
      <c r="CI63" s="124"/>
      <c r="CJ63" s="124"/>
      <c r="CK63" s="124"/>
      <c r="CL63" s="124"/>
      <c r="CM63" s="124"/>
      <c r="CN63" s="124"/>
      <c r="CO63" s="124"/>
      <c r="CP63" s="124"/>
      <c r="CQ63" s="124"/>
      <c r="CR63" s="124"/>
      <c r="CS63" s="124"/>
      <c r="CV63" s="2"/>
      <c r="CW63" s="2"/>
      <c r="CX63" s="2"/>
      <c r="CY63" s="2"/>
      <c r="CZ63" s="2"/>
      <c r="DA63" s="2"/>
      <c r="DB63" s="2"/>
      <c r="DC63" s="2"/>
      <c r="DD63" s="2"/>
      <c r="DE63" s="2"/>
      <c r="DF63" s="2"/>
      <c r="DG63" s="2"/>
      <c r="DH63" s="2"/>
      <c r="DI63" s="2"/>
      <c r="DJ63" s="2"/>
    </row>
    <row r="64" spans="1:121" x14ac:dyDescent="0.3">
      <c r="CH64" s="124" t="s">
        <v>447</v>
      </c>
      <c r="CI64" s="124"/>
      <c r="CJ64" s="124"/>
      <c r="CK64" s="124"/>
      <c r="CL64" s="124"/>
      <c r="CM64" s="124"/>
      <c r="CN64" s="124" t="s">
        <v>198</v>
      </c>
      <c r="CO64" s="124"/>
      <c r="CP64" s="124"/>
      <c r="CQ64" s="124"/>
      <c r="CR64" s="124"/>
      <c r="CS64" s="124"/>
      <c r="CV64" s="2"/>
      <c r="CW64" s="2"/>
      <c r="CX64" s="2"/>
      <c r="CY64" s="2"/>
      <c r="CZ64" s="2"/>
      <c r="DA64" s="2"/>
      <c r="DB64" s="2"/>
      <c r="DC64" s="2"/>
      <c r="DD64" s="2"/>
      <c r="DE64" s="2"/>
      <c r="DF64" s="2"/>
      <c r="DG64" s="2"/>
      <c r="DH64" s="2"/>
      <c r="DI64" s="2"/>
      <c r="DJ64" s="2"/>
    </row>
    <row r="65" spans="86:114" x14ac:dyDescent="0.3">
      <c r="CH65" s="124"/>
      <c r="CI65" s="124"/>
      <c r="CJ65" s="124"/>
      <c r="CK65" s="124"/>
      <c r="CL65" s="124"/>
      <c r="CM65" s="124"/>
      <c r="CN65" s="124"/>
      <c r="CO65" s="124"/>
      <c r="CP65" s="124"/>
      <c r="CQ65" s="124"/>
      <c r="CR65" s="124"/>
      <c r="CS65" s="124"/>
      <c r="CV65" s="2"/>
      <c r="CW65" s="2"/>
      <c r="CX65" s="2"/>
      <c r="CY65" s="2"/>
      <c r="CZ65" s="2"/>
      <c r="DA65" s="2"/>
      <c r="DB65" s="2"/>
      <c r="DC65" s="2"/>
      <c r="DD65" s="2"/>
      <c r="DE65" s="2"/>
      <c r="DF65" s="2"/>
      <c r="DG65" s="2"/>
      <c r="DH65" s="2"/>
      <c r="DI65" s="2"/>
      <c r="DJ65" s="2"/>
    </row>
    <row r="66" spans="86:114" x14ac:dyDescent="0.3">
      <c r="CH66" s="124" t="s">
        <v>448</v>
      </c>
      <c r="CI66" s="124"/>
      <c r="CJ66" s="124"/>
      <c r="CK66" s="124"/>
      <c r="CL66" s="124"/>
      <c r="CM66" s="124"/>
      <c r="CN66" s="124"/>
      <c r="CO66" s="124"/>
      <c r="CP66" s="124"/>
      <c r="CQ66" s="124"/>
      <c r="CR66" s="124"/>
      <c r="CS66" s="124"/>
      <c r="CV66" s="2"/>
      <c r="CW66" s="2"/>
      <c r="CX66" s="2"/>
      <c r="CY66" s="2"/>
      <c r="CZ66" s="2"/>
      <c r="DA66" s="2"/>
      <c r="DB66" s="2"/>
      <c r="DC66" s="2"/>
      <c r="DD66" s="2"/>
      <c r="DE66" s="2"/>
      <c r="DF66" s="2"/>
      <c r="DG66" s="2"/>
      <c r="DH66" s="2"/>
      <c r="DI66" s="2"/>
      <c r="DJ66" s="2"/>
    </row>
    <row r="67" spans="86:114" x14ac:dyDescent="0.3">
      <c r="CH67" s="124"/>
      <c r="CI67" s="124"/>
      <c r="CJ67" s="124"/>
      <c r="CK67" s="124"/>
      <c r="CL67" s="124"/>
      <c r="CM67" s="124"/>
      <c r="CN67" s="124"/>
      <c r="CO67" s="124"/>
      <c r="CP67" s="124"/>
      <c r="CQ67" s="124"/>
      <c r="CR67" s="124"/>
      <c r="CS67" s="124"/>
      <c r="CV67" s="2"/>
      <c r="CW67" s="2"/>
      <c r="CX67" s="2"/>
      <c r="CY67" s="2"/>
      <c r="CZ67" s="2"/>
      <c r="DA67" s="2"/>
      <c r="DB67" s="2"/>
      <c r="DC67" s="2"/>
      <c r="DD67" s="2"/>
      <c r="DE67" s="2"/>
      <c r="DF67" s="2"/>
      <c r="DG67" s="2"/>
      <c r="DH67" s="2"/>
      <c r="DI67" s="2"/>
      <c r="DJ67" s="2"/>
    </row>
    <row r="68" spans="86:114" x14ac:dyDescent="0.3">
      <c r="CH68" s="124" t="s">
        <v>449</v>
      </c>
      <c r="CI68" s="124"/>
      <c r="CJ68" s="124"/>
      <c r="CK68" s="124"/>
      <c r="CL68" s="124"/>
      <c r="CM68" s="124"/>
      <c r="CN68" s="124"/>
      <c r="CO68" s="124"/>
      <c r="CP68" s="124"/>
      <c r="CQ68" s="124"/>
      <c r="CR68" s="124"/>
      <c r="CS68" s="124"/>
      <c r="CV68" s="2"/>
      <c r="CW68" s="2"/>
      <c r="CX68" s="2"/>
      <c r="CY68" s="2"/>
      <c r="CZ68" s="2"/>
      <c r="DA68" s="2"/>
      <c r="DB68" s="2"/>
      <c r="DC68" s="2"/>
      <c r="DD68" s="2"/>
      <c r="DE68" s="2"/>
      <c r="DF68" s="2"/>
      <c r="DG68" s="2"/>
      <c r="DH68" s="2"/>
      <c r="DI68" s="2"/>
      <c r="DJ68" s="2"/>
    </row>
    <row r="69" spans="86:114" x14ac:dyDescent="0.3">
      <c r="CH69" s="124" t="s">
        <v>450</v>
      </c>
      <c r="CI69" s="124"/>
      <c r="CJ69" s="124"/>
      <c r="CK69" s="124"/>
      <c r="CL69" s="124"/>
      <c r="CM69" s="124"/>
      <c r="CN69" s="124"/>
      <c r="CO69" s="124"/>
      <c r="CP69" s="124"/>
      <c r="CQ69" s="124"/>
      <c r="CR69" s="124"/>
      <c r="CS69" s="124"/>
      <c r="CV69" s="2"/>
      <c r="CW69" s="2"/>
      <c r="CX69" s="2"/>
      <c r="CY69" s="2"/>
      <c r="CZ69" s="2"/>
      <c r="DA69" s="2"/>
      <c r="DB69" s="2"/>
      <c r="DC69" s="2"/>
      <c r="DD69" s="2"/>
      <c r="DE69" s="2"/>
      <c r="DF69" s="2"/>
      <c r="DG69" s="2"/>
      <c r="DH69" s="2"/>
      <c r="DI69" s="2"/>
      <c r="DJ69" s="2"/>
    </row>
    <row r="70" spans="86:114" x14ac:dyDescent="0.3">
      <c r="CH70" s="124"/>
      <c r="CI70" s="124"/>
      <c r="CJ70" s="124"/>
      <c r="CK70" s="124"/>
      <c r="CL70" s="124"/>
      <c r="CM70" s="124"/>
      <c r="CN70" s="124"/>
      <c r="CO70" s="124"/>
      <c r="CP70" s="124"/>
      <c r="CQ70" s="124"/>
      <c r="CR70" s="124"/>
      <c r="CS70" s="124"/>
      <c r="CV70" s="2"/>
      <c r="CW70" s="2"/>
      <c r="CX70" s="2"/>
      <c r="CY70" s="2"/>
      <c r="CZ70" s="2"/>
      <c r="DA70" s="2"/>
      <c r="DB70" s="2"/>
      <c r="DC70" s="2"/>
      <c r="DD70" s="2"/>
      <c r="DE70" s="2"/>
      <c r="DF70" s="2"/>
      <c r="DG70" s="2"/>
      <c r="DH70" s="2"/>
      <c r="DI70" s="2"/>
      <c r="DJ70" s="2"/>
    </row>
    <row r="71" spans="86:114" x14ac:dyDescent="0.3">
      <c r="CH71" s="124" t="s">
        <v>443</v>
      </c>
      <c r="CI71" s="124"/>
      <c r="CJ71" s="124"/>
      <c r="CK71" s="124"/>
      <c r="CL71" s="124"/>
      <c r="CM71" s="124"/>
      <c r="CN71" s="124"/>
      <c r="CO71" s="124"/>
      <c r="CP71" s="124"/>
      <c r="CQ71" s="124"/>
      <c r="CR71" s="124"/>
      <c r="CS71" s="124"/>
      <c r="CV71" s="2"/>
      <c r="CW71" s="2"/>
      <c r="CX71" s="2"/>
      <c r="CY71" s="2"/>
      <c r="CZ71" s="2"/>
      <c r="DA71" s="2"/>
      <c r="DB71" s="2"/>
      <c r="DC71" s="2"/>
      <c r="DD71" s="2"/>
      <c r="DE71" s="2"/>
      <c r="DF71" s="2"/>
      <c r="DG71" s="2"/>
      <c r="DH71" s="2"/>
      <c r="DI71" s="2"/>
      <c r="DJ71" s="2"/>
    </row>
    <row r="72" spans="86:114" x14ac:dyDescent="0.3">
      <c r="CH72" s="124"/>
      <c r="CI72" s="124"/>
      <c r="CJ72" s="124"/>
      <c r="CK72" s="124"/>
      <c r="CL72" s="124"/>
      <c r="CM72" s="124"/>
      <c r="CN72" s="124"/>
      <c r="CO72" s="124"/>
      <c r="CP72" s="124"/>
      <c r="CQ72" s="124"/>
      <c r="CR72" s="124"/>
      <c r="CS72" s="124"/>
      <c r="CV72" s="2"/>
      <c r="CW72" s="2"/>
      <c r="CX72" s="2"/>
      <c r="CY72" s="2"/>
      <c r="CZ72" s="2"/>
      <c r="DA72" s="2"/>
      <c r="DB72" s="2"/>
      <c r="DC72" s="2"/>
      <c r="DD72" s="2"/>
      <c r="DE72" s="2"/>
      <c r="DF72" s="2"/>
      <c r="DG72" s="2"/>
      <c r="DH72" s="2"/>
      <c r="DI72" s="2"/>
      <c r="DJ72" s="2"/>
    </row>
    <row r="73" spans="86:114" x14ac:dyDescent="0.3">
      <c r="CQ73" s="124"/>
      <c r="CR73" s="124"/>
      <c r="CS73" s="124"/>
      <c r="CV73" s="2"/>
      <c r="CW73" s="2"/>
      <c r="CX73" s="2"/>
      <c r="CY73" s="2"/>
      <c r="CZ73" s="2"/>
      <c r="DA73" s="2"/>
      <c r="DB73" s="2"/>
      <c r="DC73" s="2"/>
      <c r="DD73" s="2"/>
      <c r="DE73" s="2"/>
      <c r="DF73" s="2"/>
      <c r="DG73" s="2"/>
      <c r="DH73" s="2"/>
      <c r="DI73" s="2"/>
      <c r="DJ73" s="2"/>
    </row>
    <row r="74" spans="86:114" x14ac:dyDescent="0.3">
      <c r="CH74" s="124"/>
      <c r="CI74" s="124"/>
      <c r="CJ74" s="124"/>
      <c r="CK74" s="124"/>
      <c r="CL74" s="124"/>
      <c r="CM74" s="124"/>
      <c r="CN74" s="124"/>
      <c r="CO74" s="124"/>
      <c r="CP74" s="124"/>
      <c r="CQ74" s="124"/>
      <c r="CR74" s="124"/>
      <c r="CS74" s="124"/>
      <c r="CV74" s="2"/>
      <c r="CW74" s="2"/>
      <c r="CX74" s="2"/>
      <c r="CY74" s="2"/>
      <c r="CZ74" s="2"/>
      <c r="DA74" s="2"/>
      <c r="DB74" s="2"/>
      <c r="DC74" s="2"/>
      <c r="DD74" s="2"/>
      <c r="DE74" s="2"/>
      <c r="DF74" s="2"/>
      <c r="DG74" s="2"/>
      <c r="DH74" s="2"/>
      <c r="DI74" s="2"/>
      <c r="DJ74" s="2"/>
    </row>
    <row r="75" spans="86:114" x14ac:dyDescent="0.3">
      <c r="CH75" s="124"/>
      <c r="CI75" s="124"/>
      <c r="CJ75" s="124"/>
      <c r="CK75" s="124"/>
      <c r="CL75" s="124"/>
      <c r="CM75" s="124"/>
      <c r="CN75" s="124"/>
      <c r="CO75" s="124"/>
      <c r="CP75" s="124"/>
      <c r="CQ75" s="124"/>
      <c r="CR75" s="124"/>
      <c r="CS75" s="124"/>
      <c r="CT75" s="2"/>
      <c r="CU75" s="2"/>
      <c r="CV75" s="2"/>
      <c r="CW75" s="2"/>
      <c r="CX75" s="2"/>
      <c r="CY75" s="2"/>
      <c r="CZ75" s="2"/>
      <c r="DA75" s="2"/>
      <c r="DB75" s="2"/>
      <c r="DC75" s="2"/>
      <c r="DD75" s="2"/>
      <c r="DE75" s="2"/>
      <c r="DF75" s="2"/>
      <c r="DG75" s="2"/>
      <c r="DH75" s="2"/>
      <c r="DI75" s="2"/>
      <c r="DJ75" s="2"/>
    </row>
    <row r="76" spans="86:114" x14ac:dyDescent="0.3">
      <c r="CH76" s="124"/>
      <c r="CI76" s="124"/>
      <c r="CJ76" s="124"/>
      <c r="CK76" s="124"/>
      <c r="CL76" s="124"/>
      <c r="CM76" s="124"/>
      <c r="CN76" s="124"/>
      <c r="CO76" s="124"/>
      <c r="CP76" s="124"/>
      <c r="CQ76" s="124"/>
      <c r="CR76" s="124"/>
      <c r="CS76" s="124"/>
      <c r="CT76" s="2"/>
      <c r="CU76" s="2"/>
      <c r="CV76" s="2"/>
      <c r="CW76" s="2"/>
      <c r="CX76" s="2"/>
      <c r="CY76" s="2"/>
      <c r="CZ76" s="2"/>
      <c r="DA76" s="2"/>
      <c r="DB76" s="2"/>
      <c r="DC76" s="2"/>
      <c r="DD76" s="2"/>
      <c r="DE76" s="2"/>
      <c r="DF76" s="2"/>
      <c r="DG76" s="2"/>
      <c r="DH76" s="2"/>
      <c r="DI76" s="2"/>
      <c r="DJ76" s="2"/>
    </row>
    <row r="77" spans="86:114" x14ac:dyDescent="0.3">
      <c r="CH77" s="124"/>
      <c r="CI77" s="124"/>
      <c r="CJ77" s="124"/>
      <c r="CK77" s="124"/>
      <c r="CL77" s="124"/>
      <c r="CM77" s="124"/>
      <c r="CN77" s="124"/>
      <c r="CO77" s="124"/>
      <c r="CP77" s="124"/>
      <c r="CQ77" s="124"/>
      <c r="CR77" s="124"/>
      <c r="CS77" s="124"/>
      <c r="CT77" s="2"/>
      <c r="CU77" s="2"/>
      <c r="CV77" s="2"/>
      <c r="CW77" s="2"/>
      <c r="CX77" s="2"/>
      <c r="CY77" s="2"/>
      <c r="CZ77" s="2"/>
      <c r="DA77" s="2"/>
      <c r="DB77" s="2"/>
      <c r="DC77" s="2"/>
      <c r="DD77" s="2"/>
      <c r="DE77" s="2"/>
      <c r="DF77" s="2"/>
      <c r="DG77" s="2"/>
      <c r="DH77" s="2"/>
      <c r="DI77" s="2"/>
      <c r="DJ77" s="2"/>
    </row>
    <row r="78" spans="86:114" x14ac:dyDescent="0.3">
      <c r="CH78" s="124"/>
      <c r="CI78" s="124"/>
      <c r="CJ78" s="124"/>
      <c r="CK78" s="124"/>
      <c r="CL78" s="124"/>
      <c r="CM78" s="124"/>
      <c r="CN78" s="124"/>
      <c r="CO78" s="124"/>
      <c r="CP78" s="124"/>
      <c r="CQ78" s="124"/>
      <c r="CR78" s="124"/>
      <c r="CS78" s="124"/>
      <c r="CT78" s="2"/>
      <c r="CU78" s="2"/>
      <c r="CV78" s="2"/>
      <c r="CW78" s="2"/>
      <c r="CX78" s="2"/>
      <c r="CY78" s="2"/>
      <c r="CZ78" s="2"/>
      <c r="DA78" s="2"/>
      <c r="DB78" s="2"/>
      <c r="DC78" s="2"/>
      <c r="DD78" s="2"/>
      <c r="DE78" s="2"/>
      <c r="DF78" s="2"/>
      <c r="DG78" s="2"/>
      <c r="DH78" s="2"/>
      <c r="DI78" s="2"/>
      <c r="DJ78" s="2"/>
    </row>
    <row r="79" spans="86:114" x14ac:dyDescent="0.3">
      <c r="CT79" s="2"/>
      <c r="CU79" s="2"/>
      <c r="CV79" s="2"/>
      <c r="CW79" s="2"/>
      <c r="CX79" s="2"/>
      <c r="CY79" s="2"/>
      <c r="CZ79" s="2"/>
      <c r="DA79" s="2"/>
      <c r="DB79" s="2"/>
      <c r="DC79" s="2"/>
      <c r="DD79" s="2"/>
      <c r="DE79" s="2"/>
      <c r="DF79" s="2"/>
      <c r="DG79" s="2"/>
      <c r="DH79" s="2"/>
      <c r="DI79" s="2"/>
      <c r="DJ79" s="2"/>
    </row>
    <row r="80" spans="86:114" x14ac:dyDescent="0.3">
      <c r="CT80" s="2"/>
      <c r="CU80" s="2"/>
      <c r="CV80" s="2"/>
      <c r="CW80" s="2"/>
      <c r="CX80" s="2"/>
      <c r="CY80" s="2"/>
      <c r="CZ80" s="2"/>
      <c r="DA80" s="2"/>
      <c r="DB80" s="2"/>
      <c r="DC80" s="2"/>
      <c r="DD80" s="2"/>
      <c r="DE80" s="2"/>
      <c r="DF80" s="2"/>
      <c r="DG80" s="2"/>
      <c r="DH80" s="2"/>
      <c r="DI80" s="2"/>
      <c r="DJ80" s="2"/>
    </row>
    <row r="4996" spans="245:251" ht="18" x14ac:dyDescent="0.35">
      <c r="IK4996" s="66" t="s">
        <v>192</v>
      </c>
    </row>
    <row r="4997" spans="245:251" x14ac:dyDescent="0.3">
      <c r="IM4997" s="1"/>
      <c r="IQ4997" s="2"/>
    </row>
    <row r="4998" spans="245:251" x14ac:dyDescent="0.3">
      <c r="IK4998" s="68" t="s">
        <v>83</v>
      </c>
      <c r="IM4998" t="s">
        <v>180</v>
      </c>
    </row>
    <row r="4999" spans="245:251" x14ac:dyDescent="0.3">
      <c r="IK4999" s="67" t="s">
        <v>23</v>
      </c>
      <c r="IM4999" s="11" t="s">
        <v>190</v>
      </c>
    </row>
    <row r="5000" spans="245:251" x14ac:dyDescent="0.3">
      <c r="IK5000" s="14">
        <v>0</v>
      </c>
      <c r="IM5000" s="65">
        <v>0</v>
      </c>
    </row>
    <row r="5001" spans="245:251" x14ac:dyDescent="0.3">
      <c r="IK5001" s="14">
        <v>0.01</v>
      </c>
      <c r="IM5001" s="65">
        <v>1.0999999999999999E-2</v>
      </c>
    </row>
    <row r="5002" spans="245:251" x14ac:dyDescent="0.3">
      <c r="IK5002" s="14">
        <v>0.02</v>
      </c>
      <c r="IM5002" s="65">
        <v>2.1999999999999999E-2</v>
      </c>
    </row>
    <row r="5003" spans="245:251" x14ac:dyDescent="0.3">
      <c r="IK5003" s="14">
        <v>0.03</v>
      </c>
      <c r="IM5003" s="65">
        <v>3.3000000000000002E-2</v>
      </c>
    </row>
    <row r="5004" spans="245:251" x14ac:dyDescent="0.3">
      <c r="IK5004" s="14">
        <v>0.04</v>
      </c>
      <c r="IM5004" s="65">
        <v>4.3999999999999997E-2</v>
      </c>
    </row>
    <row r="5005" spans="245:251" x14ac:dyDescent="0.3">
      <c r="IK5005" s="14">
        <v>0.05</v>
      </c>
      <c r="IM5005" s="65">
        <v>5.5E-2</v>
      </c>
    </row>
    <row r="5006" spans="245:251" x14ac:dyDescent="0.3">
      <c r="IK5006" s="14">
        <v>0.06</v>
      </c>
      <c r="IM5006" s="65">
        <v>6.6000000000000003E-2</v>
      </c>
    </row>
    <row r="5007" spans="245:251" x14ac:dyDescent="0.3">
      <c r="IK5007" s="14">
        <v>7.0000000000000007E-2</v>
      </c>
      <c r="IM5007" s="65">
        <v>7.6999999999999999E-2</v>
      </c>
    </row>
    <row r="5008" spans="245:251" x14ac:dyDescent="0.3">
      <c r="IK5008" s="14">
        <v>0.08</v>
      </c>
      <c r="IM5008" s="65">
        <v>8.7999999999999995E-2</v>
      </c>
    </row>
    <row r="5009" spans="245:247" x14ac:dyDescent="0.3">
      <c r="IK5009" s="14">
        <v>0.09</v>
      </c>
      <c r="IM5009" s="65">
        <v>9.8999999999999991E-2</v>
      </c>
    </row>
    <row r="5010" spans="245:247" x14ac:dyDescent="0.3">
      <c r="IK5010" s="14">
        <v>0.1</v>
      </c>
      <c r="IM5010" s="65">
        <v>0.11</v>
      </c>
    </row>
    <row r="5011" spans="245:247" x14ac:dyDescent="0.3">
      <c r="IK5011" s="14">
        <v>0.11</v>
      </c>
      <c r="IM5011" s="65">
        <v>0.129</v>
      </c>
    </row>
    <row r="5012" spans="245:247" x14ac:dyDescent="0.3">
      <c r="IK5012" s="14">
        <v>0.12</v>
      </c>
      <c r="IM5012" s="65">
        <v>0.14899999999999999</v>
      </c>
    </row>
    <row r="5013" spans="245:247" x14ac:dyDescent="0.3">
      <c r="IK5013" s="14">
        <v>0.13</v>
      </c>
      <c r="IM5013" s="65">
        <v>0.17</v>
      </c>
    </row>
    <row r="5014" spans="245:247" x14ac:dyDescent="0.3">
      <c r="IK5014" s="14">
        <v>0.14000000000000001</v>
      </c>
      <c r="IM5014" s="65">
        <v>0.193</v>
      </c>
    </row>
    <row r="5015" spans="245:247" x14ac:dyDescent="0.3">
      <c r="IK5015" s="14">
        <v>0.15</v>
      </c>
      <c r="IM5015" s="65">
        <v>0.217</v>
      </c>
    </row>
    <row r="5016" spans="245:247" x14ac:dyDescent="0.3">
      <c r="IK5016" s="14">
        <v>0.16</v>
      </c>
      <c r="IM5016" s="65">
        <v>0.24099999999999999</v>
      </c>
    </row>
    <row r="5017" spans="245:247" x14ac:dyDescent="0.3">
      <c r="IK5017" s="14">
        <v>0.17</v>
      </c>
      <c r="IM5017" s="65">
        <v>0.26700000000000002</v>
      </c>
    </row>
    <row r="5018" spans="245:247" x14ac:dyDescent="0.3">
      <c r="IK5018" s="14">
        <v>0.18</v>
      </c>
      <c r="IM5018" s="65">
        <v>0.29399999999999998</v>
      </c>
    </row>
    <row r="5019" spans="245:247" x14ac:dyDescent="0.3">
      <c r="IK5019" s="14">
        <v>0.19</v>
      </c>
      <c r="IM5019" s="65">
        <v>0.32100000000000001</v>
      </c>
    </row>
    <row r="5020" spans="245:247" x14ac:dyDescent="0.3">
      <c r="IK5020" s="14">
        <v>0.2</v>
      </c>
      <c r="IM5020" s="65">
        <v>0.35</v>
      </c>
    </row>
    <row r="5021" spans="245:247" x14ac:dyDescent="0.3">
      <c r="IK5021" s="14">
        <v>0.21</v>
      </c>
      <c r="IM5021" s="65">
        <v>0.376</v>
      </c>
    </row>
    <row r="5022" spans="245:247" x14ac:dyDescent="0.3">
      <c r="IK5022" s="14">
        <v>0.22</v>
      </c>
      <c r="IM5022" s="65">
        <v>0.40300000000000002</v>
      </c>
    </row>
    <row r="5023" spans="245:247" x14ac:dyDescent="0.3">
      <c r="IK5023" s="14">
        <v>0.23</v>
      </c>
      <c r="IM5023" s="65">
        <v>0.43099999999999999</v>
      </c>
    </row>
    <row r="5024" spans="245:247" x14ac:dyDescent="0.3">
      <c r="IK5024" s="14">
        <v>0.24</v>
      </c>
      <c r="IM5024" s="65">
        <v>0.45900000000000002</v>
      </c>
    </row>
    <row r="5025" spans="245:247" x14ac:dyDescent="0.3">
      <c r="IK5025" s="14">
        <v>0.25</v>
      </c>
      <c r="IM5025" s="65">
        <v>0.48799999999999999</v>
      </c>
    </row>
    <row r="5026" spans="245:247" x14ac:dyDescent="0.3">
      <c r="IK5026" s="14">
        <v>0.26</v>
      </c>
      <c r="IM5026" s="65">
        <v>0.51700000000000002</v>
      </c>
    </row>
    <row r="5027" spans="245:247" x14ac:dyDescent="0.3">
      <c r="IK5027" s="14">
        <v>0.27</v>
      </c>
      <c r="IM5027" s="65">
        <v>0.54700000000000004</v>
      </c>
    </row>
    <row r="5028" spans="245:247" x14ac:dyDescent="0.3">
      <c r="IK5028" s="14">
        <v>0.28000000000000003</v>
      </c>
      <c r="IM5028" s="65">
        <v>0.57799999999999996</v>
      </c>
    </row>
    <row r="5029" spans="245:247" x14ac:dyDescent="0.3">
      <c r="IK5029" s="14">
        <v>0.28999999999999998</v>
      </c>
      <c r="IM5029" s="65">
        <v>0.60899999999999999</v>
      </c>
    </row>
    <row r="5030" spans="245:247" x14ac:dyDescent="0.3">
      <c r="IK5030" s="14">
        <v>0.3</v>
      </c>
      <c r="IM5030" s="65">
        <v>0.64</v>
      </c>
    </row>
    <row r="5031" spans="245:247" x14ac:dyDescent="0.3">
      <c r="IK5031" s="14">
        <v>0.31</v>
      </c>
      <c r="IM5031" s="65">
        <v>0.67300000000000004</v>
      </c>
    </row>
    <row r="5032" spans="245:247" x14ac:dyDescent="0.3">
      <c r="IK5032" s="14">
        <v>0.32</v>
      </c>
      <c r="IM5032" s="65">
        <v>0.70599999999999996</v>
      </c>
    </row>
    <row r="5033" spans="245:247" x14ac:dyDescent="0.3">
      <c r="IK5033" s="14">
        <v>0.33</v>
      </c>
      <c r="IM5033" s="65">
        <v>0.74</v>
      </c>
    </row>
    <row r="5034" spans="245:247" x14ac:dyDescent="0.3">
      <c r="IK5034" s="14">
        <v>0.34</v>
      </c>
      <c r="IM5034" s="65">
        <v>0.77400000000000002</v>
      </c>
    </row>
    <row r="5035" spans="245:247" x14ac:dyDescent="0.3">
      <c r="IK5035" s="14">
        <v>0.35</v>
      </c>
      <c r="IM5035" s="65">
        <v>0.80900000000000005</v>
      </c>
    </row>
    <row r="5036" spans="245:247" x14ac:dyDescent="0.3">
      <c r="IK5036" s="14">
        <v>0.36</v>
      </c>
      <c r="IM5036" s="65">
        <v>0.84399999999999997</v>
      </c>
    </row>
    <row r="5037" spans="245:247" x14ac:dyDescent="0.3">
      <c r="IK5037" s="14">
        <v>0.37</v>
      </c>
      <c r="IM5037" s="65">
        <v>0.88</v>
      </c>
    </row>
    <row r="5038" spans="245:247" x14ac:dyDescent="0.3">
      <c r="IK5038" s="14">
        <v>0.38</v>
      </c>
      <c r="IM5038" s="65">
        <v>0.91600000000000004</v>
      </c>
    </row>
    <row r="5039" spans="245:247" x14ac:dyDescent="0.3">
      <c r="IK5039" s="14">
        <v>0.39</v>
      </c>
      <c r="IM5039" s="65">
        <v>0.95299999999999996</v>
      </c>
    </row>
    <row r="5040" spans="245:247" x14ac:dyDescent="0.3">
      <c r="IK5040" s="14">
        <v>0.4</v>
      </c>
      <c r="IM5040" s="65">
        <v>0.99</v>
      </c>
    </row>
    <row r="5041" spans="245:247" x14ac:dyDescent="0.3">
      <c r="IK5041" s="14">
        <v>0.41</v>
      </c>
      <c r="IM5041" s="14">
        <v>1.03</v>
      </c>
    </row>
    <row r="5042" spans="245:247" x14ac:dyDescent="0.3">
      <c r="IK5042" s="14">
        <v>0.42</v>
      </c>
      <c r="IM5042" s="14">
        <v>1.07</v>
      </c>
    </row>
    <row r="5043" spans="245:247" x14ac:dyDescent="0.3">
      <c r="IK5043" s="14">
        <v>0.43</v>
      </c>
      <c r="IM5043" s="14">
        <v>1.1100000000000001</v>
      </c>
    </row>
    <row r="5044" spans="245:247" x14ac:dyDescent="0.3">
      <c r="IK5044" s="14">
        <v>0.44</v>
      </c>
      <c r="IM5044" s="14">
        <v>1.1399999999999999</v>
      </c>
    </row>
    <row r="5045" spans="245:247" x14ac:dyDescent="0.3">
      <c r="IK5045" s="14">
        <v>0.45</v>
      </c>
      <c r="IM5045" s="14">
        <v>1.18</v>
      </c>
    </row>
    <row r="5046" spans="245:247" x14ac:dyDescent="0.3">
      <c r="IK5046" s="14">
        <v>0.46</v>
      </c>
      <c r="IM5046" s="14">
        <v>1.22</v>
      </c>
    </row>
    <row r="5047" spans="245:247" x14ac:dyDescent="0.3">
      <c r="IK5047" s="14">
        <v>0.47</v>
      </c>
      <c r="IM5047" s="14">
        <v>1.27</v>
      </c>
    </row>
    <row r="5048" spans="245:247" x14ac:dyDescent="0.3">
      <c r="IK5048" s="14">
        <v>0.48</v>
      </c>
      <c r="IM5048" s="14">
        <v>1.31</v>
      </c>
    </row>
    <row r="5049" spans="245:247" x14ac:dyDescent="0.3">
      <c r="IK5049" s="14">
        <v>0.49</v>
      </c>
      <c r="IM5049" s="14">
        <v>1.35</v>
      </c>
    </row>
    <row r="5050" spans="245:247" x14ac:dyDescent="0.3">
      <c r="IK5050" s="14">
        <v>0.5</v>
      </c>
      <c r="IM5050" s="14">
        <v>1.39</v>
      </c>
    </row>
    <row r="5051" spans="245:247" x14ac:dyDescent="0.3">
      <c r="IK5051" s="14">
        <v>0.51</v>
      </c>
      <c r="IM5051" s="14">
        <v>1.43</v>
      </c>
    </row>
    <row r="5052" spans="245:247" x14ac:dyDescent="0.3">
      <c r="IK5052" s="14">
        <v>0.52</v>
      </c>
      <c r="IM5052" s="14">
        <v>1.48</v>
      </c>
    </row>
    <row r="5053" spans="245:247" x14ac:dyDescent="0.3">
      <c r="IK5053" s="14">
        <v>0.53</v>
      </c>
      <c r="IM5053" s="14">
        <v>1.52</v>
      </c>
    </row>
    <row r="5054" spans="245:247" x14ac:dyDescent="0.3">
      <c r="IK5054" s="14">
        <v>0.54</v>
      </c>
      <c r="IM5054" s="14">
        <v>1.56</v>
      </c>
    </row>
    <row r="5055" spans="245:247" x14ac:dyDescent="0.3">
      <c r="IK5055" s="14">
        <v>0.55000000000000004</v>
      </c>
      <c r="IM5055" s="14">
        <v>1.61</v>
      </c>
    </row>
    <row r="5056" spans="245:247" x14ac:dyDescent="0.3">
      <c r="IK5056" s="14">
        <v>0.56000000000000005</v>
      </c>
      <c r="IM5056" s="14">
        <v>1.65</v>
      </c>
    </row>
    <row r="5057" spans="245:247" x14ac:dyDescent="0.3">
      <c r="IK5057" s="14">
        <v>0.56999999999999995</v>
      </c>
      <c r="IM5057" s="14">
        <v>1.7</v>
      </c>
    </row>
    <row r="5058" spans="245:247" x14ac:dyDescent="0.3">
      <c r="IK5058" s="14">
        <v>0.57999999999999996</v>
      </c>
      <c r="IM5058" s="14">
        <v>1.75</v>
      </c>
    </row>
    <row r="5059" spans="245:247" x14ac:dyDescent="0.3">
      <c r="IK5059" s="14">
        <v>0.59</v>
      </c>
      <c r="IM5059" s="14">
        <v>1.79</v>
      </c>
    </row>
    <row r="5060" spans="245:247" x14ac:dyDescent="0.3">
      <c r="IK5060" s="14">
        <v>0.6</v>
      </c>
      <c r="IM5060" s="14">
        <v>1.84</v>
      </c>
    </row>
    <row r="5061" spans="245:247" x14ac:dyDescent="0.3">
      <c r="IK5061" s="14">
        <v>0.61</v>
      </c>
      <c r="IM5061" s="14">
        <v>1.889</v>
      </c>
    </row>
    <row r="5062" spans="245:247" x14ac:dyDescent="0.3">
      <c r="IK5062" s="14">
        <v>0.62</v>
      </c>
      <c r="IM5062" s="14">
        <v>1.93</v>
      </c>
    </row>
    <row r="5063" spans="245:247" x14ac:dyDescent="0.3">
      <c r="IK5063" s="14">
        <v>0.63</v>
      </c>
      <c r="IM5063" s="14">
        <v>1.98</v>
      </c>
    </row>
    <row r="5064" spans="245:247" x14ac:dyDescent="0.3">
      <c r="IK5064" s="14">
        <v>0.64</v>
      </c>
      <c r="IM5064" s="14">
        <v>2.0299999999999998</v>
      </c>
    </row>
    <row r="5065" spans="245:247" x14ac:dyDescent="0.3">
      <c r="IK5065" s="14">
        <v>0.65</v>
      </c>
      <c r="IM5065" s="14">
        <v>2.08</v>
      </c>
    </row>
    <row r="5066" spans="245:247" x14ac:dyDescent="0.3">
      <c r="IK5066" s="14">
        <v>0.66</v>
      </c>
      <c r="IM5066" s="14">
        <v>2.1340000000000003</v>
      </c>
    </row>
    <row r="5067" spans="245:247" x14ac:dyDescent="0.3">
      <c r="IK5067" s="14">
        <v>0.67</v>
      </c>
      <c r="IM5067" s="14">
        <v>2.1830000000000003</v>
      </c>
    </row>
    <row r="5068" spans="245:247" x14ac:dyDescent="0.3">
      <c r="IK5068" s="14">
        <v>0.68</v>
      </c>
      <c r="IM5068" s="14">
        <v>2.2320000000000002</v>
      </c>
    </row>
    <row r="5069" spans="245:247" x14ac:dyDescent="0.3">
      <c r="IK5069" s="14">
        <v>0.69</v>
      </c>
      <c r="IM5069" s="14">
        <v>2.2810000000000001</v>
      </c>
    </row>
    <row r="5070" spans="245:247" x14ac:dyDescent="0.3">
      <c r="IK5070" s="14">
        <v>0.7</v>
      </c>
      <c r="IM5070" s="14">
        <v>2.33</v>
      </c>
    </row>
    <row r="5071" spans="245:247" x14ac:dyDescent="0.3">
      <c r="IK5071" s="14">
        <v>0.71</v>
      </c>
      <c r="IM5071" s="14">
        <v>2.3820000000000001</v>
      </c>
    </row>
    <row r="5072" spans="245:247" x14ac:dyDescent="0.3">
      <c r="IK5072" s="14">
        <v>0.72</v>
      </c>
      <c r="IM5072" s="14">
        <v>2.4340000000000002</v>
      </c>
    </row>
    <row r="5073" spans="245:247" x14ac:dyDescent="0.3">
      <c r="IK5073" s="14">
        <v>0.73</v>
      </c>
      <c r="IM5073" s="14">
        <v>2.48</v>
      </c>
    </row>
    <row r="5074" spans="245:247" x14ac:dyDescent="0.3">
      <c r="IK5074" s="14">
        <v>0.74</v>
      </c>
      <c r="IM5074" s="14">
        <v>2.5299999999999998</v>
      </c>
    </row>
    <row r="5075" spans="245:247" x14ac:dyDescent="0.3">
      <c r="IK5075" s="14">
        <v>0.75</v>
      </c>
      <c r="IM5075" s="14">
        <v>2.59</v>
      </c>
    </row>
    <row r="5076" spans="245:247" x14ac:dyDescent="0.3">
      <c r="IK5076" s="14">
        <v>0.76</v>
      </c>
      <c r="IM5076" s="14">
        <v>2.6419999999999999</v>
      </c>
    </row>
    <row r="5077" spans="245:247" x14ac:dyDescent="0.3">
      <c r="IK5077" s="14">
        <v>0.77</v>
      </c>
      <c r="IM5077" s="14">
        <v>2.694</v>
      </c>
    </row>
    <row r="5078" spans="245:247" x14ac:dyDescent="0.3">
      <c r="IK5078" s="14">
        <v>0.78</v>
      </c>
      <c r="IM5078" s="14">
        <v>2.74</v>
      </c>
    </row>
    <row r="5079" spans="245:247" x14ac:dyDescent="0.3">
      <c r="IK5079" s="14">
        <v>0.79</v>
      </c>
      <c r="IM5079" s="14">
        <v>2.798</v>
      </c>
    </row>
    <row r="5080" spans="245:247" x14ac:dyDescent="0.3">
      <c r="IK5080" s="14">
        <v>0.8</v>
      </c>
      <c r="IM5080" s="14">
        <v>2.85</v>
      </c>
    </row>
    <row r="5081" spans="245:247" x14ac:dyDescent="0.3">
      <c r="IK5081" s="14">
        <v>0.81</v>
      </c>
      <c r="IM5081" s="14">
        <v>2.9</v>
      </c>
    </row>
    <row r="5082" spans="245:247" x14ac:dyDescent="0.3">
      <c r="IK5082" s="14">
        <v>0.82</v>
      </c>
      <c r="IM5082" s="14">
        <v>2.9620000000000002</v>
      </c>
    </row>
    <row r="5083" spans="245:247" x14ac:dyDescent="0.3">
      <c r="IK5083" s="14">
        <v>0.83</v>
      </c>
      <c r="IM5083" s="14">
        <v>3.01</v>
      </c>
    </row>
    <row r="5084" spans="245:247" x14ac:dyDescent="0.3">
      <c r="IK5084" s="14">
        <v>0.84</v>
      </c>
      <c r="IM5084" s="14">
        <v>3.0740000000000003</v>
      </c>
    </row>
    <row r="5085" spans="245:247" x14ac:dyDescent="0.3">
      <c r="IK5085" s="14">
        <v>0.85</v>
      </c>
      <c r="IM5085" s="14">
        <v>3.13</v>
      </c>
    </row>
    <row r="5086" spans="245:247" x14ac:dyDescent="0.3">
      <c r="IK5086" s="14">
        <v>0.86</v>
      </c>
      <c r="IM5086" s="14">
        <v>3.18</v>
      </c>
    </row>
    <row r="5087" spans="245:247" x14ac:dyDescent="0.3">
      <c r="IK5087" s="14">
        <v>0.87</v>
      </c>
      <c r="IM5087" s="14">
        <v>3.242</v>
      </c>
    </row>
    <row r="5088" spans="245:247" x14ac:dyDescent="0.3">
      <c r="IK5088" s="14">
        <v>0.88</v>
      </c>
      <c r="IM5088" s="14">
        <v>3.298</v>
      </c>
    </row>
    <row r="5089" spans="245:247" x14ac:dyDescent="0.3">
      <c r="IK5089" s="14">
        <v>0.89</v>
      </c>
      <c r="IM5089" s="14">
        <v>3.3540000000000001</v>
      </c>
    </row>
    <row r="5090" spans="245:247" x14ac:dyDescent="0.3">
      <c r="IK5090" s="14">
        <v>0.9</v>
      </c>
      <c r="IM5090" s="14">
        <v>3.41</v>
      </c>
    </row>
    <row r="5091" spans="245:247" x14ac:dyDescent="0.3">
      <c r="IK5091" s="14">
        <v>0.91</v>
      </c>
      <c r="IM5091" s="14">
        <v>3.4690000000000003</v>
      </c>
    </row>
    <row r="5092" spans="245:247" x14ac:dyDescent="0.3">
      <c r="IK5092" s="14">
        <v>0.92</v>
      </c>
      <c r="IM5092" s="14">
        <v>4.57</v>
      </c>
    </row>
    <row r="5093" spans="245:247" x14ac:dyDescent="0.3">
      <c r="IK5093" s="14">
        <v>0.93</v>
      </c>
      <c r="IM5093" s="14">
        <v>3.58</v>
      </c>
    </row>
    <row r="5094" spans="245:247" x14ac:dyDescent="0.3">
      <c r="IK5094" s="14">
        <v>0.94</v>
      </c>
      <c r="IM5094" s="14">
        <v>3.64</v>
      </c>
    </row>
    <row r="5095" spans="245:247" x14ac:dyDescent="0.3">
      <c r="IK5095" s="14">
        <v>0.95</v>
      </c>
      <c r="IM5095" s="14">
        <v>3.7</v>
      </c>
    </row>
    <row r="5096" spans="245:247" x14ac:dyDescent="0.3">
      <c r="IK5096" s="14">
        <v>0.96</v>
      </c>
      <c r="IM5096" s="14">
        <v>3.7640000000000002</v>
      </c>
    </row>
    <row r="5097" spans="245:247" x14ac:dyDescent="0.3">
      <c r="IK5097" s="14">
        <v>0.97</v>
      </c>
      <c r="IM5097" s="14">
        <v>3.823</v>
      </c>
    </row>
    <row r="5098" spans="245:247" x14ac:dyDescent="0.3">
      <c r="IK5098" s="14">
        <v>0.98</v>
      </c>
      <c r="IM5098" s="14">
        <v>3.8820000000000001</v>
      </c>
    </row>
    <row r="5099" spans="245:247" x14ac:dyDescent="0.3">
      <c r="IK5099" s="14">
        <v>0.99</v>
      </c>
      <c r="IM5099" s="14">
        <v>3.9409999999999998</v>
      </c>
    </row>
    <row r="5100" spans="245:247" x14ac:dyDescent="0.3">
      <c r="IK5100" s="14">
        <v>1</v>
      </c>
      <c r="IM5100" s="14">
        <v>4</v>
      </c>
    </row>
    <row r="5101" spans="245:247" x14ac:dyDescent="0.3">
      <c r="IK5101" s="14">
        <v>1.01</v>
      </c>
      <c r="IM5101" s="14">
        <v>4.0640000000000001</v>
      </c>
    </row>
    <row r="5102" spans="245:247" x14ac:dyDescent="0.3">
      <c r="IK5102" s="14">
        <v>1.02</v>
      </c>
      <c r="IM5102" s="14">
        <v>4.1280000000000001</v>
      </c>
    </row>
    <row r="5103" spans="245:247" x14ac:dyDescent="0.3">
      <c r="IK5103" s="14">
        <v>1.03</v>
      </c>
      <c r="IM5103" s="14">
        <v>4.1920000000000002</v>
      </c>
    </row>
    <row r="5104" spans="245:247" x14ac:dyDescent="0.3">
      <c r="IK5104" s="14">
        <v>1.04</v>
      </c>
      <c r="IM5104" s="14">
        <v>4.25</v>
      </c>
    </row>
    <row r="5105" spans="245:247" x14ac:dyDescent="0.3">
      <c r="IK5105" s="14">
        <v>1.05</v>
      </c>
      <c r="IM5105" s="14">
        <v>4.32</v>
      </c>
    </row>
    <row r="5106" spans="245:247" x14ac:dyDescent="0.3">
      <c r="IK5106" s="14">
        <v>1.06</v>
      </c>
      <c r="IM5106" s="14">
        <v>4.3840000000000003</v>
      </c>
    </row>
    <row r="5107" spans="245:247" x14ac:dyDescent="0.3">
      <c r="IK5107" s="14">
        <v>1.07</v>
      </c>
      <c r="IM5107" s="14">
        <v>4.4400000000000004</v>
      </c>
    </row>
    <row r="5108" spans="245:247" x14ac:dyDescent="0.3">
      <c r="IK5108" s="14">
        <v>1.08</v>
      </c>
      <c r="IM5108" s="14">
        <v>4.5120000000000005</v>
      </c>
    </row>
    <row r="5109" spans="245:247" x14ac:dyDescent="0.3">
      <c r="IK5109" s="14">
        <v>1.0900000000000001</v>
      </c>
      <c r="IM5109" s="14">
        <v>4.57</v>
      </c>
    </row>
    <row r="5110" spans="245:247" x14ac:dyDescent="0.3">
      <c r="IK5110" s="14">
        <v>1.1000000000000001</v>
      </c>
      <c r="IM5110" s="14">
        <v>4.6399999999999997</v>
      </c>
    </row>
    <row r="5111" spans="245:247" x14ac:dyDescent="0.3">
      <c r="IK5111" s="14">
        <v>1.1100000000000001</v>
      </c>
      <c r="IM5111" s="14">
        <v>4.7039999999999997</v>
      </c>
    </row>
    <row r="5112" spans="245:247" x14ac:dyDescent="0.3">
      <c r="IK5112" s="14">
        <v>1.1200000000000001</v>
      </c>
      <c r="IM5112" s="14">
        <v>4.7679999999999998</v>
      </c>
    </row>
    <row r="5113" spans="245:247" x14ac:dyDescent="0.3">
      <c r="IK5113" s="14">
        <v>1.1299999999999999</v>
      </c>
      <c r="IM5113" s="14">
        <v>4.8319999999999999</v>
      </c>
    </row>
    <row r="5114" spans="245:247" x14ac:dyDescent="0.3">
      <c r="IK5114" s="14">
        <v>1.1399999999999999</v>
      </c>
      <c r="IM5114" s="14">
        <v>4.8899999999999997</v>
      </c>
    </row>
    <row r="5115" spans="245:247" x14ac:dyDescent="0.3">
      <c r="IK5115" s="14">
        <v>1.1499999999999999</v>
      </c>
      <c r="IM5115" s="14">
        <v>4.96</v>
      </c>
    </row>
    <row r="5116" spans="245:247" x14ac:dyDescent="0.3">
      <c r="IK5116" s="14">
        <v>1.1599999999999999</v>
      </c>
      <c r="IM5116" s="14">
        <v>5.024</v>
      </c>
    </row>
    <row r="5117" spans="245:247" x14ac:dyDescent="0.3">
      <c r="IK5117" s="14">
        <v>1.17</v>
      </c>
      <c r="IM5117" s="14">
        <v>5.0880000000000001</v>
      </c>
    </row>
    <row r="5118" spans="245:247" x14ac:dyDescent="0.3">
      <c r="IK5118" s="14">
        <v>1.18</v>
      </c>
      <c r="IM5118" s="14">
        <v>5.1520000000000001</v>
      </c>
    </row>
    <row r="5119" spans="245:247" x14ac:dyDescent="0.3">
      <c r="IK5119" s="14">
        <v>1.19</v>
      </c>
      <c r="IM5119" s="14">
        <v>5.21</v>
      </c>
    </row>
    <row r="5120" spans="245:247" x14ac:dyDescent="0.3">
      <c r="IK5120" s="14">
        <v>1.2</v>
      </c>
      <c r="IM5120" s="14">
        <v>5.28</v>
      </c>
    </row>
    <row r="5121" spans="245:247" x14ac:dyDescent="0.3">
      <c r="IK5121" s="14">
        <v>1.21</v>
      </c>
      <c r="IM5121" s="14">
        <v>5.35</v>
      </c>
    </row>
    <row r="5122" spans="245:247" x14ac:dyDescent="0.3">
      <c r="IK5122" s="14">
        <v>1.22</v>
      </c>
      <c r="IM5122" s="14">
        <v>5.42</v>
      </c>
    </row>
    <row r="5123" spans="245:247" x14ac:dyDescent="0.3">
      <c r="IK5123" s="14">
        <v>1.23</v>
      </c>
      <c r="IM5123" s="14">
        <v>5.49</v>
      </c>
    </row>
    <row r="5124" spans="245:247" x14ac:dyDescent="0.3">
      <c r="IK5124" s="14">
        <v>1.24</v>
      </c>
      <c r="IM5124" s="14">
        <v>5.56</v>
      </c>
    </row>
    <row r="5125" spans="245:247" x14ac:dyDescent="0.3">
      <c r="IK5125" s="14">
        <v>1.25</v>
      </c>
      <c r="IM5125" s="14">
        <v>5.63</v>
      </c>
    </row>
    <row r="5126" spans="245:247" x14ac:dyDescent="0.3">
      <c r="IK5126" s="14">
        <v>1.26</v>
      </c>
      <c r="IM5126" s="14">
        <v>5.7</v>
      </c>
    </row>
    <row r="5127" spans="245:247" x14ac:dyDescent="0.3">
      <c r="IK5127" s="14">
        <v>1.27</v>
      </c>
      <c r="IM5127" s="14">
        <v>5.77</v>
      </c>
    </row>
    <row r="5128" spans="245:247" x14ac:dyDescent="0.3">
      <c r="IK5128" s="14">
        <v>1.28</v>
      </c>
      <c r="IM5128" s="14">
        <v>5.84</v>
      </c>
    </row>
    <row r="5129" spans="245:247" x14ac:dyDescent="0.3">
      <c r="IK5129" s="14">
        <v>1.29</v>
      </c>
      <c r="IM5129" s="14">
        <v>5.91</v>
      </c>
    </row>
    <row r="5130" spans="245:247" x14ac:dyDescent="0.3">
      <c r="IK5130" s="14">
        <v>1.3</v>
      </c>
      <c r="IM5130" s="14">
        <v>5.98</v>
      </c>
    </row>
    <row r="5131" spans="245:247" x14ac:dyDescent="0.3">
      <c r="IK5131" s="14">
        <v>1.31</v>
      </c>
      <c r="IM5131" s="14">
        <v>6.0520000000000005</v>
      </c>
    </row>
    <row r="5132" spans="245:247" x14ac:dyDescent="0.3">
      <c r="IK5132" s="14">
        <v>1.32</v>
      </c>
      <c r="IM5132" s="14">
        <v>6.1240000000000006</v>
      </c>
    </row>
    <row r="5133" spans="245:247" x14ac:dyDescent="0.3">
      <c r="IK5133" s="14">
        <v>1.33</v>
      </c>
      <c r="IM5133" s="14">
        <v>6.19</v>
      </c>
    </row>
    <row r="5134" spans="245:247" x14ac:dyDescent="0.3">
      <c r="IK5134" s="14">
        <v>1.34</v>
      </c>
      <c r="IM5134" s="14">
        <v>6.26</v>
      </c>
    </row>
    <row r="5135" spans="245:247" x14ac:dyDescent="0.3">
      <c r="IK5135" s="14">
        <v>1.35</v>
      </c>
      <c r="IM5135" s="14">
        <v>6.34</v>
      </c>
    </row>
    <row r="5136" spans="245:247" x14ac:dyDescent="0.3">
      <c r="IK5136" s="14">
        <v>1.36</v>
      </c>
      <c r="IM5136" s="14">
        <v>6.4120000000000008</v>
      </c>
    </row>
    <row r="5137" spans="245:247" x14ac:dyDescent="0.3">
      <c r="IK5137" s="14">
        <v>1.37</v>
      </c>
      <c r="IM5137" s="14">
        <v>6.484</v>
      </c>
    </row>
    <row r="5138" spans="245:247" x14ac:dyDescent="0.3">
      <c r="IK5138" s="14">
        <v>1.38</v>
      </c>
      <c r="IM5138" s="14">
        <v>6.55</v>
      </c>
    </row>
    <row r="5139" spans="245:247" x14ac:dyDescent="0.3">
      <c r="IK5139" s="14">
        <v>1.39</v>
      </c>
      <c r="IM5139" s="14">
        <v>6.6280000000000001</v>
      </c>
    </row>
    <row r="5140" spans="245:247" x14ac:dyDescent="0.3">
      <c r="IK5140" s="14">
        <v>1.4</v>
      </c>
      <c r="IM5140" s="14">
        <v>6.7</v>
      </c>
    </row>
    <row r="5141" spans="245:247" x14ac:dyDescent="0.3">
      <c r="IK5141" s="14">
        <v>1.41</v>
      </c>
      <c r="IM5141" s="14">
        <v>6.77</v>
      </c>
    </row>
    <row r="5142" spans="245:247" x14ac:dyDescent="0.3">
      <c r="IK5142" s="14">
        <v>1.42</v>
      </c>
      <c r="IM5142" s="14">
        <v>6.84</v>
      </c>
    </row>
    <row r="5143" spans="245:247" x14ac:dyDescent="0.3">
      <c r="IK5143" s="14">
        <v>1.43</v>
      </c>
      <c r="IM5143" s="14">
        <v>6.91</v>
      </c>
    </row>
    <row r="5144" spans="245:247" x14ac:dyDescent="0.3">
      <c r="IK5144" s="14">
        <v>1.44</v>
      </c>
      <c r="IM5144" s="14">
        <v>6.98</v>
      </c>
    </row>
    <row r="5145" spans="245:247" x14ac:dyDescent="0.3">
      <c r="IK5145" s="14">
        <v>1.45</v>
      </c>
      <c r="IM5145" s="14">
        <v>7.05</v>
      </c>
    </row>
    <row r="5146" spans="245:247" x14ac:dyDescent="0.3">
      <c r="IK5146" s="14">
        <v>1.46</v>
      </c>
      <c r="IM5146" s="14">
        <v>7.12</v>
      </c>
    </row>
    <row r="5147" spans="245:247" x14ac:dyDescent="0.3">
      <c r="IK5147" s="14">
        <v>1.47</v>
      </c>
      <c r="IM5147" s="14">
        <v>7.19</v>
      </c>
    </row>
    <row r="5148" spans="245:247" x14ac:dyDescent="0.3">
      <c r="IK5148" s="14">
        <v>1.48</v>
      </c>
      <c r="IM5148" s="14">
        <v>7.26</v>
      </c>
    </row>
    <row r="5149" spans="245:247" x14ac:dyDescent="0.3">
      <c r="IK5149" s="14">
        <v>1.49</v>
      </c>
      <c r="IM5149" s="14">
        <v>7.33</v>
      </c>
    </row>
    <row r="5150" spans="245:247" x14ac:dyDescent="0.3">
      <c r="IK5150" s="14">
        <v>1.5</v>
      </c>
      <c r="IM5150" s="14">
        <v>7.4</v>
      </c>
    </row>
    <row r="5151" spans="245:247" x14ac:dyDescent="0.3">
      <c r="IK5151" s="14">
        <v>1.51</v>
      </c>
      <c r="IM5151" s="14">
        <v>7.48</v>
      </c>
    </row>
    <row r="5152" spans="245:247" x14ac:dyDescent="0.3">
      <c r="IK5152" s="14">
        <v>1.52</v>
      </c>
      <c r="IM5152" s="14">
        <v>7.56</v>
      </c>
    </row>
    <row r="5153" spans="245:247" x14ac:dyDescent="0.3">
      <c r="IK5153" s="14">
        <v>1.53</v>
      </c>
      <c r="IM5153" s="14">
        <v>7.64</v>
      </c>
    </row>
    <row r="5154" spans="245:247" x14ac:dyDescent="0.3">
      <c r="IK5154" s="14">
        <v>1.54</v>
      </c>
      <c r="IM5154" s="14">
        <v>7.72</v>
      </c>
    </row>
    <row r="5155" spans="245:247" x14ac:dyDescent="0.3">
      <c r="IK5155" s="14">
        <v>1.55</v>
      </c>
      <c r="IM5155" s="14">
        <v>7.8</v>
      </c>
    </row>
    <row r="5156" spans="245:247" x14ac:dyDescent="0.3">
      <c r="IK5156" s="14">
        <v>1.56</v>
      </c>
      <c r="IM5156" s="14">
        <v>7.88</v>
      </c>
    </row>
    <row r="5157" spans="245:247" x14ac:dyDescent="0.3">
      <c r="IK5157" s="14">
        <v>1.57</v>
      </c>
      <c r="IM5157" s="14">
        <v>7.96</v>
      </c>
    </row>
    <row r="5158" spans="245:247" x14ac:dyDescent="0.3">
      <c r="IK5158" s="14">
        <v>1.58</v>
      </c>
      <c r="IM5158" s="14">
        <v>8.0399999999999991</v>
      </c>
    </row>
    <row r="5159" spans="245:247" x14ac:dyDescent="0.3">
      <c r="IK5159" s="14">
        <v>1.59</v>
      </c>
      <c r="IM5159" s="14">
        <v>8.1199999999999992</v>
      </c>
    </row>
    <row r="5160" spans="245:247" x14ac:dyDescent="0.3">
      <c r="IK5160" s="14">
        <v>1.6</v>
      </c>
      <c r="IM5160" s="14">
        <v>8.1999999999999993</v>
      </c>
    </row>
    <row r="5161" spans="245:247" x14ac:dyDescent="0.3">
      <c r="IK5161" s="14">
        <v>1.61</v>
      </c>
      <c r="IM5161" s="14">
        <v>8.2799999999999994</v>
      </c>
    </row>
    <row r="5162" spans="245:247" x14ac:dyDescent="0.3">
      <c r="IK5162" s="14">
        <v>1.62</v>
      </c>
      <c r="IM5162" s="14">
        <v>8.36</v>
      </c>
    </row>
    <row r="5163" spans="245:247" x14ac:dyDescent="0.3">
      <c r="IK5163" s="14">
        <v>1.63</v>
      </c>
      <c r="IM5163" s="14">
        <v>8.44</v>
      </c>
    </row>
    <row r="5164" spans="245:247" x14ac:dyDescent="0.3">
      <c r="IK5164" s="14">
        <v>1.64</v>
      </c>
      <c r="IM5164" s="14">
        <v>8.52</v>
      </c>
    </row>
    <row r="5165" spans="245:247" x14ac:dyDescent="0.3">
      <c r="IK5165" s="14">
        <v>1.65</v>
      </c>
      <c r="IM5165" s="14">
        <v>8.6</v>
      </c>
    </row>
    <row r="5166" spans="245:247" x14ac:dyDescent="0.3">
      <c r="IK5166" s="14">
        <v>1.66</v>
      </c>
      <c r="IM5166" s="14">
        <v>8.68</v>
      </c>
    </row>
    <row r="5167" spans="245:247" x14ac:dyDescent="0.3">
      <c r="IK5167" s="14">
        <v>1.67</v>
      </c>
      <c r="IM5167" s="14">
        <v>8.76</v>
      </c>
    </row>
    <row r="5168" spans="245:247" x14ac:dyDescent="0.3">
      <c r="IK5168" s="14">
        <v>1.68</v>
      </c>
      <c r="IM5168" s="14">
        <v>8.84</v>
      </c>
    </row>
    <row r="5169" spans="245:247" x14ac:dyDescent="0.3">
      <c r="IK5169" s="14">
        <v>1.69</v>
      </c>
      <c r="IM5169" s="14">
        <v>8.92</v>
      </c>
    </row>
    <row r="5170" spans="245:247" x14ac:dyDescent="0.3">
      <c r="IK5170" s="14">
        <v>1.7</v>
      </c>
      <c r="IM5170" s="14">
        <v>9</v>
      </c>
    </row>
    <row r="5171" spans="245:247" x14ac:dyDescent="0.3">
      <c r="IK5171" s="14">
        <v>1.71</v>
      </c>
      <c r="IM5171" s="14">
        <v>9.08</v>
      </c>
    </row>
    <row r="5172" spans="245:247" x14ac:dyDescent="0.3">
      <c r="IK5172" s="14">
        <v>1.72</v>
      </c>
      <c r="IM5172" s="14">
        <v>9.16</v>
      </c>
    </row>
    <row r="5173" spans="245:247" x14ac:dyDescent="0.3">
      <c r="IK5173" s="14">
        <v>1.73</v>
      </c>
      <c r="IM5173" s="14">
        <v>9.24</v>
      </c>
    </row>
    <row r="5174" spans="245:247" x14ac:dyDescent="0.3">
      <c r="IK5174" s="14">
        <v>1.74</v>
      </c>
      <c r="IM5174" s="14">
        <v>9.32</v>
      </c>
    </row>
    <row r="5175" spans="245:247" x14ac:dyDescent="0.3">
      <c r="IK5175" s="14">
        <v>1.75</v>
      </c>
      <c r="IM5175" s="14">
        <v>9.4</v>
      </c>
    </row>
    <row r="5176" spans="245:247" x14ac:dyDescent="0.3">
      <c r="IK5176" s="14">
        <v>1.76</v>
      </c>
      <c r="IM5176" s="14">
        <v>9.48</v>
      </c>
    </row>
    <row r="5177" spans="245:247" x14ac:dyDescent="0.3">
      <c r="IK5177" s="14">
        <v>1.77</v>
      </c>
      <c r="IM5177" s="14">
        <v>9.56</v>
      </c>
    </row>
    <row r="5178" spans="245:247" x14ac:dyDescent="0.3">
      <c r="IK5178" s="14">
        <v>1.78</v>
      </c>
      <c r="IM5178" s="14">
        <v>9.64</v>
      </c>
    </row>
    <row r="5179" spans="245:247" x14ac:dyDescent="0.3">
      <c r="IK5179" s="14">
        <v>1.79</v>
      </c>
      <c r="IM5179" s="14">
        <v>9.7200000000000006</v>
      </c>
    </row>
    <row r="5180" spans="245:247" x14ac:dyDescent="0.3">
      <c r="IK5180" s="14">
        <v>1.8</v>
      </c>
      <c r="IM5180" s="14">
        <v>9.8000000000000007</v>
      </c>
    </row>
    <row r="5181" spans="245:247" x14ac:dyDescent="0.3">
      <c r="IK5181" s="14">
        <v>1.81</v>
      </c>
      <c r="IM5181" s="14">
        <v>9.8800000000000008</v>
      </c>
    </row>
    <row r="5182" spans="245:247" x14ac:dyDescent="0.3">
      <c r="IK5182" s="14">
        <v>1.82</v>
      </c>
      <c r="IM5182" s="14">
        <v>9.9600000000000009</v>
      </c>
    </row>
    <row r="5183" spans="245:247" x14ac:dyDescent="0.3">
      <c r="IK5183" s="14">
        <v>1.83</v>
      </c>
      <c r="IM5183" s="14">
        <v>10.039999999999999</v>
      </c>
    </row>
    <row r="5184" spans="245:247" x14ac:dyDescent="0.3">
      <c r="IK5184" s="14">
        <v>1.84</v>
      </c>
      <c r="IM5184" s="14">
        <v>10.119999999999999</v>
      </c>
    </row>
    <row r="5185" spans="245:247" x14ac:dyDescent="0.3">
      <c r="IK5185" s="14">
        <v>1.85</v>
      </c>
      <c r="IM5185" s="14">
        <v>10.199999999999999</v>
      </c>
    </row>
    <row r="5186" spans="245:247" x14ac:dyDescent="0.3">
      <c r="IK5186" s="14">
        <v>1.86</v>
      </c>
      <c r="IM5186" s="14">
        <v>10.28</v>
      </c>
    </row>
    <row r="5187" spans="245:247" x14ac:dyDescent="0.3">
      <c r="IK5187" s="14">
        <v>1.87</v>
      </c>
      <c r="IM5187" s="14">
        <v>10.36</v>
      </c>
    </row>
    <row r="5188" spans="245:247" x14ac:dyDescent="0.3">
      <c r="IK5188" s="14">
        <v>1.88</v>
      </c>
      <c r="IM5188" s="14">
        <v>10.44</v>
      </c>
    </row>
    <row r="5189" spans="245:247" x14ac:dyDescent="0.3">
      <c r="IK5189" s="14">
        <v>1.89</v>
      </c>
      <c r="IM5189" s="14">
        <v>10.52</v>
      </c>
    </row>
    <row r="5190" spans="245:247" x14ac:dyDescent="0.3">
      <c r="IK5190" s="14">
        <v>1.9</v>
      </c>
      <c r="IM5190" s="14">
        <v>10.6</v>
      </c>
    </row>
    <row r="5191" spans="245:247" x14ac:dyDescent="0.3">
      <c r="IK5191" s="14">
        <v>1.91</v>
      </c>
      <c r="IM5191" s="14">
        <v>10.69</v>
      </c>
    </row>
    <row r="5192" spans="245:247" x14ac:dyDescent="0.3">
      <c r="IK5192" s="14">
        <v>1.92</v>
      </c>
      <c r="IM5192" s="14">
        <v>10.78</v>
      </c>
    </row>
    <row r="5193" spans="245:247" x14ac:dyDescent="0.3">
      <c r="IK5193" s="14">
        <v>1.93</v>
      </c>
      <c r="IM5193" s="14">
        <v>10.87</v>
      </c>
    </row>
    <row r="5194" spans="245:247" x14ac:dyDescent="0.3">
      <c r="IK5194" s="14">
        <v>1.94</v>
      </c>
      <c r="IM5194" s="14">
        <v>10.96</v>
      </c>
    </row>
    <row r="5195" spans="245:247" x14ac:dyDescent="0.3">
      <c r="IK5195" s="14">
        <v>1.95</v>
      </c>
      <c r="IM5195" s="14">
        <v>11.05</v>
      </c>
    </row>
    <row r="5196" spans="245:247" x14ac:dyDescent="0.3">
      <c r="IK5196" s="14">
        <v>1.96</v>
      </c>
      <c r="IM5196" s="14">
        <v>11.14</v>
      </c>
    </row>
    <row r="5197" spans="245:247" x14ac:dyDescent="0.3">
      <c r="IK5197" s="14">
        <v>1.97</v>
      </c>
      <c r="IM5197" s="14">
        <v>11.23</v>
      </c>
    </row>
    <row r="5198" spans="245:247" x14ac:dyDescent="0.3">
      <c r="IK5198" s="14">
        <v>1.98</v>
      </c>
      <c r="IM5198" s="14">
        <v>11.32</v>
      </c>
    </row>
    <row r="5199" spans="245:247" x14ac:dyDescent="0.3">
      <c r="IK5199" s="14">
        <v>1.99</v>
      </c>
      <c r="IM5199" s="14">
        <v>11.41</v>
      </c>
    </row>
    <row r="5200" spans="245:247" x14ac:dyDescent="0.3">
      <c r="IK5200" s="14">
        <v>2</v>
      </c>
      <c r="IM5200" s="14">
        <v>11.5</v>
      </c>
    </row>
    <row r="5201" spans="245:247" x14ac:dyDescent="0.3">
      <c r="IK5201" s="14">
        <v>2.0099999999999998</v>
      </c>
      <c r="IM5201" s="14">
        <v>11.59</v>
      </c>
    </row>
    <row r="5202" spans="245:247" x14ac:dyDescent="0.3">
      <c r="IK5202" s="14">
        <v>2.02</v>
      </c>
      <c r="IM5202" s="14">
        <v>11.68</v>
      </c>
    </row>
    <row r="5203" spans="245:247" x14ac:dyDescent="0.3">
      <c r="IK5203" s="14">
        <v>2.0299999999999998</v>
      </c>
      <c r="IM5203" s="14">
        <v>11.77</v>
      </c>
    </row>
    <row r="5204" spans="245:247" x14ac:dyDescent="0.3">
      <c r="IK5204" s="14">
        <v>2.04</v>
      </c>
      <c r="IM5204" s="14">
        <v>11.86</v>
      </c>
    </row>
    <row r="5205" spans="245:247" x14ac:dyDescent="0.3">
      <c r="IK5205" s="14">
        <v>2.0499999999999998</v>
      </c>
      <c r="IM5205" s="14">
        <v>11.95</v>
      </c>
    </row>
    <row r="5206" spans="245:247" x14ac:dyDescent="0.3">
      <c r="IK5206" s="14">
        <v>2.06</v>
      </c>
      <c r="IM5206" s="14">
        <v>12.04</v>
      </c>
    </row>
    <row r="5207" spans="245:247" x14ac:dyDescent="0.3">
      <c r="IK5207" s="14">
        <v>2.0699999999999998</v>
      </c>
      <c r="IM5207" s="14">
        <v>12.13</v>
      </c>
    </row>
    <row r="5208" spans="245:247" x14ac:dyDescent="0.3">
      <c r="IK5208" s="14">
        <v>2.08</v>
      </c>
      <c r="IM5208" s="14">
        <v>12.22</v>
      </c>
    </row>
    <row r="5209" spans="245:247" x14ac:dyDescent="0.3">
      <c r="IK5209" s="14">
        <v>2.09</v>
      </c>
      <c r="IM5209" s="14">
        <v>12.31</v>
      </c>
    </row>
    <row r="5210" spans="245:247" x14ac:dyDescent="0.3">
      <c r="IK5210" s="14">
        <v>2.1</v>
      </c>
      <c r="IM5210" s="14">
        <v>12.4</v>
      </c>
    </row>
    <row r="5211" spans="245:247" x14ac:dyDescent="0.3">
      <c r="IK5211" s="14">
        <v>2.11</v>
      </c>
      <c r="IM5211" s="14">
        <v>12.49</v>
      </c>
    </row>
    <row r="5212" spans="245:247" x14ac:dyDescent="0.3">
      <c r="IK5212" s="14">
        <v>2.12</v>
      </c>
      <c r="IM5212" s="14">
        <v>12.58</v>
      </c>
    </row>
    <row r="5213" spans="245:247" x14ac:dyDescent="0.3">
      <c r="IK5213" s="14">
        <v>2.13</v>
      </c>
      <c r="IM5213" s="14">
        <v>12.67</v>
      </c>
    </row>
    <row r="5214" spans="245:247" x14ac:dyDescent="0.3">
      <c r="IK5214" s="14">
        <v>2.14</v>
      </c>
      <c r="IM5214" s="14">
        <v>12.76</v>
      </c>
    </row>
    <row r="5215" spans="245:247" x14ac:dyDescent="0.3">
      <c r="IK5215" s="14">
        <v>2.15</v>
      </c>
      <c r="IM5215" s="14">
        <v>12.85</v>
      </c>
    </row>
    <row r="5216" spans="245:247" x14ac:dyDescent="0.3">
      <c r="IK5216" s="14">
        <v>2.16</v>
      </c>
      <c r="IM5216" s="14">
        <v>12.94</v>
      </c>
    </row>
    <row r="5217" spans="245:247" x14ac:dyDescent="0.3">
      <c r="IK5217" s="14">
        <v>2.17</v>
      </c>
      <c r="IM5217" s="14">
        <v>13.03</v>
      </c>
    </row>
    <row r="5218" spans="245:247" x14ac:dyDescent="0.3">
      <c r="IK5218" s="14">
        <v>2.1800000000000002</v>
      </c>
      <c r="IM5218" s="14">
        <v>13.12</v>
      </c>
    </row>
    <row r="5219" spans="245:247" x14ac:dyDescent="0.3">
      <c r="IK5219" s="14">
        <v>2.19</v>
      </c>
      <c r="IM5219" s="14">
        <v>13.21</v>
      </c>
    </row>
    <row r="5220" spans="245:247" x14ac:dyDescent="0.3">
      <c r="IK5220" s="14">
        <v>2.2000000000000002</v>
      </c>
      <c r="IM5220" s="14">
        <v>13.3</v>
      </c>
    </row>
    <row r="5221" spans="245:247" x14ac:dyDescent="0.3">
      <c r="IK5221" s="14">
        <v>2.21</v>
      </c>
      <c r="IM5221" s="14">
        <v>13.39</v>
      </c>
    </row>
    <row r="5222" spans="245:247" x14ac:dyDescent="0.3">
      <c r="IK5222" s="14">
        <v>2.2200000000000002</v>
      </c>
      <c r="IM5222" s="14">
        <v>13.48</v>
      </c>
    </row>
    <row r="5223" spans="245:247" x14ac:dyDescent="0.3">
      <c r="IK5223" s="14">
        <v>2.23</v>
      </c>
      <c r="IM5223" s="14">
        <v>13.57</v>
      </c>
    </row>
    <row r="5224" spans="245:247" x14ac:dyDescent="0.3">
      <c r="IK5224" s="14">
        <v>2.2400000000000002</v>
      </c>
      <c r="IM5224" s="14">
        <v>13.66</v>
      </c>
    </row>
    <row r="5225" spans="245:247" x14ac:dyDescent="0.3">
      <c r="IK5225" s="14">
        <v>2.25</v>
      </c>
      <c r="IM5225" s="14">
        <v>13.75</v>
      </c>
    </row>
    <row r="5226" spans="245:247" x14ac:dyDescent="0.3">
      <c r="IK5226" s="14">
        <v>2.2599999999999998</v>
      </c>
      <c r="IM5226" s="14">
        <v>13.84</v>
      </c>
    </row>
    <row r="5227" spans="245:247" x14ac:dyDescent="0.3">
      <c r="IK5227" s="14">
        <v>2.27</v>
      </c>
      <c r="IM5227" s="14">
        <v>13.93</v>
      </c>
    </row>
    <row r="5228" spans="245:247" x14ac:dyDescent="0.3">
      <c r="IK5228" s="14">
        <v>2.2799999999999998</v>
      </c>
      <c r="IM5228" s="14">
        <v>14.02</v>
      </c>
    </row>
    <row r="5229" spans="245:247" x14ac:dyDescent="0.3">
      <c r="IK5229" s="14">
        <v>2.29</v>
      </c>
      <c r="IM5229" s="14">
        <v>14.11</v>
      </c>
    </row>
    <row r="5230" spans="245:247" x14ac:dyDescent="0.3">
      <c r="IK5230" s="14">
        <v>2.2999999999999998</v>
      </c>
      <c r="IM5230" s="14">
        <v>14.2</v>
      </c>
    </row>
    <row r="5231" spans="245:247" x14ac:dyDescent="0.3">
      <c r="IK5231" s="14">
        <v>2.31</v>
      </c>
      <c r="IM5231" s="14">
        <v>14.3</v>
      </c>
    </row>
    <row r="5232" spans="245:247" x14ac:dyDescent="0.3">
      <c r="IK5232" s="14">
        <v>2.3199999999999998</v>
      </c>
      <c r="IM5232" s="14">
        <v>14.4</v>
      </c>
    </row>
    <row r="5233" spans="245:247" x14ac:dyDescent="0.3">
      <c r="IK5233" s="14">
        <v>2.33</v>
      </c>
      <c r="IM5233" s="14">
        <v>14.5</v>
      </c>
    </row>
    <row r="5234" spans="245:247" x14ac:dyDescent="0.3">
      <c r="IK5234" s="14">
        <v>2.34</v>
      </c>
      <c r="IM5234" s="14">
        <v>14.6</v>
      </c>
    </row>
    <row r="5235" spans="245:247" x14ac:dyDescent="0.3">
      <c r="IK5235" s="14">
        <v>2.35</v>
      </c>
      <c r="IM5235" s="14">
        <v>14.7</v>
      </c>
    </row>
    <row r="5236" spans="245:247" x14ac:dyDescent="0.3">
      <c r="IK5236" s="14">
        <v>2.36</v>
      </c>
      <c r="IM5236" s="14">
        <v>14.8</v>
      </c>
    </row>
    <row r="5237" spans="245:247" x14ac:dyDescent="0.3">
      <c r="IK5237" s="14">
        <v>2.37</v>
      </c>
      <c r="IM5237" s="14">
        <v>14.9</v>
      </c>
    </row>
    <row r="5238" spans="245:247" x14ac:dyDescent="0.3">
      <c r="IK5238" s="14">
        <v>2.38</v>
      </c>
      <c r="IM5238" s="14">
        <v>15</v>
      </c>
    </row>
    <row r="5239" spans="245:247" x14ac:dyDescent="0.3">
      <c r="IK5239" s="14">
        <v>2.39</v>
      </c>
      <c r="IM5239" s="14">
        <v>15.1</v>
      </c>
    </row>
    <row r="5240" spans="245:247" x14ac:dyDescent="0.3">
      <c r="IK5240" s="14">
        <v>2.4</v>
      </c>
      <c r="IM5240" s="14">
        <v>15.2</v>
      </c>
    </row>
    <row r="5241" spans="245:247" x14ac:dyDescent="0.3">
      <c r="IK5241" s="14">
        <v>2.41</v>
      </c>
      <c r="IM5241" s="14">
        <v>15.29</v>
      </c>
    </row>
    <row r="5242" spans="245:247" x14ac:dyDescent="0.3">
      <c r="IK5242" s="14">
        <v>2.42</v>
      </c>
      <c r="IM5242" s="14">
        <v>15.38</v>
      </c>
    </row>
    <row r="5243" spans="245:247" x14ac:dyDescent="0.3">
      <c r="IK5243" s="14">
        <v>2.4300000000000002</v>
      </c>
      <c r="IM5243" s="14">
        <v>15.47</v>
      </c>
    </row>
    <row r="5244" spans="245:247" x14ac:dyDescent="0.3">
      <c r="IK5244" s="14">
        <v>2.44</v>
      </c>
      <c r="IM5244" s="14">
        <v>15.56</v>
      </c>
    </row>
    <row r="5245" spans="245:247" x14ac:dyDescent="0.3">
      <c r="IK5245" s="14">
        <v>2.4500000000000002</v>
      </c>
      <c r="IM5245" s="14">
        <v>15.65</v>
      </c>
    </row>
    <row r="5246" spans="245:247" x14ac:dyDescent="0.3">
      <c r="IK5246" s="14">
        <v>2.46</v>
      </c>
      <c r="IM5246" s="14">
        <v>15.74</v>
      </c>
    </row>
    <row r="5247" spans="245:247" x14ac:dyDescent="0.3">
      <c r="IK5247" s="14">
        <v>2.4700000000000002</v>
      </c>
      <c r="IM5247" s="14">
        <v>15.83</v>
      </c>
    </row>
    <row r="5248" spans="245:247" x14ac:dyDescent="0.3">
      <c r="IK5248" s="14">
        <v>2.48</v>
      </c>
      <c r="IM5248" s="14">
        <v>15.92</v>
      </c>
    </row>
    <row r="5249" spans="245:247" x14ac:dyDescent="0.3">
      <c r="IK5249" s="14">
        <v>2.4900000000000002</v>
      </c>
      <c r="IM5249" s="14">
        <v>16.010000000000002</v>
      </c>
    </row>
    <row r="5250" spans="245:247" x14ac:dyDescent="0.3">
      <c r="IK5250" s="14">
        <v>2.5</v>
      </c>
      <c r="IM5250" s="14">
        <v>16.100000000000001</v>
      </c>
    </row>
    <row r="5271" spans="245:245" x14ac:dyDescent="0.3">
      <c r="IK5271">
        <v>2.71</v>
      </c>
    </row>
    <row r="5272" spans="245:245" x14ac:dyDescent="0.3">
      <c r="IK5272">
        <v>2.72</v>
      </c>
    </row>
    <row r="5273" spans="245:245" x14ac:dyDescent="0.3">
      <c r="IK5273">
        <v>2.73</v>
      </c>
    </row>
    <row r="5274" spans="245:245" x14ac:dyDescent="0.3">
      <c r="IK5274">
        <v>2.74</v>
      </c>
    </row>
    <row r="5275" spans="245:245" x14ac:dyDescent="0.3">
      <c r="IK5275">
        <v>2.75</v>
      </c>
    </row>
    <row r="5276" spans="245:245" x14ac:dyDescent="0.3">
      <c r="IK5276">
        <v>2.76</v>
      </c>
    </row>
    <row r="5277" spans="245:245" x14ac:dyDescent="0.3">
      <c r="IK5277">
        <v>2.77</v>
      </c>
    </row>
    <row r="5278" spans="245:245" x14ac:dyDescent="0.3">
      <c r="IK5278">
        <v>2.78</v>
      </c>
    </row>
    <row r="5279" spans="245:245" x14ac:dyDescent="0.3">
      <c r="IK5279">
        <v>2.79</v>
      </c>
    </row>
    <row r="5280" spans="245:245" x14ac:dyDescent="0.3">
      <c r="IK5280">
        <v>2.8</v>
      </c>
    </row>
    <row r="5281" spans="245:245" x14ac:dyDescent="0.3">
      <c r="IK5281">
        <v>2.81</v>
      </c>
    </row>
    <row r="5282" spans="245:245" x14ac:dyDescent="0.3">
      <c r="IK5282">
        <v>2.82</v>
      </c>
    </row>
    <row r="5283" spans="245:245" x14ac:dyDescent="0.3">
      <c r="IK5283">
        <v>2.83</v>
      </c>
    </row>
    <row r="5284" spans="245:245" x14ac:dyDescent="0.3">
      <c r="IK5284">
        <v>2.84</v>
      </c>
    </row>
    <row r="5285" spans="245:245" x14ac:dyDescent="0.3">
      <c r="IK5285">
        <v>2.85</v>
      </c>
    </row>
    <row r="5286" spans="245:245" x14ac:dyDescent="0.3">
      <c r="IK5286">
        <v>2.86</v>
      </c>
    </row>
    <row r="5287" spans="245:245" x14ac:dyDescent="0.3">
      <c r="IK5287">
        <v>2.87</v>
      </c>
    </row>
    <row r="5288" spans="245:245" x14ac:dyDescent="0.3">
      <c r="IK5288">
        <v>2.88</v>
      </c>
    </row>
    <row r="5289" spans="245:245" x14ac:dyDescent="0.3">
      <c r="IK5289">
        <v>2.89</v>
      </c>
    </row>
    <row r="5290" spans="245:245" x14ac:dyDescent="0.3">
      <c r="IK5290">
        <v>2.9</v>
      </c>
    </row>
    <row r="5291" spans="245:245" x14ac:dyDescent="0.3">
      <c r="IK5291">
        <v>2.91</v>
      </c>
    </row>
    <row r="5292" spans="245:245" x14ac:dyDescent="0.3">
      <c r="IK5292">
        <v>2.92</v>
      </c>
    </row>
    <row r="5293" spans="245:245" x14ac:dyDescent="0.3">
      <c r="IK5293">
        <v>2.93</v>
      </c>
    </row>
    <row r="5294" spans="245:245" x14ac:dyDescent="0.3">
      <c r="IK5294">
        <v>2.94</v>
      </c>
    </row>
    <row r="5295" spans="245:245" x14ac:dyDescent="0.3">
      <c r="IK5295">
        <v>2.95</v>
      </c>
    </row>
    <row r="5296" spans="245:245" x14ac:dyDescent="0.3">
      <c r="IK5296">
        <v>2.96</v>
      </c>
    </row>
    <row r="5297" spans="245:245" x14ac:dyDescent="0.3">
      <c r="IK5297">
        <v>2.97</v>
      </c>
    </row>
    <row r="5298" spans="245:245" x14ac:dyDescent="0.3">
      <c r="IK5298">
        <v>2.98</v>
      </c>
    </row>
    <row r="5299" spans="245:245" x14ac:dyDescent="0.3">
      <c r="IK5299">
        <v>2.99</v>
      </c>
    </row>
    <row r="5300" spans="245:245" x14ac:dyDescent="0.3">
      <c r="IK5300">
        <v>3</v>
      </c>
    </row>
    <row r="5301" spans="245:245" x14ac:dyDescent="0.3">
      <c r="IK5301">
        <v>3.01</v>
      </c>
    </row>
    <row r="5302" spans="245:245" x14ac:dyDescent="0.3">
      <c r="IK5302">
        <v>3.02</v>
      </c>
    </row>
    <row r="5303" spans="245:245" x14ac:dyDescent="0.3">
      <c r="IK5303">
        <v>3.03</v>
      </c>
    </row>
    <row r="5304" spans="245:245" x14ac:dyDescent="0.3">
      <c r="IK5304">
        <v>3.04</v>
      </c>
    </row>
    <row r="5305" spans="245:245" x14ac:dyDescent="0.3">
      <c r="IK5305">
        <v>3.05</v>
      </c>
    </row>
    <row r="5306" spans="245:245" x14ac:dyDescent="0.3">
      <c r="IK5306">
        <v>3.06</v>
      </c>
    </row>
    <row r="5307" spans="245:245" x14ac:dyDescent="0.3">
      <c r="IK5307">
        <v>3.07</v>
      </c>
    </row>
    <row r="5308" spans="245:245" x14ac:dyDescent="0.3">
      <c r="IK5308">
        <v>3.08</v>
      </c>
    </row>
    <row r="5309" spans="245:245" x14ac:dyDescent="0.3">
      <c r="IK5309">
        <v>3.09</v>
      </c>
    </row>
    <row r="5310" spans="245:245" x14ac:dyDescent="0.3">
      <c r="IK5310">
        <v>3.1</v>
      </c>
    </row>
    <row r="5311" spans="245:245" x14ac:dyDescent="0.3">
      <c r="IK5311">
        <v>3.11</v>
      </c>
    </row>
    <row r="5312" spans="245:245" x14ac:dyDescent="0.3">
      <c r="IK5312">
        <v>3.12</v>
      </c>
    </row>
    <row r="5313" spans="245:245" x14ac:dyDescent="0.3">
      <c r="IK5313">
        <v>3.13</v>
      </c>
    </row>
    <row r="5314" spans="245:245" x14ac:dyDescent="0.3">
      <c r="IK5314">
        <v>3.14</v>
      </c>
    </row>
    <row r="5315" spans="245:245" x14ac:dyDescent="0.3">
      <c r="IK5315">
        <v>3.15</v>
      </c>
    </row>
    <row r="5316" spans="245:245" x14ac:dyDescent="0.3">
      <c r="IK5316">
        <v>3.16</v>
      </c>
    </row>
    <row r="5317" spans="245:245" x14ac:dyDescent="0.3">
      <c r="IK5317">
        <v>3.17</v>
      </c>
    </row>
    <row r="5318" spans="245:245" x14ac:dyDescent="0.3">
      <c r="IK5318">
        <v>3.18</v>
      </c>
    </row>
    <row r="5319" spans="245:245" x14ac:dyDescent="0.3">
      <c r="IK5319">
        <v>3.19</v>
      </c>
    </row>
    <row r="5320" spans="245:245" x14ac:dyDescent="0.3">
      <c r="IK5320">
        <v>3.2</v>
      </c>
    </row>
    <row r="5321" spans="245:245" x14ac:dyDescent="0.3">
      <c r="IK5321">
        <v>3.21</v>
      </c>
    </row>
    <row r="5322" spans="245:245" x14ac:dyDescent="0.3">
      <c r="IK5322">
        <v>3.22</v>
      </c>
    </row>
    <row r="5323" spans="245:245" x14ac:dyDescent="0.3">
      <c r="IK5323">
        <v>3.23</v>
      </c>
    </row>
    <row r="5324" spans="245:245" x14ac:dyDescent="0.3">
      <c r="IK5324">
        <v>3.24</v>
      </c>
    </row>
    <row r="5325" spans="245:245" x14ac:dyDescent="0.3">
      <c r="IK5325">
        <v>3.25</v>
      </c>
    </row>
    <row r="5326" spans="245:245" x14ac:dyDescent="0.3">
      <c r="IK5326">
        <v>3.26</v>
      </c>
    </row>
    <row r="5327" spans="245:245" x14ac:dyDescent="0.3">
      <c r="IK5327">
        <v>3.27</v>
      </c>
    </row>
    <row r="5328" spans="245:245" x14ac:dyDescent="0.3">
      <c r="IK5328">
        <v>3.28</v>
      </c>
    </row>
    <row r="5329" spans="245:245" x14ac:dyDescent="0.3">
      <c r="IK5329">
        <v>3.29</v>
      </c>
    </row>
    <row r="5330" spans="245:245" x14ac:dyDescent="0.3">
      <c r="IK5330">
        <v>3.3</v>
      </c>
    </row>
    <row r="5331" spans="245:245" x14ac:dyDescent="0.3">
      <c r="IK5331">
        <v>3.31</v>
      </c>
    </row>
    <row r="5332" spans="245:245" x14ac:dyDescent="0.3">
      <c r="IK5332">
        <v>3.32</v>
      </c>
    </row>
    <row r="5333" spans="245:245" x14ac:dyDescent="0.3">
      <c r="IK5333">
        <v>3.33</v>
      </c>
    </row>
    <row r="5334" spans="245:245" x14ac:dyDescent="0.3">
      <c r="IK5334">
        <v>3.34</v>
      </c>
    </row>
    <row r="5335" spans="245:245" x14ac:dyDescent="0.3">
      <c r="IK5335">
        <v>3.35</v>
      </c>
    </row>
    <row r="5336" spans="245:245" x14ac:dyDescent="0.3">
      <c r="IK5336">
        <v>3.36</v>
      </c>
    </row>
    <row r="5337" spans="245:245" x14ac:dyDescent="0.3">
      <c r="IK5337">
        <v>3.37</v>
      </c>
    </row>
    <row r="5338" spans="245:245" x14ac:dyDescent="0.3">
      <c r="IK5338">
        <v>3.38</v>
      </c>
    </row>
    <row r="5339" spans="245:245" x14ac:dyDescent="0.3">
      <c r="IK5339">
        <v>3.39</v>
      </c>
    </row>
    <row r="5340" spans="245:245" x14ac:dyDescent="0.3">
      <c r="IK5340">
        <v>3.4</v>
      </c>
    </row>
    <row r="5341" spans="245:245" x14ac:dyDescent="0.3">
      <c r="IK5341">
        <v>3.41</v>
      </c>
    </row>
    <row r="5342" spans="245:245" x14ac:dyDescent="0.3">
      <c r="IK5342">
        <v>3.42</v>
      </c>
    </row>
    <row r="5343" spans="245:245" x14ac:dyDescent="0.3">
      <c r="IK5343">
        <v>3.43</v>
      </c>
    </row>
    <row r="5344" spans="245:245" x14ac:dyDescent="0.3">
      <c r="IK5344">
        <v>3.44</v>
      </c>
    </row>
    <row r="5345" spans="245:245" x14ac:dyDescent="0.3">
      <c r="IK5345">
        <v>3.45</v>
      </c>
    </row>
    <row r="5346" spans="245:245" x14ac:dyDescent="0.3">
      <c r="IK5346">
        <v>3.46</v>
      </c>
    </row>
    <row r="5347" spans="245:245" x14ac:dyDescent="0.3">
      <c r="IK5347">
        <v>3.47</v>
      </c>
    </row>
    <row r="5348" spans="245:245" x14ac:dyDescent="0.3">
      <c r="IK5348">
        <v>3.48</v>
      </c>
    </row>
    <row r="5349" spans="245:245" x14ac:dyDescent="0.3">
      <c r="IK5349">
        <v>3.49</v>
      </c>
    </row>
    <row r="5350" spans="245:245" x14ac:dyDescent="0.3">
      <c r="IK5350">
        <v>3.5</v>
      </c>
    </row>
    <row r="5351" spans="245:245" x14ac:dyDescent="0.3">
      <c r="IK5351">
        <v>3.51</v>
      </c>
    </row>
    <row r="5352" spans="245:245" x14ac:dyDescent="0.3">
      <c r="IK5352">
        <v>3.52</v>
      </c>
    </row>
    <row r="5353" spans="245:245" x14ac:dyDescent="0.3">
      <c r="IK5353">
        <v>3.53</v>
      </c>
    </row>
    <row r="5354" spans="245:245" x14ac:dyDescent="0.3">
      <c r="IK5354">
        <v>3.54</v>
      </c>
    </row>
    <row r="5355" spans="245:245" x14ac:dyDescent="0.3">
      <c r="IK5355">
        <v>3.55</v>
      </c>
    </row>
    <row r="5356" spans="245:245" x14ac:dyDescent="0.3">
      <c r="IK5356">
        <v>3.56</v>
      </c>
    </row>
    <row r="5357" spans="245:245" x14ac:dyDescent="0.3">
      <c r="IK5357">
        <v>3.57</v>
      </c>
    </row>
    <row r="5358" spans="245:245" x14ac:dyDescent="0.3">
      <c r="IK5358">
        <v>3.58</v>
      </c>
    </row>
    <row r="5359" spans="245:245" x14ac:dyDescent="0.3">
      <c r="IK5359">
        <v>3.59</v>
      </c>
    </row>
    <row r="5360" spans="245:245" x14ac:dyDescent="0.3">
      <c r="IK5360">
        <v>3.6</v>
      </c>
    </row>
    <row r="5361" spans="245:245" x14ac:dyDescent="0.3">
      <c r="IK5361">
        <v>3.61</v>
      </c>
    </row>
    <row r="5362" spans="245:245" x14ac:dyDescent="0.3">
      <c r="IK5362">
        <v>3.62</v>
      </c>
    </row>
    <row r="5363" spans="245:245" x14ac:dyDescent="0.3">
      <c r="IK5363">
        <v>3.63</v>
      </c>
    </row>
    <row r="5364" spans="245:245" x14ac:dyDescent="0.3">
      <c r="IK5364">
        <v>3.64</v>
      </c>
    </row>
    <row r="5365" spans="245:245" x14ac:dyDescent="0.3">
      <c r="IK5365">
        <v>3.65</v>
      </c>
    </row>
    <row r="5366" spans="245:245" x14ac:dyDescent="0.3">
      <c r="IK5366">
        <v>3.66</v>
      </c>
    </row>
    <row r="5367" spans="245:245" x14ac:dyDescent="0.3">
      <c r="IK5367">
        <v>3.67</v>
      </c>
    </row>
    <row r="5368" spans="245:245" x14ac:dyDescent="0.3">
      <c r="IK5368">
        <v>3.68</v>
      </c>
    </row>
    <row r="5369" spans="245:245" x14ac:dyDescent="0.3">
      <c r="IK5369">
        <v>3.69</v>
      </c>
    </row>
    <row r="5370" spans="245:245" x14ac:dyDescent="0.3">
      <c r="IK5370">
        <v>3.7</v>
      </c>
    </row>
    <row r="5371" spans="245:245" x14ac:dyDescent="0.3">
      <c r="IK5371">
        <v>3.71</v>
      </c>
    </row>
    <row r="5372" spans="245:245" x14ac:dyDescent="0.3">
      <c r="IK5372">
        <v>3.72</v>
      </c>
    </row>
    <row r="5373" spans="245:245" x14ac:dyDescent="0.3">
      <c r="IK5373">
        <v>3.73</v>
      </c>
    </row>
    <row r="5374" spans="245:245" x14ac:dyDescent="0.3">
      <c r="IK5374">
        <v>3.74</v>
      </c>
    </row>
    <row r="5375" spans="245:245" x14ac:dyDescent="0.3">
      <c r="IK5375">
        <v>3.75</v>
      </c>
    </row>
    <row r="5376" spans="245:245" x14ac:dyDescent="0.3">
      <c r="IK5376">
        <v>3.76</v>
      </c>
    </row>
    <row r="5377" spans="245:245" x14ac:dyDescent="0.3">
      <c r="IK5377">
        <v>3.77</v>
      </c>
    </row>
    <row r="5378" spans="245:245" x14ac:dyDescent="0.3">
      <c r="IK5378">
        <v>3.78</v>
      </c>
    </row>
    <row r="5379" spans="245:245" x14ac:dyDescent="0.3">
      <c r="IK5379">
        <v>3.79</v>
      </c>
    </row>
    <row r="5380" spans="245:245" x14ac:dyDescent="0.3">
      <c r="IK5380">
        <v>3.8</v>
      </c>
    </row>
    <row r="5381" spans="245:245" x14ac:dyDescent="0.3">
      <c r="IK5381">
        <v>3.81</v>
      </c>
    </row>
    <row r="5382" spans="245:245" x14ac:dyDescent="0.3">
      <c r="IK5382">
        <v>3.82</v>
      </c>
    </row>
    <row r="5383" spans="245:245" x14ac:dyDescent="0.3">
      <c r="IK5383">
        <v>3.83</v>
      </c>
    </row>
    <row r="5384" spans="245:245" x14ac:dyDescent="0.3">
      <c r="IK5384">
        <v>3.84</v>
      </c>
    </row>
    <row r="5385" spans="245:245" x14ac:dyDescent="0.3">
      <c r="IK5385">
        <v>3.85</v>
      </c>
    </row>
    <row r="5386" spans="245:245" x14ac:dyDescent="0.3">
      <c r="IK5386">
        <v>3.86</v>
      </c>
    </row>
    <row r="5387" spans="245:245" x14ac:dyDescent="0.3">
      <c r="IK5387">
        <v>3.87</v>
      </c>
    </row>
    <row r="5388" spans="245:245" x14ac:dyDescent="0.3">
      <c r="IK5388">
        <v>3.88</v>
      </c>
    </row>
    <row r="5389" spans="245:245" x14ac:dyDescent="0.3">
      <c r="IK5389">
        <v>3.89</v>
      </c>
    </row>
    <row r="5390" spans="245:245" x14ac:dyDescent="0.3">
      <c r="IK5390">
        <v>3.9</v>
      </c>
    </row>
    <row r="5391" spans="245:245" x14ac:dyDescent="0.3">
      <c r="IK5391">
        <v>3.91</v>
      </c>
    </row>
    <row r="5392" spans="245:245" x14ac:dyDescent="0.3">
      <c r="IK5392">
        <v>3.92</v>
      </c>
    </row>
    <row r="5393" spans="245:245" x14ac:dyDescent="0.3">
      <c r="IK5393">
        <v>3.93</v>
      </c>
    </row>
    <row r="5394" spans="245:245" x14ac:dyDescent="0.3">
      <c r="IK5394">
        <v>3.94</v>
      </c>
    </row>
    <row r="5395" spans="245:245" x14ac:dyDescent="0.3">
      <c r="IK5395">
        <v>3.95</v>
      </c>
    </row>
    <row r="5396" spans="245:245" x14ac:dyDescent="0.3">
      <c r="IK5396">
        <v>3.96</v>
      </c>
    </row>
    <row r="5397" spans="245:245" x14ac:dyDescent="0.3">
      <c r="IK5397">
        <v>3.97</v>
      </c>
    </row>
    <row r="5398" spans="245:245" x14ac:dyDescent="0.3">
      <c r="IK5398">
        <v>3.98</v>
      </c>
    </row>
    <row r="5399" spans="245:245" x14ac:dyDescent="0.3">
      <c r="IK5399">
        <v>3.99</v>
      </c>
    </row>
    <row r="5400" spans="245:245" x14ac:dyDescent="0.3">
      <c r="IK5400">
        <v>4</v>
      </c>
    </row>
    <row r="5401" spans="245:245" x14ac:dyDescent="0.3">
      <c r="IK5401">
        <v>4.01</v>
      </c>
    </row>
    <row r="5402" spans="245:245" x14ac:dyDescent="0.3">
      <c r="IK5402">
        <v>4.0199999999999996</v>
      </c>
    </row>
    <row r="5403" spans="245:245" x14ac:dyDescent="0.3">
      <c r="IK5403">
        <v>4.03</v>
      </c>
    </row>
    <row r="5404" spans="245:245" x14ac:dyDescent="0.3">
      <c r="IK5404">
        <v>4.04</v>
      </c>
    </row>
    <row r="5405" spans="245:245" x14ac:dyDescent="0.3">
      <c r="IK5405">
        <v>4.05</v>
      </c>
    </row>
    <row r="5406" spans="245:245" x14ac:dyDescent="0.3">
      <c r="IK5406">
        <v>4.0599999999999996</v>
      </c>
    </row>
    <row r="5407" spans="245:245" x14ac:dyDescent="0.3">
      <c r="IK5407">
        <v>4.07</v>
      </c>
    </row>
    <row r="5408" spans="245:245" x14ac:dyDescent="0.3">
      <c r="IK5408">
        <v>4.08</v>
      </c>
    </row>
    <row r="5409" spans="245:245" x14ac:dyDescent="0.3">
      <c r="IK5409">
        <v>4.09</v>
      </c>
    </row>
    <row r="5410" spans="245:245" x14ac:dyDescent="0.3">
      <c r="IK5410">
        <v>4.0999999999999996</v>
      </c>
    </row>
    <row r="5411" spans="245:245" x14ac:dyDescent="0.3">
      <c r="IK5411">
        <v>4.1100000000000003</v>
      </c>
    </row>
    <row r="5412" spans="245:245" x14ac:dyDescent="0.3">
      <c r="IK5412">
        <v>4.12</v>
      </c>
    </row>
    <row r="5413" spans="245:245" x14ac:dyDescent="0.3">
      <c r="IK5413">
        <v>4.13</v>
      </c>
    </row>
    <row r="5414" spans="245:245" x14ac:dyDescent="0.3">
      <c r="IK5414">
        <v>4.1399999999999997</v>
      </c>
    </row>
    <row r="5415" spans="245:245" x14ac:dyDescent="0.3">
      <c r="IK5415">
        <v>4.1500000000000004</v>
      </c>
    </row>
    <row r="5416" spans="245:245" x14ac:dyDescent="0.3">
      <c r="IK5416">
        <v>4.16</v>
      </c>
    </row>
    <row r="5417" spans="245:245" x14ac:dyDescent="0.3">
      <c r="IK5417">
        <v>4.17</v>
      </c>
    </row>
    <row r="5418" spans="245:245" x14ac:dyDescent="0.3">
      <c r="IK5418">
        <v>4.18</v>
      </c>
    </row>
    <row r="5419" spans="245:245" x14ac:dyDescent="0.3">
      <c r="IK5419">
        <v>4.1900000000000004</v>
      </c>
    </row>
    <row r="5420" spans="245:245" x14ac:dyDescent="0.3">
      <c r="IK5420">
        <v>4.2</v>
      </c>
    </row>
    <row r="5421" spans="245:245" x14ac:dyDescent="0.3">
      <c r="IK5421">
        <v>4.21</v>
      </c>
    </row>
    <row r="5422" spans="245:245" x14ac:dyDescent="0.3">
      <c r="IK5422">
        <v>4.22</v>
      </c>
    </row>
    <row r="5423" spans="245:245" x14ac:dyDescent="0.3">
      <c r="IK5423">
        <v>4.2300000000000004</v>
      </c>
    </row>
    <row r="5424" spans="245:245" x14ac:dyDescent="0.3">
      <c r="IK5424">
        <v>4.24</v>
      </c>
    </row>
    <row r="5425" spans="245:245" x14ac:dyDescent="0.3">
      <c r="IK5425">
        <v>4.25</v>
      </c>
    </row>
    <row r="5426" spans="245:245" x14ac:dyDescent="0.3">
      <c r="IK5426">
        <v>4.26</v>
      </c>
    </row>
    <row r="5427" spans="245:245" x14ac:dyDescent="0.3">
      <c r="IK5427">
        <v>4.2699999999999996</v>
      </c>
    </row>
    <row r="5428" spans="245:245" x14ac:dyDescent="0.3">
      <c r="IK5428">
        <v>4.28</v>
      </c>
    </row>
    <row r="5429" spans="245:245" x14ac:dyDescent="0.3">
      <c r="IK5429">
        <v>4.29</v>
      </c>
    </row>
    <row r="5430" spans="245:245" x14ac:dyDescent="0.3">
      <c r="IK5430">
        <v>4.3</v>
      </c>
    </row>
    <row r="5431" spans="245:245" x14ac:dyDescent="0.3">
      <c r="IK5431">
        <v>4.3099999999999996</v>
      </c>
    </row>
    <row r="5432" spans="245:245" x14ac:dyDescent="0.3">
      <c r="IK5432">
        <v>4.32</v>
      </c>
    </row>
    <row r="5433" spans="245:245" x14ac:dyDescent="0.3">
      <c r="IK5433">
        <v>4.33</v>
      </c>
    </row>
    <row r="5434" spans="245:245" x14ac:dyDescent="0.3">
      <c r="IK5434">
        <v>4.34</v>
      </c>
    </row>
    <row r="5435" spans="245:245" x14ac:dyDescent="0.3">
      <c r="IK5435">
        <v>4.3499999999999996</v>
      </c>
    </row>
    <row r="5436" spans="245:245" x14ac:dyDescent="0.3">
      <c r="IK5436">
        <v>4.3600000000000003</v>
      </c>
    </row>
    <row r="5437" spans="245:245" x14ac:dyDescent="0.3">
      <c r="IK5437">
        <v>4.37</v>
      </c>
    </row>
    <row r="5438" spans="245:245" x14ac:dyDescent="0.3">
      <c r="IK5438">
        <v>4.38</v>
      </c>
    </row>
    <row r="5439" spans="245:245" x14ac:dyDescent="0.3">
      <c r="IK5439">
        <v>4.3899999999999997</v>
      </c>
    </row>
    <row r="5440" spans="245:245" x14ac:dyDescent="0.3">
      <c r="IK5440">
        <v>4.4000000000000004</v>
      </c>
    </row>
    <row r="5441" spans="245:245" x14ac:dyDescent="0.3">
      <c r="IK5441">
        <v>4.41</v>
      </c>
    </row>
    <row r="5442" spans="245:245" x14ac:dyDescent="0.3">
      <c r="IK5442">
        <v>4.42</v>
      </c>
    </row>
    <row r="5443" spans="245:245" x14ac:dyDescent="0.3">
      <c r="IK5443">
        <v>4.43</v>
      </c>
    </row>
    <row r="5444" spans="245:245" x14ac:dyDescent="0.3">
      <c r="IK5444">
        <v>4.4400000000000004</v>
      </c>
    </row>
    <row r="5445" spans="245:245" x14ac:dyDescent="0.3">
      <c r="IK5445">
        <v>4.45</v>
      </c>
    </row>
    <row r="5446" spans="245:245" x14ac:dyDescent="0.3">
      <c r="IK5446">
        <v>4.46</v>
      </c>
    </row>
    <row r="5447" spans="245:245" x14ac:dyDescent="0.3">
      <c r="IK5447">
        <v>4.47</v>
      </c>
    </row>
    <row r="5448" spans="245:245" x14ac:dyDescent="0.3">
      <c r="IK5448">
        <v>4.4800000000000004</v>
      </c>
    </row>
    <row r="5449" spans="245:245" x14ac:dyDescent="0.3">
      <c r="IK5449">
        <v>4.49</v>
      </c>
    </row>
    <row r="5450" spans="245:245" x14ac:dyDescent="0.3">
      <c r="IK5450">
        <v>4.5</v>
      </c>
    </row>
    <row r="5451" spans="245:245" x14ac:dyDescent="0.3">
      <c r="IK5451">
        <v>4.51</v>
      </c>
    </row>
    <row r="5452" spans="245:245" x14ac:dyDescent="0.3">
      <c r="IK5452">
        <v>4.5199999999999996</v>
      </c>
    </row>
    <row r="5453" spans="245:245" x14ac:dyDescent="0.3">
      <c r="IK5453">
        <v>4.53</v>
      </c>
    </row>
    <row r="5454" spans="245:245" x14ac:dyDescent="0.3">
      <c r="IK5454">
        <v>4.54</v>
      </c>
    </row>
    <row r="5455" spans="245:245" x14ac:dyDescent="0.3">
      <c r="IK5455">
        <v>4.55</v>
      </c>
    </row>
    <row r="5456" spans="245:245" x14ac:dyDescent="0.3">
      <c r="IK5456">
        <v>4.5599999999999996</v>
      </c>
    </row>
    <row r="5457" spans="245:245" x14ac:dyDescent="0.3">
      <c r="IK5457">
        <v>4.57</v>
      </c>
    </row>
    <row r="5458" spans="245:245" x14ac:dyDescent="0.3">
      <c r="IK5458">
        <v>4.58</v>
      </c>
    </row>
    <row r="5459" spans="245:245" x14ac:dyDescent="0.3">
      <c r="IK5459">
        <v>4.59</v>
      </c>
    </row>
    <row r="5460" spans="245:245" x14ac:dyDescent="0.3">
      <c r="IK5460">
        <v>4.5999999999999996</v>
      </c>
    </row>
    <row r="5461" spans="245:245" x14ac:dyDescent="0.3">
      <c r="IK5461">
        <v>4.6100000000000003</v>
      </c>
    </row>
    <row r="5462" spans="245:245" x14ac:dyDescent="0.3">
      <c r="IK5462">
        <v>4.62</v>
      </c>
    </row>
    <row r="5463" spans="245:245" x14ac:dyDescent="0.3">
      <c r="IK5463">
        <v>4.63</v>
      </c>
    </row>
    <row r="5464" spans="245:245" x14ac:dyDescent="0.3">
      <c r="IK5464">
        <v>4.6399999999999997</v>
      </c>
    </row>
    <row r="5465" spans="245:245" x14ac:dyDescent="0.3">
      <c r="IK5465">
        <v>4.6500000000000004</v>
      </c>
    </row>
    <row r="5466" spans="245:245" x14ac:dyDescent="0.3">
      <c r="IK5466">
        <v>4.66</v>
      </c>
    </row>
    <row r="5467" spans="245:245" x14ac:dyDescent="0.3">
      <c r="IK5467">
        <v>4.67</v>
      </c>
    </row>
    <row r="5468" spans="245:245" x14ac:dyDescent="0.3">
      <c r="IK5468">
        <v>4.68</v>
      </c>
    </row>
    <row r="5469" spans="245:245" x14ac:dyDescent="0.3">
      <c r="IK5469">
        <v>4.6900000000000004</v>
      </c>
    </row>
    <row r="5470" spans="245:245" x14ac:dyDescent="0.3">
      <c r="IK5470">
        <v>4.7</v>
      </c>
    </row>
    <row r="5471" spans="245:245" x14ac:dyDescent="0.3">
      <c r="IK5471">
        <v>4.71</v>
      </c>
    </row>
    <row r="5472" spans="245:245" x14ac:dyDescent="0.3">
      <c r="IK5472">
        <v>4.72</v>
      </c>
    </row>
    <row r="5473" spans="245:245" x14ac:dyDescent="0.3">
      <c r="IK5473">
        <v>4.7300000000000004</v>
      </c>
    </row>
    <row r="5474" spans="245:245" x14ac:dyDescent="0.3">
      <c r="IK5474">
        <v>4.74</v>
      </c>
    </row>
    <row r="5475" spans="245:245" x14ac:dyDescent="0.3">
      <c r="IK5475">
        <v>4.75</v>
      </c>
    </row>
    <row r="5476" spans="245:245" x14ac:dyDescent="0.3">
      <c r="IK5476">
        <v>4.76</v>
      </c>
    </row>
    <row r="5477" spans="245:245" x14ac:dyDescent="0.3">
      <c r="IK5477">
        <v>4.7699999999999996</v>
      </c>
    </row>
    <row r="5478" spans="245:245" x14ac:dyDescent="0.3">
      <c r="IK5478">
        <v>4.78</v>
      </c>
    </row>
    <row r="5479" spans="245:245" x14ac:dyDescent="0.3">
      <c r="IK5479">
        <v>4.79</v>
      </c>
    </row>
    <row r="5480" spans="245:245" x14ac:dyDescent="0.3">
      <c r="IK5480">
        <v>4.8</v>
      </c>
    </row>
    <row r="5481" spans="245:245" x14ac:dyDescent="0.3">
      <c r="IK5481">
        <v>4.8099999999999996</v>
      </c>
    </row>
    <row r="5482" spans="245:245" x14ac:dyDescent="0.3">
      <c r="IK5482">
        <v>4.82</v>
      </c>
    </row>
    <row r="5483" spans="245:245" x14ac:dyDescent="0.3">
      <c r="IK5483">
        <v>4.83</v>
      </c>
    </row>
    <row r="5484" spans="245:245" x14ac:dyDescent="0.3">
      <c r="IK5484">
        <v>4.84</v>
      </c>
    </row>
    <row r="5485" spans="245:245" x14ac:dyDescent="0.3">
      <c r="IK5485">
        <v>4.8499999999999996</v>
      </c>
    </row>
    <row r="5486" spans="245:245" x14ac:dyDescent="0.3">
      <c r="IK5486">
        <v>4.8600000000000003</v>
      </c>
    </row>
    <row r="5487" spans="245:245" x14ac:dyDescent="0.3">
      <c r="IK5487">
        <v>4.87</v>
      </c>
    </row>
    <row r="5488" spans="245:245" x14ac:dyDescent="0.3">
      <c r="IK5488">
        <v>4.88</v>
      </c>
    </row>
    <row r="5489" spans="245:245" x14ac:dyDescent="0.3">
      <c r="IK5489">
        <v>4.8899999999999997</v>
      </c>
    </row>
    <row r="5490" spans="245:245" x14ac:dyDescent="0.3">
      <c r="IK5490">
        <v>4.9000000000000004</v>
      </c>
    </row>
    <row r="5491" spans="245:245" x14ac:dyDescent="0.3">
      <c r="IK5491">
        <v>4.91</v>
      </c>
    </row>
    <row r="5492" spans="245:245" x14ac:dyDescent="0.3">
      <c r="IK5492">
        <v>4.92</v>
      </c>
    </row>
    <row r="5493" spans="245:245" x14ac:dyDescent="0.3">
      <c r="IK5493">
        <v>4.93</v>
      </c>
    </row>
    <row r="5494" spans="245:245" x14ac:dyDescent="0.3">
      <c r="IK5494">
        <v>4.9400000000000004</v>
      </c>
    </row>
    <row r="5495" spans="245:245" x14ac:dyDescent="0.3">
      <c r="IK5495">
        <v>4.95</v>
      </c>
    </row>
    <row r="5496" spans="245:245" x14ac:dyDescent="0.3">
      <c r="IK5496">
        <v>4.96</v>
      </c>
    </row>
    <row r="5497" spans="245:245" x14ac:dyDescent="0.3">
      <c r="IK5497">
        <v>4.97</v>
      </c>
    </row>
    <row r="5498" spans="245:245" x14ac:dyDescent="0.3">
      <c r="IK5498">
        <v>4.9800000000000004</v>
      </c>
    </row>
    <row r="5499" spans="245:245" x14ac:dyDescent="0.3">
      <c r="IK5499">
        <v>4.99</v>
      </c>
    </row>
    <row r="5500" spans="245:245" x14ac:dyDescent="0.3">
      <c r="IK5500">
        <v>5</v>
      </c>
    </row>
    <row r="5501" spans="245:245" x14ac:dyDescent="0.3">
      <c r="IK5501">
        <v>5.01</v>
      </c>
    </row>
    <row r="5502" spans="245:245" x14ac:dyDescent="0.3">
      <c r="IK5502">
        <v>5.0199999999999996</v>
      </c>
    </row>
    <row r="5503" spans="245:245" x14ac:dyDescent="0.3">
      <c r="IK5503">
        <v>5.03</v>
      </c>
    </row>
    <row r="5504" spans="245:245" x14ac:dyDescent="0.3">
      <c r="IK5504">
        <v>5.04</v>
      </c>
    </row>
    <row r="5505" spans="245:245" x14ac:dyDescent="0.3">
      <c r="IK5505">
        <v>5.05</v>
      </c>
    </row>
    <row r="5506" spans="245:245" x14ac:dyDescent="0.3">
      <c r="IK5506">
        <v>5.0599999999999996</v>
      </c>
    </row>
    <row r="5507" spans="245:245" x14ac:dyDescent="0.3">
      <c r="IK5507">
        <v>5.07</v>
      </c>
    </row>
    <row r="5508" spans="245:245" x14ac:dyDescent="0.3">
      <c r="IK5508">
        <v>5.08</v>
      </c>
    </row>
    <row r="5509" spans="245:245" x14ac:dyDescent="0.3">
      <c r="IK5509">
        <v>5.09</v>
      </c>
    </row>
    <row r="5510" spans="245:245" x14ac:dyDescent="0.3">
      <c r="IK5510">
        <v>5.0999999999999996</v>
      </c>
    </row>
    <row r="5511" spans="245:245" x14ac:dyDescent="0.3">
      <c r="IK5511">
        <v>5.1100000000000003</v>
      </c>
    </row>
    <row r="5512" spans="245:245" x14ac:dyDescent="0.3">
      <c r="IK5512">
        <v>5.12</v>
      </c>
    </row>
    <row r="5513" spans="245:245" x14ac:dyDescent="0.3">
      <c r="IK5513">
        <v>5.13</v>
      </c>
    </row>
    <row r="5514" spans="245:245" x14ac:dyDescent="0.3">
      <c r="IK5514">
        <v>5.14</v>
      </c>
    </row>
    <row r="5515" spans="245:245" x14ac:dyDescent="0.3">
      <c r="IK5515">
        <v>5.15</v>
      </c>
    </row>
    <row r="5516" spans="245:245" x14ac:dyDescent="0.3">
      <c r="IK5516">
        <v>5.16</v>
      </c>
    </row>
    <row r="5517" spans="245:245" x14ac:dyDescent="0.3">
      <c r="IK5517">
        <v>5.17</v>
      </c>
    </row>
    <row r="5518" spans="245:245" x14ac:dyDescent="0.3">
      <c r="IK5518">
        <v>5.18</v>
      </c>
    </row>
    <row r="5519" spans="245:245" x14ac:dyDescent="0.3">
      <c r="IK5519">
        <v>5.19</v>
      </c>
    </row>
    <row r="5520" spans="245:245" x14ac:dyDescent="0.3">
      <c r="IK5520">
        <v>5.2</v>
      </c>
    </row>
    <row r="5521" spans="245:245" x14ac:dyDescent="0.3">
      <c r="IK5521">
        <v>5.21</v>
      </c>
    </row>
    <row r="5522" spans="245:245" x14ac:dyDescent="0.3">
      <c r="IK5522">
        <v>5.22</v>
      </c>
    </row>
    <row r="5523" spans="245:245" x14ac:dyDescent="0.3">
      <c r="IK5523">
        <v>5.23</v>
      </c>
    </row>
    <row r="5524" spans="245:245" x14ac:dyDescent="0.3">
      <c r="IK5524">
        <v>5.24</v>
      </c>
    </row>
    <row r="5525" spans="245:245" x14ac:dyDescent="0.3">
      <c r="IK5525">
        <v>5.25</v>
      </c>
    </row>
    <row r="5526" spans="245:245" x14ac:dyDescent="0.3">
      <c r="IK5526">
        <v>5.26</v>
      </c>
    </row>
    <row r="5527" spans="245:245" x14ac:dyDescent="0.3">
      <c r="IK5527">
        <v>5.27</v>
      </c>
    </row>
    <row r="5528" spans="245:245" x14ac:dyDescent="0.3">
      <c r="IK5528">
        <v>5.28</v>
      </c>
    </row>
    <row r="5529" spans="245:245" x14ac:dyDescent="0.3">
      <c r="IK5529">
        <v>5.29</v>
      </c>
    </row>
    <row r="5530" spans="245:245" x14ac:dyDescent="0.3">
      <c r="IK5530">
        <v>5.3</v>
      </c>
    </row>
    <row r="5531" spans="245:245" x14ac:dyDescent="0.3">
      <c r="IK5531">
        <v>5.31</v>
      </c>
    </row>
    <row r="5532" spans="245:245" x14ac:dyDescent="0.3">
      <c r="IK5532">
        <v>5.32</v>
      </c>
    </row>
    <row r="5533" spans="245:245" x14ac:dyDescent="0.3">
      <c r="IK5533">
        <v>5.33</v>
      </c>
    </row>
    <row r="5534" spans="245:245" x14ac:dyDescent="0.3">
      <c r="IK5534">
        <v>5.34</v>
      </c>
    </row>
    <row r="5535" spans="245:245" x14ac:dyDescent="0.3">
      <c r="IK5535">
        <v>5.35</v>
      </c>
    </row>
    <row r="5536" spans="245:245" x14ac:dyDescent="0.3">
      <c r="IK5536">
        <v>5.36</v>
      </c>
    </row>
    <row r="5537" spans="245:245" x14ac:dyDescent="0.3">
      <c r="IK5537">
        <v>5.37</v>
      </c>
    </row>
    <row r="5538" spans="245:245" x14ac:dyDescent="0.3">
      <c r="IK5538">
        <v>5.38</v>
      </c>
    </row>
    <row r="5539" spans="245:245" x14ac:dyDescent="0.3">
      <c r="IK5539">
        <v>5.39</v>
      </c>
    </row>
    <row r="5540" spans="245:245" x14ac:dyDescent="0.3">
      <c r="IK5540">
        <v>5.4</v>
      </c>
    </row>
    <row r="5541" spans="245:245" x14ac:dyDescent="0.3">
      <c r="IK5541">
        <v>5.41</v>
      </c>
    </row>
    <row r="5542" spans="245:245" x14ac:dyDescent="0.3">
      <c r="IK5542">
        <v>5.42</v>
      </c>
    </row>
    <row r="5543" spans="245:245" x14ac:dyDescent="0.3">
      <c r="IK5543">
        <v>5.43</v>
      </c>
    </row>
    <row r="5544" spans="245:245" x14ac:dyDescent="0.3">
      <c r="IK5544">
        <v>5.44</v>
      </c>
    </row>
    <row r="5545" spans="245:245" x14ac:dyDescent="0.3">
      <c r="IK5545">
        <v>5.45</v>
      </c>
    </row>
    <row r="5546" spans="245:245" x14ac:dyDescent="0.3">
      <c r="IK5546">
        <v>5.46</v>
      </c>
    </row>
    <row r="5547" spans="245:245" x14ac:dyDescent="0.3">
      <c r="IK5547">
        <v>5.47</v>
      </c>
    </row>
    <row r="5548" spans="245:245" x14ac:dyDescent="0.3">
      <c r="IK5548">
        <v>5.48</v>
      </c>
    </row>
    <row r="5549" spans="245:245" x14ac:dyDescent="0.3">
      <c r="IK5549">
        <v>5.49</v>
      </c>
    </row>
    <row r="5550" spans="245:245" x14ac:dyDescent="0.3">
      <c r="IK5550">
        <v>5.5</v>
      </c>
    </row>
    <row r="5551" spans="245:245" x14ac:dyDescent="0.3">
      <c r="IK5551">
        <v>5.51</v>
      </c>
    </row>
    <row r="5552" spans="245:245" x14ac:dyDescent="0.3">
      <c r="IK5552">
        <v>5.52</v>
      </c>
    </row>
    <row r="5553" spans="245:245" x14ac:dyDescent="0.3">
      <c r="IK5553">
        <v>5.53</v>
      </c>
    </row>
    <row r="5554" spans="245:245" x14ac:dyDescent="0.3">
      <c r="IK5554">
        <v>5.54</v>
      </c>
    </row>
    <row r="5555" spans="245:245" x14ac:dyDescent="0.3">
      <c r="IK5555">
        <v>5.55</v>
      </c>
    </row>
    <row r="5556" spans="245:245" x14ac:dyDescent="0.3">
      <c r="IK5556">
        <v>5.56</v>
      </c>
    </row>
    <row r="5557" spans="245:245" x14ac:dyDescent="0.3">
      <c r="IK5557">
        <v>5.57</v>
      </c>
    </row>
    <row r="5558" spans="245:245" x14ac:dyDescent="0.3">
      <c r="IK5558">
        <v>5.58</v>
      </c>
    </row>
    <row r="5559" spans="245:245" x14ac:dyDescent="0.3">
      <c r="IK5559">
        <v>5.59</v>
      </c>
    </row>
    <row r="5560" spans="245:245" x14ac:dyDescent="0.3">
      <c r="IK5560">
        <v>5.6</v>
      </c>
    </row>
    <row r="5561" spans="245:245" x14ac:dyDescent="0.3">
      <c r="IK5561">
        <v>5.61</v>
      </c>
    </row>
    <row r="5562" spans="245:245" x14ac:dyDescent="0.3">
      <c r="IK5562">
        <v>5.62</v>
      </c>
    </row>
    <row r="5563" spans="245:245" x14ac:dyDescent="0.3">
      <c r="IK5563">
        <v>5.63</v>
      </c>
    </row>
    <row r="5564" spans="245:245" x14ac:dyDescent="0.3">
      <c r="IK5564">
        <v>5.64</v>
      </c>
    </row>
    <row r="5565" spans="245:245" x14ac:dyDescent="0.3">
      <c r="IK5565">
        <v>5.65</v>
      </c>
    </row>
    <row r="5566" spans="245:245" x14ac:dyDescent="0.3">
      <c r="IK5566">
        <v>5.66</v>
      </c>
    </row>
    <row r="5567" spans="245:245" x14ac:dyDescent="0.3">
      <c r="IK5567">
        <v>5.67</v>
      </c>
    </row>
    <row r="5568" spans="245:245" x14ac:dyDescent="0.3">
      <c r="IK5568">
        <v>5.68</v>
      </c>
    </row>
    <row r="5569" spans="245:245" x14ac:dyDescent="0.3">
      <c r="IK5569">
        <v>5.69</v>
      </c>
    </row>
    <row r="5570" spans="245:245" x14ac:dyDescent="0.3">
      <c r="IK5570">
        <v>5.7</v>
      </c>
    </row>
    <row r="5571" spans="245:245" x14ac:dyDescent="0.3">
      <c r="IK5571">
        <v>5.71</v>
      </c>
    </row>
    <row r="5572" spans="245:245" x14ac:dyDescent="0.3">
      <c r="IK5572">
        <v>5.72</v>
      </c>
    </row>
    <row r="5573" spans="245:245" x14ac:dyDescent="0.3">
      <c r="IK5573">
        <v>5.73</v>
      </c>
    </row>
    <row r="5574" spans="245:245" x14ac:dyDescent="0.3">
      <c r="IK5574">
        <v>5.74</v>
      </c>
    </row>
    <row r="5575" spans="245:245" x14ac:dyDescent="0.3">
      <c r="IK5575">
        <v>5.75</v>
      </c>
    </row>
    <row r="5576" spans="245:245" x14ac:dyDescent="0.3">
      <c r="IK5576">
        <v>5.76</v>
      </c>
    </row>
    <row r="5577" spans="245:245" x14ac:dyDescent="0.3">
      <c r="IK5577">
        <v>5.77</v>
      </c>
    </row>
    <row r="5578" spans="245:245" x14ac:dyDescent="0.3">
      <c r="IK5578">
        <v>5.78</v>
      </c>
    </row>
    <row r="5579" spans="245:245" x14ac:dyDescent="0.3">
      <c r="IK5579">
        <v>5.79</v>
      </c>
    </row>
    <row r="5580" spans="245:245" x14ac:dyDescent="0.3">
      <c r="IK5580">
        <v>5.8</v>
      </c>
    </row>
    <row r="5581" spans="245:245" x14ac:dyDescent="0.3">
      <c r="IK5581">
        <v>5.81</v>
      </c>
    </row>
    <row r="5582" spans="245:245" x14ac:dyDescent="0.3">
      <c r="IK5582">
        <v>5.82</v>
      </c>
    </row>
    <row r="5583" spans="245:245" x14ac:dyDescent="0.3">
      <c r="IK5583">
        <v>5.83</v>
      </c>
    </row>
    <row r="5584" spans="245:245" x14ac:dyDescent="0.3">
      <c r="IK5584">
        <v>5.84</v>
      </c>
    </row>
    <row r="5585" spans="245:245" x14ac:dyDescent="0.3">
      <c r="IK5585">
        <v>5.85</v>
      </c>
    </row>
    <row r="5586" spans="245:245" x14ac:dyDescent="0.3">
      <c r="IK5586">
        <v>5.86</v>
      </c>
    </row>
    <row r="5587" spans="245:245" x14ac:dyDescent="0.3">
      <c r="IK5587">
        <v>5.87</v>
      </c>
    </row>
    <row r="5588" spans="245:245" x14ac:dyDescent="0.3">
      <c r="IK5588">
        <v>5.88</v>
      </c>
    </row>
    <row r="5589" spans="245:245" x14ac:dyDescent="0.3">
      <c r="IK5589">
        <v>5.89</v>
      </c>
    </row>
    <row r="5590" spans="245:245" x14ac:dyDescent="0.3">
      <c r="IK5590">
        <v>5.9</v>
      </c>
    </row>
    <row r="5591" spans="245:245" x14ac:dyDescent="0.3">
      <c r="IK5591">
        <v>5.91</v>
      </c>
    </row>
    <row r="5592" spans="245:245" x14ac:dyDescent="0.3">
      <c r="IK5592">
        <v>5.92</v>
      </c>
    </row>
    <row r="5593" spans="245:245" x14ac:dyDescent="0.3">
      <c r="IK5593">
        <v>5.93</v>
      </c>
    </row>
    <row r="5594" spans="245:245" x14ac:dyDescent="0.3">
      <c r="IK5594">
        <v>5.94</v>
      </c>
    </row>
    <row r="5595" spans="245:245" x14ac:dyDescent="0.3">
      <c r="IK5595">
        <v>5.95</v>
      </c>
    </row>
    <row r="5596" spans="245:245" x14ac:dyDescent="0.3">
      <c r="IK5596">
        <v>5.96</v>
      </c>
    </row>
    <row r="5597" spans="245:245" x14ac:dyDescent="0.3">
      <c r="IK5597">
        <v>5.97</v>
      </c>
    </row>
    <row r="5598" spans="245:245" x14ac:dyDescent="0.3">
      <c r="IK5598">
        <v>5.98</v>
      </c>
    </row>
    <row r="5599" spans="245:245" x14ac:dyDescent="0.3">
      <c r="IK5599">
        <v>5.99</v>
      </c>
    </row>
    <row r="5600" spans="245:245" x14ac:dyDescent="0.3">
      <c r="IK5600">
        <v>6</v>
      </c>
    </row>
  </sheetData>
  <mergeCells count="6">
    <mergeCell ref="CR53:CS53"/>
    <mergeCell ref="CL4:CO4"/>
    <mergeCell ref="CR11:CS11"/>
    <mergeCell ref="CM7:CN7"/>
    <mergeCell ref="CM8:CN8"/>
    <mergeCell ref="CR52:CS52"/>
  </mergeCells>
  <pageMargins left="0.25" right="0.25" top="0.75" bottom="0.75" header="0.3" footer="0.3"/>
  <pageSetup scale="1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2E159-C7E1-46DB-922B-7F4037CFA6D7}">
  <sheetPr>
    <pageSetUpPr fitToPage="1"/>
  </sheetPr>
  <dimension ref="A1:IQ5600"/>
  <sheetViews>
    <sheetView topLeftCell="A59" zoomScale="101" workbookViewId="0">
      <pane xSplit="1" topLeftCell="CF1" activePane="topRight" state="frozen"/>
      <selection pane="topRight" activeCell="CH55" sqref="CH55:CP77"/>
    </sheetView>
  </sheetViews>
  <sheetFormatPr defaultColWidth="9.81640625" defaultRowHeight="15.6" x14ac:dyDescent="0.3"/>
  <cols>
    <col min="6" max="6" width="9.81640625" style="7"/>
    <col min="86" max="97" width="13.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36"/>
      <c r="CL4" s="252" t="s">
        <v>199</v>
      </c>
      <c r="CM4" s="252"/>
      <c r="CN4" s="252"/>
      <c r="CO4" s="252"/>
      <c r="CP4" s="2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N5" s="22"/>
      <c r="CO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200</v>
      </c>
      <c r="B6" s="23"/>
      <c r="C6" s="22"/>
      <c r="D6" s="22"/>
      <c r="E6" s="22"/>
      <c r="F6" s="61"/>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K6" s="22"/>
      <c r="CL6" s="22"/>
      <c r="CM6" s="22"/>
      <c r="CN6" s="22"/>
      <c r="CO6" s="22"/>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ht="18" x14ac:dyDescent="0.35">
      <c r="A7" s="23"/>
      <c r="B7" s="22"/>
      <c r="C7" s="22"/>
      <c r="D7" s="22"/>
      <c r="E7" s="22"/>
      <c r="F7" s="61"/>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201</v>
      </c>
      <c r="CJ7" s="57"/>
      <c r="CK7" s="22"/>
      <c r="CM7" s="250" t="s">
        <v>5</v>
      </c>
      <c r="CN7" s="250"/>
      <c r="CO7" s="22"/>
      <c r="CP7" s="22"/>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202</v>
      </c>
      <c r="CJ8" s="58"/>
      <c r="CK8" s="22"/>
      <c r="CL8" s="22"/>
      <c r="CM8" s="251" t="s">
        <v>8</v>
      </c>
      <c r="CN8" s="251"/>
      <c r="CO8" s="22"/>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49"/>
      <c r="J9" s="49"/>
      <c r="K9" s="49"/>
      <c r="L9" s="50" t="s">
        <v>10</v>
      </c>
      <c r="M9" s="49"/>
      <c r="N9" s="49"/>
      <c r="O9" s="49"/>
      <c r="P9" s="49"/>
      <c r="Q9" s="49"/>
      <c r="R9" s="49"/>
      <c r="S9" s="50" t="s">
        <v>11</v>
      </c>
      <c r="T9" s="49"/>
      <c r="U9" s="49"/>
      <c r="V9" s="49"/>
      <c r="W9" s="49"/>
      <c r="X9" s="49"/>
      <c r="Y9" s="49"/>
      <c r="Z9" s="50" t="s">
        <v>12</v>
      </c>
      <c r="AA9" s="49"/>
      <c r="AB9" s="49"/>
      <c r="AC9" s="49"/>
      <c r="AD9" s="49"/>
      <c r="AE9" s="49"/>
      <c r="AF9" s="49"/>
      <c r="AG9" s="50" t="s">
        <v>13</v>
      </c>
      <c r="AH9" s="49"/>
      <c r="AI9" s="49"/>
      <c r="AJ9" s="49"/>
      <c r="AK9" s="49"/>
      <c r="AL9" s="49"/>
      <c r="AM9" s="49"/>
      <c r="AN9" s="50" t="s">
        <v>14</v>
      </c>
      <c r="AO9" s="49"/>
      <c r="AP9" s="49"/>
      <c r="AQ9" s="49"/>
      <c r="AR9" s="49"/>
      <c r="AS9" s="49"/>
      <c r="AT9" s="49"/>
      <c r="AU9" s="50" t="s">
        <v>15</v>
      </c>
      <c r="AV9" s="49"/>
      <c r="AW9" s="49"/>
      <c r="AX9" s="49"/>
      <c r="AY9" s="49"/>
      <c r="AZ9" s="49"/>
      <c r="BA9" s="49"/>
      <c r="BB9" s="50" t="s">
        <v>16</v>
      </c>
      <c r="BC9" s="49"/>
      <c r="BD9" s="49"/>
      <c r="BE9" s="49"/>
      <c r="BF9" s="49"/>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H9" s="23" t="s">
        <v>185</v>
      </c>
      <c r="CI9" s="57"/>
      <c r="CJ9" s="59"/>
      <c r="CK9" s="49"/>
      <c r="CL9" s="49"/>
      <c r="CN9" s="52"/>
      <c r="CO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L10" s="24"/>
      <c r="CM10" s="24"/>
      <c r="CN10" s="22"/>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8"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227" t="s">
        <v>24</v>
      </c>
      <c r="U11" s="22"/>
      <c r="V11" s="22"/>
      <c r="W11" s="22"/>
      <c r="X11" s="31"/>
      <c r="Y11" s="227" t="s">
        <v>22</v>
      </c>
      <c r="Z11" s="227" t="s">
        <v>23</v>
      </c>
      <c r="AA11" s="227" t="s">
        <v>24</v>
      </c>
      <c r="AB11" s="22"/>
      <c r="AC11" s="22"/>
      <c r="AD11" s="22"/>
      <c r="AE11" s="22"/>
      <c r="AF11" s="227" t="s">
        <v>22</v>
      </c>
      <c r="AG11" s="227" t="s">
        <v>23</v>
      </c>
      <c r="AH11" s="227" t="s">
        <v>24</v>
      </c>
      <c r="AI11" s="22"/>
      <c r="AJ11" s="22"/>
      <c r="AK11" s="22"/>
      <c r="AL11" s="22"/>
      <c r="AM11" s="227" t="s">
        <v>22</v>
      </c>
      <c r="AN11" s="227" t="s">
        <v>23</v>
      </c>
      <c r="AO11" s="227" t="s">
        <v>24</v>
      </c>
      <c r="AP11" s="31"/>
      <c r="AQ11" s="22"/>
      <c r="AR11" s="22"/>
      <c r="AS11" s="22"/>
      <c r="AT11" s="227" t="s">
        <v>22</v>
      </c>
      <c r="AU11" s="227" t="s">
        <v>23</v>
      </c>
      <c r="AV11" s="227" t="s">
        <v>24</v>
      </c>
      <c r="AW11" s="22"/>
      <c r="AX11" s="22"/>
      <c r="AY11" s="31"/>
      <c r="AZ11" s="22"/>
      <c r="BA11" s="227" t="s">
        <v>22</v>
      </c>
      <c r="BB11" s="227" t="s">
        <v>23</v>
      </c>
      <c r="BC11" s="227" t="s">
        <v>24</v>
      </c>
      <c r="BD11" s="22"/>
      <c r="BE11" s="22"/>
      <c r="BF11" s="22"/>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M11" s="24"/>
      <c r="CN11" s="24"/>
      <c r="CO11" s="24"/>
      <c r="CP11" s="24"/>
      <c r="CQ11" s="24"/>
      <c r="CR11" s="249" t="s">
        <v>203</v>
      </c>
      <c r="CS11" s="249"/>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ht="17.7" customHeight="1" x14ac:dyDescent="0.3">
      <c r="A12" s="227" t="s">
        <v>27</v>
      </c>
      <c r="B12" s="227" t="s">
        <v>28</v>
      </c>
      <c r="C12" s="227" t="s">
        <v>23</v>
      </c>
      <c r="D12" s="227" t="s">
        <v>29</v>
      </c>
      <c r="E12" s="227" t="s">
        <v>30</v>
      </c>
      <c r="F12" s="63" t="s">
        <v>31</v>
      </c>
      <c r="G12" s="227"/>
      <c r="H12" s="22"/>
      <c r="I12" s="227" t="s">
        <v>28</v>
      </c>
      <c r="J12" s="227" t="s">
        <v>23</v>
      </c>
      <c r="K12" s="227" t="s">
        <v>29</v>
      </c>
      <c r="L12" s="227" t="s">
        <v>30</v>
      </c>
      <c r="M12" s="63" t="s">
        <v>31</v>
      </c>
      <c r="N12" s="227"/>
      <c r="O12" s="22"/>
      <c r="P12" s="227" t="s">
        <v>28</v>
      </c>
      <c r="Q12" s="227" t="s">
        <v>23</v>
      </c>
      <c r="R12" s="227" t="s">
        <v>29</v>
      </c>
      <c r="S12" s="227" t="s">
        <v>30</v>
      </c>
      <c r="T12" s="63" t="s">
        <v>31</v>
      </c>
      <c r="U12" s="227"/>
      <c r="V12" s="22"/>
      <c r="W12" s="227" t="s">
        <v>28</v>
      </c>
      <c r="X12" s="227" t="s">
        <v>23</v>
      </c>
      <c r="Y12" s="227" t="s">
        <v>29</v>
      </c>
      <c r="Z12" s="227" t="s">
        <v>30</v>
      </c>
      <c r="AA12" s="63" t="s">
        <v>31</v>
      </c>
      <c r="AB12" s="22"/>
      <c r="AC12" s="22"/>
      <c r="AD12" s="227" t="s">
        <v>28</v>
      </c>
      <c r="AE12" s="227" t="s">
        <v>23</v>
      </c>
      <c r="AF12" s="227" t="s">
        <v>29</v>
      </c>
      <c r="AG12" s="227" t="s">
        <v>30</v>
      </c>
      <c r="AH12" s="63" t="s">
        <v>31</v>
      </c>
      <c r="AI12" s="227"/>
      <c r="AJ12" s="22"/>
      <c r="AK12" s="227" t="s">
        <v>28</v>
      </c>
      <c r="AL12" s="227" t="s">
        <v>23</v>
      </c>
      <c r="AM12" s="227" t="s">
        <v>29</v>
      </c>
      <c r="AN12" s="227" t="s">
        <v>30</v>
      </c>
      <c r="AO12" s="63" t="s">
        <v>31</v>
      </c>
      <c r="AP12" s="227"/>
      <c r="AQ12" s="22"/>
      <c r="AR12" s="227" t="s">
        <v>28</v>
      </c>
      <c r="AS12" s="227" t="s">
        <v>23</v>
      </c>
      <c r="AT12" s="227" t="s">
        <v>29</v>
      </c>
      <c r="AU12" s="227" t="s">
        <v>30</v>
      </c>
      <c r="AV12" s="227" t="s">
        <v>31</v>
      </c>
      <c r="AW12" s="227"/>
      <c r="AX12" s="22"/>
      <c r="AY12" s="227" t="s">
        <v>28</v>
      </c>
      <c r="AZ12" s="227" t="s">
        <v>23</v>
      </c>
      <c r="BA12" s="227" t="s">
        <v>29</v>
      </c>
      <c r="BB12" s="227" t="s">
        <v>30</v>
      </c>
      <c r="BC12" s="63" t="s">
        <v>31</v>
      </c>
      <c r="BD12" s="227"/>
      <c r="BE12" s="22"/>
      <c r="BF12" s="227" t="s">
        <v>28</v>
      </c>
      <c r="BG12" s="227" t="s">
        <v>23</v>
      </c>
      <c r="BH12" s="227" t="s">
        <v>29</v>
      </c>
      <c r="BI12" s="227" t="s">
        <v>30</v>
      </c>
      <c r="BJ12" s="63" t="s">
        <v>31</v>
      </c>
      <c r="BK12" s="227"/>
      <c r="BL12" s="22"/>
      <c r="BM12" s="227" t="s">
        <v>28</v>
      </c>
      <c r="BN12" s="227" t="s">
        <v>23</v>
      </c>
      <c r="BO12" s="227" t="s">
        <v>29</v>
      </c>
      <c r="BP12" s="227" t="s">
        <v>30</v>
      </c>
      <c r="BQ12" s="63" t="s">
        <v>31</v>
      </c>
      <c r="BR12" s="227"/>
      <c r="BS12" s="22"/>
      <c r="BT12" s="227" t="s">
        <v>28</v>
      </c>
      <c r="BU12" s="227" t="s">
        <v>23</v>
      </c>
      <c r="BV12" s="227" t="s">
        <v>29</v>
      </c>
      <c r="BW12" s="227" t="s">
        <v>30</v>
      </c>
      <c r="BX12" s="63"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ht="17.7" customHeight="1"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6" t="s">
        <v>32</v>
      </c>
      <c r="W13" s="6" t="s">
        <v>32</v>
      </c>
      <c r="X13" s="6"/>
      <c r="Y13" s="6" t="s">
        <v>32</v>
      </c>
      <c r="Z13" s="6" t="s">
        <v>32</v>
      </c>
      <c r="AA13" s="6" t="s">
        <v>32</v>
      </c>
      <c r="AD13" s="6" t="s">
        <v>32</v>
      </c>
      <c r="AE13" s="6" t="s">
        <v>32</v>
      </c>
      <c r="AF13" s="6" t="s">
        <v>32</v>
      </c>
      <c r="AG13" s="6" t="s">
        <v>32</v>
      </c>
      <c r="AH13" s="6" t="s">
        <v>32</v>
      </c>
      <c r="AK13" s="6" t="s">
        <v>32</v>
      </c>
      <c r="AL13" s="6" t="s">
        <v>32</v>
      </c>
      <c r="AM13" s="6" t="s">
        <v>32</v>
      </c>
      <c r="AN13" s="6" t="s">
        <v>32</v>
      </c>
      <c r="AO13" s="6" t="s">
        <v>32</v>
      </c>
      <c r="AR13" s="6" t="s">
        <v>32</v>
      </c>
      <c r="AS13" s="6" t="s">
        <v>32</v>
      </c>
      <c r="AT13" s="6" t="s">
        <v>32</v>
      </c>
      <c r="AU13" s="6" t="s">
        <v>32</v>
      </c>
      <c r="AV13" s="6" t="s">
        <v>32</v>
      </c>
      <c r="AY13" s="6" t="s">
        <v>32</v>
      </c>
      <c r="AZ13" s="6" t="s">
        <v>32</v>
      </c>
      <c r="BA13" s="6" t="s">
        <v>32</v>
      </c>
      <c r="BB13" s="6" t="s">
        <v>32</v>
      </c>
      <c r="BC13" s="6" t="s">
        <v>32</v>
      </c>
      <c r="BF13" s="6"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ht="17.7" customHeight="1" x14ac:dyDescent="0.3">
      <c r="A14" s="31">
        <v>1</v>
      </c>
      <c r="B14" s="30"/>
      <c r="C14" s="24">
        <v>0</v>
      </c>
      <c r="D14" s="24">
        <v>0</v>
      </c>
      <c r="E14" s="22">
        <f>IF(C14=" ",0,ROUND(SUM(C14:D14),2))</f>
        <v>0</v>
      </c>
      <c r="F14" s="61">
        <f t="shared" ref="F14:F44" si="0">VLOOKUP(E14,$IK$5000:$IU$5300,3)</f>
        <v>0</v>
      </c>
      <c r="G14" s="24"/>
      <c r="H14" s="24"/>
      <c r="I14" s="24">
        <v>0</v>
      </c>
      <c r="J14" s="24">
        <v>0</v>
      </c>
      <c r="K14" s="24">
        <v>0</v>
      </c>
      <c r="L14" s="22">
        <f t="shared" ref="L14:L44" si="1">IF(J14=" ",0,ROUND(SUM(J14:K14),2))</f>
        <v>0</v>
      </c>
      <c r="M14" s="22">
        <f t="shared" ref="M14:M44" si="2">VLOOKUP(L14,$IK$5000:$IU$5300,3)</f>
        <v>0</v>
      </c>
      <c r="N14" s="24"/>
      <c r="O14" s="24"/>
      <c r="P14" s="30">
        <v>24</v>
      </c>
      <c r="Q14" s="24">
        <v>0.45</v>
      </c>
      <c r="R14" s="24"/>
      <c r="S14" s="22">
        <f t="shared" ref="S14:S44" si="3">IF(Q14=" ",0,ROUND(SUM(Q14:R14),2))</f>
        <v>0.45</v>
      </c>
      <c r="T14" s="107">
        <f t="shared" ref="T14:T44" si="4">VLOOKUP(S14,$IK$5000:$IU$5300,3)</f>
        <v>1.18</v>
      </c>
      <c r="U14" s="22"/>
      <c r="V14" s="22"/>
      <c r="W14" s="30">
        <v>24</v>
      </c>
      <c r="X14" s="24">
        <v>0.45</v>
      </c>
      <c r="Y14" s="24"/>
      <c r="Z14" s="22">
        <f t="shared" ref="Z14:Z44" si="5">IF(X14=" ",0,ROUND(SUM(X14:Y14),2))</f>
        <v>0.45</v>
      </c>
      <c r="AA14" s="107">
        <f t="shared" ref="AA14:AA44" si="6">VLOOKUP(Z14,$IK$5000:$IU$5300,3)</f>
        <v>1.18</v>
      </c>
      <c r="AB14" s="24"/>
      <c r="AC14" s="24"/>
      <c r="AD14" s="30">
        <v>24</v>
      </c>
      <c r="AE14" s="24">
        <v>0.44</v>
      </c>
      <c r="AF14" s="24"/>
      <c r="AG14" s="22">
        <f t="shared" ref="AG14:AG44" si="7">IF(AE14=" ",0,ROUND(SUM(AE14:AF14),2))</f>
        <v>0.44</v>
      </c>
      <c r="AH14" s="22">
        <f t="shared" ref="AH14:AH44" si="8">VLOOKUP(AG14,$IK$5000:$IU$5300,3)</f>
        <v>1.1399999999999999</v>
      </c>
      <c r="AI14" s="24"/>
      <c r="AJ14" s="24"/>
      <c r="AK14" s="30">
        <v>24</v>
      </c>
      <c r="AL14" s="24">
        <v>0.37</v>
      </c>
      <c r="AM14" s="24">
        <v>-0.02</v>
      </c>
      <c r="AN14" s="22">
        <f t="shared" ref="AN14:AN44" si="9">IF(AL14=" ",0,ROUND(SUM(AL14:AM14),2))</f>
        <v>0.35</v>
      </c>
      <c r="AO14" s="22">
        <f t="shared" ref="AO14:AO44" si="10">VLOOKUP(AN14,$IK$5000:$IU$5300,3)</f>
        <v>0.80900000000000005</v>
      </c>
      <c r="AP14" s="33"/>
      <c r="AQ14" s="24"/>
      <c r="AR14" s="30">
        <v>24</v>
      </c>
      <c r="AS14" s="24">
        <v>0.35</v>
      </c>
      <c r="AT14" s="24"/>
      <c r="AU14" s="22">
        <f t="shared" ref="AU14:AU44" si="11">IF(AS14=" ",0,ROUND(SUM(AS14:AT14),2))</f>
        <v>0.35</v>
      </c>
      <c r="AV14" s="22">
        <f t="shared" ref="AV14:AV44" si="12">VLOOKUP(AU14,$IK$5000:$IU$5300,3)</f>
        <v>0.80900000000000005</v>
      </c>
      <c r="AW14" s="24"/>
      <c r="AX14" s="24"/>
      <c r="AY14" s="30">
        <v>24</v>
      </c>
      <c r="AZ14" s="24">
        <v>0.33</v>
      </c>
      <c r="BA14" s="24"/>
      <c r="BB14" s="22">
        <f t="shared" ref="BB14:BB44" si="13">IF(AZ14=" ",0,ROUND(SUM(AZ14:BA14),2))</f>
        <v>0.33</v>
      </c>
      <c r="BC14" s="22">
        <f t="shared" ref="BC14:BC44" si="14">VLOOKUP(BB14,$IK$5000:$IU$5300,3)</f>
        <v>0.74</v>
      </c>
      <c r="BD14" s="24"/>
      <c r="BE14" s="24"/>
      <c r="BF14" s="30">
        <v>24</v>
      </c>
      <c r="BG14" s="24">
        <v>0.36</v>
      </c>
      <c r="BH14" s="24"/>
      <c r="BI14" s="22">
        <f t="shared" ref="BI14:BI44" si="15">IF(BG14=" ",0,ROUND(SUM(BG14:BH14),2))</f>
        <v>0.36</v>
      </c>
      <c r="BJ14" s="22">
        <f t="shared" ref="BJ14:BJ44" si="16">VLOOKUP(BI14,$IK$5000:$IU$5300,3)</f>
        <v>0.84399999999999997</v>
      </c>
      <c r="BK14" s="24"/>
      <c r="BL14" s="24"/>
      <c r="BM14" s="30">
        <v>24</v>
      </c>
      <c r="BN14" s="24">
        <v>0.18</v>
      </c>
      <c r="BO14" s="24"/>
      <c r="BP14" s="22">
        <f t="shared" ref="BP14:BP44" si="17">IF(BN14=" ",0,ROUND(SUM(BN14:BO14),2))</f>
        <v>0.18</v>
      </c>
      <c r="BQ14" s="22">
        <f t="shared" ref="BQ14:BQ44" si="18">VLOOKUP(BP14,$IK$5000:$IU$5300,3)</f>
        <v>0.29399999999999998</v>
      </c>
      <c r="BR14" s="24"/>
      <c r="BS14" s="24"/>
      <c r="BT14" s="30">
        <v>24</v>
      </c>
      <c r="BU14" s="24">
        <v>0.31</v>
      </c>
      <c r="BV14" s="24"/>
      <c r="BW14" s="22">
        <f t="shared" ref="BW14:BW44" si="19">IF(BU14=" ",0,ROUND(SUM(BU14:BV14),2))</f>
        <v>0.31</v>
      </c>
      <c r="BX14" s="22">
        <f t="shared" ref="BX14:BX44" si="20">VLOOKUP(BW14,$IK$5000:$IU$5300,3)</f>
        <v>0.67300000000000004</v>
      </c>
      <c r="BY14" s="24"/>
      <c r="BZ14" s="30"/>
      <c r="CA14" s="30"/>
      <c r="CB14" s="24"/>
      <c r="CC14" s="24"/>
      <c r="CD14" s="22">
        <f t="shared" ref="CD14:CD44" si="21">IF(CB14=" ",0,ROUND(SUM(CB14:CC14),2))</f>
        <v>0</v>
      </c>
      <c r="CE14" s="22">
        <f t="shared" ref="CE14:CE44" si="22">VLOOKUP(CD14,$IK$5000:$IU$5300,3)</f>
        <v>0</v>
      </c>
      <c r="CF14" s="2"/>
      <c r="CG14" s="7" t="s">
        <v>33</v>
      </c>
      <c r="CH14" s="81">
        <f t="shared" ref="CH14:CH44" si="23">IF(B14=" ",F14,B14*F14/24)</f>
        <v>0</v>
      </c>
      <c r="CI14" s="42">
        <f t="shared" ref="CI14:CI41" si="24">IF(I14=" ",M14,I14*M14/24)</f>
        <v>0</v>
      </c>
      <c r="CJ14" s="81">
        <f t="shared" ref="CJ14:CJ44" si="25">IF(P14=" ",T14,P14*T14/24)</f>
        <v>1.18</v>
      </c>
      <c r="CK14" s="42">
        <f t="shared" ref="CK14:CK43" si="26">IF(W14=" ",AA14,W14*AA14/24)</f>
        <v>1.18</v>
      </c>
      <c r="CL14" s="81">
        <f t="shared" ref="CL14:CL44" si="27">IF(AD14=" ",AH14,AD14*AH14/24)</f>
        <v>1.1399999999999999</v>
      </c>
      <c r="CM14" s="120">
        <f t="shared" ref="CM14:CM43" si="28">IF(AK14=" ",AO14,AK14*AO14/24)</f>
        <v>0.80900000000000005</v>
      </c>
      <c r="CN14" s="121">
        <f t="shared" ref="CN14:CN44" si="29">IF(AR14=" ",AV14,AR14*AV14/24)</f>
        <v>0.80900000000000005</v>
      </c>
      <c r="CO14" s="120">
        <f t="shared" ref="CO14:CO44" si="30">IF(AY14=" ",BC14,AY14*BC14/24)</f>
        <v>0.73999999999999988</v>
      </c>
      <c r="CP14" s="121">
        <f t="shared" ref="CP14:CP43" si="31">IF(BF14=" ",BJ14,BF14*BJ14/24)</f>
        <v>0.84399999999999997</v>
      </c>
      <c r="CQ14" s="120">
        <f t="shared" ref="CQ14:CQ44" si="32">IF(BM14=" ",BQ14,BM14*BQ14/24)</f>
        <v>0.29399999999999998</v>
      </c>
      <c r="CR14" s="121">
        <f t="shared" ref="CR14:CR43" si="33">IF(BT14=" ",BX14,BT14*BX14/24)</f>
        <v>0.67300000000000004</v>
      </c>
      <c r="CS14" s="82">
        <f t="shared" ref="CS14:CS44" si="34">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ht="17.7" customHeight="1" x14ac:dyDescent="0.3">
      <c r="A15" s="31">
        <v>2</v>
      </c>
      <c r="B15" s="30"/>
      <c r="C15" s="24">
        <v>0</v>
      </c>
      <c r="D15" s="24">
        <v>0</v>
      </c>
      <c r="E15" s="22">
        <f t="shared" ref="E15:E44" si="35">IF(C15=" ",0,ROUND(SUM(C15:D15),2))</f>
        <v>0</v>
      </c>
      <c r="F15" s="61">
        <f t="shared" si="0"/>
        <v>0</v>
      </c>
      <c r="G15" s="24"/>
      <c r="H15" s="24"/>
      <c r="I15" s="24">
        <v>0</v>
      </c>
      <c r="J15" s="24">
        <v>0</v>
      </c>
      <c r="K15" s="24">
        <v>0</v>
      </c>
      <c r="L15" s="22">
        <f t="shared" si="1"/>
        <v>0</v>
      </c>
      <c r="M15" s="22">
        <f t="shared" si="2"/>
        <v>0</v>
      </c>
      <c r="N15" s="24"/>
      <c r="O15" s="24"/>
      <c r="P15" s="30">
        <v>24</v>
      </c>
      <c r="Q15" s="24">
        <v>0.45</v>
      </c>
      <c r="R15" s="24"/>
      <c r="S15" s="22">
        <f t="shared" si="3"/>
        <v>0.45</v>
      </c>
      <c r="T15" s="107">
        <f t="shared" si="4"/>
        <v>1.18</v>
      </c>
      <c r="U15" s="24"/>
      <c r="V15" s="24"/>
      <c r="W15" s="30">
        <v>24</v>
      </c>
      <c r="X15" s="24">
        <v>0.45</v>
      </c>
      <c r="Y15" s="24"/>
      <c r="Z15" s="22">
        <f t="shared" si="5"/>
        <v>0.45</v>
      </c>
      <c r="AA15" s="107">
        <f t="shared" si="6"/>
        <v>1.18</v>
      </c>
      <c r="AB15" s="24"/>
      <c r="AC15" s="24"/>
      <c r="AD15" s="30">
        <v>24</v>
      </c>
      <c r="AE15" s="24">
        <v>0.44</v>
      </c>
      <c r="AF15" s="24"/>
      <c r="AG15" s="22">
        <f t="shared" si="7"/>
        <v>0.44</v>
      </c>
      <c r="AH15" s="22">
        <f t="shared" si="8"/>
        <v>1.1399999999999999</v>
      </c>
      <c r="AI15" s="24"/>
      <c r="AJ15" s="24"/>
      <c r="AK15" s="30">
        <v>24</v>
      </c>
      <c r="AL15" s="24">
        <v>0.41</v>
      </c>
      <c r="AM15" s="24">
        <v>-0.02</v>
      </c>
      <c r="AN15" s="22">
        <f t="shared" si="9"/>
        <v>0.39</v>
      </c>
      <c r="AO15" s="22">
        <f t="shared" si="10"/>
        <v>0.95299999999999996</v>
      </c>
      <c r="AP15" s="24"/>
      <c r="AQ15" s="24"/>
      <c r="AR15" s="30">
        <v>24</v>
      </c>
      <c r="AS15" s="24">
        <v>0.5</v>
      </c>
      <c r="AT15" s="24"/>
      <c r="AU15" s="22">
        <f t="shared" si="11"/>
        <v>0.5</v>
      </c>
      <c r="AV15" s="22">
        <f t="shared" si="12"/>
        <v>1.39</v>
      </c>
      <c r="AW15" s="24"/>
      <c r="AX15" s="24"/>
      <c r="AY15" s="30">
        <v>24</v>
      </c>
      <c r="AZ15" s="24">
        <v>0.33</v>
      </c>
      <c r="BA15" s="24"/>
      <c r="BB15" s="22">
        <f t="shared" si="13"/>
        <v>0.33</v>
      </c>
      <c r="BC15" s="22">
        <f t="shared" si="14"/>
        <v>0.74</v>
      </c>
      <c r="BD15" s="24"/>
      <c r="BE15" s="24"/>
      <c r="BF15" s="30">
        <v>24</v>
      </c>
      <c r="BG15" s="24">
        <v>0.39</v>
      </c>
      <c r="BH15" s="24"/>
      <c r="BI15" s="22">
        <f t="shared" si="15"/>
        <v>0.39</v>
      </c>
      <c r="BJ15" s="22">
        <f t="shared" si="16"/>
        <v>0.95299999999999996</v>
      </c>
      <c r="BK15" s="24"/>
      <c r="BL15" s="24"/>
      <c r="BM15" s="30">
        <v>24</v>
      </c>
      <c r="BN15" s="24">
        <v>0.18</v>
      </c>
      <c r="BO15" s="24"/>
      <c r="BP15" s="22">
        <f t="shared" si="17"/>
        <v>0.18</v>
      </c>
      <c r="BQ15" s="22">
        <f t="shared" si="18"/>
        <v>0.29399999999999998</v>
      </c>
      <c r="BR15" s="24"/>
      <c r="BS15" s="24"/>
      <c r="BT15" s="30">
        <v>24</v>
      </c>
      <c r="BU15" s="24">
        <v>0.39</v>
      </c>
      <c r="BV15" s="24"/>
      <c r="BW15" s="22">
        <f t="shared" si="19"/>
        <v>0.39</v>
      </c>
      <c r="BX15" s="22">
        <f t="shared" si="20"/>
        <v>0.95299999999999996</v>
      </c>
      <c r="BY15" s="24"/>
      <c r="BZ15" s="30"/>
      <c r="CA15" s="30"/>
      <c r="CB15" s="24"/>
      <c r="CC15" s="24"/>
      <c r="CD15" s="22">
        <f t="shared" si="21"/>
        <v>0</v>
      </c>
      <c r="CE15" s="22">
        <f t="shared" si="22"/>
        <v>0</v>
      </c>
      <c r="CF15" s="2"/>
      <c r="CG15" s="7" t="s">
        <v>34</v>
      </c>
      <c r="CH15" s="83">
        <f t="shared" si="23"/>
        <v>0</v>
      </c>
      <c r="CI15" s="227">
        <f t="shared" si="24"/>
        <v>0</v>
      </c>
      <c r="CJ15" s="83">
        <f t="shared" si="25"/>
        <v>1.18</v>
      </c>
      <c r="CK15" s="227">
        <f t="shared" si="26"/>
        <v>1.18</v>
      </c>
      <c r="CL15" s="83">
        <f t="shared" si="27"/>
        <v>1.1399999999999999</v>
      </c>
      <c r="CM15" s="110">
        <f t="shared" si="28"/>
        <v>0.95299999999999996</v>
      </c>
      <c r="CN15" s="154">
        <f t="shared" si="29"/>
        <v>1.39</v>
      </c>
      <c r="CO15" s="110">
        <f t="shared" si="30"/>
        <v>0.73999999999999988</v>
      </c>
      <c r="CP15" s="122">
        <f t="shared" si="31"/>
        <v>0.95299999999999996</v>
      </c>
      <c r="CQ15" s="110">
        <f t="shared" si="32"/>
        <v>0.29399999999999998</v>
      </c>
      <c r="CR15" s="122">
        <f t="shared" si="33"/>
        <v>0.95299999999999996</v>
      </c>
      <c r="CS15" s="84">
        <f t="shared" si="34"/>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ht="17.7" customHeight="1" x14ac:dyDescent="0.3">
      <c r="A16" s="31">
        <v>3</v>
      </c>
      <c r="B16" s="30"/>
      <c r="C16" s="24">
        <v>0</v>
      </c>
      <c r="D16" s="24">
        <v>0</v>
      </c>
      <c r="E16" s="22">
        <f t="shared" si="35"/>
        <v>0</v>
      </c>
      <c r="F16" s="61">
        <f t="shared" si="0"/>
        <v>0</v>
      </c>
      <c r="G16" s="24"/>
      <c r="H16" s="24"/>
      <c r="I16" s="24">
        <v>0</v>
      </c>
      <c r="J16" s="24">
        <v>0</v>
      </c>
      <c r="K16" s="24">
        <v>0</v>
      </c>
      <c r="L16" s="22">
        <f t="shared" si="1"/>
        <v>0</v>
      </c>
      <c r="M16" s="22">
        <f t="shared" si="2"/>
        <v>0</v>
      </c>
      <c r="N16" s="24"/>
      <c r="O16" s="24"/>
      <c r="P16" s="30">
        <v>24</v>
      </c>
      <c r="Q16" s="24">
        <v>0.45</v>
      </c>
      <c r="R16" s="24"/>
      <c r="S16" s="22">
        <f t="shared" si="3"/>
        <v>0.45</v>
      </c>
      <c r="T16" s="107">
        <f t="shared" si="4"/>
        <v>1.18</v>
      </c>
      <c r="U16" s="24"/>
      <c r="V16" s="24"/>
      <c r="W16" s="30">
        <v>24</v>
      </c>
      <c r="X16" s="24">
        <v>0.45</v>
      </c>
      <c r="Y16" s="24"/>
      <c r="Z16" s="22">
        <f t="shared" si="5"/>
        <v>0.45</v>
      </c>
      <c r="AA16" s="107">
        <f t="shared" si="6"/>
        <v>1.18</v>
      </c>
      <c r="AB16" s="24"/>
      <c r="AC16" s="24"/>
      <c r="AD16" s="30">
        <v>24</v>
      </c>
      <c r="AE16" s="24">
        <v>0.43</v>
      </c>
      <c r="AF16" s="24"/>
      <c r="AG16" s="22">
        <f t="shared" si="7"/>
        <v>0.43</v>
      </c>
      <c r="AH16" s="22">
        <f t="shared" si="8"/>
        <v>1.1100000000000001</v>
      </c>
      <c r="AI16" s="24"/>
      <c r="AJ16" s="24"/>
      <c r="AK16" s="30">
        <v>24</v>
      </c>
      <c r="AL16" s="24">
        <v>0.4</v>
      </c>
      <c r="AM16" s="24">
        <v>-0.02</v>
      </c>
      <c r="AN16" s="22">
        <f t="shared" si="9"/>
        <v>0.38</v>
      </c>
      <c r="AO16" s="22">
        <f t="shared" si="10"/>
        <v>0.91600000000000004</v>
      </c>
      <c r="AP16" s="24"/>
      <c r="AQ16" s="24"/>
      <c r="AR16" s="30">
        <v>24</v>
      </c>
      <c r="AS16" s="24">
        <v>0.36</v>
      </c>
      <c r="AT16" s="24"/>
      <c r="AU16" s="22">
        <f t="shared" si="11"/>
        <v>0.36</v>
      </c>
      <c r="AV16" s="22">
        <f t="shared" si="12"/>
        <v>0.84399999999999997</v>
      </c>
      <c r="AW16" s="24"/>
      <c r="AX16" s="24"/>
      <c r="AY16" s="30">
        <v>24</v>
      </c>
      <c r="AZ16" s="24">
        <v>0.28999999999999998</v>
      </c>
      <c r="BA16" s="24"/>
      <c r="BB16" s="22">
        <f t="shared" si="13"/>
        <v>0.28999999999999998</v>
      </c>
      <c r="BC16" s="22">
        <f t="shared" si="14"/>
        <v>0.60899999999999999</v>
      </c>
      <c r="BD16" s="24"/>
      <c r="BE16" s="24"/>
      <c r="BF16" s="30">
        <v>24</v>
      </c>
      <c r="BG16" s="24">
        <v>0.34</v>
      </c>
      <c r="BH16" s="24"/>
      <c r="BI16" s="22">
        <f t="shared" si="15"/>
        <v>0.34</v>
      </c>
      <c r="BJ16" s="22">
        <f t="shared" si="16"/>
        <v>0.77400000000000002</v>
      </c>
      <c r="BK16" s="24"/>
      <c r="BL16" s="24"/>
      <c r="BM16" s="30">
        <v>24</v>
      </c>
      <c r="BN16" s="24">
        <v>0.18</v>
      </c>
      <c r="BO16" s="24"/>
      <c r="BP16" s="22">
        <f t="shared" si="17"/>
        <v>0.18</v>
      </c>
      <c r="BQ16" s="22">
        <f t="shared" si="18"/>
        <v>0.29399999999999998</v>
      </c>
      <c r="BR16" s="24"/>
      <c r="BS16" s="24"/>
      <c r="BT16" s="30">
        <v>24</v>
      </c>
      <c r="BU16" s="24">
        <v>0.39</v>
      </c>
      <c r="BV16" s="24"/>
      <c r="BW16" s="22">
        <f t="shared" si="19"/>
        <v>0.39</v>
      </c>
      <c r="BX16" s="22">
        <f t="shared" si="20"/>
        <v>0.95299999999999996</v>
      </c>
      <c r="BY16" s="24"/>
      <c r="BZ16" s="30"/>
      <c r="CA16" s="30"/>
      <c r="CB16" s="24"/>
      <c r="CC16" s="24"/>
      <c r="CD16" s="22">
        <f t="shared" si="21"/>
        <v>0</v>
      </c>
      <c r="CE16" s="22">
        <f t="shared" si="22"/>
        <v>0</v>
      </c>
      <c r="CF16" s="2"/>
      <c r="CG16" s="7" t="s">
        <v>35</v>
      </c>
      <c r="CH16" s="81">
        <f t="shared" si="23"/>
        <v>0</v>
      </c>
      <c r="CI16" s="42">
        <f t="shared" si="24"/>
        <v>0</v>
      </c>
      <c r="CJ16" s="81">
        <f t="shared" si="25"/>
        <v>1.18</v>
      </c>
      <c r="CK16" s="42">
        <f t="shared" si="26"/>
        <v>1.18</v>
      </c>
      <c r="CL16" s="81">
        <f t="shared" si="27"/>
        <v>1.1100000000000001</v>
      </c>
      <c r="CM16" s="120">
        <f t="shared" si="28"/>
        <v>0.91600000000000004</v>
      </c>
      <c r="CN16" s="121">
        <f t="shared" si="29"/>
        <v>0.84399999999999997</v>
      </c>
      <c r="CO16" s="120">
        <f t="shared" si="30"/>
        <v>0.60899999999999999</v>
      </c>
      <c r="CP16" s="121">
        <f t="shared" si="31"/>
        <v>0.77400000000000002</v>
      </c>
      <c r="CQ16" s="120">
        <f t="shared" si="32"/>
        <v>0.29399999999999998</v>
      </c>
      <c r="CR16" s="121">
        <f t="shared" si="33"/>
        <v>0.95299999999999996</v>
      </c>
      <c r="CS16" s="82">
        <f t="shared" si="34"/>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ht="17.7" customHeight="1" x14ac:dyDescent="0.3">
      <c r="A17" s="31">
        <v>4</v>
      </c>
      <c r="B17" s="30"/>
      <c r="C17" s="24">
        <v>0</v>
      </c>
      <c r="D17" s="24">
        <v>0</v>
      </c>
      <c r="E17" s="22">
        <f t="shared" si="35"/>
        <v>0</v>
      </c>
      <c r="F17" s="61">
        <f t="shared" si="0"/>
        <v>0</v>
      </c>
      <c r="G17" s="24"/>
      <c r="H17" s="24"/>
      <c r="I17" s="24">
        <v>0</v>
      </c>
      <c r="J17" s="24">
        <v>0</v>
      </c>
      <c r="K17" s="24">
        <v>0</v>
      </c>
      <c r="L17" s="22">
        <f t="shared" si="1"/>
        <v>0</v>
      </c>
      <c r="M17" s="22">
        <f t="shared" si="2"/>
        <v>0</v>
      </c>
      <c r="N17" s="24"/>
      <c r="O17" s="24"/>
      <c r="P17" s="30">
        <v>24</v>
      </c>
      <c r="Q17" s="24">
        <v>0.36</v>
      </c>
      <c r="R17" s="24"/>
      <c r="S17" s="22">
        <f t="shared" si="3"/>
        <v>0.36</v>
      </c>
      <c r="T17" s="107">
        <f t="shared" si="4"/>
        <v>0.84399999999999997</v>
      </c>
      <c r="U17" s="24"/>
      <c r="V17" s="24"/>
      <c r="W17" s="30">
        <v>24</v>
      </c>
      <c r="X17" s="24">
        <v>0.46</v>
      </c>
      <c r="Y17" s="24"/>
      <c r="Z17" s="22">
        <f t="shared" si="5"/>
        <v>0.46</v>
      </c>
      <c r="AA17" s="107">
        <f t="shared" si="6"/>
        <v>1.22</v>
      </c>
      <c r="AB17" s="24"/>
      <c r="AC17" s="24"/>
      <c r="AD17" s="30">
        <v>24</v>
      </c>
      <c r="AE17" s="24">
        <v>0.44</v>
      </c>
      <c r="AF17" s="24"/>
      <c r="AG17" s="22">
        <f t="shared" si="7"/>
        <v>0.44</v>
      </c>
      <c r="AH17" s="22">
        <f t="shared" si="8"/>
        <v>1.1399999999999999</v>
      </c>
      <c r="AI17" s="24"/>
      <c r="AJ17" s="24"/>
      <c r="AK17" s="30">
        <v>24</v>
      </c>
      <c r="AL17" s="24">
        <v>0.4</v>
      </c>
      <c r="AM17" s="24">
        <v>-0.02</v>
      </c>
      <c r="AN17" s="22">
        <f t="shared" si="9"/>
        <v>0.38</v>
      </c>
      <c r="AO17" s="22">
        <f t="shared" si="10"/>
        <v>0.91600000000000004</v>
      </c>
      <c r="AP17" s="24"/>
      <c r="AQ17" s="24"/>
      <c r="AR17" s="30">
        <v>24</v>
      </c>
      <c r="AS17" s="24">
        <v>0.35</v>
      </c>
      <c r="AT17" s="24"/>
      <c r="AU17" s="22">
        <f t="shared" si="11"/>
        <v>0.35</v>
      </c>
      <c r="AV17" s="22">
        <f t="shared" si="12"/>
        <v>0.80900000000000005</v>
      </c>
      <c r="AW17" s="24"/>
      <c r="AX17" s="24"/>
      <c r="AY17" s="30">
        <v>24</v>
      </c>
      <c r="AZ17" s="24">
        <v>0.28000000000000003</v>
      </c>
      <c r="BA17" s="24"/>
      <c r="BB17" s="22">
        <f t="shared" si="13"/>
        <v>0.28000000000000003</v>
      </c>
      <c r="BC17" s="22">
        <f t="shared" si="14"/>
        <v>0.57799999999999996</v>
      </c>
      <c r="BD17" s="24"/>
      <c r="BE17" s="24"/>
      <c r="BF17" s="30">
        <v>24</v>
      </c>
      <c r="BG17" s="24">
        <v>0.34</v>
      </c>
      <c r="BH17" s="24"/>
      <c r="BI17" s="22">
        <f t="shared" si="15"/>
        <v>0.34</v>
      </c>
      <c r="BJ17" s="22">
        <f t="shared" si="16"/>
        <v>0.77400000000000002</v>
      </c>
      <c r="BK17" s="24"/>
      <c r="BL17" s="24"/>
      <c r="BM17" s="30">
        <v>24</v>
      </c>
      <c r="BN17" s="24">
        <v>0.34</v>
      </c>
      <c r="BO17" s="24"/>
      <c r="BP17" s="22">
        <f t="shared" si="17"/>
        <v>0.34</v>
      </c>
      <c r="BQ17" s="22">
        <f t="shared" si="18"/>
        <v>0.77400000000000002</v>
      </c>
      <c r="BR17" s="24"/>
      <c r="BS17" s="24"/>
      <c r="BT17" s="30">
        <v>24</v>
      </c>
      <c r="BU17" s="24">
        <v>0.39</v>
      </c>
      <c r="BV17" s="24"/>
      <c r="BW17" s="22">
        <f t="shared" si="19"/>
        <v>0.39</v>
      </c>
      <c r="BX17" s="22">
        <f t="shared" si="20"/>
        <v>0.95299999999999996</v>
      </c>
      <c r="BY17" s="24"/>
      <c r="BZ17" s="30"/>
      <c r="CA17" s="30"/>
      <c r="CB17" s="24"/>
      <c r="CC17" s="24"/>
      <c r="CD17" s="22">
        <f t="shared" si="21"/>
        <v>0</v>
      </c>
      <c r="CE17" s="22">
        <f t="shared" si="22"/>
        <v>0</v>
      </c>
      <c r="CF17" s="2"/>
      <c r="CG17" s="7" t="s">
        <v>36</v>
      </c>
      <c r="CH17" s="83">
        <f t="shared" si="23"/>
        <v>0</v>
      </c>
      <c r="CI17" s="227">
        <f t="shared" si="24"/>
        <v>0</v>
      </c>
      <c r="CJ17" s="183">
        <f t="shared" si="25"/>
        <v>0.84399999999999997</v>
      </c>
      <c r="CK17" s="227">
        <f t="shared" si="26"/>
        <v>1.22</v>
      </c>
      <c r="CL17" s="83">
        <f t="shared" si="27"/>
        <v>1.1399999999999999</v>
      </c>
      <c r="CM17" s="110">
        <f t="shared" si="28"/>
        <v>0.91600000000000004</v>
      </c>
      <c r="CN17" s="122">
        <f t="shared" si="29"/>
        <v>0.80900000000000005</v>
      </c>
      <c r="CO17" s="110">
        <f t="shared" si="30"/>
        <v>0.57799999999999996</v>
      </c>
      <c r="CP17" s="122">
        <f t="shared" si="31"/>
        <v>0.77400000000000002</v>
      </c>
      <c r="CQ17" s="110">
        <f t="shared" si="32"/>
        <v>0.77400000000000002</v>
      </c>
      <c r="CR17" s="122">
        <f t="shared" si="33"/>
        <v>0.95299999999999996</v>
      </c>
      <c r="CS17" s="84">
        <f t="shared" si="34"/>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ht="17.7" customHeight="1" x14ac:dyDescent="0.3">
      <c r="A18" s="31">
        <v>5</v>
      </c>
      <c r="B18" s="30"/>
      <c r="C18" s="24">
        <v>0</v>
      </c>
      <c r="D18" s="24">
        <v>0</v>
      </c>
      <c r="E18" s="22">
        <f t="shared" si="35"/>
        <v>0</v>
      </c>
      <c r="F18" s="61">
        <f t="shared" si="0"/>
        <v>0</v>
      </c>
      <c r="G18" s="24"/>
      <c r="H18" s="24"/>
      <c r="I18" s="24">
        <v>0</v>
      </c>
      <c r="J18" s="24">
        <v>0</v>
      </c>
      <c r="K18" s="24">
        <v>0</v>
      </c>
      <c r="L18" s="22">
        <f t="shared" si="1"/>
        <v>0</v>
      </c>
      <c r="M18" s="22">
        <f t="shared" si="2"/>
        <v>0</v>
      </c>
      <c r="N18" s="24"/>
      <c r="O18" s="24"/>
      <c r="P18" s="30">
        <v>24</v>
      </c>
      <c r="Q18" s="24">
        <v>0.13</v>
      </c>
      <c r="R18" s="24"/>
      <c r="S18" s="22">
        <f t="shared" si="3"/>
        <v>0.13</v>
      </c>
      <c r="T18" s="107">
        <f t="shared" si="4"/>
        <v>0.17</v>
      </c>
      <c r="U18" s="24"/>
      <c r="V18" s="24"/>
      <c r="W18" s="30">
        <v>24</v>
      </c>
      <c r="X18" s="24">
        <v>0.48</v>
      </c>
      <c r="Y18" s="24"/>
      <c r="Z18" s="22">
        <f t="shared" si="5"/>
        <v>0.48</v>
      </c>
      <c r="AA18" s="22">
        <f t="shared" si="6"/>
        <v>1.31</v>
      </c>
      <c r="AB18" s="24"/>
      <c r="AC18" s="24"/>
      <c r="AD18" s="30">
        <v>24</v>
      </c>
      <c r="AE18" s="24">
        <v>0.5</v>
      </c>
      <c r="AF18" s="24"/>
      <c r="AG18" s="22">
        <f t="shared" si="7"/>
        <v>0.5</v>
      </c>
      <c r="AH18" s="22">
        <f t="shared" si="8"/>
        <v>1.39</v>
      </c>
      <c r="AI18" s="24"/>
      <c r="AJ18" s="24"/>
      <c r="AK18" s="30">
        <v>24</v>
      </c>
      <c r="AL18" s="24">
        <v>0.39</v>
      </c>
      <c r="AM18" s="24">
        <v>-0.02</v>
      </c>
      <c r="AN18" s="22">
        <f t="shared" si="9"/>
        <v>0.37</v>
      </c>
      <c r="AO18" s="22">
        <f t="shared" si="10"/>
        <v>0.88</v>
      </c>
      <c r="AP18" s="24"/>
      <c r="AQ18" s="24"/>
      <c r="AR18" s="30">
        <v>24</v>
      </c>
      <c r="AS18" s="24">
        <v>0.32</v>
      </c>
      <c r="AT18" s="24"/>
      <c r="AU18" s="22">
        <f t="shared" si="11"/>
        <v>0.32</v>
      </c>
      <c r="AV18" s="22">
        <f t="shared" si="12"/>
        <v>0.70599999999999996</v>
      </c>
      <c r="AW18" s="24"/>
      <c r="AX18" s="24"/>
      <c r="AY18" s="30">
        <v>24</v>
      </c>
      <c r="AZ18" s="24">
        <v>0.28000000000000003</v>
      </c>
      <c r="BA18" s="24"/>
      <c r="BB18" s="22">
        <f t="shared" si="13"/>
        <v>0.28000000000000003</v>
      </c>
      <c r="BC18" s="22">
        <f t="shared" si="14"/>
        <v>0.57799999999999996</v>
      </c>
      <c r="BD18" s="24"/>
      <c r="BE18" s="24"/>
      <c r="BF18" s="30">
        <v>24</v>
      </c>
      <c r="BG18" s="24">
        <v>0.37</v>
      </c>
      <c r="BH18" s="24"/>
      <c r="BI18" s="22">
        <f t="shared" si="15"/>
        <v>0.37</v>
      </c>
      <c r="BJ18" s="22">
        <f t="shared" si="16"/>
        <v>0.88</v>
      </c>
      <c r="BK18" s="24"/>
      <c r="BL18" s="24"/>
      <c r="BM18" s="30">
        <v>24</v>
      </c>
      <c r="BN18" s="24">
        <v>0.34</v>
      </c>
      <c r="BO18" s="24"/>
      <c r="BP18" s="22">
        <f t="shared" si="17"/>
        <v>0.34</v>
      </c>
      <c r="BQ18" s="22">
        <f t="shared" si="18"/>
        <v>0.77400000000000002</v>
      </c>
      <c r="BR18" s="24"/>
      <c r="BS18" s="24"/>
      <c r="BT18" s="30">
        <v>24</v>
      </c>
      <c r="BU18" s="24">
        <v>0.39</v>
      </c>
      <c r="BV18" s="24"/>
      <c r="BW18" s="22">
        <f t="shared" si="19"/>
        <v>0.39</v>
      </c>
      <c r="BX18" s="22">
        <f t="shared" si="20"/>
        <v>0.95299999999999996</v>
      </c>
      <c r="BY18" s="24"/>
      <c r="BZ18" s="30"/>
      <c r="CA18" s="30"/>
      <c r="CB18" s="24"/>
      <c r="CC18" s="24"/>
      <c r="CD18" s="22">
        <f t="shared" si="21"/>
        <v>0</v>
      </c>
      <c r="CE18" s="22">
        <f t="shared" si="22"/>
        <v>0</v>
      </c>
      <c r="CF18" s="2"/>
      <c r="CG18" s="7" t="s">
        <v>37</v>
      </c>
      <c r="CH18" s="81">
        <f t="shared" si="23"/>
        <v>0</v>
      </c>
      <c r="CI18" s="42">
        <f t="shared" si="24"/>
        <v>0</v>
      </c>
      <c r="CJ18" s="182">
        <f t="shared" si="25"/>
        <v>0.17</v>
      </c>
      <c r="CK18" s="42">
        <f t="shared" si="26"/>
        <v>1.31</v>
      </c>
      <c r="CL18" s="81">
        <f t="shared" si="27"/>
        <v>1.39</v>
      </c>
      <c r="CM18" s="120">
        <f t="shared" si="28"/>
        <v>0.88</v>
      </c>
      <c r="CN18" s="121">
        <f t="shared" si="29"/>
        <v>0.70599999999999996</v>
      </c>
      <c r="CO18" s="120">
        <f t="shared" si="30"/>
        <v>0.57799999999999996</v>
      </c>
      <c r="CP18" s="121">
        <f t="shared" si="31"/>
        <v>0.88</v>
      </c>
      <c r="CQ18" s="120">
        <f t="shared" si="32"/>
        <v>0.77400000000000002</v>
      </c>
      <c r="CR18" s="121">
        <f t="shared" si="33"/>
        <v>0.95299999999999996</v>
      </c>
      <c r="CS18" s="82">
        <f t="shared" si="34"/>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ht="17.7" customHeight="1" x14ac:dyDescent="0.3">
      <c r="A19" s="31">
        <v>6</v>
      </c>
      <c r="B19" s="30"/>
      <c r="C19" s="24">
        <v>0</v>
      </c>
      <c r="D19" s="24">
        <v>0</v>
      </c>
      <c r="E19" s="22">
        <f t="shared" si="35"/>
        <v>0</v>
      </c>
      <c r="F19" s="61">
        <f t="shared" si="0"/>
        <v>0</v>
      </c>
      <c r="G19" s="24"/>
      <c r="H19" s="24"/>
      <c r="I19" s="24">
        <v>0</v>
      </c>
      <c r="J19" s="24">
        <v>0</v>
      </c>
      <c r="K19" s="24">
        <v>0</v>
      </c>
      <c r="L19" s="22">
        <f t="shared" si="1"/>
        <v>0</v>
      </c>
      <c r="M19" s="22">
        <f t="shared" si="2"/>
        <v>0</v>
      </c>
      <c r="N19" s="24"/>
      <c r="O19" s="24"/>
      <c r="P19" s="30">
        <v>24</v>
      </c>
      <c r="Q19" s="24">
        <v>0.13</v>
      </c>
      <c r="R19" s="24"/>
      <c r="S19" s="22">
        <f t="shared" si="3"/>
        <v>0.13</v>
      </c>
      <c r="T19" s="107">
        <f t="shared" si="4"/>
        <v>0.17</v>
      </c>
      <c r="U19" s="24"/>
      <c r="V19" s="24"/>
      <c r="W19" s="30">
        <v>24</v>
      </c>
      <c r="X19" s="24">
        <v>0.48</v>
      </c>
      <c r="Y19" s="24"/>
      <c r="Z19" s="22">
        <f t="shared" si="5"/>
        <v>0.48</v>
      </c>
      <c r="AA19" s="22">
        <f t="shared" si="6"/>
        <v>1.31</v>
      </c>
      <c r="AB19" s="24"/>
      <c r="AC19" s="24"/>
      <c r="AD19" s="30">
        <v>24</v>
      </c>
      <c r="AE19" s="24">
        <v>0.5</v>
      </c>
      <c r="AF19" s="24"/>
      <c r="AG19" s="22">
        <f t="shared" si="7"/>
        <v>0.5</v>
      </c>
      <c r="AH19" s="22">
        <f t="shared" si="8"/>
        <v>1.39</v>
      </c>
      <c r="AI19" s="24"/>
      <c r="AJ19" s="24"/>
      <c r="AK19" s="30">
        <v>24</v>
      </c>
      <c r="AL19" s="24">
        <v>0.37</v>
      </c>
      <c r="AM19" s="24">
        <v>-0.02</v>
      </c>
      <c r="AN19" s="22">
        <f t="shared" si="9"/>
        <v>0.35</v>
      </c>
      <c r="AO19" s="22">
        <f t="shared" si="10"/>
        <v>0.80900000000000005</v>
      </c>
      <c r="AP19" s="24"/>
      <c r="AQ19" s="24"/>
      <c r="AR19" s="30">
        <v>24</v>
      </c>
      <c r="AS19" s="24">
        <v>0.32</v>
      </c>
      <c r="AT19" s="24"/>
      <c r="AU19" s="22">
        <f t="shared" si="11"/>
        <v>0.32</v>
      </c>
      <c r="AV19" s="22">
        <f t="shared" si="12"/>
        <v>0.70599999999999996</v>
      </c>
      <c r="AW19" s="24"/>
      <c r="AX19" s="24"/>
      <c r="AY19" s="30">
        <v>24</v>
      </c>
      <c r="AZ19" s="24">
        <v>0.3</v>
      </c>
      <c r="BA19" s="24"/>
      <c r="BB19" s="22">
        <f t="shared" si="13"/>
        <v>0.3</v>
      </c>
      <c r="BC19" s="22">
        <f t="shared" si="14"/>
        <v>0.64</v>
      </c>
      <c r="BD19" s="24"/>
      <c r="BE19" s="24"/>
      <c r="BF19" s="30">
        <v>24</v>
      </c>
      <c r="BG19" s="24">
        <v>0.39</v>
      </c>
      <c r="BH19" s="24"/>
      <c r="BI19" s="22">
        <f t="shared" si="15"/>
        <v>0.39</v>
      </c>
      <c r="BJ19" s="22">
        <f t="shared" si="16"/>
        <v>0.95299999999999996</v>
      </c>
      <c r="BK19" s="24"/>
      <c r="BL19" s="24"/>
      <c r="BM19" s="30">
        <v>24</v>
      </c>
      <c r="BN19" s="24">
        <v>0.34</v>
      </c>
      <c r="BO19" s="24"/>
      <c r="BP19" s="22">
        <f t="shared" si="17"/>
        <v>0.34</v>
      </c>
      <c r="BQ19" s="22">
        <f t="shared" si="18"/>
        <v>0.77400000000000002</v>
      </c>
      <c r="BR19" s="24"/>
      <c r="BS19" s="24"/>
      <c r="BT19" s="30">
        <v>24</v>
      </c>
      <c r="BU19" s="24">
        <v>0.4</v>
      </c>
      <c r="BV19" s="24"/>
      <c r="BW19" s="22">
        <f t="shared" si="19"/>
        <v>0.4</v>
      </c>
      <c r="BX19" s="22">
        <f t="shared" si="20"/>
        <v>0.99</v>
      </c>
      <c r="BY19" s="24"/>
      <c r="BZ19" s="30"/>
      <c r="CA19" s="30"/>
      <c r="CB19" s="24"/>
      <c r="CC19" s="24"/>
      <c r="CD19" s="22">
        <f t="shared" si="21"/>
        <v>0</v>
      </c>
      <c r="CE19" s="22">
        <f t="shared" si="22"/>
        <v>0</v>
      </c>
      <c r="CF19" s="2"/>
      <c r="CG19" s="7" t="s">
        <v>38</v>
      </c>
      <c r="CH19" s="83">
        <f t="shared" si="23"/>
        <v>0</v>
      </c>
      <c r="CI19" s="227">
        <f t="shared" si="24"/>
        <v>0</v>
      </c>
      <c r="CJ19" s="183">
        <f t="shared" si="25"/>
        <v>0.17</v>
      </c>
      <c r="CK19" s="227">
        <f t="shared" si="26"/>
        <v>1.31</v>
      </c>
      <c r="CL19" s="83">
        <f t="shared" si="27"/>
        <v>1.39</v>
      </c>
      <c r="CM19" s="110">
        <f t="shared" si="28"/>
        <v>0.80900000000000005</v>
      </c>
      <c r="CN19" s="122">
        <f t="shared" si="29"/>
        <v>0.70599999999999996</v>
      </c>
      <c r="CO19" s="110">
        <f t="shared" si="30"/>
        <v>0.64</v>
      </c>
      <c r="CP19" s="122">
        <f t="shared" si="31"/>
        <v>0.95299999999999996</v>
      </c>
      <c r="CQ19" s="110">
        <f t="shared" si="32"/>
        <v>0.77400000000000002</v>
      </c>
      <c r="CR19" s="122">
        <f t="shared" si="33"/>
        <v>0.98999999999999988</v>
      </c>
      <c r="CS19" s="84">
        <f t="shared" si="34"/>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ht="17.7" customHeight="1" x14ac:dyDescent="0.3">
      <c r="A20" s="31">
        <v>7</v>
      </c>
      <c r="B20" s="30"/>
      <c r="C20" s="24">
        <v>0</v>
      </c>
      <c r="D20" s="24">
        <v>0</v>
      </c>
      <c r="E20" s="22">
        <f t="shared" si="35"/>
        <v>0</v>
      </c>
      <c r="F20" s="61">
        <f t="shared" si="0"/>
        <v>0</v>
      </c>
      <c r="G20" s="24"/>
      <c r="H20" s="24"/>
      <c r="I20" s="30"/>
      <c r="J20" s="24"/>
      <c r="K20" s="24"/>
      <c r="L20" s="22">
        <f t="shared" si="1"/>
        <v>0</v>
      </c>
      <c r="M20" s="22">
        <f t="shared" si="2"/>
        <v>0</v>
      </c>
      <c r="N20" s="24"/>
      <c r="O20" s="24"/>
      <c r="P20" s="30">
        <v>24</v>
      </c>
      <c r="Q20" s="24">
        <v>0.13</v>
      </c>
      <c r="R20" s="24"/>
      <c r="S20" s="22">
        <f t="shared" si="3"/>
        <v>0.13</v>
      </c>
      <c r="T20" s="107">
        <f t="shared" si="4"/>
        <v>0.17</v>
      </c>
      <c r="U20" s="24"/>
      <c r="V20" s="24"/>
      <c r="W20" s="30">
        <v>24</v>
      </c>
      <c r="X20" s="24">
        <v>0.46</v>
      </c>
      <c r="Y20" s="24"/>
      <c r="Z20" s="22">
        <f t="shared" si="5"/>
        <v>0.46</v>
      </c>
      <c r="AA20" s="22">
        <f t="shared" si="6"/>
        <v>1.22</v>
      </c>
      <c r="AB20" s="24"/>
      <c r="AC20" s="24"/>
      <c r="AD20" s="30">
        <v>24</v>
      </c>
      <c r="AE20" s="24">
        <v>0.47</v>
      </c>
      <c r="AF20" s="24"/>
      <c r="AG20" s="22">
        <f t="shared" si="7"/>
        <v>0.47</v>
      </c>
      <c r="AH20" s="22">
        <f t="shared" si="8"/>
        <v>1.27</v>
      </c>
      <c r="AI20" s="24"/>
      <c r="AJ20" s="24"/>
      <c r="AK20" s="30">
        <v>24</v>
      </c>
      <c r="AL20" s="24">
        <v>0.36</v>
      </c>
      <c r="AM20" s="24">
        <v>-0.02</v>
      </c>
      <c r="AN20" s="22">
        <f t="shared" si="9"/>
        <v>0.34</v>
      </c>
      <c r="AO20" s="22">
        <f t="shared" si="10"/>
        <v>0.77400000000000002</v>
      </c>
      <c r="AP20" s="24"/>
      <c r="AQ20" s="24"/>
      <c r="AR20" s="30">
        <v>24</v>
      </c>
      <c r="AS20" s="24">
        <v>0.34</v>
      </c>
      <c r="AT20" s="24"/>
      <c r="AU20" s="22">
        <f t="shared" si="11"/>
        <v>0.34</v>
      </c>
      <c r="AV20" s="22">
        <f t="shared" si="12"/>
        <v>0.77400000000000002</v>
      </c>
      <c r="AW20" s="24"/>
      <c r="AX20" s="24"/>
      <c r="AY20" s="30">
        <v>24</v>
      </c>
      <c r="AZ20" s="24">
        <v>0.31</v>
      </c>
      <c r="BA20" s="24"/>
      <c r="BB20" s="22">
        <f t="shared" si="13"/>
        <v>0.31</v>
      </c>
      <c r="BC20" s="22">
        <f t="shared" si="14"/>
        <v>0.67300000000000004</v>
      </c>
      <c r="BD20" s="24"/>
      <c r="BE20" s="24"/>
      <c r="BF20" s="30">
        <v>24</v>
      </c>
      <c r="BG20" s="24">
        <v>0.38</v>
      </c>
      <c r="BH20" s="24"/>
      <c r="BI20" s="22">
        <f t="shared" si="15"/>
        <v>0.38</v>
      </c>
      <c r="BJ20" s="22">
        <f t="shared" si="16"/>
        <v>0.91600000000000004</v>
      </c>
      <c r="BK20" s="24"/>
      <c r="BL20" s="24"/>
      <c r="BM20" s="30">
        <v>24</v>
      </c>
      <c r="BN20" s="24">
        <v>0.34</v>
      </c>
      <c r="BO20" s="24"/>
      <c r="BP20" s="22">
        <f t="shared" si="17"/>
        <v>0.34</v>
      </c>
      <c r="BQ20" s="22">
        <f t="shared" si="18"/>
        <v>0.77400000000000002</v>
      </c>
      <c r="BR20" s="24"/>
      <c r="BS20" s="24"/>
      <c r="BT20" s="30">
        <v>24</v>
      </c>
      <c r="BU20" s="24">
        <v>0.4</v>
      </c>
      <c r="BV20" s="24"/>
      <c r="BW20" s="22">
        <f t="shared" si="19"/>
        <v>0.4</v>
      </c>
      <c r="BX20" s="22">
        <f t="shared" si="20"/>
        <v>0.99</v>
      </c>
      <c r="BY20" s="24"/>
      <c r="BZ20" s="30"/>
      <c r="CA20" s="30"/>
      <c r="CB20" s="24"/>
      <c r="CC20" s="24"/>
      <c r="CD20" s="22">
        <f t="shared" si="21"/>
        <v>0</v>
      </c>
      <c r="CE20" s="22">
        <f t="shared" si="22"/>
        <v>0</v>
      </c>
      <c r="CF20" s="2"/>
      <c r="CG20" s="7" t="s">
        <v>39</v>
      </c>
      <c r="CH20" s="81">
        <f t="shared" si="23"/>
        <v>0</v>
      </c>
      <c r="CI20" s="42">
        <f t="shared" si="24"/>
        <v>0</v>
      </c>
      <c r="CJ20" s="182">
        <f t="shared" si="25"/>
        <v>0.17</v>
      </c>
      <c r="CK20" s="42">
        <f t="shared" si="26"/>
        <v>1.22</v>
      </c>
      <c r="CL20" s="81">
        <f t="shared" si="27"/>
        <v>1.27</v>
      </c>
      <c r="CM20" s="120">
        <f t="shared" si="28"/>
        <v>0.77400000000000002</v>
      </c>
      <c r="CN20" s="121">
        <f t="shared" si="29"/>
        <v>0.77400000000000002</v>
      </c>
      <c r="CO20" s="120">
        <f t="shared" si="30"/>
        <v>0.67300000000000004</v>
      </c>
      <c r="CP20" s="121">
        <f t="shared" si="31"/>
        <v>0.91600000000000004</v>
      </c>
      <c r="CQ20" s="120">
        <f t="shared" si="32"/>
        <v>0.77400000000000002</v>
      </c>
      <c r="CR20" s="121">
        <f t="shared" si="33"/>
        <v>0.98999999999999988</v>
      </c>
      <c r="CS20" s="82">
        <f t="shared" si="34"/>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ht="17.7" customHeight="1" x14ac:dyDescent="0.3">
      <c r="A21" s="31">
        <v>8</v>
      </c>
      <c r="B21" s="30"/>
      <c r="C21" s="24">
        <v>0</v>
      </c>
      <c r="D21" s="24">
        <v>0</v>
      </c>
      <c r="E21" s="22">
        <f t="shared" si="35"/>
        <v>0</v>
      </c>
      <c r="F21" s="61">
        <f t="shared" si="0"/>
        <v>0</v>
      </c>
      <c r="G21" s="24"/>
      <c r="H21" s="24"/>
      <c r="I21" s="30"/>
      <c r="J21" s="24"/>
      <c r="K21" s="24"/>
      <c r="L21" s="22">
        <f t="shared" si="1"/>
        <v>0</v>
      </c>
      <c r="M21" s="22">
        <f t="shared" si="2"/>
        <v>0</v>
      </c>
      <c r="N21" s="24"/>
      <c r="O21" s="24"/>
      <c r="P21" s="30">
        <v>24</v>
      </c>
      <c r="Q21" s="24">
        <v>0.13</v>
      </c>
      <c r="R21" s="24"/>
      <c r="S21" s="22">
        <f t="shared" si="3"/>
        <v>0.13</v>
      </c>
      <c r="T21" s="107">
        <f t="shared" si="4"/>
        <v>0.17</v>
      </c>
      <c r="U21" s="24"/>
      <c r="V21" s="24"/>
      <c r="W21" s="30">
        <v>24</v>
      </c>
      <c r="X21" s="24">
        <v>0.47</v>
      </c>
      <c r="Y21" s="24"/>
      <c r="Z21" s="22">
        <f t="shared" si="5"/>
        <v>0.47</v>
      </c>
      <c r="AA21" s="22">
        <f t="shared" si="6"/>
        <v>1.27</v>
      </c>
      <c r="AB21" s="24"/>
      <c r="AC21" s="24"/>
      <c r="AD21" s="30">
        <v>24</v>
      </c>
      <c r="AE21" s="24">
        <v>0.46</v>
      </c>
      <c r="AF21" s="24"/>
      <c r="AG21" s="22">
        <f t="shared" si="7"/>
        <v>0.46</v>
      </c>
      <c r="AH21" s="22">
        <f t="shared" si="8"/>
        <v>1.22</v>
      </c>
      <c r="AI21" s="24"/>
      <c r="AJ21" s="24"/>
      <c r="AK21" s="30">
        <v>24</v>
      </c>
      <c r="AL21" s="24">
        <v>0.35</v>
      </c>
      <c r="AM21" s="24">
        <v>-0.02</v>
      </c>
      <c r="AN21" s="22">
        <f t="shared" si="9"/>
        <v>0.33</v>
      </c>
      <c r="AO21" s="22">
        <f t="shared" si="10"/>
        <v>0.74</v>
      </c>
      <c r="AP21" s="24"/>
      <c r="AQ21" s="24"/>
      <c r="AR21" s="30">
        <v>24</v>
      </c>
      <c r="AS21" s="24">
        <v>0.33</v>
      </c>
      <c r="AT21" s="24"/>
      <c r="AU21" s="22">
        <f t="shared" si="11"/>
        <v>0.33</v>
      </c>
      <c r="AV21" s="22">
        <f t="shared" si="12"/>
        <v>0.74</v>
      </c>
      <c r="AW21" s="24"/>
      <c r="AX21" s="24"/>
      <c r="AY21" s="30">
        <v>24</v>
      </c>
      <c r="AZ21" s="24">
        <v>0.28999999999999998</v>
      </c>
      <c r="BA21" s="24"/>
      <c r="BB21" s="22">
        <f t="shared" si="13"/>
        <v>0.28999999999999998</v>
      </c>
      <c r="BC21" s="22">
        <f t="shared" si="14"/>
        <v>0.60899999999999999</v>
      </c>
      <c r="BD21" s="24"/>
      <c r="BE21" s="24"/>
      <c r="BF21" s="30">
        <v>24</v>
      </c>
      <c r="BG21" s="24">
        <v>0.39</v>
      </c>
      <c r="BH21" s="24"/>
      <c r="BI21" s="22">
        <f t="shared" si="15"/>
        <v>0.39</v>
      </c>
      <c r="BJ21" s="22">
        <f t="shared" si="16"/>
        <v>0.95299999999999996</v>
      </c>
      <c r="BK21" s="24"/>
      <c r="BL21" s="24"/>
      <c r="BM21" s="30">
        <v>24</v>
      </c>
      <c r="BN21" s="24">
        <v>0.34</v>
      </c>
      <c r="BO21" s="24"/>
      <c r="BP21" s="22">
        <f t="shared" si="17"/>
        <v>0.34</v>
      </c>
      <c r="BQ21" s="22">
        <f t="shared" si="18"/>
        <v>0.77400000000000002</v>
      </c>
      <c r="BR21" s="24"/>
      <c r="BS21" s="24"/>
      <c r="BT21" s="30">
        <v>24</v>
      </c>
      <c r="BU21" s="24">
        <v>0.4</v>
      </c>
      <c r="BV21" s="24"/>
      <c r="BW21" s="22">
        <f t="shared" si="19"/>
        <v>0.4</v>
      </c>
      <c r="BX21" s="22">
        <f t="shared" si="20"/>
        <v>0.99</v>
      </c>
      <c r="BY21" s="24"/>
      <c r="BZ21" s="30"/>
      <c r="CA21" s="30"/>
      <c r="CB21" s="24"/>
      <c r="CC21" s="24"/>
      <c r="CD21" s="22">
        <f t="shared" si="21"/>
        <v>0</v>
      </c>
      <c r="CE21" s="22">
        <f t="shared" si="22"/>
        <v>0</v>
      </c>
      <c r="CF21" s="2"/>
      <c r="CG21" s="7" t="s">
        <v>40</v>
      </c>
      <c r="CH21" s="83">
        <f t="shared" si="23"/>
        <v>0</v>
      </c>
      <c r="CI21" s="227">
        <f t="shared" si="24"/>
        <v>0</v>
      </c>
      <c r="CJ21" s="183">
        <f t="shared" si="25"/>
        <v>0.17</v>
      </c>
      <c r="CK21" s="227">
        <f t="shared" si="26"/>
        <v>1.27</v>
      </c>
      <c r="CL21" s="83">
        <f t="shared" si="27"/>
        <v>1.22</v>
      </c>
      <c r="CM21" s="110">
        <f t="shared" si="28"/>
        <v>0.73999999999999988</v>
      </c>
      <c r="CN21" s="122">
        <f t="shared" si="29"/>
        <v>0.73999999999999988</v>
      </c>
      <c r="CO21" s="110">
        <f t="shared" si="30"/>
        <v>0.60899999999999999</v>
      </c>
      <c r="CP21" s="122">
        <f t="shared" si="31"/>
        <v>0.95299999999999996</v>
      </c>
      <c r="CQ21" s="110">
        <f t="shared" si="32"/>
        <v>0.77400000000000002</v>
      </c>
      <c r="CR21" s="122">
        <f t="shared" si="33"/>
        <v>0.98999999999999988</v>
      </c>
      <c r="CS21" s="84">
        <f t="shared" si="34"/>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ht="17.7" customHeight="1" x14ac:dyDescent="0.3">
      <c r="A22" s="31">
        <v>9</v>
      </c>
      <c r="B22" s="30"/>
      <c r="C22" s="24">
        <v>0</v>
      </c>
      <c r="D22" s="24">
        <v>0</v>
      </c>
      <c r="E22" s="22">
        <f t="shared" si="35"/>
        <v>0</v>
      </c>
      <c r="F22" s="61">
        <f t="shared" si="0"/>
        <v>0</v>
      </c>
      <c r="G22" s="24"/>
      <c r="H22" s="24"/>
      <c r="I22" s="30"/>
      <c r="J22" s="24"/>
      <c r="K22" s="24"/>
      <c r="L22" s="22">
        <f t="shared" si="1"/>
        <v>0</v>
      </c>
      <c r="M22" s="22">
        <f t="shared" si="2"/>
        <v>0</v>
      </c>
      <c r="N22" s="24"/>
      <c r="O22" s="24"/>
      <c r="P22" s="30">
        <v>24</v>
      </c>
      <c r="Q22" s="24">
        <v>0.12</v>
      </c>
      <c r="R22" s="24"/>
      <c r="S22" s="22">
        <f t="shared" si="3"/>
        <v>0.12</v>
      </c>
      <c r="T22" s="107">
        <f t="shared" si="4"/>
        <v>0.14899999999999999</v>
      </c>
      <c r="U22" s="24"/>
      <c r="V22" s="24"/>
      <c r="W22" s="30">
        <v>24</v>
      </c>
      <c r="X22" s="24">
        <v>0.46</v>
      </c>
      <c r="Y22" s="24"/>
      <c r="Z22" s="22">
        <f t="shared" si="5"/>
        <v>0.46</v>
      </c>
      <c r="AA22" s="22">
        <f t="shared" si="6"/>
        <v>1.22</v>
      </c>
      <c r="AB22" s="24"/>
      <c r="AC22" s="24"/>
      <c r="AD22" s="30">
        <v>24</v>
      </c>
      <c r="AE22" s="24">
        <v>0.45</v>
      </c>
      <c r="AF22" s="24"/>
      <c r="AG22" s="22">
        <f t="shared" si="7"/>
        <v>0.45</v>
      </c>
      <c r="AH22" s="22">
        <f t="shared" si="8"/>
        <v>1.18</v>
      </c>
      <c r="AI22" s="24"/>
      <c r="AJ22" s="24"/>
      <c r="AK22" s="30">
        <v>24</v>
      </c>
      <c r="AL22" s="24">
        <v>0.36</v>
      </c>
      <c r="AM22" s="24">
        <v>-0.02</v>
      </c>
      <c r="AN22" s="22">
        <f t="shared" si="9"/>
        <v>0.34</v>
      </c>
      <c r="AO22" s="22">
        <f t="shared" si="10"/>
        <v>0.77400000000000002</v>
      </c>
      <c r="AP22" s="24"/>
      <c r="AQ22" s="24"/>
      <c r="AR22" s="30">
        <v>24</v>
      </c>
      <c r="AS22" s="24">
        <v>0.3</v>
      </c>
      <c r="AT22" s="24"/>
      <c r="AU22" s="22">
        <f t="shared" si="11"/>
        <v>0.3</v>
      </c>
      <c r="AV22" s="22">
        <f t="shared" si="12"/>
        <v>0.64</v>
      </c>
      <c r="AW22" s="24"/>
      <c r="AX22" s="24"/>
      <c r="AY22" s="30">
        <v>24</v>
      </c>
      <c r="AZ22" s="24">
        <v>0.28000000000000003</v>
      </c>
      <c r="BA22" s="24"/>
      <c r="BB22" s="22">
        <f t="shared" si="13"/>
        <v>0.28000000000000003</v>
      </c>
      <c r="BC22" s="22">
        <f t="shared" si="14"/>
        <v>0.57799999999999996</v>
      </c>
      <c r="BD22" s="24"/>
      <c r="BE22" s="24"/>
      <c r="BF22" s="30">
        <v>24</v>
      </c>
      <c r="BG22" s="24">
        <v>0.37</v>
      </c>
      <c r="BH22" s="24"/>
      <c r="BI22" s="22">
        <f t="shared" si="15"/>
        <v>0.37</v>
      </c>
      <c r="BJ22" s="22">
        <f t="shared" si="16"/>
        <v>0.88</v>
      </c>
      <c r="BK22" s="24"/>
      <c r="BL22" s="24"/>
      <c r="BM22" s="30">
        <v>24</v>
      </c>
      <c r="BN22" s="24">
        <v>0.36</v>
      </c>
      <c r="BO22" s="24"/>
      <c r="BP22" s="22">
        <f t="shared" si="17"/>
        <v>0.36</v>
      </c>
      <c r="BQ22" s="22">
        <f t="shared" si="18"/>
        <v>0.84399999999999997</v>
      </c>
      <c r="BR22" s="24"/>
      <c r="BS22" s="24"/>
      <c r="BT22" s="30">
        <v>24</v>
      </c>
      <c r="BU22" s="24">
        <v>0.26</v>
      </c>
      <c r="BV22" s="24"/>
      <c r="BW22" s="22">
        <f t="shared" si="19"/>
        <v>0.26</v>
      </c>
      <c r="BX22" s="22">
        <f t="shared" si="20"/>
        <v>0.51700000000000002</v>
      </c>
      <c r="BY22" s="24"/>
      <c r="BZ22" s="30"/>
      <c r="CA22" s="30"/>
      <c r="CB22" s="24"/>
      <c r="CC22" s="24"/>
      <c r="CD22" s="22">
        <f t="shared" si="21"/>
        <v>0</v>
      </c>
      <c r="CE22" s="22">
        <f t="shared" si="22"/>
        <v>0</v>
      </c>
      <c r="CF22" s="2"/>
      <c r="CG22" s="7" t="s">
        <v>41</v>
      </c>
      <c r="CH22" s="81">
        <f t="shared" si="23"/>
        <v>0</v>
      </c>
      <c r="CI22" s="42">
        <f t="shared" si="24"/>
        <v>0</v>
      </c>
      <c r="CJ22" s="182">
        <f t="shared" si="25"/>
        <v>0.14899999999999999</v>
      </c>
      <c r="CK22" s="42">
        <f t="shared" si="26"/>
        <v>1.22</v>
      </c>
      <c r="CL22" s="81">
        <f t="shared" si="27"/>
        <v>1.18</v>
      </c>
      <c r="CM22" s="120">
        <f t="shared" si="28"/>
        <v>0.77400000000000002</v>
      </c>
      <c r="CN22" s="121">
        <f t="shared" si="29"/>
        <v>0.64</v>
      </c>
      <c r="CO22" s="120">
        <f t="shared" si="30"/>
        <v>0.57799999999999996</v>
      </c>
      <c r="CP22" s="121">
        <f t="shared" si="31"/>
        <v>0.88</v>
      </c>
      <c r="CQ22" s="120">
        <f t="shared" si="32"/>
        <v>0.84399999999999997</v>
      </c>
      <c r="CR22" s="121">
        <f t="shared" si="33"/>
        <v>0.51700000000000002</v>
      </c>
      <c r="CS22" s="82">
        <f t="shared" si="34"/>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ht="17.7" customHeight="1" x14ac:dyDescent="0.3">
      <c r="A23" s="31">
        <v>10</v>
      </c>
      <c r="B23" s="30"/>
      <c r="C23" s="24">
        <v>0</v>
      </c>
      <c r="D23" s="24">
        <v>0</v>
      </c>
      <c r="E23" s="22">
        <f t="shared" si="35"/>
        <v>0</v>
      </c>
      <c r="F23" s="61">
        <f t="shared" si="0"/>
        <v>0</v>
      </c>
      <c r="G23" s="24"/>
      <c r="H23" s="24"/>
      <c r="I23" s="30"/>
      <c r="J23" s="24"/>
      <c r="K23" s="24"/>
      <c r="L23" s="22">
        <f t="shared" si="1"/>
        <v>0</v>
      </c>
      <c r="M23" s="22">
        <f t="shared" si="2"/>
        <v>0</v>
      </c>
      <c r="N23" s="24"/>
      <c r="O23" s="24"/>
      <c r="P23" s="30">
        <v>24</v>
      </c>
      <c r="Q23" s="24">
        <v>0.11</v>
      </c>
      <c r="R23" s="24"/>
      <c r="S23" s="22">
        <f t="shared" si="3"/>
        <v>0.11</v>
      </c>
      <c r="T23" s="107">
        <f t="shared" si="4"/>
        <v>0.129</v>
      </c>
      <c r="U23" s="24"/>
      <c r="V23" s="24"/>
      <c r="W23" s="30">
        <v>24</v>
      </c>
      <c r="X23" s="24">
        <v>0.46</v>
      </c>
      <c r="Y23" s="24"/>
      <c r="Z23" s="22">
        <f t="shared" si="5"/>
        <v>0.46</v>
      </c>
      <c r="AA23" s="22">
        <f t="shared" si="6"/>
        <v>1.22</v>
      </c>
      <c r="AB23" s="24"/>
      <c r="AC23" s="24"/>
      <c r="AD23" s="30">
        <v>24</v>
      </c>
      <c r="AE23" s="24">
        <v>0.44</v>
      </c>
      <c r="AF23" s="24"/>
      <c r="AG23" s="22">
        <f t="shared" si="7"/>
        <v>0.44</v>
      </c>
      <c r="AH23" s="22">
        <f t="shared" si="8"/>
        <v>1.1399999999999999</v>
      </c>
      <c r="AI23" s="24"/>
      <c r="AJ23" s="24"/>
      <c r="AK23" s="30">
        <v>24</v>
      </c>
      <c r="AL23" s="24">
        <v>0.37</v>
      </c>
      <c r="AM23" s="24">
        <v>-0.02</v>
      </c>
      <c r="AN23" s="22">
        <f t="shared" si="9"/>
        <v>0.35</v>
      </c>
      <c r="AO23" s="22">
        <f t="shared" si="10"/>
        <v>0.80900000000000005</v>
      </c>
      <c r="AP23" s="24"/>
      <c r="AQ23" s="24"/>
      <c r="AR23" s="30">
        <v>24</v>
      </c>
      <c r="AS23" s="24">
        <v>0.3</v>
      </c>
      <c r="AT23" s="24"/>
      <c r="AU23" s="22">
        <f t="shared" si="11"/>
        <v>0.3</v>
      </c>
      <c r="AV23" s="22">
        <f t="shared" si="12"/>
        <v>0.64</v>
      </c>
      <c r="AW23" s="24"/>
      <c r="AX23" s="24"/>
      <c r="AY23" s="30">
        <v>24</v>
      </c>
      <c r="AZ23" s="24">
        <v>0.31</v>
      </c>
      <c r="BA23" s="24"/>
      <c r="BB23" s="22">
        <f t="shared" si="13"/>
        <v>0.31</v>
      </c>
      <c r="BC23" s="22">
        <f t="shared" si="14"/>
        <v>0.67300000000000004</v>
      </c>
      <c r="BD23" s="24"/>
      <c r="BE23" s="24"/>
      <c r="BF23" s="30">
        <v>24</v>
      </c>
      <c r="BG23" s="24">
        <v>0.33</v>
      </c>
      <c r="BH23" s="24"/>
      <c r="BI23" s="22">
        <f t="shared" si="15"/>
        <v>0.33</v>
      </c>
      <c r="BJ23" s="22">
        <f t="shared" si="16"/>
        <v>0.74</v>
      </c>
      <c r="BK23" s="24"/>
      <c r="BL23" s="24"/>
      <c r="BM23" s="30">
        <v>24</v>
      </c>
      <c r="BN23" s="24">
        <v>0.37</v>
      </c>
      <c r="BO23" s="24"/>
      <c r="BP23" s="22">
        <f t="shared" si="17"/>
        <v>0.37</v>
      </c>
      <c r="BQ23" s="22">
        <f t="shared" si="18"/>
        <v>0.88</v>
      </c>
      <c r="BR23" s="24"/>
      <c r="BS23" s="24"/>
      <c r="BT23" s="30">
        <v>24</v>
      </c>
      <c r="BU23" s="24">
        <v>0.15</v>
      </c>
      <c r="BV23" s="24"/>
      <c r="BW23" s="22">
        <f t="shared" si="19"/>
        <v>0.15</v>
      </c>
      <c r="BX23" s="22">
        <f t="shared" si="20"/>
        <v>0.217</v>
      </c>
      <c r="BY23" s="24"/>
      <c r="BZ23" s="30"/>
      <c r="CA23" s="30"/>
      <c r="CB23" s="24"/>
      <c r="CC23" s="24"/>
      <c r="CD23" s="22">
        <f t="shared" si="21"/>
        <v>0</v>
      </c>
      <c r="CE23" s="22">
        <f t="shared" si="22"/>
        <v>0</v>
      </c>
      <c r="CF23" s="2"/>
      <c r="CG23" s="7" t="s">
        <v>42</v>
      </c>
      <c r="CH23" s="83">
        <f t="shared" si="23"/>
        <v>0</v>
      </c>
      <c r="CI23" s="227">
        <f t="shared" si="24"/>
        <v>0</v>
      </c>
      <c r="CJ23" s="183">
        <f t="shared" si="25"/>
        <v>0.129</v>
      </c>
      <c r="CK23" s="227">
        <f t="shared" si="26"/>
        <v>1.22</v>
      </c>
      <c r="CL23" s="83">
        <f t="shared" si="27"/>
        <v>1.1399999999999999</v>
      </c>
      <c r="CM23" s="110">
        <f t="shared" si="28"/>
        <v>0.80900000000000005</v>
      </c>
      <c r="CN23" s="122">
        <f t="shared" si="29"/>
        <v>0.64</v>
      </c>
      <c r="CO23" s="110">
        <f t="shared" si="30"/>
        <v>0.67300000000000004</v>
      </c>
      <c r="CP23" s="122">
        <f t="shared" si="31"/>
        <v>0.73999999999999988</v>
      </c>
      <c r="CQ23" s="110">
        <f t="shared" si="32"/>
        <v>0.88</v>
      </c>
      <c r="CR23" s="122">
        <f t="shared" si="33"/>
        <v>0.217</v>
      </c>
      <c r="CS23" s="84">
        <f t="shared" si="34"/>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ht="17.7" customHeight="1" x14ac:dyDescent="0.3">
      <c r="A24" s="31">
        <v>11</v>
      </c>
      <c r="B24" s="30"/>
      <c r="C24" s="24">
        <v>0</v>
      </c>
      <c r="D24" s="24">
        <v>0</v>
      </c>
      <c r="E24" s="22">
        <f t="shared" si="35"/>
        <v>0</v>
      </c>
      <c r="F24" s="61">
        <f t="shared" si="0"/>
        <v>0</v>
      </c>
      <c r="G24" s="24"/>
      <c r="H24" s="24"/>
      <c r="I24" s="30"/>
      <c r="J24" s="24"/>
      <c r="K24" s="24"/>
      <c r="L24" s="22">
        <f t="shared" si="1"/>
        <v>0</v>
      </c>
      <c r="M24" s="22">
        <f t="shared" si="2"/>
        <v>0</v>
      </c>
      <c r="N24" s="24"/>
      <c r="O24" s="24"/>
      <c r="P24" s="30">
        <v>24</v>
      </c>
      <c r="Q24" s="24">
        <v>0.11</v>
      </c>
      <c r="R24" s="24"/>
      <c r="S24" s="22">
        <f t="shared" si="3"/>
        <v>0.11</v>
      </c>
      <c r="T24" s="107">
        <f t="shared" si="4"/>
        <v>0.129</v>
      </c>
      <c r="U24" s="24"/>
      <c r="V24" s="24"/>
      <c r="W24" s="30">
        <v>24</v>
      </c>
      <c r="X24" s="24">
        <v>0.46</v>
      </c>
      <c r="Y24" s="24"/>
      <c r="Z24" s="22">
        <f t="shared" si="5"/>
        <v>0.46</v>
      </c>
      <c r="AA24" s="22">
        <f t="shared" si="6"/>
        <v>1.22</v>
      </c>
      <c r="AB24" s="24"/>
      <c r="AC24" s="24"/>
      <c r="AD24" s="30">
        <v>24</v>
      </c>
      <c r="AE24" s="24">
        <v>0.42</v>
      </c>
      <c r="AF24" s="24"/>
      <c r="AG24" s="22">
        <f t="shared" si="7"/>
        <v>0.42</v>
      </c>
      <c r="AH24" s="22">
        <f t="shared" si="8"/>
        <v>1.07</v>
      </c>
      <c r="AI24" s="24"/>
      <c r="AJ24" s="24"/>
      <c r="AK24" s="30">
        <v>24</v>
      </c>
      <c r="AL24" s="24">
        <v>0.37</v>
      </c>
      <c r="AM24" s="24">
        <v>-0.02</v>
      </c>
      <c r="AN24" s="22">
        <f t="shared" si="9"/>
        <v>0.35</v>
      </c>
      <c r="AO24" s="22">
        <f t="shared" si="10"/>
        <v>0.80900000000000005</v>
      </c>
      <c r="AP24" s="24"/>
      <c r="AQ24" s="24"/>
      <c r="AR24" s="30">
        <v>24</v>
      </c>
      <c r="AS24" s="24">
        <v>0.28999999999999998</v>
      </c>
      <c r="AT24" s="24"/>
      <c r="AU24" s="22">
        <f t="shared" si="11"/>
        <v>0.28999999999999998</v>
      </c>
      <c r="AV24" s="22">
        <f t="shared" si="12"/>
        <v>0.60899999999999999</v>
      </c>
      <c r="AW24" s="24"/>
      <c r="AX24" s="24"/>
      <c r="AY24" s="30">
        <v>24</v>
      </c>
      <c r="AZ24" s="24">
        <v>0.34</v>
      </c>
      <c r="BA24" s="24"/>
      <c r="BB24" s="22">
        <f t="shared" si="13"/>
        <v>0.34</v>
      </c>
      <c r="BC24" s="22">
        <f t="shared" si="14"/>
        <v>0.77400000000000002</v>
      </c>
      <c r="BD24" s="24"/>
      <c r="BE24" s="24"/>
      <c r="BF24" s="30">
        <v>24</v>
      </c>
      <c r="BG24" s="24">
        <v>0.33</v>
      </c>
      <c r="BH24" s="24"/>
      <c r="BI24" s="22">
        <f t="shared" si="15"/>
        <v>0.33</v>
      </c>
      <c r="BJ24" s="22">
        <f t="shared" si="16"/>
        <v>0.74</v>
      </c>
      <c r="BK24" s="24"/>
      <c r="BL24" s="24"/>
      <c r="BM24" s="30">
        <v>24</v>
      </c>
      <c r="BN24" s="24">
        <v>0.4</v>
      </c>
      <c r="BO24" s="24"/>
      <c r="BP24" s="22">
        <f t="shared" si="17"/>
        <v>0.4</v>
      </c>
      <c r="BQ24" s="22">
        <f t="shared" si="18"/>
        <v>0.99</v>
      </c>
      <c r="BR24" s="24"/>
      <c r="BS24" s="24"/>
      <c r="BT24" s="30">
        <v>24</v>
      </c>
      <c r="BU24" s="24">
        <v>0.14000000000000001</v>
      </c>
      <c r="BV24" s="24"/>
      <c r="BW24" s="22">
        <f t="shared" si="19"/>
        <v>0.14000000000000001</v>
      </c>
      <c r="BX24" s="22">
        <f t="shared" si="20"/>
        <v>0.193</v>
      </c>
      <c r="BY24" s="24"/>
      <c r="BZ24" s="30"/>
      <c r="CA24" s="30"/>
      <c r="CB24" s="24"/>
      <c r="CC24" s="24"/>
      <c r="CD24" s="22">
        <f t="shared" si="21"/>
        <v>0</v>
      </c>
      <c r="CE24" s="22">
        <f t="shared" si="22"/>
        <v>0</v>
      </c>
      <c r="CF24" s="2"/>
      <c r="CG24" s="7" t="s">
        <v>43</v>
      </c>
      <c r="CH24" s="81">
        <f t="shared" si="23"/>
        <v>0</v>
      </c>
      <c r="CI24" s="42">
        <f t="shared" si="24"/>
        <v>0</v>
      </c>
      <c r="CJ24" s="182">
        <f t="shared" si="25"/>
        <v>0.129</v>
      </c>
      <c r="CK24" s="42">
        <f t="shared" si="26"/>
        <v>1.22</v>
      </c>
      <c r="CL24" s="81">
        <f t="shared" si="27"/>
        <v>1.07</v>
      </c>
      <c r="CM24" s="120">
        <f t="shared" si="28"/>
        <v>0.80900000000000005</v>
      </c>
      <c r="CN24" s="121">
        <f t="shared" si="29"/>
        <v>0.60899999999999999</v>
      </c>
      <c r="CO24" s="120">
        <f t="shared" si="30"/>
        <v>0.77400000000000002</v>
      </c>
      <c r="CP24" s="121">
        <f t="shared" si="31"/>
        <v>0.73999999999999988</v>
      </c>
      <c r="CQ24" s="120">
        <f t="shared" si="32"/>
        <v>0.98999999999999988</v>
      </c>
      <c r="CR24" s="121">
        <f t="shared" si="33"/>
        <v>0.19299999999999998</v>
      </c>
      <c r="CS24" s="82">
        <f t="shared" si="34"/>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ht="17.7" customHeight="1" x14ac:dyDescent="0.3">
      <c r="A25" s="31">
        <v>12</v>
      </c>
      <c r="B25" s="30"/>
      <c r="C25" s="24">
        <v>0</v>
      </c>
      <c r="D25" s="24">
        <v>0</v>
      </c>
      <c r="E25" s="22">
        <f t="shared" si="35"/>
        <v>0</v>
      </c>
      <c r="F25" s="61">
        <f t="shared" si="0"/>
        <v>0</v>
      </c>
      <c r="G25" s="24"/>
      <c r="H25" s="24"/>
      <c r="I25" s="30"/>
      <c r="J25" s="24"/>
      <c r="K25" s="24"/>
      <c r="L25" s="22">
        <f t="shared" si="1"/>
        <v>0</v>
      </c>
      <c r="M25" s="22">
        <f t="shared" si="2"/>
        <v>0</v>
      </c>
      <c r="N25" s="24"/>
      <c r="O25" s="24"/>
      <c r="P25" s="30">
        <v>24</v>
      </c>
      <c r="Q25" s="24">
        <v>0.26</v>
      </c>
      <c r="R25" s="24"/>
      <c r="S25" s="22">
        <f t="shared" si="3"/>
        <v>0.26</v>
      </c>
      <c r="T25" s="107">
        <f t="shared" si="4"/>
        <v>0.51700000000000002</v>
      </c>
      <c r="U25" s="24"/>
      <c r="V25" s="24"/>
      <c r="W25" s="30">
        <v>24</v>
      </c>
      <c r="X25" s="24">
        <v>0.46</v>
      </c>
      <c r="Y25" s="24"/>
      <c r="Z25" s="22">
        <f t="shared" si="5"/>
        <v>0.46</v>
      </c>
      <c r="AA25" s="22">
        <f t="shared" si="6"/>
        <v>1.22</v>
      </c>
      <c r="AB25" s="24"/>
      <c r="AC25" s="24"/>
      <c r="AD25" s="30">
        <v>24</v>
      </c>
      <c r="AE25" s="24">
        <v>0.42</v>
      </c>
      <c r="AF25" s="24"/>
      <c r="AG25" s="22">
        <f t="shared" si="7"/>
        <v>0.42</v>
      </c>
      <c r="AH25" s="22">
        <f t="shared" si="8"/>
        <v>1.07</v>
      </c>
      <c r="AI25" s="24"/>
      <c r="AJ25" s="24"/>
      <c r="AK25" s="30">
        <v>24</v>
      </c>
      <c r="AL25" s="24">
        <v>0.32</v>
      </c>
      <c r="AM25" s="24"/>
      <c r="AN25" s="22">
        <f t="shared" si="9"/>
        <v>0.32</v>
      </c>
      <c r="AO25" s="22">
        <f t="shared" si="10"/>
        <v>0.70599999999999996</v>
      </c>
      <c r="AP25" s="24"/>
      <c r="AQ25" s="24"/>
      <c r="AR25" s="30">
        <v>24</v>
      </c>
      <c r="AS25" s="24">
        <v>0.28999999999999998</v>
      </c>
      <c r="AT25" s="24"/>
      <c r="AU25" s="22">
        <f t="shared" si="11"/>
        <v>0.28999999999999998</v>
      </c>
      <c r="AV25" s="22">
        <f t="shared" si="12"/>
        <v>0.60899999999999999</v>
      </c>
      <c r="AW25" s="24"/>
      <c r="AX25" s="24"/>
      <c r="AY25" s="30">
        <v>24</v>
      </c>
      <c r="AZ25" s="24">
        <v>0.3</v>
      </c>
      <c r="BA25" s="24"/>
      <c r="BB25" s="22">
        <f t="shared" si="13"/>
        <v>0.3</v>
      </c>
      <c r="BC25" s="22">
        <f t="shared" si="14"/>
        <v>0.64</v>
      </c>
      <c r="BD25" s="24"/>
      <c r="BE25" s="24"/>
      <c r="BF25" s="30">
        <v>24</v>
      </c>
      <c r="BG25" s="24">
        <v>0.37</v>
      </c>
      <c r="BH25" s="24"/>
      <c r="BI25" s="22">
        <f t="shared" si="15"/>
        <v>0.37</v>
      </c>
      <c r="BJ25" s="22">
        <f t="shared" si="16"/>
        <v>0.88</v>
      </c>
      <c r="BK25" s="24"/>
      <c r="BL25" s="24"/>
      <c r="BM25" s="30">
        <v>24</v>
      </c>
      <c r="BN25" s="24">
        <v>0.4</v>
      </c>
      <c r="BO25" s="24"/>
      <c r="BP25" s="22">
        <f t="shared" si="17"/>
        <v>0.4</v>
      </c>
      <c r="BQ25" s="22">
        <f t="shared" si="18"/>
        <v>0.99</v>
      </c>
      <c r="BR25" s="24"/>
      <c r="BS25" s="24"/>
      <c r="BT25" s="30">
        <v>24</v>
      </c>
      <c r="BU25" s="24">
        <v>0.14000000000000001</v>
      </c>
      <c r="BV25" s="24"/>
      <c r="BW25" s="22">
        <f t="shared" si="19"/>
        <v>0.14000000000000001</v>
      </c>
      <c r="BX25" s="22">
        <f t="shared" si="20"/>
        <v>0.193</v>
      </c>
      <c r="BY25" s="24"/>
      <c r="BZ25" s="30"/>
      <c r="CA25" s="30"/>
      <c r="CB25" s="24"/>
      <c r="CC25" s="24"/>
      <c r="CD25" s="22">
        <f t="shared" si="21"/>
        <v>0</v>
      </c>
      <c r="CE25" s="22">
        <f t="shared" si="22"/>
        <v>0</v>
      </c>
      <c r="CF25" s="2"/>
      <c r="CG25" s="7" t="s">
        <v>44</v>
      </c>
      <c r="CH25" s="83">
        <f t="shared" si="23"/>
        <v>0</v>
      </c>
      <c r="CI25" s="227">
        <f t="shared" si="24"/>
        <v>0</v>
      </c>
      <c r="CJ25" s="122">
        <f t="shared" si="25"/>
        <v>0.51700000000000002</v>
      </c>
      <c r="CK25" s="227">
        <f t="shared" si="26"/>
        <v>1.22</v>
      </c>
      <c r="CL25" s="83">
        <f t="shared" si="27"/>
        <v>1.07</v>
      </c>
      <c r="CM25" s="110">
        <f t="shared" si="28"/>
        <v>0.70599999999999996</v>
      </c>
      <c r="CN25" s="122">
        <f t="shared" si="29"/>
        <v>0.60899999999999999</v>
      </c>
      <c r="CO25" s="110">
        <f t="shared" si="30"/>
        <v>0.64</v>
      </c>
      <c r="CP25" s="122">
        <f t="shared" si="31"/>
        <v>0.88</v>
      </c>
      <c r="CQ25" s="110">
        <f t="shared" si="32"/>
        <v>0.98999999999999988</v>
      </c>
      <c r="CR25" s="122">
        <f t="shared" si="33"/>
        <v>0.19299999999999998</v>
      </c>
      <c r="CS25" s="84">
        <f t="shared" si="34"/>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ht="17.7" customHeight="1" x14ac:dyDescent="0.3">
      <c r="A26" s="31">
        <v>13</v>
      </c>
      <c r="B26" s="30"/>
      <c r="C26" s="24">
        <v>0</v>
      </c>
      <c r="D26" s="24">
        <v>0</v>
      </c>
      <c r="E26" s="22">
        <f t="shared" si="35"/>
        <v>0</v>
      </c>
      <c r="F26" s="61">
        <f t="shared" si="0"/>
        <v>0</v>
      </c>
      <c r="G26" s="24"/>
      <c r="H26" s="24"/>
      <c r="I26" s="30"/>
      <c r="J26" s="24"/>
      <c r="K26" s="24"/>
      <c r="L26" s="22">
        <f t="shared" si="1"/>
        <v>0</v>
      </c>
      <c r="M26" s="22">
        <f t="shared" si="2"/>
        <v>0</v>
      </c>
      <c r="N26" s="24"/>
      <c r="O26" s="24"/>
      <c r="P26" s="30">
        <v>24</v>
      </c>
      <c r="Q26" s="24">
        <v>0.46</v>
      </c>
      <c r="R26" s="24"/>
      <c r="S26" s="22">
        <f t="shared" si="3"/>
        <v>0.46</v>
      </c>
      <c r="T26" s="107">
        <f t="shared" si="4"/>
        <v>1.22</v>
      </c>
      <c r="U26" s="24"/>
      <c r="V26" s="24"/>
      <c r="W26" s="30">
        <v>24</v>
      </c>
      <c r="X26" s="24">
        <v>0.46</v>
      </c>
      <c r="Y26" s="24"/>
      <c r="Z26" s="22">
        <f t="shared" si="5"/>
        <v>0.46</v>
      </c>
      <c r="AA26" s="22">
        <f t="shared" si="6"/>
        <v>1.22</v>
      </c>
      <c r="AB26" s="24"/>
      <c r="AC26" s="24"/>
      <c r="AD26" s="30">
        <v>24</v>
      </c>
      <c r="AE26" s="24">
        <v>0.41</v>
      </c>
      <c r="AF26" s="24"/>
      <c r="AG26" s="22">
        <f t="shared" si="7"/>
        <v>0.41</v>
      </c>
      <c r="AH26" s="22">
        <f t="shared" si="8"/>
        <v>1.03</v>
      </c>
      <c r="AI26" s="24"/>
      <c r="AJ26" s="24"/>
      <c r="AK26" s="30">
        <v>24</v>
      </c>
      <c r="AL26" s="24">
        <v>0.32</v>
      </c>
      <c r="AM26" s="24"/>
      <c r="AN26" s="22">
        <f t="shared" si="9"/>
        <v>0.32</v>
      </c>
      <c r="AO26" s="22">
        <f t="shared" si="10"/>
        <v>0.70599999999999996</v>
      </c>
      <c r="AP26" s="24"/>
      <c r="AQ26" s="24"/>
      <c r="AR26" s="30">
        <v>24</v>
      </c>
      <c r="AS26" s="24">
        <v>0.3</v>
      </c>
      <c r="AT26" s="24"/>
      <c r="AU26" s="22">
        <f t="shared" si="11"/>
        <v>0.3</v>
      </c>
      <c r="AV26" s="22">
        <f t="shared" si="12"/>
        <v>0.64</v>
      </c>
      <c r="AW26" s="24"/>
      <c r="AX26" s="24"/>
      <c r="AY26" s="30">
        <v>24</v>
      </c>
      <c r="AZ26" s="24">
        <v>0.3</v>
      </c>
      <c r="BA26" s="24"/>
      <c r="BB26" s="22">
        <f t="shared" si="13"/>
        <v>0.3</v>
      </c>
      <c r="BC26" s="22">
        <f t="shared" si="14"/>
        <v>0.64</v>
      </c>
      <c r="BD26" s="24"/>
      <c r="BE26" s="24"/>
      <c r="BF26" s="30">
        <v>24</v>
      </c>
      <c r="BG26" s="24">
        <v>0.56999999999999995</v>
      </c>
      <c r="BH26" s="24"/>
      <c r="BI26" s="22">
        <f t="shared" si="15"/>
        <v>0.56999999999999995</v>
      </c>
      <c r="BJ26" s="22">
        <f t="shared" si="16"/>
        <v>1.7</v>
      </c>
      <c r="BK26" s="24"/>
      <c r="BL26" s="24"/>
      <c r="BM26" s="30">
        <v>24</v>
      </c>
      <c r="BN26" s="24">
        <v>0.16</v>
      </c>
      <c r="BO26" s="24"/>
      <c r="BP26" s="22">
        <f t="shared" si="17"/>
        <v>0.16</v>
      </c>
      <c r="BQ26" s="22">
        <f t="shared" si="18"/>
        <v>0.24099999999999999</v>
      </c>
      <c r="BR26" s="24"/>
      <c r="BS26" s="24"/>
      <c r="BT26" s="30">
        <v>24</v>
      </c>
      <c r="BU26" s="24">
        <v>0.14000000000000001</v>
      </c>
      <c r="BV26" s="24"/>
      <c r="BW26" s="22">
        <f t="shared" si="19"/>
        <v>0.14000000000000001</v>
      </c>
      <c r="BX26" s="22">
        <f t="shared" si="20"/>
        <v>0.193</v>
      </c>
      <c r="BY26" s="24"/>
      <c r="BZ26" s="30"/>
      <c r="CA26" s="30"/>
      <c r="CB26" s="24"/>
      <c r="CC26" s="24"/>
      <c r="CD26" s="22">
        <f t="shared" si="21"/>
        <v>0</v>
      </c>
      <c r="CE26" s="22">
        <f t="shared" si="22"/>
        <v>0</v>
      </c>
      <c r="CF26" s="2"/>
      <c r="CG26" s="7" t="s">
        <v>45</v>
      </c>
      <c r="CH26" s="81">
        <f t="shared" si="23"/>
        <v>0</v>
      </c>
      <c r="CI26" s="42">
        <f t="shared" si="24"/>
        <v>0</v>
      </c>
      <c r="CJ26" s="81">
        <f t="shared" si="25"/>
        <v>1.22</v>
      </c>
      <c r="CK26" s="42">
        <f t="shared" si="26"/>
        <v>1.22</v>
      </c>
      <c r="CL26" s="81">
        <f t="shared" si="27"/>
        <v>1.03</v>
      </c>
      <c r="CM26" s="120">
        <f t="shared" si="28"/>
        <v>0.70599999999999996</v>
      </c>
      <c r="CN26" s="121">
        <f t="shared" si="29"/>
        <v>0.64</v>
      </c>
      <c r="CO26" s="120">
        <f t="shared" si="30"/>
        <v>0.64</v>
      </c>
      <c r="CP26" s="159">
        <f t="shared" si="31"/>
        <v>1.7</v>
      </c>
      <c r="CQ26" s="120">
        <f t="shared" si="32"/>
        <v>0.24099999999999999</v>
      </c>
      <c r="CR26" s="121">
        <f t="shared" si="33"/>
        <v>0.19299999999999998</v>
      </c>
      <c r="CS26" s="82">
        <f t="shared" si="34"/>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ht="17.7" customHeight="1" x14ac:dyDescent="0.3">
      <c r="A27" s="31">
        <v>14</v>
      </c>
      <c r="B27" s="30"/>
      <c r="C27" s="24">
        <v>0</v>
      </c>
      <c r="D27" s="24">
        <v>0</v>
      </c>
      <c r="E27" s="22">
        <f t="shared" si="35"/>
        <v>0</v>
      </c>
      <c r="F27" s="61">
        <f t="shared" si="0"/>
        <v>0</v>
      </c>
      <c r="G27" s="24"/>
      <c r="H27" s="24"/>
      <c r="I27" s="30"/>
      <c r="J27" s="24"/>
      <c r="K27" s="24"/>
      <c r="L27" s="22">
        <f t="shared" si="1"/>
        <v>0</v>
      </c>
      <c r="M27" s="22">
        <f t="shared" si="2"/>
        <v>0</v>
      </c>
      <c r="N27" s="24"/>
      <c r="O27" s="24"/>
      <c r="P27" s="30">
        <v>24</v>
      </c>
      <c r="Q27" s="24">
        <v>0.49</v>
      </c>
      <c r="R27" s="24"/>
      <c r="S27" s="22">
        <f t="shared" si="3"/>
        <v>0.49</v>
      </c>
      <c r="T27" s="107">
        <f t="shared" si="4"/>
        <v>1.35</v>
      </c>
      <c r="U27" s="24"/>
      <c r="V27" s="24"/>
      <c r="W27" s="30">
        <v>24</v>
      </c>
      <c r="X27" s="24">
        <v>0.46</v>
      </c>
      <c r="Y27" s="24"/>
      <c r="Z27" s="22">
        <f t="shared" si="5"/>
        <v>0.46</v>
      </c>
      <c r="AA27" s="22">
        <f t="shared" si="6"/>
        <v>1.22</v>
      </c>
      <c r="AB27" s="24"/>
      <c r="AC27" s="24"/>
      <c r="AD27" s="30">
        <v>24</v>
      </c>
      <c r="AE27" s="24">
        <v>0.4</v>
      </c>
      <c r="AF27" s="24"/>
      <c r="AG27" s="22">
        <f t="shared" si="7"/>
        <v>0.4</v>
      </c>
      <c r="AH27" s="22">
        <f t="shared" si="8"/>
        <v>0.99</v>
      </c>
      <c r="AI27" s="24"/>
      <c r="AJ27" s="24"/>
      <c r="AK27" s="30">
        <v>24</v>
      </c>
      <c r="AL27" s="24">
        <v>0.31</v>
      </c>
      <c r="AM27" s="24"/>
      <c r="AN27" s="22">
        <f t="shared" si="9"/>
        <v>0.31</v>
      </c>
      <c r="AO27" s="22">
        <f t="shared" si="10"/>
        <v>0.67300000000000004</v>
      </c>
      <c r="AP27" s="24"/>
      <c r="AQ27" s="24"/>
      <c r="AR27" s="30">
        <v>24</v>
      </c>
      <c r="AS27" s="24">
        <v>0.3</v>
      </c>
      <c r="AT27" s="24"/>
      <c r="AU27" s="22">
        <f t="shared" si="11"/>
        <v>0.3</v>
      </c>
      <c r="AV27" s="22">
        <f t="shared" si="12"/>
        <v>0.64</v>
      </c>
      <c r="AW27" s="24"/>
      <c r="AX27" s="24"/>
      <c r="AY27" s="30">
        <v>24</v>
      </c>
      <c r="AZ27" s="24">
        <v>0.33</v>
      </c>
      <c r="BA27" s="24"/>
      <c r="BB27" s="22">
        <f t="shared" si="13"/>
        <v>0.33</v>
      </c>
      <c r="BC27" s="22">
        <f t="shared" si="14"/>
        <v>0.74</v>
      </c>
      <c r="BD27" s="24"/>
      <c r="BE27" s="24"/>
      <c r="BF27" s="30">
        <v>24</v>
      </c>
      <c r="BG27" s="24">
        <v>0.4</v>
      </c>
      <c r="BH27" s="24"/>
      <c r="BI27" s="22">
        <f t="shared" si="15"/>
        <v>0.4</v>
      </c>
      <c r="BJ27" s="22">
        <f t="shared" si="16"/>
        <v>0.99</v>
      </c>
      <c r="BK27" s="24"/>
      <c r="BL27" s="24"/>
      <c r="BM27" s="30">
        <v>24</v>
      </c>
      <c r="BN27" s="24">
        <v>0.16</v>
      </c>
      <c r="BO27" s="24"/>
      <c r="BP27" s="22">
        <f t="shared" si="17"/>
        <v>0.16</v>
      </c>
      <c r="BQ27" s="22">
        <f t="shared" si="18"/>
        <v>0.24099999999999999</v>
      </c>
      <c r="BR27" s="24"/>
      <c r="BS27" s="24"/>
      <c r="BT27" s="30">
        <v>24</v>
      </c>
      <c r="BU27" s="24">
        <v>0.14000000000000001</v>
      </c>
      <c r="BV27" s="24"/>
      <c r="BW27" s="22">
        <f t="shared" si="19"/>
        <v>0.14000000000000001</v>
      </c>
      <c r="BX27" s="22">
        <f t="shared" si="20"/>
        <v>0.193</v>
      </c>
      <c r="BY27" s="24"/>
      <c r="BZ27" s="30"/>
      <c r="CA27" s="30"/>
      <c r="CB27" s="24"/>
      <c r="CC27" s="24"/>
      <c r="CD27" s="22">
        <f t="shared" si="21"/>
        <v>0</v>
      </c>
      <c r="CE27" s="22">
        <f t="shared" si="22"/>
        <v>0</v>
      </c>
      <c r="CF27" s="2"/>
      <c r="CG27" s="7" t="s">
        <v>46</v>
      </c>
      <c r="CH27" s="83">
        <f t="shared" si="23"/>
        <v>0</v>
      </c>
      <c r="CI27" s="227">
        <f t="shared" si="24"/>
        <v>0</v>
      </c>
      <c r="CJ27" s="83">
        <f t="shared" si="25"/>
        <v>1.3500000000000003</v>
      </c>
      <c r="CK27" s="227">
        <f t="shared" si="26"/>
        <v>1.22</v>
      </c>
      <c r="CL27" s="122">
        <f t="shared" si="27"/>
        <v>0.98999999999999988</v>
      </c>
      <c r="CM27" s="110">
        <f t="shared" si="28"/>
        <v>0.67300000000000004</v>
      </c>
      <c r="CN27" s="122">
        <f t="shared" si="29"/>
        <v>0.64</v>
      </c>
      <c r="CO27" s="110">
        <f t="shared" si="30"/>
        <v>0.73999999999999988</v>
      </c>
      <c r="CP27" s="122">
        <f t="shared" si="31"/>
        <v>0.98999999999999988</v>
      </c>
      <c r="CQ27" s="110">
        <f t="shared" si="32"/>
        <v>0.24099999999999999</v>
      </c>
      <c r="CR27" s="122">
        <f t="shared" si="33"/>
        <v>0.19299999999999998</v>
      </c>
      <c r="CS27" s="84">
        <f t="shared" si="34"/>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ht="17.7" customHeight="1" x14ac:dyDescent="0.3">
      <c r="A28" s="31">
        <v>15</v>
      </c>
      <c r="B28" s="30"/>
      <c r="C28" s="24">
        <v>0</v>
      </c>
      <c r="D28" s="24">
        <v>0</v>
      </c>
      <c r="E28" s="22">
        <f t="shared" si="35"/>
        <v>0</v>
      </c>
      <c r="F28" s="61">
        <f t="shared" si="0"/>
        <v>0</v>
      </c>
      <c r="G28" s="24"/>
      <c r="H28" s="24"/>
      <c r="I28" s="30"/>
      <c r="J28" s="24"/>
      <c r="K28" s="24"/>
      <c r="L28" s="22">
        <f t="shared" si="1"/>
        <v>0</v>
      </c>
      <c r="M28" s="22">
        <f t="shared" si="2"/>
        <v>0</v>
      </c>
      <c r="N28" s="24"/>
      <c r="O28" s="24"/>
      <c r="P28" s="30">
        <v>24</v>
      </c>
      <c r="Q28" s="24">
        <v>0.48</v>
      </c>
      <c r="R28" s="24"/>
      <c r="S28" s="22">
        <f t="shared" si="3"/>
        <v>0.48</v>
      </c>
      <c r="T28" s="107">
        <f t="shared" si="4"/>
        <v>1.31</v>
      </c>
      <c r="U28" s="24"/>
      <c r="V28" s="24"/>
      <c r="W28" s="30">
        <v>24</v>
      </c>
      <c r="X28" s="24">
        <v>0.47</v>
      </c>
      <c r="Y28" s="24"/>
      <c r="Z28" s="22">
        <f t="shared" si="5"/>
        <v>0.47</v>
      </c>
      <c r="AA28" s="22">
        <f t="shared" si="6"/>
        <v>1.27</v>
      </c>
      <c r="AB28" s="24"/>
      <c r="AC28" s="24"/>
      <c r="AD28" s="30">
        <v>24</v>
      </c>
      <c r="AE28" s="24">
        <v>0.4</v>
      </c>
      <c r="AF28" s="24"/>
      <c r="AG28" s="22">
        <f t="shared" si="7"/>
        <v>0.4</v>
      </c>
      <c r="AH28" s="22">
        <f t="shared" si="8"/>
        <v>0.99</v>
      </c>
      <c r="AI28" s="24"/>
      <c r="AJ28" s="24"/>
      <c r="AK28" s="30">
        <v>24</v>
      </c>
      <c r="AL28" s="24">
        <v>0.3</v>
      </c>
      <c r="AM28" s="24"/>
      <c r="AN28" s="22">
        <f t="shared" si="9"/>
        <v>0.3</v>
      </c>
      <c r="AO28" s="22">
        <f t="shared" si="10"/>
        <v>0.64</v>
      </c>
      <c r="AP28" s="24"/>
      <c r="AQ28" s="24"/>
      <c r="AR28" s="30">
        <v>24</v>
      </c>
      <c r="AS28" s="24">
        <v>0.33</v>
      </c>
      <c r="AT28" s="24"/>
      <c r="AU28" s="22">
        <f t="shared" si="11"/>
        <v>0.33</v>
      </c>
      <c r="AV28" s="22">
        <f t="shared" si="12"/>
        <v>0.74</v>
      </c>
      <c r="AW28" s="24"/>
      <c r="AX28" s="24"/>
      <c r="AY28" s="30">
        <v>24</v>
      </c>
      <c r="AZ28" s="24">
        <v>0.35</v>
      </c>
      <c r="BA28" s="24"/>
      <c r="BB28" s="22">
        <f t="shared" si="13"/>
        <v>0.35</v>
      </c>
      <c r="BC28" s="22">
        <f t="shared" si="14"/>
        <v>0.80900000000000005</v>
      </c>
      <c r="BD28" s="24"/>
      <c r="BE28" s="24"/>
      <c r="BF28" s="30">
        <v>24</v>
      </c>
      <c r="BG28" s="24">
        <v>0.19</v>
      </c>
      <c r="BH28" s="24"/>
      <c r="BI28" s="22">
        <f t="shared" si="15"/>
        <v>0.19</v>
      </c>
      <c r="BJ28" s="22">
        <f t="shared" si="16"/>
        <v>0.32100000000000001</v>
      </c>
      <c r="BK28" s="24"/>
      <c r="BL28" s="24"/>
      <c r="BM28" s="30">
        <v>24</v>
      </c>
      <c r="BN28" s="24">
        <v>0.23</v>
      </c>
      <c r="BO28" s="24"/>
      <c r="BP28" s="22">
        <f t="shared" si="17"/>
        <v>0.23</v>
      </c>
      <c r="BQ28" s="22">
        <f t="shared" si="18"/>
        <v>0.43099999999999999</v>
      </c>
      <c r="BR28" s="24"/>
      <c r="BS28" s="24"/>
      <c r="BT28" s="30">
        <v>24</v>
      </c>
      <c r="BU28" s="24">
        <v>0.14000000000000001</v>
      </c>
      <c r="BV28" s="24"/>
      <c r="BW28" s="22">
        <f t="shared" si="19"/>
        <v>0.14000000000000001</v>
      </c>
      <c r="BX28" s="22">
        <f t="shared" si="20"/>
        <v>0.193</v>
      </c>
      <c r="BY28" s="24"/>
      <c r="BZ28" s="30"/>
      <c r="CA28" s="30"/>
      <c r="CB28" s="24"/>
      <c r="CC28" s="24"/>
      <c r="CD28" s="22">
        <f t="shared" si="21"/>
        <v>0</v>
      </c>
      <c r="CE28" s="22">
        <f t="shared" si="22"/>
        <v>0</v>
      </c>
      <c r="CF28" s="2"/>
      <c r="CG28" s="7" t="s">
        <v>47</v>
      </c>
      <c r="CH28" s="81">
        <f t="shared" si="23"/>
        <v>0</v>
      </c>
      <c r="CI28" s="42">
        <f t="shared" si="24"/>
        <v>0</v>
      </c>
      <c r="CJ28" s="81">
        <f t="shared" si="25"/>
        <v>1.31</v>
      </c>
      <c r="CK28" s="42">
        <f t="shared" si="26"/>
        <v>1.27</v>
      </c>
      <c r="CL28" s="121">
        <f t="shared" si="27"/>
        <v>0.98999999999999988</v>
      </c>
      <c r="CM28" s="120">
        <f t="shared" si="28"/>
        <v>0.64</v>
      </c>
      <c r="CN28" s="121">
        <f t="shared" si="29"/>
        <v>0.73999999999999988</v>
      </c>
      <c r="CO28" s="120">
        <f t="shared" si="30"/>
        <v>0.80900000000000005</v>
      </c>
      <c r="CP28" s="121">
        <f t="shared" si="31"/>
        <v>0.32100000000000001</v>
      </c>
      <c r="CQ28" s="120">
        <f t="shared" si="32"/>
        <v>0.43099999999999999</v>
      </c>
      <c r="CR28" s="121">
        <f t="shared" si="33"/>
        <v>0.19299999999999998</v>
      </c>
      <c r="CS28" s="82">
        <f t="shared" si="34"/>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ht="17.7" customHeight="1" x14ac:dyDescent="0.3">
      <c r="A29" s="31">
        <v>16</v>
      </c>
      <c r="B29" s="30"/>
      <c r="C29" s="24">
        <v>0</v>
      </c>
      <c r="D29" s="24">
        <v>0</v>
      </c>
      <c r="E29" s="22">
        <f t="shared" si="35"/>
        <v>0</v>
      </c>
      <c r="F29" s="61">
        <f t="shared" si="0"/>
        <v>0</v>
      </c>
      <c r="G29" s="24"/>
      <c r="H29" s="24"/>
      <c r="I29" s="30"/>
      <c r="J29" s="24"/>
      <c r="K29" s="24"/>
      <c r="L29" s="22">
        <f t="shared" si="1"/>
        <v>0</v>
      </c>
      <c r="M29" s="22">
        <f t="shared" si="2"/>
        <v>0</v>
      </c>
      <c r="N29" s="24"/>
      <c r="O29" s="24"/>
      <c r="P29" s="30">
        <v>24</v>
      </c>
      <c r="Q29" s="24">
        <v>0.46</v>
      </c>
      <c r="R29" s="24"/>
      <c r="S29" s="22">
        <f t="shared" si="3"/>
        <v>0.46</v>
      </c>
      <c r="T29" s="22">
        <f t="shared" si="4"/>
        <v>1.22</v>
      </c>
      <c r="U29" s="24"/>
      <c r="V29" s="24"/>
      <c r="W29" s="30">
        <v>24</v>
      </c>
      <c r="X29" s="24">
        <v>0.47</v>
      </c>
      <c r="Y29" s="24"/>
      <c r="Z29" s="22">
        <f t="shared" si="5"/>
        <v>0.47</v>
      </c>
      <c r="AA29" s="22">
        <f t="shared" si="6"/>
        <v>1.27</v>
      </c>
      <c r="AB29" s="24"/>
      <c r="AC29" s="24"/>
      <c r="AD29" s="30">
        <v>24</v>
      </c>
      <c r="AE29" s="24">
        <v>0.4</v>
      </c>
      <c r="AF29" s="24">
        <v>-0.01</v>
      </c>
      <c r="AG29" s="22">
        <f t="shared" si="7"/>
        <v>0.39</v>
      </c>
      <c r="AH29" s="22">
        <f t="shared" si="8"/>
        <v>0.95299999999999996</v>
      </c>
      <c r="AI29" s="24"/>
      <c r="AJ29" s="24"/>
      <c r="AK29" s="30">
        <v>24</v>
      </c>
      <c r="AL29" s="24">
        <v>0.31</v>
      </c>
      <c r="AM29" s="24"/>
      <c r="AN29" s="22">
        <f t="shared" si="9"/>
        <v>0.31</v>
      </c>
      <c r="AO29" s="22">
        <f t="shared" si="10"/>
        <v>0.67300000000000004</v>
      </c>
      <c r="AP29" s="24"/>
      <c r="AQ29" s="24"/>
      <c r="AR29" s="30">
        <v>24</v>
      </c>
      <c r="AS29" s="24">
        <v>0.37</v>
      </c>
      <c r="AT29" s="24"/>
      <c r="AU29" s="22">
        <f t="shared" si="11"/>
        <v>0.37</v>
      </c>
      <c r="AV29" s="22">
        <f t="shared" si="12"/>
        <v>0.88</v>
      </c>
      <c r="AW29" s="24"/>
      <c r="AX29" s="24"/>
      <c r="AY29" s="30">
        <v>24</v>
      </c>
      <c r="AZ29" s="24">
        <v>0.36</v>
      </c>
      <c r="BA29" s="24"/>
      <c r="BB29" s="22">
        <f t="shared" si="13"/>
        <v>0.36</v>
      </c>
      <c r="BC29" s="22">
        <f t="shared" si="14"/>
        <v>0.84399999999999997</v>
      </c>
      <c r="BD29" s="24"/>
      <c r="BE29" s="24"/>
      <c r="BF29" s="30">
        <v>24</v>
      </c>
      <c r="BG29" s="24">
        <v>0.18</v>
      </c>
      <c r="BH29" s="24"/>
      <c r="BI29" s="22">
        <f t="shared" si="15"/>
        <v>0.18</v>
      </c>
      <c r="BJ29" s="22">
        <f t="shared" si="16"/>
        <v>0.29399999999999998</v>
      </c>
      <c r="BK29" s="24"/>
      <c r="BL29" s="24"/>
      <c r="BM29" s="30">
        <v>24</v>
      </c>
      <c r="BN29" s="24">
        <v>0.39</v>
      </c>
      <c r="BO29" s="24"/>
      <c r="BP29" s="22">
        <f t="shared" si="17"/>
        <v>0.39</v>
      </c>
      <c r="BQ29" s="22">
        <f t="shared" si="18"/>
        <v>0.95299999999999996</v>
      </c>
      <c r="BR29" s="24"/>
      <c r="BS29" s="24"/>
      <c r="BT29" s="30">
        <v>24</v>
      </c>
      <c r="BU29" s="24">
        <v>0.14000000000000001</v>
      </c>
      <c r="BV29" s="24"/>
      <c r="BW29" s="22">
        <f t="shared" si="19"/>
        <v>0.14000000000000001</v>
      </c>
      <c r="BX29" s="22">
        <f t="shared" si="20"/>
        <v>0.193</v>
      </c>
      <c r="BY29" s="24"/>
      <c r="BZ29" s="30"/>
      <c r="CA29" s="30"/>
      <c r="CB29" s="24"/>
      <c r="CC29" s="24"/>
      <c r="CD29" s="22">
        <f t="shared" si="21"/>
        <v>0</v>
      </c>
      <c r="CE29" s="22">
        <f t="shared" si="22"/>
        <v>0</v>
      </c>
      <c r="CF29" s="2"/>
      <c r="CG29" s="7" t="s">
        <v>48</v>
      </c>
      <c r="CH29" s="83">
        <f t="shared" si="23"/>
        <v>0</v>
      </c>
      <c r="CI29" s="227">
        <f t="shared" si="24"/>
        <v>0</v>
      </c>
      <c r="CJ29" s="83">
        <f t="shared" si="25"/>
        <v>1.22</v>
      </c>
      <c r="CK29" s="227">
        <f t="shared" si="26"/>
        <v>1.27</v>
      </c>
      <c r="CL29" s="122">
        <f t="shared" si="27"/>
        <v>0.95299999999999996</v>
      </c>
      <c r="CM29" s="110">
        <f t="shared" si="28"/>
        <v>0.67300000000000004</v>
      </c>
      <c r="CN29" s="122">
        <f t="shared" si="29"/>
        <v>0.88</v>
      </c>
      <c r="CO29" s="110">
        <f t="shared" si="30"/>
        <v>0.84399999999999997</v>
      </c>
      <c r="CP29" s="122">
        <f t="shared" si="31"/>
        <v>0.29399999999999998</v>
      </c>
      <c r="CQ29" s="110">
        <f t="shared" si="32"/>
        <v>0.95299999999999996</v>
      </c>
      <c r="CR29" s="122">
        <f t="shared" si="33"/>
        <v>0.19299999999999998</v>
      </c>
      <c r="CS29" s="84">
        <f t="shared" si="34"/>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ht="17.7" customHeight="1" x14ac:dyDescent="0.3">
      <c r="A30" s="31">
        <v>17</v>
      </c>
      <c r="B30" s="30"/>
      <c r="C30" s="24">
        <v>0</v>
      </c>
      <c r="D30" s="24">
        <v>0</v>
      </c>
      <c r="E30" s="22">
        <f t="shared" si="35"/>
        <v>0</v>
      </c>
      <c r="F30" s="61">
        <f t="shared" si="0"/>
        <v>0</v>
      </c>
      <c r="G30" s="24"/>
      <c r="H30" s="24"/>
      <c r="I30" s="30"/>
      <c r="J30" s="24"/>
      <c r="K30" s="24"/>
      <c r="L30" s="22">
        <f t="shared" si="1"/>
        <v>0</v>
      </c>
      <c r="M30" s="22">
        <f t="shared" si="2"/>
        <v>0</v>
      </c>
      <c r="N30" s="24"/>
      <c r="O30" s="24"/>
      <c r="P30" s="30">
        <v>24</v>
      </c>
      <c r="Q30" s="24">
        <v>0.46</v>
      </c>
      <c r="R30" s="24"/>
      <c r="S30" s="22">
        <f t="shared" si="3"/>
        <v>0.46</v>
      </c>
      <c r="T30" s="22">
        <f t="shared" si="4"/>
        <v>1.22</v>
      </c>
      <c r="U30" s="24"/>
      <c r="V30" s="24"/>
      <c r="W30" s="30">
        <v>24</v>
      </c>
      <c r="X30" s="24">
        <v>0.45</v>
      </c>
      <c r="Y30" s="24"/>
      <c r="Z30" s="22">
        <f t="shared" si="5"/>
        <v>0.45</v>
      </c>
      <c r="AA30" s="22">
        <f t="shared" si="6"/>
        <v>1.18</v>
      </c>
      <c r="AB30" s="24"/>
      <c r="AC30" s="24"/>
      <c r="AD30" s="30">
        <v>24</v>
      </c>
      <c r="AE30" s="24">
        <v>0.4</v>
      </c>
      <c r="AF30" s="24">
        <v>-0.01</v>
      </c>
      <c r="AG30" s="22">
        <f t="shared" si="7"/>
        <v>0.39</v>
      </c>
      <c r="AH30" s="22">
        <f t="shared" si="8"/>
        <v>0.95299999999999996</v>
      </c>
      <c r="AI30" s="24"/>
      <c r="AJ30" s="24"/>
      <c r="AK30" s="30">
        <v>24</v>
      </c>
      <c r="AL30" s="24">
        <v>0.28999999999999998</v>
      </c>
      <c r="AM30" s="24"/>
      <c r="AN30" s="22">
        <f t="shared" si="9"/>
        <v>0.28999999999999998</v>
      </c>
      <c r="AO30" s="22">
        <f t="shared" si="10"/>
        <v>0.60899999999999999</v>
      </c>
      <c r="AP30" s="24"/>
      <c r="AQ30" s="24"/>
      <c r="AR30" s="30">
        <v>24</v>
      </c>
      <c r="AS30" s="24">
        <v>0.37</v>
      </c>
      <c r="AT30" s="24"/>
      <c r="AU30" s="22">
        <f t="shared" si="11"/>
        <v>0.37</v>
      </c>
      <c r="AV30" s="22">
        <f t="shared" si="12"/>
        <v>0.88</v>
      </c>
      <c r="AW30" s="24"/>
      <c r="AX30" s="24"/>
      <c r="AY30" s="30">
        <v>24</v>
      </c>
      <c r="AZ30" s="24">
        <v>0.36</v>
      </c>
      <c r="BA30" s="24"/>
      <c r="BB30" s="22">
        <f t="shared" si="13"/>
        <v>0.36</v>
      </c>
      <c r="BC30" s="22">
        <f t="shared" si="14"/>
        <v>0.84399999999999997</v>
      </c>
      <c r="BD30" s="24"/>
      <c r="BE30" s="24"/>
      <c r="BF30" s="30">
        <v>24</v>
      </c>
      <c r="BG30" s="24">
        <v>0.32</v>
      </c>
      <c r="BH30" s="24"/>
      <c r="BI30" s="22">
        <f t="shared" si="15"/>
        <v>0.32</v>
      </c>
      <c r="BJ30" s="22">
        <f t="shared" si="16"/>
        <v>0.70599999999999996</v>
      </c>
      <c r="BK30" s="24"/>
      <c r="BL30" s="24"/>
      <c r="BM30" s="30">
        <v>24</v>
      </c>
      <c r="BN30" s="24">
        <v>0.38</v>
      </c>
      <c r="BO30" s="24"/>
      <c r="BP30" s="22">
        <f t="shared" si="17"/>
        <v>0.38</v>
      </c>
      <c r="BQ30" s="22">
        <f t="shared" si="18"/>
        <v>0.91600000000000004</v>
      </c>
      <c r="BR30" s="24"/>
      <c r="BS30" s="24"/>
      <c r="BT30" s="30">
        <v>24</v>
      </c>
      <c r="BU30" s="24">
        <v>0.14000000000000001</v>
      </c>
      <c r="BV30" s="24"/>
      <c r="BW30" s="22">
        <f t="shared" si="19"/>
        <v>0.14000000000000001</v>
      </c>
      <c r="BX30" s="22">
        <f t="shared" si="20"/>
        <v>0.193</v>
      </c>
      <c r="BY30" s="24"/>
      <c r="BZ30" s="30"/>
      <c r="CA30" s="30"/>
      <c r="CB30" s="24"/>
      <c r="CC30" s="24"/>
      <c r="CD30" s="22">
        <f t="shared" si="21"/>
        <v>0</v>
      </c>
      <c r="CE30" s="22">
        <f t="shared" si="22"/>
        <v>0</v>
      </c>
      <c r="CF30" s="2"/>
      <c r="CG30" s="7" t="s">
        <v>49</v>
      </c>
      <c r="CH30" s="81">
        <f t="shared" si="23"/>
        <v>0</v>
      </c>
      <c r="CI30" s="42">
        <f t="shared" si="24"/>
        <v>0</v>
      </c>
      <c r="CJ30" s="81">
        <f t="shared" si="25"/>
        <v>1.22</v>
      </c>
      <c r="CK30" s="42">
        <f t="shared" si="26"/>
        <v>1.18</v>
      </c>
      <c r="CL30" s="121">
        <f t="shared" si="27"/>
        <v>0.95299999999999996</v>
      </c>
      <c r="CM30" s="120">
        <f t="shared" si="28"/>
        <v>0.60899999999999999</v>
      </c>
      <c r="CN30" s="121">
        <f t="shared" si="29"/>
        <v>0.88</v>
      </c>
      <c r="CO30" s="120">
        <f t="shared" si="30"/>
        <v>0.84399999999999997</v>
      </c>
      <c r="CP30" s="121">
        <f t="shared" si="31"/>
        <v>0.70599999999999996</v>
      </c>
      <c r="CQ30" s="120">
        <f t="shared" si="32"/>
        <v>0.91600000000000004</v>
      </c>
      <c r="CR30" s="121">
        <f t="shared" si="33"/>
        <v>0.19299999999999998</v>
      </c>
      <c r="CS30" s="82">
        <f t="shared" si="34"/>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ht="17.7" customHeight="1" x14ac:dyDescent="0.3">
      <c r="A31" s="31">
        <v>18</v>
      </c>
      <c r="B31" s="30"/>
      <c r="C31" s="24">
        <v>0</v>
      </c>
      <c r="D31" s="24">
        <v>0</v>
      </c>
      <c r="E31" s="22">
        <f t="shared" si="35"/>
        <v>0</v>
      </c>
      <c r="F31" s="61">
        <f t="shared" si="0"/>
        <v>0</v>
      </c>
      <c r="G31" s="24"/>
      <c r="H31" s="24"/>
      <c r="I31" s="30"/>
      <c r="J31" s="24"/>
      <c r="K31" s="24"/>
      <c r="L31" s="22">
        <f t="shared" si="1"/>
        <v>0</v>
      </c>
      <c r="M31" s="22">
        <f t="shared" si="2"/>
        <v>0</v>
      </c>
      <c r="N31" s="24"/>
      <c r="O31" s="24"/>
      <c r="P31" s="30">
        <v>24</v>
      </c>
      <c r="Q31" s="24">
        <v>0.45</v>
      </c>
      <c r="R31" s="24"/>
      <c r="S31" s="22">
        <f t="shared" si="3"/>
        <v>0.45</v>
      </c>
      <c r="T31" s="22">
        <f t="shared" si="4"/>
        <v>1.18</v>
      </c>
      <c r="U31" s="24"/>
      <c r="V31" s="24"/>
      <c r="W31" s="30">
        <v>24</v>
      </c>
      <c r="X31" s="24">
        <v>0.46</v>
      </c>
      <c r="Y31" s="24"/>
      <c r="Z31" s="22">
        <f t="shared" si="5"/>
        <v>0.46</v>
      </c>
      <c r="AA31" s="22">
        <f t="shared" si="6"/>
        <v>1.22</v>
      </c>
      <c r="AB31" s="24"/>
      <c r="AC31" s="24"/>
      <c r="AD31" s="30">
        <v>24</v>
      </c>
      <c r="AE31" s="24">
        <v>0.39</v>
      </c>
      <c r="AF31" s="24">
        <v>-0.01</v>
      </c>
      <c r="AG31" s="22">
        <f t="shared" si="7"/>
        <v>0.38</v>
      </c>
      <c r="AH31" s="22">
        <f t="shared" si="8"/>
        <v>0.91600000000000004</v>
      </c>
      <c r="AI31" s="24"/>
      <c r="AJ31" s="24"/>
      <c r="AK31" s="30">
        <v>24</v>
      </c>
      <c r="AL31" s="24">
        <v>0.28999999999999998</v>
      </c>
      <c r="AM31" s="24"/>
      <c r="AN31" s="22">
        <f t="shared" si="9"/>
        <v>0.28999999999999998</v>
      </c>
      <c r="AO31" s="22">
        <f t="shared" si="10"/>
        <v>0.60899999999999999</v>
      </c>
      <c r="AP31" s="24"/>
      <c r="AQ31" s="24"/>
      <c r="AR31" s="30">
        <v>24</v>
      </c>
      <c r="AS31" s="24">
        <v>0.32</v>
      </c>
      <c r="AT31" s="24"/>
      <c r="AU31" s="22">
        <f t="shared" si="11"/>
        <v>0.32</v>
      </c>
      <c r="AV31" s="22">
        <f t="shared" si="12"/>
        <v>0.70599999999999996</v>
      </c>
      <c r="AW31" s="24"/>
      <c r="AX31" s="24"/>
      <c r="AY31" s="30">
        <v>24</v>
      </c>
      <c r="AZ31" s="24">
        <v>0.35</v>
      </c>
      <c r="BA31" s="24"/>
      <c r="BB31" s="22">
        <f t="shared" si="13"/>
        <v>0.35</v>
      </c>
      <c r="BC31" s="107">
        <f t="shared" si="14"/>
        <v>0.80900000000000005</v>
      </c>
      <c r="BD31" s="24"/>
      <c r="BE31" s="24"/>
      <c r="BF31" s="30">
        <v>24</v>
      </c>
      <c r="BG31" s="24">
        <v>0.38</v>
      </c>
      <c r="BH31" s="24"/>
      <c r="BI31" s="22">
        <f t="shared" si="15"/>
        <v>0.38</v>
      </c>
      <c r="BJ31" s="22">
        <f t="shared" si="16"/>
        <v>0.91600000000000004</v>
      </c>
      <c r="BK31" s="24"/>
      <c r="BL31" s="24"/>
      <c r="BM31" s="30">
        <v>24</v>
      </c>
      <c r="BN31" s="24">
        <v>0.38</v>
      </c>
      <c r="BO31" s="24"/>
      <c r="BP31" s="22">
        <f t="shared" si="17"/>
        <v>0.38</v>
      </c>
      <c r="BQ31" s="22">
        <f t="shared" si="18"/>
        <v>0.91600000000000004</v>
      </c>
      <c r="BR31" s="24"/>
      <c r="BS31" s="24"/>
      <c r="BT31" s="30">
        <v>24</v>
      </c>
      <c r="BU31" s="24">
        <v>0.14000000000000001</v>
      </c>
      <c r="BV31" s="24"/>
      <c r="BW31" s="22">
        <f t="shared" si="19"/>
        <v>0.14000000000000001</v>
      </c>
      <c r="BX31" s="22">
        <f t="shared" si="20"/>
        <v>0.193</v>
      </c>
      <c r="BY31" s="24"/>
      <c r="BZ31" s="30"/>
      <c r="CA31" s="30"/>
      <c r="CB31" s="24"/>
      <c r="CC31" s="24"/>
      <c r="CD31" s="22">
        <f t="shared" si="21"/>
        <v>0</v>
      </c>
      <c r="CE31" s="22">
        <f t="shared" si="22"/>
        <v>0</v>
      </c>
      <c r="CF31" s="2"/>
      <c r="CG31" s="7" t="s">
        <v>50</v>
      </c>
      <c r="CH31" s="83">
        <f t="shared" si="23"/>
        <v>0</v>
      </c>
      <c r="CI31" s="227">
        <f t="shared" si="24"/>
        <v>0</v>
      </c>
      <c r="CJ31" s="83">
        <f t="shared" si="25"/>
        <v>1.18</v>
      </c>
      <c r="CK31" s="227">
        <f t="shared" si="26"/>
        <v>1.22</v>
      </c>
      <c r="CL31" s="122">
        <f t="shared" si="27"/>
        <v>0.91600000000000004</v>
      </c>
      <c r="CM31" s="110">
        <f t="shared" si="28"/>
        <v>0.60899999999999999</v>
      </c>
      <c r="CN31" s="122">
        <f t="shared" si="29"/>
        <v>0.70599999999999996</v>
      </c>
      <c r="CO31" s="110">
        <f t="shared" si="30"/>
        <v>0.80900000000000005</v>
      </c>
      <c r="CP31" s="122">
        <f t="shared" si="31"/>
        <v>0.91600000000000004</v>
      </c>
      <c r="CQ31" s="110">
        <f t="shared" si="32"/>
        <v>0.91600000000000004</v>
      </c>
      <c r="CR31" s="122">
        <f t="shared" si="33"/>
        <v>0.19299999999999998</v>
      </c>
      <c r="CS31" s="84">
        <f t="shared" si="34"/>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ht="17.7" customHeight="1" x14ac:dyDescent="0.3">
      <c r="A32" s="31">
        <v>19</v>
      </c>
      <c r="B32" s="30"/>
      <c r="C32" s="24">
        <v>0</v>
      </c>
      <c r="D32" s="24">
        <v>0</v>
      </c>
      <c r="E32" s="22">
        <f t="shared" si="35"/>
        <v>0</v>
      </c>
      <c r="F32" s="61">
        <f t="shared" si="0"/>
        <v>0</v>
      </c>
      <c r="G32" s="24"/>
      <c r="H32" s="24"/>
      <c r="I32" s="30"/>
      <c r="J32" s="24"/>
      <c r="K32" s="24"/>
      <c r="L32" s="22">
        <f t="shared" si="1"/>
        <v>0</v>
      </c>
      <c r="M32" s="22">
        <f t="shared" si="2"/>
        <v>0</v>
      </c>
      <c r="N32" s="24"/>
      <c r="O32" s="24"/>
      <c r="P32" s="30">
        <v>24</v>
      </c>
      <c r="Q32" s="24">
        <v>0.44</v>
      </c>
      <c r="R32" s="24"/>
      <c r="S32" s="22">
        <f t="shared" si="3"/>
        <v>0.44</v>
      </c>
      <c r="T32" s="22">
        <f t="shared" si="4"/>
        <v>1.1399999999999999</v>
      </c>
      <c r="U32" s="24"/>
      <c r="V32" s="24"/>
      <c r="W32" s="30">
        <v>24</v>
      </c>
      <c r="X32" s="24">
        <v>0.47</v>
      </c>
      <c r="Y32" s="24"/>
      <c r="Z32" s="22">
        <f t="shared" si="5"/>
        <v>0.47</v>
      </c>
      <c r="AA32" s="22">
        <f t="shared" si="6"/>
        <v>1.27</v>
      </c>
      <c r="AB32" s="24"/>
      <c r="AC32" s="24"/>
      <c r="AD32" s="30">
        <v>24</v>
      </c>
      <c r="AE32" s="24">
        <v>0.39</v>
      </c>
      <c r="AF32" s="24">
        <v>-0.01</v>
      </c>
      <c r="AG32" s="22">
        <f t="shared" si="7"/>
        <v>0.38</v>
      </c>
      <c r="AH32" s="22">
        <f t="shared" si="8"/>
        <v>0.91600000000000004</v>
      </c>
      <c r="AI32" s="24"/>
      <c r="AJ32" s="24"/>
      <c r="AK32" s="30">
        <v>24</v>
      </c>
      <c r="AL32" s="24">
        <v>0.28999999999999998</v>
      </c>
      <c r="AM32" s="24"/>
      <c r="AN32" s="22">
        <f t="shared" si="9"/>
        <v>0.28999999999999998</v>
      </c>
      <c r="AO32" s="22">
        <f t="shared" si="10"/>
        <v>0.60899999999999999</v>
      </c>
      <c r="AP32" s="24"/>
      <c r="AQ32" s="24"/>
      <c r="AR32" s="30">
        <v>24</v>
      </c>
      <c r="AS32" s="24">
        <v>0.35</v>
      </c>
      <c r="AT32" s="24"/>
      <c r="AU32" s="22">
        <f t="shared" si="11"/>
        <v>0.35</v>
      </c>
      <c r="AV32" s="22">
        <f t="shared" si="12"/>
        <v>0.80900000000000005</v>
      </c>
      <c r="AW32" s="24"/>
      <c r="AX32" s="24"/>
      <c r="AY32" s="30">
        <v>24</v>
      </c>
      <c r="AZ32" s="24">
        <v>0.41</v>
      </c>
      <c r="BA32" s="24"/>
      <c r="BB32" s="22">
        <f t="shared" si="13"/>
        <v>0.41</v>
      </c>
      <c r="BC32" s="107">
        <f t="shared" si="14"/>
        <v>1.03</v>
      </c>
      <c r="BD32" s="24"/>
      <c r="BE32" s="24"/>
      <c r="BF32" s="30">
        <v>24</v>
      </c>
      <c r="BG32" s="24">
        <v>0.39</v>
      </c>
      <c r="BH32" s="24"/>
      <c r="BI32" s="22">
        <f t="shared" si="15"/>
        <v>0.39</v>
      </c>
      <c r="BJ32" s="22">
        <f t="shared" si="16"/>
        <v>0.95299999999999996</v>
      </c>
      <c r="BK32" s="24"/>
      <c r="BL32" s="24"/>
      <c r="BM32" s="30">
        <v>24</v>
      </c>
      <c r="BN32" s="24">
        <v>0.38</v>
      </c>
      <c r="BO32" s="24"/>
      <c r="BP32" s="22">
        <f t="shared" si="17"/>
        <v>0.38</v>
      </c>
      <c r="BQ32" s="22">
        <f t="shared" si="18"/>
        <v>0.91600000000000004</v>
      </c>
      <c r="BR32" s="24"/>
      <c r="BS32" s="24"/>
      <c r="BT32" s="30">
        <v>24</v>
      </c>
      <c r="BU32" s="24">
        <v>0.14000000000000001</v>
      </c>
      <c r="BV32" s="24"/>
      <c r="BW32" s="22">
        <f t="shared" si="19"/>
        <v>0.14000000000000001</v>
      </c>
      <c r="BX32" s="22">
        <f t="shared" si="20"/>
        <v>0.193</v>
      </c>
      <c r="BY32" s="24"/>
      <c r="BZ32" s="30"/>
      <c r="CA32" s="30"/>
      <c r="CB32" s="24"/>
      <c r="CC32" s="24"/>
      <c r="CD32" s="22">
        <f t="shared" si="21"/>
        <v>0</v>
      </c>
      <c r="CE32" s="22">
        <f t="shared" si="22"/>
        <v>0</v>
      </c>
      <c r="CF32" s="2"/>
      <c r="CG32" s="7" t="s">
        <v>51</v>
      </c>
      <c r="CH32" s="81">
        <f t="shared" si="23"/>
        <v>0</v>
      </c>
      <c r="CI32" s="42">
        <f t="shared" si="24"/>
        <v>0</v>
      </c>
      <c r="CJ32" s="81">
        <f t="shared" si="25"/>
        <v>1.1399999999999999</v>
      </c>
      <c r="CK32" s="42">
        <f t="shared" si="26"/>
        <v>1.27</v>
      </c>
      <c r="CL32" s="121">
        <f t="shared" si="27"/>
        <v>0.91600000000000004</v>
      </c>
      <c r="CM32" s="120">
        <f t="shared" si="28"/>
        <v>0.60899999999999999</v>
      </c>
      <c r="CN32" s="121">
        <f t="shared" si="29"/>
        <v>0.80900000000000005</v>
      </c>
      <c r="CO32" s="42">
        <f t="shared" si="30"/>
        <v>1.03</v>
      </c>
      <c r="CP32" s="121">
        <f t="shared" si="31"/>
        <v>0.95299999999999996</v>
      </c>
      <c r="CQ32" s="120">
        <f t="shared" si="32"/>
        <v>0.91600000000000004</v>
      </c>
      <c r="CR32" s="121">
        <f t="shared" si="33"/>
        <v>0.19299999999999998</v>
      </c>
      <c r="CS32" s="82">
        <f t="shared" si="34"/>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ht="17.7" customHeight="1" x14ac:dyDescent="0.3">
      <c r="A33" s="31">
        <v>20</v>
      </c>
      <c r="B33" s="30"/>
      <c r="C33" s="24">
        <v>0</v>
      </c>
      <c r="D33" s="24">
        <v>0</v>
      </c>
      <c r="E33" s="22">
        <f t="shared" si="35"/>
        <v>0</v>
      </c>
      <c r="F33" s="61">
        <f t="shared" si="0"/>
        <v>0</v>
      </c>
      <c r="G33" s="24"/>
      <c r="H33" s="24"/>
      <c r="I33" s="30"/>
      <c r="J33" s="24"/>
      <c r="K33" s="24"/>
      <c r="L33" s="22">
        <f t="shared" si="1"/>
        <v>0</v>
      </c>
      <c r="M33" s="22">
        <f t="shared" si="2"/>
        <v>0</v>
      </c>
      <c r="N33" s="24"/>
      <c r="O33" s="24"/>
      <c r="P33" s="30">
        <v>24</v>
      </c>
      <c r="Q33" s="24">
        <v>0.27</v>
      </c>
      <c r="R33" s="24"/>
      <c r="S33" s="22">
        <f t="shared" si="3"/>
        <v>0.27</v>
      </c>
      <c r="T33" s="107">
        <f t="shared" si="4"/>
        <v>0.54700000000000004</v>
      </c>
      <c r="U33" s="24"/>
      <c r="V33" s="24"/>
      <c r="W33" s="30">
        <v>24</v>
      </c>
      <c r="X33" s="24">
        <v>0.48</v>
      </c>
      <c r="Y33" s="24"/>
      <c r="Z33" s="22">
        <f t="shared" si="5"/>
        <v>0.48</v>
      </c>
      <c r="AA33" s="22">
        <f t="shared" si="6"/>
        <v>1.31</v>
      </c>
      <c r="AB33" s="24"/>
      <c r="AC33" s="24"/>
      <c r="AD33" s="30">
        <v>24</v>
      </c>
      <c r="AE33" s="24">
        <v>0.39</v>
      </c>
      <c r="AF33" s="24">
        <v>-0.01</v>
      </c>
      <c r="AG33" s="22">
        <f t="shared" si="7"/>
        <v>0.38</v>
      </c>
      <c r="AH33" s="22">
        <f t="shared" si="8"/>
        <v>0.91600000000000004</v>
      </c>
      <c r="AI33" s="24"/>
      <c r="AJ33" s="24"/>
      <c r="AK33" s="30">
        <v>24</v>
      </c>
      <c r="AL33" s="24">
        <v>0.28000000000000003</v>
      </c>
      <c r="AM33" s="24"/>
      <c r="AN33" s="22">
        <f t="shared" si="9"/>
        <v>0.28000000000000003</v>
      </c>
      <c r="AO33" s="22">
        <f t="shared" si="10"/>
        <v>0.57799999999999996</v>
      </c>
      <c r="AP33" s="24"/>
      <c r="AQ33" s="24"/>
      <c r="AR33" s="30">
        <v>24</v>
      </c>
      <c r="AS33" s="24">
        <v>0.35</v>
      </c>
      <c r="AT33" s="24"/>
      <c r="AU33" s="22">
        <f t="shared" si="11"/>
        <v>0.35</v>
      </c>
      <c r="AV33" s="22">
        <f t="shared" si="12"/>
        <v>0.80900000000000005</v>
      </c>
      <c r="AW33" s="24"/>
      <c r="AX33" s="24"/>
      <c r="AY33" s="30">
        <v>24</v>
      </c>
      <c r="AZ33" s="24">
        <v>0.5</v>
      </c>
      <c r="BA33" s="24"/>
      <c r="BB33" s="22">
        <f t="shared" si="13"/>
        <v>0.5</v>
      </c>
      <c r="BC33" s="107">
        <f t="shared" si="14"/>
        <v>1.39</v>
      </c>
      <c r="BD33" s="24"/>
      <c r="BE33" s="24"/>
      <c r="BF33" s="30">
        <v>24</v>
      </c>
      <c r="BG33" s="24">
        <v>0.41</v>
      </c>
      <c r="BH33" s="24"/>
      <c r="BI33" s="22">
        <f t="shared" si="15"/>
        <v>0.41</v>
      </c>
      <c r="BJ33" s="22">
        <f t="shared" si="16"/>
        <v>1.03</v>
      </c>
      <c r="BK33" s="24"/>
      <c r="BL33" s="24"/>
      <c r="BM33" s="30">
        <v>24</v>
      </c>
      <c r="BN33" s="24">
        <v>0.38</v>
      </c>
      <c r="BO33" s="24"/>
      <c r="BP33" s="22">
        <f t="shared" si="17"/>
        <v>0.38</v>
      </c>
      <c r="BQ33" s="22">
        <f t="shared" si="18"/>
        <v>0.91600000000000004</v>
      </c>
      <c r="BR33" s="24"/>
      <c r="BS33" s="24"/>
      <c r="BT33" s="30">
        <v>24</v>
      </c>
      <c r="BU33" s="24">
        <v>0.14000000000000001</v>
      </c>
      <c r="BV33" s="24"/>
      <c r="BW33" s="22">
        <f t="shared" si="19"/>
        <v>0.14000000000000001</v>
      </c>
      <c r="BX33" s="22">
        <f t="shared" si="20"/>
        <v>0.193</v>
      </c>
      <c r="BY33" s="24"/>
      <c r="BZ33" s="30"/>
      <c r="CA33" s="30"/>
      <c r="CB33" s="24"/>
      <c r="CC33" s="24"/>
      <c r="CD33" s="22">
        <f t="shared" si="21"/>
        <v>0</v>
      </c>
      <c r="CE33" s="22">
        <f t="shared" si="22"/>
        <v>0</v>
      </c>
      <c r="CF33" s="2"/>
      <c r="CG33" s="7" t="s">
        <v>52</v>
      </c>
      <c r="CH33" s="83">
        <f t="shared" si="23"/>
        <v>0</v>
      </c>
      <c r="CI33" s="227">
        <f t="shared" si="24"/>
        <v>0</v>
      </c>
      <c r="CJ33" s="183">
        <f t="shared" si="25"/>
        <v>0.54700000000000004</v>
      </c>
      <c r="CK33" s="227">
        <f t="shared" si="26"/>
        <v>1.31</v>
      </c>
      <c r="CL33" s="122">
        <f t="shared" si="27"/>
        <v>0.91600000000000004</v>
      </c>
      <c r="CM33" s="110">
        <f t="shared" si="28"/>
        <v>0.57799999999999996</v>
      </c>
      <c r="CN33" s="122">
        <f t="shared" si="29"/>
        <v>0.80900000000000005</v>
      </c>
      <c r="CO33" s="227">
        <f t="shared" si="30"/>
        <v>1.39</v>
      </c>
      <c r="CP33" s="83">
        <f t="shared" si="31"/>
        <v>1.03</v>
      </c>
      <c r="CQ33" s="110">
        <f t="shared" si="32"/>
        <v>0.91600000000000004</v>
      </c>
      <c r="CR33" s="122">
        <f t="shared" si="33"/>
        <v>0.19299999999999998</v>
      </c>
      <c r="CS33" s="84">
        <f t="shared" si="34"/>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ht="17.7" customHeight="1" x14ac:dyDescent="0.3">
      <c r="A34" s="31">
        <v>21</v>
      </c>
      <c r="B34" s="30"/>
      <c r="C34" s="24">
        <v>0</v>
      </c>
      <c r="D34" s="24">
        <v>0</v>
      </c>
      <c r="E34" s="22">
        <f t="shared" si="35"/>
        <v>0</v>
      </c>
      <c r="F34" s="61">
        <f t="shared" si="0"/>
        <v>0</v>
      </c>
      <c r="G34" s="24"/>
      <c r="H34" s="24"/>
      <c r="I34" s="30"/>
      <c r="J34" s="24"/>
      <c r="K34" s="24"/>
      <c r="L34" s="22">
        <f t="shared" si="1"/>
        <v>0</v>
      </c>
      <c r="M34" s="22">
        <f t="shared" si="2"/>
        <v>0</v>
      </c>
      <c r="N34" s="24"/>
      <c r="O34" s="24"/>
      <c r="P34" s="30">
        <v>24</v>
      </c>
      <c r="Q34" s="24">
        <v>0.13</v>
      </c>
      <c r="R34" s="24"/>
      <c r="S34" s="22">
        <f t="shared" si="3"/>
        <v>0.13</v>
      </c>
      <c r="T34" s="107">
        <f t="shared" si="4"/>
        <v>0.17</v>
      </c>
      <c r="U34" s="24"/>
      <c r="V34" s="24"/>
      <c r="W34" s="30">
        <v>24</v>
      </c>
      <c r="X34" s="24">
        <v>0.47</v>
      </c>
      <c r="Y34" s="24"/>
      <c r="Z34" s="22">
        <f t="shared" si="5"/>
        <v>0.47</v>
      </c>
      <c r="AA34" s="22">
        <f t="shared" si="6"/>
        <v>1.27</v>
      </c>
      <c r="AB34" s="24"/>
      <c r="AC34" s="24"/>
      <c r="AD34" s="30">
        <v>24</v>
      </c>
      <c r="AE34" s="24">
        <v>0.39</v>
      </c>
      <c r="AF34" s="24">
        <v>-0.01</v>
      </c>
      <c r="AG34" s="22">
        <f t="shared" si="7"/>
        <v>0.38</v>
      </c>
      <c r="AH34" s="22">
        <f t="shared" si="8"/>
        <v>0.91600000000000004</v>
      </c>
      <c r="AI34" s="24"/>
      <c r="AJ34" s="24"/>
      <c r="AK34" s="30">
        <v>24</v>
      </c>
      <c r="AL34" s="24">
        <v>0.27</v>
      </c>
      <c r="AM34" s="24"/>
      <c r="AN34" s="22">
        <f t="shared" si="9"/>
        <v>0.27</v>
      </c>
      <c r="AO34" s="22">
        <f t="shared" si="10"/>
        <v>0.54700000000000004</v>
      </c>
      <c r="AP34" s="24"/>
      <c r="AQ34" s="24"/>
      <c r="AR34" s="30">
        <v>24</v>
      </c>
      <c r="AS34" s="24">
        <v>0.35</v>
      </c>
      <c r="AT34" s="24"/>
      <c r="AU34" s="22">
        <f t="shared" si="11"/>
        <v>0.35</v>
      </c>
      <c r="AV34" s="22">
        <f t="shared" si="12"/>
        <v>0.80900000000000005</v>
      </c>
      <c r="AW34" s="24"/>
      <c r="AX34" s="24"/>
      <c r="AY34" s="30">
        <v>24</v>
      </c>
      <c r="AZ34" s="24">
        <v>0.47</v>
      </c>
      <c r="BA34" s="24"/>
      <c r="BB34" s="22">
        <f t="shared" si="13"/>
        <v>0.47</v>
      </c>
      <c r="BC34" s="107">
        <f t="shared" si="14"/>
        <v>1.27</v>
      </c>
      <c r="BD34" s="24"/>
      <c r="BE34" s="24"/>
      <c r="BF34" s="30">
        <v>24</v>
      </c>
      <c r="BG34" s="24">
        <v>0.39</v>
      </c>
      <c r="BH34" s="24"/>
      <c r="BI34" s="22">
        <f t="shared" si="15"/>
        <v>0.39</v>
      </c>
      <c r="BJ34" s="22">
        <f t="shared" si="16"/>
        <v>0.95299999999999996</v>
      </c>
      <c r="BK34" s="24"/>
      <c r="BL34" s="24"/>
      <c r="BM34" s="30">
        <v>24</v>
      </c>
      <c r="BN34" s="24">
        <v>0.38</v>
      </c>
      <c r="BO34" s="24"/>
      <c r="BP34" s="22">
        <f t="shared" si="17"/>
        <v>0.38</v>
      </c>
      <c r="BQ34" s="22">
        <f t="shared" si="18"/>
        <v>0.91600000000000004</v>
      </c>
      <c r="BR34" s="24"/>
      <c r="BS34" s="24"/>
      <c r="BT34" s="30">
        <v>24</v>
      </c>
      <c r="BU34" s="24">
        <v>0.14000000000000001</v>
      </c>
      <c r="BV34" s="24"/>
      <c r="BW34" s="22">
        <f t="shared" si="19"/>
        <v>0.14000000000000001</v>
      </c>
      <c r="BX34" s="22">
        <f t="shared" si="20"/>
        <v>0.193</v>
      </c>
      <c r="BY34" s="24"/>
      <c r="BZ34" s="30"/>
      <c r="CA34" s="30"/>
      <c r="CB34" s="24"/>
      <c r="CC34" s="24"/>
      <c r="CD34" s="22">
        <f t="shared" si="21"/>
        <v>0</v>
      </c>
      <c r="CE34" s="22">
        <f t="shared" si="22"/>
        <v>0</v>
      </c>
      <c r="CF34" s="2"/>
      <c r="CG34" s="7" t="s">
        <v>53</v>
      </c>
      <c r="CH34" s="81">
        <f t="shared" si="23"/>
        <v>0</v>
      </c>
      <c r="CI34" s="42">
        <f t="shared" si="24"/>
        <v>0</v>
      </c>
      <c r="CJ34" s="182">
        <f t="shared" si="25"/>
        <v>0.17</v>
      </c>
      <c r="CK34" s="42">
        <f t="shared" si="26"/>
        <v>1.27</v>
      </c>
      <c r="CL34" s="121">
        <f t="shared" si="27"/>
        <v>0.91600000000000004</v>
      </c>
      <c r="CM34" s="120">
        <f t="shared" si="28"/>
        <v>0.54700000000000004</v>
      </c>
      <c r="CN34" s="121">
        <f t="shared" si="29"/>
        <v>0.80900000000000005</v>
      </c>
      <c r="CO34" s="42">
        <f t="shared" si="30"/>
        <v>1.27</v>
      </c>
      <c r="CP34" s="121">
        <f t="shared" si="31"/>
        <v>0.95299999999999996</v>
      </c>
      <c r="CQ34" s="120">
        <f t="shared" si="32"/>
        <v>0.91600000000000004</v>
      </c>
      <c r="CR34" s="121">
        <f t="shared" si="33"/>
        <v>0.19299999999999998</v>
      </c>
      <c r="CS34" s="82">
        <f t="shared" si="34"/>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ht="17.7" customHeight="1" x14ac:dyDescent="0.3">
      <c r="A35" s="31">
        <v>22</v>
      </c>
      <c r="B35" s="30"/>
      <c r="C35" s="24">
        <v>0</v>
      </c>
      <c r="D35" s="24">
        <v>0</v>
      </c>
      <c r="E35" s="22">
        <f t="shared" si="35"/>
        <v>0</v>
      </c>
      <c r="F35" s="61">
        <f t="shared" si="0"/>
        <v>0</v>
      </c>
      <c r="G35" s="24"/>
      <c r="H35" s="24"/>
      <c r="I35" s="30"/>
      <c r="J35" s="24"/>
      <c r="K35" s="24"/>
      <c r="L35" s="22">
        <f t="shared" si="1"/>
        <v>0</v>
      </c>
      <c r="M35" s="22">
        <f t="shared" si="2"/>
        <v>0</v>
      </c>
      <c r="N35" s="24"/>
      <c r="O35" s="24"/>
      <c r="P35" s="30">
        <v>24</v>
      </c>
      <c r="Q35" s="24">
        <v>0.2</v>
      </c>
      <c r="R35" s="24"/>
      <c r="S35" s="22">
        <f t="shared" si="3"/>
        <v>0.2</v>
      </c>
      <c r="T35" s="107">
        <f t="shared" si="4"/>
        <v>0.35</v>
      </c>
      <c r="U35" s="24"/>
      <c r="V35" s="24"/>
      <c r="W35" s="30">
        <v>24</v>
      </c>
      <c r="X35" s="24">
        <v>0.47</v>
      </c>
      <c r="Y35" s="24"/>
      <c r="Z35" s="22">
        <f t="shared" si="5"/>
        <v>0.47</v>
      </c>
      <c r="AA35" s="22">
        <f t="shared" si="6"/>
        <v>1.27</v>
      </c>
      <c r="AB35" s="24"/>
      <c r="AC35" s="24"/>
      <c r="AD35" s="30">
        <v>24</v>
      </c>
      <c r="AE35" s="24">
        <v>0.39</v>
      </c>
      <c r="AF35" s="24">
        <v>-0.01</v>
      </c>
      <c r="AG35" s="22">
        <f t="shared" si="7"/>
        <v>0.38</v>
      </c>
      <c r="AH35" s="22">
        <f t="shared" si="8"/>
        <v>0.91600000000000004</v>
      </c>
      <c r="AI35" s="24"/>
      <c r="AJ35" s="24"/>
      <c r="AK35" s="30">
        <v>24</v>
      </c>
      <c r="AL35" s="24">
        <v>0.28000000000000003</v>
      </c>
      <c r="AM35" s="24"/>
      <c r="AN35" s="22">
        <f t="shared" si="9"/>
        <v>0.28000000000000003</v>
      </c>
      <c r="AO35" s="22">
        <f t="shared" si="10"/>
        <v>0.57799999999999996</v>
      </c>
      <c r="AP35" s="24"/>
      <c r="AQ35" s="24"/>
      <c r="AR35" s="30">
        <v>24</v>
      </c>
      <c r="AS35" s="24">
        <v>0.38</v>
      </c>
      <c r="AT35" s="24"/>
      <c r="AU35" s="22">
        <f t="shared" si="11"/>
        <v>0.38</v>
      </c>
      <c r="AV35" s="22">
        <f t="shared" si="12"/>
        <v>0.91600000000000004</v>
      </c>
      <c r="AW35" s="24"/>
      <c r="AX35" s="24"/>
      <c r="AY35" s="30">
        <v>24</v>
      </c>
      <c r="AZ35" s="24">
        <v>0.39</v>
      </c>
      <c r="BA35" s="24"/>
      <c r="BB35" s="22">
        <f t="shared" si="13"/>
        <v>0.39</v>
      </c>
      <c r="BC35" s="107">
        <f t="shared" si="14"/>
        <v>0.95299999999999996</v>
      </c>
      <c r="BD35" s="24"/>
      <c r="BE35" s="24"/>
      <c r="BF35" s="30">
        <v>24</v>
      </c>
      <c r="BG35" s="24">
        <v>0.4</v>
      </c>
      <c r="BH35" s="24"/>
      <c r="BI35" s="22">
        <f t="shared" si="15"/>
        <v>0.4</v>
      </c>
      <c r="BJ35" s="22">
        <f t="shared" si="16"/>
        <v>0.99</v>
      </c>
      <c r="BK35" s="24"/>
      <c r="BL35" s="24"/>
      <c r="BM35" s="30">
        <v>24</v>
      </c>
      <c r="BN35" s="24">
        <v>0.39</v>
      </c>
      <c r="BO35" s="24"/>
      <c r="BP35" s="22">
        <f t="shared" si="17"/>
        <v>0.39</v>
      </c>
      <c r="BQ35" s="22">
        <f t="shared" si="18"/>
        <v>0.95299999999999996</v>
      </c>
      <c r="BR35" s="24"/>
      <c r="BS35" s="24"/>
      <c r="BT35" s="30">
        <v>24</v>
      </c>
      <c r="BU35" s="24">
        <v>0.13</v>
      </c>
      <c r="BV35" s="24"/>
      <c r="BW35" s="22">
        <f t="shared" si="19"/>
        <v>0.13</v>
      </c>
      <c r="BX35" s="22">
        <f t="shared" si="20"/>
        <v>0.17</v>
      </c>
      <c r="BY35" s="24"/>
      <c r="BZ35" s="30"/>
      <c r="CA35" s="30"/>
      <c r="CB35" s="24"/>
      <c r="CC35" s="24"/>
      <c r="CD35" s="22">
        <f t="shared" si="21"/>
        <v>0</v>
      </c>
      <c r="CE35" s="22">
        <f t="shared" si="22"/>
        <v>0</v>
      </c>
      <c r="CF35" s="2"/>
      <c r="CG35" s="7" t="s">
        <v>54</v>
      </c>
      <c r="CH35" s="83">
        <f t="shared" si="23"/>
        <v>0</v>
      </c>
      <c r="CI35" s="227">
        <f t="shared" si="24"/>
        <v>0</v>
      </c>
      <c r="CJ35" s="183">
        <f t="shared" si="25"/>
        <v>0.34999999999999992</v>
      </c>
      <c r="CK35" s="227">
        <f t="shared" si="26"/>
        <v>1.27</v>
      </c>
      <c r="CL35" s="122">
        <f t="shared" si="27"/>
        <v>0.91600000000000004</v>
      </c>
      <c r="CM35" s="110">
        <f t="shared" si="28"/>
        <v>0.57799999999999996</v>
      </c>
      <c r="CN35" s="122">
        <f t="shared" si="29"/>
        <v>0.91600000000000004</v>
      </c>
      <c r="CO35" s="110">
        <f t="shared" si="30"/>
        <v>0.95299999999999996</v>
      </c>
      <c r="CP35" s="122">
        <f t="shared" si="31"/>
        <v>0.98999999999999988</v>
      </c>
      <c r="CQ35" s="110">
        <f t="shared" si="32"/>
        <v>0.95299999999999996</v>
      </c>
      <c r="CR35" s="122">
        <f t="shared" si="33"/>
        <v>0.17</v>
      </c>
      <c r="CS35" s="84">
        <f t="shared" si="34"/>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ht="17.7" customHeight="1" x14ac:dyDescent="0.3">
      <c r="A36" s="31">
        <v>23</v>
      </c>
      <c r="B36" s="30"/>
      <c r="C36" s="24">
        <v>0</v>
      </c>
      <c r="D36" s="24">
        <v>0</v>
      </c>
      <c r="E36" s="22">
        <f t="shared" si="35"/>
        <v>0</v>
      </c>
      <c r="F36" s="61">
        <f t="shared" si="0"/>
        <v>0</v>
      </c>
      <c r="G36" s="24"/>
      <c r="H36" s="24"/>
      <c r="I36" s="30"/>
      <c r="J36" s="24"/>
      <c r="K36" s="24"/>
      <c r="L36" s="22">
        <f t="shared" si="1"/>
        <v>0</v>
      </c>
      <c r="M36" s="22">
        <f t="shared" si="2"/>
        <v>0</v>
      </c>
      <c r="N36" s="24"/>
      <c r="O36" s="24"/>
      <c r="P36" s="30">
        <v>24</v>
      </c>
      <c r="Q36" s="24">
        <v>0.46</v>
      </c>
      <c r="R36" s="24"/>
      <c r="S36" s="22">
        <f t="shared" si="3"/>
        <v>0.46</v>
      </c>
      <c r="T36" s="107">
        <f t="shared" si="4"/>
        <v>1.22</v>
      </c>
      <c r="U36" s="24"/>
      <c r="V36" s="24"/>
      <c r="W36" s="30">
        <v>24</v>
      </c>
      <c r="X36" s="24">
        <v>0.46</v>
      </c>
      <c r="Y36" s="24"/>
      <c r="Z36" s="22">
        <f t="shared" si="5"/>
        <v>0.46</v>
      </c>
      <c r="AA36" s="22">
        <f t="shared" si="6"/>
        <v>1.22</v>
      </c>
      <c r="AB36" s="24"/>
      <c r="AC36" s="24"/>
      <c r="AD36" s="30">
        <v>24</v>
      </c>
      <c r="AE36" s="24">
        <v>0.38</v>
      </c>
      <c r="AF36" s="24">
        <v>-0.01</v>
      </c>
      <c r="AG36" s="22">
        <f t="shared" si="7"/>
        <v>0.37</v>
      </c>
      <c r="AH36" s="22">
        <f t="shared" si="8"/>
        <v>0.88</v>
      </c>
      <c r="AI36" s="24"/>
      <c r="AJ36" s="24"/>
      <c r="AK36" s="30">
        <v>24</v>
      </c>
      <c r="AL36" s="24">
        <v>0.28000000000000003</v>
      </c>
      <c r="AM36" s="24"/>
      <c r="AN36" s="22">
        <f t="shared" si="9"/>
        <v>0.28000000000000003</v>
      </c>
      <c r="AO36" s="22">
        <f t="shared" si="10"/>
        <v>0.57799999999999996</v>
      </c>
      <c r="AP36" s="24"/>
      <c r="AQ36" s="24"/>
      <c r="AR36" s="30">
        <v>24</v>
      </c>
      <c r="AS36" s="24">
        <v>0.39</v>
      </c>
      <c r="AT36" s="24"/>
      <c r="AU36" s="22">
        <f t="shared" si="11"/>
        <v>0.39</v>
      </c>
      <c r="AV36" s="22">
        <f t="shared" si="12"/>
        <v>0.95299999999999996</v>
      </c>
      <c r="AW36" s="24"/>
      <c r="AX36" s="24"/>
      <c r="AY36" s="30">
        <v>24</v>
      </c>
      <c r="AZ36" s="24">
        <v>0.35</v>
      </c>
      <c r="BA36" s="24"/>
      <c r="BB36" s="22">
        <f t="shared" si="13"/>
        <v>0.35</v>
      </c>
      <c r="BC36" s="107">
        <f t="shared" si="14"/>
        <v>0.80900000000000005</v>
      </c>
      <c r="BD36" s="24"/>
      <c r="BE36" s="24"/>
      <c r="BF36" s="30">
        <v>24</v>
      </c>
      <c r="BG36" s="24">
        <v>0.38</v>
      </c>
      <c r="BH36" s="24"/>
      <c r="BI36" s="22">
        <f t="shared" si="15"/>
        <v>0.38</v>
      </c>
      <c r="BJ36" s="22">
        <f t="shared" si="16"/>
        <v>0.91600000000000004</v>
      </c>
      <c r="BK36" s="24"/>
      <c r="BL36" s="24"/>
      <c r="BM36" s="30">
        <v>24</v>
      </c>
      <c r="BN36" s="24">
        <v>0.39</v>
      </c>
      <c r="BO36" s="24"/>
      <c r="BP36" s="22">
        <f t="shared" si="17"/>
        <v>0.39</v>
      </c>
      <c r="BQ36" s="22">
        <f t="shared" si="18"/>
        <v>0.95299999999999996</v>
      </c>
      <c r="BR36" s="24"/>
      <c r="BS36" s="24"/>
      <c r="BT36" s="30">
        <v>24</v>
      </c>
      <c r="BU36" s="24">
        <v>0.13</v>
      </c>
      <c r="BV36" s="24"/>
      <c r="BW36" s="22">
        <f t="shared" si="19"/>
        <v>0.13</v>
      </c>
      <c r="BX36" s="22">
        <f t="shared" si="20"/>
        <v>0.17</v>
      </c>
      <c r="BY36" s="24"/>
      <c r="BZ36" s="30"/>
      <c r="CA36" s="30"/>
      <c r="CB36" s="24"/>
      <c r="CC36" s="24"/>
      <c r="CD36" s="22">
        <f t="shared" si="21"/>
        <v>0</v>
      </c>
      <c r="CE36" s="22">
        <f t="shared" si="22"/>
        <v>0</v>
      </c>
      <c r="CF36" s="2"/>
      <c r="CG36" s="7" t="s">
        <v>55</v>
      </c>
      <c r="CH36" s="81">
        <f t="shared" si="23"/>
        <v>0</v>
      </c>
      <c r="CI36" s="42">
        <f t="shared" si="24"/>
        <v>0</v>
      </c>
      <c r="CJ36" s="81">
        <f t="shared" si="25"/>
        <v>1.22</v>
      </c>
      <c r="CK36" s="42">
        <f t="shared" si="26"/>
        <v>1.22</v>
      </c>
      <c r="CL36" s="121">
        <f t="shared" si="27"/>
        <v>0.88</v>
      </c>
      <c r="CM36" s="120">
        <f t="shared" si="28"/>
        <v>0.57799999999999996</v>
      </c>
      <c r="CN36" s="121">
        <f t="shared" si="29"/>
        <v>0.95299999999999996</v>
      </c>
      <c r="CO36" s="120">
        <f t="shared" si="30"/>
        <v>0.80900000000000005</v>
      </c>
      <c r="CP36" s="121">
        <f t="shared" si="31"/>
        <v>0.91600000000000004</v>
      </c>
      <c r="CQ36" s="120">
        <f t="shared" si="32"/>
        <v>0.95299999999999996</v>
      </c>
      <c r="CR36" s="121">
        <f t="shared" si="33"/>
        <v>0.17</v>
      </c>
      <c r="CS36" s="82">
        <f t="shared" si="34"/>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ht="17.7" customHeight="1" x14ac:dyDescent="0.3">
      <c r="A37" s="31">
        <v>24</v>
      </c>
      <c r="B37" s="30"/>
      <c r="C37" s="24">
        <v>0</v>
      </c>
      <c r="D37" s="24">
        <v>0</v>
      </c>
      <c r="E37" s="22">
        <f t="shared" si="35"/>
        <v>0</v>
      </c>
      <c r="F37" s="61">
        <f t="shared" si="0"/>
        <v>0</v>
      </c>
      <c r="G37" s="24"/>
      <c r="H37" s="24"/>
      <c r="I37" s="30"/>
      <c r="J37" s="24"/>
      <c r="K37" s="24"/>
      <c r="L37" s="22">
        <f t="shared" si="1"/>
        <v>0</v>
      </c>
      <c r="M37" s="22">
        <f t="shared" si="2"/>
        <v>0</v>
      </c>
      <c r="N37" s="24"/>
      <c r="O37" s="24"/>
      <c r="P37" s="30">
        <v>24</v>
      </c>
      <c r="Q37" s="24">
        <v>0.46</v>
      </c>
      <c r="R37" s="24"/>
      <c r="S37" s="22">
        <f t="shared" si="3"/>
        <v>0.46</v>
      </c>
      <c r="T37" s="107">
        <f t="shared" si="4"/>
        <v>1.22</v>
      </c>
      <c r="U37" s="24"/>
      <c r="V37" s="24"/>
      <c r="W37" s="30">
        <v>24</v>
      </c>
      <c r="X37" s="24">
        <v>0.45</v>
      </c>
      <c r="Y37" s="24"/>
      <c r="Z37" s="22">
        <f t="shared" si="5"/>
        <v>0.45</v>
      </c>
      <c r="AA37" s="22">
        <f t="shared" si="6"/>
        <v>1.18</v>
      </c>
      <c r="AB37" s="24"/>
      <c r="AC37" s="24"/>
      <c r="AD37" s="30">
        <v>24</v>
      </c>
      <c r="AE37" s="24">
        <v>0.38</v>
      </c>
      <c r="AF37" s="24">
        <v>-0.01</v>
      </c>
      <c r="AG37" s="22">
        <f t="shared" si="7"/>
        <v>0.37</v>
      </c>
      <c r="AH37" s="22">
        <f t="shared" si="8"/>
        <v>0.88</v>
      </c>
      <c r="AI37" s="24"/>
      <c r="AJ37" s="24"/>
      <c r="AK37" s="30">
        <v>24</v>
      </c>
      <c r="AL37" s="24">
        <v>0.28000000000000003</v>
      </c>
      <c r="AM37" s="24"/>
      <c r="AN37" s="22">
        <f t="shared" si="9"/>
        <v>0.28000000000000003</v>
      </c>
      <c r="AO37" s="22">
        <f t="shared" si="10"/>
        <v>0.57799999999999996</v>
      </c>
      <c r="AP37" s="24"/>
      <c r="AQ37" s="24"/>
      <c r="AR37" s="30">
        <v>24</v>
      </c>
      <c r="AS37" s="24">
        <v>0.36</v>
      </c>
      <c r="AT37" s="24"/>
      <c r="AU37" s="22">
        <f t="shared" si="11"/>
        <v>0.36</v>
      </c>
      <c r="AV37" s="22">
        <f t="shared" si="12"/>
        <v>0.84399999999999997</v>
      </c>
      <c r="AW37" s="24"/>
      <c r="AX37" s="24"/>
      <c r="AY37" s="30">
        <v>24</v>
      </c>
      <c r="AZ37" s="24">
        <v>0.34</v>
      </c>
      <c r="BA37" s="24"/>
      <c r="BB37" s="22">
        <f t="shared" si="13"/>
        <v>0.34</v>
      </c>
      <c r="BC37" s="22">
        <f t="shared" si="14"/>
        <v>0.77400000000000002</v>
      </c>
      <c r="BD37" s="24"/>
      <c r="BE37" s="24"/>
      <c r="BF37" s="30">
        <v>24</v>
      </c>
      <c r="BG37" s="24">
        <v>0.36</v>
      </c>
      <c r="BH37" s="24"/>
      <c r="BI37" s="22">
        <f t="shared" si="15"/>
        <v>0.36</v>
      </c>
      <c r="BJ37" s="22">
        <f t="shared" si="16"/>
        <v>0.84399999999999997</v>
      </c>
      <c r="BK37" s="24"/>
      <c r="BL37" s="24"/>
      <c r="BM37" s="30">
        <v>24</v>
      </c>
      <c r="BN37" s="24">
        <v>0.39</v>
      </c>
      <c r="BO37" s="24"/>
      <c r="BP37" s="22">
        <f t="shared" si="17"/>
        <v>0.39</v>
      </c>
      <c r="BQ37" s="22">
        <f t="shared" si="18"/>
        <v>0.95299999999999996</v>
      </c>
      <c r="BR37" s="24"/>
      <c r="BS37" s="24"/>
      <c r="BT37" s="30">
        <v>24</v>
      </c>
      <c r="BU37" s="24">
        <v>0.13</v>
      </c>
      <c r="BV37" s="24"/>
      <c r="BW37" s="22">
        <f t="shared" si="19"/>
        <v>0.13</v>
      </c>
      <c r="BX37" s="22">
        <f t="shared" si="20"/>
        <v>0.17</v>
      </c>
      <c r="BY37" s="24"/>
      <c r="BZ37" s="30"/>
      <c r="CA37" s="30"/>
      <c r="CB37" s="24"/>
      <c r="CC37" s="24"/>
      <c r="CD37" s="22">
        <f t="shared" si="21"/>
        <v>0</v>
      </c>
      <c r="CE37" s="22">
        <f t="shared" si="22"/>
        <v>0</v>
      </c>
      <c r="CF37" s="2"/>
      <c r="CG37" s="7" t="s">
        <v>56</v>
      </c>
      <c r="CH37" s="83">
        <f t="shared" si="23"/>
        <v>0</v>
      </c>
      <c r="CI37" s="227">
        <f t="shared" si="24"/>
        <v>0</v>
      </c>
      <c r="CJ37" s="83">
        <f t="shared" si="25"/>
        <v>1.22</v>
      </c>
      <c r="CK37" s="227">
        <f t="shared" si="26"/>
        <v>1.18</v>
      </c>
      <c r="CL37" s="122">
        <f t="shared" si="27"/>
        <v>0.88</v>
      </c>
      <c r="CM37" s="110">
        <f t="shared" si="28"/>
        <v>0.57799999999999996</v>
      </c>
      <c r="CN37" s="122">
        <f t="shared" si="29"/>
        <v>0.84399999999999997</v>
      </c>
      <c r="CO37" s="110">
        <f t="shared" si="30"/>
        <v>0.77400000000000002</v>
      </c>
      <c r="CP37" s="122">
        <f t="shared" si="31"/>
        <v>0.84399999999999997</v>
      </c>
      <c r="CQ37" s="110">
        <f t="shared" si="32"/>
        <v>0.95299999999999996</v>
      </c>
      <c r="CR37" s="122">
        <f t="shared" si="33"/>
        <v>0.17</v>
      </c>
      <c r="CS37" s="84">
        <f t="shared" si="34"/>
        <v>0</v>
      </c>
      <c r="CT37" s="2"/>
      <c r="CU37" s="2"/>
      <c r="CV37" s="2"/>
      <c r="CW37" s="2"/>
      <c r="CX37" s="2"/>
      <c r="CY37" s="2"/>
      <c r="CZ37" s="2"/>
      <c r="DA37" s="2"/>
      <c r="DB37" s="2"/>
      <c r="DC37" s="2"/>
      <c r="DD37" s="2"/>
      <c r="DE37" s="2"/>
      <c r="DF37" s="2"/>
      <c r="DI37" s="4"/>
      <c r="DJ37" s="8"/>
      <c r="DO37" s="2"/>
      <c r="DP37" s="2"/>
      <c r="DQ37" s="2"/>
    </row>
    <row r="38" spans="1:135" ht="17.7" customHeight="1" x14ac:dyDescent="0.3">
      <c r="A38" s="31">
        <v>25</v>
      </c>
      <c r="B38" s="30"/>
      <c r="C38" s="24">
        <v>0</v>
      </c>
      <c r="D38" s="24">
        <v>0</v>
      </c>
      <c r="E38" s="22">
        <f t="shared" si="35"/>
        <v>0</v>
      </c>
      <c r="F38" s="61">
        <f t="shared" si="0"/>
        <v>0</v>
      </c>
      <c r="G38" s="24"/>
      <c r="H38" s="24"/>
      <c r="I38" s="30"/>
      <c r="J38" s="24"/>
      <c r="K38" s="24"/>
      <c r="L38" s="22">
        <f t="shared" si="1"/>
        <v>0</v>
      </c>
      <c r="M38" s="22">
        <f t="shared" si="2"/>
        <v>0</v>
      </c>
      <c r="N38" s="24"/>
      <c r="O38" s="24"/>
      <c r="P38" s="30">
        <v>24</v>
      </c>
      <c r="Q38" s="24">
        <v>0.45</v>
      </c>
      <c r="R38" s="24"/>
      <c r="S38" s="22">
        <f t="shared" si="3"/>
        <v>0.45</v>
      </c>
      <c r="T38" s="107">
        <f t="shared" si="4"/>
        <v>1.18</v>
      </c>
      <c r="U38" s="24"/>
      <c r="V38" s="24"/>
      <c r="W38" s="30">
        <v>24</v>
      </c>
      <c r="X38" s="24">
        <v>0.44</v>
      </c>
      <c r="Y38" s="24"/>
      <c r="Z38" s="22">
        <f t="shared" si="5"/>
        <v>0.44</v>
      </c>
      <c r="AA38" s="22">
        <f t="shared" si="6"/>
        <v>1.1399999999999999</v>
      </c>
      <c r="AB38" s="24"/>
      <c r="AC38" s="24"/>
      <c r="AD38" s="30">
        <v>24</v>
      </c>
      <c r="AE38" s="24">
        <v>0.38</v>
      </c>
      <c r="AF38" s="24">
        <v>-0.01</v>
      </c>
      <c r="AG38" s="22">
        <f t="shared" si="7"/>
        <v>0.37</v>
      </c>
      <c r="AH38" s="22">
        <f t="shared" si="8"/>
        <v>0.88</v>
      </c>
      <c r="AI38" s="24"/>
      <c r="AJ38" s="24"/>
      <c r="AK38" s="30">
        <v>24</v>
      </c>
      <c r="AL38" s="24">
        <v>0.3</v>
      </c>
      <c r="AM38" s="24"/>
      <c r="AN38" s="22">
        <f t="shared" si="9"/>
        <v>0.3</v>
      </c>
      <c r="AO38" s="22">
        <f t="shared" si="10"/>
        <v>0.64</v>
      </c>
      <c r="AP38" s="24"/>
      <c r="AQ38" s="24"/>
      <c r="AR38" s="30">
        <v>24</v>
      </c>
      <c r="AS38" s="24">
        <v>0.32</v>
      </c>
      <c r="AT38" s="24"/>
      <c r="AU38" s="22">
        <f t="shared" si="11"/>
        <v>0.32</v>
      </c>
      <c r="AV38" s="22">
        <f t="shared" si="12"/>
        <v>0.70599999999999996</v>
      </c>
      <c r="AW38" s="24"/>
      <c r="AX38" s="24"/>
      <c r="AY38" s="30">
        <v>24</v>
      </c>
      <c r="AZ38" s="24">
        <v>0.34</v>
      </c>
      <c r="BA38" s="24"/>
      <c r="BB38" s="22">
        <f t="shared" si="13"/>
        <v>0.34</v>
      </c>
      <c r="BC38" s="22">
        <f t="shared" si="14"/>
        <v>0.77400000000000002</v>
      </c>
      <c r="BD38" s="24"/>
      <c r="BE38" s="24"/>
      <c r="BF38" s="30">
        <v>24</v>
      </c>
      <c r="BG38" s="24">
        <v>0.38</v>
      </c>
      <c r="BH38" s="24"/>
      <c r="BI38" s="22">
        <f t="shared" si="15"/>
        <v>0.38</v>
      </c>
      <c r="BJ38" s="22">
        <f t="shared" si="16"/>
        <v>0.91600000000000004</v>
      </c>
      <c r="BK38" s="24"/>
      <c r="BL38" s="24"/>
      <c r="BM38" s="30">
        <v>24</v>
      </c>
      <c r="BN38" s="24">
        <v>0.39</v>
      </c>
      <c r="BO38" s="24"/>
      <c r="BP38" s="22">
        <f t="shared" si="17"/>
        <v>0.39</v>
      </c>
      <c r="BQ38" s="22">
        <f t="shared" si="18"/>
        <v>0.95299999999999996</v>
      </c>
      <c r="BR38" s="24"/>
      <c r="BS38" s="24"/>
      <c r="BT38" s="30">
        <v>24</v>
      </c>
      <c r="BU38" s="24">
        <v>0.13</v>
      </c>
      <c r="BV38" s="24"/>
      <c r="BW38" s="22">
        <f t="shared" si="19"/>
        <v>0.13</v>
      </c>
      <c r="BX38" s="22">
        <f t="shared" si="20"/>
        <v>0.17</v>
      </c>
      <c r="BY38" s="24"/>
      <c r="BZ38" s="30"/>
      <c r="CA38" s="30"/>
      <c r="CB38" s="24"/>
      <c r="CC38" s="24"/>
      <c r="CD38" s="22">
        <f t="shared" si="21"/>
        <v>0</v>
      </c>
      <c r="CE38" s="22">
        <f t="shared" si="22"/>
        <v>0</v>
      </c>
      <c r="CF38" s="2"/>
      <c r="CG38" s="7" t="s">
        <v>57</v>
      </c>
      <c r="CH38" s="81">
        <f t="shared" si="23"/>
        <v>0</v>
      </c>
      <c r="CI38" s="42">
        <f t="shared" si="24"/>
        <v>0</v>
      </c>
      <c r="CJ38" s="81">
        <f t="shared" si="25"/>
        <v>1.18</v>
      </c>
      <c r="CK38" s="42">
        <f t="shared" si="26"/>
        <v>1.1399999999999999</v>
      </c>
      <c r="CL38" s="121">
        <f t="shared" si="27"/>
        <v>0.88</v>
      </c>
      <c r="CM38" s="120">
        <f t="shared" si="28"/>
        <v>0.64</v>
      </c>
      <c r="CN38" s="121">
        <f t="shared" si="29"/>
        <v>0.70599999999999996</v>
      </c>
      <c r="CO38" s="120">
        <f t="shared" si="30"/>
        <v>0.77400000000000002</v>
      </c>
      <c r="CP38" s="121">
        <f t="shared" si="31"/>
        <v>0.91600000000000004</v>
      </c>
      <c r="CQ38" s="120">
        <f t="shared" si="32"/>
        <v>0.95299999999999996</v>
      </c>
      <c r="CR38" s="121">
        <f t="shared" si="33"/>
        <v>0.17</v>
      </c>
      <c r="CS38" s="82">
        <f t="shared" si="34"/>
        <v>0</v>
      </c>
      <c r="CT38" s="2"/>
      <c r="CU38" s="2"/>
      <c r="CV38" s="2"/>
      <c r="CW38" s="2"/>
      <c r="CX38" s="2"/>
      <c r="CY38" s="2"/>
      <c r="CZ38" s="2"/>
      <c r="DA38" s="2"/>
      <c r="DB38" s="2"/>
      <c r="DC38" s="2"/>
      <c r="DD38" s="2"/>
      <c r="DE38" s="2"/>
      <c r="DF38" s="2"/>
      <c r="DI38" s="4"/>
      <c r="DJ38" s="8"/>
      <c r="DO38" s="2"/>
      <c r="DP38" s="2"/>
      <c r="DQ38" s="2"/>
    </row>
    <row r="39" spans="1:135" ht="17.7" customHeight="1" x14ac:dyDescent="0.3">
      <c r="A39" s="31">
        <v>26</v>
      </c>
      <c r="B39" s="30"/>
      <c r="C39" s="24">
        <v>0</v>
      </c>
      <c r="D39" s="24">
        <v>0</v>
      </c>
      <c r="E39" s="22">
        <f t="shared" si="35"/>
        <v>0</v>
      </c>
      <c r="F39" s="61">
        <f t="shared" si="0"/>
        <v>0</v>
      </c>
      <c r="G39" s="24"/>
      <c r="H39" s="24"/>
      <c r="I39" s="30"/>
      <c r="J39" s="24"/>
      <c r="K39" s="24"/>
      <c r="L39" s="22">
        <f t="shared" si="1"/>
        <v>0</v>
      </c>
      <c r="M39" s="22">
        <f t="shared" si="2"/>
        <v>0</v>
      </c>
      <c r="N39" s="24"/>
      <c r="O39" s="24"/>
      <c r="P39" s="30">
        <v>24</v>
      </c>
      <c r="Q39" s="24">
        <v>0.46</v>
      </c>
      <c r="R39" s="24"/>
      <c r="S39" s="22">
        <f t="shared" si="3"/>
        <v>0.46</v>
      </c>
      <c r="T39" s="107">
        <f t="shared" si="4"/>
        <v>1.22</v>
      </c>
      <c r="U39" s="24"/>
      <c r="V39" s="24"/>
      <c r="W39" s="30">
        <v>24</v>
      </c>
      <c r="X39" s="24">
        <v>0.44</v>
      </c>
      <c r="Y39" s="24"/>
      <c r="Z39" s="22">
        <f t="shared" si="5"/>
        <v>0.44</v>
      </c>
      <c r="AA39" s="22">
        <f t="shared" si="6"/>
        <v>1.1399999999999999</v>
      </c>
      <c r="AB39" s="24"/>
      <c r="AC39" s="24"/>
      <c r="AD39" s="30">
        <v>24</v>
      </c>
      <c r="AE39" s="24">
        <v>0.38</v>
      </c>
      <c r="AF39" s="24">
        <v>-0.01</v>
      </c>
      <c r="AG39" s="22">
        <f t="shared" si="7"/>
        <v>0.37</v>
      </c>
      <c r="AH39" s="22">
        <f t="shared" si="8"/>
        <v>0.88</v>
      </c>
      <c r="AI39" s="24"/>
      <c r="AJ39" s="24"/>
      <c r="AK39" s="30">
        <v>24</v>
      </c>
      <c r="AL39" s="24">
        <v>0.31</v>
      </c>
      <c r="AM39" s="24"/>
      <c r="AN39" s="22">
        <f t="shared" si="9"/>
        <v>0.31</v>
      </c>
      <c r="AO39" s="22">
        <f t="shared" si="10"/>
        <v>0.67300000000000004</v>
      </c>
      <c r="AP39" s="24"/>
      <c r="AQ39" s="24"/>
      <c r="AR39" s="30">
        <v>24</v>
      </c>
      <c r="AS39" s="24">
        <v>0.3</v>
      </c>
      <c r="AT39" s="24"/>
      <c r="AU39" s="22">
        <f t="shared" si="11"/>
        <v>0.3</v>
      </c>
      <c r="AV39" s="22">
        <f t="shared" si="12"/>
        <v>0.64</v>
      </c>
      <c r="AW39" s="24"/>
      <c r="AX39" s="24"/>
      <c r="AY39" s="30">
        <v>24</v>
      </c>
      <c r="AZ39" s="24">
        <v>0.34</v>
      </c>
      <c r="BA39" s="24"/>
      <c r="BB39" s="22">
        <f t="shared" si="13"/>
        <v>0.34</v>
      </c>
      <c r="BC39" s="22">
        <f t="shared" si="14"/>
        <v>0.77400000000000002</v>
      </c>
      <c r="BD39" s="24"/>
      <c r="BE39" s="24"/>
      <c r="BF39" s="30">
        <v>24</v>
      </c>
      <c r="BG39" s="24">
        <v>0.43</v>
      </c>
      <c r="BH39" s="24"/>
      <c r="BI39" s="22">
        <f t="shared" si="15"/>
        <v>0.43</v>
      </c>
      <c r="BJ39" s="22">
        <f t="shared" si="16"/>
        <v>1.1100000000000001</v>
      </c>
      <c r="BK39" s="24"/>
      <c r="BL39" s="24"/>
      <c r="BM39" s="30">
        <v>24</v>
      </c>
      <c r="BN39" s="24">
        <v>0.39</v>
      </c>
      <c r="BO39" s="24"/>
      <c r="BP39" s="22">
        <f t="shared" si="17"/>
        <v>0.39</v>
      </c>
      <c r="BQ39" s="22">
        <f t="shared" si="18"/>
        <v>0.95299999999999996</v>
      </c>
      <c r="BR39" s="24"/>
      <c r="BS39" s="24"/>
      <c r="BT39" s="30">
        <v>24</v>
      </c>
      <c r="BU39" s="24">
        <v>0.13</v>
      </c>
      <c r="BV39" s="24"/>
      <c r="BW39" s="22">
        <f t="shared" si="19"/>
        <v>0.13</v>
      </c>
      <c r="BX39" s="22">
        <f t="shared" si="20"/>
        <v>0.17</v>
      </c>
      <c r="BY39" s="24"/>
      <c r="BZ39" s="30"/>
      <c r="CA39" s="30"/>
      <c r="CB39" s="24"/>
      <c r="CC39" s="24"/>
      <c r="CD39" s="22">
        <f t="shared" si="21"/>
        <v>0</v>
      </c>
      <c r="CE39" s="22">
        <f t="shared" si="22"/>
        <v>0</v>
      </c>
      <c r="CF39" s="2"/>
      <c r="CG39" s="7" t="s">
        <v>58</v>
      </c>
      <c r="CH39" s="83">
        <f t="shared" si="23"/>
        <v>0</v>
      </c>
      <c r="CI39" s="227">
        <f t="shared" si="24"/>
        <v>0</v>
      </c>
      <c r="CJ39" s="83">
        <f t="shared" si="25"/>
        <v>1.22</v>
      </c>
      <c r="CK39" s="227">
        <f t="shared" si="26"/>
        <v>1.1399999999999999</v>
      </c>
      <c r="CL39" s="122">
        <f t="shared" si="27"/>
        <v>0.88</v>
      </c>
      <c r="CM39" s="110">
        <f t="shared" si="28"/>
        <v>0.67300000000000004</v>
      </c>
      <c r="CN39" s="122">
        <f t="shared" si="29"/>
        <v>0.64</v>
      </c>
      <c r="CO39" s="110">
        <f t="shared" si="30"/>
        <v>0.77400000000000002</v>
      </c>
      <c r="CP39" s="154">
        <f t="shared" si="31"/>
        <v>1.1100000000000001</v>
      </c>
      <c r="CQ39" s="110">
        <f t="shared" si="32"/>
        <v>0.95299999999999996</v>
      </c>
      <c r="CR39" s="122">
        <f t="shared" si="33"/>
        <v>0.17</v>
      </c>
      <c r="CS39" s="84">
        <f t="shared" si="34"/>
        <v>0</v>
      </c>
      <c r="CT39" s="2"/>
      <c r="CU39" s="2"/>
      <c r="CV39" s="2"/>
      <c r="CW39" s="2"/>
      <c r="CX39" s="2"/>
      <c r="CY39" s="2"/>
      <c r="CZ39" s="2"/>
      <c r="DA39" s="2"/>
      <c r="DB39" s="2"/>
      <c r="DC39" s="2"/>
      <c r="DD39" s="2"/>
      <c r="DE39" s="2"/>
      <c r="DF39" s="2"/>
      <c r="DI39" s="2"/>
      <c r="DJ39" s="8"/>
      <c r="DO39" s="2"/>
      <c r="DP39" s="2"/>
      <c r="DQ39" s="2"/>
    </row>
    <row r="40" spans="1:135" ht="17.7" customHeight="1" x14ac:dyDescent="0.3">
      <c r="A40" s="31">
        <v>27</v>
      </c>
      <c r="B40" s="30"/>
      <c r="C40" s="24">
        <v>0</v>
      </c>
      <c r="D40" s="24">
        <v>0</v>
      </c>
      <c r="E40" s="22">
        <f t="shared" si="35"/>
        <v>0</v>
      </c>
      <c r="F40" s="61">
        <f t="shared" si="0"/>
        <v>0</v>
      </c>
      <c r="G40" s="24"/>
      <c r="H40" s="24"/>
      <c r="I40" s="30"/>
      <c r="J40" s="24"/>
      <c r="K40" s="24"/>
      <c r="L40" s="22">
        <f t="shared" si="1"/>
        <v>0</v>
      </c>
      <c r="M40" s="22">
        <f t="shared" si="2"/>
        <v>0</v>
      </c>
      <c r="N40" s="24"/>
      <c r="O40" s="24"/>
      <c r="P40" s="30">
        <v>24</v>
      </c>
      <c r="Q40" s="24">
        <v>0.46</v>
      </c>
      <c r="R40" s="24"/>
      <c r="S40" s="22">
        <f t="shared" si="3"/>
        <v>0.46</v>
      </c>
      <c r="T40" s="107">
        <f t="shared" si="4"/>
        <v>1.22</v>
      </c>
      <c r="U40" s="24"/>
      <c r="V40" s="24"/>
      <c r="W40" s="30">
        <v>24</v>
      </c>
      <c r="X40" s="24">
        <v>0.43</v>
      </c>
      <c r="Y40" s="24"/>
      <c r="Z40" s="22">
        <f t="shared" si="5"/>
        <v>0.43</v>
      </c>
      <c r="AA40" s="22">
        <f t="shared" si="6"/>
        <v>1.1100000000000001</v>
      </c>
      <c r="AB40" s="24"/>
      <c r="AC40" s="24"/>
      <c r="AD40" s="30">
        <v>24</v>
      </c>
      <c r="AE40" s="24">
        <v>0.38</v>
      </c>
      <c r="AF40" s="24">
        <v>-0.01</v>
      </c>
      <c r="AG40" s="22">
        <f t="shared" si="7"/>
        <v>0.37</v>
      </c>
      <c r="AH40" s="22">
        <f t="shared" si="8"/>
        <v>0.88</v>
      </c>
      <c r="AI40" s="24"/>
      <c r="AJ40" s="24"/>
      <c r="AK40" s="30">
        <v>24</v>
      </c>
      <c r="AL40" s="24">
        <v>0.31</v>
      </c>
      <c r="AM40" s="24"/>
      <c r="AN40" s="22">
        <f t="shared" si="9"/>
        <v>0.31</v>
      </c>
      <c r="AO40" s="22">
        <f t="shared" si="10"/>
        <v>0.67300000000000004</v>
      </c>
      <c r="AP40" s="24"/>
      <c r="AQ40" s="24"/>
      <c r="AR40" s="30">
        <v>24</v>
      </c>
      <c r="AS40" s="24">
        <v>0.28999999999999998</v>
      </c>
      <c r="AT40" s="24"/>
      <c r="AU40" s="22">
        <f t="shared" si="11"/>
        <v>0.28999999999999998</v>
      </c>
      <c r="AV40" s="22">
        <f t="shared" si="12"/>
        <v>0.60899999999999999</v>
      </c>
      <c r="AW40" s="24"/>
      <c r="AX40" s="24"/>
      <c r="AY40" s="30">
        <v>24</v>
      </c>
      <c r="AZ40" s="24">
        <v>0.34</v>
      </c>
      <c r="BA40" s="24"/>
      <c r="BB40" s="22">
        <f t="shared" si="13"/>
        <v>0.34</v>
      </c>
      <c r="BC40" s="22">
        <f t="shared" si="14"/>
        <v>0.77400000000000002</v>
      </c>
      <c r="BD40" s="24"/>
      <c r="BE40" s="24"/>
      <c r="BF40" s="30">
        <v>24</v>
      </c>
      <c r="BG40" s="24">
        <v>0.3</v>
      </c>
      <c r="BH40" s="24"/>
      <c r="BI40" s="22">
        <f t="shared" si="15"/>
        <v>0.3</v>
      </c>
      <c r="BJ40" s="22">
        <f t="shared" si="16"/>
        <v>0.64</v>
      </c>
      <c r="BK40" s="24"/>
      <c r="BL40" s="24"/>
      <c r="BM40" s="30">
        <v>24</v>
      </c>
      <c r="BN40" s="24">
        <v>0.39</v>
      </c>
      <c r="BO40" s="24"/>
      <c r="BP40" s="22">
        <f t="shared" si="17"/>
        <v>0.39</v>
      </c>
      <c r="BQ40" s="22">
        <f t="shared" si="18"/>
        <v>0.95299999999999996</v>
      </c>
      <c r="BR40" s="24"/>
      <c r="BS40" s="24"/>
      <c r="BT40" s="30">
        <v>24</v>
      </c>
      <c r="BU40" s="24">
        <v>0.13</v>
      </c>
      <c r="BV40" s="24"/>
      <c r="BW40" s="22">
        <f t="shared" si="19"/>
        <v>0.13</v>
      </c>
      <c r="BX40" s="22">
        <f t="shared" si="20"/>
        <v>0.17</v>
      </c>
      <c r="BY40" s="24"/>
      <c r="BZ40" s="30"/>
      <c r="CA40" s="30"/>
      <c r="CB40" s="24"/>
      <c r="CC40" s="24"/>
      <c r="CD40" s="22">
        <f t="shared" si="21"/>
        <v>0</v>
      </c>
      <c r="CE40" s="22">
        <f t="shared" si="22"/>
        <v>0</v>
      </c>
      <c r="CF40" s="2"/>
      <c r="CG40" s="7" t="s">
        <v>59</v>
      </c>
      <c r="CH40" s="81">
        <f t="shared" si="23"/>
        <v>0</v>
      </c>
      <c r="CI40" s="42">
        <f t="shared" si="24"/>
        <v>0</v>
      </c>
      <c r="CJ40" s="81">
        <f t="shared" si="25"/>
        <v>1.22</v>
      </c>
      <c r="CK40" s="42">
        <f t="shared" si="26"/>
        <v>1.1100000000000001</v>
      </c>
      <c r="CL40" s="121">
        <f t="shared" si="27"/>
        <v>0.88</v>
      </c>
      <c r="CM40" s="120">
        <f t="shared" si="28"/>
        <v>0.67300000000000004</v>
      </c>
      <c r="CN40" s="121">
        <f t="shared" si="29"/>
        <v>0.60899999999999999</v>
      </c>
      <c r="CO40" s="120">
        <f t="shared" si="30"/>
        <v>0.77400000000000002</v>
      </c>
      <c r="CP40" s="121">
        <f t="shared" si="31"/>
        <v>0.64</v>
      </c>
      <c r="CQ40" s="120">
        <f t="shared" si="32"/>
        <v>0.95299999999999996</v>
      </c>
      <c r="CR40" s="121">
        <f t="shared" si="33"/>
        <v>0.17</v>
      </c>
      <c r="CS40" s="82">
        <f t="shared" si="34"/>
        <v>0</v>
      </c>
      <c r="CT40" s="2"/>
      <c r="CU40" s="2"/>
      <c r="CV40" s="2"/>
      <c r="CW40" s="2"/>
      <c r="CX40" s="2"/>
      <c r="CY40" s="2"/>
      <c r="CZ40" s="2"/>
      <c r="DA40" s="2"/>
      <c r="DB40" s="2"/>
      <c r="DC40" s="2"/>
      <c r="DD40" s="2"/>
      <c r="DE40" s="2"/>
      <c r="DF40" s="2"/>
      <c r="DI40" s="2"/>
      <c r="DJ40" s="8"/>
      <c r="DO40" s="2"/>
      <c r="DP40" s="2"/>
      <c r="DQ40" s="2"/>
    </row>
    <row r="41" spans="1:135" ht="17.7" customHeight="1" x14ac:dyDescent="0.3">
      <c r="A41" s="31">
        <v>28</v>
      </c>
      <c r="B41" s="30"/>
      <c r="C41" s="24">
        <v>0</v>
      </c>
      <c r="D41" s="24">
        <v>0</v>
      </c>
      <c r="E41" s="22">
        <f t="shared" si="35"/>
        <v>0</v>
      </c>
      <c r="F41" s="61">
        <f t="shared" si="0"/>
        <v>0</v>
      </c>
      <c r="G41" s="24"/>
      <c r="H41" s="24"/>
      <c r="I41" s="30"/>
      <c r="J41" s="24"/>
      <c r="K41" s="24"/>
      <c r="L41" s="22">
        <f t="shared" si="1"/>
        <v>0</v>
      </c>
      <c r="M41" s="22">
        <f t="shared" si="2"/>
        <v>0</v>
      </c>
      <c r="N41" s="24"/>
      <c r="O41" s="24"/>
      <c r="P41" s="30">
        <v>24</v>
      </c>
      <c r="Q41" s="24">
        <v>0.45</v>
      </c>
      <c r="R41" s="24"/>
      <c r="S41" s="22">
        <f t="shared" si="3"/>
        <v>0.45</v>
      </c>
      <c r="T41" s="107">
        <f t="shared" si="4"/>
        <v>1.18</v>
      </c>
      <c r="U41" s="24"/>
      <c r="V41" s="24"/>
      <c r="W41" s="30">
        <v>24</v>
      </c>
      <c r="X41" s="24">
        <v>0.43</v>
      </c>
      <c r="Y41" s="24"/>
      <c r="Z41" s="22">
        <f t="shared" si="5"/>
        <v>0.43</v>
      </c>
      <c r="AA41" s="22">
        <f t="shared" si="6"/>
        <v>1.1100000000000001</v>
      </c>
      <c r="AB41" s="24"/>
      <c r="AC41" s="24"/>
      <c r="AD41" s="30">
        <v>24</v>
      </c>
      <c r="AE41" s="24">
        <v>0.38</v>
      </c>
      <c r="AF41" s="24">
        <v>-0.01</v>
      </c>
      <c r="AG41" s="22">
        <f t="shared" si="7"/>
        <v>0.37</v>
      </c>
      <c r="AH41" s="22">
        <f t="shared" si="8"/>
        <v>0.88</v>
      </c>
      <c r="AI41" s="24"/>
      <c r="AJ41" s="24"/>
      <c r="AK41" s="30">
        <v>24</v>
      </c>
      <c r="AL41" s="24">
        <v>0.3</v>
      </c>
      <c r="AM41" s="24"/>
      <c r="AN41" s="22">
        <f t="shared" si="9"/>
        <v>0.3</v>
      </c>
      <c r="AO41" s="22">
        <f t="shared" si="10"/>
        <v>0.64</v>
      </c>
      <c r="AP41" s="24"/>
      <c r="AQ41" s="24"/>
      <c r="AR41" s="30">
        <v>24</v>
      </c>
      <c r="AS41" s="24">
        <v>0.28999999999999998</v>
      </c>
      <c r="AT41" s="24"/>
      <c r="AU41" s="22">
        <f t="shared" si="11"/>
        <v>0.28999999999999998</v>
      </c>
      <c r="AV41" s="22">
        <f t="shared" si="12"/>
        <v>0.60899999999999999</v>
      </c>
      <c r="AW41" s="24"/>
      <c r="AX41" s="24"/>
      <c r="AY41" s="30">
        <v>24</v>
      </c>
      <c r="AZ41" s="24">
        <v>0.34</v>
      </c>
      <c r="BA41" s="24"/>
      <c r="BB41" s="22">
        <f t="shared" si="13"/>
        <v>0.34</v>
      </c>
      <c r="BC41" s="22">
        <f t="shared" si="14"/>
        <v>0.77400000000000002</v>
      </c>
      <c r="BD41" s="24"/>
      <c r="BE41" s="24"/>
      <c r="BF41" s="30">
        <v>24</v>
      </c>
      <c r="BG41" s="24">
        <v>0.2</v>
      </c>
      <c r="BH41" s="24"/>
      <c r="BI41" s="22">
        <f t="shared" si="15"/>
        <v>0.2</v>
      </c>
      <c r="BJ41" s="22">
        <f t="shared" si="16"/>
        <v>0.35</v>
      </c>
      <c r="BK41" s="24"/>
      <c r="BL41" s="24"/>
      <c r="BM41" s="30">
        <v>24</v>
      </c>
      <c r="BN41" s="24">
        <v>0.38</v>
      </c>
      <c r="BO41" s="24"/>
      <c r="BP41" s="22">
        <f t="shared" si="17"/>
        <v>0.38</v>
      </c>
      <c r="BQ41" s="22">
        <f t="shared" si="18"/>
        <v>0.91600000000000004</v>
      </c>
      <c r="BR41" s="24"/>
      <c r="BS41" s="24"/>
      <c r="BT41" s="30">
        <v>24</v>
      </c>
      <c r="BU41" s="24">
        <v>0.13</v>
      </c>
      <c r="BV41" s="24"/>
      <c r="BW41" s="22">
        <f t="shared" si="19"/>
        <v>0.13</v>
      </c>
      <c r="BX41" s="22">
        <f t="shared" si="20"/>
        <v>0.17</v>
      </c>
      <c r="BY41" s="24"/>
      <c r="BZ41" s="30"/>
      <c r="CA41" s="30"/>
      <c r="CB41" s="24"/>
      <c r="CC41" s="24"/>
      <c r="CD41" s="22">
        <f t="shared" si="21"/>
        <v>0</v>
      </c>
      <c r="CE41" s="22">
        <f t="shared" si="22"/>
        <v>0</v>
      </c>
      <c r="CF41" s="2"/>
      <c r="CG41" s="7" t="s">
        <v>60</v>
      </c>
      <c r="CH41" s="83">
        <f t="shared" si="23"/>
        <v>0</v>
      </c>
      <c r="CI41" s="227">
        <f t="shared" si="24"/>
        <v>0</v>
      </c>
      <c r="CJ41" s="83">
        <f t="shared" si="25"/>
        <v>1.18</v>
      </c>
      <c r="CK41" s="227">
        <f t="shared" si="26"/>
        <v>1.1100000000000001</v>
      </c>
      <c r="CL41" s="122">
        <f t="shared" si="27"/>
        <v>0.88</v>
      </c>
      <c r="CM41" s="110">
        <f t="shared" si="28"/>
        <v>0.64</v>
      </c>
      <c r="CN41" s="122">
        <f t="shared" si="29"/>
        <v>0.60899999999999999</v>
      </c>
      <c r="CO41" s="110">
        <f t="shared" si="30"/>
        <v>0.77400000000000002</v>
      </c>
      <c r="CP41" s="122">
        <f t="shared" si="31"/>
        <v>0.34999999999999992</v>
      </c>
      <c r="CQ41" s="110">
        <f t="shared" si="32"/>
        <v>0.91600000000000004</v>
      </c>
      <c r="CR41" s="122">
        <f t="shared" si="33"/>
        <v>0.17</v>
      </c>
      <c r="CS41" s="84">
        <f t="shared" si="34"/>
        <v>0</v>
      </c>
      <c r="CT41" s="2"/>
      <c r="CU41" s="2"/>
      <c r="CV41" s="2"/>
      <c r="CW41" s="2"/>
      <c r="CX41" s="2"/>
      <c r="CY41" s="2"/>
      <c r="CZ41" s="2"/>
      <c r="DA41" s="2"/>
      <c r="DB41" s="2"/>
      <c r="DC41" s="2"/>
      <c r="DD41" s="2"/>
      <c r="DE41" s="2"/>
      <c r="DF41" s="2"/>
      <c r="DI41" s="2"/>
      <c r="DJ41" s="8"/>
      <c r="DO41" s="2"/>
      <c r="DP41" s="2"/>
      <c r="DQ41" s="2"/>
    </row>
    <row r="42" spans="1:135" ht="17.7" customHeight="1" x14ac:dyDescent="0.3">
      <c r="A42" s="31">
        <v>29</v>
      </c>
      <c r="B42" s="30"/>
      <c r="C42" s="24">
        <v>0</v>
      </c>
      <c r="D42" s="24">
        <v>0</v>
      </c>
      <c r="E42" s="22">
        <f t="shared" si="35"/>
        <v>0</v>
      </c>
      <c r="F42" s="61">
        <f t="shared" si="0"/>
        <v>0</v>
      </c>
      <c r="G42" s="24"/>
      <c r="H42" s="24"/>
      <c r="I42" s="30"/>
      <c r="J42" s="24"/>
      <c r="K42" s="24"/>
      <c r="L42" s="22">
        <f t="shared" si="1"/>
        <v>0</v>
      </c>
      <c r="M42" s="22">
        <f t="shared" si="2"/>
        <v>0</v>
      </c>
      <c r="N42" s="24"/>
      <c r="O42" s="24"/>
      <c r="P42" s="30">
        <v>24</v>
      </c>
      <c r="Q42" s="24">
        <v>0.45</v>
      </c>
      <c r="R42" s="24"/>
      <c r="S42" s="22">
        <f t="shared" si="3"/>
        <v>0.45</v>
      </c>
      <c r="T42" s="107">
        <f t="shared" si="4"/>
        <v>1.18</v>
      </c>
      <c r="U42" s="24"/>
      <c r="V42" s="24"/>
      <c r="W42" s="30">
        <v>24</v>
      </c>
      <c r="X42" s="24">
        <v>0.44</v>
      </c>
      <c r="Y42" s="24"/>
      <c r="Z42" s="22">
        <f t="shared" si="5"/>
        <v>0.44</v>
      </c>
      <c r="AA42" s="22">
        <f t="shared" si="6"/>
        <v>1.1399999999999999</v>
      </c>
      <c r="AB42" s="24"/>
      <c r="AC42" s="24"/>
      <c r="AD42" s="30">
        <v>24</v>
      </c>
      <c r="AE42" s="24">
        <v>0.37</v>
      </c>
      <c r="AF42" s="24">
        <v>-0.01</v>
      </c>
      <c r="AG42" s="22">
        <f t="shared" si="7"/>
        <v>0.36</v>
      </c>
      <c r="AH42" s="22">
        <f t="shared" si="8"/>
        <v>0.84399999999999997</v>
      </c>
      <c r="AI42" s="24"/>
      <c r="AJ42" s="24"/>
      <c r="AK42" s="30">
        <v>24</v>
      </c>
      <c r="AL42" s="24">
        <v>0.28000000000000003</v>
      </c>
      <c r="AM42" s="24"/>
      <c r="AN42" s="22">
        <f t="shared" si="9"/>
        <v>0.28000000000000003</v>
      </c>
      <c r="AO42" s="22">
        <f t="shared" si="10"/>
        <v>0.57799999999999996</v>
      </c>
      <c r="AP42" s="24"/>
      <c r="AQ42" s="24"/>
      <c r="AR42" s="30">
        <v>24</v>
      </c>
      <c r="AS42" s="24">
        <v>0.3</v>
      </c>
      <c r="AT42" s="24"/>
      <c r="AU42" s="22">
        <f t="shared" si="11"/>
        <v>0.3</v>
      </c>
      <c r="AV42" s="22">
        <f t="shared" si="12"/>
        <v>0.64</v>
      </c>
      <c r="AW42" s="24"/>
      <c r="AX42" s="24"/>
      <c r="AY42" s="30">
        <v>24</v>
      </c>
      <c r="AZ42" s="164">
        <v>0.35</v>
      </c>
      <c r="BA42" s="24"/>
      <c r="BB42" s="22">
        <f t="shared" si="13"/>
        <v>0.35</v>
      </c>
      <c r="BC42" s="22">
        <f t="shared" si="14"/>
        <v>0.80900000000000005</v>
      </c>
      <c r="BD42" s="24"/>
      <c r="BE42" s="24"/>
      <c r="BF42" s="30">
        <v>24</v>
      </c>
      <c r="BG42" s="24">
        <v>0.28999999999999998</v>
      </c>
      <c r="BH42" s="24"/>
      <c r="BI42" s="22">
        <f t="shared" si="15"/>
        <v>0.28999999999999998</v>
      </c>
      <c r="BJ42" s="22">
        <f t="shared" si="16"/>
        <v>0.60899999999999999</v>
      </c>
      <c r="BK42" s="24"/>
      <c r="BL42" s="24"/>
      <c r="BM42" s="30">
        <v>24</v>
      </c>
      <c r="BN42" s="24">
        <v>0.24</v>
      </c>
      <c r="BO42" s="24"/>
      <c r="BP42" s="22">
        <f t="shared" si="17"/>
        <v>0.24</v>
      </c>
      <c r="BQ42" s="22">
        <f t="shared" si="18"/>
        <v>0.45900000000000002</v>
      </c>
      <c r="BR42" s="24"/>
      <c r="BS42" s="24"/>
      <c r="BT42" s="30">
        <v>24</v>
      </c>
      <c r="BU42" s="24">
        <v>0.12</v>
      </c>
      <c r="BV42" s="24"/>
      <c r="BW42" s="22">
        <f t="shared" si="19"/>
        <v>0.12</v>
      </c>
      <c r="BX42" s="22">
        <f t="shared" si="20"/>
        <v>0.14899999999999999</v>
      </c>
      <c r="BY42" s="24"/>
      <c r="BZ42" s="30"/>
      <c r="CA42" s="30"/>
      <c r="CB42" s="24"/>
      <c r="CC42" s="24"/>
      <c r="CD42" s="22">
        <f t="shared" si="21"/>
        <v>0</v>
      </c>
      <c r="CE42" s="22">
        <f t="shared" si="22"/>
        <v>0</v>
      </c>
      <c r="CF42" s="2"/>
      <c r="CG42" s="7" t="s">
        <v>61</v>
      </c>
      <c r="CH42" s="81">
        <f t="shared" si="23"/>
        <v>0</v>
      </c>
      <c r="CI42" s="181" t="s">
        <v>62</v>
      </c>
      <c r="CJ42" s="81">
        <f t="shared" si="25"/>
        <v>1.18</v>
      </c>
      <c r="CK42" s="42">
        <f t="shared" si="26"/>
        <v>1.1399999999999999</v>
      </c>
      <c r="CL42" s="121">
        <f t="shared" si="27"/>
        <v>0.84399999999999997</v>
      </c>
      <c r="CM42" s="120">
        <f t="shared" si="28"/>
        <v>0.57799999999999996</v>
      </c>
      <c r="CN42" s="121">
        <f t="shared" si="29"/>
        <v>0.64</v>
      </c>
      <c r="CO42" s="120">
        <f t="shared" si="30"/>
        <v>0.80900000000000005</v>
      </c>
      <c r="CP42" s="121">
        <f t="shared" si="31"/>
        <v>0.60899999999999999</v>
      </c>
      <c r="CQ42" s="120">
        <f t="shared" si="32"/>
        <v>0.45900000000000002</v>
      </c>
      <c r="CR42" s="121">
        <f t="shared" si="33"/>
        <v>0.14899999999999999</v>
      </c>
      <c r="CS42" s="82">
        <f t="shared" si="34"/>
        <v>0</v>
      </c>
      <c r="CT42" s="2"/>
      <c r="CU42" s="2"/>
      <c r="CV42" s="2"/>
      <c r="CW42" s="2"/>
      <c r="CX42" s="2"/>
      <c r="CY42" s="2"/>
      <c r="CZ42" s="2"/>
      <c r="DA42" s="2"/>
      <c r="DB42" s="2"/>
      <c r="DC42" s="2"/>
      <c r="DD42" s="2"/>
      <c r="DE42" s="2"/>
      <c r="DF42" s="2"/>
      <c r="DJ42" s="5"/>
      <c r="DO42" s="2"/>
      <c r="DP42" s="2"/>
      <c r="DQ42" s="2"/>
    </row>
    <row r="43" spans="1:135" ht="17.7" customHeight="1" x14ac:dyDescent="0.3">
      <c r="A43" s="31">
        <v>30</v>
      </c>
      <c r="B43" s="30"/>
      <c r="C43" s="24">
        <v>0</v>
      </c>
      <c r="D43" s="24">
        <v>0</v>
      </c>
      <c r="E43" s="22">
        <f t="shared" si="35"/>
        <v>0</v>
      </c>
      <c r="F43" s="61">
        <f t="shared" si="0"/>
        <v>0</v>
      </c>
      <c r="G43" s="24"/>
      <c r="H43" s="24"/>
      <c r="I43" s="31"/>
      <c r="J43" s="24"/>
      <c r="K43" s="22"/>
      <c r="L43" s="22">
        <f t="shared" si="1"/>
        <v>0</v>
      </c>
      <c r="M43" s="22">
        <f t="shared" si="2"/>
        <v>0</v>
      </c>
      <c r="N43" s="24"/>
      <c r="O43" s="24"/>
      <c r="P43" s="30">
        <v>24</v>
      </c>
      <c r="Q43" s="24">
        <v>0.44</v>
      </c>
      <c r="R43" s="24"/>
      <c r="S43" s="22">
        <f t="shared" si="3"/>
        <v>0.44</v>
      </c>
      <c r="T43" s="107">
        <f t="shared" si="4"/>
        <v>1.1399999999999999</v>
      </c>
      <c r="U43" s="24"/>
      <c r="V43" s="24"/>
      <c r="W43" s="30">
        <v>24</v>
      </c>
      <c r="X43" s="24">
        <v>0.44</v>
      </c>
      <c r="Y43" s="24"/>
      <c r="Z43" s="22">
        <f t="shared" si="5"/>
        <v>0.44</v>
      </c>
      <c r="AA43" s="22">
        <f t="shared" si="6"/>
        <v>1.1399999999999999</v>
      </c>
      <c r="AB43" s="24"/>
      <c r="AC43" s="24"/>
      <c r="AD43" s="30">
        <v>24</v>
      </c>
      <c r="AE43" s="24">
        <v>0.37</v>
      </c>
      <c r="AF43" s="24">
        <v>-0.02</v>
      </c>
      <c r="AG43" s="22">
        <f t="shared" si="7"/>
        <v>0.35</v>
      </c>
      <c r="AH43" s="22">
        <f t="shared" si="8"/>
        <v>0.80900000000000005</v>
      </c>
      <c r="AI43" s="24"/>
      <c r="AJ43" s="24"/>
      <c r="AK43" s="30">
        <v>24</v>
      </c>
      <c r="AL43" s="24">
        <v>0.28000000000000003</v>
      </c>
      <c r="AM43" s="24"/>
      <c r="AN43" s="22">
        <f t="shared" si="9"/>
        <v>0.28000000000000003</v>
      </c>
      <c r="AO43" s="22">
        <f t="shared" si="10"/>
        <v>0.57799999999999996</v>
      </c>
      <c r="AP43" s="24"/>
      <c r="AQ43" s="24"/>
      <c r="AR43" s="30">
        <v>24</v>
      </c>
      <c r="AS43" s="24">
        <v>0.3</v>
      </c>
      <c r="AT43" s="24"/>
      <c r="AU43" s="22">
        <f t="shared" si="11"/>
        <v>0.3</v>
      </c>
      <c r="AV43" s="22">
        <f t="shared" si="12"/>
        <v>0.64</v>
      </c>
      <c r="AW43" s="24"/>
      <c r="AX43" s="24"/>
      <c r="AY43" s="30">
        <v>24</v>
      </c>
      <c r="AZ43" s="164">
        <v>0.33</v>
      </c>
      <c r="BA43" s="24"/>
      <c r="BB43" s="22">
        <f t="shared" si="13"/>
        <v>0.33</v>
      </c>
      <c r="BC43" s="22">
        <f t="shared" si="14"/>
        <v>0.74</v>
      </c>
      <c r="BD43" s="24"/>
      <c r="BE43" s="24"/>
      <c r="BF43" s="30">
        <v>24</v>
      </c>
      <c r="BG43" s="24">
        <v>0.28000000000000003</v>
      </c>
      <c r="BH43" s="24"/>
      <c r="BI43" s="22">
        <f t="shared" si="15"/>
        <v>0.28000000000000003</v>
      </c>
      <c r="BJ43" s="22">
        <f t="shared" si="16"/>
        <v>0.57799999999999996</v>
      </c>
      <c r="BK43" s="24"/>
      <c r="BL43" s="24"/>
      <c r="BM43" s="30">
        <v>24</v>
      </c>
      <c r="BN43" s="24">
        <v>0.16</v>
      </c>
      <c r="BO43" s="24"/>
      <c r="BP43" s="22">
        <f t="shared" si="17"/>
        <v>0.16</v>
      </c>
      <c r="BQ43" s="22">
        <f t="shared" si="18"/>
        <v>0.24099999999999999</v>
      </c>
      <c r="BR43" s="24"/>
      <c r="BS43" s="24"/>
      <c r="BT43" s="30">
        <v>24</v>
      </c>
      <c r="BU43" s="24">
        <v>0.12</v>
      </c>
      <c r="BV43" s="24"/>
      <c r="BW43" s="22">
        <f t="shared" si="19"/>
        <v>0.12</v>
      </c>
      <c r="BX43" s="22">
        <f t="shared" si="20"/>
        <v>0.14899999999999999</v>
      </c>
      <c r="BY43" s="24"/>
      <c r="BZ43" s="30"/>
      <c r="CA43" s="30"/>
      <c r="CB43" s="24"/>
      <c r="CC43" s="24"/>
      <c r="CD43" s="22">
        <f t="shared" si="21"/>
        <v>0</v>
      </c>
      <c r="CE43" s="22">
        <f t="shared" si="22"/>
        <v>0</v>
      </c>
      <c r="CF43" s="2"/>
      <c r="CG43" s="7" t="s">
        <v>63</v>
      </c>
      <c r="CH43" s="83">
        <f t="shared" si="23"/>
        <v>0</v>
      </c>
      <c r="CI43" s="227" t="s">
        <v>62</v>
      </c>
      <c r="CJ43" s="83">
        <f t="shared" si="25"/>
        <v>1.1399999999999999</v>
      </c>
      <c r="CK43" s="227">
        <f t="shared" si="26"/>
        <v>1.1399999999999999</v>
      </c>
      <c r="CL43" s="122">
        <f t="shared" si="27"/>
        <v>0.80900000000000005</v>
      </c>
      <c r="CM43" s="110">
        <f t="shared" si="28"/>
        <v>0.57799999999999996</v>
      </c>
      <c r="CN43" s="122">
        <f t="shared" si="29"/>
        <v>0.64</v>
      </c>
      <c r="CO43" s="110">
        <f t="shared" si="30"/>
        <v>0.73999999999999988</v>
      </c>
      <c r="CP43" s="122">
        <f t="shared" si="31"/>
        <v>0.57799999999999996</v>
      </c>
      <c r="CQ43" s="110">
        <f t="shared" si="32"/>
        <v>0.24099999999999999</v>
      </c>
      <c r="CR43" s="122">
        <f t="shared" si="33"/>
        <v>0.14899999999999999</v>
      </c>
      <c r="CS43" s="84">
        <f t="shared" si="34"/>
        <v>0</v>
      </c>
      <c r="CT43" s="2"/>
      <c r="CU43" s="2"/>
      <c r="CV43" s="2"/>
      <c r="CW43" s="2"/>
      <c r="CX43" s="2"/>
      <c r="CY43" s="2"/>
      <c r="CZ43" s="2"/>
      <c r="DA43" s="2"/>
      <c r="DB43" s="2"/>
      <c r="DC43" s="2"/>
      <c r="DD43" s="2"/>
      <c r="DE43" s="2"/>
      <c r="DF43" s="2"/>
      <c r="DJ43" s="5"/>
      <c r="DO43" s="2"/>
      <c r="DP43" s="2"/>
      <c r="DQ43" s="2"/>
    </row>
    <row r="44" spans="1:135" ht="17.7" customHeight="1" x14ac:dyDescent="0.3">
      <c r="A44" s="31">
        <v>31</v>
      </c>
      <c r="B44" s="30"/>
      <c r="C44" s="24">
        <v>0</v>
      </c>
      <c r="D44" s="24">
        <v>0</v>
      </c>
      <c r="E44" s="22">
        <f t="shared" si="35"/>
        <v>0</v>
      </c>
      <c r="F44" s="61">
        <f t="shared" si="0"/>
        <v>0</v>
      </c>
      <c r="G44" s="22"/>
      <c r="H44" s="22"/>
      <c r="I44" s="31"/>
      <c r="J44" s="22"/>
      <c r="K44" s="22"/>
      <c r="L44" s="22">
        <f t="shared" si="1"/>
        <v>0</v>
      </c>
      <c r="M44" s="22">
        <f t="shared" si="2"/>
        <v>0</v>
      </c>
      <c r="N44" s="24"/>
      <c r="O44" s="24"/>
      <c r="P44" s="30">
        <v>24</v>
      </c>
      <c r="Q44" s="24">
        <v>0.45</v>
      </c>
      <c r="R44" s="24"/>
      <c r="S44" s="22">
        <f t="shared" si="3"/>
        <v>0.45</v>
      </c>
      <c r="T44" s="107">
        <f t="shared" si="4"/>
        <v>1.18</v>
      </c>
      <c r="U44" s="24"/>
      <c r="V44" s="24"/>
      <c r="W44" s="31"/>
      <c r="X44" s="24"/>
      <c r="Y44" s="24"/>
      <c r="Z44" s="22">
        <f t="shared" si="5"/>
        <v>0</v>
      </c>
      <c r="AA44" s="22">
        <f t="shared" si="6"/>
        <v>0</v>
      </c>
      <c r="AB44" s="24"/>
      <c r="AC44" s="24"/>
      <c r="AD44" s="30">
        <v>24</v>
      </c>
      <c r="AE44" s="24">
        <v>0.38</v>
      </c>
      <c r="AF44" s="24">
        <v>-0.02</v>
      </c>
      <c r="AG44" s="22">
        <f t="shared" si="7"/>
        <v>0.36</v>
      </c>
      <c r="AH44" s="22">
        <f t="shared" si="8"/>
        <v>0.84399999999999997</v>
      </c>
      <c r="AI44" s="33"/>
      <c r="AJ44" s="24"/>
      <c r="AK44" s="31"/>
      <c r="AL44" s="22"/>
      <c r="AM44" s="22"/>
      <c r="AN44" s="22">
        <f t="shared" si="9"/>
        <v>0</v>
      </c>
      <c r="AO44" s="22">
        <f t="shared" si="10"/>
        <v>0</v>
      </c>
      <c r="AP44" s="24"/>
      <c r="AQ44" s="24"/>
      <c r="AR44" s="30">
        <v>24</v>
      </c>
      <c r="AS44" s="24">
        <v>0.3</v>
      </c>
      <c r="AT44" s="24"/>
      <c r="AU44" s="22">
        <f t="shared" si="11"/>
        <v>0.3</v>
      </c>
      <c r="AV44" s="22">
        <f t="shared" si="12"/>
        <v>0.64</v>
      </c>
      <c r="AW44" s="24"/>
      <c r="AX44" s="24"/>
      <c r="AY44" s="30">
        <v>24</v>
      </c>
      <c r="AZ44" s="164">
        <v>0.33</v>
      </c>
      <c r="BA44" s="24"/>
      <c r="BB44" s="22">
        <f t="shared" si="13"/>
        <v>0.33</v>
      </c>
      <c r="BC44" s="22">
        <f t="shared" si="14"/>
        <v>0.74</v>
      </c>
      <c r="BD44" s="24"/>
      <c r="BE44" s="24"/>
      <c r="BF44" s="31"/>
      <c r="BG44" s="22"/>
      <c r="BH44" s="22"/>
      <c r="BI44" s="22">
        <f t="shared" si="15"/>
        <v>0</v>
      </c>
      <c r="BJ44" s="22">
        <f t="shared" si="16"/>
        <v>0</v>
      </c>
      <c r="BK44" s="24"/>
      <c r="BL44" s="24"/>
      <c r="BM44" s="30">
        <v>24</v>
      </c>
      <c r="BN44" s="24">
        <v>0.16</v>
      </c>
      <c r="BO44" s="24"/>
      <c r="BP44" s="22">
        <f t="shared" si="17"/>
        <v>0.16</v>
      </c>
      <c r="BQ44" s="22">
        <f t="shared" si="18"/>
        <v>0.24099999999999999</v>
      </c>
      <c r="BR44" s="24"/>
      <c r="BS44" s="24"/>
      <c r="BT44" s="31"/>
      <c r="BU44" s="22"/>
      <c r="BV44" s="22"/>
      <c r="BW44" s="22">
        <f t="shared" si="19"/>
        <v>0</v>
      </c>
      <c r="BX44" s="22">
        <f t="shared" si="20"/>
        <v>0</v>
      </c>
      <c r="BY44" s="24"/>
      <c r="BZ44" s="30"/>
      <c r="CA44" s="30"/>
      <c r="CB44" s="24"/>
      <c r="CC44" s="24"/>
      <c r="CD44" s="22">
        <f t="shared" si="21"/>
        <v>0</v>
      </c>
      <c r="CE44" s="22">
        <f t="shared" si="22"/>
        <v>0</v>
      </c>
      <c r="CF44" s="2"/>
      <c r="CG44" s="7" t="s">
        <v>64</v>
      </c>
      <c r="CH44" s="43">
        <f t="shared" si="23"/>
        <v>0</v>
      </c>
      <c r="CI44" s="42" t="s">
        <v>62</v>
      </c>
      <c r="CJ44" s="43">
        <f t="shared" si="25"/>
        <v>1.18</v>
      </c>
      <c r="CK44" s="42" t="s">
        <v>62</v>
      </c>
      <c r="CL44" s="123">
        <f t="shared" si="27"/>
        <v>0.84399999999999997</v>
      </c>
      <c r="CM44" s="42" t="s">
        <v>62</v>
      </c>
      <c r="CN44" s="123">
        <f t="shared" si="29"/>
        <v>0.64</v>
      </c>
      <c r="CO44" s="120">
        <f t="shared" si="30"/>
        <v>0.73999999999999988</v>
      </c>
      <c r="CP44" s="43" t="s">
        <v>62</v>
      </c>
      <c r="CQ44" s="120">
        <f t="shared" si="32"/>
        <v>0.24099999999999999</v>
      </c>
      <c r="CR44" s="43" t="s">
        <v>62</v>
      </c>
      <c r="CS44" s="82">
        <f t="shared" si="34"/>
        <v>0</v>
      </c>
      <c r="CT44" s="2"/>
      <c r="CU44" s="2"/>
      <c r="CV44" s="2"/>
      <c r="CW44" s="2"/>
      <c r="CX44" s="2"/>
      <c r="CY44" s="2"/>
      <c r="CZ44" s="2"/>
      <c r="DA44" s="2"/>
      <c r="DB44" s="2"/>
      <c r="DC44" s="2"/>
      <c r="DD44" s="2"/>
      <c r="DE44" s="2"/>
      <c r="DF44" s="2"/>
      <c r="DJ44" s="5"/>
      <c r="DO44" s="2"/>
      <c r="DP44" s="2"/>
      <c r="DQ44" s="2"/>
    </row>
    <row r="45" spans="1:135" ht="17.7" customHeight="1" x14ac:dyDescent="0.3">
      <c r="A45" s="6" t="s">
        <v>65</v>
      </c>
      <c r="B45" s="6" t="s">
        <v>65</v>
      </c>
      <c r="C45" s="6" t="s">
        <v>65</v>
      </c>
      <c r="D45" s="6" t="s">
        <v>65</v>
      </c>
      <c r="E45" s="6" t="s">
        <v>65</v>
      </c>
      <c r="F45" s="7" t="s">
        <v>65</v>
      </c>
      <c r="I45" s="6" t="s">
        <v>65</v>
      </c>
      <c r="J45" s="6" t="s">
        <v>65</v>
      </c>
      <c r="K45" s="6" t="s">
        <v>65</v>
      </c>
      <c r="L45" s="6" t="s">
        <v>65</v>
      </c>
      <c r="M45" s="6" t="s">
        <v>65</v>
      </c>
      <c r="P45" s="6" t="s">
        <v>65</v>
      </c>
      <c r="Q45" s="6" t="s">
        <v>65</v>
      </c>
      <c r="R45" s="6" t="s">
        <v>65</v>
      </c>
      <c r="S45" s="6" t="s">
        <v>65</v>
      </c>
      <c r="T45" s="6" t="s">
        <v>65</v>
      </c>
      <c r="W45" s="6" t="s">
        <v>65</v>
      </c>
      <c r="X45" s="6"/>
      <c r="Y45" s="6" t="s">
        <v>65</v>
      </c>
      <c r="Z45" s="6" t="s">
        <v>65</v>
      </c>
      <c r="AA45" s="6" t="s">
        <v>65</v>
      </c>
      <c r="AD45" s="6" t="s">
        <v>65</v>
      </c>
      <c r="AE45" s="6" t="s">
        <v>65</v>
      </c>
      <c r="AF45" s="6" t="s">
        <v>65</v>
      </c>
      <c r="AG45" s="6" t="s">
        <v>65</v>
      </c>
      <c r="AH45" s="6" t="s">
        <v>65</v>
      </c>
      <c r="AK45" s="6" t="s">
        <v>65</v>
      </c>
      <c r="AL45" s="6" t="s">
        <v>65</v>
      </c>
      <c r="AM45" s="6" t="s">
        <v>65</v>
      </c>
      <c r="AN45" s="6" t="s">
        <v>65</v>
      </c>
      <c r="AO45" s="6" t="s">
        <v>65</v>
      </c>
      <c r="AR45" s="6" t="s">
        <v>65</v>
      </c>
      <c r="AS45" s="6" t="s">
        <v>65</v>
      </c>
      <c r="AT45" s="6" t="s">
        <v>65</v>
      </c>
      <c r="AU45" s="6" t="s">
        <v>65</v>
      </c>
      <c r="AV45" s="6" t="s">
        <v>65</v>
      </c>
      <c r="AY45" s="6" t="s">
        <v>65</v>
      </c>
      <c r="AZ45" s="6" t="s">
        <v>65</v>
      </c>
      <c r="BA45" s="6" t="s">
        <v>65</v>
      </c>
      <c r="BB45" s="6" t="s">
        <v>65</v>
      </c>
      <c r="BC45" s="6" t="s">
        <v>65</v>
      </c>
      <c r="BF45" s="6" t="s">
        <v>65</v>
      </c>
      <c r="BG45" s="6" t="s">
        <v>65</v>
      </c>
      <c r="BH45" s="6" t="s">
        <v>65</v>
      </c>
      <c r="BI45" s="6" t="s">
        <v>65</v>
      </c>
      <c r="BJ45" s="6" t="s">
        <v>65</v>
      </c>
      <c r="BM45" s="6" t="s">
        <v>65</v>
      </c>
      <c r="BN45" s="6" t="s">
        <v>65</v>
      </c>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85"/>
      <c r="CI45" s="86"/>
      <c r="CJ45" s="86"/>
      <c r="CK45" s="86"/>
      <c r="CL45" s="86"/>
      <c r="CM45" s="86"/>
      <c r="CN45" s="86"/>
      <c r="CO45" s="86"/>
      <c r="CP45" s="86"/>
      <c r="CQ45" s="86"/>
      <c r="CR45" s="86"/>
      <c r="CS45" s="87"/>
      <c r="CT45" s="2"/>
      <c r="CU45" s="2"/>
      <c r="CV45" s="2"/>
      <c r="CW45" s="2"/>
      <c r="CX45" s="2"/>
      <c r="CY45" s="2"/>
      <c r="CZ45" s="2"/>
      <c r="DA45" s="2"/>
      <c r="DB45" s="2"/>
      <c r="DC45" s="2"/>
      <c r="DD45" s="2"/>
      <c r="DE45" s="2"/>
      <c r="DF45" s="2"/>
      <c r="DO45" s="2"/>
      <c r="DP45" s="2"/>
      <c r="DQ45" s="2"/>
    </row>
    <row r="46" spans="1:135" ht="17.7" customHeight="1" x14ac:dyDescent="0.3">
      <c r="A46" s="1" t="s">
        <v>24</v>
      </c>
      <c r="X46" t="s">
        <v>66</v>
      </c>
      <c r="CH46" s="44" t="s">
        <v>67</v>
      </c>
      <c r="CI46" s="42"/>
      <c r="CJ46" s="42"/>
      <c r="CK46" s="42"/>
      <c r="CL46" s="42"/>
      <c r="CM46" s="42"/>
      <c r="CN46" s="42"/>
      <c r="CO46" s="42"/>
      <c r="CP46" s="42"/>
      <c r="CQ46" s="42"/>
      <c r="CR46" s="42"/>
      <c r="CS46" s="82"/>
      <c r="CT46" s="2"/>
      <c r="CU46" s="2"/>
      <c r="CV46" s="2"/>
      <c r="CW46" s="2"/>
      <c r="CX46" s="2"/>
      <c r="CY46" s="2"/>
      <c r="CZ46" s="2"/>
      <c r="DA46" s="2"/>
      <c r="DB46" s="2"/>
      <c r="DC46" s="2"/>
      <c r="DD46" s="2"/>
      <c r="DE46" s="2"/>
      <c r="DF46" s="2"/>
      <c r="DO46" s="2"/>
      <c r="DP46" s="2"/>
      <c r="DQ46" s="2"/>
    </row>
    <row r="47" spans="1:135" ht="17.7" customHeight="1" x14ac:dyDescent="0.3">
      <c r="A47" s="1" t="s">
        <v>24</v>
      </c>
      <c r="CH47" s="88">
        <f>SUM(CH14:CH44)</f>
        <v>0</v>
      </c>
      <c r="CI47" s="227">
        <f>SUM(CI14:CI41)</f>
        <v>0</v>
      </c>
      <c r="CJ47" s="131">
        <f>SUM(CJ14:CJ44)</f>
        <v>26.434999999999999</v>
      </c>
      <c r="CK47" s="131">
        <f>SUM(CK14:CK43)</f>
        <v>36.43</v>
      </c>
      <c r="CL47" s="131">
        <f>SUM(CL14:CL44)</f>
        <v>31.532999999999994</v>
      </c>
      <c r="CM47" s="131">
        <f>SUM(CM14:CM43)</f>
        <v>21.055</v>
      </c>
      <c r="CN47" s="131">
        <f>SUM(CN14:CN44)</f>
        <v>23.386000000000003</v>
      </c>
      <c r="CO47" s="131">
        <f>SUM(CO14:CO44)</f>
        <v>24.129000000000001</v>
      </c>
      <c r="CP47" s="131">
        <f>SUM(CP14:CP43)</f>
        <v>25.103000000000005</v>
      </c>
      <c r="CQ47" s="131">
        <f>SUM(CQ14:CQ44)</f>
        <v>22.476999999999997</v>
      </c>
      <c r="CR47" s="131">
        <f>SUM(CR14:CR43)</f>
        <v>11.799999999999994</v>
      </c>
      <c r="CS47" s="174">
        <f>SUM(CS14:CS44)</f>
        <v>0</v>
      </c>
      <c r="CT47" s="2"/>
      <c r="CU47" s="2"/>
      <c r="CV47" s="2"/>
      <c r="CW47" s="2"/>
      <c r="CX47" s="2"/>
      <c r="CY47" s="2"/>
      <c r="CZ47" s="2"/>
      <c r="DA47" s="2"/>
      <c r="DB47" s="2"/>
      <c r="DC47" s="2"/>
      <c r="DD47" s="2"/>
      <c r="DE47" s="2"/>
      <c r="DF47" s="2"/>
      <c r="DO47" s="2"/>
      <c r="DP47" s="2"/>
      <c r="DQ47" s="2"/>
    </row>
    <row r="48" spans="1:135" ht="17.7" customHeight="1" x14ac:dyDescent="0.3">
      <c r="A48" s="1" t="s">
        <v>68</v>
      </c>
      <c r="CH48" s="44" t="s">
        <v>69</v>
      </c>
      <c r="CI48" s="42"/>
      <c r="CJ48" s="130"/>
      <c r="CK48" s="130"/>
      <c r="CL48" s="130"/>
      <c r="CM48" s="130"/>
      <c r="CN48" s="130"/>
      <c r="CO48" s="130"/>
      <c r="CP48" s="130"/>
      <c r="CQ48" s="130"/>
      <c r="CR48" s="42"/>
      <c r="CS48" s="82"/>
      <c r="CT48" s="2"/>
      <c r="CU48" s="2"/>
      <c r="CV48" s="2"/>
      <c r="CW48" s="2"/>
      <c r="CX48" s="2"/>
      <c r="CY48" s="2"/>
      <c r="CZ48" s="2"/>
      <c r="DA48" s="2"/>
      <c r="DB48" s="2"/>
      <c r="DC48" s="2"/>
      <c r="DD48" s="2"/>
      <c r="DE48" s="2"/>
      <c r="DF48" s="2"/>
      <c r="DH48" s="1"/>
      <c r="DI48" s="1"/>
      <c r="DO48" s="2"/>
      <c r="DP48" s="2"/>
      <c r="DQ48" s="2"/>
    </row>
    <row r="49" spans="1:121" ht="17.7" customHeight="1" x14ac:dyDescent="0.3">
      <c r="A49" s="1" t="s">
        <v>68</v>
      </c>
      <c r="CH49" s="89">
        <f t="shared" ref="CH49:CS49" si="36">1.9835*CH47</f>
        <v>0</v>
      </c>
      <c r="CI49" s="90">
        <f t="shared" si="36"/>
        <v>0</v>
      </c>
      <c r="CJ49" s="141">
        <f t="shared" si="36"/>
        <v>52.433822499999998</v>
      </c>
      <c r="CK49" s="141">
        <f t="shared" si="36"/>
        <v>72.258904999999999</v>
      </c>
      <c r="CL49" s="141">
        <f t="shared" si="36"/>
        <v>62.54570549999999</v>
      </c>
      <c r="CM49" s="141">
        <f t="shared" si="36"/>
        <v>41.762592500000004</v>
      </c>
      <c r="CN49" s="141">
        <f t="shared" si="36"/>
        <v>46.386131000000006</v>
      </c>
      <c r="CO49" s="141">
        <f t="shared" si="36"/>
        <v>47.859871500000004</v>
      </c>
      <c r="CP49" s="141">
        <f t="shared" si="36"/>
        <v>49.791800500000008</v>
      </c>
      <c r="CQ49" s="141">
        <f t="shared" si="36"/>
        <v>44.583129499999991</v>
      </c>
      <c r="CR49" s="141">
        <f t="shared" si="36"/>
        <v>23.405299999999986</v>
      </c>
      <c r="CS49" s="179">
        <f t="shared" si="36"/>
        <v>0</v>
      </c>
      <c r="CT49" s="2"/>
      <c r="CU49" s="2"/>
      <c r="CV49" s="2"/>
      <c r="CW49" s="2"/>
      <c r="CX49" s="2"/>
      <c r="CY49" s="2"/>
      <c r="CZ49" s="2"/>
      <c r="DA49" s="2"/>
      <c r="DB49" s="2"/>
      <c r="DC49" s="2"/>
      <c r="DD49" s="2"/>
      <c r="DE49" s="2"/>
      <c r="DF49" s="2"/>
      <c r="DO49" s="2"/>
      <c r="DP49" s="2"/>
      <c r="DQ49" s="2"/>
    </row>
    <row r="50" spans="1:121" x14ac:dyDescent="0.3">
      <c r="A50" s="1" t="s">
        <v>70</v>
      </c>
      <c r="CH50" s="24"/>
      <c r="CI50" s="24"/>
      <c r="CJ50" s="24"/>
      <c r="CK50" s="24"/>
      <c r="CL50" s="24"/>
      <c r="CM50" s="24"/>
      <c r="CN50" s="24"/>
      <c r="CO50" s="22"/>
      <c r="CP50" s="22"/>
      <c r="CQ50" s="161"/>
      <c r="CR50" s="22"/>
      <c r="CS50" s="22"/>
      <c r="CT50" s="2"/>
      <c r="CU50" s="2"/>
      <c r="CV50" s="2"/>
      <c r="CW50" s="2"/>
      <c r="CX50" s="2"/>
      <c r="CY50" s="2"/>
      <c r="CZ50" s="2"/>
      <c r="DA50" s="2"/>
      <c r="DB50" s="2"/>
      <c r="DC50" s="2"/>
      <c r="DD50" s="2"/>
      <c r="DE50" s="2"/>
      <c r="DF50" s="2"/>
      <c r="DH50" s="1"/>
      <c r="DO50" s="2"/>
      <c r="DP50" s="2"/>
      <c r="DQ50" s="2"/>
    </row>
    <row r="51" spans="1:121" ht="18" x14ac:dyDescent="0.35">
      <c r="A51">
        <f>SUM(CH49:CS49)</f>
        <v>441.02725800000002</v>
      </c>
      <c r="CH51" s="34" t="s">
        <v>72</v>
      </c>
      <c r="CI51" s="140">
        <f>SUM(CH47:CS47)</f>
        <v>222.34799999999998</v>
      </c>
      <c r="CJ51" s="33"/>
      <c r="CK51" s="24"/>
      <c r="CL51" s="24"/>
      <c r="CM51" s="24"/>
      <c r="CN51" s="24"/>
      <c r="CO51" s="24"/>
      <c r="CP51" s="24"/>
      <c r="CS51" s="25"/>
      <c r="CT51" s="2"/>
      <c r="CU51" s="2"/>
      <c r="CV51" s="2"/>
      <c r="CW51" s="2"/>
      <c r="CX51" s="2"/>
      <c r="CY51" s="2"/>
      <c r="CZ51" s="2"/>
      <c r="DA51" s="2"/>
      <c r="DB51" s="2"/>
      <c r="DC51" s="2"/>
      <c r="DD51" s="2"/>
      <c r="DE51" s="2"/>
      <c r="DF51" s="2"/>
      <c r="DH51" s="1"/>
      <c r="DO51" s="2"/>
      <c r="DP51" s="2"/>
      <c r="DQ51" s="2"/>
    </row>
    <row r="52" spans="1:121" ht="18" x14ac:dyDescent="0.35">
      <c r="A52" s="1"/>
      <c r="CH52" s="34"/>
      <c r="CI52" s="140"/>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CH53" s="34" t="s">
        <v>73</v>
      </c>
      <c r="CI53" s="140">
        <f>SUM(CH49:CS49)</f>
        <v>441.02725800000002</v>
      </c>
      <c r="CJ53" s="24"/>
      <c r="CK53" s="24"/>
      <c r="CL53" s="24"/>
      <c r="CM53" s="24"/>
      <c r="CN53" s="24"/>
      <c r="CO53" s="24"/>
      <c r="CP53" s="24"/>
      <c r="CR53" s="247"/>
      <c r="CS53" s="247"/>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ht="21" x14ac:dyDescent="0.4">
      <c r="CH55" s="127" t="s">
        <v>199</v>
      </c>
      <c r="CI55" s="127"/>
      <c r="CJ55" s="127"/>
      <c r="CK55" s="127"/>
      <c r="CL55" s="2"/>
      <c r="CM55" s="2"/>
      <c r="CN55" s="2"/>
      <c r="CO55" s="2"/>
      <c r="CP55" s="2"/>
      <c r="CQ55" s="161" t="s">
        <v>71</v>
      </c>
      <c r="CR55" s="2"/>
      <c r="CT55" s="2"/>
      <c r="CU55" s="2"/>
      <c r="CV55" s="2"/>
      <c r="CW55" s="2"/>
      <c r="CX55" s="2"/>
      <c r="CY55" s="2"/>
      <c r="CZ55" s="2"/>
      <c r="DA55" s="2"/>
      <c r="DB55" s="2"/>
      <c r="DC55" s="2"/>
      <c r="DD55" s="2"/>
      <c r="DE55" s="2"/>
      <c r="DF55" s="2"/>
      <c r="DG55" s="2"/>
      <c r="DH55" s="2"/>
      <c r="DI55" s="2"/>
      <c r="DJ55" s="2"/>
    </row>
    <row r="56" spans="1:121" x14ac:dyDescent="0.3">
      <c r="CH56" s="2"/>
      <c r="CI56" s="2"/>
      <c r="CJ56" s="2"/>
      <c r="CK56" s="2"/>
      <c r="CL56" s="2"/>
      <c r="CM56" s="2"/>
      <c r="CN56" s="2"/>
      <c r="CO56" s="2"/>
      <c r="CP56" s="2"/>
      <c r="CQ56" s="2"/>
      <c r="CR56" s="2"/>
      <c r="CT56" s="2"/>
      <c r="CU56" s="2"/>
      <c r="CV56" s="2"/>
      <c r="CW56" s="2"/>
      <c r="CX56" s="2"/>
      <c r="CY56" s="2"/>
      <c r="CZ56" s="2"/>
      <c r="DA56" s="2"/>
      <c r="DB56" s="2"/>
      <c r="DC56" s="2"/>
      <c r="DD56" s="2"/>
      <c r="DE56" s="2"/>
      <c r="DF56" s="2"/>
      <c r="DG56" s="2"/>
      <c r="DH56" s="2"/>
      <c r="DI56" s="2"/>
      <c r="DJ56" s="2"/>
    </row>
    <row r="57" spans="1:121" x14ac:dyDescent="0.3">
      <c r="CH57" s="124" t="s">
        <v>204</v>
      </c>
      <c r="CI57" s="124"/>
      <c r="CJ57" s="124"/>
      <c r="CK57" s="124"/>
      <c r="CL57" s="124"/>
      <c r="CM57" s="124"/>
      <c r="CN57" s="124"/>
      <c r="CO57" s="124"/>
      <c r="CP57" s="124"/>
      <c r="CQ57" s="124"/>
      <c r="CR57" s="124"/>
      <c r="CX57" s="2"/>
      <c r="CY57" s="2"/>
      <c r="CZ57" s="2"/>
      <c r="DA57" s="2"/>
      <c r="DB57" s="2"/>
      <c r="DC57" s="2"/>
      <c r="DD57" s="2"/>
      <c r="DE57" s="2"/>
      <c r="DF57" s="2"/>
      <c r="DG57" s="2"/>
      <c r="DH57" s="2"/>
      <c r="DI57" s="2"/>
      <c r="DJ57" s="2"/>
    </row>
    <row r="58" spans="1:121" x14ac:dyDescent="0.3">
      <c r="CH58" s="124"/>
      <c r="CI58" s="124"/>
      <c r="CJ58" s="124"/>
      <c r="CK58" s="124"/>
      <c r="CL58" s="124"/>
      <c r="CM58" s="124"/>
      <c r="CN58" s="124"/>
      <c r="CO58" s="124"/>
      <c r="CP58" s="124"/>
      <c r="CQ58" s="124"/>
      <c r="CR58" s="124"/>
      <c r="CX58" s="2"/>
      <c r="CY58" s="2"/>
      <c r="CZ58" s="2"/>
      <c r="DA58" s="2"/>
      <c r="DB58" s="2"/>
      <c r="DC58" s="2"/>
      <c r="DD58" s="2"/>
      <c r="DE58" s="2"/>
      <c r="DF58" s="2"/>
      <c r="DG58" s="2"/>
      <c r="DH58" s="2"/>
      <c r="DI58" s="2"/>
      <c r="DJ58" s="2"/>
    </row>
    <row r="59" spans="1:121" x14ac:dyDescent="0.3">
      <c r="CH59" s="124" t="s">
        <v>205</v>
      </c>
      <c r="CI59" s="124"/>
      <c r="CJ59" s="124"/>
      <c r="CK59" s="124"/>
      <c r="CM59" s="124"/>
      <c r="CO59" s="124"/>
      <c r="CP59" s="124"/>
      <c r="CQ59" s="124"/>
      <c r="CR59" s="124"/>
      <c r="CX59" s="2"/>
      <c r="CY59" s="2"/>
      <c r="CZ59" s="2"/>
      <c r="DA59" s="2"/>
      <c r="DB59" s="2"/>
      <c r="DC59" s="2"/>
      <c r="DD59" s="2"/>
      <c r="DE59" s="2"/>
      <c r="DF59" s="2"/>
      <c r="DG59" s="2"/>
      <c r="DH59" s="2"/>
      <c r="DI59" s="2"/>
      <c r="DJ59" s="2"/>
    </row>
    <row r="60" spans="1:121" x14ac:dyDescent="0.3">
      <c r="CH60" s="124" t="s">
        <v>196</v>
      </c>
      <c r="CI60" s="124"/>
      <c r="CJ60" s="124"/>
      <c r="CK60" s="124"/>
      <c r="CL60" s="124"/>
      <c r="CM60" s="124"/>
      <c r="CN60" s="124"/>
      <c r="CO60" s="124"/>
      <c r="CP60" s="124"/>
      <c r="CQ60" s="124"/>
      <c r="CR60" s="124"/>
      <c r="CX60" s="2"/>
      <c r="CY60" s="2"/>
      <c r="CZ60" s="2"/>
      <c r="DA60" s="2"/>
      <c r="DB60" s="2"/>
      <c r="DC60" s="2"/>
      <c r="DD60" s="2"/>
      <c r="DE60" s="2"/>
      <c r="DF60" s="2"/>
      <c r="DG60" s="2"/>
      <c r="DH60" s="2"/>
      <c r="DI60" s="2"/>
      <c r="DJ60" s="2"/>
    </row>
    <row r="61" spans="1:121" x14ac:dyDescent="0.3">
      <c r="CH61" s="124" t="s">
        <v>157</v>
      </c>
      <c r="CI61" s="124"/>
      <c r="CJ61" s="124"/>
      <c r="CK61" s="124"/>
      <c r="CL61" s="124"/>
      <c r="CM61" s="124"/>
      <c r="CN61" s="124"/>
      <c r="CO61" s="124"/>
      <c r="CP61" s="124"/>
      <c r="CQ61" s="124"/>
      <c r="CR61" s="124"/>
      <c r="CX61" s="2"/>
      <c r="CY61" s="2"/>
      <c r="CZ61" s="2"/>
      <c r="DA61" s="2"/>
      <c r="DB61" s="2"/>
      <c r="DC61" s="2"/>
      <c r="DD61" s="2"/>
      <c r="DE61" s="2"/>
      <c r="DF61" s="2"/>
      <c r="DG61" s="2"/>
      <c r="DH61" s="2"/>
      <c r="DI61" s="2"/>
      <c r="DJ61" s="2"/>
    </row>
    <row r="62" spans="1:121" x14ac:dyDescent="0.3">
      <c r="CH62" s="124" t="s">
        <v>206</v>
      </c>
      <c r="CI62" s="124"/>
      <c r="CJ62" s="124"/>
      <c r="CK62" s="124"/>
      <c r="CL62" s="124"/>
      <c r="CM62" s="124"/>
      <c r="CN62" s="124"/>
      <c r="CO62" s="124"/>
      <c r="CP62" s="124"/>
      <c r="CQ62" s="124"/>
      <c r="CR62" s="124"/>
      <c r="CX62" s="2"/>
      <c r="CY62" s="2"/>
      <c r="CZ62" s="2"/>
      <c r="DA62" s="2"/>
      <c r="DB62" s="2"/>
      <c r="DC62" s="2"/>
      <c r="DD62" s="2"/>
      <c r="DE62" s="2"/>
      <c r="DF62" s="2"/>
      <c r="DG62" s="2"/>
      <c r="DH62" s="2"/>
      <c r="DI62" s="2"/>
      <c r="DJ62" s="2"/>
    </row>
    <row r="63" spans="1:121" x14ac:dyDescent="0.3">
      <c r="CH63" s="124" t="s">
        <v>207</v>
      </c>
      <c r="CI63" s="124"/>
      <c r="CJ63" s="124"/>
      <c r="CK63" s="124"/>
      <c r="CL63" s="124"/>
      <c r="CM63" s="124"/>
      <c r="CN63" s="124"/>
      <c r="CO63" s="124"/>
      <c r="CP63" s="124"/>
      <c r="CQ63" s="124"/>
      <c r="CR63" s="124"/>
      <c r="CX63" s="2"/>
      <c r="CY63" s="2"/>
      <c r="CZ63" s="2"/>
      <c r="DA63" s="2"/>
      <c r="DB63" s="2"/>
      <c r="DC63" s="2"/>
      <c r="DD63" s="2"/>
      <c r="DE63" s="2"/>
      <c r="DF63" s="2"/>
      <c r="DG63" s="2"/>
      <c r="DH63" s="2"/>
      <c r="DI63" s="2"/>
      <c r="DJ63" s="2"/>
    </row>
    <row r="64" spans="1:121" x14ac:dyDescent="0.3">
      <c r="CH64" s="124"/>
      <c r="CI64" s="124"/>
      <c r="CJ64" s="124"/>
      <c r="CK64" s="124"/>
      <c r="CL64" s="124"/>
      <c r="CM64" s="124"/>
      <c r="CN64" s="124"/>
      <c r="CO64" s="124"/>
      <c r="CP64" s="124"/>
      <c r="CQ64" s="124"/>
      <c r="CR64" s="124"/>
      <c r="CX64" s="2"/>
      <c r="CY64" s="2"/>
      <c r="CZ64" s="2"/>
      <c r="DA64" s="2"/>
      <c r="DB64" s="2"/>
      <c r="DC64" s="2"/>
      <c r="DD64" s="2"/>
      <c r="DE64" s="2"/>
      <c r="DF64" s="2"/>
      <c r="DG64" s="2"/>
      <c r="DH64" s="2"/>
      <c r="DI64" s="2"/>
      <c r="DJ64" s="2"/>
    </row>
    <row r="65" spans="86:114" x14ac:dyDescent="0.3">
      <c r="CH65" s="124" t="s">
        <v>451</v>
      </c>
      <c r="CI65" s="124"/>
      <c r="CJ65" s="124"/>
      <c r="CK65" s="124"/>
      <c r="CL65" s="124"/>
      <c r="CM65" s="124"/>
      <c r="CN65" s="124"/>
      <c r="CO65" s="124"/>
      <c r="CP65" s="124"/>
      <c r="CQ65" s="124"/>
      <c r="CR65" s="124"/>
      <c r="CX65" s="2"/>
      <c r="CY65" s="2"/>
      <c r="CZ65" s="2"/>
      <c r="DA65" s="2"/>
      <c r="DB65" s="2"/>
      <c r="DC65" s="2"/>
      <c r="DD65" s="2"/>
      <c r="DE65" s="2"/>
      <c r="DF65" s="2"/>
      <c r="DG65" s="2"/>
      <c r="DH65" s="2"/>
      <c r="DI65" s="2"/>
      <c r="DJ65" s="2"/>
    </row>
    <row r="66" spans="86:114" x14ac:dyDescent="0.3">
      <c r="CI66" s="124"/>
      <c r="CJ66" s="124"/>
      <c r="CK66" s="124"/>
      <c r="CL66" s="124"/>
      <c r="CM66" s="124"/>
      <c r="CN66" s="124"/>
      <c r="CO66" s="124"/>
      <c r="CP66" s="124"/>
      <c r="CQ66" s="124"/>
      <c r="CR66" s="124"/>
      <c r="CX66" s="2"/>
      <c r="CY66" s="2"/>
      <c r="CZ66" s="2"/>
      <c r="DA66" s="2"/>
      <c r="DB66" s="2"/>
      <c r="DC66" s="2"/>
      <c r="DD66" s="2"/>
      <c r="DE66" s="2"/>
      <c r="DF66" s="2"/>
      <c r="DG66" s="2"/>
      <c r="DH66" s="2"/>
      <c r="DI66" s="2"/>
      <c r="DJ66" s="2"/>
    </row>
    <row r="67" spans="86:114" x14ac:dyDescent="0.3">
      <c r="CH67" s="124" t="s">
        <v>208</v>
      </c>
      <c r="CI67" s="124"/>
      <c r="CJ67" s="124"/>
      <c r="CK67" s="124"/>
      <c r="CL67" s="124"/>
      <c r="CM67" s="124"/>
      <c r="CN67" s="124"/>
      <c r="CO67" s="124"/>
      <c r="CP67" s="124"/>
      <c r="CQ67" s="124"/>
      <c r="CR67" s="124"/>
      <c r="CX67" s="2"/>
      <c r="CY67" s="2"/>
      <c r="CZ67" s="2"/>
      <c r="DA67" s="2"/>
      <c r="DB67" s="2"/>
      <c r="DC67" s="2"/>
      <c r="DD67" s="2"/>
      <c r="DE67" s="2"/>
      <c r="DF67" s="2"/>
      <c r="DG67" s="2"/>
      <c r="DH67" s="2"/>
      <c r="DI67" s="2"/>
      <c r="DJ67" s="2"/>
    </row>
    <row r="68" spans="86:114" x14ac:dyDescent="0.3">
      <c r="CH68" s="124" t="s">
        <v>209</v>
      </c>
      <c r="CI68" s="124"/>
      <c r="CJ68" s="124"/>
      <c r="CK68" s="124"/>
      <c r="CL68" s="124"/>
      <c r="CM68" s="124"/>
      <c r="CN68" s="124"/>
      <c r="CO68" s="124"/>
      <c r="CP68" s="124"/>
      <c r="CQ68" s="124"/>
      <c r="CR68" s="124"/>
      <c r="CX68" s="2"/>
      <c r="CY68" s="2"/>
      <c r="CZ68" s="2"/>
      <c r="DA68" s="2"/>
      <c r="DB68" s="2"/>
      <c r="DC68" s="2"/>
      <c r="DD68" s="2"/>
      <c r="DE68" s="2"/>
      <c r="DF68" s="2"/>
      <c r="DG68" s="2"/>
      <c r="DH68" s="2"/>
      <c r="DI68" s="2"/>
      <c r="DJ68" s="2"/>
    </row>
    <row r="69" spans="86:114" x14ac:dyDescent="0.3">
      <c r="CH69" s="124" t="s">
        <v>452</v>
      </c>
      <c r="CI69" s="124"/>
      <c r="CJ69" s="124"/>
      <c r="CK69" s="124"/>
      <c r="CL69" s="124"/>
      <c r="CM69" s="124"/>
      <c r="CN69" s="124"/>
      <c r="CO69" s="124"/>
      <c r="CP69" s="124"/>
      <c r="CQ69" s="124"/>
      <c r="CR69" s="124"/>
      <c r="CX69" s="2"/>
      <c r="CY69" s="2"/>
      <c r="CZ69" s="2"/>
      <c r="DA69" s="2"/>
      <c r="DB69" s="2"/>
      <c r="DC69" s="2"/>
      <c r="DD69" s="2"/>
      <c r="DE69" s="2"/>
      <c r="DF69" s="2"/>
      <c r="DG69" s="2"/>
      <c r="DH69" s="2"/>
      <c r="DI69" s="2"/>
      <c r="DJ69" s="2"/>
    </row>
    <row r="70" spans="86:114" x14ac:dyDescent="0.3">
      <c r="CH70" s="124" t="s">
        <v>455</v>
      </c>
      <c r="CI70" s="124"/>
      <c r="CJ70" s="124"/>
      <c r="CK70" s="124"/>
      <c r="CL70" s="124"/>
      <c r="CM70" s="124"/>
      <c r="CN70" s="124"/>
      <c r="CO70" s="124"/>
      <c r="CP70" s="124"/>
      <c r="CQ70" s="124"/>
      <c r="CR70" s="124"/>
      <c r="CX70" s="2"/>
      <c r="CY70" s="2"/>
      <c r="CZ70" s="2"/>
      <c r="DA70" s="2"/>
      <c r="DB70" s="2"/>
      <c r="DC70" s="2"/>
      <c r="DD70" s="2"/>
      <c r="DE70" s="2"/>
      <c r="DF70" s="2"/>
      <c r="DG70" s="2"/>
      <c r="DH70" s="2"/>
      <c r="DI70" s="2"/>
      <c r="DJ70" s="2"/>
    </row>
    <row r="71" spans="86:114" x14ac:dyDescent="0.3">
      <c r="CH71" s="124" t="s">
        <v>454</v>
      </c>
      <c r="CI71" s="124"/>
      <c r="CJ71" s="124"/>
      <c r="CK71" s="124"/>
      <c r="CL71" s="124"/>
      <c r="CM71" s="124"/>
      <c r="CN71" s="124"/>
      <c r="CO71" s="124"/>
      <c r="CP71" s="124"/>
      <c r="CQ71" s="124"/>
      <c r="CR71" s="124"/>
      <c r="CX71" s="2"/>
      <c r="CY71" s="2"/>
      <c r="CZ71" s="2"/>
      <c r="DA71" s="2"/>
      <c r="DB71" s="2"/>
      <c r="DC71" s="2"/>
      <c r="DD71" s="2"/>
      <c r="DE71" s="2"/>
      <c r="DF71" s="2"/>
      <c r="DG71" s="2"/>
      <c r="DH71" s="2"/>
      <c r="DI71" s="2"/>
      <c r="DJ71" s="2"/>
    </row>
    <row r="72" spans="86:114" x14ac:dyDescent="0.3">
      <c r="CI72" s="124"/>
      <c r="CJ72" s="124"/>
      <c r="CK72" s="124"/>
      <c r="CL72" s="124"/>
      <c r="CM72" s="124"/>
      <c r="CN72" s="124"/>
      <c r="CO72" s="124"/>
      <c r="CP72" s="124"/>
      <c r="CQ72" s="124"/>
      <c r="CR72" s="124"/>
      <c r="CX72" s="2"/>
      <c r="CY72" s="2"/>
      <c r="CZ72" s="2"/>
      <c r="DA72" s="2"/>
      <c r="DB72" s="2"/>
      <c r="DC72" s="2"/>
      <c r="DD72" s="2"/>
      <c r="DE72" s="2"/>
      <c r="DF72" s="2"/>
      <c r="DG72" s="2"/>
      <c r="DH72" s="2"/>
      <c r="DI72" s="2"/>
      <c r="DJ72" s="2"/>
    </row>
    <row r="73" spans="86:114" x14ac:dyDescent="0.3">
      <c r="CH73" s="124" t="s">
        <v>210</v>
      </c>
      <c r="CI73" s="124"/>
      <c r="CJ73" s="124"/>
      <c r="CK73" s="124"/>
      <c r="CL73" s="124"/>
      <c r="CM73" s="124"/>
      <c r="CN73" s="124"/>
      <c r="CO73" s="124"/>
      <c r="CP73" s="124"/>
      <c r="CQ73" s="124"/>
      <c r="CR73" s="124"/>
      <c r="CX73" s="2"/>
      <c r="CY73" s="2"/>
      <c r="CZ73" s="2"/>
      <c r="DA73" s="2"/>
      <c r="DB73" s="2"/>
      <c r="DC73" s="2"/>
      <c r="DD73" s="2"/>
      <c r="DE73" s="2"/>
      <c r="DF73" s="2"/>
      <c r="DG73" s="2"/>
      <c r="DH73" s="2"/>
      <c r="DI73" s="2"/>
      <c r="DJ73" s="2"/>
    </row>
    <row r="74" spans="86:114" x14ac:dyDescent="0.3">
      <c r="CI74" s="124"/>
      <c r="CJ74" s="124"/>
      <c r="CK74" s="124"/>
      <c r="CL74" s="124"/>
      <c r="CM74" s="124"/>
      <c r="CN74" s="124"/>
      <c r="CO74" s="124"/>
      <c r="CP74" s="124"/>
      <c r="CQ74" s="124"/>
      <c r="CR74" s="124"/>
      <c r="CX74" s="2"/>
      <c r="CY74" s="2"/>
      <c r="CZ74" s="2"/>
      <c r="DA74" s="2"/>
      <c r="DB74" s="2"/>
      <c r="DC74" s="2"/>
      <c r="DD74" s="2"/>
      <c r="DE74" s="2"/>
      <c r="DF74" s="2"/>
      <c r="DG74" s="2"/>
      <c r="DH74" s="2"/>
      <c r="DI74" s="2"/>
      <c r="DJ74" s="2"/>
    </row>
    <row r="75" spans="86:114" x14ac:dyDescent="0.3">
      <c r="CH75" s="124" t="s">
        <v>211</v>
      </c>
      <c r="CI75" s="124"/>
      <c r="CJ75" s="124"/>
      <c r="CK75" s="124"/>
      <c r="CL75" s="124"/>
      <c r="CM75" s="124"/>
      <c r="CN75" s="124"/>
      <c r="CO75" s="124"/>
      <c r="CP75" s="124"/>
      <c r="CQ75" s="124"/>
      <c r="CR75" s="124"/>
      <c r="CX75" s="2"/>
      <c r="CY75" s="2"/>
      <c r="CZ75" s="2"/>
      <c r="DA75" s="2"/>
      <c r="DB75" s="2"/>
      <c r="DC75" s="2"/>
      <c r="DD75" s="2"/>
      <c r="DE75" s="2"/>
      <c r="DF75" s="2"/>
      <c r="DG75" s="2"/>
      <c r="DH75" s="2"/>
      <c r="DI75" s="2"/>
      <c r="DJ75" s="2"/>
    </row>
    <row r="76" spans="86:114" x14ac:dyDescent="0.3">
      <c r="CI76" s="124"/>
      <c r="CJ76" s="124"/>
      <c r="CK76" s="124"/>
      <c r="CL76" s="124"/>
      <c r="CM76" s="124"/>
      <c r="CN76" s="124"/>
      <c r="CO76" s="124"/>
      <c r="CP76" s="124"/>
      <c r="CQ76" s="124"/>
      <c r="CR76" s="124"/>
      <c r="CX76" s="2"/>
      <c r="CY76" s="2"/>
      <c r="CZ76" s="2"/>
      <c r="DA76" s="2"/>
      <c r="DB76" s="2"/>
      <c r="DC76" s="2"/>
      <c r="DD76" s="2"/>
      <c r="DE76" s="2"/>
      <c r="DF76" s="2"/>
      <c r="DG76" s="2"/>
      <c r="DH76" s="2"/>
      <c r="DI76" s="2"/>
      <c r="DJ76" s="2"/>
    </row>
    <row r="77" spans="86:114" x14ac:dyDescent="0.3">
      <c r="CH77" s="124" t="s">
        <v>453</v>
      </c>
      <c r="CI77" s="124"/>
      <c r="CJ77" s="124"/>
      <c r="CK77" s="124"/>
      <c r="CL77" s="124"/>
      <c r="CM77" s="124"/>
      <c r="CN77" s="124"/>
      <c r="CO77" s="124"/>
      <c r="CP77" s="124"/>
      <c r="CQ77" s="124"/>
      <c r="CR77" s="124"/>
      <c r="CX77" s="2"/>
      <c r="CY77" s="2"/>
      <c r="CZ77" s="2"/>
      <c r="DA77" s="2"/>
      <c r="DB77" s="2"/>
      <c r="DC77" s="2"/>
      <c r="DD77" s="2"/>
      <c r="DE77" s="2"/>
      <c r="DF77" s="2"/>
      <c r="DG77" s="2"/>
      <c r="DH77" s="2"/>
      <c r="DI77" s="2"/>
      <c r="DJ77" s="2"/>
    </row>
    <row r="78" spans="86:114" x14ac:dyDescent="0.3">
      <c r="CH78" s="124"/>
      <c r="CI78" s="124"/>
      <c r="CJ78" s="124"/>
      <c r="CK78" s="124"/>
      <c r="CL78" s="124"/>
      <c r="CM78" s="124"/>
      <c r="CN78" s="124"/>
      <c r="CO78" s="124"/>
      <c r="CP78" s="124"/>
      <c r="CQ78" s="124"/>
      <c r="CR78" s="124"/>
      <c r="CX78" s="2"/>
      <c r="CY78" s="2"/>
      <c r="CZ78" s="2"/>
      <c r="DA78" s="2"/>
      <c r="DB78" s="2"/>
      <c r="DC78" s="2"/>
      <c r="DD78" s="2"/>
      <c r="DE78" s="2"/>
      <c r="DF78" s="2"/>
      <c r="DG78" s="2"/>
      <c r="DH78" s="2"/>
      <c r="DI78" s="2"/>
      <c r="DJ78" s="2"/>
    </row>
    <row r="79" spans="86:114" x14ac:dyDescent="0.3">
      <c r="CH79" s="124"/>
      <c r="CI79" s="124"/>
      <c r="CJ79" s="124"/>
      <c r="CK79" s="124"/>
      <c r="CL79" s="124"/>
      <c r="CM79" s="124"/>
      <c r="CN79" s="124"/>
      <c r="CO79" s="124"/>
      <c r="CP79" s="124"/>
      <c r="CQ79" s="124"/>
      <c r="CR79" s="124"/>
      <c r="CT79" s="2"/>
      <c r="CU79" s="2"/>
      <c r="CV79" s="2"/>
      <c r="CW79" s="2"/>
      <c r="CX79" s="2"/>
      <c r="CY79" s="2"/>
      <c r="CZ79" s="2"/>
      <c r="DA79" s="2"/>
      <c r="DB79" s="2"/>
      <c r="DC79" s="2"/>
      <c r="DD79" s="2"/>
      <c r="DE79" s="2"/>
      <c r="DF79" s="2"/>
      <c r="DG79" s="2"/>
      <c r="DH79" s="2"/>
      <c r="DI79" s="2"/>
      <c r="DJ79" s="2"/>
    </row>
    <row r="80" spans="86:114" x14ac:dyDescent="0.3">
      <c r="CH80" s="124"/>
      <c r="CI80" s="124"/>
      <c r="CJ80" s="124"/>
      <c r="CK80" s="124"/>
      <c r="CL80" s="124"/>
      <c r="CM80" s="124"/>
      <c r="CN80" s="124"/>
      <c r="CO80" s="124"/>
      <c r="CP80" s="124"/>
      <c r="CQ80" s="124"/>
      <c r="CR80" s="124"/>
      <c r="CT80" s="2"/>
      <c r="CU80" s="2"/>
      <c r="CV80" s="2"/>
      <c r="CW80" s="2"/>
      <c r="CX80" s="2"/>
      <c r="CY80" s="2"/>
      <c r="CZ80" s="2"/>
      <c r="DA80" s="2"/>
      <c r="DB80" s="2"/>
      <c r="DC80" s="2"/>
      <c r="DD80" s="2"/>
      <c r="DE80" s="2"/>
      <c r="DF80" s="2"/>
      <c r="DG80" s="2"/>
      <c r="DH80" s="2"/>
      <c r="DI80" s="2"/>
      <c r="DJ80" s="2"/>
    </row>
    <row r="81" spans="86:96" x14ac:dyDescent="0.3">
      <c r="CH81" s="124"/>
      <c r="CI81" s="124"/>
      <c r="CJ81" s="124"/>
      <c r="CK81" s="124"/>
      <c r="CL81" s="124"/>
      <c r="CM81" s="124"/>
      <c r="CN81" s="124"/>
      <c r="CO81" s="124"/>
      <c r="CP81" s="124"/>
      <c r="CQ81" s="124"/>
      <c r="CR81" s="124"/>
    </row>
    <row r="4996" spans="245:251" ht="18" x14ac:dyDescent="0.35">
      <c r="IK4996" s="66" t="s">
        <v>200</v>
      </c>
    </row>
    <row r="4997" spans="245:251" x14ac:dyDescent="0.3">
      <c r="IM4997" s="1"/>
      <c r="IQ4997" s="2"/>
    </row>
    <row r="4998" spans="245:251" x14ac:dyDescent="0.3">
      <c r="IK4998" s="68" t="s">
        <v>83</v>
      </c>
      <c r="IM4998" t="s">
        <v>180</v>
      </c>
    </row>
    <row r="4999" spans="245:251" x14ac:dyDescent="0.3">
      <c r="IK4999" s="67" t="s">
        <v>23</v>
      </c>
      <c r="IM4999" s="11" t="s">
        <v>190</v>
      </c>
    </row>
    <row r="5000" spans="245:251" x14ac:dyDescent="0.3">
      <c r="IK5000" s="14">
        <v>0</v>
      </c>
      <c r="IM5000" s="65">
        <v>0</v>
      </c>
    </row>
    <row r="5001" spans="245:251" x14ac:dyDescent="0.3">
      <c r="IK5001" s="14">
        <v>0.01</v>
      </c>
      <c r="IM5001" s="65">
        <v>1.0999999999999999E-2</v>
      </c>
    </row>
    <row r="5002" spans="245:251" x14ac:dyDescent="0.3">
      <c r="IK5002" s="14">
        <v>0.02</v>
      </c>
      <c r="IM5002" s="65">
        <v>2.1999999999999999E-2</v>
      </c>
    </row>
    <row r="5003" spans="245:251" x14ac:dyDescent="0.3">
      <c r="IK5003" s="14">
        <v>0.03</v>
      </c>
      <c r="IM5003" s="65">
        <v>3.3000000000000002E-2</v>
      </c>
    </row>
    <row r="5004" spans="245:251" x14ac:dyDescent="0.3">
      <c r="IK5004" s="14">
        <v>0.04</v>
      </c>
      <c r="IM5004" s="65">
        <v>4.3999999999999997E-2</v>
      </c>
    </row>
    <row r="5005" spans="245:251" x14ac:dyDescent="0.3">
      <c r="IK5005" s="14">
        <v>0.05</v>
      </c>
      <c r="IM5005" s="65">
        <v>5.5E-2</v>
      </c>
    </row>
    <row r="5006" spans="245:251" x14ac:dyDescent="0.3">
      <c r="IK5006" s="14">
        <v>0.06</v>
      </c>
      <c r="IM5006" s="65">
        <v>6.6000000000000003E-2</v>
      </c>
    </row>
    <row r="5007" spans="245:251" x14ac:dyDescent="0.3">
      <c r="IK5007" s="14">
        <v>7.0000000000000007E-2</v>
      </c>
      <c r="IM5007" s="65">
        <v>7.6999999999999999E-2</v>
      </c>
    </row>
    <row r="5008" spans="245:251" x14ac:dyDescent="0.3">
      <c r="IK5008" s="14">
        <v>0.08</v>
      </c>
      <c r="IM5008" s="65">
        <v>8.7999999999999995E-2</v>
      </c>
    </row>
    <row r="5009" spans="245:247" x14ac:dyDescent="0.3">
      <c r="IK5009" s="14">
        <v>0.09</v>
      </c>
      <c r="IM5009" s="65">
        <v>9.8999999999999991E-2</v>
      </c>
    </row>
    <row r="5010" spans="245:247" x14ac:dyDescent="0.3">
      <c r="IK5010" s="14">
        <v>0.1</v>
      </c>
      <c r="IM5010" s="65">
        <v>0.11</v>
      </c>
    </row>
    <row r="5011" spans="245:247" x14ac:dyDescent="0.3">
      <c r="IK5011" s="14">
        <v>0.11</v>
      </c>
      <c r="IM5011" s="65">
        <v>0.129</v>
      </c>
    </row>
    <row r="5012" spans="245:247" x14ac:dyDescent="0.3">
      <c r="IK5012" s="14">
        <v>0.12</v>
      </c>
      <c r="IM5012" s="65">
        <v>0.14899999999999999</v>
      </c>
    </row>
    <row r="5013" spans="245:247" x14ac:dyDescent="0.3">
      <c r="IK5013" s="14">
        <v>0.13</v>
      </c>
      <c r="IM5013" s="65">
        <v>0.17</v>
      </c>
    </row>
    <row r="5014" spans="245:247" x14ac:dyDescent="0.3">
      <c r="IK5014" s="14">
        <v>0.14000000000000001</v>
      </c>
      <c r="IM5014" s="65">
        <v>0.193</v>
      </c>
    </row>
    <row r="5015" spans="245:247" x14ac:dyDescent="0.3">
      <c r="IK5015" s="14">
        <v>0.15</v>
      </c>
      <c r="IM5015" s="65">
        <v>0.217</v>
      </c>
    </row>
    <row r="5016" spans="245:247" x14ac:dyDescent="0.3">
      <c r="IK5016" s="14">
        <v>0.16</v>
      </c>
      <c r="IM5016" s="65">
        <v>0.24099999999999999</v>
      </c>
    </row>
    <row r="5017" spans="245:247" x14ac:dyDescent="0.3">
      <c r="IK5017" s="14">
        <v>0.17</v>
      </c>
      <c r="IM5017" s="65">
        <v>0.26700000000000002</v>
      </c>
    </row>
    <row r="5018" spans="245:247" x14ac:dyDescent="0.3">
      <c r="IK5018" s="14">
        <v>0.18</v>
      </c>
      <c r="IM5018" s="65">
        <v>0.29399999999999998</v>
      </c>
    </row>
    <row r="5019" spans="245:247" x14ac:dyDescent="0.3">
      <c r="IK5019" s="14">
        <v>0.19</v>
      </c>
      <c r="IM5019" s="65">
        <v>0.32100000000000001</v>
      </c>
    </row>
    <row r="5020" spans="245:247" x14ac:dyDescent="0.3">
      <c r="IK5020" s="14">
        <v>0.2</v>
      </c>
      <c r="IM5020" s="65">
        <v>0.35</v>
      </c>
    </row>
    <row r="5021" spans="245:247" x14ac:dyDescent="0.3">
      <c r="IK5021" s="14">
        <v>0.21</v>
      </c>
      <c r="IM5021" s="65">
        <v>0.376</v>
      </c>
    </row>
    <row r="5022" spans="245:247" x14ac:dyDescent="0.3">
      <c r="IK5022" s="14">
        <v>0.22</v>
      </c>
      <c r="IM5022" s="65">
        <v>0.40300000000000002</v>
      </c>
    </row>
    <row r="5023" spans="245:247" x14ac:dyDescent="0.3">
      <c r="IK5023" s="14">
        <v>0.23</v>
      </c>
      <c r="IM5023" s="65">
        <v>0.43099999999999999</v>
      </c>
    </row>
    <row r="5024" spans="245:247" x14ac:dyDescent="0.3">
      <c r="IK5024" s="14">
        <v>0.24</v>
      </c>
      <c r="IM5024" s="65">
        <v>0.45900000000000002</v>
      </c>
    </row>
    <row r="5025" spans="245:247" x14ac:dyDescent="0.3">
      <c r="IK5025" s="14">
        <v>0.25</v>
      </c>
      <c r="IM5025" s="65">
        <v>0.48799999999999999</v>
      </c>
    </row>
    <row r="5026" spans="245:247" x14ac:dyDescent="0.3">
      <c r="IK5026" s="14">
        <v>0.26</v>
      </c>
      <c r="IM5026" s="65">
        <v>0.51700000000000002</v>
      </c>
    </row>
    <row r="5027" spans="245:247" x14ac:dyDescent="0.3">
      <c r="IK5027" s="14">
        <v>0.27</v>
      </c>
      <c r="IM5027" s="65">
        <v>0.54700000000000004</v>
      </c>
    </row>
    <row r="5028" spans="245:247" x14ac:dyDescent="0.3">
      <c r="IK5028" s="14">
        <v>0.28000000000000003</v>
      </c>
      <c r="IM5028" s="65">
        <v>0.57799999999999996</v>
      </c>
    </row>
    <row r="5029" spans="245:247" x14ac:dyDescent="0.3">
      <c r="IK5029" s="14">
        <v>0.28999999999999998</v>
      </c>
      <c r="IM5029" s="65">
        <v>0.60899999999999999</v>
      </c>
    </row>
    <row r="5030" spans="245:247" x14ac:dyDescent="0.3">
      <c r="IK5030" s="14">
        <v>0.3</v>
      </c>
      <c r="IM5030" s="65">
        <v>0.64</v>
      </c>
    </row>
    <row r="5031" spans="245:247" x14ac:dyDescent="0.3">
      <c r="IK5031" s="14">
        <v>0.31</v>
      </c>
      <c r="IM5031" s="65">
        <v>0.67300000000000004</v>
      </c>
    </row>
    <row r="5032" spans="245:247" x14ac:dyDescent="0.3">
      <c r="IK5032" s="14">
        <v>0.32</v>
      </c>
      <c r="IM5032" s="65">
        <v>0.70599999999999996</v>
      </c>
    </row>
    <row r="5033" spans="245:247" x14ac:dyDescent="0.3">
      <c r="IK5033" s="14">
        <v>0.33</v>
      </c>
      <c r="IM5033" s="65">
        <v>0.74</v>
      </c>
    </row>
    <row r="5034" spans="245:247" x14ac:dyDescent="0.3">
      <c r="IK5034" s="14">
        <v>0.34</v>
      </c>
      <c r="IM5034" s="65">
        <v>0.77400000000000002</v>
      </c>
    </row>
    <row r="5035" spans="245:247" x14ac:dyDescent="0.3">
      <c r="IK5035" s="14">
        <v>0.35</v>
      </c>
      <c r="IM5035" s="65">
        <v>0.80900000000000005</v>
      </c>
    </row>
    <row r="5036" spans="245:247" x14ac:dyDescent="0.3">
      <c r="IK5036" s="14">
        <v>0.36</v>
      </c>
      <c r="IM5036" s="65">
        <v>0.84399999999999997</v>
      </c>
    </row>
    <row r="5037" spans="245:247" x14ac:dyDescent="0.3">
      <c r="IK5037" s="14">
        <v>0.37</v>
      </c>
      <c r="IM5037" s="65">
        <v>0.88</v>
      </c>
    </row>
    <row r="5038" spans="245:247" x14ac:dyDescent="0.3">
      <c r="IK5038" s="14">
        <v>0.38</v>
      </c>
      <c r="IM5038" s="65">
        <v>0.91600000000000004</v>
      </c>
    </row>
    <row r="5039" spans="245:247" x14ac:dyDescent="0.3">
      <c r="IK5039" s="14">
        <v>0.39</v>
      </c>
      <c r="IM5039" s="65">
        <v>0.95299999999999996</v>
      </c>
    </row>
    <row r="5040" spans="245:247" x14ac:dyDescent="0.3">
      <c r="IK5040" s="14">
        <v>0.4</v>
      </c>
      <c r="IM5040" s="65">
        <v>0.99</v>
      </c>
    </row>
    <row r="5041" spans="245:247" x14ac:dyDescent="0.3">
      <c r="IK5041" s="14">
        <v>0.41</v>
      </c>
      <c r="IM5041" s="14">
        <v>1.03</v>
      </c>
    </row>
    <row r="5042" spans="245:247" x14ac:dyDescent="0.3">
      <c r="IK5042" s="14">
        <v>0.42</v>
      </c>
      <c r="IM5042" s="14">
        <v>1.07</v>
      </c>
    </row>
    <row r="5043" spans="245:247" x14ac:dyDescent="0.3">
      <c r="IK5043" s="14">
        <v>0.43</v>
      </c>
      <c r="IM5043" s="14">
        <v>1.1100000000000001</v>
      </c>
    </row>
    <row r="5044" spans="245:247" x14ac:dyDescent="0.3">
      <c r="IK5044" s="14">
        <v>0.44</v>
      </c>
      <c r="IM5044" s="14">
        <v>1.1399999999999999</v>
      </c>
    </row>
    <row r="5045" spans="245:247" x14ac:dyDescent="0.3">
      <c r="IK5045" s="14">
        <v>0.45</v>
      </c>
      <c r="IM5045" s="14">
        <v>1.18</v>
      </c>
    </row>
    <row r="5046" spans="245:247" x14ac:dyDescent="0.3">
      <c r="IK5046" s="14">
        <v>0.46</v>
      </c>
      <c r="IM5046" s="14">
        <v>1.22</v>
      </c>
    </row>
    <row r="5047" spans="245:247" x14ac:dyDescent="0.3">
      <c r="IK5047" s="14">
        <v>0.47</v>
      </c>
      <c r="IM5047" s="14">
        <v>1.27</v>
      </c>
    </row>
    <row r="5048" spans="245:247" x14ac:dyDescent="0.3">
      <c r="IK5048" s="14">
        <v>0.48</v>
      </c>
      <c r="IM5048" s="14">
        <v>1.31</v>
      </c>
    </row>
    <row r="5049" spans="245:247" x14ac:dyDescent="0.3">
      <c r="IK5049" s="14">
        <v>0.49</v>
      </c>
      <c r="IM5049" s="14">
        <v>1.35</v>
      </c>
    </row>
    <row r="5050" spans="245:247" x14ac:dyDescent="0.3">
      <c r="IK5050" s="14">
        <v>0.5</v>
      </c>
      <c r="IM5050" s="14">
        <v>1.39</v>
      </c>
    </row>
    <row r="5051" spans="245:247" x14ac:dyDescent="0.3">
      <c r="IK5051" s="14">
        <v>0.51</v>
      </c>
      <c r="IM5051" s="14">
        <v>1.43</v>
      </c>
    </row>
    <row r="5052" spans="245:247" x14ac:dyDescent="0.3">
      <c r="IK5052" s="14">
        <v>0.52</v>
      </c>
      <c r="IM5052" s="14">
        <v>1.48</v>
      </c>
    </row>
    <row r="5053" spans="245:247" x14ac:dyDescent="0.3">
      <c r="IK5053" s="14">
        <v>0.53</v>
      </c>
      <c r="IM5053" s="14">
        <v>1.52</v>
      </c>
    </row>
    <row r="5054" spans="245:247" x14ac:dyDescent="0.3">
      <c r="IK5054" s="14">
        <v>0.54</v>
      </c>
      <c r="IM5054" s="14">
        <v>1.56</v>
      </c>
    </row>
    <row r="5055" spans="245:247" x14ac:dyDescent="0.3">
      <c r="IK5055" s="14">
        <v>0.55000000000000004</v>
      </c>
      <c r="IM5055" s="14">
        <v>1.61</v>
      </c>
    </row>
    <row r="5056" spans="245:247" x14ac:dyDescent="0.3">
      <c r="IK5056" s="14">
        <v>0.56000000000000005</v>
      </c>
      <c r="IM5056" s="14">
        <v>1.65</v>
      </c>
    </row>
    <row r="5057" spans="245:247" x14ac:dyDescent="0.3">
      <c r="IK5057" s="14">
        <v>0.56999999999999995</v>
      </c>
      <c r="IM5057" s="14">
        <v>1.7</v>
      </c>
    </row>
    <row r="5058" spans="245:247" x14ac:dyDescent="0.3">
      <c r="IK5058" s="14">
        <v>0.57999999999999996</v>
      </c>
      <c r="IM5058" s="14">
        <v>1.75</v>
      </c>
    </row>
    <row r="5059" spans="245:247" x14ac:dyDescent="0.3">
      <c r="IK5059" s="14">
        <v>0.59</v>
      </c>
      <c r="IM5059" s="14">
        <v>1.79</v>
      </c>
    </row>
    <row r="5060" spans="245:247" x14ac:dyDescent="0.3">
      <c r="IK5060" s="14">
        <v>0.6</v>
      </c>
      <c r="IM5060" s="14">
        <v>1.84</v>
      </c>
    </row>
    <row r="5061" spans="245:247" x14ac:dyDescent="0.3">
      <c r="IK5061" s="14">
        <v>0.61</v>
      </c>
      <c r="IM5061" s="14">
        <v>1.889</v>
      </c>
    </row>
    <row r="5062" spans="245:247" x14ac:dyDescent="0.3">
      <c r="IK5062" s="14">
        <v>0.62</v>
      </c>
      <c r="IM5062" s="14">
        <v>1.93</v>
      </c>
    </row>
    <row r="5063" spans="245:247" x14ac:dyDescent="0.3">
      <c r="IK5063" s="14">
        <v>0.63</v>
      </c>
      <c r="IM5063" s="14">
        <v>1.98</v>
      </c>
    </row>
    <row r="5064" spans="245:247" x14ac:dyDescent="0.3">
      <c r="IK5064" s="14">
        <v>0.64</v>
      </c>
      <c r="IM5064" s="14">
        <v>2.0299999999999998</v>
      </c>
    </row>
    <row r="5065" spans="245:247" x14ac:dyDescent="0.3">
      <c r="IK5065" s="14">
        <v>0.65</v>
      </c>
      <c r="IM5065" s="14">
        <v>2.08</v>
      </c>
    </row>
    <row r="5066" spans="245:247" x14ac:dyDescent="0.3">
      <c r="IK5066" s="14">
        <v>0.66</v>
      </c>
      <c r="IM5066" s="14">
        <v>2.1340000000000003</v>
      </c>
    </row>
    <row r="5067" spans="245:247" x14ac:dyDescent="0.3">
      <c r="IK5067" s="14">
        <v>0.67</v>
      </c>
      <c r="IM5067" s="14">
        <v>2.1830000000000003</v>
      </c>
    </row>
    <row r="5068" spans="245:247" x14ac:dyDescent="0.3">
      <c r="IK5068" s="14">
        <v>0.68</v>
      </c>
      <c r="IM5068" s="14">
        <v>2.2320000000000002</v>
      </c>
    </row>
    <row r="5069" spans="245:247" x14ac:dyDescent="0.3">
      <c r="IK5069" s="14">
        <v>0.69</v>
      </c>
      <c r="IM5069" s="14">
        <v>2.2810000000000001</v>
      </c>
    </row>
    <row r="5070" spans="245:247" x14ac:dyDescent="0.3">
      <c r="IK5070" s="14">
        <v>0.7</v>
      </c>
      <c r="IM5070" s="14">
        <v>2.33</v>
      </c>
    </row>
    <row r="5071" spans="245:247" x14ac:dyDescent="0.3">
      <c r="IK5071" s="14">
        <v>0.71</v>
      </c>
      <c r="IM5071" s="14">
        <v>2.3820000000000001</v>
      </c>
    </row>
    <row r="5072" spans="245:247" x14ac:dyDescent="0.3">
      <c r="IK5072" s="14">
        <v>0.72</v>
      </c>
      <c r="IM5072" s="14">
        <v>2.4340000000000002</v>
      </c>
    </row>
    <row r="5073" spans="245:247" x14ac:dyDescent="0.3">
      <c r="IK5073" s="14">
        <v>0.73</v>
      </c>
      <c r="IM5073" s="14">
        <v>2.48</v>
      </c>
    </row>
    <row r="5074" spans="245:247" x14ac:dyDescent="0.3">
      <c r="IK5074" s="14">
        <v>0.74</v>
      </c>
      <c r="IM5074" s="14">
        <v>2.5299999999999998</v>
      </c>
    </row>
    <row r="5075" spans="245:247" x14ac:dyDescent="0.3">
      <c r="IK5075" s="14">
        <v>0.75</v>
      </c>
      <c r="IM5075" s="14">
        <v>2.59</v>
      </c>
    </row>
    <row r="5076" spans="245:247" x14ac:dyDescent="0.3">
      <c r="IK5076" s="14">
        <v>0.76</v>
      </c>
      <c r="IM5076" s="14">
        <v>2.6419999999999999</v>
      </c>
    </row>
    <row r="5077" spans="245:247" x14ac:dyDescent="0.3">
      <c r="IK5077" s="14">
        <v>0.77</v>
      </c>
      <c r="IM5077" s="14">
        <v>2.694</v>
      </c>
    </row>
    <row r="5078" spans="245:247" x14ac:dyDescent="0.3">
      <c r="IK5078" s="14">
        <v>0.78</v>
      </c>
      <c r="IM5078" s="14">
        <v>2.74</v>
      </c>
    </row>
    <row r="5079" spans="245:247" x14ac:dyDescent="0.3">
      <c r="IK5079" s="14">
        <v>0.79</v>
      </c>
      <c r="IM5079" s="14">
        <v>2.798</v>
      </c>
    </row>
    <row r="5080" spans="245:247" x14ac:dyDescent="0.3">
      <c r="IK5080" s="14">
        <v>0.8</v>
      </c>
      <c r="IM5080" s="14">
        <v>2.85</v>
      </c>
    </row>
    <row r="5081" spans="245:247" x14ac:dyDescent="0.3">
      <c r="IK5081" s="14">
        <v>0.81</v>
      </c>
      <c r="IM5081" s="14">
        <v>2.9</v>
      </c>
    </row>
    <row r="5082" spans="245:247" x14ac:dyDescent="0.3">
      <c r="IK5082" s="14">
        <v>0.82</v>
      </c>
      <c r="IM5082" s="14">
        <v>2.9620000000000002</v>
      </c>
    </row>
    <row r="5083" spans="245:247" x14ac:dyDescent="0.3">
      <c r="IK5083" s="14">
        <v>0.83</v>
      </c>
      <c r="IM5083" s="14">
        <v>3.01</v>
      </c>
    </row>
    <row r="5084" spans="245:247" x14ac:dyDescent="0.3">
      <c r="IK5084" s="14">
        <v>0.84</v>
      </c>
      <c r="IM5084" s="14">
        <v>3.0740000000000003</v>
      </c>
    </row>
    <row r="5085" spans="245:247" x14ac:dyDescent="0.3">
      <c r="IK5085" s="14">
        <v>0.85</v>
      </c>
      <c r="IM5085" s="14">
        <v>3.13</v>
      </c>
    </row>
    <row r="5086" spans="245:247" x14ac:dyDescent="0.3">
      <c r="IK5086" s="14">
        <v>0.86</v>
      </c>
      <c r="IM5086" s="14">
        <v>3.18</v>
      </c>
    </row>
    <row r="5087" spans="245:247" x14ac:dyDescent="0.3">
      <c r="IK5087" s="14">
        <v>0.87</v>
      </c>
      <c r="IM5087" s="14">
        <v>3.242</v>
      </c>
    </row>
    <row r="5088" spans="245:247" x14ac:dyDescent="0.3">
      <c r="IK5088" s="14">
        <v>0.88</v>
      </c>
      <c r="IM5088" s="14">
        <v>3.298</v>
      </c>
    </row>
    <row r="5089" spans="245:247" x14ac:dyDescent="0.3">
      <c r="IK5089" s="14">
        <v>0.89</v>
      </c>
      <c r="IM5089" s="14">
        <v>3.3540000000000001</v>
      </c>
    </row>
    <row r="5090" spans="245:247" x14ac:dyDescent="0.3">
      <c r="IK5090" s="14">
        <v>0.9</v>
      </c>
      <c r="IM5090" s="14">
        <v>3.41</v>
      </c>
    </row>
    <row r="5091" spans="245:247" x14ac:dyDescent="0.3">
      <c r="IK5091" s="14">
        <v>0.91</v>
      </c>
      <c r="IM5091" s="14">
        <v>3.4690000000000003</v>
      </c>
    </row>
    <row r="5092" spans="245:247" x14ac:dyDescent="0.3">
      <c r="IK5092" s="14">
        <v>0.92</v>
      </c>
      <c r="IM5092" s="14">
        <v>4.57</v>
      </c>
    </row>
    <row r="5093" spans="245:247" x14ac:dyDescent="0.3">
      <c r="IK5093" s="14">
        <v>0.93</v>
      </c>
      <c r="IM5093" s="14">
        <v>3.58</v>
      </c>
    </row>
    <row r="5094" spans="245:247" x14ac:dyDescent="0.3">
      <c r="IK5094" s="14">
        <v>0.94</v>
      </c>
      <c r="IM5094" s="14">
        <v>3.64</v>
      </c>
    </row>
    <row r="5095" spans="245:247" x14ac:dyDescent="0.3">
      <c r="IK5095" s="14">
        <v>0.95</v>
      </c>
      <c r="IM5095" s="14">
        <v>3.7</v>
      </c>
    </row>
    <row r="5096" spans="245:247" x14ac:dyDescent="0.3">
      <c r="IK5096" s="14">
        <v>0.96</v>
      </c>
      <c r="IM5096" s="14">
        <v>3.7640000000000002</v>
      </c>
    </row>
    <row r="5097" spans="245:247" x14ac:dyDescent="0.3">
      <c r="IK5097" s="14">
        <v>0.97</v>
      </c>
      <c r="IM5097" s="14">
        <v>3.823</v>
      </c>
    </row>
    <row r="5098" spans="245:247" x14ac:dyDescent="0.3">
      <c r="IK5098" s="14">
        <v>0.98</v>
      </c>
      <c r="IM5098" s="14">
        <v>3.8820000000000001</v>
      </c>
    </row>
    <row r="5099" spans="245:247" x14ac:dyDescent="0.3">
      <c r="IK5099" s="14">
        <v>0.99</v>
      </c>
      <c r="IM5099" s="14">
        <v>3.9409999999999998</v>
      </c>
    </row>
    <row r="5100" spans="245:247" x14ac:dyDescent="0.3">
      <c r="IK5100" s="14">
        <v>1</v>
      </c>
      <c r="IM5100" s="14">
        <v>4</v>
      </c>
    </row>
    <row r="5101" spans="245:247" x14ac:dyDescent="0.3">
      <c r="IK5101" s="14">
        <v>1.01</v>
      </c>
      <c r="IM5101" s="14">
        <v>4.0640000000000001</v>
      </c>
    </row>
    <row r="5102" spans="245:247" x14ac:dyDescent="0.3">
      <c r="IK5102" s="14">
        <v>1.02</v>
      </c>
      <c r="IM5102" s="14">
        <v>4.1280000000000001</v>
      </c>
    </row>
    <row r="5103" spans="245:247" x14ac:dyDescent="0.3">
      <c r="IK5103" s="14">
        <v>1.03</v>
      </c>
      <c r="IM5103" s="14">
        <v>4.1920000000000002</v>
      </c>
    </row>
    <row r="5104" spans="245:247" x14ac:dyDescent="0.3">
      <c r="IK5104" s="14">
        <v>1.04</v>
      </c>
      <c r="IM5104" s="14">
        <v>4.25</v>
      </c>
    </row>
    <row r="5105" spans="245:247" x14ac:dyDescent="0.3">
      <c r="IK5105" s="14">
        <v>1.05</v>
      </c>
      <c r="IM5105" s="14">
        <v>4.32</v>
      </c>
    </row>
    <row r="5106" spans="245:247" x14ac:dyDescent="0.3">
      <c r="IK5106" s="14">
        <v>1.06</v>
      </c>
      <c r="IM5106" s="14">
        <v>4.3840000000000003</v>
      </c>
    </row>
    <row r="5107" spans="245:247" x14ac:dyDescent="0.3">
      <c r="IK5107" s="14">
        <v>1.07</v>
      </c>
      <c r="IM5107" s="14">
        <v>4.4400000000000004</v>
      </c>
    </row>
    <row r="5108" spans="245:247" x14ac:dyDescent="0.3">
      <c r="IK5108" s="14">
        <v>1.08</v>
      </c>
      <c r="IM5108" s="14">
        <v>4.5120000000000005</v>
      </c>
    </row>
    <row r="5109" spans="245:247" x14ac:dyDescent="0.3">
      <c r="IK5109" s="14">
        <v>1.0900000000000001</v>
      </c>
      <c r="IM5109" s="14">
        <v>4.57</v>
      </c>
    </row>
    <row r="5110" spans="245:247" x14ac:dyDescent="0.3">
      <c r="IK5110" s="14">
        <v>1.1000000000000001</v>
      </c>
      <c r="IM5110" s="14">
        <v>4.6399999999999997</v>
      </c>
    </row>
    <row r="5111" spans="245:247" x14ac:dyDescent="0.3">
      <c r="IK5111" s="14">
        <v>1.1100000000000001</v>
      </c>
      <c r="IM5111" s="14">
        <v>4.7039999999999997</v>
      </c>
    </row>
    <row r="5112" spans="245:247" x14ac:dyDescent="0.3">
      <c r="IK5112" s="14">
        <v>1.1200000000000001</v>
      </c>
      <c r="IM5112" s="14">
        <v>4.7679999999999998</v>
      </c>
    </row>
    <row r="5113" spans="245:247" x14ac:dyDescent="0.3">
      <c r="IK5113" s="14">
        <v>1.1299999999999999</v>
      </c>
      <c r="IM5113" s="14">
        <v>4.8319999999999999</v>
      </c>
    </row>
    <row r="5114" spans="245:247" x14ac:dyDescent="0.3">
      <c r="IK5114" s="14">
        <v>1.1399999999999999</v>
      </c>
      <c r="IM5114" s="14">
        <v>4.8899999999999997</v>
      </c>
    </row>
    <row r="5115" spans="245:247" x14ac:dyDescent="0.3">
      <c r="IK5115" s="14">
        <v>1.1499999999999999</v>
      </c>
      <c r="IM5115" s="14">
        <v>4.96</v>
      </c>
    </row>
    <row r="5116" spans="245:247" x14ac:dyDescent="0.3">
      <c r="IK5116" s="14">
        <v>1.1599999999999999</v>
      </c>
      <c r="IM5116" s="14">
        <v>5.024</v>
      </c>
    </row>
    <row r="5117" spans="245:247" x14ac:dyDescent="0.3">
      <c r="IK5117" s="14">
        <v>1.17</v>
      </c>
      <c r="IM5117" s="14">
        <v>5.0880000000000001</v>
      </c>
    </row>
    <row r="5118" spans="245:247" x14ac:dyDescent="0.3">
      <c r="IK5118" s="14">
        <v>1.18</v>
      </c>
      <c r="IM5118" s="14">
        <v>5.1520000000000001</v>
      </c>
    </row>
    <row r="5119" spans="245:247" x14ac:dyDescent="0.3">
      <c r="IK5119" s="14">
        <v>1.19</v>
      </c>
      <c r="IM5119" s="14">
        <v>5.21</v>
      </c>
    </row>
    <row r="5120" spans="245:247" x14ac:dyDescent="0.3">
      <c r="IK5120" s="14">
        <v>1.2</v>
      </c>
      <c r="IM5120" s="14">
        <v>5.28</v>
      </c>
    </row>
    <row r="5121" spans="245:247" x14ac:dyDescent="0.3">
      <c r="IK5121" s="14">
        <v>1.21</v>
      </c>
      <c r="IM5121" s="14">
        <v>5.35</v>
      </c>
    </row>
    <row r="5122" spans="245:247" x14ac:dyDescent="0.3">
      <c r="IK5122" s="14">
        <v>1.22</v>
      </c>
      <c r="IM5122" s="14">
        <v>5.42</v>
      </c>
    </row>
    <row r="5123" spans="245:247" x14ac:dyDescent="0.3">
      <c r="IK5123" s="14">
        <v>1.23</v>
      </c>
      <c r="IM5123" s="14">
        <v>5.49</v>
      </c>
    </row>
    <row r="5124" spans="245:247" x14ac:dyDescent="0.3">
      <c r="IK5124" s="14">
        <v>1.24</v>
      </c>
      <c r="IM5124" s="14">
        <v>5.56</v>
      </c>
    </row>
    <row r="5125" spans="245:247" x14ac:dyDescent="0.3">
      <c r="IK5125" s="14">
        <v>1.25</v>
      </c>
      <c r="IM5125" s="14">
        <v>5.63</v>
      </c>
    </row>
    <row r="5126" spans="245:247" x14ac:dyDescent="0.3">
      <c r="IK5126" s="14">
        <v>1.26</v>
      </c>
      <c r="IM5126" s="14">
        <v>5.7</v>
      </c>
    </row>
    <row r="5127" spans="245:247" x14ac:dyDescent="0.3">
      <c r="IK5127" s="14">
        <v>1.27</v>
      </c>
      <c r="IM5127" s="14">
        <v>5.77</v>
      </c>
    </row>
    <row r="5128" spans="245:247" x14ac:dyDescent="0.3">
      <c r="IK5128" s="14">
        <v>1.28</v>
      </c>
      <c r="IM5128" s="14">
        <v>5.84</v>
      </c>
    </row>
    <row r="5129" spans="245:247" x14ac:dyDescent="0.3">
      <c r="IK5129" s="14">
        <v>1.29</v>
      </c>
      <c r="IM5129" s="14">
        <v>5.91</v>
      </c>
    </row>
    <row r="5130" spans="245:247" x14ac:dyDescent="0.3">
      <c r="IK5130" s="14">
        <v>1.3</v>
      </c>
      <c r="IM5130" s="14">
        <v>5.98</v>
      </c>
    </row>
    <row r="5131" spans="245:247" x14ac:dyDescent="0.3">
      <c r="IK5131" s="14">
        <v>1.31</v>
      </c>
      <c r="IM5131" s="14">
        <v>6.0520000000000005</v>
      </c>
    </row>
    <row r="5132" spans="245:247" x14ac:dyDescent="0.3">
      <c r="IK5132" s="14">
        <v>1.32</v>
      </c>
      <c r="IM5132" s="14">
        <v>6.1240000000000006</v>
      </c>
    </row>
    <row r="5133" spans="245:247" x14ac:dyDescent="0.3">
      <c r="IK5133" s="14">
        <v>1.33</v>
      </c>
      <c r="IM5133" s="14">
        <v>6.19</v>
      </c>
    </row>
    <row r="5134" spans="245:247" x14ac:dyDescent="0.3">
      <c r="IK5134" s="14">
        <v>1.34</v>
      </c>
      <c r="IM5134" s="14">
        <v>6.26</v>
      </c>
    </row>
    <row r="5135" spans="245:247" x14ac:dyDescent="0.3">
      <c r="IK5135" s="14">
        <v>1.35</v>
      </c>
      <c r="IM5135" s="14">
        <v>6.34</v>
      </c>
    </row>
    <row r="5136" spans="245:247" x14ac:dyDescent="0.3">
      <c r="IK5136" s="14">
        <v>1.36</v>
      </c>
      <c r="IM5136" s="14">
        <v>6.4120000000000008</v>
      </c>
    </row>
    <row r="5137" spans="245:247" x14ac:dyDescent="0.3">
      <c r="IK5137" s="14">
        <v>1.37</v>
      </c>
      <c r="IM5137" s="14">
        <v>6.484</v>
      </c>
    </row>
    <row r="5138" spans="245:247" x14ac:dyDescent="0.3">
      <c r="IK5138" s="14">
        <v>1.38</v>
      </c>
      <c r="IM5138" s="14">
        <v>6.55</v>
      </c>
    </row>
    <row r="5139" spans="245:247" x14ac:dyDescent="0.3">
      <c r="IK5139" s="14">
        <v>1.39</v>
      </c>
      <c r="IM5139" s="14">
        <v>6.6280000000000001</v>
      </c>
    </row>
    <row r="5140" spans="245:247" x14ac:dyDescent="0.3">
      <c r="IK5140" s="14">
        <v>1.4</v>
      </c>
      <c r="IM5140" s="14">
        <v>6.7</v>
      </c>
    </row>
    <row r="5141" spans="245:247" x14ac:dyDescent="0.3">
      <c r="IK5141" s="14">
        <v>1.41</v>
      </c>
      <c r="IM5141" s="14">
        <v>6.77</v>
      </c>
    </row>
    <row r="5142" spans="245:247" x14ac:dyDescent="0.3">
      <c r="IK5142" s="14">
        <v>1.42</v>
      </c>
      <c r="IM5142" s="14">
        <v>6.84</v>
      </c>
    </row>
    <row r="5143" spans="245:247" x14ac:dyDescent="0.3">
      <c r="IK5143" s="14">
        <v>1.43</v>
      </c>
      <c r="IM5143" s="14">
        <v>6.91</v>
      </c>
    </row>
    <row r="5144" spans="245:247" x14ac:dyDescent="0.3">
      <c r="IK5144" s="14">
        <v>1.44</v>
      </c>
      <c r="IM5144" s="14">
        <v>6.98</v>
      </c>
    </row>
    <row r="5145" spans="245:247" x14ac:dyDescent="0.3">
      <c r="IK5145" s="14">
        <v>1.45</v>
      </c>
      <c r="IM5145" s="14">
        <v>7.05</v>
      </c>
    </row>
    <row r="5146" spans="245:247" x14ac:dyDescent="0.3">
      <c r="IK5146" s="14">
        <v>1.46</v>
      </c>
      <c r="IM5146" s="14">
        <v>7.12</v>
      </c>
    </row>
    <row r="5147" spans="245:247" x14ac:dyDescent="0.3">
      <c r="IK5147" s="14">
        <v>1.47</v>
      </c>
      <c r="IM5147" s="14">
        <v>7.19</v>
      </c>
    </row>
    <row r="5148" spans="245:247" x14ac:dyDescent="0.3">
      <c r="IK5148" s="14">
        <v>1.48</v>
      </c>
      <c r="IM5148" s="14">
        <v>7.26</v>
      </c>
    </row>
    <row r="5149" spans="245:247" x14ac:dyDescent="0.3">
      <c r="IK5149" s="14">
        <v>1.49</v>
      </c>
      <c r="IM5149" s="14">
        <v>7.33</v>
      </c>
    </row>
    <row r="5150" spans="245:247" x14ac:dyDescent="0.3">
      <c r="IK5150" s="14">
        <v>1.5</v>
      </c>
      <c r="IM5150" s="14">
        <v>7.4</v>
      </c>
    </row>
    <row r="5151" spans="245:247" x14ac:dyDescent="0.3">
      <c r="IK5151" s="14">
        <v>1.51</v>
      </c>
      <c r="IM5151" s="14">
        <v>7.48</v>
      </c>
    </row>
    <row r="5152" spans="245:247" x14ac:dyDescent="0.3">
      <c r="IK5152" s="14">
        <v>1.52</v>
      </c>
      <c r="IM5152" s="14">
        <v>7.56</v>
      </c>
    </row>
    <row r="5153" spans="245:247" x14ac:dyDescent="0.3">
      <c r="IK5153" s="14">
        <v>1.53</v>
      </c>
      <c r="IM5153" s="14">
        <v>7.64</v>
      </c>
    </row>
    <row r="5154" spans="245:247" x14ac:dyDescent="0.3">
      <c r="IK5154" s="14">
        <v>1.54</v>
      </c>
      <c r="IM5154" s="14">
        <v>7.72</v>
      </c>
    </row>
    <row r="5155" spans="245:247" x14ac:dyDescent="0.3">
      <c r="IK5155" s="14">
        <v>1.55</v>
      </c>
      <c r="IM5155" s="14">
        <v>7.8</v>
      </c>
    </row>
    <row r="5156" spans="245:247" x14ac:dyDescent="0.3">
      <c r="IK5156" s="14">
        <v>1.56</v>
      </c>
      <c r="IM5156" s="14">
        <v>7.88</v>
      </c>
    </row>
    <row r="5157" spans="245:247" x14ac:dyDescent="0.3">
      <c r="IK5157" s="14">
        <v>1.57</v>
      </c>
      <c r="IM5157" s="14">
        <v>7.96</v>
      </c>
    </row>
    <row r="5158" spans="245:247" x14ac:dyDescent="0.3">
      <c r="IK5158" s="14">
        <v>1.58</v>
      </c>
      <c r="IM5158" s="14">
        <v>8.0399999999999991</v>
      </c>
    </row>
    <row r="5159" spans="245:247" x14ac:dyDescent="0.3">
      <c r="IK5159" s="14">
        <v>1.59</v>
      </c>
      <c r="IM5159" s="14">
        <v>8.1199999999999992</v>
      </c>
    </row>
    <row r="5160" spans="245:247" x14ac:dyDescent="0.3">
      <c r="IK5160" s="14">
        <v>1.6</v>
      </c>
      <c r="IM5160" s="14">
        <v>8.1999999999999993</v>
      </c>
    </row>
    <row r="5161" spans="245:247" x14ac:dyDescent="0.3">
      <c r="IK5161" s="14">
        <v>1.61</v>
      </c>
      <c r="IM5161" s="14">
        <v>8.2799999999999994</v>
      </c>
    </row>
    <row r="5162" spans="245:247" x14ac:dyDescent="0.3">
      <c r="IK5162" s="14">
        <v>1.62</v>
      </c>
      <c r="IM5162" s="14">
        <v>8.36</v>
      </c>
    </row>
    <row r="5163" spans="245:247" x14ac:dyDescent="0.3">
      <c r="IK5163" s="14">
        <v>1.63</v>
      </c>
      <c r="IM5163" s="14">
        <v>8.44</v>
      </c>
    </row>
    <row r="5164" spans="245:247" x14ac:dyDescent="0.3">
      <c r="IK5164" s="14">
        <v>1.64</v>
      </c>
      <c r="IM5164" s="14">
        <v>8.52</v>
      </c>
    </row>
    <row r="5165" spans="245:247" x14ac:dyDescent="0.3">
      <c r="IK5165" s="14">
        <v>1.65</v>
      </c>
      <c r="IM5165" s="14">
        <v>8.6</v>
      </c>
    </row>
    <row r="5166" spans="245:247" x14ac:dyDescent="0.3">
      <c r="IK5166" s="14">
        <v>1.66</v>
      </c>
      <c r="IM5166" s="14">
        <v>8.68</v>
      </c>
    </row>
    <row r="5167" spans="245:247" x14ac:dyDescent="0.3">
      <c r="IK5167" s="14">
        <v>1.67</v>
      </c>
      <c r="IM5167" s="14">
        <v>8.76</v>
      </c>
    </row>
    <row r="5168" spans="245:247" x14ac:dyDescent="0.3">
      <c r="IK5168" s="14">
        <v>1.68</v>
      </c>
      <c r="IM5168" s="14">
        <v>8.84</v>
      </c>
    </row>
    <row r="5169" spans="245:247" x14ac:dyDescent="0.3">
      <c r="IK5169" s="14">
        <v>1.69</v>
      </c>
      <c r="IM5169" s="14">
        <v>8.92</v>
      </c>
    </row>
    <row r="5170" spans="245:247" x14ac:dyDescent="0.3">
      <c r="IK5170" s="14">
        <v>1.7</v>
      </c>
      <c r="IM5170" s="14">
        <v>9</v>
      </c>
    </row>
    <row r="5171" spans="245:247" x14ac:dyDescent="0.3">
      <c r="IK5171" s="14">
        <v>1.71</v>
      </c>
      <c r="IM5171" s="14">
        <v>9.08</v>
      </c>
    </row>
    <row r="5172" spans="245:247" x14ac:dyDescent="0.3">
      <c r="IK5172" s="14">
        <v>1.72</v>
      </c>
      <c r="IM5172" s="14">
        <v>9.16</v>
      </c>
    </row>
    <row r="5173" spans="245:247" x14ac:dyDescent="0.3">
      <c r="IK5173" s="14">
        <v>1.73</v>
      </c>
      <c r="IM5173" s="14">
        <v>9.24</v>
      </c>
    </row>
    <row r="5174" spans="245:247" x14ac:dyDescent="0.3">
      <c r="IK5174" s="14">
        <v>1.74</v>
      </c>
      <c r="IM5174" s="14">
        <v>9.32</v>
      </c>
    </row>
    <row r="5175" spans="245:247" x14ac:dyDescent="0.3">
      <c r="IK5175" s="14">
        <v>1.75</v>
      </c>
      <c r="IM5175" s="14">
        <v>9.4</v>
      </c>
    </row>
    <row r="5176" spans="245:247" x14ac:dyDescent="0.3">
      <c r="IK5176" s="14">
        <v>1.76</v>
      </c>
      <c r="IM5176" s="14">
        <v>9.48</v>
      </c>
    </row>
    <row r="5177" spans="245:247" x14ac:dyDescent="0.3">
      <c r="IK5177" s="14">
        <v>1.77</v>
      </c>
      <c r="IM5177" s="14">
        <v>9.56</v>
      </c>
    </row>
    <row r="5178" spans="245:247" x14ac:dyDescent="0.3">
      <c r="IK5178" s="14">
        <v>1.78</v>
      </c>
      <c r="IM5178" s="14">
        <v>9.64</v>
      </c>
    </row>
    <row r="5179" spans="245:247" x14ac:dyDescent="0.3">
      <c r="IK5179" s="14">
        <v>1.79</v>
      </c>
      <c r="IM5179" s="14">
        <v>9.7200000000000006</v>
      </c>
    </row>
    <row r="5180" spans="245:247" x14ac:dyDescent="0.3">
      <c r="IK5180" s="14">
        <v>1.8</v>
      </c>
      <c r="IM5180" s="14">
        <v>9.8000000000000007</v>
      </c>
    </row>
    <row r="5181" spans="245:247" x14ac:dyDescent="0.3">
      <c r="IK5181" s="14">
        <v>1.81</v>
      </c>
      <c r="IM5181" s="14">
        <v>9.8800000000000008</v>
      </c>
    </row>
    <row r="5182" spans="245:247" x14ac:dyDescent="0.3">
      <c r="IK5182" s="14">
        <v>1.82</v>
      </c>
      <c r="IM5182" s="14">
        <v>9.9600000000000009</v>
      </c>
    </row>
    <row r="5183" spans="245:247" x14ac:dyDescent="0.3">
      <c r="IK5183" s="14">
        <v>1.83</v>
      </c>
      <c r="IM5183" s="14">
        <v>10.039999999999999</v>
      </c>
    </row>
    <row r="5184" spans="245:247" x14ac:dyDescent="0.3">
      <c r="IK5184" s="14">
        <v>1.84</v>
      </c>
      <c r="IM5184" s="14">
        <v>10.119999999999999</v>
      </c>
    </row>
    <row r="5185" spans="245:247" x14ac:dyDescent="0.3">
      <c r="IK5185" s="14">
        <v>1.85</v>
      </c>
      <c r="IM5185" s="14">
        <v>10.199999999999999</v>
      </c>
    </row>
    <row r="5186" spans="245:247" x14ac:dyDescent="0.3">
      <c r="IK5186" s="14">
        <v>1.86</v>
      </c>
      <c r="IM5186" s="14">
        <v>10.28</v>
      </c>
    </row>
    <row r="5187" spans="245:247" x14ac:dyDescent="0.3">
      <c r="IK5187" s="14">
        <v>1.87</v>
      </c>
      <c r="IM5187" s="14">
        <v>10.36</v>
      </c>
    </row>
    <row r="5188" spans="245:247" x14ac:dyDescent="0.3">
      <c r="IK5188" s="14">
        <v>1.88</v>
      </c>
      <c r="IM5188" s="14">
        <v>10.44</v>
      </c>
    </row>
    <row r="5189" spans="245:247" x14ac:dyDescent="0.3">
      <c r="IK5189" s="14">
        <v>1.89</v>
      </c>
      <c r="IM5189" s="14">
        <v>10.52</v>
      </c>
    </row>
    <row r="5190" spans="245:247" x14ac:dyDescent="0.3">
      <c r="IK5190" s="14">
        <v>1.9</v>
      </c>
      <c r="IM5190" s="14">
        <v>10.6</v>
      </c>
    </row>
    <row r="5191" spans="245:247" x14ac:dyDescent="0.3">
      <c r="IK5191" s="14">
        <v>1.91</v>
      </c>
      <c r="IM5191" s="14">
        <v>10.69</v>
      </c>
    </row>
    <row r="5192" spans="245:247" x14ac:dyDescent="0.3">
      <c r="IK5192" s="14">
        <v>1.92</v>
      </c>
      <c r="IM5192" s="14">
        <v>10.78</v>
      </c>
    </row>
    <row r="5193" spans="245:247" x14ac:dyDescent="0.3">
      <c r="IK5193" s="14">
        <v>1.93</v>
      </c>
      <c r="IM5193" s="14">
        <v>10.87</v>
      </c>
    </row>
    <row r="5194" spans="245:247" x14ac:dyDescent="0.3">
      <c r="IK5194" s="14">
        <v>1.94</v>
      </c>
      <c r="IM5194" s="14">
        <v>10.96</v>
      </c>
    </row>
    <row r="5195" spans="245:247" x14ac:dyDescent="0.3">
      <c r="IK5195" s="14">
        <v>1.95</v>
      </c>
      <c r="IM5195" s="14">
        <v>11.05</v>
      </c>
    </row>
    <row r="5196" spans="245:247" x14ac:dyDescent="0.3">
      <c r="IK5196" s="14">
        <v>1.96</v>
      </c>
      <c r="IM5196" s="14">
        <v>11.14</v>
      </c>
    </row>
    <row r="5197" spans="245:247" x14ac:dyDescent="0.3">
      <c r="IK5197" s="14">
        <v>1.97</v>
      </c>
      <c r="IM5197" s="14">
        <v>11.23</v>
      </c>
    </row>
    <row r="5198" spans="245:247" x14ac:dyDescent="0.3">
      <c r="IK5198" s="14">
        <v>1.98</v>
      </c>
      <c r="IM5198" s="14">
        <v>11.32</v>
      </c>
    </row>
    <row r="5199" spans="245:247" x14ac:dyDescent="0.3">
      <c r="IK5199" s="14">
        <v>1.99</v>
      </c>
      <c r="IM5199" s="14">
        <v>11.41</v>
      </c>
    </row>
    <row r="5200" spans="245:247" x14ac:dyDescent="0.3">
      <c r="IK5200" s="14">
        <v>2</v>
      </c>
      <c r="IM5200" s="14">
        <v>11.5</v>
      </c>
    </row>
    <row r="5201" spans="245:247" x14ac:dyDescent="0.3">
      <c r="IK5201" s="14">
        <v>2.0099999999999998</v>
      </c>
      <c r="IM5201" s="14">
        <v>11.59</v>
      </c>
    </row>
    <row r="5202" spans="245:247" x14ac:dyDescent="0.3">
      <c r="IK5202" s="14">
        <v>2.02</v>
      </c>
      <c r="IM5202" s="14">
        <v>11.68</v>
      </c>
    </row>
    <row r="5203" spans="245:247" x14ac:dyDescent="0.3">
      <c r="IK5203" s="14">
        <v>2.0299999999999998</v>
      </c>
      <c r="IM5203" s="14">
        <v>11.77</v>
      </c>
    </row>
    <row r="5204" spans="245:247" x14ac:dyDescent="0.3">
      <c r="IK5204" s="14">
        <v>2.04</v>
      </c>
      <c r="IM5204" s="14">
        <v>11.86</v>
      </c>
    </row>
    <row r="5205" spans="245:247" x14ac:dyDescent="0.3">
      <c r="IK5205" s="14">
        <v>2.0499999999999998</v>
      </c>
      <c r="IM5205" s="14">
        <v>11.95</v>
      </c>
    </row>
    <row r="5206" spans="245:247" x14ac:dyDescent="0.3">
      <c r="IK5206" s="14">
        <v>2.06</v>
      </c>
      <c r="IM5206" s="14">
        <v>12.04</v>
      </c>
    </row>
    <row r="5207" spans="245:247" x14ac:dyDescent="0.3">
      <c r="IK5207" s="14">
        <v>2.0699999999999998</v>
      </c>
      <c r="IM5207" s="14">
        <v>12.13</v>
      </c>
    </row>
    <row r="5208" spans="245:247" x14ac:dyDescent="0.3">
      <c r="IK5208" s="14">
        <v>2.08</v>
      </c>
      <c r="IM5208" s="14">
        <v>12.22</v>
      </c>
    </row>
    <row r="5209" spans="245:247" x14ac:dyDescent="0.3">
      <c r="IK5209" s="14">
        <v>2.09</v>
      </c>
      <c r="IM5209" s="14">
        <v>12.31</v>
      </c>
    </row>
    <row r="5210" spans="245:247" x14ac:dyDescent="0.3">
      <c r="IK5210" s="14">
        <v>2.1</v>
      </c>
      <c r="IM5210" s="14">
        <v>12.4</v>
      </c>
    </row>
    <row r="5211" spans="245:247" x14ac:dyDescent="0.3">
      <c r="IK5211" s="14">
        <v>2.11</v>
      </c>
      <c r="IM5211" s="14">
        <v>12.49</v>
      </c>
    </row>
    <row r="5212" spans="245:247" x14ac:dyDescent="0.3">
      <c r="IK5212" s="14">
        <v>2.12</v>
      </c>
      <c r="IM5212" s="14">
        <v>12.58</v>
      </c>
    </row>
    <row r="5213" spans="245:247" x14ac:dyDescent="0.3">
      <c r="IK5213" s="14">
        <v>2.13</v>
      </c>
      <c r="IM5213" s="14">
        <v>12.67</v>
      </c>
    </row>
    <row r="5214" spans="245:247" x14ac:dyDescent="0.3">
      <c r="IK5214" s="14">
        <v>2.14</v>
      </c>
      <c r="IM5214" s="14">
        <v>12.76</v>
      </c>
    </row>
    <row r="5215" spans="245:247" x14ac:dyDescent="0.3">
      <c r="IK5215" s="14">
        <v>2.15</v>
      </c>
      <c r="IM5215" s="14">
        <v>12.85</v>
      </c>
    </row>
    <row r="5216" spans="245:247" x14ac:dyDescent="0.3">
      <c r="IK5216" s="14">
        <v>2.16</v>
      </c>
      <c r="IM5216" s="14">
        <v>12.94</v>
      </c>
    </row>
    <row r="5217" spans="245:247" x14ac:dyDescent="0.3">
      <c r="IK5217" s="14">
        <v>2.17</v>
      </c>
      <c r="IM5217" s="14">
        <v>13.03</v>
      </c>
    </row>
    <row r="5218" spans="245:247" x14ac:dyDescent="0.3">
      <c r="IK5218" s="14">
        <v>2.1800000000000002</v>
      </c>
      <c r="IM5218" s="14">
        <v>13.12</v>
      </c>
    </row>
    <row r="5219" spans="245:247" x14ac:dyDescent="0.3">
      <c r="IK5219" s="14">
        <v>2.19</v>
      </c>
      <c r="IM5219" s="14">
        <v>13.21</v>
      </c>
    </row>
    <row r="5220" spans="245:247" x14ac:dyDescent="0.3">
      <c r="IK5220" s="14">
        <v>2.2000000000000002</v>
      </c>
      <c r="IM5220" s="14">
        <v>13.3</v>
      </c>
    </row>
    <row r="5221" spans="245:247" x14ac:dyDescent="0.3">
      <c r="IK5221" s="14">
        <v>2.21</v>
      </c>
      <c r="IM5221" s="14">
        <v>13.39</v>
      </c>
    </row>
    <row r="5222" spans="245:247" x14ac:dyDescent="0.3">
      <c r="IK5222" s="14">
        <v>2.2200000000000002</v>
      </c>
      <c r="IM5222" s="14">
        <v>13.48</v>
      </c>
    </row>
    <row r="5223" spans="245:247" x14ac:dyDescent="0.3">
      <c r="IK5223" s="14">
        <v>2.23</v>
      </c>
      <c r="IM5223" s="14">
        <v>13.57</v>
      </c>
    </row>
    <row r="5224" spans="245:247" x14ac:dyDescent="0.3">
      <c r="IK5224" s="14">
        <v>2.2400000000000002</v>
      </c>
      <c r="IM5224" s="14">
        <v>13.66</v>
      </c>
    </row>
    <row r="5225" spans="245:247" x14ac:dyDescent="0.3">
      <c r="IK5225" s="14">
        <v>2.25</v>
      </c>
      <c r="IM5225" s="14">
        <v>13.75</v>
      </c>
    </row>
    <row r="5226" spans="245:247" x14ac:dyDescent="0.3">
      <c r="IK5226" s="14">
        <v>2.2599999999999998</v>
      </c>
      <c r="IM5226" s="14">
        <v>13.84</v>
      </c>
    </row>
    <row r="5227" spans="245:247" x14ac:dyDescent="0.3">
      <c r="IK5227" s="14">
        <v>2.27</v>
      </c>
      <c r="IM5227" s="14">
        <v>13.93</v>
      </c>
    </row>
    <row r="5228" spans="245:247" x14ac:dyDescent="0.3">
      <c r="IK5228" s="14">
        <v>2.2799999999999998</v>
      </c>
      <c r="IM5228" s="14">
        <v>14.02</v>
      </c>
    </row>
    <row r="5229" spans="245:247" x14ac:dyDescent="0.3">
      <c r="IK5229" s="14">
        <v>2.29</v>
      </c>
      <c r="IM5229" s="14">
        <v>14.11</v>
      </c>
    </row>
    <row r="5230" spans="245:247" x14ac:dyDescent="0.3">
      <c r="IK5230" s="14">
        <v>2.2999999999999998</v>
      </c>
      <c r="IM5230" s="14">
        <v>14.2</v>
      </c>
    </row>
    <row r="5231" spans="245:247" x14ac:dyDescent="0.3">
      <c r="IK5231" s="14">
        <v>2.31</v>
      </c>
      <c r="IM5231" s="14">
        <v>14.3</v>
      </c>
    </row>
    <row r="5232" spans="245:247" x14ac:dyDescent="0.3">
      <c r="IK5232" s="14">
        <v>2.3199999999999998</v>
      </c>
      <c r="IM5232" s="14">
        <v>14.4</v>
      </c>
    </row>
    <row r="5233" spans="245:247" x14ac:dyDescent="0.3">
      <c r="IK5233" s="14">
        <v>2.33</v>
      </c>
      <c r="IM5233" s="14">
        <v>14.5</v>
      </c>
    </row>
    <row r="5234" spans="245:247" x14ac:dyDescent="0.3">
      <c r="IK5234" s="14">
        <v>2.34</v>
      </c>
      <c r="IM5234" s="14">
        <v>14.6</v>
      </c>
    </row>
    <row r="5235" spans="245:247" x14ac:dyDescent="0.3">
      <c r="IK5235" s="14">
        <v>2.35</v>
      </c>
      <c r="IM5235" s="14">
        <v>14.7</v>
      </c>
    </row>
    <row r="5236" spans="245:247" x14ac:dyDescent="0.3">
      <c r="IK5236" s="14">
        <v>2.36</v>
      </c>
      <c r="IM5236" s="14">
        <v>14.8</v>
      </c>
    </row>
    <row r="5237" spans="245:247" x14ac:dyDescent="0.3">
      <c r="IK5237" s="14">
        <v>2.37</v>
      </c>
      <c r="IM5237" s="14">
        <v>14.9</v>
      </c>
    </row>
    <row r="5238" spans="245:247" x14ac:dyDescent="0.3">
      <c r="IK5238" s="14">
        <v>2.38</v>
      </c>
      <c r="IM5238" s="14">
        <v>15</v>
      </c>
    </row>
    <row r="5239" spans="245:247" x14ac:dyDescent="0.3">
      <c r="IK5239" s="14">
        <v>2.39</v>
      </c>
      <c r="IM5239" s="14">
        <v>15.1</v>
      </c>
    </row>
    <row r="5240" spans="245:247" x14ac:dyDescent="0.3">
      <c r="IK5240" s="14">
        <v>2.4</v>
      </c>
      <c r="IM5240" s="14">
        <v>15.2</v>
      </c>
    </row>
    <row r="5241" spans="245:247" x14ac:dyDescent="0.3">
      <c r="IK5241" s="14">
        <v>2.41</v>
      </c>
      <c r="IM5241" s="14">
        <v>15.29</v>
      </c>
    </row>
    <row r="5242" spans="245:247" x14ac:dyDescent="0.3">
      <c r="IK5242" s="14">
        <v>2.42</v>
      </c>
      <c r="IM5242" s="14">
        <v>15.38</v>
      </c>
    </row>
    <row r="5243" spans="245:247" x14ac:dyDescent="0.3">
      <c r="IK5243" s="14">
        <v>2.4300000000000002</v>
      </c>
      <c r="IM5243" s="14">
        <v>15.47</v>
      </c>
    </row>
    <row r="5244" spans="245:247" x14ac:dyDescent="0.3">
      <c r="IK5244" s="14">
        <v>2.44</v>
      </c>
      <c r="IM5244" s="14">
        <v>15.56</v>
      </c>
    </row>
    <row r="5245" spans="245:247" x14ac:dyDescent="0.3">
      <c r="IK5245" s="14">
        <v>2.4500000000000002</v>
      </c>
      <c r="IM5245" s="14">
        <v>15.65</v>
      </c>
    </row>
    <row r="5246" spans="245:247" x14ac:dyDescent="0.3">
      <c r="IK5246" s="14">
        <v>2.46</v>
      </c>
      <c r="IM5246" s="14">
        <v>15.74</v>
      </c>
    </row>
    <row r="5247" spans="245:247" x14ac:dyDescent="0.3">
      <c r="IK5247" s="14">
        <v>2.4700000000000002</v>
      </c>
      <c r="IM5247" s="14">
        <v>15.83</v>
      </c>
    </row>
    <row r="5248" spans="245:247" x14ac:dyDescent="0.3">
      <c r="IK5248" s="14">
        <v>2.48</v>
      </c>
      <c r="IM5248" s="14">
        <v>15.92</v>
      </c>
    </row>
    <row r="5249" spans="245:247" x14ac:dyDescent="0.3">
      <c r="IK5249" s="14">
        <v>2.4900000000000002</v>
      </c>
      <c r="IM5249" s="14">
        <v>16.010000000000002</v>
      </c>
    </row>
    <row r="5250" spans="245:247" x14ac:dyDescent="0.3">
      <c r="IK5250" s="14">
        <v>2.5</v>
      </c>
      <c r="IM5250" s="14">
        <v>16.100000000000001</v>
      </c>
    </row>
    <row r="5271" spans="245:245" x14ac:dyDescent="0.3">
      <c r="IK5271">
        <v>2.71</v>
      </c>
    </row>
    <row r="5272" spans="245:245" x14ac:dyDescent="0.3">
      <c r="IK5272">
        <v>2.72</v>
      </c>
    </row>
    <row r="5273" spans="245:245" x14ac:dyDescent="0.3">
      <c r="IK5273">
        <v>2.73</v>
      </c>
    </row>
    <row r="5274" spans="245:245" x14ac:dyDescent="0.3">
      <c r="IK5274">
        <v>2.74</v>
      </c>
    </row>
    <row r="5275" spans="245:245" x14ac:dyDescent="0.3">
      <c r="IK5275">
        <v>2.75</v>
      </c>
    </row>
    <row r="5276" spans="245:245" x14ac:dyDescent="0.3">
      <c r="IK5276">
        <v>2.76</v>
      </c>
    </row>
    <row r="5277" spans="245:245" x14ac:dyDescent="0.3">
      <c r="IK5277">
        <v>2.77</v>
      </c>
    </row>
    <row r="5278" spans="245:245" x14ac:dyDescent="0.3">
      <c r="IK5278">
        <v>2.78</v>
      </c>
    </row>
    <row r="5279" spans="245:245" x14ac:dyDescent="0.3">
      <c r="IK5279">
        <v>2.79</v>
      </c>
    </row>
    <row r="5280" spans="245:245" x14ac:dyDescent="0.3">
      <c r="IK5280">
        <v>2.8</v>
      </c>
    </row>
    <row r="5281" spans="245:245" x14ac:dyDescent="0.3">
      <c r="IK5281">
        <v>2.81</v>
      </c>
    </row>
    <row r="5282" spans="245:245" x14ac:dyDescent="0.3">
      <c r="IK5282">
        <v>2.82</v>
      </c>
    </row>
    <row r="5283" spans="245:245" x14ac:dyDescent="0.3">
      <c r="IK5283">
        <v>2.83</v>
      </c>
    </row>
    <row r="5284" spans="245:245" x14ac:dyDescent="0.3">
      <c r="IK5284">
        <v>2.84</v>
      </c>
    </row>
    <row r="5285" spans="245:245" x14ac:dyDescent="0.3">
      <c r="IK5285">
        <v>2.85</v>
      </c>
    </row>
    <row r="5286" spans="245:245" x14ac:dyDescent="0.3">
      <c r="IK5286">
        <v>2.86</v>
      </c>
    </row>
    <row r="5287" spans="245:245" x14ac:dyDescent="0.3">
      <c r="IK5287">
        <v>2.87</v>
      </c>
    </row>
    <row r="5288" spans="245:245" x14ac:dyDescent="0.3">
      <c r="IK5288">
        <v>2.88</v>
      </c>
    </row>
    <row r="5289" spans="245:245" x14ac:dyDescent="0.3">
      <c r="IK5289">
        <v>2.89</v>
      </c>
    </row>
    <row r="5290" spans="245:245" x14ac:dyDescent="0.3">
      <c r="IK5290">
        <v>2.9</v>
      </c>
    </row>
    <row r="5291" spans="245:245" x14ac:dyDescent="0.3">
      <c r="IK5291">
        <v>2.91</v>
      </c>
    </row>
    <row r="5292" spans="245:245" x14ac:dyDescent="0.3">
      <c r="IK5292">
        <v>2.92</v>
      </c>
    </row>
    <row r="5293" spans="245:245" x14ac:dyDescent="0.3">
      <c r="IK5293">
        <v>2.93</v>
      </c>
    </row>
    <row r="5294" spans="245:245" x14ac:dyDescent="0.3">
      <c r="IK5294">
        <v>2.94</v>
      </c>
    </row>
    <row r="5295" spans="245:245" x14ac:dyDescent="0.3">
      <c r="IK5295">
        <v>2.95</v>
      </c>
    </row>
    <row r="5296" spans="245:245" x14ac:dyDescent="0.3">
      <c r="IK5296">
        <v>2.96</v>
      </c>
    </row>
    <row r="5297" spans="245:245" x14ac:dyDescent="0.3">
      <c r="IK5297">
        <v>2.97</v>
      </c>
    </row>
    <row r="5298" spans="245:245" x14ac:dyDescent="0.3">
      <c r="IK5298">
        <v>2.98</v>
      </c>
    </row>
    <row r="5299" spans="245:245" x14ac:dyDescent="0.3">
      <c r="IK5299">
        <v>2.99</v>
      </c>
    </row>
    <row r="5300" spans="245:245" x14ac:dyDescent="0.3">
      <c r="IK5300">
        <v>3</v>
      </c>
    </row>
    <row r="5301" spans="245:245" x14ac:dyDescent="0.3">
      <c r="IK5301">
        <v>3.01</v>
      </c>
    </row>
    <row r="5302" spans="245:245" x14ac:dyDescent="0.3">
      <c r="IK5302">
        <v>3.02</v>
      </c>
    </row>
    <row r="5303" spans="245:245" x14ac:dyDescent="0.3">
      <c r="IK5303">
        <v>3.03</v>
      </c>
    </row>
    <row r="5304" spans="245:245" x14ac:dyDescent="0.3">
      <c r="IK5304">
        <v>3.04</v>
      </c>
    </row>
    <row r="5305" spans="245:245" x14ac:dyDescent="0.3">
      <c r="IK5305">
        <v>3.05</v>
      </c>
    </row>
    <row r="5306" spans="245:245" x14ac:dyDescent="0.3">
      <c r="IK5306">
        <v>3.06</v>
      </c>
    </row>
    <row r="5307" spans="245:245" x14ac:dyDescent="0.3">
      <c r="IK5307">
        <v>3.07</v>
      </c>
    </row>
    <row r="5308" spans="245:245" x14ac:dyDescent="0.3">
      <c r="IK5308">
        <v>3.08</v>
      </c>
    </row>
    <row r="5309" spans="245:245" x14ac:dyDescent="0.3">
      <c r="IK5309">
        <v>3.09</v>
      </c>
    </row>
    <row r="5310" spans="245:245" x14ac:dyDescent="0.3">
      <c r="IK5310">
        <v>3.1</v>
      </c>
    </row>
    <row r="5311" spans="245:245" x14ac:dyDescent="0.3">
      <c r="IK5311">
        <v>3.11</v>
      </c>
    </row>
    <row r="5312" spans="245:245" x14ac:dyDescent="0.3">
      <c r="IK5312">
        <v>3.12</v>
      </c>
    </row>
    <row r="5313" spans="245:245" x14ac:dyDescent="0.3">
      <c r="IK5313">
        <v>3.13</v>
      </c>
    </row>
    <row r="5314" spans="245:245" x14ac:dyDescent="0.3">
      <c r="IK5314">
        <v>3.14</v>
      </c>
    </row>
    <row r="5315" spans="245:245" x14ac:dyDescent="0.3">
      <c r="IK5315">
        <v>3.15</v>
      </c>
    </row>
    <row r="5316" spans="245:245" x14ac:dyDescent="0.3">
      <c r="IK5316">
        <v>3.16</v>
      </c>
    </row>
    <row r="5317" spans="245:245" x14ac:dyDescent="0.3">
      <c r="IK5317">
        <v>3.17</v>
      </c>
    </row>
    <row r="5318" spans="245:245" x14ac:dyDescent="0.3">
      <c r="IK5318">
        <v>3.18</v>
      </c>
    </row>
    <row r="5319" spans="245:245" x14ac:dyDescent="0.3">
      <c r="IK5319">
        <v>3.19</v>
      </c>
    </row>
    <row r="5320" spans="245:245" x14ac:dyDescent="0.3">
      <c r="IK5320">
        <v>3.2</v>
      </c>
    </row>
    <row r="5321" spans="245:245" x14ac:dyDescent="0.3">
      <c r="IK5321">
        <v>3.21</v>
      </c>
    </row>
    <row r="5322" spans="245:245" x14ac:dyDescent="0.3">
      <c r="IK5322">
        <v>3.22</v>
      </c>
    </row>
    <row r="5323" spans="245:245" x14ac:dyDescent="0.3">
      <c r="IK5323">
        <v>3.23</v>
      </c>
    </row>
    <row r="5324" spans="245:245" x14ac:dyDescent="0.3">
      <c r="IK5324">
        <v>3.24</v>
      </c>
    </row>
    <row r="5325" spans="245:245" x14ac:dyDescent="0.3">
      <c r="IK5325">
        <v>3.25</v>
      </c>
    </row>
    <row r="5326" spans="245:245" x14ac:dyDescent="0.3">
      <c r="IK5326">
        <v>3.26</v>
      </c>
    </row>
    <row r="5327" spans="245:245" x14ac:dyDescent="0.3">
      <c r="IK5327">
        <v>3.27</v>
      </c>
    </row>
    <row r="5328" spans="245:245" x14ac:dyDescent="0.3">
      <c r="IK5328">
        <v>3.28</v>
      </c>
    </row>
    <row r="5329" spans="245:245" x14ac:dyDescent="0.3">
      <c r="IK5329">
        <v>3.29</v>
      </c>
    </row>
    <row r="5330" spans="245:245" x14ac:dyDescent="0.3">
      <c r="IK5330">
        <v>3.3</v>
      </c>
    </row>
    <row r="5331" spans="245:245" x14ac:dyDescent="0.3">
      <c r="IK5331">
        <v>3.31</v>
      </c>
    </row>
    <row r="5332" spans="245:245" x14ac:dyDescent="0.3">
      <c r="IK5332">
        <v>3.32</v>
      </c>
    </row>
    <row r="5333" spans="245:245" x14ac:dyDescent="0.3">
      <c r="IK5333">
        <v>3.33</v>
      </c>
    </row>
    <row r="5334" spans="245:245" x14ac:dyDescent="0.3">
      <c r="IK5334">
        <v>3.34</v>
      </c>
    </row>
    <row r="5335" spans="245:245" x14ac:dyDescent="0.3">
      <c r="IK5335">
        <v>3.35</v>
      </c>
    </row>
    <row r="5336" spans="245:245" x14ac:dyDescent="0.3">
      <c r="IK5336">
        <v>3.36</v>
      </c>
    </row>
    <row r="5337" spans="245:245" x14ac:dyDescent="0.3">
      <c r="IK5337">
        <v>3.37</v>
      </c>
    </row>
    <row r="5338" spans="245:245" x14ac:dyDescent="0.3">
      <c r="IK5338">
        <v>3.38</v>
      </c>
    </row>
    <row r="5339" spans="245:245" x14ac:dyDescent="0.3">
      <c r="IK5339">
        <v>3.39</v>
      </c>
    </row>
    <row r="5340" spans="245:245" x14ac:dyDescent="0.3">
      <c r="IK5340">
        <v>3.4</v>
      </c>
    </row>
    <row r="5341" spans="245:245" x14ac:dyDescent="0.3">
      <c r="IK5341">
        <v>3.41</v>
      </c>
    </row>
    <row r="5342" spans="245:245" x14ac:dyDescent="0.3">
      <c r="IK5342">
        <v>3.42</v>
      </c>
    </row>
    <row r="5343" spans="245:245" x14ac:dyDescent="0.3">
      <c r="IK5343">
        <v>3.43</v>
      </c>
    </row>
    <row r="5344" spans="245:245" x14ac:dyDescent="0.3">
      <c r="IK5344">
        <v>3.44</v>
      </c>
    </row>
    <row r="5345" spans="245:245" x14ac:dyDescent="0.3">
      <c r="IK5345">
        <v>3.45</v>
      </c>
    </row>
    <row r="5346" spans="245:245" x14ac:dyDescent="0.3">
      <c r="IK5346">
        <v>3.46</v>
      </c>
    </row>
    <row r="5347" spans="245:245" x14ac:dyDescent="0.3">
      <c r="IK5347">
        <v>3.47</v>
      </c>
    </row>
    <row r="5348" spans="245:245" x14ac:dyDescent="0.3">
      <c r="IK5348">
        <v>3.48</v>
      </c>
    </row>
    <row r="5349" spans="245:245" x14ac:dyDescent="0.3">
      <c r="IK5349">
        <v>3.49</v>
      </c>
    </row>
    <row r="5350" spans="245:245" x14ac:dyDescent="0.3">
      <c r="IK5350">
        <v>3.5</v>
      </c>
    </row>
    <row r="5351" spans="245:245" x14ac:dyDescent="0.3">
      <c r="IK5351">
        <v>3.51</v>
      </c>
    </row>
    <row r="5352" spans="245:245" x14ac:dyDescent="0.3">
      <c r="IK5352">
        <v>3.52</v>
      </c>
    </row>
    <row r="5353" spans="245:245" x14ac:dyDescent="0.3">
      <c r="IK5353">
        <v>3.53</v>
      </c>
    </row>
    <row r="5354" spans="245:245" x14ac:dyDescent="0.3">
      <c r="IK5354">
        <v>3.54</v>
      </c>
    </row>
    <row r="5355" spans="245:245" x14ac:dyDescent="0.3">
      <c r="IK5355">
        <v>3.55</v>
      </c>
    </row>
    <row r="5356" spans="245:245" x14ac:dyDescent="0.3">
      <c r="IK5356">
        <v>3.56</v>
      </c>
    </row>
    <row r="5357" spans="245:245" x14ac:dyDescent="0.3">
      <c r="IK5357">
        <v>3.57</v>
      </c>
    </row>
    <row r="5358" spans="245:245" x14ac:dyDescent="0.3">
      <c r="IK5358">
        <v>3.58</v>
      </c>
    </row>
    <row r="5359" spans="245:245" x14ac:dyDescent="0.3">
      <c r="IK5359">
        <v>3.59</v>
      </c>
    </row>
    <row r="5360" spans="245:245" x14ac:dyDescent="0.3">
      <c r="IK5360">
        <v>3.6</v>
      </c>
    </row>
    <row r="5361" spans="245:245" x14ac:dyDescent="0.3">
      <c r="IK5361">
        <v>3.61</v>
      </c>
    </row>
    <row r="5362" spans="245:245" x14ac:dyDescent="0.3">
      <c r="IK5362">
        <v>3.62</v>
      </c>
    </row>
    <row r="5363" spans="245:245" x14ac:dyDescent="0.3">
      <c r="IK5363">
        <v>3.63</v>
      </c>
    </row>
    <row r="5364" spans="245:245" x14ac:dyDescent="0.3">
      <c r="IK5364">
        <v>3.64</v>
      </c>
    </row>
    <row r="5365" spans="245:245" x14ac:dyDescent="0.3">
      <c r="IK5365">
        <v>3.65</v>
      </c>
    </row>
    <row r="5366" spans="245:245" x14ac:dyDescent="0.3">
      <c r="IK5366">
        <v>3.66</v>
      </c>
    </row>
    <row r="5367" spans="245:245" x14ac:dyDescent="0.3">
      <c r="IK5367">
        <v>3.67</v>
      </c>
    </row>
    <row r="5368" spans="245:245" x14ac:dyDescent="0.3">
      <c r="IK5368">
        <v>3.68</v>
      </c>
    </row>
    <row r="5369" spans="245:245" x14ac:dyDescent="0.3">
      <c r="IK5369">
        <v>3.69</v>
      </c>
    </row>
    <row r="5370" spans="245:245" x14ac:dyDescent="0.3">
      <c r="IK5370">
        <v>3.7</v>
      </c>
    </row>
    <row r="5371" spans="245:245" x14ac:dyDescent="0.3">
      <c r="IK5371">
        <v>3.71</v>
      </c>
    </row>
    <row r="5372" spans="245:245" x14ac:dyDescent="0.3">
      <c r="IK5372">
        <v>3.72</v>
      </c>
    </row>
    <row r="5373" spans="245:245" x14ac:dyDescent="0.3">
      <c r="IK5373">
        <v>3.73</v>
      </c>
    </row>
    <row r="5374" spans="245:245" x14ac:dyDescent="0.3">
      <c r="IK5374">
        <v>3.74</v>
      </c>
    </row>
    <row r="5375" spans="245:245" x14ac:dyDescent="0.3">
      <c r="IK5375">
        <v>3.75</v>
      </c>
    </row>
    <row r="5376" spans="245:245" x14ac:dyDescent="0.3">
      <c r="IK5376">
        <v>3.76</v>
      </c>
    </row>
    <row r="5377" spans="245:245" x14ac:dyDescent="0.3">
      <c r="IK5377">
        <v>3.77</v>
      </c>
    </row>
    <row r="5378" spans="245:245" x14ac:dyDescent="0.3">
      <c r="IK5378">
        <v>3.78</v>
      </c>
    </row>
    <row r="5379" spans="245:245" x14ac:dyDescent="0.3">
      <c r="IK5379">
        <v>3.79</v>
      </c>
    </row>
    <row r="5380" spans="245:245" x14ac:dyDescent="0.3">
      <c r="IK5380">
        <v>3.8</v>
      </c>
    </row>
    <row r="5381" spans="245:245" x14ac:dyDescent="0.3">
      <c r="IK5381">
        <v>3.81</v>
      </c>
    </row>
    <row r="5382" spans="245:245" x14ac:dyDescent="0.3">
      <c r="IK5382">
        <v>3.82</v>
      </c>
    </row>
    <row r="5383" spans="245:245" x14ac:dyDescent="0.3">
      <c r="IK5383">
        <v>3.83</v>
      </c>
    </row>
    <row r="5384" spans="245:245" x14ac:dyDescent="0.3">
      <c r="IK5384">
        <v>3.84</v>
      </c>
    </row>
    <row r="5385" spans="245:245" x14ac:dyDescent="0.3">
      <c r="IK5385">
        <v>3.85</v>
      </c>
    </row>
    <row r="5386" spans="245:245" x14ac:dyDescent="0.3">
      <c r="IK5386">
        <v>3.86</v>
      </c>
    </row>
    <row r="5387" spans="245:245" x14ac:dyDescent="0.3">
      <c r="IK5387">
        <v>3.87</v>
      </c>
    </row>
    <row r="5388" spans="245:245" x14ac:dyDescent="0.3">
      <c r="IK5388">
        <v>3.88</v>
      </c>
    </row>
    <row r="5389" spans="245:245" x14ac:dyDescent="0.3">
      <c r="IK5389">
        <v>3.89</v>
      </c>
    </row>
    <row r="5390" spans="245:245" x14ac:dyDescent="0.3">
      <c r="IK5390">
        <v>3.9</v>
      </c>
    </row>
    <row r="5391" spans="245:245" x14ac:dyDescent="0.3">
      <c r="IK5391">
        <v>3.91</v>
      </c>
    </row>
    <row r="5392" spans="245:245" x14ac:dyDescent="0.3">
      <c r="IK5392">
        <v>3.92</v>
      </c>
    </row>
    <row r="5393" spans="245:245" x14ac:dyDescent="0.3">
      <c r="IK5393">
        <v>3.93</v>
      </c>
    </row>
    <row r="5394" spans="245:245" x14ac:dyDescent="0.3">
      <c r="IK5394">
        <v>3.94</v>
      </c>
    </row>
    <row r="5395" spans="245:245" x14ac:dyDescent="0.3">
      <c r="IK5395">
        <v>3.95</v>
      </c>
    </row>
    <row r="5396" spans="245:245" x14ac:dyDescent="0.3">
      <c r="IK5396">
        <v>3.96</v>
      </c>
    </row>
    <row r="5397" spans="245:245" x14ac:dyDescent="0.3">
      <c r="IK5397">
        <v>3.97</v>
      </c>
    </row>
    <row r="5398" spans="245:245" x14ac:dyDescent="0.3">
      <c r="IK5398">
        <v>3.98</v>
      </c>
    </row>
    <row r="5399" spans="245:245" x14ac:dyDescent="0.3">
      <c r="IK5399">
        <v>3.99</v>
      </c>
    </row>
    <row r="5400" spans="245:245" x14ac:dyDescent="0.3">
      <c r="IK5400">
        <v>4</v>
      </c>
    </row>
    <row r="5401" spans="245:245" x14ac:dyDescent="0.3">
      <c r="IK5401">
        <v>4.01</v>
      </c>
    </row>
    <row r="5402" spans="245:245" x14ac:dyDescent="0.3">
      <c r="IK5402">
        <v>4.0199999999999996</v>
      </c>
    </row>
    <row r="5403" spans="245:245" x14ac:dyDescent="0.3">
      <c r="IK5403">
        <v>4.03</v>
      </c>
    </row>
    <row r="5404" spans="245:245" x14ac:dyDescent="0.3">
      <c r="IK5404">
        <v>4.04</v>
      </c>
    </row>
    <row r="5405" spans="245:245" x14ac:dyDescent="0.3">
      <c r="IK5405">
        <v>4.05</v>
      </c>
    </row>
    <row r="5406" spans="245:245" x14ac:dyDescent="0.3">
      <c r="IK5406">
        <v>4.0599999999999996</v>
      </c>
    </row>
    <row r="5407" spans="245:245" x14ac:dyDescent="0.3">
      <c r="IK5407">
        <v>4.07</v>
      </c>
    </row>
    <row r="5408" spans="245:245" x14ac:dyDescent="0.3">
      <c r="IK5408">
        <v>4.08</v>
      </c>
    </row>
    <row r="5409" spans="245:245" x14ac:dyDescent="0.3">
      <c r="IK5409">
        <v>4.09</v>
      </c>
    </row>
    <row r="5410" spans="245:245" x14ac:dyDescent="0.3">
      <c r="IK5410">
        <v>4.0999999999999996</v>
      </c>
    </row>
    <row r="5411" spans="245:245" x14ac:dyDescent="0.3">
      <c r="IK5411">
        <v>4.1100000000000003</v>
      </c>
    </row>
    <row r="5412" spans="245:245" x14ac:dyDescent="0.3">
      <c r="IK5412">
        <v>4.12</v>
      </c>
    </row>
    <row r="5413" spans="245:245" x14ac:dyDescent="0.3">
      <c r="IK5413">
        <v>4.13</v>
      </c>
    </row>
    <row r="5414" spans="245:245" x14ac:dyDescent="0.3">
      <c r="IK5414">
        <v>4.1399999999999997</v>
      </c>
    </row>
    <row r="5415" spans="245:245" x14ac:dyDescent="0.3">
      <c r="IK5415">
        <v>4.1500000000000004</v>
      </c>
    </row>
    <row r="5416" spans="245:245" x14ac:dyDescent="0.3">
      <c r="IK5416">
        <v>4.16</v>
      </c>
    </row>
    <row r="5417" spans="245:245" x14ac:dyDescent="0.3">
      <c r="IK5417">
        <v>4.17</v>
      </c>
    </row>
    <row r="5418" spans="245:245" x14ac:dyDescent="0.3">
      <c r="IK5418">
        <v>4.18</v>
      </c>
    </row>
    <row r="5419" spans="245:245" x14ac:dyDescent="0.3">
      <c r="IK5419">
        <v>4.1900000000000004</v>
      </c>
    </row>
    <row r="5420" spans="245:245" x14ac:dyDescent="0.3">
      <c r="IK5420">
        <v>4.2</v>
      </c>
    </row>
    <row r="5421" spans="245:245" x14ac:dyDescent="0.3">
      <c r="IK5421">
        <v>4.21</v>
      </c>
    </row>
    <row r="5422" spans="245:245" x14ac:dyDescent="0.3">
      <c r="IK5422">
        <v>4.22</v>
      </c>
    </row>
    <row r="5423" spans="245:245" x14ac:dyDescent="0.3">
      <c r="IK5423">
        <v>4.2300000000000004</v>
      </c>
    </row>
    <row r="5424" spans="245:245" x14ac:dyDescent="0.3">
      <c r="IK5424">
        <v>4.24</v>
      </c>
    </row>
    <row r="5425" spans="245:245" x14ac:dyDescent="0.3">
      <c r="IK5425">
        <v>4.25</v>
      </c>
    </row>
    <row r="5426" spans="245:245" x14ac:dyDescent="0.3">
      <c r="IK5426">
        <v>4.26</v>
      </c>
    </row>
    <row r="5427" spans="245:245" x14ac:dyDescent="0.3">
      <c r="IK5427">
        <v>4.2699999999999996</v>
      </c>
    </row>
    <row r="5428" spans="245:245" x14ac:dyDescent="0.3">
      <c r="IK5428">
        <v>4.28</v>
      </c>
    </row>
    <row r="5429" spans="245:245" x14ac:dyDescent="0.3">
      <c r="IK5429">
        <v>4.29</v>
      </c>
    </row>
    <row r="5430" spans="245:245" x14ac:dyDescent="0.3">
      <c r="IK5430">
        <v>4.3</v>
      </c>
    </row>
    <row r="5431" spans="245:245" x14ac:dyDescent="0.3">
      <c r="IK5431">
        <v>4.3099999999999996</v>
      </c>
    </row>
    <row r="5432" spans="245:245" x14ac:dyDescent="0.3">
      <c r="IK5432">
        <v>4.32</v>
      </c>
    </row>
    <row r="5433" spans="245:245" x14ac:dyDescent="0.3">
      <c r="IK5433">
        <v>4.33</v>
      </c>
    </row>
    <row r="5434" spans="245:245" x14ac:dyDescent="0.3">
      <c r="IK5434">
        <v>4.34</v>
      </c>
    </row>
    <row r="5435" spans="245:245" x14ac:dyDescent="0.3">
      <c r="IK5435">
        <v>4.3499999999999996</v>
      </c>
    </row>
    <row r="5436" spans="245:245" x14ac:dyDescent="0.3">
      <c r="IK5436">
        <v>4.3600000000000003</v>
      </c>
    </row>
    <row r="5437" spans="245:245" x14ac:dyDescent="0.3">
      <c r="IK5437">
        <v>4.37</v>
      </c>
    </row>
    <row r="5438" spans="245:245" x14ac:dyDescent="0.3">
      <c r="IK5438">
        <v>4.38</v>
      </c>
    </row>
    <row r="5439" spans="245:245" x14ac:dyDescent="0.3">
      <c r="IK5439">
        <v>4.3899999999999997</v>
      </c>
    </row>
    <row r="5440" spans="245:245" x14ac:dyDescent="0.3">
      <c r="IK5440">
        <v>4.4000000000000004</v>
      </c>
    </row>
    <row r="5441" spans="245:245" x14ac:dyDescent="0.3">
      <c r="IK5441">
        <v>4.41</v>
      </c>
    </row>
    <row r="5442" spans="245:245" x14ac:dyDescent="0.3">
      <c r="IK5442">
        <v>4.42</v>
      </c>
    </row>
    <row r="5443" spans="245:245" x14ac:dyDescent="0.3">
      <c r="IK5443">
        <v>4.43</v>
      </c>
    </row>
    <row r="5444" spans="245:245" x14ac:dyDescent="0.3">
      <c r="IK5444">
        <v>4.4400000000000004</v>
      </c>
    </row>
    <row r="5445" spans="245:245" x14ac:dyDescent="0.3">
      <c r="IK5445">
        <v>4.45</v>
      </c>
    </row>
    <row r="5446" spans="245:245" x14ac:dyDescent="0.3">
      <c r="IK5446">
        <v>4.46</v>
      </c>
    </row>
    <row r="5447" spans="245:245" x14ac:dyDescent="0.3">
      <c r="IK5447">
        <v>4.47</v>
      </c>
    </row>
    <row r="5448" spans="245:245" x14ac:dyDescent="0.3">
      <c r="IK5448">
        <v>4.4800000000000004</v>
      </c>
    </row>
    <row r="5449" spans="245:245" x14ac:dyDescent="0.3">
      <c r="IK5449">
        <v>4.49</v>
      </c>
    </row>
    <row r="5450" spans="245:245" x14ac:dyDescent="0.3">
      <c r="IK5450">
        <v>4.5</v>
      </c>
    </row>
    <row r="5451" spans="245:245" x14ac:dyDescent="0.3">
      <c r="IK5451">
        <v>4.51</v>
      </c>
    </row>
    <row r="5452" spans="245:245" x14ac:dyDescent="0.3">
      <c r="IK5452">
        <v>4.5199999999999996</v>
      </c>
    </row>
    <row r="5453" spans="245:245" x14ac:dyDescent="0.3">
      <c r="IK5453">
        <v>4.53</v>
      </c>
    </row>
    <row r="5454" spans="245:245" x14ac:dyDescent="0.3">
      <c r="IK5454">
        <v>4.54</v>
      </c>
    </row>
    <row r="5455" spans="245:245" x14ac:dyDescent="0.3">
      <c r="IK5455">
        <v>4.55</v>
      </c>
    </row>
    <row r="5456" spans="245:245" x14ac:dyDescent="0.3">
      <c r="IK5456">
        <v>4.5599999999999996</v>
      </c>
    </row>
    <row r="5457" spans="245:245" x14ac:dyDescent="0.3">
      <c r="IK5457">
        <v>4.57</v>
      </c>
    </row>
    <row r="5458" spans="245:245" x14ac:dyDescent="0.3">
      <c r="IK5458">
        <v>4.58</v>
      </c>
    </row>
    <row r="5459" spans="245:245" x14ac:dyDescent="0.3">
      <c r="IK5459">
        <v>4.59</v>
      </c>
    </row>
    <row r="5460" spans="245:245" x14ac:dyDescent="0.3">
      <c r="IK5460">
        <v>4.5999999999999996</v>
      </c>
    </row>
    <row r="5461" spans="245:245" x14ac:dyDescent="0.3">
      <c r="IK5461">
        <v>4.6100000000000003</v>
      </c>
    </row>
    <row r="5462" spans="245:245" x14ac:dyDescent="0.3">
      <c r="IK5462">
        <v>4.62</v>
      </c>
    </row>
    <row r="5463" spans="245:245" x14ac:dyDescent="0.3">
      <c r="IK5463">
        <v>4.63</v>
      </c>
    </row>
    <row r="5464" spans="245:245" x14ac:dyDescent="0.3">
      <c r="IK5464">
        <v>4.6399999999999997</v>
      </c>
    </row>
    <row r="5465" spans="245:245" x14ac:dyDescent="0.3">
      <c r="IK5465">
        <v>4.6500000000000004</v>
      </c>
    </row>
    <row r="5466" spans="245:245" x14ac:dyDescent="0.3">
      <c r="IK5466">
        <v>4.66</v>
      </c>
    </row>
    <row r="5467" spans="245:245" x14ac:dyDescent="0.3">
      <c r="IK5467">
        <v>4.67</v>
      </c>
    </row>
    <row r="5468" spans="245:245" x14ac:dyDescent="0.3">
      <c r="IK5468">
        <v>4.68</v>
      </c>
    </row>
    <row r="5469" spans="245:245" x14ac:dyDescent="0.3">
      <c r="IK5469">
        <v>4.6900000000000004</v>
      </c>
    </row>
    <row r="5470" spans="245:245" x14ac:dyDescent="0.3">
      <c r="IK5470">
        <v>4.7</v>
      </c>
    </row>
    <row r="5471" spans="245:245" x14ac:dyDescent="0.3">
      <c r="IK5471">
        <v>4.71</v>
      </c>
    </row>
    <row r="5472" spans="245:245" x14ac:dyDescent="0.3">
      <c r="IK5472">
        <v>4.72</v>
      </c>
    </row>
    <row r="5473" spans="245:245" x14ac:dyDescent="0.3">
      <c r="IK5473">
        <v>4.7300000000000004</v>
      </c>
    </row>
    <row r="5474" spans="245:245" x14ac:dyDescent="0.3">
      <c r="IK5474">
        <v>4.74</v>
      </c>
    </row>
    <row r="5475" spans="245:245" x14ac:dyDescent="0.3">
      <c r="IK5475">
        <v>4.75</v>
      </c>
    </row>
    <row r="5476" spans="245:245" x14ac:dyDescent="0.3">
      <c r="IK5476">
        <v>4.76</v>
      </c>
    </row>
    <row r="5477" spans="245:245" x14ac:dyDescent="0.3">
      <c r="IK5477">
        <v>4.7699999999999996</v>
      </c>
    </row>
    <row r="5478" spans="245:245" x14ac:dyDescent="0.3">
      <c r="IK5478">
        <v>4.78</v>
      </c>
    </row>
    <row r="5479" spans="245:245" x14ac:dyDescent="0.3">
      <c r="IK5479">
        <v>4.79</v>
      </c>
    </row>
    <row r="5480" spans="245:245" x14ac:dyDescent="0.3">
      <c r="IK5480">
        <v>4.8</v>
      </c>
    </row>
    <row r="5481" spans="245:245" x14ac:dyDescent="0.3">
      <c r="IK5481">
        <v>4.8099999999999996</v>
      </c>
    </row>
    <row r="5482" spans="245:245" x14ac:dyDescent="0.3">
      <c r="IK5482">
        <v>4.82</v>
      </c>
    </row>
    <row r="5483" spans="245:245" x14ac:dyDescent="0.3">
      <c r="IK5483">
        <v>4.83</v>
      </c>
    </row>
    <row r="5484" spans="245:245" x14ac:dyDescent="0.3">
      <c r="IK5484">
        <v>4.84</v>
      </c>
    </row>
    <row r="5485" spans="245:245" x14ac:dyDescent="0.3">
      <c r="IK5485">
        <v>4.8499999999999996</v>
      </c>
    </row>
    <row r="5486" spans="245:245" x14ac:dyDescent="0.3">
      <c r="IK5486">
        <v>4.8600000000000003</v>
      </c>
    </row>
    <row r="5487" spans="245:245" x14ac:dyDescent="0.3">
      <c r="IK5487">
        <v>4.87</v>
      </c>
    </row>
    <row r="5488" spans="245:245" x14ac:dyDescent="0.3">
      <c r="IK5488">
        <v>4.88</v>
      </c>
    </row>
    <row r="5489" spans="245:245" x14ac:dyDescent="0.3">
      <c r="IK5489">
        <v>4.8899999999999997</v>
      </c>
    </row>
    <row r="5490" spans="245:245" x14ac:dyDescent="0.3">
      <c r="IK5490">
        <v>4.9000000000000004</v>
      </c>
    </row>
    <row r="5491" spans="245:245" x14ac:dyDescent="0.3">
      <c r="IK5491">
        <v>4.91</v>
      </c>
    </row>
    <row r="5492" spans="245:245" x14ac:dyDescent="0.3">
      <c r="IK5492">
        <v>4.92</v>
      </c>
    </row>
    <row r="5493" spans="245:245" x14ac:dyDescent="0.3">
      <c r="IK5493">
        <v>4.93</v>
      </c>
    </row>
    <row r="5494" spans="245:245" x14ac:dyDescent="0.3">
      <c r="IK5494">
        <v>4.9400000000000004</v>
      </c>
    </row>
    <row r="5495" spans="245:245" x14ac:dyDescent="0.3">
      <c r="IK5495">
        <v>4.95</v>
      </c>
    </row>
    <row r="5496" spans="245:245" x14ac:dyDescent="0.3">
      <c r="IK5496">
        <v>4.96</v>
      </c>
    </row>
    <row r="5497" spans="245:245" x14ac:dyDescent="0.3">
      <c r="IK5497">
        <v>4.97</v>
      </c>
    </row>
    <row r="5498" spans="245:245" x14ac:dyDescent="0.3">
      <c r="IK5498">
        <v>4.9800000000000004</v>
      </c>
    </row>
    <row r="5499" spans="245:245" x14ac:dyDescent="0.3">
      <c r="IK5499">
        <v>4.99</v>
      </c>
    </row>
    <row r="5500" spans="245:245" x14ac:dyDescent="0.3">
      <c r="IK5500">
        <v>5</v>
      </c>
    </row>
    <row r="5501" spans="245:245" x14ac:dyDescent="0.3">
      <c r="IK5501">
        <v>5.01</v>
      </c>
    </row>
    <row r="5502" spans="245:245" x14ac:dyDescent="0.3">
      <c r="IK5502">
        <v>5.0199999999999996</v>
      </c>
    </row>
    <row r="5503" spans="245:245" x14ac:dyDescent="0.3">
      <c r="IK5503">
        <v>5.03</v>
      </c>
    </row>
    <row r="5504" spans="245:245" x14ac:dyDescent="0.3">
      <c r="IK5504">
        <v>5.04</v>
      </c>
    </row>
    <row r="5505" spans="245:245" x14ac:dyDescent="0.3">
      <c r="IK5505">
        <v>5.05</v>
      </c>
    </row>
    <row r="5506" spans="245:245" x14ac:dyDescent="0.3">
      <c r="IK5506">
        <v>5.0599999999999996</v>
      </c>
    </row>
    <row r="5507" spans="245:245" x14ac:dyDescent="0.3">
      <c r="IK5507">
        <v>5.07</v>
      </c>
    </row>
    <row r="5508" spans="245:245" x14ac:dyDescent="0.3">
      <c r="IK5508">
        <v>5.08</v>
      </c>
    </row>
    <row r="5509" spans="245:245" x14ac:dyDescent="0.3">
      <c r="IK5509">
        <v>5.09</v>
      </c>
    </row>
    <row r="5510" spans="245:245" x14ac:dyDescent="0.3">
      <c r="IK5510">
        <v>5.0999999999999996</v>
      </c>
    </row>
    <row r="5511" spans="245:245" x14ac:dyDescent="0.3">
      <c r="IK5511">
        <v>5.1100000000000003</v>
      </c>
    </row>
    <row r="5512" spans="245:245" x14ac:dyDescent="0.3">
      <c r="IK5512">
        <v>5.12</v>
      </c>
    </row>
    <row r="5513" spans="245:245" x14ac:dyDescent="0.3">
      <c r="IK5513">
        <v>5.13</v>
      </c>
    </row>
    <row r="5514" spans="245:245" x14ac:dyDescent="0.3">
      <c r="IK5514">
        <v>5.14</v>
      </c>
    </row>
    <row r="5515" spans="245:245" x14ac:dyDescent="0.3">
      <c r="IK5515">
        <v>5.15</v>
      </c>
    </row>
    <row r="5516" spans="245:245" x14ac:dyDescent="0.3">
      <c r="IK5516">
        <v>5.16</v>
      </c>
    </row>
    <row r="5517" spans="245:245" x14ac:dyDescent="0.3">
      <c r="IK5517">
        <v>5.17</v>
      </c>
    </row>
    <row r="5518" spans="245:245" x14ac:dyDescent="0.3">
      <c r="IK5518">
        <v>5.18</v>
      </c>
    </row>
    <row r="5519" spans="245:245" x14ac:dyDescent="0.3">
      <c r="IK5519">
        <v>5.19</v>
      </c>
    </row>
    <row r="5520" spans="245:245" x14ac:dyDescent="0.3">
      <c r="IK5520">
        <v>5.2</v>
      </c>
    </row>
    <row r="5521" spans="245:245" x14ac:dyDescent="0.3">
      <c r="IK5521">
        <v>5.21</v>
      </c>
    </row>
    <row r="5522" spans="245:245" x14ac:dyDescent="0.3">
      <c r="IK5522">
        <v>5.22</v>
      </c>
    </row>
    <row r="5523" spans="245:245" x14ac:dyDescent="0.3">
      <c r="IK5523">
        <v>5.23</v>
      </c>
    </row>
    <row r="5524" spans="245:245" x14ac:dyDescent="0.3">
      <c r="IK5524">
        <v>5.24</v>
      </c>
    </row>
    <row r="5525" spans="245:245" x14ac:dyDescent="0.3">
      <c r="IK5525">
        <v>5.25</v>
      </c>
    </row>
    <row r="5526" spans="245:245" x14ac:dyDescent="0.3">
      <c r="IK5526">
        <v>5.26</v>
      </c>
    </row>
    <row r="5527" spans="245:245" x14ac:dyDescent="0.3">
      <c r="IK5527">
        <v>5.27</v>
      </c>
    </row>
    <row r="5528" spans="245:245" x14ac:dyDescent="0.3">
      <c r="IK5528">
        <v>5.28</v>
      </c>
    </row>
    <row r="5529" spans="245:245" x14ac:dyDescent="0.3">
      <c r="IK5529">
        <v>5.29</v>
      </c>
    </row>
    <row r="5530" spans="245:245" x14ac:dyDescent="0.3">
      <c r="IK5530">
        <v>5.3</v>
      </c>
    </row>
    <row r="5531" spans="245:245" x14ac:dyDescent="0.3">
      <c r="IK5531">
        <v>5.31</v>
      </c>
    </row>
    <row r="5532" spans="245:245" x14ac:dyDescent="0.3">
      <c r="IK5532">
        <v>5.32</v>
      </c>
    </row>
    <row r="5533" spans="245:245" x14ac:dyDescent="0.3">
      <c r="IK5533">
        <v>5.33</v>
      </c>
    </row>
    <row r="5534" spans="245:245" x14ac:dyDescent="0.3">
      <c r="IK5534">
        <v>5.34</v>
      </c>
    </row>
    <row r="5535" spans="245:245" x14ac:dyDescent="0.3">
      <c r="IK5535">
        <v>5.35</v>
      </c>
    </row>
    <row r="5536" spans="245:245" x14ac:dyDescent="0.3">
      <c r="IK5536">
        <v>5.36</v>
      </c>
    </row>
    <row r="5537" spans="245:245" x14ac:dyDescent="0.3">
      <c r="IK5537">
        <v>5.37</v>
      </c>
    </row>
    <row r="5538" spans="245:245" x14ac:dyDescent="0.3">
      <c r="IK5538">
        <v>5.38</v>
      </c>
    </row>
    <row r="5539" spans="245:245" x14ac:dyDescent="0.3">
      <c r="IK5539">
        <v>5.39</v>
      </c>
    </row>
    <row r="5540" spans="245:245" x14ac:dyDescent="0.3">
      <c r="IK5540">
        <v>5.4</v>
      </c>
    </row>
    <row r="5541" spans="245:245" x14ac:dyDescent="0.3">
      <c r="IK5541">
        <v>5.41</v>
      </c>
    </row>
    <row r="5542" spans="245:245" x14ac:dyDescent="0.3">
      <c r="IK5542">
        <v>5.42</v>
      </c>
    </row>
    <row r="5543" spans="245:245" x14ac:dyDescent="0.3">
      <c r="IK5543">
        <v>5.43</v>
      </c>
    </row>
    <row r="5544" spans="245:245" x14ac:dyDescent="0.3">
      <c r="IK5544">
        <v>5.44</v>
      </c>
    </row>
    <row r="5545" spans="245:245" x14ac:dyDescent="0.3">
      <c r="IK5545">
        <v>5.45</v>
      </c>
    </row>
    <row r="5546" spans="245:245" x14ac:dyDescent="0.3">
      <c r="IK5546">
        <v>5.46</v>
      </c>
    </row>
    <row r="5547" spans="245:245" x14ac:dyDescent="0.3">
      <c r="IK5547">
        <v>5.47</v>
      </c>
    </row>
    <row r="5548" spans="245:245" x14ac:dyDescent="0.3">
      <c r="IK5548">
        <v>5.48</v>
      </c>
    </row>
    <row r="5549" spans="245:245" x14ac:dyDescent="0.3">
      <c r="IK5549">
        <v>5.49</v>
      </c>
    </row>
    <row r="5550" spans="245:245" x14ac:dyDescent="0.3">
      <c r="IK5550">
        <v>5.5</v>
      </c>
    </row>
    <row r="5551" spans="245:245" x14ac:dyDescent="0.3">
      <c r="IK5551">
        <v>5.51</v>
      </c>
    </row>
    <row r="5552" spans="245:245" x14ac:dyDescent="0.3">
      <c r="IK5552">
        <v>5.52</v>
      </c>
    </row>
    <row r="5553" spans="245:245" x14ac:dyDescent="0.3">
      <c r="IK5553">
        <v>5.53</v>
      </c>
    </row>
    <row r="5554" spans="245:245" x14ac:dyDescent="0.3">
      <c r="IK5554">
        <v>5.54</v>
      </c>
    </row>
    <row r="5555" spans="245:245" x14ac:dyDescent="0.3">
      <c r="IK5555">
        <v>5.55</v>
      </c>
    </row>
    <row r="5556" spans="245:245" x14ac:dyDescent="0.3">
      <c r="IK5556">
        <v>5.56</v>
      </c>
    </row>
    <row r="5557" spans="245:245" x14ac:dyDescent="0.3">
      <c r="IK5557">
        <v>5.57</v>
      </c>
    </row>
    <row r="5558" spans="245:245" x14ac:dyDescent="0.3">
      <c r="IK5558">
        <v>5.58</v>
      </c>
    </row>
    <row r="5559" spans="245:245" x14ac:dyDescent="0.3">
      <c r="IK5559">
        <v>5.59</v>
      </c>
    </row>
    <row r="5560" spans="245:245" x14ac:dyDescent="0.3">
      <c r="IK5560">
        <v>5.6</v>
      </c>
    </row>
    <row r="5561" spans="245:245" x14ac:dyDescent="0.3">
      <c r="IK5561">
        <v>5.61</v>
      </c>
    </row>
    <row r="5562" spans="245:245" x14ac:dyDescent="0.3">
      <c r="IK5562">
        <v>5.62</v>
      </c>
    </row>
    <row r="5563" spans="245:245" x14ac:dyDescent="0.3">
      <c r="IK5563">
        <v>5.63</v>
      </c>
    </row>
    <row r="5564" spans="245:245" x14ac:dyDescent="0.3">
      <c r="IK5564">
        <v>5.64</v>
      </c>
    </row>
    <row r="5565" spans="245:245" x14ac:dyDescent="0.3">
      <c r="IK5565">
        <v>5.65</v>
      </c>
    </row>
    <row r="5566" spans="245:245" x14ac:dyDescent="0.3">
      <c r="IK5566">
        <v>5.66</v>
      </c>
    </row>
    <row r="5567" spans="245:245" x14ac:dyDescent="0.3">
      <c r="IK5567">
        <v>5.67</v>
      </c>
    </row>
    <row r="5568" spans="245:245" x14ac:dyDescent="0.3">
      <c r="IK5568">
        <v>5.68</v>
      </c>
    </row>
    <row r="5569" spans="245:245" x14ac:dyDescent="0.3">
      <c r="IK5569">
        <v>5.69</v>
      </c>
    </row>
    <row r="5570" spans="245:245" x14ac:dyDescent="0.3">
      <c r="IK5570">
        <v>5.7</v>
      </c>
    </row>
    <row r="5571" spans="245:245" x14ac:dyDescent="0.3">
      <c r="IK5571">
        <v>5.71</v>
      </c>
    </row>
    <row r="5572" spans="245:245" x14ac:dyDescent="0.3">
      <c r="IK5572">
        <v>5.72</v>
      </c>
    </row>
    <row r="5573" spans="245:245" x14ac:dyDescent="0.3">
      <c r="IK5573">
        <v>5.73</v>
      </c>
    </row>
    <row r="5574" spans="245:245" x14ac:dyDescent="0.3">
      <c r="IK5574">
        <v>5.74</v>
      </c>
    </row>
    <row r="5575" spans="245:245" x14ac:dyDescent="0.3">
      <c r="IK5575">
        <v>5.75</v>
      </c>
    </row>
    <row r="5576" spans="245:245" x14ac:dyDescent="0.3">
      <c r="IK5576">
        <v>5.76</v>
      </c>
    </row>
    <row r="5577" spans="245:245" x14ac:dyDescent="0.3">
      <c r="IK5577">
        <v>5.77</v>
      </c>
    </row>
    <row r="5578" spans="245:245" x14ac:dyDescent="0.3">
      <c r="IK5578">
        <v>5.78</v>
      </c>
    </row>
    <row r="5579" spans="245:245" x14ac:dyDescent="0.3">
      <c r="IK5579">
        <v>5.79</v>
      </c>
    </row>
    <row r="5580" spans="245:245" x14ac:dyDescent="0.3">
      <c r="IK5580">
        <v>5.8</v>
      </c>
    </row>
    <row r="5581" spans="245:245" x14ac:dyDescent="0.3">
      <c r="IK5581">
        <v>5.81</v>
      </c>
    </row>
    <row r="5582" spans="245:245" x14ac:dyDescent="0.3">
      <c r="IK5582">
        <v>5.82</v>
      </c>
    </row>
    <row r="5583" spans="245:245" x14ac:dyDescent="0.3">
      <c r="IK5583">
        <v>5.83</v>
      </c>
    </row>
    <row r="5584" spans="245:245" x14ac:dyDescent="0.3">
      <c r="IK5584">
        <v>5.84</v>
      </c>
    </row>
    <row r="5585" spans="245:245" x14ac:dyDescent="0.3">
      <c r="IK5585">
        <v>5.85</v>
      </c>
    </row>
    <row r="5586" spans="245:245" x14ac:dyDescent="0.3">
      <c r="IK5586">
        <v>5.86</v>
      </c>
    </row>
    <row r="5587" spans="245:245" x14ac:dyDescent="0.3">
      <c r="IK5587">
        <v>5.87</v>
      </c>
    </row>
    <row r="5588" spans="245:245" x14ac:dyDescent="0.3">
      <c r="IK5588">
        <v>5.88</v>
      </c>
    </row>
    <row r="5589" spans="245:245" x14ac:dyDescent="0.3">
      <c r="IK5589">
        <v>5.89</v>
      </c>
    </row>
    <row r="5590" spans="245:245" x14ac:dyDescent="0.3">
      <c r="IK5590">
        <v>5.9</v>
      </c>
    </row>
    <row r="5591" spans="245:245" x14ac:dyDescent="0.3">
      <c r="IK5591">
        <v>5.91</v>
      </c>
    </row>
    <row r="5592" spans="245:245" x14ac:dyDescent="0.3">
      <c r="IK5592">
        <v>5.92</v>
      </c>
    </row>
    <row r="5593" spans="245:245" x14ac:dyDescent="0.3">
      <c r="IK5593">
        <v>5.93</v>
      </c>
    </row>
    <row r="5594" spans="245:245" x14ac:dyDescent="0.3">
      <c r="IK5594">
        <v>5.94</v>
      </c>
    </row>
    <row r="5595" spans="245:245" x14ac:dyDescent="0.3">
      <c r="IK5595">
        <v>5.95</v>
      </c>
    </row>
    <row r="5596" spans="245:245" x14ac:dyDescent="0.3">
      <c r="IK5596">
        <v>5.96</v>
      </c>
    </row>
    <row r="5597" spans="245:245" x14ac:dyDescent="0.3">
      <c r="IK5597">
        <v>5.97</v>
      </c>
    </row>
    <row r="5598" spans="245:245" x14ac:dyDescent="0.3">
      <c r="IK5598">
        <v>5.98</v>
      </c>
    </row>
    <row r="5599" spans="245:245" x14ac:dyDescent="0.3">
      <c r="IK5599">
        <v>5.99</v>
      </c>
    </row>
    <row r="5600" spans="245:245" x14ac:dyDescent="0.3">
      <c r="IK5600">
        <v>6</v>
      </c>
    </row>
  </sheetData>
  <mergeCells count="6">
    <mergeCell ref="CR53:CS53"/>
    <mergeCell ref="CR11:CS11"/>
    <mergeCell ref="CL4:CO4"/>
    <mergeCell ref="CM7:CN7"/>
    <mergeCell ref="CM8:CN8"/>
    <mergeCell ref="CR52:CS52"/>
  </mergeCells>
  <pageMargins left="0.25" right="0.25" top="0.75" bottom="0.75" header="0.3" footer="0.3"/>
  <pageSetup scale="1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28E66-74C6-4ADC-80F1-053DA2AF3C84}">
  <sheetPr>
    <pageSetUpPr fitToPage="1"/>
  </sheetPr>
  <dimension ref="A1:IQ5600"/>
  <sheetViews>
    <sheetView topLeftCell="A64" zoomScale="122" workbookViewId="0">
      <pane xSplit="1" topLeftCell="CG1" activePane="topRight" state="frozen"/>
      <selection pane="topRight" activeCell="CH55" sqref="CH55:CM77"/>
    </sheetView>
  </sheetViews>
  <sheetFormatPr defaultColWidth="9.81640625" defaultRowHeight="15.6" x14ac:dyDescent="0.3"/>
  <cols>
    <col min="6" max="6" width="9.81640625" style="7"/>
    <col min="51" max="51" width="9.81640625" style="76"/>
    <col min="86" max="97" width="13.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36"/>
      <c r="CL4" s="252" t="s">
        <v>212</v>
      </c>
      <c r="CM4" s="252"/>
      <c r="CN4" s="252"/>
      <c r="CO4" s="252"/>
      <c r="CP4" s="2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N5" s="22"/>
      <c r="CO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213</v>
      </c>
      <c r="B6" s="23"/>
      <c r="C6" s="22"/>
      <c r="D6" s="22"/>
      <c r="E6" s="22"/>
      <c r="F6" s="61"/>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148"/>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K6" s="22"/>
      <c r="CL6" s="22"/>
      <c r="CM6" s="22"/>
      <c r="CN6" s="22"/>
      <c r="CO6" s="22"/>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ht="18" x14ac:dyDescent="0.35">
      <c r="A7" s="23"/>
      <c r="B7" s="22"/>
      <c r="C7" s="22"/>
      <c r="D7" s="22"/>
      <c r="E7" s="22"/>
      <c r="F7" s="61"/>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148"/>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201</v>
      </c>
      <c r="CJ7" s="57"/>
      <c r="CK7" s="22"/>
      <c r="CM7" s="250" t="s">
        <v>5</v>
      </c>
      <c r="CN7" s="250"/>
      <c r="CO7" s="22"/>
      <c r="CP7" s="22"/>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148"/>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214</v>
      </c>
      <c r="CJ8" s="58"/>
      <c r="CK8" s="22"/>
      <c r="CL8" s="22"/>
      <c r="CM8" s="251" t="s">
        <v>8</v>
      </c>
      <c r="CN8" s="251"/>
      <c r="CO8" s="22"/>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49"/>
      <c r="J9" s="49"/>
      <c r="K9" s="49"/>
      <c r="L9" s="50" t="s">
        <v>10</v>
      </c>
      <c r="M9" s="49"/>
      <c r="N9" s="49"/>
      <c r="O9" s="49"/>
      <c r="P9" s="49"/>
      <c r="Q9" s="49"/>
      <c r="R9" s="49"/>
      <c r="S9" s="50" t="s">
        <v>11</v>
      </c>
      <c r="T9" s="49"/>
      <c r="U9" s="49"/>
      <c r="V9" s="49"/>
      <c r="W9" s="49"/>
      <c r="X9" s="49"/>
      <c r="Y9" s="49"/>
      <c r="Z9" s="50" t="s">
        <v>12</v>
      </c>
      <c r="AA9" s="49"/>
      <c r="AB9" s="49"/>
      <c r="AC9" s="49"/>
      <c r="AD9" s="49"/>
      <c r="AE9" s="49"/>
      <c r="AF9" s="49"/>
      <c r="AG9" s="50" t="s">
        <v>13</v>
      </c>
      <c r="AH9" s="49"/>
      <c r="AI9" s="49"/>
      <c r="AJ9" s="49"/>
      <c r="AK9" s="49"/>
      <c r="AL9" s="49"/>
      <c r="AM9" s="49"/>
      <c r="AN9" s="50" t="s">
        <v>14</v>
      </c>
      <c r="AO9" s="49"/>
      <c r="AP9" s="49"/>
      <c r="AQ9" s="49"/>
      <c r="AR9" s="49"/>
      <c r="AS9" s="49"/>
      <c r="AT9" s="49"/>
      <c r="AU9" s="50" t="s">
        <v>15</v>
      </c>
      <c r="AV9" s="49"/>
      <c r="AW9" s="49"/>
      <c r="AX9" s="49"/>
      <c r="AY9" s="175"/>
      <c r="AZ9" s="49"/>
      <c r="BA9" s="49"/>
      <c r="BB9" s="50" t="s">
        <v>16</v>
      </c>
      <c r="BC9" s="49"/>
      <c r="BD9" s="49"/>
      <c r="BE9" s="49"/>
      <c r="BF9" s="49"/>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H9" s="23" t="s">
        <v>185</v>
      </c>
      <c r="CI9" s="57"/>
      <c r="CJ9" s="59"/>
      <c r="CK9" s="49"/>
      <c r="CL9" s="49"/>
      <c r="CN9" s="52"/>
      <c r="CO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148"/>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L10" s="24"/>
      <c r="CN10" s="22"/>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8"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227" t="s">
        <v>24</v>
      </c>
      <c r="U11" s="22"/>
      <c r="V11" s="22"/>
      <c r="W11" s="22"/>
      <c r="X11" s="31"/>
      <c r="Y11" s="227" t="s">
        <v>22</v>
      </c>
      <c r="Z11" s="227" t="s">
        <v>23</v>
      </c>
      <c r="AA11" s="227" t="s">
        <v>24</v>
      </c>
      <c r="AB11" s="22"/>
      <c r="AC11" s="22"/>
      <c r="AD11" s="22"/>
      <c r="AE11" s="22"/>
      <c r="AF11" s="227" t="s">
        <v>22</v>
      </c>
      <c r="AG11" s="227" t="s">
        <v>23</v>
      </c>
      <c r="AH11" s="227" t="s">
        <v>24</v>
      </c>
      <c r="AI11" s="22"/>
      <c r="AJ11" s="22"/>
      <c r="AK11" s="22"/>
      <c r="AL11" s="22"/>
      <c r="AM11" s="227" t="s">
        <v>22</v>
      </c>
      <c r="AN11" s="227" t="s">
        <v>23</v>
      </c>
      <c r="AO11" s="227" t="s">
        <v>24</v>
      </c>
      <c r="AP11" s="31"/>
      <c r="AQ11" s="22"/>
      <c r="AR11" s="22"/>
      <c r="AS11" s="22"/>
      <c r="AT11" s="227" t="s">
        <v>22</v>
      </c>
      <c r="AU11" s="227" t="s">
        <v>23</v>
      </c>
      <c r="AV11" s="227" t="s">
        <v>24</v>
      </c>
      <c r="AW11" s="22"/>
      <c r="AX11" s="22"/>
      <c r="AY11" s="148"/>
      <c r="AZ11" s="22"/>
      <c r="BA11" s="227" t="s">
        <v>22</v>
      </c>
      <c r="BB11" s="227" t="s">
        <v>23</v>
      </c>
      <c r="BC11" s="227" t="s">
        <v>24</v>
      </c>
      <c r="BD11" s="22"/>
      <c r="BE11" s="22"/>
      <c r="BF11" s="22"/>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M11" s="24"/>
      <c r="CN11" s="24"/>
      <c r="CO11" s="24"/>
      <c r="CP11" s="24"/>
      <c r="CQ11" s="24"/>
      <c r="CR11" s="249" t="s">
        <v>215</v>
      </c>
      <c r="CS11" s="249"/>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ht="17.7" customHeight="1" x14ac:dyDescent="0.3">
      <c r="A12" s="227" t="s">
        <v>27</v>
      </c>
      <c r="B12" s="227" t="s">
        <v>28</v>
      </c>
      <c r="C12" s="227" t="s">
        <v>23</v>
      </c>
      <c r="D12" s="227" t="s">
        <v>29</v>
      </c>
      <c r="E12" s="227" t="s">
        <v>30</v>
      </c>
      <c r="F12" s="63" t="s">
        <v>31</v>
      </c>
      <c r="G12" s="227"/>
      <c r="H12" s="22"/>
      <c r="I12" s="227" t="s">
        <v>28</v>
      </c>
      <c r="J12" s="227" t="s">
        <v>23</v>
      </c>
      <c r="K12" s="227" t="s">
        <v>29</v>
      </c>
      <c r="L12" s="227" t="s">
        <v>30</v>
      </c>
      <c r="M12" s="63" t="s">
        <v>31</v>
      </c>
      <c r="N12" s="227"/>
      <c r="O12" s="22"/>
      <c r="P12" s="227" t="s">
        <v>28</v>
      </c>
      <c r="Q12" s="227" t="s">
        <v>23</v>
      </c>
      <c r="R12" s="227" t="s">
        <v>29</v>
      </c>
      <c r="S12" s="227" t="s">
        <v>30</v>
      </c>
      <c r="T12" s="63" t="s">
        <v>31</v>
      </c>
      <c r="U12" s="227"/>
      <c r="V12" s="22"/>
      <c r="W12" s="227" t="s">
        <v>28</v>
      </c>
      <c r="X12" s="227" t="s">
        <v>23</v>
      </c>
      <c r="Y12" s="227" t="s">
        <v>29</v>
      </c>
      <c r="Z12" s="227" t="s">
        <v>30</v>
      </c>
      <c r="AA12" s="63" t="s">
        <v>31</v>
      </c>
      <c r="AB12" s="22"/>
      <c r="AC12" s="22"/>
      <c r="AD12" s="227" t="s">
        <v>28</v>
      </c>
      <c r="AE12" s="227" t="s">
        <v>23</v>
      </c>
      <c r="AF12" s="227" t="s">
        <v>29</v>
      </c>
      <c r="AG12" s="227" t="s">
        <v>30</v>
      </c>
      <c r="AH12" s="63" t="s">
        <v>31</v>
      </c>
      <c r="AI12" s="227"/>
      <c r="AJ12" s="22"/>
      <c r="AK12" s="227" t="s">
        <v>28</v>
      </c>
      <c r="AL12" s="227" t="s">
        <v>23</v>
      </c>
      <c r="AM12" s="227" t="s">
        <v>29</v>
      </c>
      <c r="AN12" s="227" t="s">
        <v>30</v>
      </c>
      <c r="AO12" s="63" t="s">
        <v>31</v>
      </c>
      <c r="AP12" s="227"/>
      <c r="AQ12" s="22"/>
      <c r="AR12" s="227" t="s">
        <v>28</v>
      </c>
      <c r="AS12" s="227" t="s">
        <v>23</v>
      </c>
      <c r="AT12" s="227" t="s">
        <v>29</v>
      </c>
      <c r="AU12" s="227" t="s">
        <v>30</v>
      </c>
      <c r="AV12" s="227" t="s">
        <v>31</v>
      </c>
      <c r="AW12" s="227"/>
      <c r="AX12" s="22"/>
      <c r="AY12" s="145" t="s">
        <v>28</v>
      </c>
      <c r="AZ12" s="227" t="s">
        <v>23</v>
      </c>
      <c r="BA12" s="227" t="s">
        <v>29</v>
      </c>
      <c r="BB12" s="227" t="s">
        <v>30</v>
      </c>
      <c r="BC12" s="63" t="s">
        <v>31</v>
      </c>
      <c r="BD12" s="227"/>
      <c r="BE12" s="22"/>
      <c r="BF12" s="227" t="s">
        <v>28</v>
      </c>
      <c r="BG12" s="227" t="s">
        <v>23</v>
      </c>
      <c r="BH12" s="227" t="s">
        <v>29</v>
      </c>
      <c r="BI12" s="227" t="s">
        <v>30</v>
      </c>
      <c r="BJ12" s="63" t="s">
        <v>31</v>
      </c>
      <c r="BK12" s="227"/>
      <c r="BL12" s="22"/>
      <c r="BM12" s="227" t="s">
        <v>28</v>
      </c>
      <c r="BN12" s="227" t="s">
        <v>23</v>
      </c>
      <c r="BO12" s="227" t="s">
        <v>29</v>
      </c>
      <c r="BP12" s="227" t="s">
        <v>30</v>
      </c>
      <c r="BQ12" s="63" t="s">
        <v>31</v>
      </c>
      <c r="BR12" s="227"/>
      <c r="BS12" s="22"/>
      <c r="BT12" s="227" t="s">
        <v>28</v>
      </c>
      <c r="BU12" s="227" t="s">
        <v>23</v>
      </c>
      <c r="BV12" s="227" t="s">
        <v>29</v>
      </c>
      <c r="BW12" s="227" t="s">
        <v>30</v>
      </c>
      <c r="BX12" s="63"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ht="17.7" customHeight="1"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6" t="s">
        <v>32</v>
      </c>
      <c r="W13" s="6" t="s">
        <v>32</v>
      </c>
      <c r="X13" s="6"/>
      <c r="Y13" s="6" t="s">
        <v>32</v>
      </c>
      <c r="Z13" s="6" t="s">
        <v>32</v>
      </c>
      <c r="AA13" s="6" t="s">
        <v>32</v>
      </c>
      <c r="AD13" s="6" t="s">
        <v>32</v>
      </c>
      <c r="AE13" s="6" t="s">
        <v>32</v>
      </c>
      <c r="AF13" s="6"/>
      <c r="AG13" s="6" t="s">
        <v>32</v>
      </c>
      <c r="AH13" s="6" t="s">
        <v>32</v>
      </c>
      <c r="AK13" s="6" t="s">
        <v>32</v>
      </c>
      <c r="AL13" s="6" t="s">
        <v>32</v>
      </c>
      <c r="AM13" s="6" t="s">
        <v>32</v>
      </c>
      <c r="AN13" s="6" t="s">
        <v>32</v>
      </c>
      <c r="AO13" s="6" t="s">
        <v>32</v>
      </c>
      <c r="AR13" s="6" t="s">
        <v>32</v>
      </c>
      <c r="AS13" s="6" t="s">
        <v>32</v>
      </c>
      <c r="AT13" s="6" t="s">
        <v>32</v>
      </c>
      <c r="AU13" s="6" t="s">
        <v>32</v>
      </c>
      <c r="AV13" s="6" t="s">
        <v>32</v>
      </c>
      <c r="AY13" s="176" t="s">
        <v>32</v>
      </c>
      <c r="AZ13" s="6" t="s">
        <v>32</v>
      </c>
      <c r="BA13" s="6" t="s">
        <v>32</v>
      </c>
      <c r="BB13" s="6" t="s">
        <v>32</v>
      </c>
      <c r="BC13" s="6" t="s">
        <v>32</v>
      </c>
      <c r="BF13" s="6"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ht="17.7" customHeight="1" x14ac:dyDescent="0.3">
      <c r="A14" s="31">
        <v>1</v>
      </c>
      <c r="B14" s="30"/>
      <c r="C14" s="24">
        <v>0</v>
      </c>
      <c r="D14" s="24">
        <v>0</v>
      </c>
      <c r="E14" s="22">
        <f>IF(C14=" ",0,ROUND(SUM(C14:D14),2))</f>
        <v>0</v>
      </c>
      <c r="F14" s="61">
        <f t="shared" ref="F14:F44" si="0">VLOOKUP(E14,$IK$5000:$IU$5300,3)</f>
        <v>0</v>
      </c>
      <c r="G14" s="24"/>
      <c r="H14" s="24"/>
      <c r="I14" s="24">
        <v>0</v>
      </c>
      <c r="J14" s="24">
        <v>0</v>
      </c>
      <c r="K14" s="24">
        <v>0</v>
      </c>
      <c r="L14" s="22">
        <f t="shared" ref="L14:L44" si="1">IF(J14=" ",0,ROUND(SUM(J14:K14),2))</f>
        <v>0</v>
      </c>
      <c r="M14" s="22">
        <f t="shared" ref="M14:M44" si="2">VLOOKUP(L14,$IK$5000:$IU$5300,3)</f>
        <v>0</v>
      </c>
      <c r="N14" s="24"/>
      <c r="O14" s="24"/>
      <c r="P14" s="24">
        <v>24</v>
      </c>
      <c r="Q14" s="24">
        <v>0</v>
      </c>
      <c r="R14" s="24"/>
      <c r="S14" s="22">
        <f t="shared" ref="S14:S44" si="3">IF(Q14=" ",0,ROUND(SUM(Q14:R14),2))</f>
        <v>0</v>
      </c>
      <c r="T14" s="22">
        <f t="shared" ref="T14:T44" si="4">VLOOKUP(S14,$IK$5000:$IU$5300,3)</f>
        <v>0</v>
      </c>
      <c r="U14" s="22"/>
      <c r="V14" s="22"/>
      <c r="W14" s="30">
        <v>24</v>
      </c>
      <c r="X14" s="24">
        <v>0.28000000000000003</v>
      </c>
      <c r="Y14" s="24">
        <v>0</v>
      </c>
      <c r="Z14" s="22">
        <f t="shared" ref="Z14:Z44" si="5">IF(X14=" ",0,ROUND(SUM(X14:Y14),2))</f>
        <v>0.28000000000000003</v>
      </c>
      <c r="AA14" s="22">
        <f t="shared" ref="AA14:AA44" si="6">VLOOKUP(Z14,$IK$5000:$IU$5300,3)</f>
        <v>0.57799999999999996</v>
      </c>
      <c r="AB14" s="24"/>
      <c r="AC14" s="24"/>
      <c r="AD14" s="30">
        <v>24</v>
      </c>
      <c r="AE14" s="24">
        <v>0.28000000000000003</v>
      </c>
      <c r="AF14" s="24">
        <v>0.04</v>
      </c>
      <c r="AG14" s="22">
        <f t="shared" ref="AG14:AG44" si="7">IF(AE14=" ",0,ROUND(SUM(AE14:AF14),2))</f>
        <v>0.32</v>
      </c>
      <c r="AH14" s="107">
        <f t="shared" ref="AH14:AH44" si="8">VLOOKUP(AG14,$IK$5000:$IU$5300,3)</f>
        <v>0.70599999999999996</v>
      </c>
      <c r="AI14" s="24"/>
      <c r="AJ14" s="24"/>
      <c r="AK14" s="30">
        <v>24</v>
      </c>
      <c r="AL14" s="24">
        <v>0.23</v>
      </c>
      <c r="AM14" s="24">
        <v>0.02</v>
      </c>
      <c r="AN14" s="22">
        <f t="shared" ref="AN14:AN43" si="9">IF(AL14=" ",0,ROUND(SUM(AL14:AM14),2))</f>
        <v>0.25</v>
      </c>
      <c r="AO14" s="107">
        <f t="shared" ref="AO14:AO43" si="10">VLOOKUP(AN14,$IK$5000:$IU$5300,3)</f>
        <v>0.48799999999999999</v>
      </c>
      <c r="AP14" s="33"/>
      <c r="AQ14" s="24"/>
      <c r="AR14" s="30">
        <v>24</v>
      </c>
      <c r="AS14" s="24">
        <v>0.24</v>
      </c>
      <c r="AT14" s="24">
        <v>0.04</v>
      </c>
      <c r="AU14" s="22">
        <f t="shared" ref="AU14:AU44" si="11">IF(AS14=" ",0,ROUND(SUM(AS14:AT14),2))</f>
        <v>0.28000000000000003</v>
      </c>
      <c r="AV14" s="107">
        <f t="shared" ref="AV14:AV44" si="12">VLOOKUP(AU14,$IK$5000:$IU$5300,3)</f>
        <v>0.57799999999999996</v>
      </c>
      <c r="AW14" s="24"/>
      <c r="AX14" s="24"/>
      <c r="AY14" s="177">
        <v>24</v>
      </c>
      <c r="AZ14" s="24">
        <v>0.24</v>
      </c>
      <c r="BA14" s="24">
        <v>0.04</v>
      </c>
      <c r="BB14" s="22">
        <f t="shared" ref="BB14:BB44" si="13">IF(AZ14=" ",0,ROUND(SUM(AZ14:BA14),2))</f>
        <v>0.28000000000000003</v>
      </c>
      <c r="BC14" s="107">
        <f t="shared" ref="BC14:BC44" si="14">VLOOKUP(BB14,$IK$5000:$IU$5300,3)</f>
        <v>0.57799999999999996</v>
      </c>
      <c r="BD14" s="24"/>
      <c r="BE14" s="24"/>
      <c r="BF14" s="30"/>
      <c r="BG14" s="24"/>
      <c r="BH14" s="24"/>
      <c r="BI14" s="22">
        <f t="shared" ref="BI14:BI44" si="15">IF(BG14=" ",0,ROUND(SUM(BG14:BH14),2))</f>
        <v>0</v>
      </c>
      <c r="BJ14" s="22">
        <f t="shared" ref="BJ14:BJ44" si="16">VLOOKUP(BI14,$IK$5000:$IU$5300,3)</f>
        <v>0</v>
      </c>
      <c r="BK14" s="24"/>
      <c r="BL14" s="24"/>
      <c r="BM14" s="30"/>
      <c r="BN14" s="24"/>
      <c r="BO14" s="24"/>
      <c r="BP14" s="22">
        <f t="shared" ref="BP14:BP44" si="17">IF(BN14=" ",0,ROUND(SUM(BN14:BO14),2))</f>
        <v>0</v>
      </c>
      <c r="BQ14" s="22">
        <f t="shared" ref="BQ14:BQ44" si="18">VLOOKUP(BP14,$IK$5000:$IU$5300,3)</f>
        <v>0</v>
      </c>
      <c r="BR14" s="24"/>
      <c r="BS14" s="24"/>
      <c r="BT14" s="30"/>
      <c r="BU14" s="24"/>
      <c r="BV14" s="24"/>
      <c r="BW14" s="22">
        <f t="shared" ref="BW14:BW44" si="19">IF(BU14=" ",0,ROUND(SUM(BU14:BV14),2))</f>
        <v>0</v>
      </c>
      <c r="BX14" s="22">
        <f t="shared" ref="BX14:BX44" si="20">VLOOKUP(BW14,$IK$5000:$IU$5300,3)</f>
        <v>0</v>
      </c>
      <c r="BY14" s="24"/>
      <c r="BZ14" s="30"/>
      <c r="CA14" s="30"/>
      <c r="CB14" s="24"/>
      <c r="CC14" s="24"/>
      <c r="CD14" s="22">
        <f t="shared" ref="CD14:CD44" si="21">IF(CB14=" ",0,ROUND(SUM(CB14:CC14),2))</f>
        <v>0</v>
      </c>
      <c r="CE14" s="22">
        <f t="shared" ref="CE14:CE44" si="22">VLOOKUP(CD14,$IK$5000:$IU$5300,3)</f>
        <v>0</v>
      </c>
      <c r="CF14" s="2"/>
      <c r="CG14" s="7" t="s">
        <v>33</v>
      </c>
      <c r="CH14" s="81">
        <f t="shared" ref="CH14:CH44" si="23">IF(B14=" ",F14,B14*F14/24)</f>
        <v>0</v>
      </c>
      <c r="CI14" s="42">
        <f t="shared" ref="CI14:CI42" si="24">IF(I14=" ",M14,I14*M14/24)</f>
        <v>0</v>
      </c>
      <c r="CJ14" s="81">
        <f t="shared" ref="CJ14:CJ44" si="25">IF(P14=" ",T14,P14*T14/24)</f>
        <v>0</v>
      </c>
      <c r="CK14" s="120">
        <f t="shared" ref="CK14:CK43" si="26">IF(W14=" ",AA14,W14*AA14/24)</f>
        <v>0.57799999999999996</v>
      </c>
      <c r="CL14" s="121">
        <f t="shared" ref="CL14:CL44" si="27">IF(AD14=" ",AH14,AD14*AH14/24)</f>
        <v>0.70599999999999996</v>
      </c>
      <c r="CM14" s="120">
        <f t="shared" ref="CM14:CM43" si="28">IF(AK14=" ",AO14,AK14*AO14/24)</f>
        <v>0.48799999999999999</v>
      </c>
      <c r="CN14" s="121">
        <f t="shared" ref="CN14:CN44" si="29">IF(AR14=" ",AV14,AR14*AV14/24)</f>
        <v>0.57799999999999996</v>
      </c>
      <c r="CO14" s="120">
        <f t="shared" ref="CO14:CO44" si="30">IF(AY14=" ",BC14,AY14*BC14/24)</f>
        <v>0.57799999999999996</v>
      </c>
      <c r="CP14" s="81">
        <f t="shared" ref="CP14:CP43" si="31">IF(BF14=" ",BJ14,BF14*BJ14/24)</f>
        <v>0</v>
      </c>
      <c r="CQ14" s="42">
        <f t="shared" ref="CQ14:CQ44" si="32">IF(BM14=" ",BQ14,BM14*BQ14/24)</f>
        <v>0</v>
      </c>
      <c r="CR14" s="81">
        <f t="shared" ref="CR14:CR43" si="33">IF(BT14=" ",BX14,BT14*BX14/24)</f>
        <v>0</v>
      </c>
      <c r="CS14" s="82">
        <f t="shared" ref="CS14:CS44" si="34">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ht="17.7" customHeight="1" x14ac:dyDescent="0.3">
      <c r="A15" s="31">
        <v>2</v>
      </c>
      <c r="B15" s="30"/>
      <c r="C15" s="24">
        <v>0</v>
      </c>
      <c r="D15" s="24">
        <v>0</v>
      </c>
      <c r="E15" s="22">
        <f t="shared" ref="E15:E44" si="35">IF(C15=" ",0,ROUND(SUM(C15:D15),2))</f>
        <v>0</v>
      </c>
      <c r="F15" s="61">
        <f t="shared" si="0"/>
        <v>0</v>
      </c>
      <c r="G15" s="24"/>
      <c r="H15" s="24"/>
      <c r="I15" s="24">
        <v>0</v>
      </c>
      <c r="J15" s="24">
        <v>0</v>
      </c>
      <c r="K15" s="24">
        <v>0</v>
      </c>
      <c r="L15" s="22">
        <f t="shared" si="1"/>
        <v>0</v>
      </c>
      <c r="M15" s="22">
        <f t="shared" si="2"/>
        <v>0</v>
      </c>
      <c r="N15" s="24"/>
      <c r="O15" s="24"/>
      <c r="P15" s="24">
        <v>24</v>
      </c>
      <c r="Q15" s="24">
        <v>0</v>
      </c>
      <c r="R15" s="24"/>
      <c r="S15" s="22">
        <f t="shared" si="3"/>
        <v>0</v>
      </c>
      <c r="T15" s="22">
        <f t="shared" si="4"/>
        <v>0</v>
      </c>
      <c r="U15" s="24"/>
      <c r="V15" s="24"/>
      <c r="W15" s="30">
        <v>24</v>
      </c>
      <c r="X15" s="24">
        <v>0.28999999999999998</v>
      </c>
      <c r="Y15" s="24">
        <v>0.04</v>
      </c>
      <c r="Z15" s="22">
        <f t="shared" si="5"/>
        <v>0.33</v>
      </c>
      <c r="AA15" s="22">
        <f t="shared" si="6"/>
        <v>0.74</v>
      </c>
      <c r="AB15" s="24"/>
      <c r="AC15" s="24"/>
      <c r="AD15" s="30">
        <v>24</v>
      </c>
      <c r="AE15" s="24">
        <v>0.27</v>
      </c>
      <c r="AF15" s="24">
        <v>0.04</v>
      </c>
      <c r="AG15" s="22">
        <f t="shared" si="7"/>
        <v>0.31</v>
      </c>
      <c r="AH15" s="107">
        <f t="shared" si="8"/>
        <v>0.67300000000000004</v>
      </c>
      <c r="AI15" s="24"/>
      <c r="AJ15" s="24"/>
      <c r="AK15" s="30">
        <v>24</v>
      </c>
      <c r="AL15" s="24">
        <v>0.24</v>
      </c>
      <c r="AM15" s="24">
        <v>0.02</v>
      </c>
      <c r="AN15" s="22">
        <f t="shared" si="9"/>
        <v>0.26</v>
      </c>
      <c r="AO15" s="107">
        <f t="shared" si="10"/>
        <v>0.51700000000000002</v>
      </c>
      <c r="AP15" s="24"/>
      <c r="AQ15" s="24"/>
      <c r="AR15" s="30">
        <v>24</v>
      </c>
      <c r="AS15" s="24">
        <v>0.24</v>
      </c>
      <c r="AT15" s="24">
        <v>0.04</v>
      </c>
      <c r="AU15" s="22">
        <f t="shared" si="11"/>
        <v>0.28000000000000003</v>
      </c>
      <c r="AV15" s="107">
        <f t="shared" si="12"/>
        <v>0.57799999999999996</v>
      </c>
      <c r="AW15" s="24"/>
      <c r="AX15" s="24"/>
      <c r="AY15" s="177">
        <v>24</v>
      </c>
      <c r="AZ15" s="24">
        <v>0.23</v>
      </c>
      <c r="BA15" s="24">
        <v>0.04</v>
      </c>
      <c r="BB15" s="22">
        <f t="shared" si="13"/>
        <v>0.27</v>
      </c>
      <c r="BC15" s="107">
        <f t="shared" si="14"/>
        <v>0.54700000000000004</v>
      </c>
      <c r="BD15" s="24"/>
      <c r="BE15" s="24"/>
      <c r="BF15" s="30"/>
      <c r="BG15" s="24"/>
      <c r="BH15" s="24"/>
      <c r="BI15" s="22">
        <f t="shared" si="15"/>
        <v>0</v>
      </c>
      <c r="BJ15" s="22">
        <f t="shared" si="16"/>
        <v>0</v>
      </c>
      <c r="BK15" s="24"/>
      <c r="BL15" s="24"/>
      <c r="BM15" s="30"/>
      <c r="BN15" s="24"/>
      <c r="BO15" s="24"/>
      <c r="BP15" s="22">
        <f t="shared" si="17"/>
        <v>0</v>
      </c>
      <c r="BQ15" s="22">
        <f t="shared" si="18"/>
        <v>0</v>
      </c>
      <c r="BR15" s="24"/>
      <c r="BS15" s="24"/>
      <c r="BT15" s="30"/>
      <c r="BU15" s="24"/>
      <c r="BV15" s="24"/>
      <c r="BW15" s="22">
        <f t="shared" si="19"/>
        <v>0</v>
      </c>
      <c r="BX15" s="22">
        <f t="shared" si="20"/>
        <v>0</v>
      </c>
      <c r="BY15" s="24"/>
      <c r="BZ15" s="30"/>
      <c r="CA15" s="30"/>
      <c r="CB15" s="24"/>
      <c r="CC15" s="24"/>
      <c r="CD15" s="22">
        <f t="shared" si="21"/>
        <v>0</v>
      </c>
      <c r="CE15" s="22">
        <f t="shared" si="22"/>
        <v>0</v>
      </c>
      <c r="CF15" s="2"/>
      <c r="CG15" s="7" t="s">
        <v>34</v>
      </c>
      <c r="CH15" s="83">
        <f t="shared" si="23"/>
        <v>0</v>
      </c>
      <c r="CI15" s="227">
        <f t="shared" si="24"/>
        <v>0</v>
      </c>
      <c r="CJ15" s="83">
        <f t="shared" si="25"/>
        <v>0</v>
      </c>
      <c r="CK15" s="110">
        <f t="shared" si="26"/>
        <v>0.73999999999999988</v>
      </c>
      <c r="CL15" s="122">
        <f t="shared" si="27"/>
        <v>0.67300000000000004</v>
      </c>
      <c r="CM15" s="110">
        <f t="shared" si="28"/>
        <v>0.51700000000000002</v>
      </c>
      <c r="CN15" s="122">
        <f t="shared" si="29"/>
        <v>0.57799999999999996</v>
      </c>
      <c r="CO15" s="110">
        <f t="shared" si="30"/>
        <v>0.54700000000000004</v>
      </c>
      <c r="CP15" s="83">
        <f t="shared" si="31"/>
        <v>0</v>
      </c>
      <c r="CQ15" s="227">
        <f t="shared" si="32"/>
        <v>0</v>
      </c>
      <c r="CR15" s="83">
        <f t="shared" si="33"/>
        <v>0</v>
      </c>
      <c r="CS15" s="84">
        <f t="shared" si="34"/>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ht="17.7" customHeight="1" x14ac:dyDescent="0.3">
      <c r="A16" s="31">
        <v>3</v>
      </c>
      <c r="B16" s="30"/>
      <c r="C16" s="24">
        <v>0</v>
      </c>
      <c r="D16" s="24">
        <v>0</v>
      </c>
      <c r="E16" s="22">
        <f t="shared" si="35"/>
        <v>0</v>
      </c>
      <c r="F16" s="61">
        <f t="shared" si="0"/>
        <v>0</v>
      </c>
      <c r="G16" s="24"/>
      <c r="H16" s="24"/>
      <c r="I16" s="24">
        <v>0</v>
      </c>
      <c r="J16" s="24">
        <v>0</v>
      </c>
      <c r="K16" s="24">
        <v>0</v>
      </c>
      <c r="L16" s="22">
        <f t="shared" si="1"/>
        <v>0</v>
      </c>
      <c r="M16" s="22">
        <f t="shared" si="2"/>
        <v>0</v>
      </c>
      <c r="N16" s="24"/>
      <c r="O16" s="24"/>
      <c r="P16" s="24">
        <v>24</v>
      </c>
      <c r="Q16" s="24">
        <v>0</v>
      </c>
      <c r="R16" s="24"/>
      <c r="S16" s="22">
        <f t="shared" si="3"/>
        <v>0</v>
      </c>
      <c r="T16" s="22">
        <f t="shared" si="4"/>
        <v>0</v>
      </c>
      <c r="U16" s="24"/>
      <c r="V16" s="24"/>
      <c r="W16" s="30">
        <v>24</v>
      </c>
      <c r="X16" s="24">
        <v>0.28000000000000003</v>
      </c>
      <c r="Y16" s="24">
        <v>0.04</v>
      </c>
      <c r="Z16" s="22">
        <f t="shared" si="5"/>
        <v>0.32</v>
      </c>
      <c r="AA16" s="22">
        <f t="shared" si="6"/>
        <v>0.70599999999999996</v>
      </c>
      <c r="AB16" s="24"/>
      <c r="AC16" s="24"/>
      <c r="AD16" s="30">
        <v>24</v>
      </c>
      <c r="AE16" s="24">
        <v>0.27</v>
      </c>
      <c r="AF16" s="24">
        <v>0.04</v>
      </c>
      <c r="AG16" s="22">
        <f t="shared" si="7"/>
        <v>0.31</v>
      </c>
      <c r="AH16" s="107">
        <f t="shared" si="8"/>
        <v>0.67300000000000004</v>
      </c>
      <c r="AI16" s="24"/>
      <c r="AJ16" s="24"/>
      <c r="AK16" s="30">
        <v>24</v>
      </c>
      <c r="AL16" s="24">
        <v>0.23</v>
      </c>
      <c r="AM16" s="24">
        <v>0.02</v>
      </c>
      <c r="AN16" s="22">
        <f t="shared" si="9"/>
        <v>0.25</v>
      </c>
      <c r="AO16" s="107">
        <f t="shared" si="10"/>
        <v>0.48799999999999999</v>
      </c>
      <c r="AP16" s="24"/>
      <c r="AQ16" s="24"/>
      <c r="AR16" s="30">
        <v>24</v>
      </c>
      <c r="AS16" s="24">
        <v>0.24</v>
      </c>
      <c r="AT16" s="24">
        <v>0.04</v>
      </c>
      <c r="AU16" s="22">
        <f t="shared" si="11"/>
        <v>0.28000000000000003</v>
      </c>
      <c r="AV16" s="22">
        <f t="shared" si="12"/>
        <v>0.57799999999999996</v>
      </c>
      <c r="AW16" s="24"/>
      <c r="AX16" s="24"/>
      <c r="AY16" s="177">
        <v>24</v>
      </c>
      <c r="AZ16" s="24">
        <v>0.2</v>
      </c>
      <c r="BA16" s="24">
        <v>0.04</v>
      </c>
      <c r="BB16" s="22">
        <f t="shared" si="13"/>
        <v>0.24</v>
      </c>
      <c r="BC16" s="107">
        <f t="shared" si="14"/>
        <v>0.45900000000000002</v>
      </c>
      <c r="BD16" s="24"/>
      <c r="BE16" s="24"/>
      <c r="BF16" s="30"/>
      <c r="BG16" s="24"/>
      <c r="BH16" s="24"/>
      <c r="BI16" s="22">
        <f t="shared" si="15"/>
        <v>0</v>
      </c>
      <c r="BJ16" s="22">
        <f t="shared" si="16"/>
        <v>0</v>
      </c>
      <c r="BK16" s="24"/>
      <c r="BL16" s="24"/>
      <c r="BM16" s="30"/>
      <c r="BN16" s="24"/>
      <c r="BO16" s="24"/>
      <c r="BP16" s="22">
        <f t="shared" si="17"/>
        <v>0</v>
      </c>
      <c r="BQ16" s="22">
        <f t="shared" si="18"/>
        <v>0</v>
      </c>
      <c r="BR16" s="24"/>
      <c r="BS16" s="24"/>
      <c r="BT16" s="30"/>
      <c r="BU16" s="24"/>
      <c r="BV16" s="24"/>
      <c r="BW16" s="22">
        <f t="shared" si="19"/>
        <v>0</v>
      </c>
      <c r="BX16" s="22">
        <f t="shared" si="20"/>
        <v>0</v>
      </c>
      <c r="BY16" s="24"/>
      <c r="BZ16" s="30"/>
      <c r="CA16" s="30"/>
      <c r="CB16" s="24"/>
      <c r="CC16" s="24"/>
      <c r="CD16" s="22">
        <f t="shared" si="21"/>
        <v>0</v>
      </c>
      <c r="CE16" s="22">
        <f t="shared" si="22"/>
        <v>0</v>
      </c>
      <c r="CF16" s="2"/>
      <c r="CG16" s="7" t="s">
        <v>35</v>
      </c>
      <c r="CH16" s="81">
        <f t="shared" si="23"/>
        <v>0</v>
      </c>
      <c r="CI16" s="42">
        <f t="shared" si="24"/>
        <v>0</v>
      </c>
      <c r="CJ16" s="81">
        <f t="shared" si="25"/>
        <v>0</v>
      </c>
      <c r="CK16" s="120">
        <f t="shared" si="26"/>
        <v>0.70599999999999996</v>
      </c>
      <c r="CL16" s="121">
        <f t="shared" si="27"/>
        <v>0.67300000000000004</v>
      </c>
      <c r="CM16" s="120">
        <f t="shared" si="28"/>
        <v>0.48799999999999999</v>
      </c>
      <c r="CN16" s="121">
        <f t="shared" si="29"/>
        <v>0.57799999999999996</v>
      </c>
      <c r="CO16" s="120">
        <f t="shared" si="30"/>
        <v>0.45900000000000002</v>
      </c>
      <c r="CP16" s="81">
        <f t="shared" si="31"/>
        <v>0</v>
      </c>
      <c r="CQ16" s="42">
        <f t="shared" si="32"/>
        <v>0</v>
      </c>
      <c r="CR16" s="81">
        <f t="shared" si="33"/>
        <v>0</v>
      </c>
      <c r="CS16" s="82">
        <f t="shared" si="34"/>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ht="17.7" customHeight="1" x14ac:dyDescent="0.3">
      <c r="A17" s="31">
        <v>4</v>
      </c>
      <c r="B17" s="30"/>
      <c r="C17" s="24">
        <v>0</v>
      </c>
      <c r="D17" s="24">
        <v>0</v>
      </c>
      <c r="E17" s="22">
        <f t="shared" si="35"/>
        <v>0</v>
      </c>
      <c r="F17" s="61">
        <f t="shared" si="0"/>
        <v>0</v>
      </c>
      <c r="G17" s="24"/>
      <c r="H17" s="24"/>
      <c r="I17" s="24">
        <v>0</v>
      </c>
      <c r="J17" s="24">
        <v>0</v>
      </c>
      <c r="K17" s="24">
        <v>0</v>
      </c>
      <c r="L17" s="22">
        <f t="shared" si="1"/>
        <v>0</v>
      </c>
      <c r="M17" s="22">
        <f t="shared" si="2"/>
        <v>0</v>
      </c>
      <c r="N17" s="24"/>
      <c r="O17" s="24"/>
      <c r="P17" s="24">
        <v>24</v>
      </c>
      <c r="Q17" s="24">
        <v>0</v>
      </c>
      <c r="R17" s="24">
        <v>0</v>
      </c>
      <c r="S17" s="22">
        <f t="shared" si="3"/>
        <v>0</v>
      </c>
      <c r="T17" s="22">
        <f t="shared" si="4"/>
        <v>0</v>
      </c>
      <c r="U17" s="24"/>
      <c r="V17" s="24"/>
      <c r="W17" s="30">
        <v>24</v>
      </c>
      <c r="X17" s="24">
        <v>0.28999999999999998</v>
      </c>
      <c r="Y17" s="24">
        <v>0.04</v>
      </c>
      <c r="Z17" s="22">
        <f t="shared" si="5"/>
        <v>0.33</v>
      </c>
      <c r="AA17" s="22">
        <f t="shared" si="6"/>
        <v>0.74</v>
      </c>
      <c r="AB17" s="24"/>
      <c r="AC17" s="24"/>
      <c r="AD17" s="30">
        <v>24</v>
      </c>
      <c r="AE17" s="24">
        <v>0.27</v>
      </c>
      <c r="AF17" s="24">
        <v>0.04</v>
      </c>
      <c r="AG17" s="22">
        <f t="shared" si="7"/>
        <v>0.31</v>
      </c>
      <c r="AH17" s="107">
        <f t="shared" si="8"/>
        <v>0.67300000000000004</v>
      </c>
      <c r="AI17" s="24"/>
      <c r="AJ17" s="24"/>
      <c r="AK17" s="30">
        <v>24</v>
      </c>
      <c r="AL17" s="24">
        <v>0.23</v>
      </c>
      <c r="AM17" s="24">
        <v>0.02</v>
      </c>
      <c r="AN17" s="22">
        <f t="shared" si="9"/>
        <v>0.25</v>
      </c>
      <c r="AO17" s="107">
        <f t="shared" si="10"/>
        <v>0.48799999999999999</v>
      </c>
      <c r="AP17" s="24"/>
      <c r="AQ17" s="24"/>
      <c r="AR17" s="30">
        <v>24</v>
      </c>
      <c r="AS17" s="24">
        <v>0.24</v>
      </c>
      <c r="AT17" s="24">
        <v>0.04</v>
      </c>
      <c r="AU17" s="22">
        <f t="shared" si="11"/>
        <v>0.28000000000000003</v>
      </c>
      <c r="AV17" s="107">
        <f t="shared" si="12"/>
        <v>0.57799999999999996</v>
      </c>
      <c r="AW17" s="24"/>
      <c r="AX17" s="24"/>
      <c r="AY17" s="177">
        <v>24</v>
      </c>
      <c r="AZ17" s="24">
        <v>0.21</v>
      </c>
      <c r="BA17" s="24">
        <v>0.04</v>
      </c>
      <c r="BB17" s="22">
        <f t="shared" si="13"/>
        <v>0.25</v>
      </c>
      <c r="BC17" s="107">
        <f t="shared" si="14"/>
        <v>0.48799999999999999</v>
      </c>
      <c r="BD17" s="24"/>
      <c r="BE17" s="24"/>
      <c r="BF17" s="30"/>
      <c r="BG17" s="24"/>
      <c r="BH17" s="24"/>
      <c r="BI17" s="22">
        <f t="shared" si="15"/>
        <v>0</v>
      </c>
      <c r="BJ17" s="22">
        <f t="shared" si="16"/>
        <v>0</v>
      </c>
      <c r="BK17" s="24"/>
      <c r="BL17" s="24"/>
      <c r="BM17" s="30"/>
      <c r="BN17" s="24"/>
      <c r="BO17" s="24"/>
      <c r="BP17" s="22">
        <f t="shared" si="17"/>
        <v>0</v>
      </c>
      <c r="BQ17" s="22">
        <f t="shared" si="18"/>
        <v>0</v>
      </c>
      <c r="BR17" s="24"/>
      <c r="BS17" s="24"/>
      <c r="BT17" s="30"/>
      <c r="BU17" s="24"/>
      <c r="BV17" s="24"/>
      <c r="BW17" s="22">
        <f t="shared" si="19"/>
        <v>0</v>
      </c>
      <c r="BX17" s="22">
        <f t="shared" si="20"/>
        <v>0</v>
      </c>
      <c r="BY17" s="24"/>
      <c r="BZ17" s="30"/>
      <c r="CA17" s="30"/>
      <c r="CB17" s="24"/>
      <c r="CC17" s="24"/>
      <c r="CD17" s="22">
        <f t="shared" si="21"/>
        <v>0</v>
      </c>
      <c r="CE17" s="22">
        <f t="shared" si="22"/>
        <v>0</v>
      </c>
      <c r="CF17" s="2"/>
      <c r="CG17" s="7" t="s">
        <v>36</v>
      </c>
      <c r="CH17" s="83">
        <f t="shared" si="23"/>
        <v>0</v>
      </c>
      <c r="CI17" s="227">
        <f t="shared" si="24"/>
        <v>0</v>
      </c>
      <c r="CJ17" s="83">
        <f t="shared" si="25"/>
        <v>0</v>
      </c>
      <c r="CK17" s="110">
        <f t="shared" si="26"/>
        <v>0.73999999999999988</v>
      </c>
      <c r="CL17" s="122">
        <f t="shared" si="27"/>
        <v>0.67300000000000004</v>
      </c>
      <c r="CM17" s="110">
        <f t="shared" si="28"/>
        <v>0.48799999999999999</v>
      </c>
      <c r="CN17" s="122">
        <f t="shared" si="29"/>
        <v>0.57799999999999996</v>
      </c>
      <c r="CO17" s="110">
        <f t="shared" si="30"/>
        <v>0.48799999999999999</v>
      </c>
      <c r="CP17" s="83">
        <f t="shared" si="31"/>
        <v>0</v>
      </c>
      <c r="CQ17" s="227">
        <f t="shared" si="32"/>
        <v>0</v>
      </c>
      <c r="CR17" s="83">
        <f t="shared" si="33"/>
        <v>0</v>
      </c>
      <c r="CS17" s="84">
        <f t="shared" si="34"/>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ht="17.7" customHeight="1" x14ac:dyDescent="0.3">
      <c r="A18" s="31">
        <v>5</v>
      </c>
      <c r="B18" s="30"/>
      <c r="C18" s="24">
        <v>0</v>
      </c>
      <c r="D18" s="24">
        <v>0</v>
      </c>
      <c r="E18" s="22">
        <f t="shared" si="35"/>
        <v>0</v>
      </c>
      <c r="F18" s="61">
        <f t="shared" si="0"/>
        <v>0</v>
      </c>
      <c r="G18" s="24"/>
      <c r="H18" s="24"/>
      <c r="I18" s="24">
        <v>0</v>
      </c>
      <c r="J18" s="24">
        <v>0</v>
      </c>
      <c r="K18" s="24">
        <v>0</v>
      </c>
      <c r="L18" s="22">
        <f t="shared" si="1"/>
        <v>0</v>
      </c>
      <c r="M18" s="22">
        <f t="shared" si="2"/>
        <v>0</v>
      </c>
      <c r="N18" s="24"/>
      <c r="O18" s="24"/>
      <c r="P18" s="24">
        <v>24</v>
      </c>
      <c r="Q18" s="24">
        <v>0</v>
      </c>
      <c r="R18" s="24">
        <v>0</v>
      </c>
      <c r="S18" s="22">
        <f t="shared" si="3"/>
        <v>0</v>
      </c>
      <c r="T18" s="22">
        <f t="shared" si="4"/>
        <v>0</v>
      </c>
      <c r="U18" s="24"/>
      <c r="V18" s="24"/>
      <c r="W18" s="30">
        <v>24</v>
      </c>
      <c r="X18" s="24">
        <v>0.28999999999999998</v>
      </c>
      <c r="Y18" s="24">
        <v>0.04</v>
      </c>
      <c r="Z18" s="22">
        <f t="shared" si="5"/>
        <v>0.33</v>
      </c>
      <c r="AA18" s="22">
        <f t="shared" si="6"/>
        <v>0.74</v>
      </c>
      <c r="AB18" s="24"/>
      <c r="AC18" s="24"/>
      <c r="AD18" s="30">
        <v>24</v>
      </c>
      <c r="AE18" s="24">
        <v>0.28000000000000003</v>
      </c>
      <c r="AF18" s="24">
        <v>0.04</v>
      </c>
      <c r="AG18" s="22">
        <f t="shared" si="7"/>
        <v>0.32</v>
      </c>
      <c r="AH18" s="107">
        <f t="shared" si="8"/>
        <v>0.70599999999999996</v>
      </c>
      <c r="AI18" s="24"/>
      <c r="AJ18" s="24"/>
      <c r="AK18" s="30">
        <v>24</v>
      </c>
      <c r="AL18" s="24">
        <v>0.22</v>
      </c>
      <c r="AM18" s="24">
        <v>0.02</v>
      </c>
      <c r="AN18" s="22">
        <f t="shared" si="9"/>
        <v>0.24</v>
      </c>
      <c r="AO18" s="107">
        <f t="shared" si="10"/>
        <v>0.45900000000000002</v>
      </c>
      <c r="AP18" s="24"/>
      <c r="AQ18" s="24"/>
      <c r="AR18" s="30">
        <v>24</v>
      </c>
      <c r="AS18" s="24">
        <v>0.25</v>
      </c>
      <c r="AT18" s="24">
        <v>0.04</v>
      </c>
      <c r="AU18" s="22">
        <f t="shared" si="11"/>
        <v>0.28999999999999998</v>
      </c>
      <c r="AV18" s="107">
        <f t="shared" si="12"/>
        <v>0.60899999999999999</v>
      </c>
      <c r="AW18" s="24"/>
      <c r="AX18" s="24"/>
      <c r="AY18" s="177">
        <v>24</v>
      </c>
      <c r="AZ18" s="24">
        <v>0.21</v>
      </c>
      <c r="BA18" s="24">
        <v>0.04</v>
      </c>
      <c r="BB18" s="22">
        <f t="shared" si="13"/>
        <v>0.25</v>
      </c>
      <c r="BC18" s="107">
        <f t="shared" si="14"/>
        <v>0.48799999999999999</v>
      </c>
      <c r="BD18" s="24"/>
      <c r="BE18" s="24"/>
      <c r="BF18" s="30"/>
      <c r="BG18" s="24"/>
      <c r="BH18" s="24"/>
      <c r="BI18" s="22">
        <f t="shared" si="15"/>
        <v>0</v>
      </c>
      <c r="BJ18" s="22">
        <f t="shared" si="16"/>
        <v>0</v>
      </c>
      <c r="BK18" s="24"/>
      <c r="BL18" s="24"/>
      <c r="BM18" s="30"/>
      <c r="BN18" s="24"/>
      <c r="BO18" s="24"/>
      <c r="BP18" s="22">
        <f t="shared" si="17"/>
        <v>0</v>
      </c>
      <c r="BQ18" s="22">
        <f t="shared" si="18"/>
        <v>0</v>
      </c>
      <c r="BR18" s="24"/>
      <c r="BS18" s="24"/>
      <c r="BT18" s="30"/>
      <c r="BU18" s="24"/>
      <c r="BV18" s="24"/>
      <c r="BW18" s="22">
        <f t="shared" si="19"/>
        <v>0</v>
      </c>
      <c r="BX18" s="22">
        <f t="shared" si="20"/>
        <v>0</v>
      </c>
      <c r="BY18" s="24"/>
      <c r="BZ18" s="30"/>
      <c r="CA18" s="30"/>
      <c r="CB18" s="24"/>
      <c r="CC18" s="24"/>
      <c r="CD18" s="22">
        <f t="shared" si="21"/>
        <v>0</v>
      </c>
      <c r="CE18" s="22">
        <f t="shared" si="22"/>
        <v>0</v>
      </c>
      <c r="CF18" s="2"/>
      <c r="CG18" s="7" t="s">
        <v>37</v>
      </c>
      <c r="CH18" s="81">
        <f t="shared" si="23"/>
        <v>0</v>
      </c>
      <c r="CI18" s="42">
        <f t="shared" si="24"/>
        <v>0</v>
      </c>
      <c r="CJ18" s="81">
        <f t="shared" si="25"/>
        <v>0</v>
      </c>
      <c r="CK18" s="120">
        <f t="shared" si="26"/>
        <v>0.73999999999999988</v>
      </c>
      <c r="CL18" s="121">
        <f t="shared" si="27"/>
        <v>0.70599999999999996</v>
      </c>
      <c r="CM18" s="120">
        <f t="shared" si="28"/>
        <v>0.45900000000000002</v>
      </c>
      <c r="CN18" s="121">
        <f t="shared" si="29"/>
        <v>0.60899999999999999</v>
      </c>
      <c r="CO18" s="120">
        <f t="shared" si="30"/>
        <v>0.48799999999999999</v>
      </c>
      <c r="CP18" s="81">
        <f t="shared" si="31"/>
        <v>0</v>
      </c>
      <c r="CQ18" s="42">
        <f t="shared" si="32"/>
        <v>0</v>
      </c>
      <c r="CR18" s="81">
        <f t="shared" si="33"/>
        <v>0</v>
      </c>
      <c r="CS18" s="82">
        <f t="shared" si="34"/>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ht="17.7" customHeight="1" x14ac:dyDescent="0.3">
      <c r="A19" s="31">
        <v>6</v>
      </c>
      <c r="B19" s="30"/>
      <c r="C19" s="24">
        <v>0</v>
      </c>
      <c r="D19" s="24">
        <v>0</v>
      </c>
      <c r="E19" s="22">
        <f t="shared" si="35"/>
        <v>0</v>
      </c>
      <c r="F19" s="61">
        <f t="shared" si="0"/>
        <v>0</v>
      </c>
      <c r="G19" s="24"/>
      <c r="H19" s="24"/>
      <c r="I19" s="24">
        <v>0</v>
      </c>
      <c r="J19" s="24">
        <v>0</v>
      </c>
      <c r="K19" s="24">
        <v>0</v>
      </c>
      <c r="L19" s="22">
        <f t="shared" si="1"/>
        <v>0</v>
      </c>
      <c r="M19" s="22">
        <f t="shared" si="2"/>
        <v>0</v>
      </c>
      <c r="N19" s="24"/>
      <c r="O19" s="24"/>
      <c r="P19" s="24">
        <v>24</v>
      </c>
      <c r="Q19" s="24">
        <v>0</v>
      </c>
      <c r="R19" s="24">
        <v>0</v>
      </c>
      <c r="S19" s="22">
        <f t="shared" si="3"/>
        <v>0</v>
      </c>
      <c r="T19" s="22">
        <f t="shared" si="4"/>
        <v>0</v>
      </c>
      <c r="U19" s="24"/>
      <c r="V19" s="24"/>
      <c r="W19" s="30">
        <v>24</v>
      </c>
      <c r="X19" s="24">
        <v>0.28999999999999998</v>
      </c>
      <c r="Y19" s="24">
        <v>0.04</v>
      </c>
      <c r="Z19" s="22">
        <f t="shared" si="5"/>
        <v>0.33</v>
      </c>
      <c r="AA19" s="22">
        <f t="shared" si="6"/>
        <v>0.74</v>
      </c>
      <c r="AB19" s="24"/>
      <c r="AC19" s="24"/>
      <c r="AD19" s="30">
        <v>24</v>
      </c>
      <c r="AE19" s="24">
        <v>0.28000000000000003</v>
      </c>
      <c r="AF19" s="24">
        <v>0.04</v>
      </c>
      <c r="AG19" s="22">
        <f t="shared" si="7"/>
        <v>0.32</v>
      </c>
      <c r="AH19" s="107">
        <f t="shared" si="8"/>
        <v>0.70599999999999996</v>
      </c>
      <c r="AI19" s="24"/>
      <c r="AJ19" s="24"/>
      <c r="AK19" s="30">
        <v>24</v>
      </c>
      <c r="AL19" s="24">
        <v>0.22</v>
      </c>
      <c r="AM19" s="24">
        <v>0.02</v>
      </c>
      <c r="AN19" s="22">
        <f t="shared" si="9"/>
        <v>0.24</v>
      </c>
      <c r="AO19" s="107">
        <f t="shared" si="10"/>
        <v>0.45900000000000002</v>
      </c>
      <c r="AP19" s="24"/>
      <c r="AQ19" s="24"/>
      <c r="AR19" s="30">
        <v>24</v>
      </c>
      <c r="AS19" s="24">
        <v>0.26</v>
      </c>
      <c r="AT19" s="24">
        <v>0.04</v>
      </c>
      <c r="AU19" s="22">
        <f t="shared" si="11"/>
        <v>0.3</v>
      </c>
      <c r="AV19" s="107">
        <f t="shared" si="12"/>
        <v>0.64</v>
      </c>
      <c r="AW19" s="24"/>
      <c r="AX19" s="24"/>
      <c r="AY19" s="177">
        <v>24</v>
      </c>
      <c r="AZ19" s="24">
        <v>0.22</v>
      </c>
      <c r="BA19" s="24">
        <v>0.04</v>
      </c>
      <c r="BB19" s="22">
        <f t="shared" si="13"/>
        <v>0.26</v>
      </c>
      <c r="BC19" s="107">
        <f t="shared" si="14"/>
        <v>0.51700000000000002</v>
      </c>
      <c r="BD19" s="24"/>
      <c r="BE19" s="24"/>
      <c r="BF19" s="30"/>
      <c r="BG19" s="24"/>
      <c r="BH19" s="24"/>
      <c r="BI19" s="22">
        <f t="shared" si="15"/>
        <v>0</v>
      </c>
      <c r="BJ19" s="22">
        <f t="shared" si="16"/>
        <v>0</v>
      </c>
      <c r="BK19" s="24"/>
      <c r="BL19" s="24"/>
      <c r="BM19" s="30"/>
      <c r="BN19" s="24"/>
      <c r="BO19" s="24"/>
      <c r="BP19" s="22">
        <f t="shared" si="17"/>
        <v>0</v>
      </c>
      <c r="BQ19" s="22">
        <f t="shared" si="18"/>
        <v>0</v>
      </c>
      <c r="BR19" s="24"/>
      <c r="BS19" s="24"/>
      <c r="BT19" s="30"/>
      <c r="BU19" s="24"/>
      <c r="BV19" s="24"/>
      <c r="BW19" s="22">
        <f t="shared" si="19"/>
        <v>0</v>
      </c>
      <c r="BX19" s="22">
        <f t="shared" si="20"/>
        <v>0</v>
      </c>
      <c r="BY19" s="24"/>
      <c r="BZ19" s="30"/>
      <c r="CA19" s="30"/>
      <c r="CB19" s="24"/>
      <c r="CC19" s="24"/>
      <c r="CD19" s="22">
        <f t="shared" si="21"/>
        <v>0</v>
      </c>
      <c r="CE19" s="22">
        <f t="shared" si="22"/>
        <v>0</v>
      </c>
      <c r="CF19" s="2"/>
      <c r="CG19" s="7" t="s">
        <v>38</v>
      </c>
      <c r="CH19" s="83">
        <f t="shared" si="23"/>
        <v>0</v>
      </c>
      <c r="CI19" s="227">
        <f t="shared" si="24"/>
        <v>0</v>
      </c>
      <c r="CJ19" s="83">
        <f t="shared" si="25"/>
        <v>0</v>
      </c>
      <c r="CK19" s="110">
        <f t="shared" si="26"/>
        <v>0.73999999999999988</v>
      </c>
      <c r="CL19" s="122">
        <f t="shared" si="27"/>
        <v>0.70599999999999996</v>
      </c>
      <c r="CM19" s="110">
        <f t="shared" si="28"/>
        <v>0.45900000000000002</v>
      </c>
      <c r="CN19" s="122">
        <f t="shared" si="29"/>
        <v>0.64</v>
      </c>
      <c r="CO19" s="110">
        <f t="shared" si="30"/>
        <v>0.51700000000000002</v>
      </c>
      <c r="CP19" s="83">
        <f t="shared" si="31"/>
        <v>0</v>
      </c>
      <c r="CQ19" s="227">
        <f t="shared" si="32"/>
        <v>0</v>
      </c>
      <c r="CR19" s="83">
        <f t="shared" si="33"/>
        <v>0</v>
      </c>
      <c r="CS19" s="84">
        <f t="shared" si="34"/>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ht="17.7" customHeight="1" x14ac:dyDescent="0.3">
      <c r="A20" s="31">
        <v>7</v>
      </c>
      <c r="B20" s="30"/>
      <c r="C20" s="24">
        <v>0</v>
      </c>
      <c r="D20" s="24">
        <v>0</v>
      </c>
      <c r="E20" s="22">
        <f t="shared" si="35"/>
        <v>0</v>
      </c>
      <c r="F20" s="61">
        <f t="shared" si="0"/>
        <v>0</v>
      </c>
      <c r="G20" s="24"/>
      <c r="H20" s="24"/>
      <c r="I20" s="30"/>
      <c r="J20" s="24"/>
      <c r="K20" s="24"/>
      <c r="L20" s="22">
        <f t="shared" si="1"/>
        <v>0</v>
      </c>
      <c r="M20" s="22">
        <f t="shared" si="2"/>
        <v>0</v>
      </c>
      <c r="N20" s="24"/>
      <c r="O20" s="24"/>
      <c r="P20" s="24">
        <v>24</v>
      </c>
      <c r="Q20" s="24">
        <v>0</v>
      </c>
      <c r="R20" s="24">
        <v>0</v>
      </c>
      <c r="S20" s="22">
        <f t="shared" si="3"/>
        <v>0</v>
      </c>
      <c r="T20" s="22">
        <f t="shared" si="4"/>
        <v>0</v>
      </c>
      <c r="U20" s="24"/>
      <c r="V20" s="24"/>
      <c r="W20" s="30">
        <v>24</v>
      </c>
      <c r="X20" s="24">
        <v>0.28000000000000003</v>
      </c>
      <c r="Y20" s="24">
        <v>0.04</v>
      </c>
      <c r="Z20" s="22">
        <f t="shared" si="5"/>
        <v>0.32</v>
      </c>
      <c r="AA20" s="22">
        <f t="shared" si="6"/>
        <v>0.70599999999999996</v>
      </c>
      <c r="AB20" s="24"/>
      <c r="AC20" s="24"/>
      <c r="AD20" s="30">
        <v>24</v>
      </c>
      <c r="AE20" s="24">
        <v>0.27</v>
      </c>
      <c r="AF20" s="24">
        <v>0.04</v>
      </c>
      <c r="AG20" s="22">
        <f t="shared" si="7"/>
        <v>0.31</v>
      </c>
      <c r="AH20" s="107">
        <f t="shared" si="8"/>
        <v>0.67300000000000004</v>
      </c>
      <c r="AI20" s="24"/>
      <c r="AJ20" s="24"/>
      <c r="AK20" s="30">
        <v>24</v>
      </c>
      <c r="AL20" s="24">
        <v>0.22</v>
      </c>
      <c r="AM20" s="24">
        <v>0.02</v>
      </c>
      <c r="AN20" s="22">
        <f t="shared" si="9"/>
        <v>0.24</v>
      </c>
      <c r="AO20" s="107">
        <f t="shared" si="10"/>
        <v>0.45900000000000002</v>
      </c>
      <c r="AP20" s="24"/>
      <c r="AQ20" s="24"/>
      <c r="AR20" s="30">
        <v>24</v>
      </c>
      <c r="AS20" s="24">
        <v>0.27</v>
      </c>
      <c r="AT20" s="24">
        <v>0.04</v>
      </c>
      <c r="AU20" s="22">
        <f t="shared" si="11"/>
        <v>0.31</v>
      </c>
      <c r="AV20" s="107">
        <f t="shared" si="12"/>
        <v>0.67300000000000004</v>
      </c>
      <c r="AW20" s="24"/>
      <c r="AX20" s="24"/>
      <c r="AY20" s="177">
        <v>24</v>
      </c>
      <c r="AZ20" s="24">
        <v>0.22</v>
      </c>
      <c r="BA20" s="24">
        <v>0.04</v>
      </c>
      <c r="BB20" s="22">
        <f t="shared" si="13"/>
        <v>0.26</v>
      </c>
      <c r="BC20" s="107">
        <f t="shared" si="14"/>
        <v>0.51700000000000002</v>
      </c>
      <c r="BD20" s="24"/>
      <c r="BE20" s="24"/>
      <c r="BF20" s="30"/>
      <c r="BG20" s="24"/>
      <c r="BH20" s="24"/>
      <c r="BI20" s="22">
        <f t="shared" si="15"/>
        <v>0</v>
      </c>
      <c r="BJ20" s="22">
        <f t="shared" si="16"/>
        <v>0</v>
      </c>
      <c r="BK20" s="24"/>
      <c r="BL20" s="24"/>
      <c r="BM20" s="30"/>
      <c r="BN20" s="24"/>
      <c r="BO20" s="24"/>
      <c r="BP20" s="22">
        <f t="shared" si="17"/>
        <v>0</v>
      </c>
      <c r="BQ20" s="22">
        <f t="shared" si="18"/>
        <v>0</v>
      </c>
      <c r="BR20" s="24"/>
      <c r="BS20" s="24"/>
      <c r="BT20" s="30"/>
      <c r="BU20" s="24"/>
      <c r="BV20" s="24"/>
      <c r="BW20" s="22">
        <f t="shared" si="19"/>
        <v>0</v>
      </c>
      <c r="BX20" s="22">
        <f t="shared" si="20"/>
        <v>0</v>
      </c>
      <c r="BY20" s="24"/>
      <c r="BZ20" s="30"/>
      <c r="CA20" s="30"/>
      <c r="CB20" s="24"/>
      <c r="CC20" s="24"/>
      <c r="CD20" s="22">
        <f t="shared" si="21"/>
        <v>0</v>
      </c>
      <c r="CE20" s="22">
        <f t="shared" si="22"/>
        <v>0</v>
      </c>
      <c r="CF20" s="2"/>
      <c r="CG20" s="7" t="s">
        <v>39</v>
      </c>
      <c r="CH20" s="81">
        <f t="shared" si="23"/>
        <v>0</v>
      </c>
      <c r="CI20" s="42">
        <f t="shared" si="24"/>
        <v>0</v>
      </c>
      <c r="CJ20" s="81">
        <f t="shared" si="25"/>
        <v>0</v>
      </c>
      <c r="CK20" s="120">
        <f t="shared" si="26"/>
        <v>0.70599999999999996</v>
      </c>
      <c r="CL20" s="121">
        <f t="shared" si="27"/>
        <v>0.67300000000000004</v>
      </c>
      <c r="CM20" s="120">
        <f t="shared" si="28"/>
        <v>0.45900000000000002</v>
      </c>
      <c r="CN20" s="121">
        <f t="shared" si="29"/>
        <v>0.67300000000000004</v>
      </c>
      <c r="CO20" s="120">
        <f t="shared" si="30"/>
        <v>0.51700000000000002</v>
      </c>
      <c r="CP20" s="81">
        <f t="shared" si="31"/>
        <v>0</v>
      </c>
      <c r="CQ20" s="42">
        <f t="shared" si="32"/>
        <v>0</v>
      </c>
      <c r="CR20" s="81">
        <f t="shared" si="33"/>
        <v>0</v>
      </c>
      <c r="CS20" s="82">
        <f t="shared" si="34"/>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ht="17.7" customHeight="1" x14ac:dyDescent="0.3">
      <c r="A21" s="31">
        <v>8</v>
      </c>
      <c r="B21" s="30"/>
      <c r="C21" s="24">
        <v>0</v>
      </c>
      <c r="D21" s="24">
        <v>0</v>
      </c>
      <c r="E21" s="22">
        <f t="shared" si="35"/>
        <v>0</v>
      </c>
      <c r="F21" s="61">
        <f t="shared" si="0"/>
        <v>0</v>
      </c>
      <c r="G21" s="24"/>
      <c r="H21" s="24"/>
      <c r="I21" s="30"/>
      <c r="J21" s="24"/>
      <c r="K21" s="24"/>
      <c r="L21" s="22">
        <f t="shared" si="1"/>
        <v>0</v>
      </c>
      <c r="M21" s="22">
        <f t="shared" si="2"/>
        <v>0</v>
      </c>
      <c r="N21" s="24"/>
      <c r="O21" s="24"/>
      <c r="P21" s="24">
        <v>24</v>
      </c>
      <c r="Q21" s="24">
        <v>0</v>
      </c>
      <c r="R21" s="24">
        <v>0</v>
      </c>
      <c r="S21" s="22">
        <f t="shared" si="3"/>
        <v>0</v>
      </c>
      <c r="T21" s="22">
        <f t="shared" si="4"/>
        <v>0</v>
      </c>
      <c r="U21" s="24"/>
      <c r="V21" s="24"/>
      <c r="W21" s="30">
        <v>24</v>
      </c>
      <c r="X21" s="24">
        <v>0.28999999999999998</v>
      </c>
      <c r="Y21" s="24">
        <v>0.04</v>
      </c>
      <c r="Z21" s="22">
        <f t="shared" si="5"/>
        <v>0.33</v>
      </c>
      <c r="AA21" s="22">
        <f t="shared" si="6"/>
        <v>0.74</v>
      </c>
      <c r="AB21" s="24"/>
      <c r="AC21" s="24"/>
      <c r="AD21" s="30">
        <v>24</v>
      </c>
      <c r="AE21" s="24">
        <v>0.27</v>
      </c>
      <c r="AF21" s="24">
        <v>0.04</v>
      </c>
      <c r="AG21" s="22">
        <f t="shared" si="7"/>
        <v>0.31</v>
      </c>
      <c r="AH21" s="107">
        <f t="shared" si="8"/>
        <v>0.67300000000000004</v>
      </c>
      <c r="AI21" s="24"/>
      <c r="AJ21" s="24"/>
      <c r="AK21" s="30">
        <v>24</v>
      </c>
      <c r="AL21" s="24">
        <v>0.2</v>
      </c>
      <c r="AM21" s="24">
        <v>0.02</v>
      </c>
      <c r="AN21" s="22">
        <f t="shared" si="9"/>
        <v>0.22</v>
      </c>
      <c r="AO21" s="107">
        <f t="shared" si="10"/>
        <v>0.40300000000000002</v>
      </c>
      <c r="AP21" s="24"/>
      <c r="AQ21" s="24"/>
      <c r="AR21" s="30">
        <v>24</v>
      </c>
      <c r="AS21" s="24">
        <v>0.26</v>
      </c>
      <c r="AT21" s="24">
        <v>0.04</v>
      </c>
      <c r="AU21" s="22">
        <f t="shared" si="11"/>
        <v>0.3</v>
      </c>
      <c r="AV21" s="107">
        <f t="shared" si="12"/>
        <v>0.64</v>
      </c>
      <c r="AW21" s="24"/>
      <c r="AX21" s="24"/>
      <c r="AY21" s="177">
        <v>24</v>
      </c>
      <c r="AZ21" s="24">
        <v>0.22</v>
      </c>
      <c r="BA21" s="24">
        <v>0.04</v>
      </c>
      <c r="BB21" s="22">
        <f t="shared" si="13"/>
        <v>0.26</v>
      </c>
      <c r="BC21" s="107">
        <f t="shared" si="14"/>
        <v>0.51700000000000002</v>
      </c>
      <c r="BD21" s="24"/>
      <c r="BE21" s="24"/>
      <c r="BF21" s="30"/>
      <c r="BG21" s="24"/>
      <c r="BH21" s="24"/>
      <c r="BI21" s="22">
        <f t="shared" si="15"/>
        <v>0</v>
      </c>
      <c r="BJ21" s="22">
        <f t="shared" si="16"/>
        <v>0</v>
      </c>
      <c r="BK21" s="24"/>
      <c r="BL21" s="24"/>
      <c r="BM21" s="30"/>
      <c r="BN21" s="24"/>
      <c r="BO21" s="24"/>
      <c r="BP21" s="22">
        <f t="shared" si="17"/>
        <v>0</v>
      </c>
      <c r="BQ21" s="22">
        <f t="shared" si="18"/>
        <v>0</v>
      </c>
      <c r="BR21" s="24"/>
      <c r="BS21" s="24"/>
      <c r="BT21" s="30"/>
      <c r="BU21" s="24"/>
      <c r="BV21" s="24"/>
      <c r="BW21" s="22">
        <f t="shared" si="19"/>
        <v>0</v>
      </c>
      <c r="BX21" s="22">
        <f t="shared" si="20"/>
        <v>0</v>
      </c>
      <c r="BY21" s="24"/>
      <c r="BZ21" s="30"/>
      <c r="CA21" s="30"/>
      <c r="CB21" s="24"/>
      <c r="CC21" s="24"/>
      <c r="CD21" s="22">
        <f t="shared" si="21"/>
        <v>0</v>
      </c>
      <c r="CE21" s="22">
        <f t="shared" si="22"/>
        <v>0</v>
      </c>
      <c r="CF21" s="2"/>
      <c r="CG21" s="7" t="s">
        <v>40</v>
      </c>
      <c r="CH21" s="83">
        <f t="shared" si="23"/>
        <v>0</v>
      </c>
      <c r="CI21" s="227">
        <f t="shared" si="24"/>
        <v>0</v>
      </c>
      <c r="CJ21" s="83">
        <f t="shared" si="25"/>
        <v>0</v>
      </c>
      <c r="CK21" s="110">
        <f t="shared" si="26"/>
        <v>0.73999999999999988</v>
      </c>
      <c r="CL21" s="122">
        <f t="shared" si="27"/>
        <v>0.67300000000000004</v>
      </c>
      <c r="CM21" s="110">
        <f t="shared" si="28"/>
        <v>0.40300000000000002</v>
      </c>
      <c r="CN21" s="122">
        <f t="shared" si="29"/>
        <v>0.64</v>
      </c>
      <c r="CO21" s="110">
        <f t="shared" si="30"/>
        <v>0.51700000000000002</v>
      </c>
      <c r="CP21" s="83">
        <f t="shared" si="31"/>
        <v>0</v>
      </c>
      <c r="CQ21" s="227">
        <f t="shared" si="32"/>
        <v>0</v>
      </c>
      <c r="CR21" s="83">
        <f t="shared" si="33"/>
        <v>0</v>
      </c>
      <c r="CS21" s="84">
        <f t="shared" si="34"/>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ht="17.7" customHeight="1" x14ac:dyDescent="0.3">
      <c r="A22" s="31">
        <v>9</v>
      </c>
      <c r="B22" s="30"/>
      <c r="C22" s="24">
        <v>0</v>
      </c>
      <c r="D22" s="24">
        <v>0</v>
      </c>
      <c r="E22" s="22">
        <f t="shared" si="35"/>
        <v>0</v>
      </c>
      <c r="F22" s="61">
        <f t="shared" si="0"/>
        <v>0</v>
      </c>
      <c r="G22" s="24"/>
      <c r="H22" s="24"/>
      <c r="I22" s="30"/>
      <c r="J22" s="24"/>
      <c r="K22" s="24"/>
      <c r="L22" s="22">
        <f t="shared" si="1"/>
        <v>0</v>
      </c>
      <c r="M22" s="22">
        <f t="shared" si="2"/>
        <v>0</v>
      </c>
      <c r="N22" s="24"/>
      <c r="O22" s="24"/>
      <c r="P22" s="24">
        <v>24</v>
      </c>
      <c r="Q22" s="24">
        <v>0</v>
      </c>
      <c r="R22" s="24">
        <v>0</v>
      </c>
      <c r="S22" s="22">
        <f t="shared" si="3"/>
        <v>0</v>
      </c>
      <c r="T22" s="22">
        <f t="shared" si="4"/>
        <v>0</v>
      </c>
      <c r="U22" s="24"/>
      <c r="V22" s="24"/>
      <c r="W22" s="30">
        <v>24</v>
      </c>
      <c r="X22" s="24">
        <v>0.28000000000000003</v>
      </c>
      <c r="Y22" s="24">
        <v>0.04</v>
      </c>
      <c r="Z22" s="22">
        <f t="shared" si="5"/>
        <v>0.32</v>
      </c>
      <c r="AA22" s="22">
        <f t="shared" si="6"/>
        <v>0.70599999999999996</v>
      </c>
      <c r="AB22" s="24"/>
      <c r="AC22" s="24"/>
      <c r="AD22" s="30">
        <v>24</v>
      </c>
      <c r="AE22" s="24">
        <v>0.27</v>
      </c>
      <c r="AF22" s="24">
        <v>0.04</v>
      </c>
      <c r="AG22" s="22">
        <f t="shared" si="7"/>
        <v>0.31</v>
      </c>
      <c r="AH22" s="107">
        <f t="shared" si="8"/>
        <v>0.67300000000000004</v>
      </c>
      <c r="AI22" s="24"/>
      <c r="AJ22" s="24"/>
      <c r="AK22" s="30">
        <v>24</v>
      </c>
      <c r="AL22" s="24">
        <v>0.21</v>
      </c>
      <c r="AM22" s="24">
        <v>0.02</v>
      </c>
      <c r="AN22" s="22">
        <f t="shared" si="9"/>
        <v>0.23</v>
      </c>
      <c r="AO22" s="107">
        <f t="shared" si="10"/>
        <v>0.43099999999999999</v>
      </c>
      <c r="AP22" s="24"/>
      <c r="AQ22" s="24"/>
      <c r="AR22" s="30">
        <v>24</v>
      </c>
      <c r="AS22" s="24">
        <v>0.24</v>
      </c>
      <c r="AT22" s="24">
        <v>0.04</v>
      </c>
      <c r="AU22" s="22">
        <f t="shared" si="11"/>
        <v>0.28000000000000003</v>
      </c>
      <c r="AV22" s="107">
        <f t="shared" si="12"/>
        <v>0.57799999999999996</v>
      </c>
      <c r="AW22" s="24"/>
      <c r="AX22" s="24"/>
      <c r="AY22" s="177">
        <v>24</v>
      </c>
      <c r="AZ22" s="24">
        <v>0.22</v>
      </c>
      <c r="BA22" s="24">
        <v>0.04</v>
      </c>
      <c r="BB22" s="22">
        <f t="shared" si="13"/>
        <v>0.26</v>
      </c>
      <c r="BC22" s="107">
        <f t="shared" si="14"/>
        <v>0.51700000000000002</v>
      </c>
      <c r="BD22" s="24"/>
      <c r="BE22" s="24"/>
      <c r="BF22" s="30"/>
      <c r="BG22" s="24"/>
      <c r="BH22" s="24"/>
      <c r="BI22" s="22">
        <f t="shared" si="15"/>
        <v>0</v>
      </c>
      <c r="BJ22" s="22">
        <f t="shared" si="16"/>
        <v>0</v>
      </c>
      <c r="BK22" s="24"/>
      <c r="BL22" s="24"/>
      <c r="BM22" s="30"/>
      <c r="BN22" s="24"/>
      <c r="BO22" s="24"/>
      <c r="BP22" s="22">
        <f t="shared" si="17"/>
        <v>0</v>
      </c>
      <c r="BQ22" s="22">
        <f t="shared" si="18"/>
        <v>0</v>
      </c>
      <c r="BR22" s="24"/>
      <c r="BS22" s="24"/>
      <c r="BT22" s="30"/>
      <c r="BU22" s="24"/>
      <c r="BV22" s="24"/>
      <c r="BW22" s="22">
        <f t="shared" si="19"/>
        <v>0</v>
      </c>
      <c r="BX22" s="22">
        <f t="shared" si="20"/>
        <v>0</v>
      </c>
      <c r="BY22" s="24"/>
      <c r="BZ22" s="30"/>
      <c r="CA22" s="30"/>
      <c r="CB22" s="24"/>
      <c r="CC22" s="24"/>
      <c r="CD22" s="22">
        <f t="shared" si="21"/>
        <v>0</v>
      </c>
      <c r="CE22" s="22">
        <f t="shared" si="22"/>
        <v>0</v>
      </c>
      <c r="CF22" s="2"/>
      <c r="CG22" s="7" t="s">
        <v>41</v>
      </c>
      <c r="CH22" s="81">
        <f t="shared" si="23"/>
        <v>0</v>
      </c>
      <c r="CI22" s="42">
        <f t="shared" si="24"/>
        <v>0</v>
      </c>
      <c r="CJ22" s="81">
        <f t="shared" si="25"/>
        <v>0</v>
      </c>
      <c r="CK22" s="120">
        <f t="shared" si="26"/>
        <v>0.70599999999999996</v>
      </c>
      <c r="CL22" s="121">
        <f t="shared" si="27"/>
        <v>0.67300000000000004</v>
      </c>
      <c r="CM22" s="120">
        <f t="shared" si="28"/>
        <v>0.43099999999999999</v>
      </c>
      <c r="CN22" s="121">
        <f t="shared" si="29"/>
        <v>0.57799999999999996</v>
      </c>
      <c r="CO22" s="120">
        <f t="shared" si="30"/>
        <v>0.51700000000000002</v>
      </c>
      <c r="CP22" s="81">
        <f t="shared" si="31"/>
        <v>0</v>
      </c>
      <c r="CQ22" s="42">
        <f t="shared" si="32"/>
        <v>0</v>
      </c>
      <c r="CR22" s="81">
        <f t="shared" si="33"/>
        <v>0</v>
      </c>
      <c r="CS22" s="82">
        <f t="shared" si="34"/>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ht="17.7" customHeight="1" x14ac:dyDescent="0.3">
      <c r="A23" s="31">
        <v>10</v>
      </c>
      <c r="B23" s="30"/>
      <c r="C23" s="24">
        <v>0</v>
      </c>
      <c r="D23" s="24">
        <v>0</v>
      </c>
      <c r="E23" s="22">
        <f t="shared" si="35"/>
        <v>0</v>
      </c>
      <c r="F23" s="61">
        <f t="shared" si="0"/>
        <v>0</v>
      </c>
      <c r="G23" s="24"/>
      <c r="H23" s="24"/>
      <c r="I23" s="30"/>
      <c r="J23" s="24"/>
      <c r="K23" s="24"/>
      <c r="L23" s="22">
        <f t="shared" si="1"/>
        <v>0</v>
      </c>
      <c r="M23" s="22">
        <f t="shared" si="2"/>
        <v>0</v>
      </c>
      <c r="N23" s="24"/>
      <c r="O23" s="24"/>
      <c r="P23" s="24">
        <v>24</v>
      </c>
      <c r="Q23" s="24">
        <v>0</v>
      </c>
      <c r="R23" s="24">
        <v>0</v>
      </c>
      <c r="S23" s="22">
        <f t="shared" si="3"/>
        <v>0</v>
      </c>
      <c r="T23" s="22">
        <f t="shared" si="4"/>
        <v>0</v>
      </c>
      <c r="U23" s="24"/>
      <c r="V23" s="24"/>
      <c r="W23" s="30">
        <v>24</v>
      </c>
      <c r="X23" s="24">
        <v>0.28000000000000003</v>
      </c>
      <c r="Y23" s="24">
        <v>0.04</v>
      </c>
      <c r="Z23" s="22">
        <f t="shared" si="5"/>
        <v>0.32</v>
      </c>
      <c r="AA23" s="22">
        <f t="shared" si="6"/>
        <v>0.70599999999999996</v>
      </c>
      <c r="AB23" s="24"/>
      <c r="AC23" s="24"/>
      <c r="AD23" s="30">
        <v>24</v>
      </c>
      <c r="AE23" s="24">
        <v>0.27</v>
      </c>
      <c r="AF23" s="24">
        <v>0.04</v>
      </c>
      <c r="AG23" s="22">
        <f t="shared" si="7"/>
        <v>0.31</v>
      </c>
      <c r="AH23" s="107">
        <f t="shared" si="8"/>
        <v>0.67300000000000004</v>
      </c>
      <c r="AI23" s="24"/>
      <c r="AJ23" s="24"/>
      <c r="AK23" s="30">
        <v>24</v>
      </c>
      <c r="AL23" s="24">
        <v>0.21</v>
      </c>
      <c r="AM23" s="24">
        <v>0.02</v>
      </c>
      <c r="AN23" s="22">
        <f t="shared" si="9"/>
        <v>0.23</v>
      </c>
      <c r="AO23" s="107">
        <f t="shared" si="10"/>
        <v>0.43099999999999999</v>
      </c>
      <c r="AP23" s="24"/>
      <c r="AQ23" s="24"/>
      <c r="AR23" s="30">
        <v>24</v>
      </c>
      <c r="AS23" s="24">
        <v>0.25</v>
      </c>
      <c r="AT23" s="24">
        <v>0.04</v>
      </c>
      <c r="AU23" s="22">
        <f t="shared" si="11"/>
        <v>0.28999999999999998</v>
      </c>
      <c r="AV23" s="107">
        <f t="shared" si="12"/>
        <v>0.60899999999999999</v>
      </c>
      <c r="AW23" s="24"/>
      <c r="AX23" s="24"/>
      <c r="AY23" s="177">
        <v>24</v>
      </c>
      <c r="AZ23" s="24">
        <v>0.24</v>
      </c>
      <c r="BA23" s="24">
        <v>0.04</v>
      </c>
      <c r="BB23" s="22">
        <f t="shared" si="13"/>
        <v>0.28000000000000003</v>
      </c>
      <c r="BC23" s="107">
        <f t="shared" si="14"/>
        <v>0.57799999999999996</v>
      </c>
      <c r="BD23" s="24"/>
      <c r="BE23" s="24"/>
      <c r="BF23" s="30"/>
      <c r="BG23" s="24"/>
      <c r="BH23" s="24"/>
      <c r="BI23" s="22">
        <f t="shared" si="15"/>
        <v>0</v>
      </c>
      <c r="BJ23" s="22">
        <f t="shared" si="16"/>
        <v>0</v>
      </c>
      <c r="BK23" s="24"/>
      <c r="BL23" s="24"/>
      <c r="BM23" s="30"/>
      <c r="BN23" s="24"/>
      <c r="BO23" s="24"/>
      <c r="BP23" s="22">
        <f t="shared" si="17"/>
        <v>0</v>
      </c>
      <c r="BQ23" s="22">
        <f t="shared" si="18"/>
        <v>0</v>
      </c>
      <c r="BR23" s="24"/>
      <c r="BS23" s="24"/>
      <c r="BT23" s="30"/>
      <c r="BU23" s="24"/>
      <c r="BV23" s="24"/>
      <c r="BW23" s="22">
        <f t="shared" si="19"/>
        <v>0</v>
      </c>
      <c r="BX23" s="22">
        <f t="shared" si="20"/>
        <v>0</v>
      </c>
      <c r="BY23" s="24"/>
      <c r="BZ23" s="30"/>
      <c r="CA23" s="30"/>
      <c r="CB23" s="24"/>
      <c r="CC23" s="24"/>
      <c r="CD23" s="22">
        <f t="shared" si="21"/>
        <v>0</v>
      </c>
      <c r="CE23" s="22">
        <f t="shared" si="22"/>
        <v>0</v>
      </c>
      <c r="CF23" s="2"/>
      <c r="CG23" s="7" t="s">
        <v>42</v>
      </c>
      <c r="CH23" s="83">
        <f t="shared" si="23"/>
        <v>0</v>
      </c>
      <c r="CI23" s="227">
        <f t="shared" si="24"/>
        <v>0</v>
      </c>
      <c r="CJ23" s="83">
        <f t="shared" si="25"/>
        <v>0</v>
      </c>
      <c r="CK23" s="110">
        <f t="shared" si="26"/>
        <v>0.70599999999999996</v>
      </c>
      <c r="CL23" s="122">
        <f t="shared" si="27"/>
        <v>0.67300000000000004</v>
      </c>
      <c r="CM23" s="110">
        <f t="shared" si="28"/>
        <v>0.43099999999999999</v>
      </c>
      <c r="CN23" s="122">
        <f t="shared" si="29"/>
        <v>0.60899999999999999</v>
      </c>
      <c r="CO23" s="110">
        <f t="shared" si="30"/>
        <v>0.57799999999999996</v>
      </c>
      <c r="CP23" s="83">
        <f t="shared" si="31"/>
        <v>0</v>
      </c>
      <c r="CQ23" s="227">
        <f t="shared" si="32"/>
        <v>0</v>
      </c>
      <c r="CR23" s="83">
        <f t="shared" si="33"/>
        <v>0</v>
      </c>
      <c r="CS23" s="84">
        <f t="shared" si="34"/>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ht="17.7" customHeight="1" x14ac:dyDescent="0.3">
      <c r="A24" s="31">
        <v>11</v>
      </c>
      <c r="B24" s="30"/>
      <c r="C24" s="24">
        <v>0</v>
      </c>
      <c r="D24" s="24">
        <v>0</v>
      </c>
      <c r="E24" s="22">
        <f t="shared" si="35"/>
        <v>0</v>
      </c>
      <c r="F24" s="61">
        <f t="shared" si="0"/>
        <v>0</v>
      </c>
      <c r="G24" s="24"/>
      <c r="H24" s="24"/>
      <c r="I24" s="30"/>
      <c r="J24" s="24"/>
      <c r="K24" s="24"/>
      <c r="L24" s="22">
        <f t="shared" si="1"/>
        <v>0</v>
      </c>
      <c r="M24" s="22">
        <f t="shared" si="2"/>
        <v>0</v>
      </c>
      <c r="N24" s="24"/>
      <c r="O24" s="24"/>
      <c r="P24" s="24">
        <v>24</v>
      </c>
      <c r="Q24" s="24">
        <v>0</v>
      </c>
      <c r="R24" s="24">
        <v>0</v>
      </c>
      <c r="S24" s="22">
        <f t="shared" si="3"/>
        <v>0</v>
      </c>
      <c r="T24" s="22">
        <f t="shared" si="4"/>
        <v>0</v>
      </c>
      <c r="U24" s="24"/>
      <c r="V24" s="24"/>
      <c r="W24" s="30">
        <v>24</v>
      </c>
      <c r="X24" s="24">
        <v>0.28000000000000003</v>
      </c>
      <c r="Y24" s="24">
        <v>0.04</v>
      </c>
      <c r="Z24" s="22">
        <f t="shared" si="5"/>
        <v>0.32</v>
      </c>
      <c r="AA24" s="22">
        <f t="shared" si="6"/>
        <v>0.70599999999999996</v>
      </c>
      <c r="AB24" s="24"/>
      <c r="AC24" s="24"/>
      <c r="AD24" s="30">
        <v>24</v>
      </c>
      <c r="AE24" s="24">
        <v>0.27</v>
      </c>
      <c r="AF24" s="24">
        <v>0.04</v>
      </c>
      <c r="AG24" s="22">
        <f t="shared" si="7"/>
        <v>0.31</v>
      </c>
      <c r="AH24" s="107">
        <f t="shared" si="8"/>
        <v>0.67300000000000004</v>
      </c>
      <c r="AI24" s="24"/>
      <c r="AJ24" s="24"/>
      <c r="AK24" s="30">
        <v>24</v>
      </c>
      <c r="AL24" s="24">
        <v>0.21</v>
      </c>
      <c r="AM24" s="24">
        <v>0.02</v>
      </c>
      <c r="AN24" s="22">
        <f t="shared" si="9"/>
        <v>0.23</v>
      </c>
      <c r="AO24" s="107">
        <f t="shared" si="10"/>
        <v>0.43099999999999999</v>
      </c>
      <c r="AP24" s="24"/>
      <c r="AQ24" s="24"/>
      <c r="AR24" s="30">
        <v>24</v>
      </c>
      <c r="AS24" s="24">
        <v>0.25</v>
      </c>
      <c r="AT24" s="24">
        <v>0.04</v>
      </c>
      <c r="AU24" s="22">
        <f t="shared" si="11"/>
        <v>0.28999999999999998</v>
      </c>
      <c r="AV24" s="107">
        <f t="shared" si="12"/>
        <v>0.60899999999999999</v>
      </c>
      <c r="AW24" s="24"/>
      <c r="AX24" s="24"/>
      <c r="AY24" s="177">
        <v>24</v>
      </c>
      <c r="AZ24" s="24">
        <v>0.23</v>
      </c>
      <c r="BA24" s="24">
        <v>0.04</v>
      </c>
      <c r="BB24" s="22">
        <f t="shared" si="13"/>
        <v>0.27</v>
      </c>
      <c r="BC24" s="107">
        <f t="shared" si="14"/>
        <v>0.54700000000000004</v>
      </c>
      <c r="BD24" s="24"/>
      <c r="BE24" s="24"/>
      <c r="BF24" s="30"/>
      <c r="BG24" s="24"/>
      <c r="BH24" s="24"/>
      <c r="BI24" s="22">
        <f t="shared" si="15"/>
        <v>0</v>
      </c>
      <c r="BJ24" s="22">
        <f t="shared" si="16"/>
        <v>0</v>
      </c>
      <c r="BK24" s="24"/>
      <c r="BL24" s="24"/>
      <c r="BM24" s="30"/>
      <c r="BN24" s="24"/>
      <c r="BO24" s="24"/>
      <c r="BP24" s="22">
        <f t="shared" si="17"/>
        <v>0</v>
      </c>
      <c r="BQ24" s="22">
        <f t="shared" si="18"/>
        <v>0</v>
      </c>
      <c r="BR24" s="24"/>
      <c r="BS24" s="24"/>
      <c r="BT24" s="30"/>
      <c r="BU24" s="24"/>
      <c r="BV24" s="24"/>
      <c r="BW24" s="22">
        <f t="shared" si="19"/>
        <v>0</v>
      </c>
      <c r="BX24" s="22">
        <f t="shared" si="20"/>
        <v>0</v>
      </c>
      <c r="BY24" s="24"/>
      <c r="BZ24" s="30"/>
      <c r="CA24" s="30"/>
      <c r="CB24" s="24"/>
      <c r="CC24" s="24"/>
      <c r="CD24" s="22">
        <f t="shared" si="21"/>
        <v>0</v>
      </c>
      <c r="CE24" s="22">
        <f t="shared" si="22"/>
        <v>0</v>
      </c>
      <c r="CF24" s="2"/>
      <c r="CG24" s="7" t="s">
        <v>43</v>
      </c>
      <c r="CH24" s="81">
        <f t="shared" si="23"/>
        <v>0</v>
      </c>
      <c r="CI24" s="42">
        <f t="shared" si="24"/>
        <v>0</v>
      </c>
      <c r="CJ24" s="81">
        <f t="shared" si="25"/>
        <v>0</v>
      </c>
      <c r="CK24" s="120">
        <f t="shared" si="26"/>
        <v>0.70599999999999996</v>
      </c>
      <c r="CL24" s="121">
        <f t="shared" si="27"/>
        <v>0.67300000000000004</v>
      </c>
      <c r="CM24" s="120">
        <f t="shared" si="28"/>
        <v>0.43099999999999999</v>
      </c>
      <c r="CN24" s="121">
        <f t="shared" si="29"/>
        <v>0.60899999999999999</v>
      </c>
      <c r="CO24" s="120">
        <f t="shared" si="30"/>
        <v>0.54700000000000004</v>
      </c>
      <c r="CP24" s="81">
        <f t="shared" si="31"/>
        <v>0</v>
      </c>
      <c r="CQ24" s="42">
        <f t="shared" si="32"/>
        <v>0</v>
      </c>
      <c r="CR24" s="81">
        <f t="shared" si="33"/>
        <v>0</v>
      </c>
      <c r="CS24" s="82">
        <f t="shared" si="34"/>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ht="17.7" customHeight="1" x14ac:dyDescent="0.3">
      <c r="A25" s="31">
        <v>12</v>
      </c>
      <c r="B25" s="30"/>
      <c r="C25" s="24">
        <v>0</v>
      </c>
      <c r="D25" s="24">
        <v>0</v>
      </c>
      <c r="E25" s="22">
        <f t="shared" si="35"/>
        <v>0</v>
      </c>
      <c r="F25" s="61">
        <f t="shared" si="0"/>
        <v>0</v>
      </c>
      <c r="G25" s="24"/>
      <c r="H25" s="24"/>
      <c r="I25" s="30"/>
      <c r="J25" s="24"/>
      <c r="K25" s="24"/>
      <c r="L25" s="22">
        <f t="shared" si="1"/>
        <v>0</v>
      </c>
      <c r="M25" s="22">
        <f t="shared" si="2"/>
        <v>0</v>
      </c>
      <c r="N25" s="24"/>
      <c r="O25" s="24"/>
      <c r="P25" s="24">
        <v>24</v>
      </c>
      <c r="Q25" s="24">
        <v>0</v>
      </c>
      <c r="R25" s="24">
        <v>0</v>
      </c>
      <c r="S25" s="22">
        <f t="shared" si="3"/>
        <v>0</v>
      </c>
      <c r="T25" s="22">
        <f t="shared" si="4"/>
        <v>0</v>
      </c>
      <c r="U25" s="24"/>
      <c r="V25" s="24"/>
      <c r="W25" s="30">
        <v>24</v>
      </c>
      <c r="X25" s="24">
        <v>0.28000000000000003</v>
      </c>
      <c r="Y25" s="24">
        <v>0.04</v>
      </c>
      <c r="Z25" s="22">
        <f t="shared" si="5"/>
        <v>0.32</v>
      </c>
      <c r="AA25" s="22">
        <f t="shared" si="6"/>
        <v>0.70599999999999996</v>
      </c>
      <c r="AB25" s="24"/>
      <c r="AC25" s="24"/>
      <c r="AD25" s="30">
        <v>24</v>
      </c>
      <c r="AE25" s="24">
        <v>0.27</v>
      </c>
      <c r="AF25" s="24">
        <v>0.04</v>
      </c>
      <c r="AG25" s="22">
        <f t="shared" si="7"/>
        <v>0.31</v>
      </c>
      <c r="AH25" s="107">
        <f t="shared" si="8"/>
        <v>0.67300000000000004</v>
      </c>
      <c r="AI25" s="24"/>
      <c r="AJ25" s="24"/>
      <c r="AK25" s="30">
        <v>24</v>
      </c>
      <c r="AL25" s="24">
        <v>0.16</v>
      </c>
      <c r="AM25" s="24">
        <v>0.04</v>
      </c>
      <c r="AN25" s="22">
        <f t="shared" si="9"/>
        <v>0.2</v>
      </c>
      <c r="AO25" s="107">
        <f t="shared" si="10"/>
        <v>0.35</v>
      </c>
      <c r="AP25" s="24"/>
      <c r="AQ25" s="24"/>
      <c r="AR25" s="30">
        <v>24</v>
      </c>
      <c r="AS25" s="24">
        <v>0.25</v>
      </c>
      <c r="AT25" s="24">
        <v>0.04</v>
      </c>
      <c r="AU25" s="22">
        <f t="shared" si="11"/>
        <v>0.28999999999999998</v>
      </c>
      <c r="AV25" s="107">
        <f t="shared" si="12"/>
        <v>0.60899999999999999</v>
      </c>
      <c r="AW25" s="24"/>
      <c r="AX25" s="24"/>
      <c r="AY25" s="177">
        <v>24</v>
      </c>
      <c r="AZ25" s="24">
        <v>0.24</v>
      </c>
      <c r="BA25" s="24">
        <v>0.04</v>
      </c>
      <c r="BB25" s="22">
        <f t="shared" si="13"/>
        <v>0.28000000000000003</v>
      </c>
      <c r="BC25" s="107">
        <f t="shared" si="14"/>
        <v>0.57799999999999996</v>
      </c>
      <c r="BD25" s="24"/>
      <c r="BE25" s="24"/>
      <c r="BF25" s="30"/>
      <c r="BG25" s="24"/>
      <c r="BH25" s="24"/>
      <c r="BI25" s="22">
        <f t="shared" si="15"/>
        <v>0</v>
      </c>
      <c r="BJ25" s="22">
        <f t="shared" si="16"/>
        <v>0</v>
      </c>
      <c r="BK25" s="24"/>
      <c r="BL25" s="24"/>
      <c r="BM25" s="30"/>
      <c r="BN25" s="24"/>
      <c r="BO25" s="24"/>
      <c r="BP25" s="22">
        <f t="shared" si="17"/>
        <v>0</v>
      </c>
      <c r="BQ25" s="22">
        <f t="shared" si="18"/>
        <v>0</v>
      </c>
      <c r="BR25" s="24"/>
      <c r="BS25" s="24"/>
      <c r="BT25" s="30"/>
      <c r="BU25" s="24"/>
      <c r="BV25" s="24"/>
      <c r="BW25" s="22">
        <f t="shared" si="19"/>
        <v>0</v>
      </c>
      <c r="BX25" s="22">
        <f t="shared" si="20"/>
        <v>0</v>
      </c>
      <c r="BY25" s="24"/>
      <c r="BZ25" s="30"/>
      <c r="CA25" s="30"/>
      <c r="CB25" s="24"/>
      <c r="CC25" s="24"/>
      <c r="CD25" s="22">
        <f t="shared" si="21"/>
        <v>0</v>
      </c>
      <c r="CE25" s="22">
        <f t="shared" si="22"/>
        <v>0</v>
      </c>
      <c r="CF25" s="2"/>
      <c r="CG25" s="7" t="s">
        <v>44</v>
      </c>
      <c r="CH25" s="83">
        <f t="shared" si="23"/>
        <v>0</v>
      </c>
      <c r="CI25" s="227">
        <f t="shared" si="24"/>
        <v>0</v>
      </c>
      <c r="CJ25" s="83">
        <f t="shared" si="25"/>
        <v>0</v>
      </c>
      <c r="CK25" s="110">
        <f t="shared" si="26"/>
        <v>0.70599999999999996</v>
      </c>
      <c r="CL25" s="122">
        <f t="shared" si="27"/>
        <v>0.67300000000000004</v>
      </c>
      <c r="CM25" s="110">
        <f t="shared" si="28"/>
        <v>0.34999999999999992</v>
      </c>
      <c r="CN25" s="122">
        <f t="shared" si="29"/>
        <v>0.60899999999999999</v>
      </c>
      <c r="CO25" s="110">
        <f t="shared" si="30"/>
        <v>0.57799999999999996</v>
      </c>
      <c r="CP25" s="83">
        <f t="shared" si="31"/>
        <v>0</v>
      </c>
      <c r="CQ25" s="227">
        <f t="shared" si="32"/>
        <v>0</v>
      </c>
      <c r="CR25" s="83">
        <f t="shared" si="33"/>
        <v>0</v>
      </c>
      <c r="CS25" s="84">
        <f t="shared" si="34"/>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ht="17.7" customHeight="1" x14ac:dyDescent="0.3">
      <c r="A26" s="31">
        <v>13</v>
      </c>
      <c r="B26" s="30"/>
      <c r="C26" s="24">
        <v>0</v>
      </c>
      <c r="D26" s="24">
        <v>0</v>
      </c>
      <c r="E26" s="22">
        <f t="shared" si="35"/>
        <v>0</v>
      </c>
      <c r="F26" s="61">
        <f t="shared" si="0"/>
        <v>0</v>
      </c>
      <c r="G26" s="24"/>
      <c r="H26" s="24"/>
      <c r="I26" s="30"/>
      <c r="J26" s="24"/>
      <c r="K26" s="24"/>
      <c r="L26" s="22">
        <f t="shared" si="1"/>
        <v>0</v>
      </c>
      <c r="M26" s="22">
        <f t="shared" si="2"/>
        <v>0</v>
      </c>
      <c r="N26" s="24"/>
      <c r="O26" s="24"/>
      <c r="P26" s="24">
        <v>24</v>
      </c>
      <c r="Q26" s="24">
        <v>0</v>
      </c>
      <c r="R26" s="24">
        <v>0</v>
      </c>
      <c r="S26" s="22">
        <f t="shared" si="3"/>
        <v>0</v>
      </c>
      <c r="T26" s="22">
        <f t="shared" si="4"/>
        <v>0</v>
      </c>
      <c r="U26" s="24"/>
      <c r="V26" s="24"/>
      <c r="W26" s="177">
        <v>24</v>
      </c>
      <c r="X26" s="24">
        <v>0.28000000000000003</v>
      </c>
      <c r="Y26" s="24">
        <v>0.04</v>
      </c>
      <c r="Z26" s="22">
        <f t="shared" si="5"/>
        <v>0.32</v>
      </c>
      <c r="AA26" s="107">
        <f t="shared" si="6"/>
        <v>0.70599999999999996</v>
      </c>
      <c r="AB26" s="24"/>
      <c r="AC26" s="24"/>
      <c r="AD26" s="30">
        <v>24</v>
      </c>
      <c r="AE26" s="24">
        <v>0.27</v>
      </c>
      <c r="AF26" s="24">
        <v>0.04</v>
      </c>
      <c r="AG26" s="22">
        <f t="shared" si="7"/>
        <v>0.31</v>
      </c>
      <c r="AH26" s="107">
        <f t="shared" si="8"/>
        <v>0.67300000000000004</v>
      </c>
      <c r="AI26" s="24"/>
      <c r="AJ26" s="24"/>
      <c r="AK26" s="30">
        <v>24</v>
      </c>
      <c r="AL26" s="24">
        <v>0.17</v>
      </c>
      <c r="AM26" s="24">
        <v>0.04</v>
      </c>
      <c r="AN26" s="22">
        <f t="shared" si="9"/>
        <v>0.21</v>
      </c>
      <c r="AO26" s="107">
        <f t="shared" si="10"/>
        <v>0.376</v>
      </c>
      <c r="AP26" s="24"/>
      <c r="AQ26" s="24"/>
      <c r="AR26" s="30">
        <v>24</v>
      </c>
      <c r="AS26" s="24">
        <v>0.25</v>
      </c>
      <c r="AT26" s="24">
        <v>0.04</v>
      </c>
      <c r="AU26" s="22">
        <f t="shared" si="11"/>
        <v>0.28999999999999998</v>
      </c>
      <c r="AV26" s="107">
        <f t="shared" si="12"/>
        <v>0.60899999999999999</v>
      </c>
      <c r="AW26" s="24"/>
      <c r="AX26" s="24"/>
      <c r="AY26" s="177">
        <v>24</v>
      </c>
      <c r="AZ26" s="24">
        <v>0.24</v>
      </c>
      <c r="BA26" s="24">
        <v>0.04</v>
      </c>
      <c r="BB26" s="22">
        <f t="shared" si="13"/>
        <v>0.28000000000000003</v>
      </c>
      <c r="BC26" s="107">
        <f t="shared" si="14"/>
        <v>0.57799999999999996</v>
      </c>
      <c r="BD26" s="24"/>
      <c r="BE26" s="24"/>
      <c r="BF26" s="30"/>
      <c r="BG26" s="24"/>
      <c r="BH26" s="24"/>
      <c r="BI26" s="22">
        <f t="shared" si="15"/>
        <v>0</v>
      </c>
      <c r="BJ26" s="22">
        <f t="shared" si="16"/>
        <v>0</v>
      </c>
      <c r="BK26" s="24"/>
      <c r="BL26" s="24"/>
      <c r="BM26" s="30"/>
      <c r="BN26" s="24"/>
      <c r="BO26" s="24"/>
      <c r="BP26" s="22">
        <f t="shared" si="17"/>
        <v>0</v>
      </c>
      <c r="BQ26" s="22">
        <f t="shared" si="18"/>
        <v>0</v>
      </c>
      <c r="BR26" s="24"/>
      <c r="BS26" s="24"/>
      <c r="BT26" s="30"/>
      <c r="BU26" s="24"/>
      <c r="BV26" s="24"/>
      <c r="BW26" s="22">
        <f t="shared" si="19"/>
        <v>0</v>
      </c>
      <c r="BX26" s="22">
        <f t="shared" si="20"/>
        <v>0</v>
      </c>
      <c r="BY26" s="24"/>
      <c r="BZ26" s="30"/>
      <c r="CA26" s="30"/>
      <c r="CB26" s="24"/>
      <c r="CC26" s="24"/>
      <c r="CD26" s="22">
        <f t="shared" si="21"/>
        <v>0</v>
      </c>
      <c r="CE26" s="22">
        <f t="shared" si="22"/>
        <v>0</v>
      </c>
      <c r="CF26" s="2"/>
      <c r="CG26" s="7" t="s">
        <v>45</v>
      </c>
      <c r="CH26" s="81">
        <f t="shared" si="23"/>
        <v>0</v>
      </c>
      <c r="CI26" s="42">
        <f t="shared" si="24"/>
        <v>0</v>
      </c>
      <c r="CJ26" s="81">
        <f t="shared" si="25"/>
        <v>0</v>
      </c>
      <c r="CK26" s="120">
        <f t="shared" si="26"/>
        <v>0.70599999999999996</v>
      </c>
      <c r="CL26" s="121">
        <f t="shared" si="27"/>
        <v>0.67300000000000004</v>
      </c>
      <c r="CM26" s="120">
        <f t="shared" si="28"/>
        <v>0.37600000000000006</v>
      </c>
      <c r="CN26" s="121">
        <f t="shared" si="29"/>
        <v>0.60899999999999999</v>
      </c>
      <c r="CO26" s="120">
        <f t="shared" si="30"/>
        <v>0.57799999999999996</v>
      </c>
      <c r="CP26" s="81">
        <f t="shared" si="31"/>
        <v>0</v>
      </c>
      <c r="CQ26" s="42">
        <f t="shared" si="32"/>
        <v>0</v>
      </c>
      <c r="CR26" s="81">
        <f t="shared" si="33"/>
        <v>0</v>
      </c>
      <c r="CS26" s="82">
        <f t="shared" si="34"/>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ht="17.7" customHeight="1" x14ac:dyDescent="0.3">
      <c r="A27" s="31">
        <v>14</v>
      </c>
      <c r="B27" s="30"/>
      <c r="C27" s="24">
        <v>0</v>
      </c>
      <c r="D27" s="24">
        <v>0</v>
      </c>
      <c r="E27" s="22">
        <f t="shared" si="35"/>
        <v>0</v>
      </c>
      <c r="F27" s="61">
        <f t="shared" si="0"/>
        <v>0</v>
      </c>
      <c r="G27" s="24"/>
      <c r="H27" s="24"/>
      <c r="I27" s="30"/>
      <c r="J27" s="24"/>
      <c r="K27" s="24"/>
      <c r="L27" s="22">
        <f t="shared" si="1"/>
        <v>0</v>
      </c>
      <c r="M27" s="22">
        <f t="shared" si="2"/>
        <v>0</v>
      </c>
      <c r="N27" s="24"/>
      <c r="O27" s="24"/>
      <c r="P27" s="24">
        <v>24</v>
      </c>
      <c r="Q27" s="24">
        <v>0</v>
      </c>
      <c r="R27" s="24">
        <v>0</v>
      </c>
      <c r="S27" s="22">
        <f t="shared" si="3"/>
        <v>0</v>
      </c>
      <c r="T27" s="22">
        <f t="shared" si="4"/>
        <v>0</v>
      </c>
      <c r="U27" s="24"/>
      <c r="V27" s="24"/>
      <c r="W27" s="30">
        <v>24</v>
      </c>
      <c r="X27" s="24">
        <v>0.28000000000000003</v>
      </c>
      <c r="Y27" s="24">
        <v>0.04</v>
      </c>
      <c r="Z27" s="22">
        <f t="shared" si="5"/>
        <v>0.32</v>
      </c>
      <c r="AA27" s="22">
        <f t="shared" si="6"/>
        <v>0.70599999999999996</v>
      </c>
      <c r="AB27" s="24"/>
      <c r="AC27" s="24"/>
      <c r="AD27" s="30">
        <v>24</v>
      </c>
      <c r="AE27" s="24">
        <v>0.28000000000000003</v>
      </c>
      <c r="AF27" s="24">
        <v>0.04</v>
      </c>
      <c r="AG27" s="22">
        <f t="shared" si="7"/>
        <v>0.32</v>
      </c>
      <c r="AH27" s="107">
        <f t="shared" si="8"/>
        <v>0.70599999999999996</v>
      </c>
      <c r="AI27" s="24"/>
      <c r="AJ27" s="24"/>
      <c r="AK27" s="30">
        <v>24</v>
      </c>
      <c r="AL27" s="24">
        <v>0.17</v>
      </c>
      <c r="AM27" s="24">
        <v>0.04</v>
      </c>
      <c r="AN27" s="22">
        <f t="shared" si="9"/>
        <v>0.21</v>
      </c>
      <c r="AO27" s="107">
        <f t="shared" si="10"/>
        <v>0.376</v>
      </c>
      <c r="AP27" s="24"/>
      <c r="AQ27" s="24"/>
      <c r="AR27" s="30">
        <v>24</v>
      </c>
      <c r="AS27" s="24">
        <v>0.26</v>
      </c>
      <c r="AT27" s="24">
        <v>0.04</v>
      </c>
      <c r="AU27" s="22">
        <f t="shared" si="11"/>
        <v>0.3</v>
      </c>
      <c r="AV27" s="107">
        <f t="shared" si="12"/>
        <v>0.64</v>
      </c>
      <c r="AW27" s="24"/>
      <c r="AX27" s="24"/>
      <c r="AY27" s="177">
        <v>24</v>
      </c>
      <c r="AZ27" s="24">
        <v>0.24</v>
      </c>
      <c r="BA27" s="24">
        <v>0.04</v>
      </c>
      <c r="BB27" s="22">
        <f t="shared" si="13"/>
        <v>0.28000000000000003</v>
      </c>
      <c r="BC27" s="107">
        <f t="shared" si="14"/>
        <v>0.57799999999999996</v>
      </c>
      <c r="BD27" s="24"/>
      <c r="BE27" s="24"/>
      <c r="BF27" s="30"/>
      <c r="BG27" s="24"/>
      <c r="BH27" s="24"/>
      <c r="BI27" s="22">
        <f t="shared" si="15"/>
        <v>0</v>
      </c>
      <c r="BJ27" s="22">
        <f t="shared" si="16"/>
        <v>0</v>
      </c>
      <c r="BK27" s="24"/>
      <c r="BL27" s="24"/>
      <c r="BM27" s="30"/>
      <c r="BN27" s="24"/>
      <c r="BO27" s="24"/>
      <c r="BP27" s="22">
        <f t="shared" si="17"/>
        <v>0</v>
      </c>
      <c r="BQ27" s="22">
        <f t="shared" si="18"/>
        <v>0</v>
      </c>
      <c r="BR27" s="24"/>
      <c r="BS27" s="24"/>
      <c r="BT27" s="30"/>
      <c r="BU27" s="24"/>
      <c r="BV27" s="24"/>
      <c r="BW27" s="22">
        <f t="shared" si="19"/>
        <v>0</v>
      </c>
      <c r="BX27" s="22">
        <f t="shared" si="20"/>
        <v>0</v>
      </c>
      <c r="BY27" s="24"/>
      <c r="BZ27" s="30"/>
      <c r="CA27" s="30"/>
      <c r="CB27" s="24"/>
      <c r="CC27" s="24"/>
      <c r="CD27" s="22">
        <f t="shared" si="21"/>
        <v>0</v>
      </c>
      <c r="CE27" s="22">
        <f t="shared" si="22"/>
        <v>0</v>
      </c>
      <c r="CF27" s="2"/>
      <c r="CG27" s="7" t="s">
        <v>46</v>
      </c>
      <c r="CH27" s="83">
        <f t="shared" si="23"/>
        <v>0</v>
      </c>
      <c r="CI27" s="227">
        <f t="shared" si="24"/>
        <v>0</v>
      </c>
      <c r="CJ27" s="83">
        <f t="shared" si="25"/>
        <v>0</v>
      </c>
      <c r="CK27" s="110">
        <f t="shared" si="26"/>
        <v>0.70599999999999996</v>
      </c>
      <c r="CL27" s="122">
        <f t="shared" si="27"/>
        <v>0.70599999999999996</v>
      </c>
      <c r="CM27" s="110">
        <f t="shared" si="28"/>
        <v>0.37600000000000006</v>
      </c>
      <c r="CN27" s="122">
        <f t="shared" si="29"/>
        <v>0.64</v>
      </c>
      <c r="CO27" s="110">
        <f t="shared" si="30"/>
        <v>0.57799999999999996</v>
      </c>
      <c r="CP27" s="83">
        <f t="shared" si="31"/>
        <v>0</v>
      </c>
      <c r="CQ27" s="227">
        <f t="shared" si="32"/>
        <v>0</v>
      </c>
      <c r="CR27" s="83">
        <f t="shared" si="33"/>
        <v>0</v>
      </c>
      <c r="CS27" s="84">
        <f t="shared" si="34"/>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ht="17.7" customHeight="1" x14ac:dyDescent="0.3">
      <c r="A28" s="31">
        <v>15</v>
      </c>
      <c r="B28" s="30"/>
      <c r="C28" s="24">
        <v>0</v>
      </c>
      <c r="D28" s="24">
        <v>0</v>
      </c>
      <c r="E28" s="22">
        <f t="shared" si="35"/>
        <v>0</v>
      </c>
      <c r="F28" s="61">
        <f t="shared" si="0"/>
        <v>0</v>
      </c>
      <c r="G28" s="24"/>
      <c r="H28" s="24"/>
      <c r="I28" s="30"/>
      <c r="J28" s="24"/>
      <c r="K28" s="24"/>
      <c r="L28" s="22">
        <f t="shared" si="1"/>
        <v>0</v>
      </c>
      <c r="M28" s="22">
        <f t="shared" si="2"/>
        <v>0</v>
      </c>
      <c r="N28" s="24"/>
      <c r="O28" s="24"/>
      <c r="P28" s="24">
        <v>24</v>
      </c>
      <c r="Q28" s="24">
        <v>0</v>
      </c>
      <c r="R28" s="24">
        <v>0</v>
      </c>
      <c r="S28" s="22">
        <f t="shared" si="3"/>
        <v>0</v>
      </c>
      <c r="T28" s="22">
        <f t="shared" si="4"/>
        <v>0</v>
      </c>
      <c r="U28" s="24"/>
      <c r="V28" s="24"/>
      <c r="W28" s="30">
        <v>24</v>
      </c>
      <c r="X28" s="24">
        <v>0.28000000000000003</v>
      </c>
      <c r="Y28" s="24">
        <v>0.04</v>
      </c>
      <c r="Z28" s="22">
        <f t="shared" si="5"/>
        <v>0.32</v>
      </c>
      <c r="AA28" s="107">
        <f t="shared" si="6"/>
        <v>0.70599999999999996</v>
      </c>
      <c r="AB28" s="24"/>
      <c r="AC28" s="24"/>
      <c r="AD28" s="30">
        <v>24</v>
      </c>
      <c r="AE28" s="24">
        <v>0.28000000000000003</v>
      </c>
      <c r="AF28" s="24">
        <v>0.04</v>
      </c>
      <c r="AG28" s="22">
        <f t="shared" si="7"/>
        <v>0.32</v>
      </c>
      <c r="AH28" s="107">
        <f t="shared" si="8"/>
        <v>0.70599999999999996</v>
      </c>
      <c r="AI28" s="24"/>
      <c r="AJ28" s="24"/>
      <c r="AK28" s="30">
        <v>24</v>
      </c>
      <c r="AL28" s="24">
        <v>0.17</v>
      </c>
      <c r="AM28" s="24">
        <v>0.04</v>
      </c>
      <c r="AN28" s="22">
        <f t="shared" si="9"/>
        <v>0.21</v>
      </c>
      <c r="AO28" s="107">
        <f t="shared" si="10"/>
        <v>0.376</v>
      </c>
      <c r="AP28" s="24"/>
      <c r="AQ28" s="24"/>
      <c r="AR28" s="30">
        <v>24</v>
      </c>
      <c r="AS28" s="24">
        <v>0.27</v>
      </c>
      <c r="AT28" s="24">
        <v>0.04</v>
      </c>
      <c r="AU28" s="22">
        <f t="shared" si="11"/>
        <v>0.31</v>
      </c>
      <c r="AV28" s="107">
        <f t="shared" si="12"/>
        <v>0.67300000000000004</v>
      </c>
      <c r="AW28" s="24"/>
      <c r="AX28" s="24"/>
      <c r="AY28" s="177">
        <v>24</v>
      </c>
      <c r="AZ28" s="24">
        <v>0.26</v>
      </c>
      <c r="BA28" s="24">
        <v>0.04</v>
      </c>
      <c r="BB28" s="22">
        <f t="shared" si="13"/>
        <v>0.3</v>
      </c>
      <c r="BC28" s="107">
        <f t="shared" si="14"/>
        <v>0.64</v>
      </c>
      <c r="BD28" s="24"/>
      <c r="BE28" s="24"/>
      <c r="BF28" s="30"/>
      <c r="BG28" s="24"/>
      <c r="BH28" s="24"/>
      <c r="BI28" s="22">
        <f t="shared" si="15"/>
        <v>0</v>
      </c>
      <c r="BJ28" s="22">
        <f t="shared" si="16"/>
        <v>0</v>
      </c>
      <c r="BK28" s="24"/>
      <c r="BL28" s="24"/>
      <c r="BM28" s="30"/>
      <c r="BN28" s="24"/>
      <c r="BO28" s="24"/>
      <c r="BP28" s="22">
        <f t="shared" si="17"/>
        <v>0</v>
      </c>
      <c r="BQ28" s="22">
        <f t="shared" si="18"/>
        <v>0</v>
      </c>
      <c r="BR28" s="24"/>
      <c r="BS28" s="24"/>
      <c r="BT28" s="30"/>
      <c r="BU28" s="24"/>
      <c r="BV28" s="24"/>
      <c r="BW28" s="22">
        <f t="shared" si="19"/>
        <v>0</v>
      </c>
      <c r="BX28" s="22">
        <f t="shared" si="20"/>
        <v>0</v>
      </c>
      <c r="BY28" s="24"/>
      <c r="BZ28" s="30"/>
      <c r="CA28" s="30"/>
      <c r="CB28" s="24"/>
      <c r="CC28" s="24"/>
      <c r="CD28" s="22">
        <f t="shared" si="21"/>
        <v>0</v>
      </c>
      <c r="CE28" s="22">
        <f t="shared" si="22"/>
        <v>0</v>
      </c>
      <c r="CF28" s="2"/>
      <c r="CG28" s="7" t="s">
        <v>47</v>
      </c>
      <c r="CH28" s="81">
        <f t="shared" si="23"/>
        <v>0</v>
      </c>
      <c r="CI28" s="42">
        <f t="shared" si="24"/>
        <v>0</v>
      </c>
      <c r="CJ28" s="81">
        <f t="shared" si="25"/>
        <v>0</v>
      </c>
      <c r="CK28" s="120">
        <f t="shared" si="26"/>
        <v>0.70599999999999996</v>
      </c>
      <c r="CL28" s="121">
        <f t="shared" si="27"/>
        <v>0.70599999999999996</v>
      </c>
      <c r="CM28" s="120">
        <f t="shared" si="28"/>
        <v>0.37600000000000006</v>
      </c>
      <c r="CN28" s="121">
        <f t="shared" si="29"/>
        <v>0.67300000000000004</v>
      </c>
      <c r="CO28" s="120">
        <f t="shared" si="30"/>
        <v>0.64</v>
      </c>
      <c r="CP28" s="81">
        <f t="shared" si="31"/>
        <v>0</v>
      </c>
      <c r="CQ28" s="42">
        <f t="shared" si="32"/>
        <v>0</v>
      </c>
      <c r="CR28" s="81">
        <f t="shared" si="33"/>
        <v>0</v>
      </c>
      <c r="CS28" s="82">
        <f t="shared" si="34"/>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ht="17.7" customHeight="1" x14ac:dyDescent="0.3">
      <c r="A29" s="31">
        <v>16</v>
      </c>
      <c r="B29" s="30"/>
      <c r="C29" s="24">
        <v>0</v>
      </c>
      <c r="D29" s="24">
        <v>0</v>
      </c>
      <c r="E29" s="22">
        <f t="shared" si="35"/>
        <v>0</v>
      </c>
      <c r="F29" s="61">
        <f t="shared" si="0"/>
        <v>0</v>
      </c>
      <c r="G29" s="24"/>
      <c r="H29" s="24"/>
      <c r="I29" s="30"/>
      <c r="J29" s="24"/>
      <c r="K29" s="24"/>
      <c r="L29" s="22">
        <f t="shared" si="1"/>
        <v>0</v>
      </c>
      <c r="M29" s="22">
        <f t="shared" si="2"/>
        <v>0</v>
      </c>
      <c r="N29" s="24"/>
      <c r="O29" s="24"/>
      <c r="P29" s="24">
        <v>24</v>
      </c>
      <c r="Q29" s="24">
        <v>0</v>
      </c>
      <c r="R29" s="24">
        <v>0</v>
      </c>
      <c r="S29" s="22">
        <f t="shared" si="3"/>
        <v>0</v>
      </c>
      <c r="T29" s="22">
        <f t="shared" si="4"/>
        <v>0</v>
      </c>
      <c r="U29" s="24"/>
      <c r="V29" s="24"/>
      <c r="W29" s="30">
        <v>24</v>
      </c>
      <c r="X29" s="24">
        <v>0.27</v>
      </c>
      <c r="Y29" s="24">
        <v>0.04</v>
      </c>
      <c r="Z29" s="22">
        <f t="shared" si="5"/>
        <v>0.31</v>
      </c>
      <c r="AA29" s="107">
        <f t="shared" si="6"/>
        <v>0.67300000000000004</v>
      </c>
      <c r="AB29" s="24"/>
      <c r="AC29" s="24"/>
      <c r="AD29" s="30">
        <v>24</v>
      </c>
      <c r="AE29" s="24">
        <v>0.27</v>
      </c>
      <c r="AF29" s="24">
        <v>0.03</v>
      </c>
      <c r="AG29" s="22">
        <f t="shared" si="7"/>
        <v>0.3</v>
      </c>
      <c r="AH29" s="107">
        <f t="shared" si="8"/>
        <v>0.64</v>
      </c>
      <c r="AI29" s="24"/>
      <c r="AJ29" s="24"/>
      <c r="AK29" s="30">
        <v>24</v>
      </c>
      <c r="AL29" s="24">
        <v>0.16</v>
      </c>
      <c r="AM29" s="24">
        <v>0.04</v>
      </c>
      <c r="AN29" s="22">
        <f t="shared" si="9"/>
        <v>0.2</v>
      </c>
      <c r="AO29" s="107">
        <f t="shared" si="10"/>
        <v>0.35</v>
      </c>
      <c r="AP29" s="24"/>
      <c r="AQ29" s="24"/>
      <c r="AR29" s="30">
        <v>24</v>
      </c>
      <c r="AS29" s="24">
        <v>0.28000000000000003</v>
      </c>
      <c r="AT29" s="24">
        <v>0.04</v>
      </c>
      <c r="AU29" s="22">
        <f t="shared" si="11"/>
        <v>0.32</v>
      </c>
      <c r="AV29" s="107">
        <f t="shared" si="12"/>
        <v>0.70599999999999996</v>
      </c>
      <c r="AW29" s="24"/>
      <c r="AX29" s="24"/>
      <c r="AY29" s="177">
        <v>24</v>
      </c>
      <c r="AZ29" s="24">
        <v>0.26</v>
      </c>
      <c r="BA29" s="24">
        <v>0.04</v>
      </c>
      <c r="BB29" s="22">
        <f t="shared" si="13"/>
        <v>0.3</v>
      </c>
      <c r="BC29" s="107">
        <f t="shared" si="14"/>
        <v>0.64</v>
      </c>
      <c r="BD29" s="24"/>
      <c r="BE29" s="24"/>
      <c r="BF29" s="30"/>
      <c r="BG29" s="24"/>
      <c r="BH29" s="24"/>
      <c r="BI29" s="22">
        <f t="shared" si="15"/>
        <v>0</v>
      </c>
      <c r="BJ29" s="22">
        <f t="shared" si="16"/>
        <v>0</v>
      </c>
      <c r="BK29" s="24"/>
      <c r="BL29" s="24"/>
      <c r="BM29" s="30"/>
      <c r="BN29" s="24"/>
      <c r="BO29" s="24"/>
      <c r="BP29" s="22">
        <f t="shared" si="17"/>
        <v>0</v>
      </c>
      <c r="BQ29" s="22">
        <f t="shared" si="18"/>
        <v>0</v>
      </c>
      <c r="BR29" s="24"/>
      <c r="BS29" s="24"/>
      <c r="BT29" s="30"/>
      <c r="BU29" s="24"/>
      <c r="BV29" s="24"/>
      <c r="BW29" s="22">
        <f t="shared" si="19"/>
        <v>0</v>
      </c>
      <c r="BX29" s="22">
        <f t="shared" si="20"/>
        <v>0</v>
      </c>
      <c r="BY29" s="24"/>
      <c r="BZ29" s="30"/>
      <c r="CA29" s="30"/>
      <c r="CB29" s="24"/>
      <c r="CC29" s="24"/>
      <c r="CD29" s="22">
        <f t="shared" si="21"/>
        <v>0</v>
      </c>
      <c r="CE29" s="22">
        <f t="shared" si="22"/>
        <v>0</v>
      </c>
      <c r="CF29" s="2"/>
      <c r="CG29" s="7" t="s">
        <v>48</v>
      </c>
      <c r="CH29" s="83">
        <f t="shared" si="23"/>
        <v>0</v>
      </c>
      <c r="CI29" s="227">
        <f t="shared" si="24"/>
        <v>0</v>
      </c>
      <c r="CJ29" s="83">
        <f t="shared" si="25"/>
        <v>0</v>
      </c>
      <c r="CK29" s="110">
        <f t="shared" si="26"/>
        <v>0.67300000000000004</v>
      </c>
      <c r="CL29" s="122">
        <f t="shared" si="27"/>
        <v>0.64</v>
      </c>
      <c r="CM29" s="110">
        <f t="shared" si="28"/>
        <v>0.34999999999999992</v>
      </c>
      <c r="CN29" s="122">
        <f t="shared" si="29"/>
        <v>0.70599999999999996</v>
      </c>
      <c r="CO29" s="110">
        <f t="shared" si="30"/>
        <v>0.64</v>
      </c>
      <c r="CP29" s="83">
        <f t="shared" si="31"/>
        <v>0</v>
      </c>
      <c r="CQ29" s="227">
        <f t="shared" si="32"/>
        <v>0</v>
      </c>
      <c r="CR29" s="83">
        <f t="shared" si="33"/>
        <v>0</v>
      </c>
      <c r="CS29" s="84">
        <f t="shared" si="34"/>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ht="17.7" customHeight="1" x14ac:dyDescent="0.3">
      <c r="A30" s="31">
        <v>17</v>
      </c>
      <c r="B30" s="30"/>
      <c r="C30" s="24">
        <v>0</v>
      </c>
      <c r="D30" s="24">
        <v>0</v>
      </c>
      <c r="E30" s="22">
        <f t="shared" si="35"/>
        <v>0</v>
      </c>
      <c r="F30" s="61">
        <f t="shared" si="0"/>
        <v>0</v>
      </c>
      <c r="G30" s="24"/>
      <c r="H30" s="24"/>
      <c r="I30" s="30"/>
      <c r="J30" s="24"/>
      <c r="K30" s="24"/>
      <c r="L30" s="22">
        <f t="shared" si="1"/>
        <v>0</v>
      </c>
      <c r="M30" s="22">
        <f t="shared" si="2"/>
        <v>0</v>
      </c>
      <c r="N30" s="24"/>
      <c r="O30" s="24"/>
      <c r="P30" s="24">
        <v>24</v>
      </c>
      <c r="Q30" s="24">
        <v>0</v>
      </c>
      <c r="R30" s="24">
        <v>0</v>
      </c>
      <c r="S30" s="22">
        <f t="shared" si="3"/>
        <v>0</v>
      </c>
      <c r="T30" s="22">
        <f t="shared" si="4"/>
        <v>0</v>
      </c>
      <c r="U30" s="24"/>
      <c r="V30" s="24"/>
      <c r="W30" s="30">
        <v>24</v>
      </c>
      <c r="X30" s="24">
        <v>0.26</v>
      </c>
      <c r="Y30" s="24">
        <v>0.04</v>
      </c>
      <c r="Z30" s="22">
        <f t="shared" si="5"/>
        <v>0.3</v>
      </c>
      <c r="AA30" s="107">
        <f t="shared" si="6"/>
        <v>0.64</v>
      </c>
      <c r="AB30" s="24"/>
      <c r="AC30" s="24"/>
      <c r="AD30" s="30">
        <v>24</v>
      </c>
      <c r="AE30" s="24">
        <v>0.26</v>
      </c>
      <c r="AF30" s="24">
        <v>0.03</v>
      </c>
      <c r="AG30" s="22">
        <f t="shared" si="7"/>
        <v>0.28999999999999998</v>
      </c>
      <c r="AH30" s="107">
        <f t="shared" si="8"/>
        <v>0.60899999999999999</v>
      </c>
      <c r="AI30" s="24"/>
      <c r="AJ30" s="24"/>
      <c r="AK30" s="30">
        <v>24</v>
      </c>
      <c r="AL30" s="24">
        <v>0.16</v>
      </c>
      <c r="AM30" s="24">
        <v>0.04</v>
      </c>
      <c r="AN30" s="22">
        <f t="shared" si="9"/>
        <v>0.2</v>
      </c>
      <c r="AO30" s="107">
        <f t="shared" si="10"/>
        <v>0.35</v>
      </c>
      <c r="AP30" s="24"/>
      <c r="AQ30" s="24"/>
      <c r="AR30" s="30">
        <v>24</v>
      </c>
      <c r="AS30" s="24">
        <v>0.27</v>
      </c>
      <c r="AT30" s="24">
        <v>0.04</v>
      </c>
      <c r="AU30" s="22">
        <f t="shared" si="11"/>
        <v>0.31</v>
      </c>
      <c r="AV30" s="107">
        <f t="shared" si="12"/>
        <v>0.67300000000000004</v>
      </c>
      <c r="AW30" s="24"/>
      <c r="AX30" s="24"/>
      <c r="AY30" s="177">
        <v>24</v>
      </c>
      <c r="AZ30" s="24">
        <v>0.27</v>
      </c>
      <c r="BA30" s="24">
        <v>0.04</v>
      </c>
      <c r="BB30" s="22">
        <f t="shared" si="13"/>
        <v>0.31</v>
      </c>
      <c r="BC30" s="107">
        <f t="shared" si="14"/>
        <v>0.67300000000000004</v>
      </c>
      <c r="BD30" s="24"/>
      <c r="BE30" s="24"/>
      <c r="BF30" s="30"/>
      <c r="BG30" s="24"/>
      <c r="BH30" s="24"/>
      <c r="BI30" s="22">
        <f t="shared" si="15"/>
        <v>0</v>
      </c>
      <c r="BJ30" s="22">
        <f t="shared" si="16"/>
        <v>0</v>
      </c>
      <c r="BK30" s="24"/>
      <c r="BL30" s="24"/>
      <c r="BM30" s="30"/>
      <c r="BN30" s="24"/>
      <c r="BO30" s="24"/>
      <c r="BP30" s="22">
        <f t="shared" si="17"/>
        <v>0</v>
      </c>
      <c r="BQ30" s="22">
        <f t="shared" si="18"/>
        <v>0</v>
      </c>
      <c r="BR30" s="24"/>
      <c r="BS30" s="24"/>
      <c r="BT30" s="30"/>
      <c r="BU30" s="24"/>
      <c r="BV30" s="24"/>
      <c r="BW30" s="22">
        <f t="shared" si="19"/>
        <v>0</v>
      </c>
      <c r="BX30" s="22">
        <f t="shared" si="20"/>
        <v>0</v>
      </c>
      <c r="BY30" s="24"/>
      <c r="BZ30" s="30"/>
      <c r="CA30" s="30"/>
      <c r="CB30" s="24"/>
      <c r="CC30" s="24"/>
      <c r="CD30" s="22">
        <f t="shared" si="21"/>
        <v>0</v>
      </c>
      <c r="CE30" s="22">
        <f t="shared" si="22"/>
        <v>0</v>
      </c>
      <c r="CF30" s="2"/>
      <c r="CG30" s="7" t="s">
        <v>49</v>
      </c>
      <c r="CH30" s="81">
        <f t="shared" si="23"/>
        <v>0</v>
      </c>
      <c r="CI30" s="42">
        <f t="shared" si="24"/>
        <v>0</v>
      </c>
      <c r="CJ30" s="81">
        <f t="shared" si="25"/>
        <v>0</v>
      </c>
      <c r="CK30" s="120">
        <f t="shared" si="26"/>
        <v>0.64</v>
      </c>
      <c r="CL30" s="121">
        <f t="shared" si="27"/>
        <v>0.60899999999999999</v>
      </c>
      <c r="CM30" s="120">
        <f t="shared" si="28"/>
        <v>0.34999999999999992</v>
      </c>
      <c r="CN30" s="121">
        <f t="shared" si="29"/>
        <v>0.67300000000000004</v>
      </c>
      <c r="CO30" s="120">
        <f t="shared" si="30"/>
        <v>0.67300000000000004</v>
      </c>
      <c r="CP30" s="81">
        <f t="shared" si="31"/>
        <v>0</v>
      </c>
      <c r="CQ30" s="42">
        <f t="shared" si="32"/>
        <v>0</v>
      </c>
      <c r="CR30" s="81">
        <f t="shared" si="33"/>
        <v>0</v>
      </c>
      <c r="CS30" s="82">
        <f t="shared" si="34"/>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ht="17.7" customHeight="1" x14ac:dyDescent="0.3">
      <c r="A31" s="31">
        <v>18</v>
      </c>
      <c r="B31" s="30"/>
      <c r="C31" s="24">
        <v>0</v>
      </c>
      <c r="D31" s="24">
        <v>0</v>
      </c>
      <c r="E31" s="22">
        <f t="shared" si="35"/>
        <v>0</v>
      </c>
      <c r="F31" s="61">
        <f t="shared" si="0"/>
        <v>0</v>
      </c>
      <c r="G31" s="24"/>
      <c r="H31" s="24"/>
      <c r="I31" s="30"/>
      <c r="J31" s="24"/>
      <c r="K31" s="24"/>
      <c r="L31" s="22">
        <f t="shared" si="1"/>
        <v>0</v>
      </c>
      <c r="M31" s="22">
        <f t="shared" si="2"/>
        <v>0</v>
      </c>
      <c r="N31" s="24"/>
      <c r="O31" s="24"/>
      <c r="P31" s="24">
        <v>24</v>
      </c>
      <c r="Q31" s="24">
        <v>0</v>
      </c>
      <c r="R31" s="24">
        <v>0</v>
      </c>
      <c r="S31" s="22">
        <f t="shared" si="3"/>
        <v>0</v>
      </c>
      <c r="T31" s="22">
        <f t="shared" si="4"/>
        <v>0</v>
      </c>
      <c r="U31" s="24"/>
      <c r="V31" s="24"/>
      <c r="W31" s="30">
        <v>24</v>
      </c>
      <c r="X31" s="24">
        <v>0.28000000000000003</v>
      </c>
      <c r="Y31" s="24">
        <v>0.04</v>
      </c>
      <c r="Z31" s="22">
        <f t="shared" si="5"/>
        <v>0.32</v>
      </c>
      <c r="AA31" s="22">
        <f t="shared" si="6"/>
        <v>0.70599999999999996</v>
      </c>
      <c r="AB31" s="24"/>
      <c r="AC31" s="24"/>
      <c r="AD31" s="30">
        <v>24</v>
      </c>
      <c r="AE31" s="24">
        <v>0.26</v>
      </c>
      <c r="AF31" s="24">
        <v>0.03</v>
      </c>
      <c r="AG31" s="22">
        <f t="shared" si="7"/>
        <v>0.28999999999999998</v>
      </c>
      <c r="AH31" s="107">
        <f t="shared" si="8"/>
        <v>0.60899999999999999</v>
      </c>
      <c r="AI31" s="24"/>
      <c r="AJ31" s="24"/>
      <c r="AK31" s="30">
        <v>24</v>
      </c>
      <c r="AL31" s="24">
        <v>0.17</v>
      </c>
      <c r="AM31" s="24">
        <v>0.04</v>
      </c>
      <c r="AN31" s="22">
        <f t="shared" si="9"/>
        <v>0.21</v>
      </c>
      <c r="AO31" s="107">
        <f t="shared" si="10"/>
        <v>0.376</v>
      </c>
      <c r="AP31" s="24"/>
      <c r="AQ31" s="24"/>
      <c r="AR31" s="30">
        <v>24</v>
      </c>
      <c r="AS31" s="24">
        <v>0.27</v>
      </c>
      <c r="AT31" s="24">
        <v>0.04</v>
      </c>
      <c r="AU31" s="22">
        <f t="shared" si="11"/>
        <v>0.31</v>
      </c>
      <c r="AV31" s="107">
        <f t="shared" si="12"/>
        <v>0.67300000000000004</v>
      </c>
      <c r="AW31" s="24"/>
      <c r="AX31" s="24"/>
      <c r="AY31" s="177">
        <v>24</v>
      </c>
      <c r="AZ31" s="24">
        <v>0.26</v>
      </c>
      <c r="BA31" s="24">
        <v>0.04</v>
      </c>
      <c r="BB31" s="22">
        <f t="shared" si="13"/>
        <v>0.3</v>
      </c>
      <c r="BC31" s="22">
        <f t="shared" si="14"/>
        <v>0.64</v>
      </c>
      <c r="BD31" s="24"/>
      <c r="BE31" s="24"/>
      <c r="BF31" s="30"/>
      <c r="BG31" s="24"/>
      <c r="BH31" s="24"/>
      <c r="BI31" s="22">
        <f t="shared" si="15"/>
        <v>0</v>
      </c>
      <c r="BJ31" s="22">
        <f t="shared" si="16"/>
        <v>0</v>
      </c>
      <c r="BK31" s="24"/>
      <c r="BL31" s="24"/>
      <c r="BM31" s="30"/>
      <c r="BN31" s="24"/>
      <c r="BO31" s="24"/>
      <c r="BP31" s="22">
        <f t="shared" si="17"/>
        <v>0</v>
      </c>
      <c r="BQ31" s="22">
        <f t="shared" si="18"/>
        <v>0</v>
      </c>
      <c r="BR31" s="24"/>
      <c r="BS31" s="24"/>
      <c r="BT31" s="30"/>
      <c r="BU31" s="24"/>
      <c r="BV31" s="24"/>
      <c r="BW31" s="22">
        <f t="shared" si="19"/>
        <v>0</v>
      </c>
      <c r="BX31" s="22">
        <f t="shared" si="20"/>
        <v>0</v>
      </c>
      <c r="BY31" s="24"/>
      <c r="BZ31" s="30"/>
      <c r="CA31" s="30"/>
      <c r="CB31" s="24"/>
      <c r="CC31" s="24"/>
      <c r="CD31" s="22">
        <f t="shared" si="21"/>
        <v>0</v>
      </c>
      <c r="CE31" s="22">
        <f t="shared" si="22"/>
        <v>0</v>
      </c>
      <c r="CF31" s="2"/>
      <c r="CG31" s="7" t="s">
        <v>50</v>
      </c>
      <c r="CH31" s="83">
        <f t="shared" si="23"/>
        <v>0</v>
      </c>
      <c r="CI31" s="227">
        <f t="shared" si="24"/>
        <v>0</v>
      </c>
      <c r="CJ31" s="83">
        <f t="shared" si="25"/>
        <v>0</v>
      </c>
      <c r="CK31" s="110">
        <f t="shared" si="26"/>
        <v>0.70599999999999996</v>
      </c>
      <c r="CL31" s="122">
        <f t="shared" si="27"/>
        <v>0.60899999999999999</v>
      </c>
      <c r="CM31" s="110">
        <f t="shared" si="28"/>
        <v>0.37600000000000006</v>
      </c>
      <c r="CN31" s="122">
        <f t="shared" si="29"/>
        <v>0.67300000000000004</v>
      </c>
      <c r="CO31" s="110">
        <f t="shared" si="30"/>
        <v>0.64</v>
      </c>
      <c r="CP31" s="83">
        <f t="shared" si="31"/>
        <v>0</v>
      </c>
      <c r="CQ31" s="227">
        <f t="shared" si="32"/>
        <v>0</v>
      </c>
      <c r="CR31" s="83">
        <f t="shared" si="33"/>
        <v>0</v>
      </c>
      <c r="CS31" s="84">
        <f t="shared" si="34"/>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ht="17.7" customHeight="1" x14ac:dyDescent="0.3">
      <c r="A32" s="31">
        <v>19</v>
      </c>
      <c r="B32" s="30"/>
      <c r="C32" s="24">
        <v>0</v>
      </c>
      <c r="D32" s="24">
        <v>0</v>
      </c>
      <c r="E32" s="22">
        <f t="shared" si="35"/>
        <v>0</v>
      </c>
      <c r="F32" s="61">
        <f t="shared" si="0"/>
        <v>0</v>
      </c>
      <c r="G32" s="24"/>
      <c r="H32" s="24"/>
      <c r="I32" s="30"/>
      <c r="J32" s="24"/>
      <c r="K32" s="24"/>
      <c r="L32" s="22">
        <f t="shared" si="1"/>
        <v>0</v>
      </c>
      <c r="M32" s="22">
        <f t="shared" si="2"/>
        <v>0</v>
      </c>
      <c r="N32" s="24"/>
      <c r="O32" s="24"/>
      <c r="P32" s="24">
        <v>24</v>
      </c>
      <c r="Q32" s="24">
        <v>0</v>
      </c>
      <c r="R32" s="24">
        <v>0</v>
      </c>
      <c r="S32" s="22">
        <f t="shared" si="3"/>
        <v>0</v>
      </c>
      <c r="T32" s="22">
        <f t="shared" si="4"/>
        <v>0</v>
      </c>
      <c r="U32" s="24"/>
      <c r="V32" s="24"/>
      <c r="W32" s="30">
        <v>24</v>
      </c>
      <c r="X32" s="24">
        <v>0.28000000000000003</v>
      </c>
      <c r="Y32" s="24">
        <v>0.04</v>
      </c>
      <c r="Z32" s="22">
        <f t="shared" si="5"/>
        <v>0.32</v>
      </c>
      <c r="AA32" s="22">
        <f t="shared" si="6"/>
        <v>0.70599999999999996</v>
      </c>
      <c r="AB32" s="24"/>
      <c r="AC32" s="24"/>
      <c r="AD32" s="30">
        <v>24</v>
      </c>
      <c r="AE32" s="24">
        <v>0.26</v>
      </c>
      <c r="AF32" s="24">
        <v>0.03</v>
      </c>
      <c r="AG32" s="22">
        <f t="shared" si="7"/>
        <v>0.28999999999999998</v>
      </c>
      <c r="AH32" s="107">
        <f t="shared" si="8"/>
        <v>0.60899999999999999</v>
      </c>
      <c r="AI32" s="24"/>
      <c r="AJ32" s="24"/>
      <c r="AK32" s="30">
        <v>24</v>
      </c>
      <c r="AL32" s="24">
        <v>0.16</v>
      </c>
      <c r="AM32" s="24">
        <v>0.04</v>
      </c>
      <c r="AN32" s="22">
        <f t="shared" si="9"/>
        <v>0.2</v>
      </c>
      <c r="AO32" s="107">
        <f t="shared" si="10"/>
        <v>0.35</v>
      </c>
      <c r="AP32" s="24"/>
      <c r="AQ32" s="24"/>
      <c r="AR32" s="30">
        <v>24</v>
      </c>
      <c r="AS32" s="24">
        <v>0.28000000000000003</v>
      </c>
      <c r="AT32" s="24">
        <v>0.04</v>
      </c>
      <c r="AU32" s="22">
        <f t="shared" si="11"/>
        <v>0.32</v>
      </c>
      <c r="AV32" s="107">
        <f t="shared" si="12"/>
        <v>0.70599999999999996</v>
      </c>
      <c r="AW32" s="24"/>
      <c r="AX32" s="24"/>
      <c r="AY32" s="177">
        <v>24</v>
      </c>
      <c r="AZ32" s="24">
        <v>0.3</v>
      </c>
      <c r="BA32" s="24">
        <v>0.04</v>
      </c>
      <c r="BB32" s="22">
        <f t="shared" si="13"/>
        <v>0.34</v>
      </c>
      <c r="BC32" s="107">
        <f t="shared" si="14"/>
        <v>0.77400000000000002</v>
      </c>
      <c r="BD32" s="24"/>
      <c r="BE32" s="24"/>
      <c r="BF32" s="30"/>
      <c r="BG32" s="24"/>
      <c r="BH32" s="24"/>
      <c r="BI32" s="22">
        <f t="shared" si="15"/>
        <v>0</v>
      </c>
      <c r="BJ32" s="22">
        <f t="shared" si="16"/>
        <v>0</v>
      </c>
      <c r="BK32" s="24"/>
      <c r="BL32" s="24"/>
      <c r="BM32" s="30"/>
      <c r="BN32" s="24"/>
      <c r="BO32" s="24"/>
      <c r="BP32" s="22">
        <f t="shared" si="17"/>
        <v>0</v>
      </c>
      <c r="BQ32" s="22">
        <f t="shared" si="18"/>
        <v>0</v>
      </c>
      <c r="BR32" s="24"/>
      <c r="BS32" s="24"/>
      <c r="BT32" s="30"/>
      <c r="BU32" s="24"/>
      <c r="BV32" s="24"/>
      <c r="BW32" s="22">
        <f t="shared" si="19"/>
        <v>0</v>
      </c>
      <c r="BX32" s="22">
        <f t="shared" si="20"/>
        <v>0</v>
      </c>
      <c r="BY32" s="24"/>
      <c r="BZ32" s="30"/>
      <c r="CA32" s="30"/>
      <c r="CB32" s="24"/>
      <c r="CC32" s="24"/>
      <c r="CD32" s="22">
        <f t="shared" si="21"/>
        <v>0</v>
      </c>
      <c r="CE32" s="22">
        <f t="shared" si="22"/>
        <v>0</v>
      </c>
      <c r="CF32" s="2"/>
      <c r="CG32" s="7" t="s">
        <v>51</v>
      </c>
      <c r="CH32" s="81">
        <f t="shared" si="23"/>
        <v>0</v>
      </c>
      <c r="CI32" s="42">
        <f t="shared" si="24"/>
        <v>0</v>
      </c>
      <c r="CJ32" s="81">
        <f t="shared" si="25"/>
        <v>0</v>
      </c>
      <c r="CK32" s="120">
        <f t="shared" si="26"/>
        <v>0.70599999999999996</v>
      </c>
      <c r="CL32" s="121">
        <f t="shared" si="27"/>
        <v>0.60899999999999999</v>
      </c>
      <c r="CM32" s="120">
        <f t="shared" si="28"/>
        <v>0.34999999999999992</v>
      </c>
      <c r="CN32" s="121">
        <f t="shared" si="29"/>
        <v>0.70599999999999996</v>
      </c>
      <c r="CO32" s="120">
        <f t="shared" si="30"/>
        <v>0.77400000000000002</v>
      </c>
      <c r="CP32" s="81">
        <f t="shared" si="31"/>
        <v>0</v>
      </c>
      <c r="CQ32" s="42">
        <f t="shared" si="32"/>
        <v>0</v>
      </c>
      <c r="CR32" s="81">
        <f t="shared" si="33"/>
        <v>0</v>
      </c>
      <c r="CS32" s="82">
        <f t="shared" si="34"/>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ht="17.7" customHeight="1" x14ac:dyDescent="0.3">
      <c r="A33" s="31">
        <v>20</v>
      </c>
      <c r="B33" s="30"/>
      <c r="C33" s="24">
        <v>0</v>
      </c>
      <c r="D33" s="24">
        <v>0</v>
      </c>
      <c r="E33" s="22">
        <f t="shared" si="35"/>
        <v>0</v>
      </c>
      <c r="F33" s="61">
        <f t="shared" si="0"/>
        <v>0</v>
      </c>
      <c r="G33" s="24"/>
      <c r="H33" s="24"/>
      <c r="I33" s="30"/>
      <c r="J33" s="24"/>
      <c r="K33" s="24"/>
      <c r="L33" s="22">
        <f t="shared" si="1"/>
        <v>0</v>
      </c>
      <c r="M33" s="22">
        <f t="shared" si="2"/>
        <v>0</v>
      </c>
      <c r="N33" s="24"/>
      <c r="O33" s="24"/>
      <c r="P33" s="24">
        <v>24</v>
      </c>
      <c r="Q33" s="24">
        <v>0</v>
      </c>
      <c r="R33" s="24">
        <v>0</v>
      </c>
      <c r="S33" s="22">
        <f t="shared" si="3"/>
        <v>0</v>
      </c>
      <c r="T33" s="22">
        <f t="shared" si="4"/>
        <v>0</v>
      </c>
      <c r="U33" s="24"/>
      <c r="V33" s="24"/>
      <c r="W33" s="30">
        <v>24</v>
      </c>
      <c r="X33" s="24">
        <v>0.27</v>
      </c>
      <c r="Y33" s="24">
        <v>0.04</v>
      </c>
      <c r="Z33" s="22">
        <f t="shared" si="5"/>
        <v>0.31</v>
      </c>
      <c r="AA33" s="22">
        <f t="shared" si="6"/>
        <v>0.67300000000000004</v>
      </c>
      <c r="AB33" s="24"/>
      <c r="AC33" s="24"/>
      <c r="AD33" s="30">
        <v>24</v>
      </c>
      <c r="AE33" s="24">
        <v>0.26</v>
      </c>
      <c r="AF33" s="24">
        <v>0.03</v>
      </c>
      <c r="AG33" s="22">
        <f t="shared" si="7"/>
        <v>0.28999999999999998</v>
      </c>
      <c r="AH33" s="107">
        <f t="shared" si="8"/>
        <v>0.60899999999999999</v>
      </c>
      <c r="AI33" s="24"/>
      <c r="AJ33" s="24"/>
      <c r="AK33" s="30">
        <v>24</v>
      </c>
      <c r="AL33" s="24">
        <v>0.16</v>
      </c>
      <c r="AM33" s="24">
        <v>0.04</v>
      </c>
      <c r="AN33" s="22">
        <f t="shared" si="9"/>
        <v>0.2</v>
      </c>
      <c r="AO33" s="107">
        <f t="shared" si="10"/>
        <v>0.35</v>
      </c>
      <c r="AP33" s="24"/>
      <c r="AQ33" s="24"/>
      <c r="AR33" s="30">
        <v>24</v>
      </c>
      <c r="AS33" s="24">
        <v>0.27</v>
      </c>
      <c r="AT33" s="24">
        <v>0.04</v>
      </c>
      <c r="AU33" s="22">
        <f t="shared" si="11"/>
        <v>0.31</v>
      </c>
      <c r="AV33" s="107">
        <f t="shared" si="12"/>
        <v>0.67300000000000004</v>
      </c>
      <c r="AW33" s="24"/>
      <c r="AX33" s="24"/>
      <c r="AY33" s="177">
        <v>24</v>
      </c>
      <c r="AZ33" s="24">
        <v>0.25</v>
      </c>
      <c r="BA33" s="24">
        <v>0.04</v>
      </c>
      <c r="BB33" s="22">
        <f t="shared" si="13"/>
        <v>0.28999999999999998</v>
      </c>
      <c r="BC33" s="107">
        <f t="shared" si="14"/>
        <v>0.60899999999999999</v>
      </c>
      <c r="BD33" s="24"/>
      <c r="BE33" s="24"/>
      <c r="BF33" s="30"/>
      <c r="BG33" s="24"/>
      <c r="BH33" s="24"/>
      <c r="BI33" s="22">
        <f t="shared" si="15"/>
        <v>0</v>
      </c>
      <c r="BJ33" s="22">
        <f t="shared" si="16"/>
        <v>0</v>
      </c>
      <c r="BK33" s="24"/>
      <c r="BL33" s="24"/>
      <c r="BM33" s="30"/>
      <c r="BN33" s="24"/>
      <c r="BO33" s="24"/>
      <c r="BP33" s="22">
        <f t="shared" si="17"/>
        <v>0</v>
      </c>
      <c r="BQ33" s="22">
        <f t="shared" si="18"/>
        <v>0</v>
      </c>
      <c r="BR33" s="24"/>
      <c r="BS33" s="24"/>
      <c r="BT33" s="30"/>
      <c r="BU33" s="24"/>
      <c r="BV33" s="24"/>
      <c r="BW33" s="22">
        <f t="shared" si="19"/>
        <v>0</v>
      </c>
      <c r="BX33" s="22">
        <f t="shared" si="20"/>
        <v>0</v>
      </c>
      <c r="BY33" s="24"/>
      <c r="BZ33" s="30"/>
      <c r="CA33" s="30"/>
      <c r="CB33" s="24"/>
      <c r="CC33" s="24"/>
      <c r="CD33" s="22">
        <f t="shared" si="21"/>
        <v>0</v>
      </c>
      <c r="CE33" s="22">
        <f t="shared" si="22"/>
        <v>0</v>
      </c>
      <c r="CF33" s="2"/>
      <c r="CG33" s="7" t="s">
        <v>52</v>
      </c>
      <c r="CH33" s="83">
        <f t="shared" si="23"/>
        <v>0</v>
      </c>
      <c r="CI33" s="227">
        <f t="shared" si="24"/>
        <v>0</v>
      </c>
      <c r="CJ33" s="83">
        <f t="shared" si="25"/>
        <v>0</v>
      </c>
      <c r="CK33" s="110">
        <f t="shared" si="26"/>
        <v>0.67300000000000004</v>
      </c>
      <c r="CL33" s="122">
        <f t="shared" si="27"/>
        <v>0.60899999999999999</v>
      </c>
      <c r="CM33" s="110">
        <f t="shared" si="28"/>
        <v>0.34999999999999992</v>
      </c>
      <c r="CN33" s="122">
        <f t="shared" si="29"/>
        <v>0.67300000000000004</v>
      </c>
      <c r="CO33" s="110">
        <f t="shared" si="30"/>
        <v>0.60899999999999999</v>
      </c>
      <c r="CP33" s="83">
        <f t="shared" si="31"/>
        <v>0</v>
      </c>
      <c r="CQ33" s="227">
        <f t="shared" si="32"/>
        <v>0</v>
      </c>
      <c r="CR33" s="83">
        <f t="shared" si="33"/>
        <v>0</v>
      </c>
      <c r="CS33" s="84">
        <f t="shared" si="34"/>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ht="17.7" customHeight="1" x14ac:dyDescent="0.3">
      <c r="A34" s="31">
        <v>21</v>
      </c>
      <c r="B34" s="30"/>
      <c r="C34" s="24">
        <v>0</v>
      </c>
      <c r="D34" s="24">
        <v>0</v>
      </c>
      <c r="E34" s="22">
        <f t="shared" si="35"/>
        <v>0</v>
      </c>
      <c r="F34" s="61">
        <f t="shared" si="0"/>
        <v>0</v>
      </c>
      <c r="G34" s="24"/>
      <c r="H34" s="24"/>
      <c r="I34" s="30"/>
      <c r="J34" s="24"/>
      <c r="K34" s="24"/>
      <c r="L34" s="22">
        <f t="shared" si="1"/>
        <v>0</v>
      </c>
      <c r="M34" s="22">
        <f t="shared" si="2"/>
        <v>0</v>
      </c>
      <c r="N34" s="24"/>
      <c r="O34" s="24"/>
      <c r="P34" s="24">
        <v>24</v>
      </c>
      <c r="Q34" s="24">
        <v>0</v>
      </c>
      <c r="R34" s="24">
        <v>0</v>
      </c>
      <c r="S34" s="22">
        <f t="shared" si="3"/>
        <v>0</v>
      </c>
      <c r="T34" s="22">
        <f t="shared" si="4"/>
        <v>0</v>
      </c>
      <c r="U34" s="24"/>
      <c r="V34" s="24"/>
      <c r="W34" s="30">
        <v>24</v>
      </c>
      <c r="X34" s="24">
        <v>0.27</v>
      </c>
      <c r="Y34" s="24">
        <v>0.04</v>
      </c>
      <c r="Z34" s="22">
        <f t="shared" si="5"/>
        <v>0.31</v>
      </c>
      <c r="AA34" s="107">
        <f t="shared" si="6"/>
        <v>0.67300000000000004</v>
      </c>
      <c r="AB34" s="24"/>
      <c r="AC34" s="24"/>
      <c r="AD34" s="30">
        <v>24</v>
      </c>
      <c r="AE34" s="24">
        <v>0.25</v>
      </c>
      <c r="AF34" s="24">
        <v>0.03</v>
      </c>
      <c r="AG34" s="22">
        <f t="shared" si="7"/>
        <v>0.28000000000000003</v>
      </c>
      <c r="AH34" s="107">
        <f t="shared" si="8"/>
        <v>0.57799999999999996</v>
      </c>
      <c r="AI34" s="24"/>
      <c r="AJ34" s="24"/>
      <c r="AK34" s="30">
        <v>24</v>
      </c>
      <c r="AL34" s="24">
        <v>0.17</v>
      </c>
      <c r="AM34" s="24">
        <v>0.04</v>
      </c>
      <c r="AN34" s="22">
        <f t="shared" si="9"/>
        <v>0.21</v>
      </c>
      <c r="AO34" s="107">
        <f t="shared" si="10"/>
        <v>0.376</v>
      </c>
      <c r="AP34" s="24"/>
      <c r="AQ34" s="24"/>
      <c r="AR34" s="30">
        <v>24</v>
      </c>
      <c r="AS34" s="24">
        <v>0.28000000000000003</v>
      </c>
      <c r="AT34" s="24">
        <v>0.04</v>
      </c>
      <c r="AU34" s="22">
        <f t="shared" si="11"/>
        <v>0.32</v>
      </c>
      <c r="AV34" s="107">
        <f t="shared" si="12"/>
        <v>0.70599999999999996</v>
      </c>
      <c r="AW34" s="24"/>
      <c r="AX34" s="24"/>
      <c r="AY34" s="177">
        <v>24</v>
      </c>
      <c r="AZ34" s="24">
        <v>0.23</v>
      </c>
      <c r="BA34" s="24">
        <v>0.04</v>
      </c>
      <c r="BB34" s="22">
        <f t="shared" si="13"/>
        <v>0.27</v>
      </c>
      <c r="BC34" s="107">
        <f t="shared" si="14"/>
        <v>0.54700000000000004</v>
      </c>
      <c r="BD34" s="24"/>
      <c r="BE34" s="24"/>
      <c r="BF34" s="30"/>
      <c r="BG34" s="24"/>
      <c r="BH34" s="24"/>
      <c r="BI34" s="22">
        <f t="shared" si="15"/>
        <v>0</v>
      </c>
      <c r="BJ34" s="22">
        <f t="shared" si="16"/>
        <v>0</v>
      </c>
      <c r="BK34" s="24"/>
      <c r="BL34" s="24"/>
      <c r="BM34" s="30"/>
      <c r="BN34" s="24"/>
      <c r="BO34" s="24"/>
      <c r="BP34" s="22">
        <f t="shared" si="17"/>
        <v>0</v>
      </c>
      <c r="BQ34" s="22">
        <f t="shared" si="18"/>
        <v>0</v>
      </c>
      <c r="BR34" s="24"/>
      <c r="BS34" s="24"/>
      <c r="BT34" s="30"/>
      <c r="BU34" s="24"/>
      <c r="BV34" s="24"/>
      <c r="BW34" s="22">
        <f t="shared" si="19"/>
        <v>0</v>
      </c>
      <c r="BX34" s="22">
        <f t="shared" si="20"/>
        <v>0</v>
      </c>
      <c r="BY34" s="24"/>
      <c r="BZ34" s="30"/>
      <c r="CA34" s="30"/>
      <c r="CB34" s="24"/>
      <c r="CC34" s="24"/>
      <c r="CD34" s="22">
        <f t="shared" si="21"/>
        <v>0</v>
      </c>
      <c r="CE34" s="22">
        <f t="shared" si="22"/>
        <v>0</v>
      </c>
      <c r="CF34" s="2"/>
      <c r="CG34" s="7" t="s">
        <v>53</v>
      </c>
      <c r="CH34" s="81">
        <f t="shared" si="23"/>
        <v>0</v>
      </c>
      <c r="CI34" s="42">
        <f t="shared" si="24"/>
        <v>0</v>
      </c>
      <c r="CJ34" s="81">
        <f t="shared" si="25"/>
        <v>0</v>
      </c>
      <c r="CK34" s="120">
        <f t="shared" si="26"/>
        <v>0.67300000000000004</v>
      </c>
      <c r="CL34" s="121">
        <f t="shared" si="27"/>
        <v>0.57799999999999996</v>
      </c>
      <c r="CM34" s="120">
        <f t="shared" si="28"/>
        <v>0.37600000000000006</v>
      </c>
      <c r="CN34" s="121">
        <f t="shared" si="29"/>
        <v>0.70599999999999996</v>
      </c>
      <c r="CO34" s="120">
        <f t="shared" si="30"/>
        <v>0.54700000000000004</v>
      </c>
      <c r="CP34" s="81">
        <f t="shared" si="31"/>
        <v>0</v>
      </c>
      <c r="CQ34" s="42">
        <f t="shared" si="32"/>
        <v>0</v>
      </c>
      <c r="CR34" s="81">
        <f t="shared" si="33"/>
        <v>0</v>
      </c>
      <c r="CS34" s="82">
        <f t="shared" si="34"/>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ht="17.7" customHeight="1" x14ac:dyDescent="0.3">
      <c r="A35" s="31">
        <v>22</v>
      </c>
      <c r="B35" s="30"/>
      <c r="C35" s="24">
        <v>0</v>
      </c>
      <c r="D35" s="24">
        <v>0</v>
      </c>
      <c r="E35" s="22">
        <f t="shared" si="35"/>
        <v>0</v>
      </c>
      <c r="F35" s="61">
        <f t="shared" si="0"/>
        <v>0</v>
      </c>
      <c r="G35" s="24"/>
      <c r="H35" s="24"/>
      <c r="I35" s="30"/>
      <c r="J35" s="24"/>
      <c r="K35" s="24"/>
      <c r="L35" s="22">
        <f t="shared" si="1"/>
        <v>0</v>
      </c>
      <c r="M35" s="22">
        <f t="shared" si="2"/>
        <v>0</v>
      </c>
      <c r="N35" s="24"/>
      <c r="O35" s="24"/>
      <c r="P35" s="24">
        <v>24</v>
      </c>
      <c r="Q35" s="24">
        <v>0</v>
      </c>
      <c r="R35" s="24">
        <v>0</v>
      </c>
      <c r="S35" s="22">
        <f t="shared" si="3"/>
        <v>0</v>
      </c>
      <c r="T35" s="22">
        <f t="shared" si="4"/>
        <v>0</v>
      </c>
      <c r="U35" s="24"/>
      <c r="V35" s="24"/>
      <c r="W35" s="30">
        <v>24</v>
      </c>
      <c r="X35" s="24">
        <v>0.27</v>
      </c>
      <c r="Y35" s="24">
        <v>0.04</v>
      </c>
      <c r="Z35" s="22">
        <f t="shared" si="5"/>
        <v>0.31</v>
      </c>
      <c r="AA35" s="107">
        <f t="shared" si="6"/>
        <v>0.67300000000000004</v>
      </c>
      <c r="AB35" s="24"/>
      <c r="AC35" s="24"/>
      <c r="AD35" s="30">
        <v>24</v>
      </c>
      <c r="AE35" s="24">
        <v>0.25</v>
      </c>
      <c r="AF35" s="24">
        <v>0.03</v>
      </c>
      <c r="AG35" s="22">
        <f t="shared" si="7"/>
        <v>0.28000000000000003</v>
      </c>
      <c r="AH35" s="107">
        <f t="shared" si="8"/>
        <v>0.57799999999999996</v>
      </c>
      <c r="AI35" s="24"/>
      <c r="AJ35" s="24"/>
      <c r="AK35" s="30">
        <v>24</v>
      </c>
      <c r="AL35" s="24">
        <v>0.16</v>
      </c>
      <c r="AM35" s="24">
        <v>0.04</v>
      </c>
      <c r="AN35" s="22">
        <f t="shared" si="9"/>
        <v>0.2</v>
      </c>
      <c r="AO35" s="107">
        <f t="shared" si="10"/>
        <v>0.35</v>
      </c>
      <c r="AP35" s="24"/>
      <c r="AQ35" s="24"/>
      <c r="AR35" s="30">
        <v>24</v>
      </c>
      <c r="AS35" s="24">
        <v>0.28999999999999998</v>
      </c>
      <c r="AT35" s="24">
        <v>0.04</v>
      </c>
      <c r="AU35" s="22">
        <f t="shared" si="11"/>
        <v>0.33</v>
      </c>
      <c r="AV35" s="107">
        <f t="shared" si="12"/>
        <v>0.74</v>
      </c>
      <c r="AW35" s="24"/>
      <c r="AX35" s="24"/>
      <c r="AY35" s="177">
        <v>24</v>
      </c>
      <c r="AZ35" s="24"/>
      <c r="BA35" s="24"/>
      <c r="BB35" s="22">
        <f t="shared" si="13"/>
        <v>0</v>
      </c>
      <c r="BC35" s="107">
        <f t="shared" si="14"/>
        <v>0</v>
      </c>
      <c r="BD35" s="24"/>
      <c r="BE35" s="24"/>
      <c r="BF35" s="30"/>
      <c r="BG35" s="24"/>
      <c r="BH35" s="24"/>
      <c r="BI35" s="22">
        <f t="shared" si="15"/>
        <v>0</v>
      </c>
      <c r="BJ35" s="22">
        <f t="shared" si="16"/>
        <v>0</v>
      </c>
      <c r="BK35" s="24"/>
      <c r="BL35" s="24"/>
      <c r="BM35" s="30"/>
      <c r="BN35" s="24"/>
      <c r="BO35" s="24"/>
      <c r="BP35" s="22">
        <f t="shared" si="17"/>
        <v>0</v>
      </c>
      <c r="BQ35" s="22">
        <f t="shared" si="18"/>
        <v>0</v>
      </c>
      <c r="BR35" s="24"/>
      <c r="BS35" s="24"/>
      <c r="BT35" s="30"/>
      <c r="BU35" s="24"/>
      <c r="BV35" s="24"/>
      <c r="BW35" s="22">
        <f t="shared" si="19"/>
        <v>0</v>
      </c>
      <c r="BX35" s="22">
        <f t="shared" si="20"/>
        <v>0</v>
      </c>
      <c r="BY35" s="24"/>
      <c r="BZ35" s="30"/>
      <c r="CA35" s="30"/>
      <c r="CB35" s="24"/>
      <c r="CC35" s="24"/>
      <c r="CD35" s="22">
        <f t="shared" si="21"/>
        <v>0</v>
      </c>
      <c r="CE35" s="22">
        <f t="shared" si="22"/>
        <v>0</v>
      </c>
      <c r="CF35" s="2"/>
      <c r="CG35" s="7" t="s">
        <v>54</v>
      </c>
      <c r="CH35" s="83">
        <f t="shared" si="23"/>
        <v>0</v>
      </c>
      <c r="CI35" s="227">
        <f t="shared" si="24"/>
        <v>0</v>
      </c>
      <c r="CJ35" s="83">
        <f t="shared" si="25"/>
        <v>0</v>
      </c>
      <c r="CK35" s="110">
        <f t="shared" si="26"/>
        <v>0.67300000000000004</v>
      </c>
      <c r="CL35" s="122">
        <f t="shared" si="27"/>
        <v>0.57799999999999996</v>
      </c>
      <c r="CM35" s="110">
        <f t="shared" si="28"/>
        <v>0.34999999999999992</v>
      </c>
      <c r="CN35" s="122">
        <f t="shared" si="29"/>
        <v>0.73999999999999988</v>
      </c>
      <c r="CO35" s="227">
        <f t="shared" si="30"/>
        <v>0</v>
      </c>
      <c r="CP35" s="83">
        <f t="shared" si="31"/>
        <v>0</v>
      </c>
      <c r="CQ35" s="227">
        <f t="shared" si="32"/>
        <v>0</v>
      </c>
      <c r="CR35" s="83">
        <f t="shared" si="33"/>
        <v>0</v>
      </c>
      <c r="CS35" s="84">
        <f t="shared" si="34"/>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ht="17.7" customHeight="1" x14ac:dyDescent="0.3">
      <c r="A36" s="31">
        <v>23</v>
      </c>
      <c r="B36" s="30"/>
      <c r="C36" s="24">
        <v>0</v>
      </c>
      <c r="D36" s="24">
        <v>0</v>
      </c>
      <c r="E36" s="22">
        <f t="shared" si="35"/>
        <v>0</v>
      </c>
      <c r="F36" s="61">
        <f t="shared" si="0"/>
        <v>0</v>
      </c>
      <c r="G36" s="24"/>
      <c r="H36" s="24"/>
      <c r="I36" s="30"/>
      <c r="J36" s="24"/>
      <c r="K36" s="24"/>
      <c r="L36" s="22">
        <f t="shared" si="1"/>
        <v>0</v>
      </c>
      <c r="M36" s="22">
        <f t="shared" si="2"/>
        <v>0</v>
      </c>
      <c r="N36" s="24"/>
      <c r="O36" s="24"/>
      <c r="P36" s="24">
        <v>24</v>
      </c>
      <c r="Q36" s="24">
        <v>0</v>
      </c>
      <c r="R36" s="24">
        <v>0</v>
      </c>
      <c r="S36" s="22">
        <f t="shared" si="3"/>
        <v>0</v>
      </c>
      <c r="T36" s="22">
        <f t="shared" si="4"/>
        <v>0</v>
      </c>
      <c r="U36" s="24"/>
      <c r="V36" s="24"/>
      <c r="W36" s="30">
        <v>24</v>
      </c>
      <c r="X36" s="24">
        <v>0.27</v>
      </c>
      <c r="Y36" s="24">
        <v>0.04</v>
      </c>
      <c r="Z36" s="22">
        <f t="shared" si="5"/>
        <v>0.31</v>
      </c>
      <c r="AA36" s="107">
        <f t="shared" si="6"/>
        <v>0.67300000000000004</v>
      </c>
      <c r="AB36" s="24"/>
      <c r="AC36" s="24"/>
      <c r="AD36" s="30">
        <v>24</v>
      </c>
      <c r="AE36" s="24">
        <v>0.25</v>
      </c>
      <c r="AF36" s="24">
        <v>0.03</v>
      </c>
      <c r="AG36" s="22">
        <f t="shared" si="7"/>
        <v>0.28000000000000003</v>
      </c>
      <c r="AH36" s="107">
        <f t="shared" si="8"/>
        <v>0.57799999999999996</v>
      </c>
      <c r="AI36" s="24"/>
      <c r="AJ36" s="24"/>
      <c r="AK36" s="30">
        <v>24</v>
      </c>
      <c r="AL36" s="24">
        <v>0.17</v>
      </c>
      <c r="AM36" s="24">
        <v>0.04</v>
      </c>
      <c r="AN36" s="22">
        <f t="shared" si="9"/>
        <v>0.21</v>
      </c>
      <c r="AO36" s="107">
        <f t="shared" si="10"/>
        <v>0.376</v>
      </c>
      <c r="AP36" s="24"/>
      <c r="AQ36" s="24"/>
      <c r="AR36" s="30">
        <v>24</v>
      </c>
      <c r="AS36" s="24">
        <v>0.27</v>
      </c>
      <c r="AT36" s="24">
        <v>0.04</v>
      </c>
      <c r="AU36" s="22">
        <f t="shared" si="11"/>
        <v>0.31</v>
      </c>
      <c r="AV36" s="107">
        <f t="shared" si="12"/>
        <v>0.67300000000000004</v>
      </c>
      <c r="AW36" s="24"/>
      <c r="AX36" s="24"/>
      <c r="AY36" s="177">
        <v>24</v>
      </c>
      <c r="AZ36" s="24"/>
      <c r="BA36" s="24"/>
      <c r="BB36" s="22">
        <f t="shared" si="13"/>
        <v>0</v>
      </c>
      <c r="BC36" s="107">
        <f t="shared" si="14"/>
        <v>0</v>
      </c>
      <c r="BD36" s="24"/>
      <c r="BE36" s="24"/>
      <c r="BF36" s="30"/>
      <c r="BG36" s="24"/>
      <c r="BH36" s="24"/>
      <c r="BI36" s="22">
        <f t="shared" si="15"/>
        <v>0</v>
      </c>
      <c r="BJ36" s="22">
        <f t="shared" si="16"/>
        <v>0</v>
      </c>
      <c r="BK36" s="24"/>
      <c r="BL36" s="24"/>
      <c r="BM36" s="30"/>
      <c r="BN36" s="24"/>
      <c r="BO36" s="24"/>
      <c r="BP36" s="22">
        <f t="shared" si="17"/>
        <v>0</v>
      </c>
      <c r="BQ36" s="22">
        <f t="shared" si="18"/>
        <v>0</v>
      </c>
      <c r="BR36" s="24"/>
      <c r="BS36" s="24"/>
      <c r="BT36" s="30"/>
      <c r="BU36" s="24"/>
      <c r="BV36" s="24"/>
      <c r="BW36" s="22">
        <f t="shared" si="19"/>
        <v>0</v>
      </c>
      <c r="BX36" s="22">
        <f t="shared" si="20"/>
        <v>0</v>
      </c>
      <c r="BY36" s="24"/>
      <c r="BZ36" s="30"/>
      <c r="CA36" s="30"/>
      <c r="CB36" s="24"/>
      <c r="CC36" s="24"/>
      <c r="CD36" s="22">
        <f t="shared" si="21"/>
        <v>0</v>
      </c>
      <c r="CE36" s="22">
        <f t="shared" si="22"/>
        <v>0</v>
      </c>
      <c r="CF36" s="2"/>
      <c r="CG36" s="7" t="s">
        <v>55</v>
      </c>
      <c r="CH36" s="81">
        <f t="shared" si="23"/>
        <v>0</v>
      </c>
      <c r="CI36" s="42">
        <f t="shared" si="24"/>
        <v>0</v>
      </c>
      <c r="CJ36" s="81">
        <f t="shared" si="25"/>
        <v>0</v>
      </c>
      <c r="CK36" s="120">
        <f t="shared" si="26"/>
        <v>0.67300000000000004</v>
      </c>
      <c r="CL36" s="121">
        <f t="shared" si="27"/>
        <v>0.57799999999999996</v>
      </c>
      <c r="CM36" s="120">
        <f t="shared" si="28"/>
        <v>0.37600000000000006</v>
      </c>
      <c r="CN36" s="121">
        <f t="shared" si="29"/>
        <v>0.67300000000000004</v>
      </c>
      <c r="CO36" s="42">
        <f t="shared" si="30"/>
        <v>0</v>
      </c>
      <c r="CP36" s="81">
        <f t="shared" si="31"/>
        <v>0</v>
      </c>
      <c r="CQ36" s="42">
        <f t="shared" si="32"/>
        <v>0</v>
      </c>
      <c r="CR36" s="81">
        <f t="shared" si="33"/>
        <v>0</v>
      </c>
      <c r="CS36" s="82">
        <f t="shared" si="34"/>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ht="17.7" customHeight="1" x14ac:dyDescent="0.3">
      <c r="A37" s="31">
        <v>24</v>
      </c>
      <c r="B37" s="30"/>
      <c r="C37" s="24">
        <v>0</v>
      </c>
      <c r="D37" s="24">
        <v>0</v>
      </c>
      <c r="E37" s="22">
        <f t="shared" si="35"/>
        <v>0</v>
      </c>
      <c r="F37" s="61">
        <f t="shared" si="0"/>
        <v>0</v>
      </c>
      <c r="G37" s="24"/>
      <c r="H37" s="24"/>
      <c r="I37" s="30"/>
      <c r="J37" s="24"/>
      <c r="K37" s="24"/>
      <c r="L37" s="22">
        <f t="shared" si="1"/>
        <v>0</v>
      </c>
      <c r="M37" s="22">
        <f t="shared" si="2"/>
        <v>0</v>
      </c>
      <c r="N37" s="24"/>
      <c r="O37" s="24"/>
      <c r="P37" s="24">
        <v>24</v>
      </c>
      <c r="Q37" s="24">
        <v>0</v>
      </c>
      <c r="R37" s="24">
        <v>0</v>
      </c>
      <c r="S37" s="22">
        <f t="shared" si="3"/>
        <v>0</v>
      </c>
      <c r="T37" s="22">
        <f t="shared" si="4"/>
        <v>0</v>
      </c>
      <c r="U37" s="24"/>
      <c r="V37" s="24"/>
      <c r="W37" s="30">
        <v>24</v>
      </c>
      <c r="X37" s="24">
        <v>0.27</v>
      </c>
      <c r="Y37" s="24">
        <v>0.04</v>
      </c>
      <c r="Z37" s="22">
        <f t="shared" si="5"/>
        <v>0.31</v>
      </c>
      <c r="AA37" s="107">
        <f t="shared" si="6"/>
        <v>0.67300000000000004</v>
      </c>
      <c r="AB37" s="24"/>
      <c r="AC37" s="24"/>
      <c r="AD37" s="30">
        <v>24</v>
      </c>
      <c r="AE37" s="24">
        <v>0.25</v>
      </c>
      <c r="AF37" s="24">
        <v>0.03</v>
      </c>
      <c r="AG37" s="22">
        <f t="shared" si="7"/>
        <v>0.28000000000000003</v>
      </c>
      <c r="AH37" s="107">
        <f t="shared" si="8"/>
        <v>0.57799999999999996</v>
      </c>
      <c r="AI37" s="24"/>
      <c r="AJ37" s="24"/>
      <c r="AK37" s="30">
        <v>24</v>
      </c>
      <c r="AL37" s="24">
        <v>0.17</v>
      </c>
      <c r="AM37" s="24">
        <v>0.04</v>
      </c>
      <c r="AN37" s="22">
        <f t="shared" si="9"/>
        <v>0.21</v>
      </c>
      <c r="AO37" s="107">
        <f t="shared" si="10"/>
        <v>0.376</v>
      </c>
      <c r="AP37" s="24"/>
      <c r="AQ37" s="24"/>
      <c r="AR37" s="30">
        <v>24</v>
      </c>
      <c r="AS37" s="24">
        <v>0.26</v>
      </c>
      <c r="AT37" s="24">
        <v>0.04</v>
      </c>
      <c r="AU37" s="22">
        <f t="shared" si="11"/>
        <v>0.3</v>
      </c>
      <c r="AV37" s="107">
        <f t="shared" si="12"/>
        <v>0.64</v>
      </c>
      <c r="AW37" s="24"/>
      <c r="AX37" s="24"/>
      <c r="AY37" s="177">
        <v>24</v>
      </c>
      <c r="AZ37" s="24"/>
      <c r="BA37" s="24"/>
      <c r="BB37" s="22">
        <f t="shared" si="13"/>
        <v>0</v>
      </c>
      <c r="BC37" s="107">
        <f t="shared" si="14"/>
        <v>0</v>
      </c>
      <c r="BD37" s="24"/>
      <c r="BE37" s="24"/>
      <c r="BF37" s="30"/>
      <c r="BG37" s="24"/>
      <c r="BH37" s="24"/>
      <c r="BI37" s="22">
        <f t="shared" si="15"/>
        <v>0</v>
      </c>
      <c r="BJ37" s="22">
        <f t="shared" si="16"/>
        <v>0</v>
      </c>
      <c r="BK37" s="24"/>
      <c r="BL37" s="24"/>
      <c r="BM37" s="30"/>
      <c r="BN37" s="24"/>
      <c r="BO37" s="24"/>
      <c r="BP37" s="22">
        <f t="shared" si="17"/>
        <v>0</v>
      </c>
      <c r="BQ37" s="22">
        <f t="shared" si="18"/>
        <v>0</v>
      </c>
      <c r="BR37" s="24"/>
      <c r="BS37" s="24"/>
      <c r="BT37" s="30"/>
      <c r="BU37" s="24"/>
      <c r="BV37" s="24"/>
      <c r="BW37" s="22">
        <f t="shared" si="19"/>
        <v>0</v>
      </c>
      <c r="BX37" s="22">
        <f t="shared" si="20"/>
        <v>0</v>
      </c>
      <c r="BY37" s="24"/>
      <c r="BZ37" s="30"/>
      <c r="CA37" s="30"/>
      <c r="CB37" s="24"/>
      <c r="CC37" s="24"/>
      <c r="CD37" s="22">
        <f t="shared" si="21"/>
        <v>0</v>
      </c>
      <c r="CE37" s="22">
        <f t="shared" si="22"/>
        <v>0</v>
      </c>
      <c r="CF37" s="2"/>
      <c r="CG37" s="7" t="s">
        <v>56</v>
      </c>
      <c r="CH37" s="83">
        <f t="shared" si="23"/>
        <v>0</v>
      </c>
      <c r="CI37" s="227">
        <f t="shared" si="24"/>
        <v>0</v>
      </c>
      <c r="CJ37" s="83">
        <f t="shared" si="25"/>
        <v>0</v>
      </c>
      <c r="CK37" s="110">
        <f t="shared" si="26"/>
        <v>0.67300000000000004</v>
      </c>
      <c r="CL37" s="122">
        <f t="shared" si="27"/>
        <v>0.57799999999999996</v>
      </c>
      <c r="CM37" s="110">
        <f t="shared" si="28"/>
        <v>0.37600000000000006</v>
      </c>
      <c r="CN37" s="122">
        <f t="shared" si="29"/>
        <v>0.64</v>
      </c>
      <c r="CO37" s="227">
        <f t="shared" si="30"/>
        <v>0</v>
      </c>
      <c r="CP37" s="83">
        <f t="shared" si="31"/>
        <v>0</v>
      </c>
      <c r="CQ37" s="227">
        <f t="shared" si="32"/>
        <v>0</v>
      </c>
      <c r="CR37" s="83">
        <f t="shared" si="33"/>
        <v>0</v>
      </c>
      <c r="CS37" s="84">
        <f t="shared" si="34"/>
        <v>0</v>
      </c>
      <c r="CT37" s="2"/>
      <c r="CU37" s="2"/>
      <c r="CV37" s="2"/>
      <c r="CW37" s="2"/>
      <c r="CX37" s="2"/>
      <c r="CY37" s="2"/>
      <c r="CZ37" s="2"/>
      <c r="DA37" s="2"/>
      <c r="DB37" s="2"/>
      <c r="DC37" s="2"/>
      <c r="DD37" s="2"/>
      <c r="DE37" s="2"/>
      <c r="DF37" s="2"/>
      <c r="DI37" s="4"/>
      <c r="DJ37" s="8"/>
      <c r="DO37" s="2"/>
      <c r="DP37" s="2"/>
      <c r="DQ37" s="2"/>
    </row>
    <row r="38" spans="1:135" ht="17.7" customHeight="1" x14ac:dyDescent="0.3">
      <c r="A38" s="31">
        <v>25</v>
      </c>
      <c r="B38" s="30"/>
      <c r="C38" s="24">
        <v>0</v>
      </c>
      <c r="D38" s="24">
        <v>0</v>
      </c>
      <c r="E38" s="22">
        <f t="shared" si="35"/>
        <v>0</v>
      </c>
      <c r="F38" s="61">
        <f t="shared" si="0"/>
        <v>0</v>
      </c>
      <c r="G38" s="24"/>
      <c r="H38" s="24"/>
      <c r="I38" s="30"/>
      <c r="J38" s="24"/>
      <c r="K38" s="24"/>
      <c r="L38" s="22">
        <f t="shared" si="1"/>
        <v>0</v>
      </c>
      <c r="M38" s="22">
        <f t="shared" si="2"/>
        <v>0</v>
      </c>
      <c r="N38" s="24"/>
      <c r="O38" s="24"/>
      <c r="P38" s="24">
        <v>24</v>
      </c>
      <c r="Q38" s="24">
        <v>0</v>
      </c>
      <c r="R38" s="24">
        <v>0</v>
      </c>
      <c r="S38" s="22">
        <f t="shared" si="3"/>
        <v>0</v>
      </c>
      <c r="T38" s="22">
        <f t="shared" si="4"/>
        <v>0</v>
      </c>
      <c r="U38" s="24"/>
      <c r="V38" s="24"/>
      <c r="W38" s="30">
        <v>24</v>
      </c>
      <c r="X38" s="24">
        <v>0.28000000000000003</v>
      </c>
      <c r="Y38" s="24">
        <v>0.04</v>
      </c>
      <c r="Z38" s="22">
        <f t="shared" si="5"/>
        <v>0.32</v>
      </c>
      <c r="AA38" s="107">
        <f t="shared" si="6"/>
        <v>0.70599999999999996</v>
      </c>
      <c r="AB38" s="24"/>
      <c r="AC38" s="24"/>
      <c r="AD38" s="30">
        <v>24</v>
      </c>
      <c r="AE38" s="24">
        <v>0.25</v>
      </c>
      <c r="AF38" s="24">
        <v>0.03</v>
      </c>
      <c r="AG38" s="22">
        <f t="shared" si="7"/>
        <v>0.28000000000000003</v>
      </c>
      <c r="AH38" s="107">
        <f t="shared" si="8"/>
        <v>0.57799999999999996</v>
      </c>
      <c r="AI38" s="24"/>
      <c r="AJ38" s="24"/>
      <c r="AK38" s="30">
        <v>24</v>
      </c>
      <c r="AL38" s="24">
        <v>0.18</v>
      </c>
      <c r="AM38" s="24">
        <v>0.04</v>
      </c>
      <c r="AN38" s="22">
        <f t="shared" si="9"/>
        <v>0.22</v>
      </c>
      <c r="AO38" s="107">
        <f t="shared" si="10"/>
        <v>0.40300000000000002</v>
      </c>
      <c r="AP38" s="24"/>
      <c r="AQ38" s="24"/>
      <c r="AR38" s="30">
        <v>24</v>
      </c>
      <c r="AS38" s="24">
        <v>0.24</v>
      </c>
      <c r="AT38" s="24">
        <v>0.04</v>
      </c>
      <c r="AU38" s="22">
        <f t="shared" si="11"/>
        <v>0.28000000000000003</v>
      </c>
      <c r="AV38" s="107">
        <f t="shared" si="12"/>
        <v>0.57799999999999996</v>
      </c>
      <c r="AW38" s="24"/>
      <c r="AX38" s="24"/>
      <c r="AY38" s="177">
        <v>24</v>
      </c>
      <c r="AZ38" s="24"/>
      <c r="BA38" s="24"/>
      <c r="BB38" s="22">
        <f t="shared" si="13"/>
        <v>0</v>
      </c>
      <c r="BC38" s="107">
        <f t="shared" si="14"/>
        <v>0</v>
      </c>
      <c r="BD38" s="24"/>
      <c r="BE38" s="24"/>
      <c r="BF38" s="30"/>
      <c r="BG38" s="24"/>
      <c r="BH38" s="24"/>
      <c r="BI38" s="22">
        <f t="shared" si="15"/>
        <v>0</v>
      </c>
      <c r="BJ38" s="22">
        <f t="shared" si="16"/>
        <v>0</v>
      </c>
      <c r="BK38" s="24"/>
      <c r="BL38" s="24"/>
      <c r="BM38" s="30"/>
      <c r="BN38" s="24"/>
      <c r="BO38" s="24"/>
      <c r="BP38" s="22">
        <f t="shared" si="17"/>
        <v>0</v>
      </c>
      <c r="BQ38" s="22">
        <f t="shared" si="18"/>
        <v>0</v>
      </c>
      <c r="BR38" s="24"/>
      <c r="BS38" s="24"/>
      <c r="BT38" s="30"/>
      <c r="BU38" s="24"/>
      <c r="BV38" s="24"/>
      <c r="BW38" s="22">
        <f t="shared" si="19"/>
        <v>0</v>
      </c>
      <c r="BX38" s="22">
        <f t="shared" si="20"/>
        <v>0</v>
      </c>
      <c r="BY38" s="24"/>
      <c r="BZ38" s="30"/>
      <c r="CA38" s="30"/>
      <c r="CB38" s="24"/>
      <c r="CC38" s="24"/>
      <c r="CD38" s="22">
        <f t="shared" si="21"/>
        <v>0</v>
      </c>
      <c r="CE38" s="22">
        <f t="shared" si="22"/>
        <v>0</v>
      </c>
      <c r="CF38" s="2"/>
      <c r="CG38" s="7" t="s">
        <v>57</v>
      </c>
      <c r="CH38" s="81">
        <f t="shared" si="23"/>
        <v>0</v>
      </c>
      <c r="CI38" s="42">
        <f t="shared" si="24"/>
        <v>0</v>
      </c>
      <c r="CJ38" s="81">
        <f t="shared" si="25"/>
        <v>0</v>
      </c>
      <c r="CK38" s="120">
        <f t="shared" si="26"/>
        <v>0.70599999999999996</v>
      </c>
      <c r="CL38" s="121">
        <f t="shared" si="27"/>
        <v>0.57799999999999996</v>
      </c>
      <c r="CM38" s="120">
        <f t="shared" si="28"/>
        <v>0.40300000000000002</v>
      </c>
      <c r="CN38" s="121">
        <f t="shared" si="29"/>
        <v>0.57799999999999996</v>
      </c>
      <c r="CO38" s="42">
        <f t="shared" si="30"/>
        <v>0</v>
      </c>
      <c r="CP38" s="81">
        <f t="shared" si="31"/>
        <v>0</v>
      </c>
      <c r="CQ38" s="42">
        <f t="shared" si="32"/>
        <v>0</v>
      </c>
      <c r="CR38" s="81">
        <f t="shared" si="33"/>
        <v>0</v>
      </c>
      <c r="CS38" s="82">
        <f t="shared" si="34"/>
        <v>0</v>
      </c>
      <c r="CT38" s="2"/>
      <c r="CU38" s="2"/>
      <c r="CV38" s="2"/>
      <c r="CW38" s="2"/>
      <c r="CX38" s="2"/>
      <c r="CY38" s="2"/>
      <c r="CZ38" s="2"/>
      <c r="DA38" s="2"/>
      <c r="DB38" s="2"/>
      <c r="DC38" s="2"/>
      <c r="DD38" s="2"/>
      <c r="DE38" s="2"/>
      <c r="DF38" s="2"/>
      <c r="DI38" s="4"/>
      <c r="DJ38" s="8"/>
      <c r="DO38" s="2"/>
      <c r="DP38" s="2"/>
      <c r="DQ38" s="2"/>
    </row>
    <row r="39" spans="1:135" ht="17.7" customHeight="1" x14ac:dyDescent="0.3">
      <c r="A39" s="31">
        <v>26</v>
      </c>
      <c r="B39" s="30"/>
      <c r="C39" s="24">
        <v>0</v>
      </c>
      <c r="D39" s="24">
        <v>0</v>
      </c>
      <c r="E39" s="22">
        <f t="shared" si="35"/>
        <v>0</v>
      </c>
      <c r="F39" s="61">
        <f t="shared" si="0"/>
        <v>0</v>
      </c>
      <c r="G39" s="24"/>
      <c r="H39" s="24"/>
      <c r="I39" s="30"/>
      <c r="J39" s="24"/>
      <c r="K39" s="24"/>
      <c r="L39" s="22">
        <f t="shared" si="1"/>
        <v>0</v>
      </c>
      <c r="M39" s="22">
        <f t="shared" si="2"/>
        <v>0</v>
      </c>
      <c r="N39" s="24"/>
      <c r="O39" s="24"/>
      <c r="P39" s="24">
        <v>24</v>
      </c>
      <c r="Q39" s="24">
        <v>0</v>
      </c>
      <c r="R39" s="24">
        <v>0</v>
      </c>
      <c r="S39" s="22">
        <f t="shared" si="3"/>
        <v>0</v>
      </c>
      <c r="T39" s="22">
        <f t="shared" si="4"/>
        <v>0</v>
      </c>
      <c r="U39" s="24"/>
      <c r="V39" s="24"/>
      <c r="W39" s="30">
        <v>24</v>
      </c>
      <c r="X39" s="24">
        <v>0.28000000000000003</v>
      </c>
      <c r="Y39" s="24">
        <v>0.04</v>
      </c>
      <c r="Z39" s="22">
        <f t="shared" si="5"/>
        <v>0.32</v>
      </c>
      <c r="AA39" s="107">
        <f t="shared" si="6"/>
        <v>0.70599999999999996</v>
      </c>
      <c r="AB39" s="24"/>
      <c r="AC39" s="24"/>
      <c r="AD39" s="30">
        <v>24</v>
      </c>
      <c r="AE39" s="24">
        <v>0.25</v>
      </c>
      <c r="AF39" s="24">
        <v>0.03</v>
      </c>
      <c r="AG39" s="22">
        <f t="shared" si="7"/>
        <v>0.28000000000000003</v>
      </c>
      <c r="AH39" s="107">
        <f t="shared" si="8"/>
        <v>0.57799999999999996</v>
      </c>
      <c r="AI39" s="24"/>
      <c r="AJ39" s="24"/>
      <c r="AK39" s="30">
        <v>24</v>
      </c>
      <c r="AL39" s="24">
        <v>0.18</v>
      </c>
      <c r="AM39" s="24">
        <v>0.04</v>
      </c>
      <c r="AN39" s="22">
        <f t="shared" si="9"/>
        <v>0.22</v>
      </c>
      <c r="AO39" s="107">
        <f t="shared" si="10"/>
        <v>0.40300000000000002</v>
      </c>
      <c r="AP39" s="24"/>
      <c r="AQ39" s="24"/>
      <c r="AR39" s="30">
        <v>24</v>
      </c>
      <c r="AS39" s="24">
        <v>0.24</v>
      </c>
      <c r="AT39" s="24">
        <v>0.04</v>
      </c>
      <c r="AU39" s="22">
        <f t="shared" si="11"/>
        <v>0.28000000000000003</v>
      </c>
      <c r="AV39" s="107">
        <f t="shared" si="12"/>
        <v>0.57799999999999996</v>
      </c>
      <c r="AW39" s="24"/>
      <c r="AX39" s="24"/>
      <c r="AY39" s="177">
        <v>24</v>
      </c>
      <c r="AZ39" s="24"/>
      <c r="BA39" s="24"/>
      <c r="BB39" s="22">
        <f t="shared" si="13"/>
        <v>0</v>
      </c>
      <c r="BC39" s="107">
        <f t="shared" si="14"/>
        <v>0</v>
      </c>
      <c r="BD39" s="24"/>
      <c r="BE39" s="24"/>
      <c r="BF39" s="30"/>
      <c r="BG39" s="24"/>
      <c r="BH39" s="24"/>
      <c r="BI39" s="22">
        <f t="shared" si="15"/>
        <v>0</v>
      </c>
      <c r="BJ39" s="22">
        <f t="shared" si="16"/>
        <v>0</v>
      </c>
      <c r="BK39" s="24"/>
      <c r="BL39" s="24"/>
      <c r="BM39" s="30"/>
      <c r="BN39" s="24"/>
      <c r="BO39" s="24"/>
      <c r="BP39" s="22">
        <f t="shared" si="17"/>
        <v>0</v>
      </c>
      <c r="BQ39" s="22">
        <f t="shared" si="18"/>
        <v>0</v>
      </c>
      <c r="BR39" s="24"/>
      <c r="BS39" s="24"/>
      <c r="BT39" s="30"/>
      <c r="BU39" s="24"/>
      <c r="BV39" s="24"/>
      <c r="BW39" s="22">
        <f t="shared" si="19"/>
        <v>0</v>
      </c>
      <c r="BX39" s="22">
        <f t="shared" si="20"/>
        <v>0</v>
      </c>
      <c r="BY39" s="24"/>
      <c r="BZ39" s="30"/>
      <c r="CA39" s="30"/>
      <c r="CB39" s="24"/>
      <c r="CC39" s="24"/>
      <c r="CD39" s="22">
        <f t="shared" si="21"/>
        <v>0</v>
      </c>
      <c r="CE39" s="22">
        <f t="shared" si="22"/>
        <v>0</v>
      </c>
      <c r="CF39" s="2"/>
      <c r="CG39" s="7" t="s">
        <v>58</v>
      </c>
      <c r="CH39" s="83">
        <f t="shared" si="23"/>
        <v>0</v>
      </c>
      <c r="CI39" s="227">
        <f t="shared" si="24"/>
        <v>0</v>
      </c>
      <c r="CJ39" s="83">
        <f t="shared" si="25"/>
        <v>0</v>
      </c>
      <c r="CK39" s="110">
        <f t="shared" si="26"/>
        <v>0.70599999999999996</v>
      </c>
      <c r="CL39" s="122">
        <f t="shared" si="27"/>
        <v>0.57799999999999996</v>
      </c>
      <c r="CM39" s="110">
        <f t="shared" si="28"/>
        <v>0.40300000000000002</v>
      </c>
      <c r="CN39" s="122">
        <f t="shared" si="29"/>
        <v>0.57799999999999996</v>
      </c>
      <c r="CO39" s="227">
        <f t="shared" si="30"/>
        <v>0</v>
      </c>
      <c r="CP39" s="83">
        <f t="shared" si="31"/>
        <v>0</v>
      </c>
      <c r="CQ39" s="227">
        <f t="shared" si="32"/>
        <v>0</v>
      </c>
      <c r="CR39" s="83">
        <f t="shared" si="33"/>
        <v>0</v>
      </c>
      <c r="CS39" s="84">
        <f t="shared" si="34"/>
        <v>0</v>
      </c>
      <c r="CT39" s="2"/>
      <c r="CU39" s="2"/>
      <c r="CV39" s="2"/>
      <c r="CW39" s="2"/>
      <c r="CX39" s="2"/>
      <c r="CY39" s="2"/>
      <c r="CZ39" s="2"/>
      <c r="DA39" s="2"/>
      <c r="DB39" s="2"/>
      <c r="DC39" s="2"/>
      <c r="DD39" s="2"/>
      <c r="DE39" s="2"/>
      <c r="DF39" s="2"/>
      <c r="DI39" s="2"/>
      <c r="DJ39" s="8"/>
      <c r="DO39" s="2"/>
      <c r="DP39" s="2"/>
      <c r="DQ39" s="2"/>
    </row>
    <row r="40" spans="1:135" ht="17.7" customHeight="1" x14ac:dyDescent="0.3">
      <c r="A40" s="31">
        <v>27</v>
      </c>
      <c r="B40" s="30"/>
      <c r="C40" s="24">
        <v>0</v>
      </c>
      <c r="D40" s="24">
        <v>0</v>
      </c>
      <c r="E40" s="22">
        <f t="shared" si="35"/>
        <v>0</v>
      </c>
      <c r="F40" s="61">
        <f t="shared" si="0"/>
        <v>0</v>
      </c>
      <c r="G40" s="24"/>
      <c r="H40" s="24"/>
      <c r="I40" s="30"/>
      <c r="J40" s="24"/>
      <c r="K40" s="24"/>
      <c r="L40" s="22">
        <f t="shared" si="1"/>
        <v>0</v>
      </c>
      <c r="M40" s="22">
        <f t="shared" si="2"/>
        <v>0</v>
      </c>
      <c r="N40" s="24"/>
      <c r="O40" s="24"/>
      <c r="P40" s="24">
        <v>24</v>
      </c>
      <c r="Q40" s="24">
        <v>0</v>
      </c>
      <c r="R40" s="24">
        <v>0</v>
      </c>
      <c r="S40" s="22">
        <f t="shared" si="3"/>
        <v>0</v>
      </c>
      <c r="T40" s="22">
        <f t="shared" si="4"/>
        <v>0</v>
      </c>
      <c r="U40" s="24"/>
      <c r="V40" s="24"/>
      <c r="W40" s="30">
        <v>24</v>
      </c>
      <c r="X40" s="24">
        <v>0.26</v>
      </c>
      <c r="Y40" s="24">
        <v>0.04</v>
      </c>
      <c r="Z40" s="22">
        <f t="shared" si="5"/>
        <v>0.3</v>
      </c>
      <c r="AA40" s="107">
        <f t="shared" si="6"/>
        <v>0.64</v>
      </c>
      <c r="AB40" s="24"/>
      <c r="AC40" s="24"/>
      <c r="AD40" s="30">
        <v>24</v>
      </c>
      <c r="AE40" s="24">
        <v>0.24</v>
      </c>
      <c r="AF40" s="24">
        <v>0.03</v>
      </c>
      <c r="AG40" s="22">
        <f t="shared" si="7"/>
        <v>0.27</v>
      </c>
      <c r="AH40" s="107">
        <f t="shared" si="8"/>
        <v>0.54700000000000004</v>
      </c>
      <c r="AI40" s="24"/>
      <c r="AJ40" s="24"/>
      <c r="AK40" s="30">
        <v>24</v>
      </c>
      <c r="AL40" s="24">
        <v>0.18</v>
      </c>
      <c r="AM40" s="24">
        <v>0.04</v>
      </c>
      <c r="AN40" s="22">
        <f t="shared" si="9"/>
        <v>0.22</v>
      </c>
      <c r="AO40" s="107">
        <f t="shared" si="10"/>
        <v>0.40300000000000002</v>
      </c>
      <c r="AP40" s="24"/>
      <c r="AQ40" s="24"/>
      <c r="AR40" s="30">
        <v>24</v>
      </c>
      <c r="AS40" s="24">
        <v>0.23</v>
      </c>
      <c r="AT40" s="24">
        <v>0.04</v>
      </c>
      <c r="AU40" s="22">
        <f t="shared" si="11"/>
        <v>0.27</v>
      </c>
      <c r="AV40" s="107">
        <f t="shared" si="12"/>
        <v>0.54700000000000004</v>
      </c>
      <c r="AW40" s="24"/>
      <c r="AX40" s="24"/>
      <c r="AY40" s="177">
        <v>24</v>
      </c>
      <c r="AZ40" s="24"/>
      <c r="BA40" s="24"/>
      <c r="BB40" s="22">
        <f t="shared" si="13"/>
        <v>0</v>
      </c>
      <c r="BC40" s="107">
        <f t="shared" si="14"/>
        <v>0</v>
      </c>
      <c r="BD40" s="24"/>
      <c r="BE40" s="24"/>
      <c r="BF40" s="30"/>
      <c r="BG40" s="24"/>
      <c r="BH40" s="24"/>
      <c r="BI40" s="22">
        <f t="shared" si="15"/>
        <v>0</v>
      </c>
      <c r="BJ40" s="22">
        <f t="shared" si="16"/>
        <v>0</v>
      </c>
      <c r="BK40" s="24"/>
      <c r="BL40" s="24"/>
      <c r="BM40" s="30"/>
      <c r="BN40" s="24"/>
      <c r="BO40" s="24"/>
      <c r="BP40" s="22">
        <f t="shared" si="17"/>
        <v>0</v>
      </c>
      <c r="BQ40" s="22">
        <f t="shared" si="18"/>
        <v>0</v>
      </c>
      <c r="BR40" s="24"/>
      <c r="BS40" s="24"/>
      <c r="BT40" s="30"/>
      <c r="BU40" s="24"/>
      <c r="BV40" s="24"/>
      <c r="BW40" s="22">
        <f t="shared" si="19"/>
        <v>0</v>
      </c>
      <c r="BX40" s="22">
        <f t="shared" si="20"/>
        <v>0</v>
      </c>
      <c r="BY40" s="24"/>
      <c r="BZ40" s="30"/>
      <c r="CA40" s="30"/>
      <c r="CB40" s="24"/>
      <c r="CC40" s="24"/>
      <c r="CD40" s="22">
        <f t="shared" si="21"/>
        <v>0</v>
      </c>
      <c r="CE40" s="22">
        <f t="shared" si="22"/>
        <v>0</v>
      </c>
      <c r="CF40" s="2"/>
      <c r="CG40" s="7" t="s">
        <v>59</v>
      </c>
      <c r="CH40" s="81">
        <f t="shared" si="23"/>
        <v>0</v>
      </c>
      <c r="CI40" s="42">
        <f t="shared" si="24"/>
        <v>0</v>
      </c>
      <c r="CJ40" s="81">
        <f t="shared" si="25"/>
        <v>0</v>
      </c>
      <c r="CK40" s="120">
        <f t="shared" si="26"/>
        <v>0.64</v>
      </c>
      <c r="CL40" s="121">
        <f t="shared" si="27"/>
        <v>0.54700000000000004</v>
      </c>
      <c r="CM40" s="120">
        <f t="shared" si="28"/>
        <v>0.40300000000000002</v>
      </c>
      <c r="CN40" s="121">
        <f t="shared" si="29"/>
        <v>0.54700000000000004</v>
      </c>
      <c r="CO40" s="42">
        <f t="shared" si="30"/>
        <v>0</v>
      </c>
      <c r="CP40" s="81">
        <f t="shared" si="31"/>
        <v>0</v>
      </c>
      <c r="CQ40" s="42">
        <f t="shared" si="32"/>
        <v>0</v>
      </c>
      <c r="CR40" s="81">
        <f t="shared" si="33"/>
        <v>0</v>
      </c>
      <c r="CS40" s="82">
        <f t="shared" si="34"/>
        <v>0</v>
      </c>
      <c r="CT40" s="2"/>
      <c r="CU40" s="2"/>
      <c r="CV40" s="2"/>
      <c r="CW40" s="2"/>
      <c r="CX40" s="2"/>
      <c r="CY40" s="2"/>
      <c r="CZ40" s="2"/>
      <c r="DA40" s="2"/>
      <c r="DB40" s="2"/>
      <c r="DC40" s="2"/>
      <c r="DD40" s="2"/>
      <c r="DE40" s="2"/>
      <c r="DF40" s="2"/>
      <c r="DI40" s="2"/>
      <c r="DJ40" s="8"/>
      <c r="DO40" s="2"/>
      <c r="DP40" s="2"/>
      <c r="DQ40" s="2"/>
    </row>
    <row r="41" spans="1:135" ht="17.7" customHeight="1" x14ac:dyDescent="0.3">
      <c r="A41" s="31">
        <v>28</v>
      </c>
      <c r="B41" s="30"/>
      <c r="C41" s="24">
        <v>0</v>
      </c>
      <c r="D41" s="24">
        <v>0</v>
      </c>
      <c r="E41" s="22">
        <f t="shared" si="35"/>
        <v>0</v>
      </c>
      <c r="F41" s="61">
        <f t="shared" si="0"/>
        <v>0</v>
      </c>
      <c r="G41" s="24"/>
      <c r="H41" s="24"/>
      <c r="I41" s="30"/>
      <c r="J41" s="24"/>
      <c r="K41" s="24"/>
      <c r="L41" s="22">
        <f t="shared" si="1"/>
        <v>0</v>
      </c>
      <c r="M41" s="22">
        <f t="shared" si="2"/>
        <v>0</v>
      </c>
      <c r="N41" s="24"/>
      <c r="O41" s="24"/>
      <c r="P41" s="24">
        <v>24</v>
      </c>
      <c r="Q41" s="24">
        <v>0</v>
      </c>
      <c r="R41" s="24">
        <v>0</v>
      </c>
      <c r="S41" s="22">
        <f t="shared" si="3"/>
        <v>0</v>
      </c>
      <c r="T41" s="22">
        <f t="shared" si="4"/>
        <v>0</v>
      </c>
      <c r="U41" s="24"/>
      <c r="V41" s="24"/>
      <c r="W41" s="30">
        <v>24</v>
      </c>
      <c r="X41" s="24">
        <v>0.28000000000000003</v>
      </c>
      <c r="Y41" s="24">
        <v>0.04</v>
      </c>
      <c r="Z41" s="22">
        <f t="shared" si="5"/>
        <v>0.32</v>
      </c>
      <c r="AA41" s="107">
        <f t="shared" si="6"/>
        <v>0.70599999999999996</v>
      </c>
      <c r="AB41" s="24"/>
      <c r="AC41" s="24"/>
      <c r="AD41" s="30">
        <v>24</v>
      </c>
      <c r="AE41" s="24">
        <v>0.24</v>
      </c>
      <c r="AF41" s="24">
        <v>0.03</v>
      </c>
      <c r="AG41" s="22">
        <f t="shared" si="7"/>
        <v>0.27</v>
      </c>
      <c r="AH41" s="107">
        <f t="shared" si="8"/>
        <v>0.54700000000000004</v>
      </c>
      <c r="AI41" s="24"/>
      <c r="AJ41" s="24"/>
      <c r="AK41" s="30">
        <v>24</v>
      </c>
      <c r="AL41" s="24">
        <v>0.18</v>
      </c>
      <c r="AM41" s="24">
        <v>0.04</v>
      </c>
      <c r="AN41" s="22">
        <f t="shared" si="9"/>
        <v>0.22</v>
      </c>
      <c r="AO41" s="107">
        <f t="shared" si="10"/>
        <v>0.40300000000000002</v>
      </c>
      <c r="AP41" s="24"/>
      <c r="AQ41" s="24"/>
      <c r="AR41" s="30">
        <v>24</v>
      </c>
      <c r="AS41" s="24">
        <v>0.24</v>
      </c>
      <c r="AT41" s="24">
        <v>0.04</v>
      </c>
      <c r="AU41" s="22">
        <f t="shared" si="11"/>
        <v>0.28000000000000003</v>
      </c>
      <c r="AV41" s="107">
        <f t="shared" si="12"/>
        <v>0.57799999999999996</v>
      </c>
      <c r="AW41" s="24"/>
      <c r="AX41" s="24"/>
      <c r="AY41" s="177">
        <v>24</v>
      </c>
      <c r="AZ41" s="24"/>
      <c r="BA41" s="24"/>
      <c r="BB41" s="22">
        <f t="shared" si="13"/>
        <v>0</v>
      </c>
      <c r="BC41" s="22">
        <f t="shared" si="14"/>
        <v>0</v>
      </c>
      <c r="BD41" s="24"/>
      <c r="BE41" s="24"/>
      <c r="BF41" s="30"/>
      <c r="BG41" s="24"/>
      <c r="BH41" s="24"/>
      <c r="BI41" s="22">
        <f t="shared" si="15"/>
        <v>0</v>
      </c>
      <c r="BJ41" s="22">
        <f t="shared" si="16"/>
        <v>0</v>
      </c>
      <c r="BK41" s="24"/>
      <c r="BL41" s="24"/>
      <c r="BM41" s="30"/>
      <c r="BN41" s="24"/>
      <c r="BO41" s="24"/>
      <c r="BP41" s="22">
        <f t="shared" si="17"/>
        <v>0</v>
      </c>
      <c r="BQ41" s="22">
        <f t="shared" si="18"/>
        <v>0</v>
      </c>
      <c r="BR41" s="24"/>
      <c r="BS41" s="24"/>
      <c r="BT41" s="30"/>
      <c r="BU41" s="24"/>
      <c r="BV41" s="24"/>
      <c r="BW41" s="22">
        <f t="shared" si="19"/>
        <v>0</v>
      </c>
      <c r="BX41" s="22">
        <f t="shared" si="20"/>
        <v>0</v>
      </c>
      <c r="BY41" s="24"/>
      <c r="BZ41" s="30"/>
      <c r="CA41" s="30"/>
      <c r="CB41" s="24"/>
      <c r="CC41" s="24"/>
      <c r="CD41" s="22">
        <f t="shared" si="21"/>
        <v>0</v>
      </c>
      <c r="CE41" s="22">
        <f t="shared" si="22"/>
        <v>0</v>
      </c>
      <c r="CF41" s="2"/>
      <c r="CG41" s="7" t="s">
        <v>60</v>
      </c>
      <c r="CH41" s="83">
        <f t="shared" si="23"/>
        <v>0</v>
      </c>
      <c r="CI41" s="220">
        <f t="shared" si="24"/>
        <v>0</v>
      </c>
      <c r="CJ41" s="83">
        <f t="shared" si="25"/>
        <v>0</v>
      </c>
      <c r="CK41" s="110">
        <f t="shared" si="26"/>
        <v>0.70599999999999996</v>
      </c>
      <c r="CL41" s="122">
        <f t="shared" si="27"/>
        <v>0.54700000000000004</v>
      </c>
      <c r="CM41" s="110">
        <f t="shared" si="28"/>
        <v>0.40300000000000002</v>
      </c>
      <c r="CN41" s="122">
        <f t="shared" si="29"/>
        <v>0.57799999999999996</v>
      </c>
      <c r="CO41" s="227">
        <f t="shared" si="30"/>
        <v>0</v>
      </c>
      <c r="CP41" s="83">
        <f t="shared" si="31"/>
        <v>0</v>
      </c>
      <c r="CQ41" s="227">
        <f t="shared" si="32"/>
        <v>0</v>
      </c>
      <c r="CR41" s="83">
        <f t="shared" si="33"/>
        <v>0</v>
      </c>
      <c r="CS41" s="84">
        <f t="shared" si="34"/>
        <v>0</v>
      </c>
      <c r="CT41" s="2"/>
      <c r="CU41" s="2"/>
      <c r="CV41" s="2"/>
      <c r="CW41" s="2"/>
      <c r="CX41" s="2"/>
      <c r="CY41" s="2"/>
      <c r="CZ41" s="2"/>
      <c r="DA41" s="2"/>
      <c r="DB41" s="2"/>
      <c r="DC41" s="2"/>
      <c r="DD41" s="2"/>
      <c r="DE41" s="2"/>
      <c r="DF41" s="2"/>
      <c r="DI41" s="2"/>
      <c r="DJ41" s="8"/>
      <c r="DO41" s="2"/>
      <c r="DP41" s="2"/>
      <c r="DQ41" s="2"/>
    </row>
    <row r="42" spans="1:135" ht="17.7" customHeight="1" x14ac:dyDescent="0.3">
      <c r="A42" s="31">
        <v>29</v>
      </c>
      <c r="B42" s="30"/>
      <c r="C42" s="24">
        <v>0</v>
      </c>
      <c r="D42" s="24">
        <v>0</v>
      </c>
      <c r="E42" s="22">
        <f t="shared" si="35"/>
        <v>0</v>
      </c>
      <c r="F42" s="61">
        <f t="shared" si="0"/>
        <v>0</v>
      </c>
      <c r="G42" s="24"/>
      <c r="H42" s="24"/>
      <c r="I42" s="30"/>
      <c r="J42" s="24"/>
      <c r="K42" s="24"/>
      <c r="L42" s="22">
        <f t="shared" si="1"/>
        <v>0</v>
      </c>
      <c r="M42" s="22">
        <f t="shared" si="2"/>
        <v>0</v>
      </c>
      <c r="N42" s="24"/>
      <c r="O42" s="24"/>
      <c r="P42" s="24">
        <v>24</v>
      </c>
      <c r="Q42" s="24">
        <v>0</v>
      </c>
      <c r="R42" s="24">
        <v>0</v>
      </c>
      <c r="S42" s="22">
        <f t="shared" si="3"/>
        <v>0</v>
      </c>
      <c r="T42" s="22">
        <f t="shared" si="4"/>
        <v>0</v>
      </c>
      <c r="U42" s="24"/>
      <c r="V42" s="24"/>
      <c r="W42" s="30">
        <v>24</v>
      </c>
      <c r="X42" s="24">
        <v>0.28999999999999998</v>
      </c>
      <c r="Y42" s="24">
        <v>0.04</v>
      </c>
      <c r="Z42" s="22">
        <f t="shared" si="5"/>
        <v>0.33</v>
      </c>
      <c r="AA42" s="107">
        <f t="shared" si="6"/>
        <v>0.74</v>
      </c>
      <c r="AB42" s="24"/>
      <c r="AC42" s="24"/>
      <c r="AD42" s="30">
        <v>24</v>
      </c>
      <c r="AE42" s="24">
        <v>0.24</v>
      </c>
      <c r="AF42" s="24">
        <v>0.02</v>
      </c>
      <c r="AG42" s="22">
        <f t="shared" si="7"/>
        <v>0.26</v>
      </c>
      <c r="AH42" s="107">
        <f t="shared" si="8"/>
        <v>0.51700000000000002</v>
      </c>
      <c r="AI42" s="24"/>
      <c r="AJ42" s="24"/>
      <c r="AK42" s="30">
        <v>24</v>
      </c>
      <c r="AL42" s="24">
        <v>0.19</v>
      </c>
      <c r="AM42" s="24">
        <v>0.04</v>
      </c>
      <c r="AN42" s="22">
        <f t="shared" si="9"/>
        <v>0.23</v>
      </c>
      <c r="AO42" s="107">
        <f t="shared" si="10"/>
        <v>0.43099999999999999</v>
      </c>
      <c r="AP42" s="24"/>
      <c r="AQ42" s="24"/>
      <c r="AR42" s="30">
        <v>24</v>
      </c>
      <c r="AS42" s="24">
        <v>0.23</v>
      </c>
      <c r="AT42" s="24">
        <v>0.04</v>
      </c>
      <c r="AU42" s="22">
        <f t="shared" si="11"/>
        <v>0.27</v>
      </c>
      <c r="AV42" s="107">
        <f t="shared" si="12"/>
        <v>0.54700000000000004</v>
      </c>
      <c r="AW42" s="24"/>
      <c r="AX42" s="24"/>
      <c r="AY42" s="177">
        <v>24</v>
      </c>
      <c r="AZ42" s="24"/>
      <c r="BA42" s="24"/>
      <c r="BB42" s="22">
        <f t="shared" si="13"/>
        <v>0</v>
      </c>
      <c r="BC42" s="22">
        <f t="shared" si="14"/>
        <v>0</v>
      </c>
      <c r="BD42" s="24"/>
      <c r="BE42" s="24"/>
      <c r="BF42" s="30"/>
      <c r="BG42" s="24"/>
      <c r="BH42" s="24"/>
      <c r="BI42" s="22">
        <f t="shared" si="15"/>
        <v>0</v>
      </c>
      <c r="BJ42" s="22">
        <f t="shared" si="16"/>
        <v>0</v>
      </c>
      <c r="BK42" s="24"/>
      <c r="BL42" s="24"/>
      <c r="BM42" s="30"/>
      <c r="BN42" s="24"/>
      <c r="BO42" s="24"/>
      <c r="BP42" s="22">
        <f t="shared" si="17"/>
        <v>0</v>
      </c>
      <c r="BQ42" s="22">
        <f t="shared" si="18"/>
        <v>0</v>
      </c>
      <c r="BR42" s="24"/>
      <c r="BS42" s="24"/>
      <c r="BT42" s="30"/>
      <c r="BU42" s="24"/>
      <c r="BV42" s="24"/>
      <c r="BW42" s="22">
        <f t="shared" si="19"/>
        <v>0</v>
      </c>
      <c r="BX42" s="22">
        <f t="shared" si="20"/>
        <v>0</v>
      </c>
      <c r="BY42" s="24"/>
      <c r="BZ42" s="30"/>
      <c r="CA42" s="30"/>
      <c r="CB42" s="24"/>
      <c r="CC42" s="24"/>
      <c r="CD42" s="22">
        <f t="shared" si="21"/>
        <v>0</v>
      </c>
      <c r="CE42" s="22">
        <f t="shared" si="22"/>
        <v>0</v>
      </c>
      <c r="CF42" s="2"/>
      <c r="CG42" s="7" t="s">
        <v>61</v>
      </c>
      <c r="CH42" s="81">
        <f t="shared" si="23"/>
        <v>0</v>
      </c>
      <c r="CI42" s="221">
        <f t="shared" si="24"/>
        <v>0</v>
      </c>
      <c r="CJ42" s="81">
        <f t="shared" si="25"/>
        <v>0</v>
      </c>
      <c r="CK42" s="120">
        <f t="shared" si="26"/>
        <v>0.73999999999999988</v>
      </c>
      <c r="CL42" s="121">
        <f t="shared" si="27"/>
        <v>0.51700000000000002</v>
      </c>
      <c r="CM42" s="120">
        <f t="shared" si="28"/>
        <v>0.43099999999999999</v>
      </c>
      <c r="CN42" s="121">
        <f t="shared" si="29"/>
        <v>0.54700000000000004</v>
      </c>
      <c r="CO42" s="42">
        <f t="shared" si="30"/>
        <v>0</v>
      </c>
      <c r="CP42" s="81">
        <f t="shared" si="31"/>
        <v>0</v>
      </c>
      <c r="CQ42" s="42">
        <f t="shared" si="32"/>
        <v>0</v>
      </c>
      <c r="CR42" s="81">
        <f t="shared" si="33"/>
        <v>0</v>
      </c>
      <c r="CS42" s="82">
        <f t="shared" si="34"/>
        <v>0</v>
      </c>
      <c r="CT42" s="2"/>
      <c r="CU42" s="2"/>
      <c r="CV42" s="2"/>
      <c r="CW42" s="2"/>
      <c r="CX42" s="2"/>
      <c r="CY42" s="2"/>
      <c r="CZ42" s="2"/>
      <c r="DA42" s="2"/>
      <c r="DB42" s="2"/>
      <c r="DC42" s="2"/>
      <c r="DD42" s="2"/>
      <c r="DE42" s="2"/>
      <c r="DF42" s="2"/>
      <c r="DJ42" s="5"/>
      <c r="DO42" s="2"/>
      <c r="DP42" s="2"/>
      <c r="DQ42" s="2"/>
    </row>
    <row r="43" spans="1:135" ht="17.7" customHeight="1" x14ac:dyDescent="0.3">
      <c r="A43" s="31">
        <v>30</v>
      </c>
      <c r="B43" s="30"/>
      <c r="C43" s="24">
        <v>0</v>
      </c>
      <c r="D43" s="24">
        <v>0</v>
      </c>
      <c r="E43" s="22">
        <f t="shared" si="35"/>
        <v>0</v>
      </c>
      <c r="F43" s="61">
        <f t="shared" si="0"/>
        <v>0</v>
      </c>
      <c r="G43" s="24"/>
      <c r="H43" s="24"/>
      <c r="I43" s="31"/>
      <c r="J43" s="24"/>
      <c r="K43" s="22"/>
      <c r="L43" s="22">
        <f t="shared" si="1"/>
        <v>0</v>
      </c>
      <c r="M43" s="22">
        <f t="shared" si="2"/>
        <v>0</v>
      </c>
      <c r="N43" s="24"/>
      <c r="O43" s="24"/>
      <c r="P43" s="24">
        <v>24</v>
      </c>
      <c r="Q43" s="24">
        <v>0</v>
      </c>
      <c r="R43" s="24">
        <v>0</v>
      </c>
      <c r="S43" s="22">
        <f t="shared" si="3"/>
        <v>0</v>
      </c>
      <c r="T43" s="22">
        <f t="shared" si="4"/>
        <v>0</v>
      </c>
      <c r="U43" s="24"/>
      <c r="V43" s="24"/>
      <c r="W43" s="30">
        <v>24</v>
      </c>
      <c r="X43" s="24">
        <v>0.28000000000000003</v>
      </c>
      <c r="Y43" s="24">
        <v>0.04</v>
      </c>
      <c r="Z43" s="22">
        <f t="shared" si="5"/>
        <v>0.32</v>
      </c>
      <c r="AA43" s="107">
        <f t="shared" si="6"/>
        <v>0.70599999999999996</v>
      </c>
      <c r="AB43" s="24"/>
      <c r="AC43" s="24"/>
      <c r="AD43" s="30">
        <v>24</v>
      </c>
      <c r="AE43" s="24">
        <v>0.23</v>
      </c>
      <c r="AF43" s="24">
        <v>0.02</v>
      </c>
      <c r="AG43" s="22">
        <f t="shared" si="7"/>
        <v>0.25</v>
      </c>
      <c r="AH43" s="107">
        <f t="shared" si="8"/>
        <v>0.48799999999999999</v>
      </c>
      <c r="AI43" s="24"/>
      <c r="AJ43" s="24"/>
      <c r="AK43" s="30">
        <v>24</v>
      </c>
      <c r="AL43" s="24">
        <v>0.21</v>
      </c>
      <c r="AM43" s="24">
        <v>0.04</v>
      </c>
      <c r="AN43" s="22">
        <f t="shared" si="9"/>
        <v>0.25</v>
      </c>
      <c r="AO43" s="107">
        <f t="shared" si="10"/>
        <v>0.48799999999999999</v>
      </c>
      <c r="AP43" s="24"/>
      <c r="AQ43" s="24"/>
      <c r="AR43" s="30">
        <v>24</v>
      </c>
      <c r="AS43" s="24">
        <v>0.23</v>
      </c>
      <c r="AT43" s="24">
        <v>0.04</v>
      </c>
      <c r="AU43" s="22">
        <f t="shared" si="11"/>
        <v>0.27</v>
      </c>
      <c r="AV43" s="107">
        <f t="shared" si="12"/>
        <v>0.54700000000000004</v>
      </c>
      <c r="AW43" s="24"/>
      <c r="AX43" s="24"/>
      <c r="AY43" s="177">
        <v>24</v>
      </c>
      <c r="AZ43" s="24"/>
      <c r="BA43" s="24"/>
      <c r="BB43" s="22">
        <f t="shared" si="13"/>
        <v>0</v>
      </c>
      <c r="BC43" s="22">
        <f t="shared" si="14"/>
        <v>0</v>
      </c>
      <c r="BD43" s="24"/>
      <c r="BE43" s="24"/>
      <c r="BF43" s="30"/>
      <c r="BG43" s="24"/>
      <c r="BH43" s="24"/>
      <c r="BI43" s="22">
        <f t="shared" si="15"/>
        <v>0</v>
      </c>
      <c r="BJ43" s="22">
        <f t="shared" si="16"/>
        <v>0</v>
      </c>
      <c r="BK43" s="24"/>
      <c r="BL43" s="24"/>
      <c r="BM43" s="30"/>
      <c r="BN43" s="24"/>
      <c r="BO43" s="24"/>
      <c r="BP43" s="22">
        <f t="shared" si="17"/>
        <v>0</v>
      </c>
      <c r="BQ43" s="22">
        <f t="shared" si="18"/>
        <v>0</v>
      </c>
      <c r="BR43" s="24"/>
      <c r="BS43" s="24"/>
      <c r="BT43" s="30"/>
      <c r="BU43" s="24"/>
      <c r="BV43" s="24"/>
      <c r="BW43" s="22">
        <f t="shared" si="19"/>
        <v>0</v>
      </c>
      <c r="BX43" s="22">
        <f t="shared" si="20"/>
        <v>0</v>
      </c>
      <c r="BY43" s="24"/>
      <c r="BZ43" s="30"/>
      <c r="CA43" s="30"/>
      <c r="CB43" s="24"/>
      <c r="CC43" s="24"/>
      <c r="CD43" s="22">
        <f t="shared" si="21"/>
        <v>0</v>
      </c>
      <c r="CE43" s="22">
        <f t="shared" si="22"/>
        <v>0</v>
      </c>
      <c r="CF43" s="2"/>
      <c r="CG43" s="7" t="s">
        <v>63</v>
      </c>
      <c r="CH43" s="83">
        <f t="shared" si="23"/>
        <v>0</v>
      </c>
      <c r="CI43" s="227" t="s">
        <v>62</v>
      </c>
      <c r="CJ43" s="83">
        <f t="shared" si="25"/>
        <v>0</v>
      </c>
      <c r="CK43" s="110">
        <f t="shared" si="26"/>
        <v>0.70599999999999996</v>
      </c>
      <c r="CL43" s="122">
        <f t="shared" si="27"/>
        <v>0.48799999999999999</v>
      </c>
      <c r="CM43" s="110">
        <f t="shared" si="28"/>
        <v>0.48799999999999999</v>
      </c>
      <c r="CN43" s="122">
        <f t="shared" si="29"/>
        <v>0.54700000000000004</v>
      </c>
      <c r="CO43" s="227">
        <f t="shared" si="30"/>
        <v>0</v>
      </c>
      <c r="CP43" s="83">
        <f t="shared" si="31"/>
        <v>0</v>
      </c>
      <c r="CQ43" s="227">
        <f t="shared" si="32"/>
        <v>0</v>
      </c>
      <c r="CR43" s="83">
        <f t="shared" si="33"/>
        <v>0</v>
      </c>
      <c r="CS43" s="84">
        <f t="shared" si="34"/>
        <v>0</v>
      </c>
      <c r="CT43" s="2"/>
      <c r="CU43" s="2"/>
      <c r="CV43" s="2"/>
      <c r="CW43" s="2"/>
      <c r="CX43" s="2"/>
      <c r="CY43" s="2"/>
      <c r="CZ43" s="2"/>
      <c r="DA43" s="2"/>
      <c r="DB43" s="2"/>
      <c r="DC43" s="2"/>
      <c r="DD43" s="2"/>
      <c r="DE43" s="2"/>
      <c r="DF43" s="2"/>
      <c r="DJ43" s="5"/>
      <c r="DO43" s="2"/>
      <c r="DP43" s="2"/>
      <c r="DQ43" s="2"/>
    </row>
    <row r="44" spans="1:135" ht="17.7" customHeight="1" x14ac:dyDescent="0.3">
      <c r="A44" s="31">
        <v>31</v>
      </c>
      <c r="B44" s="30"/>
      <c r="C44" s="24">
        <v>0</v>
      </c>
      <c r="D44" s="24">
        <v>0</v>
      </c>
      <c r="E44" s="22">
        <f t="shared" si="35"/>
        <v>0</v>
      </c>
      <c r="F44" s="61">
        <f t="shared" si="0"/>
        <v>0</v>
      </c>
      <c r="G44" s="22"/>
      <c r="H44" s="22"/>
      <c r="I44" s="31"/>
      <c r="J44" s="22"/>
      <c r="K44" s="22"/>
      <c r="L44" s="22">
        <f t="shared" si="1"/>
        <v>0</v>
      </c>
      <c r="M44" s="22">
        <f t="shared" si="2"/>
        <v>0</v>
      </c>
      <c r="N44" s="24"/>
      <c r="O44" s="24"/>
      <c r="P44" s="24">
        <v>24</v>
      </c>
      <c r="Q44" s="24">
        <v>0.27</v>
      </c>
      <c r="R44" s="24">
        <v>0</v>
      </c>
      <c r="S44" s="22">
        <f t="shared" si="3"/>
        <v>0.27</v>
      </c>
      <c r="T44" s="22">
        <f t="shared" si="4"/>
        <v>0.54700000000000004</v>
      </c>
      <c r="U44" s="24"/>
      <c r="V44" s="24"/>
      <c r="W44" s="31"/>
      <c r="X44" s="24"/>
      <c r="Y44" s="24"/>
      <c r="Z44" s="22">
        <f t="shared" si="5"/>
        <v>0</v>
      </c>
      <c r="AA44" s="22">
        <f t="shared" si="6"/>
        <v>0</v>
      </c>
      <c r="AB44" s="24"/>
      <c r="AC44" s="24"/>
      <c r="AD44" s="30">
        <v>24</v>
      </c>
      <c r="AE44" s="24">
        <v>0.23</v>
      </c>
      <c r="AF44" s="24">
        <v>0.02</v>
      </c>
      <c r="AG44" s="22">
        <f t="shared" si="7"/>
        <v>0.25</v>
      </c>
      <c r="AH44" s="107">
        <f t="shared" si="8"/>
        <v>0.48799999999999999</v>
      </c>
      <c r="AI44" s="33"/>
      <c r="AJ44" s="24"/>
      <c r="AK44" s="31"/>
      <c r="AL44" s="22"/>
      <c r="AM44" s="22"/>
      <c r="AN44" s="22"/>
      <c r="AO44" s="22"/>
      <c r="AP44" s="24"/>
      <c r="AQ44" s="24"/>
      <c r="AR44" s="30">
        <v>24</v>
      </c>
      <c r="AS44" s="24">
        <v>0.26</v>
      </c>
      <c r="AT44" s="24">
        <v>0.04</v>
      </c>
      <c r="AU44" s="22">
        <f t="shared" si="11"/>
        <v>0.3</v>
      </c>
      <c r="AV44" s="107">
        <f t="shared" si="12"/>
        <v>0.64</v>
      </c>
      <c r="AW44" s="24"/>
      <c r="AX44" s="24"/>
      <c r="AY44" s="177"/>
      <c r="AZ44" s="24"/>
      <c r="BA44" s="24"/>
      <c r="BB44" s="22">
        <f t="shared" si="13"/>
        <v>0</v>
      </c>
      <c r="BC44" s="22">
        <f t="shared" si="14"/>
        <v>0</v>
      </c>
      <c r="BD44" s="24"/>
      <c r="BE44" s="24"/>
      <c r="BF44" s="31"/>
      <c r="BG44" s="22"/>
      <c r="BH44" s="22"/>
      <c r="BI44" s="22">
        <f t="shared" si="15"/>
        <v>0</v>
      </c>
      <c r="BJ44" s="22">
        <f t="shared" si="16"/>
        <v>0</v>
      </c>
      <c r="BK44" s="24"/>
      <c r="BL44" s="24"/>
      <c r="BM44" s="30"/>
      <c r="BN44" s="24"/>
      <c r="BO44" s="24"/>
      <c r="BP44" s="22">
        <f t="shared" si="17"/>
        <v>0</v>
      </c>
      <c r="BQ44" s="22">
        <f t="shared" si="18"/>
        <v>0</v>
      </c>
      <c r="BR44" s="24"/>
      <c r="BS44" s="24"/>
      <c r="BT44" s="31"/>
      <c r="BU44" s="22"/>
      <c r="BV44" s="22"/>
      <c r="BW44" s="22">
        <f t="shared" si="19"/>
        <v>0</v>
      </c>
      <c r="BX44" s="22">
        <f t="shared" si="20"/>
        <v>0</v>
      </c>
      <c r="BY44" s="24"/>
      <c r="BZ44" s="30"/>
      <c r="CA44" s="30"/>
      <c r="CB44" s="24"/>
      <c r="CC44" s="24"/>
      <c r="CD44" s="22">
        <f t="shared" si="21"/>
        <v>0</v>
      </c>
      <c r="CE44" s="22">
        <f t="shared" si="22"/>
        <v>0</v>
      </c>
      <c r="CF44" s="2"/>
      <c r="CG44" s="7" t="s">
        <v>64</v>
      </c>
      <c r="CH44" s="43">
        <f t="shared" si="23"/>
        <v>0</v>
      </c>
      <c r="CI44" s="42" t="s">
        <v>62</v>
      </c>
      <c r="CJ44" s="213">
        <f t="shared" si="25"/>
        <v>0.54700000000000004</v>
      </c>
      <c r="CK44" s="42" t="s">
        <v>62</v>
      </c>
      <c r="CL44" s="123">
        <f t="shared" si="27"/>
        <v>0.48799999999999999</v>
      </c>
      <c r="CM44" s="42" t="s">
        <v>62</v>
      </c>
      <c r="CN44" s="123">
        <f t="shared" si="29"/>
        <v>0.64</v>
      </c>
      <c r="CO44" s="42">
        <f t="shared" si="30"/>
        <v>0</v>
      </c>
      <c r="CP44" s="43" t="s">
        <v>62</v>
      </c>
      <c r="CQ44" s="42">
        <f t="shared" si="32"/>
        <v>0</v>
      </c>
      <c r="CR44" s="43" t="s">
        <v>62</v>
      </c>
      <c r="CS44" s="82">
        <f t="shared" si="34"/>
        <v>0</v>
      </c>
      <c r="CT44" s="2"/>
      <c r="CU44" s="2"/>
      <c r="CV44" s="2"/>
      <c r="CW44" s="2"/>
      <c r="CX44" s="2"/>
      <c r="CY44" s="2"/>
      <c r="CZ44" s="2"/>
      <c r="DA44" s="2"/>
      <c r="DB44" s="2"/>
      <c r="DC44" s="2"/>
      <c r="DD44" s="2"/>
      <c r="DE44" s="2"/>
      <c r="DF44" s="2"/>
      <c r="DJ44" s="5"/>
      <c r="DO44" s="2"/>
      <c r="DP44" s="2"/>
      <c r="DQ44" s="2"/>
    </row>
    <row r="45" spans="1:135" ht="17.7" customHeight="1" x14ac:dyDescent="0.3">
      <c r="A45" s="6" t="s">
        <v>65</v>
      </c>
      <c r="B45" s="6" t="s">
        <v>65</v>
      </c>
      <c r="C45" s="6" t="s">
        <v>65</v>
      </c>
      <c r="D45" s="6" t="s">
        <v>65</v>
      </c>
      <c r="E45" s="6" t="s">
        <v>65</v>
      </c>
      <c r="F45" s="7" t="s">
        <v>65</v>
      </c>
      <c r="I45" s="6" t="s">
        <v>65</v>
      </c>
      <c r="J45" s="6" t="s">
        <v>65</v>
      </c>
      <c r="K45" s="6" t="s">
        <v>65</v>
      </c>
      <c r="L45" s="6" t="s">
        <v>65</v>
      </c>
      <c r="M45" s="6" t="s">
        <v>65</v>
      </c>
      <c r="P45" s="6" t="s">
        <v>65</v>
      </c>
      <c r="Q45" s="6" t="s">
        <v>65</v>
      </c>
      <c r="R45" s="6" t="s">
        <v>65</v>
      </c>
      <c r="S45" s="6" t="s">
        <v>65</v>
      </c>
      <c r="T45" s="6" t="s">
        <v>65</v>
      </c>
      <c r="W45" s="6" t="s">
        <v>65</v>
      </c>
      <c r="X45" s="6"/>
      <c r="Y45" s="6" t="s">
        <v>65</v>
      </c>
      <c r="Z45" s="6" t="s">
        <v>65</v>
      </c>
      <c r="AA45" s="6" t="s">
        <v>65</v>
      </c>
      <c r="AD45" s="6" t="s">
        <v>65</v>
      </c>
      <c r="AE45" s="6" t="s">
        <v>65</v>
      </c>
      <c r="AF45" s="6" t="s">
        <v>65</v>
      </c>
      <c r="AG45" s="6" t="s">
        <v>65</v>
      </c>
      <c r="AH45" s="6" t="s">
        <v>65</v>
      </c>
      <c r="AK45" s="6" t="s">
        <v>65</v>
      </c>
      <c r="AL45" s="6" t="s">
        <v>65</v>
      </c>
      <c r="AM45" s="6" t="s">
        <v>65</v>
      </c>
      <c r="AN45" s="6" t="s">
        <v>65</v>
      </c>
      <c r="AO45" s="6" t="s">
        <v>65</v>
      </c>
      <c r="AR45" s="6" t="s">
        <v>65</v>
      </c>
      <c r="AS45" s="6" t="s">
        <v>65</v>
      </c>
      <c r="AT45" s="6" t="s">
        <v>65</v>
      </c>
      <c r="AU45" s="6" t="s">
        <v>65</v>
      </c>
      <c r="AV45" s="6" t="s">
        <v>65</v>
      </c>
      <c r="AY45" s="176" t="s">
        <v>65</v>
      </c>
      <c r="AZ45" s="6" t="s">
        <v>65</v>
      </c>
      <c r="BA45" s="6" t="s">
        <v>65</v>
      </c>
      <c r="BB45" s="6" t="s">
        <v>65</v>
      </c>
      <c r="BC45" s="6" t="s">
        <v>65</v>
      </c>
      <c r="BF45" s="6" t="s">
        <v>65</v>
      </c>
      <c r="BG45" s="6" t="s">
        <v>65</v>
      </c>
      <c r="BH45" s="6" t="s">
        <v>65</v>
      </c>
      <c r="BI45" s="6" t="s">
        <v>65</v>
      </c>
      <c r="BJ45" s="6" t="s">
        <v>65</v>
      </c>
      <c r="BM45" s="6" t="s">
        <v>65</v>
      </c>
      <c r="BN45" s="6" t="s">
        <v>65</v>
      </c>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85"/>
      <c r="CI45" s="86"/>
      <c r="CJ45" s="86"/>
      <c r="CK45" s="86"/>
      <c r="CL45" s="86"/>
      <c r="CM45" s="86"/>
      <c r="CN45" s="86"/>
      <c r="CO45" s="86"/>
      <c r="CP45" s="86"/>
      <c r="CQ45" s="86"/>
      <c r="CR45" s="86"/>
      <c r="CS45" s="87"/>
      <c r="CT45" s="2"/>
      <c r="CU45" s="2"/>
      <c r="CV45" s="2"/>
      <c r="CW45" s="2"/>
      <c r="CX45" s="2"/>
      <c r="CY45" s="2"/>
      <c r="CZ45" s="2"/>
      <c r="DA45" s="2"/>
      <c r="DB45" s="2"/>
      <c r="DC45" s="2"/>
      <c r="DD45" s="2"/>
      <c r="DE45" s="2"/>
      <c r="DF45" s="2"/>
      <c r="DO45" s="2"/>
      <c r="DP45" s="2"/>
      <c r="DQ45" s="2"/>
    </row>
    <row r="46" spans="1:135" ht="17.7" customHeight="1" x14ac:dyDescent="0.3">
      <c r="A46" s="1" t="s">
        <v>24</v>
      </c>
      <c r="X46" t="s">
        <v>66</v>
      </c>
      <c r="CH46" s="117" t="s">
        <v>67</v>
      </c>
      <c r="CI46" s="118"/>
      <c r="CJ46" s="118"/>
      <c r="CK46" s="118"/>
      <c r="CL46" s="118"/>
      <c r="CM46" s="118"/>
      <c r="CN46" s="118"/>
      <c r="CO46" s="118"/>
      <c r="CP46" s="118"/>
      <c r="CQ46" s="118"/>
      <c r="CR46" s="118"/>
      <c r="CS46" s="119"/>
      <c r="CT46" s="2"/>
      <c r="CU46" s="2"/>
      <c r="CV46" s="2"/>
      <c r="CW46" s="2"/>
      <c r="CX46" s="2"/>
      <c r="CY46" s="2"/>
      <c r="CZ46" s="2"/>
      <c r="DA46" s="2"/>
      <c r="DB46" s="2"/>
      <c r="DC46" s="2"/>
      <c r="DD46" s="2"/>
      <c r="DE46" s="2"/>
      <c r="DF46" s="2"/>
      <c r="DO46" s="2"/>
      <c r="DP46" s="2"/>
      <c r="DQ46" s="2"/>
    </row>
    <row r="47" spans="1:135" ht="17.7" customHeight="1" x14ac:dyDescent="0.3">
      <c r="A47" s="1" t="s">
        <v>24</v>
      </c>
      <c r="Y47" s="168"/>
      <c r="CH47" s="93">
        <f t="shared" ref="CH47:CM47" si="36">SUM(CH14:CH44)</f>
        <v>0</v>
      </c>
      <c r="CI47" s="93">
        <f t="shared" si="36"/>
        <v>0</v>
      </c>
      <c r="CJ47" s="219">
        <f t="shared" si="36"/>
        <v>0.54700000000000004</v>
      </c>
      <c r="CK47" s="143">
        <f t="shared" si="36"/>
        <v>20.925999999999991</v>
      </c>
      <c r="CL47" s="143">
        <f t="shared" si="36"/>
        <v>19.390999999999998</v>
      </c>
      <c r="CM47" s="143">
        <f t="shared" si="36"/>
        <v>12.316999999999998</v>
      </c>
      <c r="CN47" s="143">
        <f t="shared" ref="CN47:CS47" si="37">SUM(CN14:CN44)</f>
        <v>19.406000000000002</v>
      </c>
      <c r="CO47" s="143">
        <f t="shared" si="37"/>
        <v>12.010000000000003</v>
      </c>
      <c r="CP47" s="93">
        <f t="shared" si="37"/>
        <v>0</v>
      </c>
      <c r="CQ47" s="93">
        <f t="shared" si="37"/>
        <v>0</v>
      </c>
      <c r="CR47" s="93">
        <f t="shared" si="37"/>
        <v>0</v>
      </c>
      <c r="CS47" s="93">
        <f t="shared" si="37"/>
        <v>0</v>
      </c>
      <c r="CT47" s="2"/>
      <c r="CU47" s="2"/>
      <c r="CV47" s="2"/>
      <c r="CW47" s="2"/>
      <c r="CX47" s="2"/>
      <c r="CY47" s="2"/>
      <c r="CZ47" s="2"/>
      <c r="DA47" s="2"/>
      <c r="DB47" s="2"/>
      <c r="DC47" s="2"/>
      <c r="DD47" s="2"/>
      <c r="DE47" s="2"/>
      <c r="DF47" s="2"/>
      <c r="DO47" s="2"/>
      <c r="DP47" s="2"/>
      <c r="DQ47" s="2"/>
    </row>
    <row r="48" spans="1:135" ht="17.7" customHeight="1" x14ac:dyDescent="0.3">
      <c r="A48" s="1" t="s">
        <v>68</v>
      </c>
      <c r="AK48" s="168"/>
      <c r="AL48" s="168"/>
      <c r="AM48" s="168"/>
      <c r="BG48" s="178">
        <v>45455</v>
      </c>
      <c r="BH48" s="178">
        <v>45497</v>
      </c>
      <c r="BI48" s="178">
        <v>45532</v>
      </c>
      <c r="CH48" s="89" t="s">
        <v>69</v>
      </c>
      <c r="CI48" s="90"/>
      <c r="CJ48" s="141"/>
      <c r="CK48" s="141"/>
      <c r="CL48" s="157"/>
      <c r="CM48" s="141"/>
      <c r="CN48" s="141"/>
      <c r="CO48" s="142"/>
      <c r="CP48" s="90"/>
      <c r="CQ48" s="90"/>
      <c r="CR48" s="90"/>
      <c r="CS48" s="91"/>
      <c r="CT48" s="2"/>
      <c r="CU48" s="2"/>
      <c r="CV48" s="2"/>
      <c r="CW48" s="2"/>
      <c r="CX48" s="2"/>
      <c r="CY48" s="2"/>
      <c r="CZ48" s="2"/>
      <c r="DA48" s="2"/>
      <c r="DB48" s="2"/>
      <c r="DC48" s="2"/>
      <c r="DD48" s="2"/>
      <c r="DE48" s="2"/>
      <c r="DF48" s="2"/>
      <c r="DH48" s="1"/>
      <c r="DI48" s="1"/>
      <c r="DO48" s="2"/>
      <c r="DP48" s="2"/>
      <c r="DQ48" s="2"/>
    </row>
    <row r="49" spans="1:121" ht="17.7" customHeight="1" x14ac:dyDescent="0.3">
      <c r="A49" s="1" t="s">
        <v>68</v>
      </c>
      <c r="BF49" t="s">
        <v>92</v>
      </c>
      <c r="BG49" s="162">
        <v>-0.04</v>
      </c>
      <c r="BH49" s="162">
        <v>-0.04</v>
      </c>
      <c r="BI49" s="162">
        <v>-0.04</v>
      </c>
      <c r="CH49" s="89">
        <f t="shared" ref="CH49:CS49" si="38">1.9835*CH47</f>
        <v>0</v>
      </c>
      <c r="CI49" s="90">
        <f t="shared" si="38"/>
        <v>0</v>
      </c>
      <c r="CJ49" s="157">
        <f t="shared" si="38"/>
        <v>1.0849745000000002</v>
      </c>
      <c r="CK49" s="141">
        <f t="shared" si="38"/>
        <v>41.506720999999985</v>
      </c>
      <c r="CL49" s="141">
        <f t="shared" si="38"/>
        <v>38.462048499999995</v>
      </c>
      <c r="CM49" s="141">
        <f t="shared" si="38"/>
        <v>24.430769499999997</v>
      </c>
      <c r="CN49" s="141">
        <f t="shared" si="38"/>
        <v>38.491801000000002</v>
      </c>
      <c r="CO49" s="141">
        <f t="shared" si="38"/>
        <v>23.821835000000007</v>
      </c>
      <c r="CP49" s="90">
        <f t="shared" si="38"/>
        <v>0</v>
      </c>
      <c r="CQ49" s="90">
        <f t="shared" si="38"/>
        <v>0</v>
      </c>
      <c r="CR49" s="90">
        <f t="shared" si="38"/>
        <v>0</v>
      </c>
      <c r="CS49" s="91">
        <f t="shared" si="38"/>
        <v>0</v>
      </c>
      <c r="CT49" s="2"/>
      <c r="CU49" s="2"/>
      <c r="CV49" s="2"/>
      <c r="CW49" s="2"/>
      <c r="CX49" s="2"/>
      <c r="CY49" s="2"/>
      <c r="CZ49" s="2"/>
      <c r="DA49" s="2"/>
      <c r="DB49" s="2"/>
      <c r="DC49" s="2"/>
      <c r="DD49" s="2"/>
      <c r="DE49" s="2"/>
      <c r="DF49" s="2"/>
      <c r="DO49" s="2"/>
      <c r="DP49" s="2"/>
      <c r="DQ49" s="2"/>
    </row>
    <row r="50" spans="1:121" x14ac:dyDescent="0.3">
      <c r="A50" s="1" t="s">
        <v>70</v>
      </c>
      <c r="BF50" t="s">
        <v>93</v>
      </c>
      <c r="BG50">
        <v>0</v>
      </c>
      <c r="BH50">
        <v>0</v>
      </c>
      <c r="BI50">
        <v>0</v>
      </c>
      <c r="CH50" s="24"/>
      <c r="CI50" s="24"/>
      <c r="CJ50" s="24"/>
      <c r="CK50" s="24"/>
      <c r="CL50" s="24"/>
      <c r="CM50" s="24"/>
      <c r="CN50" s="24"/>
      <c r="CO50" s="22"/>
      <c r="CP50" s="22"/>
      <c r="CQ50" s="161"/>
      <c r="CR50" s="22"/>
      <c r="CS50" s="22"/>
      <c r="CT50" s="2"/>
      <c r="CU50" s="2"/>
      <c r="CV50" s="2"/>
      <c r="CW50" s="2"/>
      <c r="CX50" s="2"/>
      <c r="CY50" s="2"/>
      <c r="CZ50" s="2"/>
      <c r="DA50" s="2"/>
      <c r="DB50" s="2"/>
      <c r="DC50" s="2"/>
      <c r="DD50" s="2"/>
      <c r="DE50" s="2"/>
      <c r="DF50" s="2"/>
      <c r="DH50" s="1"/>
      <c r="DO50" s="2"/>
      <c r="DP50" s="2"/>
      <c r="DQ50" s="2"/>
    </row>
    <row r="51" spans="1:121" ht="18" x14ac:dyDescent="0.35">
      <c r="A51">
        <f>SUM(CH49:CS49)</f>
        <v>167.79814949999997</v>
      </c>
      <c r="CH51" s="34" t="s">
        <v>72</v>
      </c>
      <c r="CI51" s="163">
        <f>SUM(CH47:CS47)</f>
        <v>84.596999999999994</v>
      </c>
      <c r="CJ51" s="33"/>
      <c r="CK51" s="24"/>
      <c r="CL51" s="24"/>
      <c r="CM51" s="24"/>
      <c r="CN51" s="24"/>
      <c r="CO51" s="24"/>
      <c r="CP51" s="24"/>
      <c r="CQ51" s="161" t="s">
        <v>71</v>
      </c>
      <c r="CS51" s="25"/>
      <c r="CT51" s="2"/>
      <c r="CU51" s="2"/>
      <c r="CV51" s="2"/>
      <c r="CW51" s="2"/>
      <c r="CX51" s="2"/>
      <c r="CY51" s="2"/>
      <c r="CZ51" s="2"/>
      <c r="DA51" s="2"/>
      <c r="DB51" s="2"/>
      <c r="DC51" s="2"/>
      <c r="DD51" s="2"/>
      <c r="DE51" s="2"/>
      <c r="DF51" s="2"/>
      <c r="DH51" s="1"/>
      <c r="DO51" s="2"/>
      <c r="DP51" s="2"/>
      <c r="DQ51" s="2"/>
    </row>
    <row r="52" spans="1:121" ht="18" x14ac:dyDescent="0.35">
      <c r="A52" s="1"/>
      <c r="BF52" s="162" t="s">
        <v>216</v>
      </c>
      <c r="BG52" s="162"/>
      <c r="BH52" s="162"/>
      <c r="BI52" s="162"/>
      <c r="BJ52" s="162"/>
      <c r="BK52" s="162"/>
      <c r="BL52" s="162"/>
      <c r="BM52" s="162"/>
      <c r="CH52" s="34"/>
      <c r="CI52" s="158"/>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BF53" s="162" t="s">
        <v>217</v>
      </c>
      <c r="BG53" s="162"/>
      <c r="BH53" s="162"/>
      <c r="BI53" s="162"/>
      <c r="BJ53" s="162"/>
      <c r="BK53" s="162"/>
      <c r="BL53" s="162"/>
      <c r="BM53" s="162"/>
      <c r="CH53" s="34" t="s">
        <v>73</v>
      </c>
      <c r="CI53" s="239">
        <f>SUM(CH49:CS49)</f>
        <v>167.79814949999997</v>
      </c>
      <c r="CR53" s="247"/>
      <c r="CS53" s="247"/>
      <c r="CZ53" s="2"/>
      <c r="DA53" s="2"/>
      <c r="DB53" s="2"/>
      <c r="DC53" s="2"/>
      <c r="DD53" s="2"/>
      <c r="DE53" s="2"/>
      <c r="DF53" s="2"/>
      <c r="DG53" s="2"/>
      <c r="DH53" s="2"/>
      <c r="DI53" s="2"/>
      <c r="DJ53" s="2"/>
      <c r="DK53" s="2"/>
      <c r="DL53" s="2"/>
      <c r="DM53" s="2"/>
      <c r="DN53" s="2"/>
      <c r="DO53" s="2"/>
      <c r="DP53" s="2"/>
      <c r="DQ53" s="2"/>
    </row>
    <row r="54" spans="1:121" x14ac:dyDescent="0.3">
      <c r="BF54" s="162" t="s">
        <v>218</v>
      </c>
      <c r="BG54" s="162"/>
      <c r="BH54" s="162"/>
      <c r="BI54" s="162"/>
      <c r="BJ54" s="162"/>
      <c r="BK54" s="162"/>
      <c r="BL54" s="162"/>
      <c r="BM54" s="162"/>
      <c r="CZ54" s="2"/>
      <c r="DA54" s="2"/>
      <c r="DB54" s="2"/>
      <c r="DC54" s="2"/>
      <c r="DD54" s="2"/>
      <c r="DE54" s="2"/>
      <c r="DF54" s="2"/>
      <c r="DG54" s="2"/>
      <c r="DH54" s="2"/>
      <c r="DI54" s="2"/>
      <c r="DJ54" s="2"/>
    </row>
    <row r="55" spans="1:121" ht="21" x14ac:dyDescent="0.4">
      <c r="CH55" s="127" t="s">
        <v>212</v>
      </c>
      <c r="CI55" s="127"/>
      <c r="CJ55" s="127"/>
      <c r="CK55" s="127"/>
      <c r="CQ55" s="161" t="s">
        <v>71</v>
      </c>
      <c r="CZ55" s="2"/>
      <c r="DA55" s="2"/>
      <c r="DB55" s="2"/>
      <c r="DC55" s="2"/>
      <c r="DD55" s="2"/>
      <c r="DE55" s="2"/>
      <c r="DF55" s="2"/>
      <c r="DG55" s="2"/>
      <c r="DH55" s="2"/>
      <c r="DI55" s="2"/>
      <c r="DJ55" s="2"/>
    </row>
    <row r="56" spans="1:121" x14ac:dyDescent="0.3">
      <c r="CH56" s="2"/>
      <c r="CI56" s="2"/>
      <c r="CZ56" s="2"/>
      <c r="DA56" s="2"/>
      <c r="DB56" s="2"/>
      <c r="DC56" s="2"/>
      <c r="DD56" s="2"/>
      <c r="DE56" s="2"/>
      <c r="DF56" s="2"/>
      <c r="DG56" s="2"/>
      <c r="DH56" s="2"/>
      <c r="DI56" s="2"/>
      <c r="DJ56" s="2"/>
    </row>
    <row r="57" spans="1:121" x14ac:dyDescent="0.3">
      <c r="CH57" s="124" t="s">
        <v>219</v>
      </c>
      <c r="CI57" s="124"/>
      <c r="CJ57" s="124"/>
      <c r="CK57" s="124"/>
      <c r="CL57" s="124"/>
      <c r="CM57" s="124"/>
      <c r="CN57" s="124"/>
      <c r="CO57" s="124"/>
      <c r="CP57" s="124"/>
      <c r="CQ57" s="124"/>
      <c r="CR57" s="124"/>
      <c r="CS57" s="124"/>
      <c r="CT57" s="124"/>
      <c r="CZ57" s="2"/>
      <c r="DA57" s="2"/>
      <c r="DB57" s="2"/>
      <c r="DC57" s="2"/>
      <c r="DD57" s="2"/>
      <c r="DE57" s="2"/>
      <c r="DF57" s="2"/>
      <c r="DG57" s="2"/>
      <c r="DH57" s="2"/>
      <c r="DI57" s="2"/>
      <c r="DJ57" s="2"/>
    </row>
    <row r="58" spans="1:121" x14ac:dyDescent="0.3">
      <c r="CH58" s="124"/>
      <c r="CI58" s="124"/>
      <c r="CJ58" s="124"/>
      <c r="CK58" s="124"/>
      <c r="CL58" s="124"/>
      <c r="CM58" s="124"/>
      <c r="CN58" s="124"/>
      <c r="CO58" s="124"/>
      <c r="CP58" s="124"/>
      <c r="CQ58" s="124"/>
      <c r="CR58" s="124"/>
      <c r="CS58" s="124"/>
      <c r="CT58" s="124"/>
      <c r="CZ58" s="2"/>
      <c r="DA58" s="2"/>
      <c r="DB58" s="2"/>
      <c r="DC58" s="2"/>
      <c r="DD58" s="2"/>
      <c r="DE58" s="2"/>
      <c r="DF58" s="2"/>
      <c r="DG58" s="2"/>
      <c r="DH58" s="2"/>
      <c r="DI58" s="2"/>
      <c r="DJ58" s="2"/>
    </row>
    <row r="59" spans="1:121" x14ac:dyDescent="0.3">
      <c r="CH59" s="124" t="s">
        <v>220</v>
      </c>
      <c r="CI59" s="124"/>
      <c r="CJ59" s="124"/>
      <c r="CK59" s="124"/>
      <c r="CL59" s="124"/>
      <c r="CM59" s="124"/>
      <c r="CO59" s="124"/>
      <c r="CP59" s="124"/>
      <c r="CQ59" s="124"/>
      <c r="CR59" s="124"/>
      <c r="CS59" s="124"/>
      <c r="CT59" s="124"/>
      <c r="CZ59" s="2"/>
      <c r="DA59" s="2"/>
      <c r="DB59" s="2"/>
      <c r="DC59" s="2"/>
      <c r="DD59" s="2"/>
      <c r="DE59" s="2"/>
      <c r="DF59" s="2"/>
      <c r="DG59" s="2"/>
      <c r="DH59" s="2"/>
      <c r="DI59" s="2"/>
      <c r="DJ59" s="2"/>
    </row>
    <row r="60" spans="1:121" x14ac:dyDescent="0.3">
      <c r="CH60" s="124" t="s">
        <v>196</v>
      </c>
      <c r="CI60" s="124"/>
      <c r="CJ60" s="124"/>
      <c r="CK60" s="124"/>
      <c r="CL60" s="124"/>
      <c r="CM60" s="124"/>
      <c r="CN60" s="124"/>
      <c r="CO60" s="124"/>
      <c r="CP60" s="124"/>
      <c r="CQ60" s="124"/>
      <c r="CR60" s="124"/>
      <c r="CS60" s="124"/>
      <c r="CT60" s="124"/>
      <c r="CZ60" s="2"/>
      <c r="DA60" s="2"/>
      <c r="DB60" s="2"/>
      <c r="DC60" s="2"/>
      <c r="DD60" s="2"/>
      <c r="DE60" s="2"/>
      <c r="DF60" s="2"/>
      <c r="DG60" s="2"/>
      <c r="DH60" s="2"/>
      <c r="DI60" s="2"/>
      <c r="DJ60" s="2"/>
    </row>
    <row r="61" spans="1:121" x14ac:dyDescent="0.3">
      <c r="CH61" s="124" t="s">
        <v>221</v>
      </c>
      <c r="CI61" s="124"/>
      <c r="CJ61" s="124"/>
      <c r="CK61" s="124"/>
      <c r="CL61" s="124"/>
      <c r="CM61" s="124"/>
      <c r="CN61" s="124"/>
      <c r="CO61" s="124"/>
      <c r="CP61" s="124"/>
      <c r="CQ61" s="124"/>
      <c r="CR61" s="124"/>
      <c r="CS61" s="124"/>
      <c r="CT61" s="124"/>
      <c r="CZ61" s="2"/>
      <c r="DA61" s="2"/>
      <c r="DB61" s="2"/>
      <c r="DC61" s="2"/>
      <c r="DD61" s="2"/>
      <c r="DE61" s="2"/>
      <c r="DF61" s="2"/>
      <c r="DG61" s="2"/>
      <c r="DH61" s="2"/>
      <c r="DI61" s="2"/>
      <c r="DJ61" s="2"/>
    </row>
    <row r="62" spans="1:121" x14ac:dyDescent="0.3">
      <c r="CH62" s="124" t="s">
        <v>158</v>
      </c>
      <c r="CI62" s="124"/>
      <c r="CJ62" s="124"/>
      <c r="CK62" s="124"/>
      <c r="CL62" s="124"/>
      <c r="CM62" s="124"/>
      <c r="CN62" s="124"/>
      <c r="CO62" s="124"/>
      <c r="CP62" s="124"/>
      <c r="CQ62" s="124"/>
      <c r="CR62" s="124"/>
      <c r="CS62" s="124"/>
      <c r="CT62" s="124"/>
      <c r="CZ62" s="2"/>
      <c r="DA62" s="2"/>
      <c r="DB62" s="2"/>
      <c r="DC62" s="2"/>
      <c r="DD62" s="2"/>
      <c r="DE62" s="2"/>
      <c r="DF62" s="2"/>
      <c r="DG62" s="2"/>
      <c r="DH62" s="2"/>
      <c r="DI62" s="2"/>
      <c r="DJ62" s="2"/>
    </row>
    <row r="63" spans="1:121" x14ac:dyDescent="0.3">
      <c r="CH63" s="124" t="s">
        <v>207</v>
      </c>
      <c r="CI63" s="124"/>
      <c r="CJ63" s="124"/>
      <c r="CK63" s="124"/>
      <c r="CL63" s="124"/>
      <c r="CM63" s="124"/>
      <c r="CN63" s="124"/>
      <c r="CO63" s="124"/>
      <c r="CP63" s="124"/>
      <c r="CQ63" s="124"/>
      <c r="CR63" s="124"/>
      <c r="CS63" s="124"/>
      <c r="CT63" s="124"/>
      <c r="CZ63" s="2"/>
      <c r="DA63" s="2"/>
      <c r="DB63" s="2"/>
      <c r="DC63" s="2"/>
      <c r="DD63" s="2"/>
      <c r="DE63" s="2"/>
      <c r="DF63" s="2"/>
      <c r="DG63" s="2"/>
      <c r="DH63" s="2"/>
      <c r="DI63" s="2"/>
      <c r="DJ63" s="2"/>
    </row>
    <row r="64" spans="1:121" x14ac:dyDescent="0.3">
      <c r="CH64" s="124"/>
      <c r="CI64" s="124"/>
      <c r="CJ64" s="124"/>
      <c r="CK64" s="124"/>
      <c r="CL64" s="124"/>
      <c r="CM64" s="124"/>
      <c r="CN64" s="124"/>
      <c r="CO64" s="124"/>
      <c r="CP64" s="124"/>
      <c r="CQ64" s="124"/>
      <c r="CR64" s="124"/>
      <c r="CS64" s="124"/>
      <c r="CT64" s="124"/>
      <c r="CZ64" s="2"/>
      <c r="DA64" s="2"/>
      <c r="DB64" s="2"/>
      <c r="DC64" s="2"/>
      <c r="DD64" s="2"/>
      <c r="DE64" s="2"/>
      <c r="DF64" s="2"/>
      <c r="DG64" s="2"/>
      <c r="DH64" s="2"/>
      <c r="DI64" s="2"/>
      <c r="DJ64" s="2"/>
    </row>
    <row r="65" spans="86:114" x14ac:dyDescent="0.3">
      <c r="CH65" s="124" t="s">
        <v>222</v>
      </c>
      <c r="CI65" s="124"/>
      <c r="CJ65" s="124"/>
      <c r="CK65" s="124"/>
      <c r="CL65" s="124"/>
      <c r="CM65" s="124"/>
      <c r="CN65" s="124"/>
      <c r="CO65" s="124"/>
      <c r="CP65" s="124"/>
      <c r="CQ65" s="124"/>
      <c r="CR65" s="124"/>
      <c r="CS65" s="124"/>
      <c r="CT65" s="124"/>
      <c r="CZ65" s="2"/>
      <c r="DA65" s="2"/>
      <c r="DB65" s="2"/>
      <c r="DC65" s="2"/>
      <c r="DD65" s="2"/>
      <c r="DE65" s="2"/>
      <c r="DF65" s="2"/>
      <c r="DG65" s="2"/>
      <c r="DH65" s="2"/>
      <c r="DI65" s="2"/>
      <c r="DJ65" s="2"/>
    </row>
    <row r="66" spans="86:114" x14ac:dyDescent="0.3">
      <c r="CH66" s="124" t="s">
        <v>223</v>
      </c>
      <c r="CI66" s="124"/>
      <c r="CJ66" s="124"/>
      <c r="CK66" s="124"/>
      <c r="CL66" s="124"/>
      <c r="CM66" s="124"/>
      <c r="CN66" s="124"/>
      <c r="CO66" s="124"/>
      <c r="CP66" s="124"/>
      <c r="CQ66" s="124"/>
      <c r="CR66" s="124"/>
      <c r="CS66" s="124"/>
      <c r="CT66" s="124"/>
      <c r="CZ66" s="2"/>
      <c r="DA66" s="2"/>
      <c r="DB66" s="2"/>
      <c r="DC66" s="2"/>
      <c r="DD66" s="2"/>
      <c r="DE66" s="2"/>
      <c r="DF66" s="2"/>
      <c r="DG66" s="2"/>
      <c r="DH66" s="2"/>
      <c r="DI66" s="2"/>
      <c r="DJ66" s="2"/>
    </row>
    <row r="67" spans="86:114" x14ac:dyDescent="0.3">
      <c r="CH67" s="124"/>
      <c r="CI67" s="124"/>
      <c r="CJ67" s="124"/>
      <c r="CK67" s="124"/>
      <c r="CL67" s="124"/>
      <c r="CM67" s="124"/>
      <c r="CN67" s="124"/>
      <c r="CO67" s="124"/>
      <c r="CP67" s="124"/>
      <c r="CQ67" s="124"/>
      <c r="CR67" s="124"/>
      <c r="CS67" s="124"/>
      <c r="CT67" s="124"/>
      <c r="CZ67" s="2"/>
      <c r="DA67" s="2"/>
      <c r="DB67" s="2"/>
      <c r="DC67" s="2"/>
      <c r="DD67" s="2"/>
      <c r="DE67" s="2"/>
      <c r="DF67" s="2"/>
      <c r="DG67" s="2"/>
      <c r="DH67" s="2"/>
      <c r="DI67" s="2"/>
      <c r="DJ67" s="2"/>
    </row>
    <row r="68" spans="86:114" x14ac:dyDescent="0.3">
      <c r="CH68" s="124" t="s">
        <v>456</v>
      </c>
      <c r="CI68" s="124"/>
      <c r="CJ68" s="124"/>
      <c r="CK68" s="124"/>
      <c r="CL68" s="124"/>
      <c r="CM68" s="124"/>
      <c r="CN68" s="124"/>
      <c r="CO68" s="124"/>
      <c r="CP68" s="124"/>
      <c r="CQ68" s="124"/>
      <c r="CR68" s="124"/>
      <c r="CS68" s="124"/>
      <c r="CT68" s="124"/>
      <c r="CZ68" s="2"/>
      <c r="DA68" s="2"/>
      <c r="DB68" s="2"/>
      <c r="DC68" s="2"/>
      <c r="DD68" s="2"/>
      <c r="DE68" s="2"/>
      <c r="DF68" s="2"/>
      <c r="DG68" s="2"/>
      <c r="DH68" s="2"/>
      <c r="DI68" s="2"/>
      <c r="DJ68" s="2"/>
    </row>
    <row r="69" spans="86:114" x14ac:dyDescent="0.3">
      <c r="CH69" s="124" t="s">
        <v>457</v>
      </c>
      <c r="CI69" s="124"/>
      <c r="CJ69" s="124"/>
      <c r="CK69" s="124"/>
      <c r="CL69" s="124"/>
      <c r="CM69" s="124"/>
      <c r="CN69" s="124"/>
      <c r="CO69" s="124"/>
      <c r="CP69" s="124"/>
      <c r="CQ69" s="124"/>
      <c r="CR69" s="124"/>
      <c r="CS69" s="124"/>
      <c r="CT69" s="124"/>
      <c r="CZ69" s="2"/>
      <c r="DA69" s="2"/>
      <c r="DB69" s="2"/>
      <c r="DC69" s="2"/>
      <c r="DD69" s="2"/>
      <c r="DE69" s="2"/>
      <c r="DF69" s="2"/>
      <c r="DG69" s="2"/>
      <c r="DH69" s="2"/>
      <c r="DI69" s="2"/>
      <c r="DJ69" s="2"/>
    </row>
    <row r="70" spans="86:114" x14ac:dyDescent="0.3">
      <c r="CH70" s="124" t="s">
        <v>458</v>
      </c>
      <c r="CI70" s="124"/>
      <c r="CJ70" s="124"/>
      <c r="CK70" s="124"/>
      <c r="CL70" s="124"/>
      <c r="CM70" s="124"/>
      <c r="CN70" s="124"/>
      <c r="CO70" s="124"/>
      <c r="CP70" s="124"/>
      <c r="CQ70" s="124"/>
      <c r="CR70" s="124"/>
      <c r="CS70" s="124"/>
      <c r="CT70" s="124"/>
      <c r="CZ70" s="2"/>
      <c r="DA70" s="2"/>
      <c r="DB70" s="2"/>
      <c r="DC70" s="2"/>
      <c r="DD70" s="2"/>
      <c r="DE70" s="2"/>
      <c r="DF70" s="2"/>
      <c r="DG70" s="2"/>
      <c r="DH70" s="2"/>
      <c r="DI70" s="2"/>
      <c r="DJ70" s="2"/>
    </row>
    <row r="71" spans="86:114" x14ac:dyDescent="0.3">
      <c r="CH71" s="124"/>
      <c r="CI71" s="124"/>
      <c r="CJ71" s="124"/>
      <c r="CK71" s="124"/>
      <c r="CL71" s="124"/>
      <c r="CM71" s="124"/>
      <c r="CN71" s="124"/>
      <c r="CO71" s="124"/>
      <c r="CP71" s="124"/>
      <c r="CQ71" s="124"/>
      <c r="CR71" s="124"/>
      <c r="CS71" s="124"/>
      <c r="CT71" s="124"/>
      <c r="CZ71" s="2"/>
      <c r="DA71" s="2"/>
      <c r="DB71" s="2"/>
      <c r="DC71" s="2"/>
      <c r="DD71" s="2"/>
      <c r="DE71" s="2"/>
      <c r="DF71" s="2"/>
      <c r="DG71" s="2"/>
      <c r="DH71" s="2"/>
      <c r="DI71" s="2"/>
      <c r="DJ71" s="2"/>
    </row>
    <row r="72" spans="86:114" x14ac:dyDescent="0.3">
      <c r="CH72" s="124" t="s">
        <v>462</v>
      </c>
      <c r="CI72" s="124"/>
      <c r="CJ72" s="124"/>
      <c r="CK72" s="124"/>
      <c r="CL72" s="124"/>
      <c r="CM72" s="124"/>
      <c r="CN72" s="124"/>
      <c r="CO72" s="124"/>
      <c r="CP72" s="124"/>
      <c r="CQ72" s="124"/>
      <c r="CR72" s="124"/>
      <c r="CS72" s="124"/>
      <c r="CT72" s="124"/>
      <c r="CZ72" s="2"/>
      <c r="DA72" s="2"/>
      <c r="DB72" s="2"/>
      <c r="DC72" s="2"/>
      <c r="DD72" s="2"/>
      <c r="DE72" s="2"/>
      <c r="DF72" s="2"/>
      <c r="DG72" s="2"/>
      <c r="DH72" s="2"/>
      <c r="DI72" s="2"/>
      <c r="DJ72" s="2"/>
    </row>
    <row r="73" spans="86:114" x14ac:dyDescent="0.3">
      <c r="CH73" s="124"/>
      <c r="CI73" s="124" t="s">
        <v>461</v>
      </c>
      <c r="CJ73" s="124"/>
      <c r="CK73" s="124"/>
      <c r="CL73" s="124"/>
      <c r="CM73" s="124"/>
      <c r="CN73" s="124"/>
      <c r="CO73" s="124"/>
      <c r="CP73" s="124"/>
      <c r="CQ73" s="124"/>
      <c r="CR73" s="124"/>
      <c r="CS73" s="124"/>
      <c r="CT73" s="124"/>
      <c r="CZ73" s="2"/>
      <c r="DA73" s="2"/>
      <c r="DB73" s="2"/>
      <c r="DC73" s="2"/>
      <c r="DD73" s="2"/>
      <c r="DE73" s="2"/>
      <c r="DF73" s="2"/>
      <c r="DG73" s="2"/>
      <c r="DH73" s="2"/>
      <c r="DI73" s="2"/>
      <c r="DJ73" s="2"/>
    </row>
    <row r="74" spans="86:114" x14ac:dyDescent="0.3">
      <c r="CH74" s="124" t="s">
        <v>459</v>
      </c>
      <c r="CI74" s="124"/>
      <c r="CJ74" s="124"/>
      <c r="CK74" s="124"/>
      <c r="CL74" s="124"/>
      <c r="CM74" s="124"/>
      <c r="CN74" s="124"/>
      <c r="CO74" s="124"/>
      <c r="CP74" s="124"/>
      <c r="CQ74" s="124"/>
      <c r="CR74" s="124"/>
      <c r="CS74" s="124"/>
      <c r="CT74" s="124"/>
      <c r="CZ74" s="2"/>
      <c r="DA74" s="2"/>
      <c r="DB74" s="2"/>
      <c r="DC74" s="2"/>
      <c r="DD74" s="2"/>
      <c r="DE74" s="2"/>
      <c r="DF74" s="2"/>
      <c r="DG74" s="2"/>
      <c r="DH74" s="2"/>
      <c r="DI74" s="2"/>
      <c r="DJ74" s="2"/>
    </row>
    <row r="75" spans="86:114" x14ac:dyDescent="0.3">
      <c r="CH75" s="124" t="s">
        <v>460</v>
      </c>
      <c r="CI75" s="124" t="s">
        <v>463</v>
      </c>
      <c r="CJ75" s="124"/>
      <c r="CK75" s="124"/>
      <c r="CL75" s="124"/>
      <c r="CM75" s="124"/>
      <c r="CN75" s="124"/>
      <c r="CO75" s="124"/>
      <c r="CP75" s="124"/>
      <c r="CQ75" s="124"/>
      <c r="CR75" s="124"/>
      <c r="CS75" s="124"/>
      <c r="CT75" s="126"/>
      <c r="CU75" s="2"/>
      <c r="CV75" s="2"/>
      <c r="CW75" s="2"/>
      <c r="CX75" s="2"/>
      <c r="CY75" s="2"/>
      <c r="CZ75" s="2"/>
      <c r="DA75" s="2"/>
      <c r="DB75" s="2"/>
      <c r="DC75" s="2"/>
      <c r="DD75" s="2"/>
      <c r="DE75" s="2"/>
      <c r="DF75" s="2"/>
      <c r="DG75" s="2"/>
      <c r="DH75" s="2"/>
      <c r="DI75" s="2"/>
      <c r="DJ75" s="2"/>
    </row>
    <row r="76" spans="86:114" x14ac:dyDescent="0.3">
      <c r="CI76" s="124"/>
      <c r="CJ76" s="124"/>
      <c r="CK76" s="124"/>
      <c r="CL76" s="124"/>
      <c r="CM76" s="124"/>
      <c r="CN76" s="124"/>
      <c r="CO76" s="124"/>
      <c r="CP76" s="124"/>
      <c r="CQ76" s="124"/>
      <c r="CR76" s="124"/>
      <c r="CS76" s="124"/>
      <c r="CT76" s="126"/>
      <c r="CU76" s="2"/>
      <c r="CV76" s="2"/>
      <c r="CW76" s="2"/>
      <c r="CX76" s="2"/>
      <c r="CY76" s="2"/>
      <c r="CZ76" s="2"/>
      <c r="DA76" s="2"/>
      <c r="DB76" s="2"/>
      <c r="DC76" s="2"/>
      <c r="DD76" s="2"/>
      <c r="DE76" s="2"/>
      <c r="DF76" s="2"/>
      <c r="DG76" s="2"/>
      <c r="DH76" s="2"/>
      <c r="DI76" s="2"/>
      <c r="DJ76" s="2"/>
    </row>
    <row r="77" spans="86:114" x14ac:dyDescent="0.3">
      <c r="CH77" s="124" t="s">
        <v>464</v>
      </c>
      <c r="CI77" s="124"/>
      <c r="CJ77" s="124"/>
      <c r="CK77" s="124"/>
      <c r="CL77" s="124"/>
      <c r="CM77" s="124"/>
      <c r="CN77" s="124"/>
      <c r="CO77" s="124"/>
      <c r="CP77" s="124"/>
      <c r="CQ77" s="124"/>
      <c r="CR77" s="124"/>
      <c r="CS77" s="124"/>
      <c r="CT77" s="126"/>
      <c r="CU77" s="2"/>
      <c r="CV77" s="2"/>
      <c r="CW77" s="2"/>
      <c r="CX77" s="2"/>
      <c r="CY77" s="2"/>
      <c r="CZ77" s="2"/>
      <c r="DA77" s="2"/>
      <c r="DB77" s="2"/>
      <c r="DC77" s="2"/>
      <c r="DD77" s="2"/>
      <c r="DE77" s="2"/>
      <c r="DF77" s="2"/>
      <c r="DG77" s="2"/>
      <c r="DH77" s="2"/>
      <c r="DI77" s="2"/>
      <c r="DJ77" s="2"/>
    </row>
    <row r="78" spans="86:114" x14ac:dyDescent="0.3">
      <c r="CH78" s="124"/>
      <c r="CI78" s="124"/>
      <c r="CJ78" s="124"/>
      <c r="CK78" s="124"/>
      <c r="CL78" s="124"/>
      <c r="CM78" s="124"/>
      <c r="CN78" s="124"/>
      <c r="CO78" s="124"/>
      <c r="CP78" s="124"/>
      <c r="CQ78" s="124"/>
      <c r="CR78" s="124"/>
      <c r="CS78" s="124"/>
      <c r="CT78" s="126"/>
      <c r="CU78" s="2"/>
      <c r="CV78" s="2"/>
      <c r="CW78" s="2"/>
      <c r="CX78" s="2"/>
      <c r="CY78" s="2"/>
      <c r="CZ78" s="2"/>
      <c r="DA78" s="2"/>
      <c r="DB78" s="2"/>
      <c r="DC78" s="2"/>
      <c r="DD78" s="2"/>
      <c r="DE78" s="2"/>
      <c r="DF78" s="2"/>
      <c r="DG78" s="2"/>
      <c r="DH78" s="2"/>
      <c r="DI78" s="2"/>
      <c r="DJ78" s="2"/>
    </row>
    <row r="79" spans="86:114" x14ac:dyDescent="0.3">
      <c r="CH79" s="124"/>
      <c r="CI79" s="124"/>
      <c r="CJ79" s="124"/>
      <c r="CK79" s="124"/>
      <c r="CL79" s="124"/>
      <c r="CM79" s="124"/>
      <c r="CN79" s="124"/>
      <c r="CO79" s="124"/>
      <c r="CP79" s="124"/>
      <c r="CQ79" s="124"/>
      <c r="CR79" s="124"/>
      <c r="CS79" s="124"/>
      <c r="CT79" s="126"/>
      <c r="CU79" s="2"/>
      <c r="CV79" s="2"/>
      <c r="CW79" s="2"/>
      <c r="CX79" s="2"/>
      <c r="CY79" s="2"/>
      <c r="CZ79" s="2"/>
      <c r="DA79" s="2"/>
      <c r="DB79" s="2"/>
      <c r="DC79" s="2"/>
      <c r="DD79" s="2"/>
      <c r="DE79" s="2"/>
      <c r="DF79" s="2"/>
      <c r="DG79" s="2"/>
      <c r="DH79" s="2"/>
      <c r="DI79" s="2"/>
      <c r="DJ79" s="2"/>
    </row>
    <row r="80" spans="86:114" x14ac:dyDescent="0.3">
      <c r="CH80" s="124"/>
      <c r="CI80" s="124"/>
      <c r="CJ80" s="124"/>
      <c r="CK80" s="124"/>
      <c r="CL80" s="124"/>
      <c r="CM80" s="124"/>
      <c r="CN80" s="124"/>
      <c r="CO80" s="124"/>
      <c r="CP80" s="124"/>
      <c r="CQ80" s="124"/>
      <c r="CR80" s="124"/>
      <c r="CS80" s="124"/>
      <c r="CT80" s="126"/>
      <c r="CU80" s="2"/>
      <c r="CV80" s="2"/>
      <c r="CW80" s="2"/>
      <c r="CX80" s="2"/>
      <c r="CY80" s="2"/>
      <c r="CZ80" s="2"/>
      <c r="DA80" s="2"/>
      <c r="DB80" s="2"/>
      <c r="DC80" s="2"/>
      <c r="DD80" s="2"/>
      <c r="DE80" s="2"/>
      <c r="DF80" s="2"/>
      <c r="DG80" s="2"/>
      <c r="DH80" s="2"/>
      <c r="DI80" s="2"/>
      <c r="DJ80" s="2"/>
    </row>
    <row r="81" spans="86:98" x14ac:dyDescent="0.3">
      <c r="CH81" s="124"/>
      <c r="CI81" s="124"/>
      <c r="CJ81" s="124"/>
      <c r="CK81" s="124"/>
      <c r="CL81" s="124"/>
      <c r="CM81" s="124"/>
      <c r="CN81" s="124"/>
      <c r="CO81" s="124"/>
      <c r="CP81" s="124"/>
      <c r="CQ81" s="124"/>
      <c r="CR81" s="124"/>
      <c r="CS81" s="124"/>
      <c r="CT81" s="124"/>
    </row>
    <row r="82" spans="86:98" x14ac:dyDescent="0.3">
      <c r="CH82" s="124"/>
      <c r="CI82" s="124"/>
      <c r="CJ82" s="124"/>
      <c r="CK82" s="124"/>
      <c r="CL82" s="124"/>
      <c r="CM82" s="124"/>
      <c r="CN82" s="124"/>
      <c r="CO82" s="124"/>
      <c r="CP82" s="124"/>
      <c r="CQ82" s="124"/>
      <c r="CR82" s="124"/>
      <c r="CS82" s="124"/>
      <c r="CT82" s="124"/>
    </row>
    <row r="83" spans="86:98" x14ac:dyDescent="0.3">
      <c r="CH83" s="124"/>
      <c r="CI83" s="124"/>
      <c r="CJ83" s="124"/>
      <c r="CK83" s="124"/>
      <c r="CL83" s="124"/>
      <c r="CM83" s="124"/>
      <c r="CN83" s="124"/>
      <c r="CO83" s="124"/>
      <c r="CP83" s="124"/>
      <c r="CQ83" s="124"/>
      <c r="CR83" s="124"/>
      <c r="CS83" s="124"/>
      <c r="CT83" s="124"/>
    </row>
    <row r="84" spans="86:98" x14ac:dyDescent="0.3">
      <c r="CH84" s="124"/>
      <c r="CI84" s="124"/>
      <c r="CJ84" s="124"/>
      <c r="CK84" s="124"/>
      <c r="CL84" s="124"/>
      <c r="CM84" s="124"/>
      <c r="CN84" s="124"/>
      <c r="CO84" s="124"/>
      <c r="CP84" s="124"/>
      <c r="CQ84" s="124"/>
      <c r="CR84" s="124"/>
      <c r="CS84" s="124"/>
      <c r="CT84" s="124"/>
    </row>
    <row r="85" spans="86:98" x14ac:dyDescent="0.3">
      <c r="CH85" s="124"/>
      <c r="CI85" s="124"/>
      <c r="CJ85" s="124"/>
      <c r="CK85" s="124"/>
      <c r="CL85" s="124"/>
      <c r="CM85" s="124"/>
      <c r="CN85" s="124"/>
      <c r="CO85" s="124"/>
      <c r="CP85" s="124"/>
      <c r="CQ85" s="124"/>
      <c r="CR85" s="124"/>
      <c r="CS85" s="124"/>
      <c r="CT85" s="124"/>
    </row>
    <row r="86" spans="86:98" x14ac:dyDescent="0.3">
      <c r="CH86" s="124"/>
      <c r="CI86" s="124"/>
      <c r="CJ86" s="124"/>
      <c r="CK86" s="124"/>
      <c r="CL86" s="124"/>
      <c r="CM86" s="124"/>
      <c r="CN86" s="124"/>
      <c r="CO86" s="124"/>
      <c r="CP86" s="124"/>
      <c r="CQ86" s="124"/>
      <c r="CR86" s="124"/>
      <c r="CS86" s="124"/>
      <c r="CT86" s="124"/>
    </row>
    <row r="87" spans="86:98" x14ac:dyDescent="0.3">
      <c r="CH87" s="124"/>
      <c r="CI87" s="124"/>
      <c r="CJ87" s="124"/>
      <c r="CK87" s="124"/>
      <c r="CL87" s="124"/>
      <c r="CM87" s="124"/>
      <c r="CN87" s="124"/>
      <c r="CO87" s="124"/>
      <c r="CP87" s="124"/>
      <c r="CQ87" s="124"/>
      <c r="CR87" s="124"/>
      <c r="CS87" s="124"/>
      <c r="CT87" s="124"/>
    </row>
    <row r="88" spans="86:98" x14ac:dyDescent="0.3">
      <c r="CH88" s="124"/>
      <c r="CI88" s="124"/>
      <c r="CJ88" s="124"/>
      <c r="CK88" s="124"/>
      <c r="CL88" s="124"/>
      <c r="CM88" s="124"/>
      <c r="CN88" s="124"/>
      <c r="CO88" s="124"/>
      <c r="CP88" s="124"/>
      <c r="CQ88" s="124"/>
      <c r="CR88" s="124"/>
      <c r="CS88" s="124"/>
      <c r="CT88" s="124"/>
    </row>
    <row r="89" spans="86:98" x14ac:dyDescent="0.3">
      <c r="CH89" s="124"/>
      <c r="CI89" s="124"/>
      <c r="CJ89" s="124"/>
      <c r="CK89" s="124"/>
      <c r="CL89" s="124"/>
      <c r="CM89" s="124"/>
      <c r="CN89" s="124"/>
      <c r="CO89" s="124"/>
      <c r="CP89" s="124"/>
      <c r="CQ89" s="124"/>
      <c r="CR89" s="124"/>
      <c r="CS89" s="124"/>
      <c r="CT89" s="124"/>
    </row>
    <row r="90" spans="86:98" x14ac:dyDescent="0.3">
      <c r="CH90" s="124"/>
      <c r="CI90" s="124"/>
      <c r="CJ90" s="124"/>
      <c r="CK90" s="124"/>
      <c r="CL90" s="124"/>
      <c r="CM90" s="124"/>
      <c r="CN90" s="124"/>
      <c r="CO90" s="124"/>
      <c r="CP90" s="124"/>
      <c r="CQ90" s="124"/>
      <c r="CR90" s="124"/>
      <c r="CS90" s="124"/>
      <c r="CT90" s="124"/>
    </row>
    <row r="91" spans="86:98" x14ac:dyDescent="0.3">
      <c r="CH91" s="124"/>
      <c r="CI91" s="124"/>
      <c r="CJ91" s="124"/>
      <c r="CK91" s="124"/>
      <c r="CL91" s="124"/>
      <c r="CM91" s="124"/>
      <c r="CN91" s="124"/>
      <c r="CO91" s="124"/>
      <c r="CP91" s="124"/>
      <c r="CQ91" s="124"/>
      <c r="CR91" s="124"/>
      <c r="CS91" s="124"/>
      <c r="CT91" s="124"/>
    </row>
    <row r="92" spans="86:98" x14ac:dyDescent="0.3">
      <c r="CH92" s="124"/>
      <c r="CI92" s="124"/>
      <c r="CJ92" s="124"/>
      <c r="CK92" s="124"/>
      <c r="CL92" s="124"/>
      <c r="CM92" s="124"/>
      <c r="CN92" s="124"/>
      <c r="CO92" s="124"/>
      <c r="CP92" s="124"/>
      <c r="CQ92" s="124"/>
      <c r="CR92" s="124"/>
      <c r="CS92" s="124"/>
      <c r="CT92" s="124"/>
    </row>
    <row r="93" spans="86:98" x14ac:dyDescent="0.3">
      <c r="CH93" s="124"/>
      <c r="CI93" s="124"/>
      <c r="CJ93" s="124"/>
      <c r="CK93" s="124"/>
      <c r="CL93" s="124"/>
      <c r="CM93" s="124"/>
      <c r="CN93" s="124"/>
      <c r="CO93" s="124"/>
      <c r="CP93" s="124"/>
      <c r="CQ93" s="124"/>
      <c r="CR93" s="124"/>
      <c r="CS93" s="124"/>
      <c r="CT93" s="124"/>
    </row>
    <row r="94" spans="86:98" x14ac:dyDescent="0.3">
      <c r="CH94" s="124"/>
      <c r="CI94" s="124"/>
      <c r="CJ94" s="124"/>
      <c r="CK94" s="124"/>
      <c r="CL94" s="124"/>
      <c r="CM94" s="124"/>
      <c r="CN94" s="124"/>
      <c r="CO94" s="124"/>
      <c r="CP94" s="124"/>
      <c r="CQ94" s="124"/>
      <c r="CR94" s="124"/>
      <c r="CS94" s="124"/>
      <c r="CT94" s="124"/>
    </row>
    <row r="95" spans="86:98" x14ac:dyDescent="0.3">
      <c r="CH95" s="124"/>
      <c r="CI95" s="124"/>
      <c r="CJ95" s="124"/>
      <c r="CK95" s="124"/>
      <c r="CL95" s="124"/>
      <c r="CM95" s="124"/>
      <c r="CN95" s="124"/>
      <c r="CO95" s="124"/>
      <c r="CP95" s="124"/>
      <c r="CQ95" s="124"/>
      <c r="CR95" s="124"/>
      <c r="CS95" s="124"/>
      <c r="CT95" s="124"/>
    </row>
    <row r="96" spans="86:98" x14ac:dyDescent="0.3">
      <c r="CH96" s="124"/>
      <c r="CI96" s="124"/>
      <c r="CJ96" s="124"/>
      <c r="CK96" s="124"/>
      <c r="CL96" s="124"/>
      <c r="CM96" s="124"/>
      <c r="CN96" s="124"/>
      <c r="CO96" s="124"/>
      <c r="CP96" s="124"/>
      <c r="CQ96" s="124"/>
      <c r="CR96" s="124"/>
      <c r="CS96" s="124"/>
      <c r="CT96" s="124"/>
    </row>
    <row r="4996" spans="245:251" ht="18" x14ac:dyDescent="0.35">
      <c r="IK4996" s="66" t="s">
        <v>213</v>
      </c>
    </row>
    <row r="4997" spans="245:251" x14ac:dyDescent="0.3">
      <c r="IM4997" s="1"/>
      <c r="IQ4997" s="2"/>
    </row>
    <row r="4998" spans="245:251" x14ac:dyDescent="0.3">
      <c r="IK4998" s="68" t="s">
        <v>83</v>
      </c>
      <c r="IM4998" t="s">
        <v>180</v>
      </c>
    </row>
    <row r="4999" spans="245:251" x14ac:dyDescent="0.3">
      <c r="IK4999" s="67" t="s">
        <v>23</v>
      </c>
      <c r="IM4999" s="11" t="s">
        <v>190</v>
      </c>
    </row>
    <row r="5000" spans="245:251" x14ac:dyDescent="0.3">
      <c r="IK5000" s="14">
        <v>0</v>
      </c>
      <c r="IM5000" s="65">
        <v>0</v>
      </c>
    </row>
    <row r="5001" spans="245:251" x14ac:dyDescent="0.3">
      <c r="IK5001" s="14">
        <v>0.01</v>
      </c>
      <c r="IM5001" s="65">
        <v>1.0999999999999999E-2</v>
      </c>
    </row>
    <row r="5002" spans="245:251" x14ac:dyDescent="0.3">
      <c r="IK5002" s="14">
        <v>0.02</v>
      </c>
      <c r="IM5002" s="65">
        <v>2.1999999999999999E-2</v>
      </c>
    </row>
    <row r="5003" spans="245:251" x14ac:dyDescent="0.3">
      <c r="IK5003" s="14">
        <v>0.03</v>
      </c>
      <c r="IM5003" s="65">
        <v>3.3000000000000002E-2</v>
      </c>
    </row>
    <row r="5004" spans="245:251" x14ac:dyDescent="0.3">
      <c r="IK5004" s="14">
        <v>0.04</v>
      </c>
      <c r="IM5004" s="65">
        <v>4.3999999999999997E-2</v>
      </c>
    </row>
    <row r="5005" spans="245:251" x14ac:dyDescent="0.3">
      <c r="IK5005" s="14">
        <v>0.05</v>
      </c>
      <c r="IM5005" s="65">
        <v>5.5E-2</v>
      </c>
    </row>
    <row r="5006" spans="245:251" x14ac:dyDescent="0.3">
      <c r="IK5006" s="14">
        <v>0.06</v>
      </c>
      <c r="IM5006" s="65">
        <v>6.6000000000000003E-2</v>
      </c>
    </row>
    <row r="5007" spans="245:251" x14ac:dyDescent="0.3">
      <c r="IK5007" s="14">
        <v>7.0000000000000007E-2</v>
      </c>
      <c r="IM5007" s="65">
        <v>7.6999999999999999E-2</v>
      </c>
    </row>
    <row r="5008" spans="245:251" x14ac:dyDescent="0.3">
      <c r="IK5008" s="14">
        <v>0.08</v>
      </c>
      <c r="IM5008" s="65">
        <v>8.7999999999999995E-2</v>
      </c>
    </row>
    <row r="5009" spans="245:247" x14ac:dyDescent="0.3">
      <c r="IK5009" s="14">
        <v>0.09</v>
      </c>
      <c r="IM5009" s="65">
        <v>9.8999999999999991E-2</v>
      </c>
    </row>
    <row r="5010" spans="245:247" x14ac:dyDescent="0.3">
      <c r="IK5010" s="14">
        <v>0.1</v>
      </c>
      <c r="IM5010" s="65">
        <v>0.11</v>
      </c>
    </row>
    <row r="5011" spans="245:247" x14ac:dyDescent="0.3">
      <c r="IK5011" s="14">
        <v>0.11</v>
      </c>
      <c r="IM5011" s="65">
        <v>0.129</v>
      </c>
    </row>
    <row r="5012" spans="245:247" x14ac:dyDescent="0.3">
      <c r="IK5012" s="14">
        <v>0.12</v>
      </c>
      <c r="IM5012" s="65">
        <v>0.14899999999999999</v>
      </c>
    </row>
    <row r="5013" spans="245:247" x14ac:dyDescent="0.3">
      <c r="IK5013" s="14">
        <v>0.13</v>
      </c>
      <c r="IM5013" s="65">
        <v>0.17</v>
      </c>
    </row>
    <row r="5014" spans="245:247" x14ac:dyDescent="0.3">
      <c r="IK5014" s="14">
        <v>0.14000000000000001</v>
      </c>
      <c r="IM5014" s="65">
        <v>0.193</v>
      </c>
    </row>
    <row r="5015" spans="245:247" x14ac:dyDescent="0.3">
      <c r="IK5015" s="14">
        <v>0.15</v>
      </c>
      <c r="IM5015" s="65">
        <v>0.217</v>
      </c>
    </row>
    <row r="5016" spans="245:247" x14ac:dyDescent="0.3">
      <c r="IK5016" s="14">
        <v>0.16</v>
      </c>
      <c r="IM5016" s="65">
        <v>0.24099999999999999</v>
      </c>
    </row>
    <row r="5017" spans="245:247" x14ac:dyDescent="0.3">
      <c r="IK5017" s="14">
        <v>0.17</v>
      </c>
      <c r="IM5017" s="65">
        <v>0.26700000000000002</v>
      </c>
    </row>
    <row r="5018" spans="245:247" x14ac:dyDescent="0.3">
      <c r="IK5018" s="14">
        <v>0.18</v>
      </c>
      <c r="IM5018" s="65">
        <v>0.29399999999999998</v>
      </c>
    </row>
    <row r="5019" spans="245:247" x14ac:dyDescent="0.3">
      <c r="IK5019" s="14">
        <v>0.19</v>
      </c>
      <c r="IM5019" s="65">
        <v>0.32100000000000001</v>
      </c>
    </row>
    <row r="5020" spans="245:247" x14ac:dyDescent="0.3">
      <c r="IK5020" s="14">
        <v>0.2</v>
      </c>
      <c r="IM5020" s="65">
        <v>0.35</v>
      </c>
    </row>
    <row r="5021" spans="245:247" x14ac:dyDescent="0.3">
      <c r="IK5021" s="14">
        <v>0.21</v>
      </c>
      <c r="IM5021" s="65">
        <v>0.376</v>
      </c>
    </row>
    <row r="5022" spans="245:247" x14ac:dyDescent="0.3">
      <c r="IK5022" s="14">
        <v>0.22</v>
      </c>
      <c r="IM5022" s="65">
        <v>0.40300000000000002</v>
      </c>
    </row>
    <row r="5023" spans="245:247" x14ac:dyDescent="0.3">
      <c r="IK5023" s="14">
        <v>0.23</v>
      </c>
      <c r="IM5023" s="65">
        <v>0.43099999999999999</v>
      </c>
    </row>
    <row r="5024" spans="245:247" x14ac:dyDescent="0.3">
      <c r="IK5024" s="14">
        <v>0.24</v>
      </c>
      <c r="IM5024" s="65">
        <v>0.45900000000000002</v>
      </c>
    </row>
    <row r="5025" spans="245:247" x14ac:dyDescent="0.3">
      <c r="IK5025" s="14">
        <v>0.25</v>
      </c>
      <c r="IM5025" s="65">
        <v>0.48799999999999999</v>
      </c>
    </row>
    <row r="5026" spans="245:247" x14ac:dyDescent="0.3">
      <c r="IK5026" s="14">
        <v>0.26</v>
      </c>
      <c r="IM5026" s="65">
        <v>0.51700000000000002</v>
      </c>
    </row>
    <row r="5027" spans="245:247" x14ac:dyDescent="0.3">
      <c r="IK5027" s="14">
        <v>0.27</v>
      </c>
      <c r="IM5027" s="65">
        <v>0.54700000000000004</v>
      </c>
    </row>
    <row r="5028" spans="245:247" x14ac:dyDescent="0.3">
      <c r="IK5028" s="14">
        <v>0.28000000000000003</v>
      </c>
      <c r="IM5028" s="65">
        <v>0.57799999999999996</v>
      </c>
    </row>
    <row r="5029" spans="245:247" x14ac:dyDescent="0.3">
      <c r="IK5029" s="14">
        <v>0.28999999999999998</v>
      </c>
      <c r="IM5029" s="65">
        <v>0.60899999999999999</v>
      </c>
    </row>
    <row r="5030" spans="245:247" x14ac:dyDescent="0.3">
      <c r="IK5030" s="14">
        <v>0.3</v>
      </c>
      <c r="IM5030" s="65">
        <v>0.64</v>
      </c>
    </row>
    <row r="5031" spans="245:247" x14ac:dyDescent="0.3">
      <c r="IK5031" s="14">
        <v>0.31</v>
      </c>
      <c r="IM5031" s="65">
        <v>0.67300000000000004</v>
      </c>
    </row>
    <row r="5032" spans="245:247" x14ac:dyDescent="0.3">
      <c r="IK5032" s="14">
        <v>0.32</v>
      </c>
      <c r="IM5032" s="65">
        <v>0.70599999999999996</v>
      </c>
    </row>
    <row r="5033" spans="245:247" x14ac:dyDescent="0.3">
      <c r="IK5033" s="14">
        <v>0.33</v>
      </c>
      <c r="IM5033" s="65">
        <v>0.74</v>
      </c>
    </row>
    <row r="5034" spans="245:247" x14ac:dyDescent="0.3">
      <c r="IK5034" s="14">
        <v>0.34</v>
      </c>
      <c r="IM5034" s="65">
        <v>0.77400000000000002</v>
      </c>
    </row>
    <row r="5035" spans="245:247" x14ac:dyDescent="0.3">
      <c r="IK5035" s="14">
        <v>0.35</v>
      </c>
      <c r="IM5035" s="65">
        <v>0.80900000000000005</v>
      </c>
    </row>
    <row r="5036" spans="245:247" x14ac:dyDescent="0.3">
      <c r="IK5036" s="14">
        <v>0.36</v>
      </c>
      <c r="IM5036" s="65">
        <v>0.84399999999999997</v>
      </c>
    </row>
    <row r="5037" spans="245:247" x14ac:dyDescent="0.3">
      <c r="IK5037" s="14">
        <v>0.37</v>
      </c>
      <c r="IM5037" s="65">
        <v>0.88</v>
      </c>
    </row>
    <row r="5038" spans="245:247" x14ac:dyDescent="0.3">
      <c r="IK5038" s="14">
        <v>0.38</v>
      </c>
      <c r="IM5038" s="65">
        <v>0.91600000000000004</v>
      </c>
    </row>
    <row r="5039" spans="245:247" x14ac:dyDescent="0.3">
      <c r="IK5039" s="14">
        <v>0.39</v>
      </c>
      <c r="IM5039" s="65">
        <v>0.95299999999999996</v>
      </c>
    </row>
    <row r="5040" spans="245:247" x14ac:dyDescent="0.3">
      <c r="IK5040" s="14">
        <v>0.4</v>
      </c>
      <c r="IM5040" s="65">
        <v>0.99</v>
      </c>
    </row>
    <row r="5041" spans="245:247" x14ac:dyDescent="0.3">
      <c r="IK5041" s="14">
        <v>0.41</v>
      </c>
      <c r="IM5041" s="14">
        <v>1.03</v>
      </c>
    </row>
    <row r="5042" spans="245:247" x14ac:dyDescent="0.3">
      <c r="IK5042" s="14">
        <v>0.42</v>
      </c>
      <c r="IM5042" s="14">
        <v>1.07</v>
      </c>
    </row>
    <row r="5043" spans="245:247" x14ac:dyDescent="0.3">
      <c r="IK5043" s="14">
        <v>0.43</v>
      </c>
      <c r="IM5043" s="14">
        <v>1.1100000000000001</v>
      </c>
    </row>
    <row r="5044" spans="245:247" x14ac:dyDescent="0.3">
      <c r="IK5044" s="14">
        <v>0.44</v>
      </c>
      <c r="IM5044" s="14">
        <v>1.1399999999999999</v>
      </c>
    </row>
    <row r="5045" spans="245:247" x14ac:dyDescent="0.3">
      <c r="IK5045" s="14">
        <v>0.45</v>
      </c>
      <c r="IM5045" s="14">
        <v>1.18</v>
      </c>
    </row>
    <row r="5046" spans="245:247" x14ac:dyDescent="0.3">
      <c r="IK5046" s="14">
        <v>0.46</v>
      </c>
      <c r="IM5046" s="14">
        <v>1.22</v>
      </c>
    </row>
    <row r="5047" spans="245:247" x14ac:dyDescent="0.3">
      <c r="IK5047" s="14">
        <v>0.47</v>
      </c>
      <c r="IM5047" s="14">
        <v>1.27</v>
      </c>
    </row>
    <row r="5048" spans="245:247" x14ac:dyDescent="0.3">
      <c r="IK5048" s="14">
        <v>0.48</v>
      </c>
      <c r="IM5048" s="14">
        <v>1.31</v>
      </c>
    </row>
    <row r="5049" spans="245:247" x14ac:dyDescent="0.3">
      <c r="IK5049" s="14">
        <v>0.49</v>
      </c>
      <c r="IM5049" s="14">
        <v>1.35</v>
      </c>
    </row>
    <row r="5050" spans="245:247" x14ac:dyDescent="0.3">
      <c r="IK5050" s="14">
        <v>0.5</v>
      </c>
      <c r="IM5050" s="14">
        <v>1.39</v>
      </c>
    </row>
    <row r="5051" spans="245:247" x14ac:dyDescent="0.3">
      <c r="IK5051" s="14">
        <v>0.51</v>
      </c>
      <c r="IM5051" s="14">
        <v>1.43</v>
      </c>
    </row>
    <row r="5052" spans="245:247" x14ac:dyDescent="0.3">
      <c r="IK5052" s="14">
        <v>0.52</v>
      </c>
      <c r="IM5052" s="14">
        <v>1.48</v>
      </c>
    </row>
    <row r="5053" spans="245:247" x14ac:dyDescent="0.3">
      <c r="IK5053" s="14">
        <v>0.53</v>
      </c>
      <c r="IM5053" s="14">
        <v>1.52</v>
      </c>
    </row>
    <row r="5054" spans="245:247" x14ac:dyDescent="0.3">
      <c r="IK5054" s="14">
        <v>0.54</v>
      </c>
      <c r="IM5054" s="14">
        <v>1.56</v>
      </c>
    </row>
    <row r="5055" spans="245:247" x14ac:dyDescent="0.3">
      <c r="IK5055" s="14">
        <v>0.55000000000000004</v>
      </c>
      <c r="IM5055" s="14">
        <v>1.61</v>
      </c>
    </row>
    <row r="5056" spans="245:247" x14ac:dyDescent="0.3">
      <c r="IK5056" s="14">
        <v>0.56000000000000005</v>
      </c>
      <c r="IM5056" s="14">
        <v>1.65</v>
      </c>
    </row>
    <row r="5057" spans="245:247" x14ac:dyDescent="0.3">
      <c r="IK5057" s="14">
        <v>0.56999999999999995</v>
      </c>
      <c r="IM5057" s="14">
        <v>1.7</v>
      </c>
    </row>
    <row r="5058" spans="245:247" x14ac:dyDescent="0.3">
      <c r="IK5058" s="14">
        <v>0.57999999999999996</v>
      </c>
      <c r="IM5058" s="14">
        <v>1.75</v>
      </c>
    </row>
    <row r="5059" spans="245:247" x14ac:dyDescent="0.3">
      <c r="IK5059" s="14">
        <v>0.59</v>
      </c>
      <c r="IM5059" s="14">
        <v>1.79</v>
      </c>
    </row>
    <row r="5060" spans="245:247" x14ac:dyDescent="0.3">
      <c r="IK5060" s="14">
        <v>0.6</v>
      </c>
      <c r="IM5060" s="14">
        <v>1.84</v>
      </c>
    </row>
    <row r="5061" spans="245:247" x14ac:dyDescent="0.3">
      <c r="IK5061" s="14">
        <v>0.61</v>
      </c>
      <c r="IM5061" s="14">
        <v>1.889</v>
      </c>
    </row>
    <row r="5062" spans="245:247" x14ac:dyDescent="0.3">
      <c r="IK5062" s="14">
        <v>0.62</v>
      </c>
      <c r="IM5062" s="14">
        <v>1.93</v>
      </c>
    </row>
    <row r="5063" spans="245:247" x14ac:dyDescent="0.3">
      <c r="IK5063" s="14">
        <v>0.63</v>
      </c>
      <c r="IM5063" s="14">
        <v>1.98</v>
      </c>
    </row>
    <row r="5064" spans="245:247" x14ac:dyDescent="0.3">
      <c r="IK5064" s="14">
        <v>0.64</v>
      </c>
      <c r="IM5064" s="14">
        <v>2.0299999999999998</v>
      </c>
    </row>
    <row r="5065" spans="245:247" x14ac:dyDescent="0.3">
      <c r="IK5065" s="14">
        <v>0.65</v>
      </c>
      <c r="IM5065" s="14">
        <v>2.08</v>
      </c>
    </row>
    <row r="5066" spans="245:247" x14ac:dyDescent="0.3">
      <c r="IK5066" s="14">
        <v>0.66</v>
      </c>
      <c r="IM5066" s="14">
        <v>2.1340000000000003</v>
      </c>
    </row>
    <row r="5067" spans="245:247" x14ac:dyDescent="0.3">
      <c r="IK5067" s="14">
        <v>0.67</v>
      </c>
      <c r="IM5067" s="14">
        <v>2.1830000000000003</v>
      </c>
    </row>
    <row r="5068" spans="245:247" x14ac:dyDescent="0.3">
      <c r="IK5068" s="14">
        <v>0.68</v>
      </c>
      <c r="IM5068" s="14">
        <v>2.2320000000000002</v>
      </c>
    </row>
    <row r="5069" spans="245:247" x14ac:dyDescent="0.3">
      <c r="IK5069" s="14">
        <v>0.69</v>
      </c>
      <c r="IM5069" s="14">
        <v>2.2810000000000001</v>
      </c>
    </row>
    <row r="5070" spans="245:247" x14ac:dyDescent="0.3">
      <c r="IK5070" s="14">
        <v>0.7</v>
      </c>
      <c r="IM5070" s="14">
        <v>2.33</v>
      </c>
    </row>
    <row r="5071" spans="245:247" x14ac:dyDescent="0.3">
      <c r="IK5071" s="14">
        <v>0.71</v>
      </c>
      <c r="IM5071" s="14">
        <v>2.3820000000000001</v>
      </c>
    </row>
    <row r="5072" spans="245:247" x14ac:dyDescent="0.3">
      <c r="IK5072" s="14">
        <v>0.72</v>
      </c>
      <c r="IM5072" s="14">
        <v>2.4340000000000002</v>
      </c>
    </row>
    <row r="5073" spans="245:247" x14ac:dyDescent="0.3">
      <c r="IK5073" s="14">
        <v>0.73</v>
      </c>
      <c r="IM5073" s="14">
        <v>2.48</v>
      </c>
    </row>
    <row r="5074" spans="245:247" x14ac:dyDescent="0.3">
      <c r="IK5074" s="14">
        <v>0.74</v>
      </c>
      <c r="IM5074" s="14">
        <v>2.5299999999999998</v>
      </c>
    </row>
    <row r="5075" spans="245:247" x14ac:dyDescent="0.3">
      <c r="IK5075" s="14">
        <v>0.75</v>
      </c>
      <c r="IM5075" s="14">
        <v>2.59</v>
      </c>
    </row>
    <row r="5076" spans="245:247" x14ac:dyDescent="0.3">
      <c r="IK5076" s="14">
        <v>0.76</v>
      </c>
      <c r="IM5076" s="14">
        <v>2.6419999999999999</v>
      </c>
    </row>
    <row r="5077" spans="245:247" x14ac:dyDescent="0.3">
      <c r="IK5077" s="14">
        <v>0.77</v>
      </c>
      <c r="IM5077" s="14">
        <v>2.694</v>
      </c>
    </row>
    <row r="5078" spans="245:247" x14ac:dyDescent="0.3">
      <c r="IK5078" s="14">
        <v>0.78</v>
      </c>
      <c r="IM5078" s="14">
        <v>2.74</v>
      </c>
    </row>
    <row r="5079" spans="245:247" x14ac:dyDescent="0.3">
      <c r="IK5079" s="14">
        <v>0.79</v>
      </c>
      <c r="IM5079" s="14">
        <v>2.798</v>
      </c>
    </row>
    <row r="5080" spans="245:247" x14ac:dyDescent="0.3">
      <c r="IK5080" s="14">
        <v>0.8</v>
      </c>
      <c r="IM5080" s="14">
        <v>2.85</v>
      </c>
    </row>
    <row r="5081" spans="245:247" x14ac:dyDescent="0.3">
      <c r="IK5081" s="14">
        <v>0.81</v>
      </c>
      <c r="IM5081" s="14">
        <v>2.9</v>
      </c>
    </row>
    <row r="5082" spans="245:247" x14ac:dyDescent="0.3">
      <c r="IK5082" s="14">
        <v>0.82</v>
      </c>
      <c r="IM5082" s="14">
        <v>2.9620000000000002</v>
      </c>
    </row>
    <row r="5083" spans="245:247" x14ac:dyDescent="0.3">
      <c r="IK5083" s="14">
        <v>0.83</v>
      </c>
      <c r="IM5083" s="14">
        <v>3.01</v>
      </c>
    </row>
    <row r="5084" spans="245:247" x14ac:dyDescent="0.3">
      <c r="IK5084" s="14">
        <v>0.84</v>
      </c>
      <c r="IM5084" s="14">
        <v>3.0740000000000003</v>
      </c>
    </row>
    <row r="5085" spans="245:247" x14ac:dyDescent="0.3">
      <c r="IK5085" s="14">
        <v>0.85</v>
      </c>
      <c r="IM5085" s="14">
        <v>3.13</v>
      </c>
    </row>
    <row r="5086" spans="245:247" x14ac:dyDescent="0.3">
      <c r="IK5086" s="14">
        <v>0.86</v>
      </c>
      <c r="IM5086" s="14">
        <v>3.18</v>
      </c>
    </row>
    <row r="5087" spans="245:247" x14ac:dyDescent="0.3">
      <c r="IK5087" s="14">
        <v>0.87</v>
      </c>
      <c r="IM5087" s="14">
        <v>3.242</v>
      </c>
    </row>
    <row r="5088" spans="245:247" x14ac:dyDescent="0.3">
      <c r="IK5088" s="14">
        <v>0.88</v>
      </c>
      <c r="IM5088" s="14">
        <v>3.298</v>
      </c>
    </row>
    <row r="5089" spans="245:247" x14ac:dyDescent="0.3">
      <c r="IK5089" s="14">
        <v>0.89</v>
      </c>
      <c r="IM5089" s="14">
        <v>3.3540000000000001</v>
      </c>
    </row>
    <row r="5090" spans="245:247" x14ac:dyDescent="0.3">
      <c r="IK5090" s="14">
        <v>0.9</v>
      </c>
      <c r="IM5090" s="14">
        <v>3.41</v>
      </c>
    </row>
    <row r="5091" spans="245:247" x14ac:dyDescent="0.3">
      <c r="IK5091" s="14">
        <v>0.91</v>
      </c>
      <c r="IM5091" s="14">
        <v>3.4690000000000003</v>
      </c>
    </row>
    <row r="5092" spans="245:247" x14ac:dyDescent="0.3">
      <c r="IK5092" s="14">
        <v>0.92</v>
      </c>
      <c r="IM5092" s="14">
        <v>4.57</v>
      </c>
    </row>
    <row r="5093" spans="245:247" x14ac:dyDescent="0.3">
      <c r="IK5093" s="14">
        <v>0.93</v>
      </c>
      <c r="IM5093" s="14">
        <v>3.58</v>
      </c>
    </row>
    <row r="5094" spans="245:247" x14ac:dyDescent="0.3">
      <c r="IK5094" s="14">
        <v>0.94</v>
      </c>
      <c r="IM5094" s="14">
        <v>3.64</v>
      </c>
    </row>
    <row r="5095" spans="245:247" x14ac:dyDescent="0.3">
      <c r="IK5095" s="14">
        <v>0.95</v>
      </c>
      <c r="IM5095" s="14">
        <v>3.7</v>
      </c>
    </row>
    <row r="5096" spans="245:247" x14ac:dyDescent="0.3">
      <c r="IK5096" s="14">
        <v>0.96</v>
      </c>
      <c r="IM5096" s="14">
        <v>3.7640000000000002</v>
      </c>
    </row>
    <row r="5097" spans="245:247" x14ac:dyDescent="0.3">
      <c r="IK5097" s="14">
        <v>0.97</v>
      </c>
      <c r="IM5097" s="14">
        <v>3.823</v>
      </c>
    </row>
    <row r="5098" spans="245:247" x14ac:dyDescent="0.3">
      <c r="IK5098" s="14">
        <v>0.98</v>
      </c>
      <c r="IM5098" s="14">
        <v>3.8820000000000001</v>
      </c>
    </row>
    <row r="5099" spans="245:247" x14ac:dyDescent="0.3">
      <c r="IK5099" s="14">
        <v>0.99</v>
      </c>
      <c r="IM5099" s="14">
        <v>3.9409999999999998</v>
      </c>
    </row>
    <row r="5100" spans="245:247" x14ac:dyDescent="0.3">
      <c r="IK5100" s="14">
        <v>1</v>
      </c>
      <c r="IM5100" s="14">
        <v>4</v>
      </c>
    </row>
    <row r="5101" spans="245:247" x14ac:dyDescent="0.3">
      <c r="IK5101" s="14">
        <v>1.01</v>
      </c>
      <c r="IM5101" s="14">
        <v>4.0640000000000001</v>
      </c>
    </row>
    <row r="5102" spans="245:247" x14ac:dyDescent="0.3">
      <c r="IK5102" s="14">
        <v>1.02</v>
      </c>
      <c r="IM5102" s="14">
        <v>4.1280000000000001</v>
      </c>
    </row>
    <row r="5103" spans="245:247" x14ac:dyDescent="0.3">
      <c r="IK5103" s="14">
        <v>1.03</v>
      </c>
      <c r="IM5103" s="14">
        <v>4.1920000000000002</v>
      </c>
    </row>
    <row r="5104" spans="245:247" x14ac:dyDescent="0.3">
      <c r="IK5104" s="14">
        <v>1.04</v>
      </c>
      <c r="IM5104" s="14">
        <v>4.25</v>
      </c>
    </row>
    <row r="5105" spans="245:247" x14ac:dyDescent="0.3">
      <c r="IK5105" s="14">
        <v>1.05</v>
      </c>
      <c r="IM5105" s="14">
        <v>4.32</v>
      </c>
    </row>
    <row r="5106" spans="245:247" x14ac:dyDescent="0.3">
      <c r="IK5106" s="14">
        <v>1.06</v>
      </c>
      <c r="IM5106" s="14">
        <v>4.3840000000000003</v>
      </c>
    </row>
    <row r="5107" spans="245:247" x14ac:dyDescent="0.3">
      <c r="IK5107" s="14">
        <v>1.07</v>
      </c>
      <c r="IM5107" s="14">
        <v>4.4400000000000004</v>
      </c>
    </row>
    <row r="5108" spans="245:247" x14ac:dyDescent="0.3">
      <c r="IK5108" s="14">
        <v>1.08</v>
      </c>
      <c r="IM5108" s="14">
        <v>4.5120000000000005</v>
      </c>
    </row>
    <row r="5109" spans="245:247" x14ac:dyDescent="0.3">
      <c r="IK5109" s="14">
        <v>1.0900000000000001</v>
      </c>
      <c r="IM5109" s="14">
        <v>4.57</v>
      </c>
    </row>
    <row r="5110" spans="245:247" x14ac:dyDescent="0.3">
      <c r="IK5110" s="14">
        <v>1.1000000000000001</v>
      </c>
      <c r="IM5110" s="14">
        <v>4.6399999999999997</v>
      </c>
    </row>
    <row r="5111" spans="245:247" x14ac:dyDescent="0.3">
      <c r="IK5111" s="14">
        <v>1.1100000000000001</v>
      </c>
      <c r="IM5111" s="14">
        <v>4.7039999999999997</v>
      </c>
    </row>
    <row r="5112" spans="245:247" x14ac:dyDescent="0.3">
      <c r="IK5112" s="14">
        <v>1.1200000000000001</v>
      </c>
      <c r="IM5112" s="14">
        <v>4.7679999999999998</v>
      </c>
    </row>
    <row r="5113" spans="245:247" x14ac:dyDescent="0.3">
      <c r="IK5113" s="14">
        <v>1.1299999999999999</v>
      </c>
      <c r="IM5113" s="14">
        <v>4.8319999999999999</v>
      </c>
    </row>
    <row r="5114" spans="245:247" x14ac:dyDescent="0.3">
      <c r="IK5114" s="14">
        <v>1.1399999999999999</v>
      </c>
      <c r="IM5114" s="14">
        <v>4.8899999999999997</v>
      </c>
    </row>
    <row r="5115" spans="245:247" x14ac:dyDescent="0.3">
      <c r="IK5115" s="14">
        <v>1.1499999999999999</v>
      </c>
      <c r="IM5115" s="14">
        <v>4.96</v>
      </c>
    </row>
    <row r="5116" spans="245:247" x14ac:dyDescent="0.3">
      <c r="IK5116" s="14">
        <v>1.1599999999999999</v>
      </c>
      <c r="IM5116" s="14">
        <v>5.024</v>
      </c>
    </row>
    <row r="5117" spans="245:247" x14ac:dyDescent="0.3">
      <c r="IK5117" s="14">
        <v>1.17</v>
      </c>
      <c r="IM5117" s="14">
        <v>5.0880000000000001</v>
      </c>
    </row>
    <row r="5118" spans="245:247" x14ac:dyDescent="0.3">
      <c r="IK5118" s="14">
        <v>1.18</v>
      </c>
      <c r="IM5118" s="14">
        <v>5.1520000000000001</v>
      </c>
    </row>
    <row r="5119" spans="245:247" x14ac:dyDescent="0.3">
      <c r="IK5119" s="14">
        <v>1.19</v>
      </c>
      <c r="IM5119" s="14">
        <v>5.21</v>
      </c>
    </row>
    <row r="5120" spans="245:247" x14ac:dyDescent="0.3">
      <c r="IK5120" s="14">
        <v>1.2</v>
      </c>
      <c r="IM5120" s="14">
        <v>5.28</v>
      </c>
    </row>
    <row r="5121" spans="245:247" x14ac:dyDescent="0.3">
      <c r="IK5121" s="14">
        <v>1.21</v>
      </c>
      <c r="IM5121" s="14">
        <v>5.35</v>
      </c>
    </row>
    <row r="5122" spans="245:247" x14ac:dyDescent="0.3">
      <c r="IK5122" s="14">
        <v>1.22</v>
      </c>
      <c r="IM5122" s="14">
        <v>5.42</v>
      </c>
    </row>
    <row r="5123" spans="245:247" x14ac:dyDescent="0.3">
      <c r="IK5123" s="14">
        <v>1.23</v>
      </c>
      <c r="IM5123" s="14">
        <v>5.49</v>
      </c>
    </row>
    <row r="5124" spans="245:247" x14ac:dyDescent="0.3">
      <c r="IK5124" s="14">
        <v>1.24</v>
      </c>
      <c r="IM5124" s="14">
        <v>5.56</v>
      </c>
    </row>
    <row r="5125" spans="245:247" x14ac:dyDescent="0.3">
      <c r="IK5125" s="14">
        <v>1.25</v>
      </c>
      <c r="IM5125" s="14">
        <v>5.63</v>
      </c>
    </row>
    <row r="5126" spans="245:247" x14ac:dyDescent="0.3">
      <c r="IK5126" s="14">
        <v>1.26</v>
      </c>
      <c r="IM5126" s="14">
        <v>5.7</v>
      </c>
    </row>
    <row r="5127" spans="245:247" x14ac:dyDescent="0.3">
      <c r="IK5127" s="14">
        <v>1.27</v>
      </c>
      <c r="IM5127" s="14">
        <v>5.77</v>
      </c>
    </row>
    <row r="5128" spans="245:247" x14ac:dyDescent="0.3">
      <c r="IK5128" s="14">
        <v>1.28</v>
      </c>
      <c r="IM5128" s="14">
        <v>5.84</v>
      </c>
    </row>
    <row r="5129" spans="245:247" x14ac:dyDescent="0.3">
      <c r="IK5129" s="14">
        <v>1.29</v>
      </c>
      <c r="IM5129" s="14">
        <v>5.91</v>
      </c>
    </row>
    <row r="5130" spans="245:247" x14ac:dyDescent="0.3">
      <c r="IK5130" s="14">
        <v>1.3</v>
      </c>
      <c r="IM5130" s="14">
        <v>5.98</v>
      </c>
    </row>
    <row r="5131" spans="245:247" x14ac:dyDescent="0.3">
      <c r="IK5131" s="14">
        <v>1.31</v>
      </c>
      <c r="IM5131" s="14">
        <v>6.0520000000000005</v>
      </c>
    </row>
    <row r="5132" spans="245:247" x14ac:dyDescent="0.3">
      <c r="IK5132" s="14">
        <v>1.32</v>
      </c>
      <c r="IM5132" s="14">
        <v>6.1240000000000006</v>
      </c>
    </row>
    <row r="5133" spans="245:247" x14ac:dyDescent="0.3">
      <c r="IK5133" s="14">
        <v>1.33</v>
      </c>
      <c r="IM5133" s="14">
        <v>6.19</v>
      </c>
    </row>
    <row r="5134" spans="245:247" x14ac:dyDescent="0.3">
      <c r="IK5134" s="14">
        <v>1.34</v>
      </c>
      <c r="IM5134" s="14">
        <v>6.26</v>
      </c>
    </row>
    <row r="5135" spans="245:247" x14ac:dyDescent="0.3">
      <c r="IK5135" s="14">
        <v>1.35</v>
      </c>
      <c r="IM5135" s="14">
        <v>6.34</v>
      </c>
    </row>
    <row r="5136" spans="245:247" x14ac:dyDescent="0.3">
      <c r="IK5136" s="14">
        <v>1.36</v>
      </c>
      <c r="IM5136" s="14">
        <v>6.4120000000000008</v>
      </c>
    </row>
    <row r="5137" spans="245:247" x14ac:dyDescent="0.3">
      <c r="IK5137" s="14">
        <v>1.37</v>
      </c>
      <c r="IM5137" s="14">
        <v>6.484</v>
      </c>
    </row>
    <row r="5138" spans="245:247" x14ac:dyDescent="0.3">
      <c r="IK5138" s="14">
        <v>1.38</v>
      </c>
      <c r="IM5138" s="14">
        <v>6.55</v>
      </c>
    </row>
    <row r="5139" spans="245:247" x14ac:dyDescent="0.3">
      <c r="IK5139" s="14">
        <v>1.39</v>
      </c>
      <c r="IM5139" s="14">
        <v>6.6280000000000001</v>
      </c>
    </row>
    <row r="5140" spans="245:247" x14ac:dyDescent="0.3">
      <c r="IK5140" s="14">
        <v>1.4</v>
      </c>
      <c r="IM5140" s="14">
        <v>6.7</v>
      </c>
    </row>
    <row r="5141" spans="245:247" x14ac:dyDescent="0.3">
      <c r="IK5141" s="14">
        <v>1.41</v>
      </c>
      <c r="IM5141" s="14">
        <v>6.77</v>
      </c>
    </row>
    <row r="5142" spans="245:247" x14ac:dyDescent="0.3">
      <c r="IK5142" s="14">
        <v>1.42</v>
      </c>
      <c r="IM5142" s="14">
        <v>6.84</v>
      </c>
    </row>
    <row r="5143" spans="245:247" x14ac:dyDescent="0.3">
      <c r="IK5143" s="14">
        <v>1.43</v>
      </c>
      <c r="IM5143" s="14">
        <v>6.91</v>
      </c>
    </row>
    <row r="5144" spans="245:247" x14ac:dyDescent="0.3">
      <c r="IK5144" s="14">
        <v>1.44</v>
      </c>
      <c r="IM5144" s="14">
        <v>6.98</v>
      </c>
    </row>
    <row r="5145" spans="245:247" x14ac:dyDescent="0.3">
      <c r="IK5145" s="14">
        <v>1.45</v>
      </c>
      <c r="IM5145" s="14">
        <v>7.05</v>
      </c>
    </row>
    <row r="5146" spans="245:247" x14ac:dyDescent="0.3">
      <c r="IK5146" s="14">
        <v>1.46</v>
      </c>
      <c r="IM5146" s="14">
        <v>7.12</v>
      </c>
    </row>
    <row r="5147" spans="245:247" x14ac:dyDescent="0.3">
      <c r="IK5147" s="14">
        <v>1.47</v>
      </c>
      <c r="IM5147" s="14">
        <v>7.19</v>
      </c>
    </row>
    <row r="5148" spans="245:247" x14ac:dyDescent="0.3">
      <c r="IK5148" s="14">
        <v>1.48</v>
      </c>
      <c r="IM5148" s="14">
        <v>7.26</v>
      </c>
    </row>
    <row r="5149" spans="245:247" x14ac:dyDescent="0.3">
      <c r="IK5149" s="14">
        <v>1.49</v>
      </c>
      <c r="IM5149" s="14">
        <v>7.33</v>
      </c>
    </row>
    <row r="5150" spans="245:247" x14ac:dyDescent="0.3">
      <c r="IK5150" s="14">
        <v>1.5</v>
      </c>
      <c r="IM5150" s="14">
        <v>7.4</v>
      </c>
    </row>
    <row r="5151" spans="245:247" x14ac:dyDescent="0.3">
      <c r="IK5151" s="14">
        <v>1.51</v>
      </c>
      <c r="IM5151" s="14">
        <v>7.48</v>
      </c>
    </row>
    <row r="5152" spans="245:247" x14ac:dyDescent="0.3">
      <c r="IK5152" s="14">
        <v>1.52</v>
      </c>
      <c r="IM5152" s="14">
        <v>7.56</v>
      </c>
    </row>
    <row r="5153" spans="245:247" x14ac:dyDescent="0.3">
      <c r="IK5153" s="14">
        <v>1.53</v>
      </c>
      <c r="IM5153" s="14">
        <v>7.64</v>
      </c>
    </row>
    <row r="5154" spans="245:247" x14ac:dyDescent="0.3">
      <c r="IK5154" s="14">
        <v>1.54</v>
      </c>
      <c r="IM5154" s="14">
        <v>7.72</v>
      </c>
    </row>
    <row r="5155" spans="245:247" x14ac:dyDescent="0.3">
      <c r="IK5155" s="14">
        <v>1.55</v>
      </c>
      <c r="IM5155" s="14">
        <v>7.8</v>
      </c>
    </row>
    <row r="5156" spans="245:247" x14ac:dyDescent="0.3">
      <c r="IK5156" s="14">
        <v>1.56</v>
      </c>
      <c r="IM5156" s="14">
        <v>7.88</v>
      </c>
    </row>
    <row r="5157" spans="245:247" x14ac:dyDescent="0.3">
      <c r="IK5157" s="14">
        <v>1.57</v>
      </c>
      <c r="IM5157" s="14">
        <v>7.96</v>
      </c>
    </row>
    <row r="5158" spans="245:247" x14ac:dyDescent="0.3">
      <c r="IK5158" s="14">
        <v>1.58</v>
      </c>
      <c r="IM5158" s="14">
        <v>8.0399999999999991</v>
      </c>
    </row>
    <row r="5159" spans="245:247" x14ac:dyDescent="0.3">
      <c r="IK5159" s="14">
        <v>1.59</v>
      </c>
      <c r="IM5159" s="14">
        <v>8.1199999999999992</v>
      </c>
    </row>
    <row r="5160" spans="245:247" x14ac:dyDescent="0.3">
      <c r="IK5160" s="14">
        <v>1.6</v>
      </c>
      <c r="IM5160" s="14">
        <v>8.1999999999999993</v>
      </c>
    </row>
    <row r="5161" spans="245:247" x14ac:dyDescent="0.3">
      <c r="IK5161" s="14">
        <v>1.61</v>
      </c>
      <c r="IM5161" s="14">
        <v>8.2799999999999994</v>
      </c>
    </row>
    <row r="5162" spans="245:247" x14ac:dyDescent="0.3">
      <c r="IK5162" s="14">
        <v>1.62</v>
      </c>
      <c r="IM5162" s="14">
        <v>8.36</v>
      </c>
    </row>
    <row r="5163" spans="245:247" x14ac:dyDescent="0.3">
      <c r="IK5163" s="14">
        <v>1.63</v>
      </c>
      <c r="IM5163" s="14">
        <v>8.44</v>
      </c>
    </row>
    <row r="5164" spans="245:247" x14ac:dyDescent="0.3">
      <c r="IK5164" s="14">
        <v>1.64</v>
      </c>
      <c r="IM5164" s="14">
        <v>8.52</v>
      </c>
    </row>
    <row r="5165" spans="245:247" x14ac:dyDescent="0.3">
      <c r="IK5165" s="14">
        <v>1.65</v>
      </c>
      <c r="IM5165" s="14">
        <v>8.6</v>
      </c>
    </row>
    <row r="5166" spans="245:247" x14ac:dyDescent="0.3">
      <c r="IK5166" s="14">
        <v>1.66</v>
      </c>
      <c r="IM5166" s="14">
        <v>8.68</v>
      </c>
    </row>
    <row r="5167" spans="245:247" x14ac:dyDescent="0.3">
      <c r="IK5167" s="14">
        <v>1.67</v>
      </c>
      <c r="IM5167" s="14">
        <v>8.76</v>
      </c>
    </row>
    <row r="5168" spans="245:247" x14ac:dyDescent="0.3">
      <c r="IK5168" s="14">
        <v>1.68</v>
      </c>
      <c r="IM5168" s="14">
        <v>8.84</v>
      </c>
    </row>
    <row r="5169" spans="245:247" x14ac:dyDescent="0.3">
      <c r="IK5169" s="14">
        <v>1.69</v>
      </c>
      <c r="IM5169" s="14">
        <v>8.92</v>
      </c>
    </row>
    <row r="5170" spans="245:247" x14ac:dyDescent="0.3">
      <c r="IK5170" s="14">
        <v>1.7</v>
      </c>
      <c r="IM5170" s="14">
        <v>9</v>
      </c>
    </row>
    <row r="5171" spans="245:247" x14ac:dyDescent="0.3">
      <c r="IK5171" s="14">
        <v>1.71</v>
      </c>
      <c r="IM5171" s="14">
        <v>9.08</v>
      </c>
    </row>
    <row r="5172" spans="245:247" x14ac:dyDescent="0.3">
      <c r="IK5172" s="14">
        <v>1.72</v>
      </c>
      <c r="IM5172" s="14">
        <v>9.16</v>
      </c>
    </row>
    <row r="5173" spans="245:247" x14ac:dyDescent="0.3">
      <c r="IK5173" s="14">
        <v>1.73</v>
      </c>
      <c r="IM5173" s="14">
        <v>9.24</v>
      </c>
    </row>
    <row r="5174" spans="245:247" x14ac:dyDescent="0.3">
      <c r="IK5174" s="14">
        <v>1.74</v>
      </c>
      <c r="IM5174" s="14">
        <v>9.32</v>
      </c>
    </row>
    <row r="5175" spans="245:247" x14ac:dyDescent="0.3">
      <c r="IK5175" s="14">
        <v>1.75</v>
      </c>
      <c r="IM5175" s="14">
        <v>9.4</v>
      </c>
    </row>
    <row r="5176" spans="245:247" x14ac:dyDescent="0.3">
      <c r="IK5176" s="14">
        <v>1.76</v>
      </c>
      <c r="IM5176" s="14">
        <v>9.48</v>
      </c>
    </row>
    <row r="5177" spans="245:247" x14ac:dyDescent="0.3">
      <c r="IK5177" s="14">
        <v>1.77</v>
      </c>
      <c r="IM5177" s="14">
        <v>9.56</v>
      </c>
    </row>
    <row r="5178" spans="245:247" x14ac:dyDescent="0.3">
      <c r="IK5178" s="14">
        <v>1.78</v>
      </c>
      <c r="IM5178" s="14">
        <v>9.64</v>
      </c>
    </row>
    <row r="5179" spans="245:247" x14ac:dyDescent="0.3">
      <c r="IK5179" s="14">
        <v>1.79</v>
      </c>
      <c r="IM5179" s="14">
        <v>9.7200000000000006</v>
      </c>
    </row>
    <row r="5180" spans="245:247" x14ac:dyDescent="0.3">
      <c r="IK5180" s="14">
        <v>1.8</v>
      </c>
      <c r="IM5180" s="14">
        <v>9.8000000000000007</v>
      </c>
    </row>
    <row r="5181" spans="245:247" x14ac:dyDescent="0.3">
      <c r="IK5181" s="14">
        <v>1.81</v>
      </c>
      <c r="IM5181" s="14">
        <v>9.8800000000000008</v>
      </c>
    </row>
    <row r="5182" spans="245:247" x14ac:dyDescent="0.3">
      <c r="IK5182" s="14">
        <v>1.82</v>
      </c>
      <c r="IM5182" s="14">
        <v>9.9600000000000009</v>
      </c>
    </row>
    <row r="5183" spans="245:247" x14ac:dyDescent="0.3">
      <c r="IK5183" s="14">
        <v>1.83</v>
      </c>
      <c r="IM5183" s="14">
        <v>10.039999999999999</v>
      </c>
    </row>
    <row r="5184" spans="245:247" x14ac:dyDescent="0.3">
      <c r="IK5184" s="14">
        <v>1.84</v>
      </c>
      <c r="IM5184" s="14">
        <v>10.119999999999999</v>
      </c>
    </row>
    <row r="5185" spans="245:247" x14ac:dyDescent="0.3">
      <c r="IK5185" s="14">
        <v>1.85</v>
      </c>
      <c r="IM5185" s="14">
        <v>10.199999999999999</v>
      </c>
    </row>
    <row r="5186" spans="245:247" x14ac:dyDescent="0.3">
      <c r="IK5186" s="14">
        <v>1.86</v>
      </c>
      <c r="IM5186" s="14">
        <v>10.28</v>
      </c>
    </row>
    <row r="5187" spans="245:247" x14ac:dyDescent="0.3">
      <c r="IK5187" s="14">
        <v>1.87</v>
      </c>
      <c r="IM5187" s="14">
        <v>10.36</v>
      </c>
    </row>
    <row r="5188" spans="245:247" x14ac:dyDescent="0.3">
      <c r="IK5188" s="14">
        <v>1.88</v>
      </c>
      <c r="IM5188" s="14">
        <v>10.44</v>
      </c>
    </row>
    <row r="5189" spans="245:247" x14ac:dyDescent="0.3">
      <c r="IK5189" s="14">
        <v>1.89</v>
      </c>
      <c r="IM5189" s="14">
        <v>10.52</v>
      </c>
    </row>
    <row r="5190" spans="245:247" x14ac:dyDescent="0.3">
      <c r="IK5190" s="14">
        <v>1.9</v>
      </c>
      <c r="IM5190" s="14">
        <v>10.6</v>
      </c>
    </row>
    <row r="5191" spans="245:247" x14ac:dyDescent="0.3">
      <c r="IK5191" s="14">
        <v>1.91</v>
      </c>
      <c r="IM5191" s="14">
        <v>10.69</v>
      </c>
    </row>
    <row r="5192" spans="245:247" x14ac:dyDescent="0.3">
      <c r="IK5192" s="14">
        <v>1.92</v>
      </c>
      <c r="IM5192" s="14">
        <v>10.78</v>
      </c>
    </row>
    <row r="5193" spans="245:247" x14ac:dyDescent="0.3">
      <c r="IK5193" s="14">
        <v>1.93</v>
      </c>
      <c r="IM5193" s="14">
        <v>10.87</v>
      </c>
    </row>
    <row r="5194" spans="245:247" x14ac:dyDescent="0.3">
      <c r="IK5194" s="14">
        <v>1.94</v>
      </c>
      <c r="IM5194" s="14">
        <v>10.96</v>
      </c>
    </row>
    <row r="5195" spans="245:247" x14ac:dyDescent="0.3">
      <c r="IK5195" s="14">
        <v>1.95</v>
      </c>
      <c r="IM5195" s="14">
        <v>11.05</v>
      </c>
    </row>
    <row r="5196" spans="245:247" x14ac:dyDescent="0.3">
      <c r="IK5196" s="14">
        <v>1.96</v>
      </c>
      <c r="IM5196" s="14">
        <v>11.14</v>
      </c>
    </row>
    <row r="5197" spans="245:247" x14ac:dyDescent="0.3">
      <c r="IK5197" s="14">
        <v>1.97</v>
      </c>
      <c r="IM5197" s="14">
        <v>11.23</v>
      </c>
    </row>
    <row r="5198" spans="245:247" x14ac:dyDescent="0.3">
      <c r="IK5198" s="14">
        <v>1.98</v>
      </c>
      <c r="IM5198" s="14">
        <v>11.32</v>
      </c>
    </row>
    <row r="5199" spans="245:247" x14ac:dyDescent="0.3">
      <c r="IK5199" s="14">
        <v>1.99</v>
      </c>
      <c r="IM5199" s="14">
        <v>11.41</v>
      </c>
    </row>
    <row r="5200" spans="245:247" x14ac:dyDescent="0.3">
      <c r="IK5200" s="14">
        <v>2</v>
      </c>
      <c r="IM5200" s="14">
        <v>11.5</v>
      </c>
    </row>
    <row r="5201" spans="245:247" x14ac:dyDescent="0.3">
      <c r="IK5201" s="14">
        <v>2.0099999999999998</v>
      </c>
      <c r="IM5201" s="14">
        <v>11.59</v>
      </c>
    </row>
    <row r="5202" spans="245:247" x14ac:dyDescent="0.3">
      <c r="IK5202" s="14">
        <v>2.02</v>
      </c>
      <c r="IM5202" s="14">
        <v>11.68</v>
      </c>
    </row>
    <row r="5203" spans="245:247" x14ac:dyDescent="0.3">
      <c r="IK5203" s="14">
        <v>2.0299999999999998</v>
      </c>
      <c r="IM5203" s="14">
        <v>11.77</v>
      </c>
    </row>
    <row r="5204" spans="245:247" x14ac:dyDescent="0.3">
      <c r="IK5204" s="14">
        <v>2.04</v>
      </c>
      <c r="IM5204" s="14">
        <v>11.86</v>
      </c>
    </row>
    <row r="5205" spans="245:247" x14ac:dyDescent="0.3">
      <c r="IK5205" s="14">
        <v>2.0499999999999998</v>
      </c>
      <c r="IM5205" s="14">
        <v>11.95</v>
      </c>
    </row>
    <row r="5206" spans="245:247" x14ac:dyDescent="0.3">
      <c r="IK5206" s="14">
        <v>2.06</v>
      </c>
      <c r="IM5206" s="14">
        <v>12.04</v>
      </c>
    </row>
    <row r="5207" spans="245:247" x14ac:dyDescent="0.3">
      <c r="IK5207" s="14">
        <v>2.0699999999999998</v>
      </c>
      <c r="IM5207" s="14">
        <v>12.13</v>
      </c>
    </row>
    <row r="5208" spans="245:247" x14ac:dyDescent="0.3">
      <c r="IK5208" s="14">
        <v>2.08</v>
      </c>
      <c r="IM5208" s="14">
        <v>12.22</v>
      </c>
    </row>
    <row r="5209" spans="245:247" x14ac:dyDescent="0.3">
      <c r="IK5209" s="14">
        <v>2.09</v>
      </c>
      <c r="IM5209" s="14">
        <v>12.31</v>
      </c>
    </row>
    <row r="5210" spans="245:247" x14ac:dyDescent="0.3">
      <c r="IK5210" s="14">
        <v>2.1</v>
      </c>
      <c r="IM5210" s="14">
        <v>12.4</v>
      </c>
    </row>
    <row r="5211" spans="245:247" x14ac:dyDescent="0.3">
      <c r="IK5211" s="14">
        <v>2.11</v>
      </c>
      <c r="IM5211" s="14">
        <v>12.49</v>
      </c>
    </row>
    <row r="5212" spans="245:247" x14ac:dyDescent="0.3">
      <c r="IK5212" s="14">
        <v>2.12</v>
      </c>
      <c r="IM5212" s="14">
        <v>12.58</v>
      </c>
    </row>
    <row r="5213" spans="245:247" x14ac:dyDescent="0.3">
      <c r="IK5213" s="14">
        <v>2.13</v>
      </c>
      <c r="IM5213" s="14">
        <v>12.67</v>
      </c>
    </row>
    <row r="5214" spans="245:247" x14ac:dyDescent="0.3">
      <c r="IK5214" s="14">
        <v>2.14</v>
      </c>
      <c r="IM5214" s="14">
        <v>12.76</v>
      </c>
    </row>
    <row r="5215" spans="245:247" x14ac:dyDescent="0.3">
      <c r="IK5215" s="14">
        <v>2.15</v>
      </c>
      <c r="IM5215" s="14">
        <v>12.85</v>
      </c>
    </row>
    <row r="5216" spans="245:247" x14ac:dyDescent="0.3">
      <c r="IK5216" s="14">
        <v>2.16</v>
      </c>
      <c r="IM5216" s="14">
        <v>12.94</v>
      </c>
    </row>
    <row r="5217" spans="245:247" x14ac:dyDescent="0.3">
      <c r="IK5217" s="14">
        <v>2.17</v>
      </c>
      <c r="IM5217" s="14">
        <v>13.03</v>
      </c>
    </row>
    <row r="5218" spans="245:247" x14ac:dyDescent="0.3">
      <c r="IK5218" s="14">
        <v>2.1800000000000002</v>
      </c>
      <c r="IM5218" s="14">
        <v>13.12</v>
      </c>
    </row>
    <row r="5219" spans="245:247" x14ac:dyDescent="0.3">
      <c r="IK5219" s="14">
        <v>2.19</v>
      </c>
      <c r="IM5219" s="14">
        <v>13.21</v>
      </c>
    </row>
    <row r="5220" spans="245:247" x14ac:dyDescent="0.3">
      <c r="IK5220" s="14">
        <v>2.2000000000000002</v>
      </c>
      <c r="IM5220" s="14">
        <v>13.3</v>
      </c>
    </row>
    <row r="5221" spans="245:247" x14ac:dyDescent="0.3">
      <c r="IK5221" s="14">
        <v>2.21</v>
      </c>
      <c r="IM5221" s="14">
        <v>13.39</v>
      </c>
    </row>
    <row r="5222" spans="245:247" x14ac:dyDescent="0.3">
      <c r="IK5222" s="14">
        <v>2.2200000000000002</v>
      </c>
      <c r="IM5222" s="14">
        <v>13.48</v>
      </c>
    </row>
    <row r="5223" spans="245:247" x14ac:dyDescent="0.3">
      <c r="IK5223" s="14">
        <v>2.23</v>
      </c>
      <c r="IM5223" s="14">
        <v>13.57</v>
      </c>
    </row>
    <row r="5224" spans="245:247" x14ac:dyDescent="0.3">
      <c r="IK5224" s="14">
        <v>2.2400000000000002</v>
      </c>
      <c r="IM5224" s="14">
        <v>13.66</v>
      </c>
    </row>
    <row r="5225" spans="245:247" x14ac:dyDescent="0.3">
      <c r="IK5225" s="14">
        <v>2.25</v>
      </c>
      <c r="IM5225" s="14">
        <v>13.75</v>
      </c>
    </row>
    <row r="5226" spans="245:247" x14ac:dyDescent="0.3">
      <c r="IK5226" s="14">
        <v>2.2599999999999998</v>
      </c>
      <c r="IM5226" s="14">
        <v>13.84</v>
      </c>
    </row>
    <row r="5227" spans="245:247" x14ac:dyDescent="0.3">
      <c r="IK5227" s="14">
        <v>2.27</v>
      </c>
      <c r="IM5227" s="14">
        <v>13.93</v>
      </c>
    </row>
    <row r="5228" spans="245:247" x14ac:dyDescent="0.3">
      <c r="IK5228" s="14">
        <v>2.2799999999999998</v>
      </c>
      <c r="IM5228" s="14">
        <v>14.02</v>
      </c>
    </row>
    <row r="5229" spans="245:247" x14ac:dyDescent="0.3">
      <c r="IK5229" s="14">
        <v>2.29</v>
      </c>
      <c r="IM5229" s="14">
        <v>14.11</v>
      </c>
    </row>
    <row r="5230" spans="245:247" x14ac:dyDescent="0.3">
      <c r="IK5230" s="14">
        <v>2.2999999999999998</v>
      </c>
      <c r="IM5230" s="14">
        <v>14.2</v>
      </c>
    </row>
    <row r="5231" spans="245:247" x14ac:dyDescent="0.3">
      <c r="IK5231" s="14">
        <v>2.31</v>
      </c>
      <c r="IM5231" s="14">
        <v>14.3</v>
      </c>
    </row>
    <row r="5232" spans="245:247" x14ac:dyDescent="0.3">
      <c r="IK5232" s="14">
        <v>2.3199999999999998</v>
      </c>
      <c r="IM5232" s="14">
        <v>14.4</v>
      </c>
    </row>
    <row r="5233" spans="245:247" x14ac:dyDescent="0.3">
      <c r="IK5233" s="14">
        <v>2.33</v>
      </c>
      <c r="IM5233" s="14">
        <v>14.5</v>
      </c>
    </row>
    <row r="5234" spans="245:247" x14ac:dyDescent="0.3">
      <c r="IK5234" s="14">
        <v>2.34</v>
      </c>
      <c r="IM5234" s="14">
        <v>14.6</v>
      </c>
    </row>
    <row r="5235" spans="245:247" x14ac:dyDescent="0.3">
      <c r="IK5235" s="14">
        <v>2.35</v>
      </c>
      <c r="IM5235" s="14">
        <v>14.7</v>
      </c>
    </row>
    <row r="5236" spans="245:247" x14ac:dyDescent="0.3">
      <c r="IK5236" s="14">
        <v>2.36</v>
      </c>
      <c r="IM5236" s="14">
        <v>14.8</v>
      </c>
    </row>
    <row r="5237" spans="245:247" x14ac:dyDescent="0.3">
      <c r="IK5237" s="14">
        <v>2.37</v>
      </c>
      <c r="IM5237" s="14">
        <v>14.9</v>
      </c>
    </row>
    <row r="5238" spans="245:247" x14ac:dyDescent="0.3">
      <c r="IK5238" s="14">
        <v>2.38</v>
      </c>
      <c r="IM5238" s="14">
        <v>15</v>
      </c>
    </row>
    <row r="5239" spans="245:247" x14ac:dyDescent="0.3">
      <c r="IK5239" s="14">
        <v>2.39</v>
      </c>
      <c r="IM5239" s="14">
        <v>15.1</v>
      </c>
    </row>
    <row r="5240" spans="245:247" x14ac:dyDescent="0.3">
      <c r="IK5240" s="14">
        <v>2.4</v>
      </c>
      <c r="IM5240" s="14">
        <v>15.2</v>
      </c>
    </row>
    <row r="5241" spans="245:247" x14ac:dyDescent="0.3">
      <c r="IK5241" s="14">
        <v>2.41</v>
      </c>
      <c r="IM5241" s="14">
        <v>15.29</v>
      </c>
    </row>
    <row r="5242" spans="245:247" x14ac:dyDescent="0.3">
      <c r="IK5242" s="14">
        <v>2.42</v>
      </c>
      <c r="IM5242" s="14">
        <v>15.38</v>
      </c>
    </row>
    <row r="5243" spans="245:247" x14ac:dyDescent="0.3">
      <c r="IK5243" s="14">
        <v>2.4300000000000002</v>
      </c>
      <c r="IM5243" s="14">
        <v>15.47</v>
      </c>
    </row>
    <row r="5244" spans="245:247" x14ac:dyDescent="0.3">
      <c r="IK5244" s="14">
        <v>2.44</v>
      </c>
      <c r="IM5244" s="14">
        <v>15.56</v>
      </c>
    </row>
    <row r="5245" spans="245:247" x14ac:dyDescent="0.3">
      <c r="IK5245" s="14">
        <v>2.4500000000000002</v>
      </c>
      <c r="IM5245" s="14">
        <v>15.65</v>
      </c>
    </row>
    <row r="5246" spans="245:247" x14ac:dyDescent="0.3">
      <c r="IK5246" s="14">
        <v>2.46</v>
      </c>
      <c r="IM5246" s="14">
        <v>15.74</v>
      </c>
    </row>
    <row r="5247" spans="245:247" x14ac:dyDescent="0.3">
      <c r="IK5247" s="14">
        <v>2.4700000000000002</v>
      </c>
      <c r="IM5247" s="14">
        <v>15.83</v>
      </c>
    </row>
    <row r="5248" spans="245:247" x14ac:dyDescent="0.3">
      <c r="IK5248" s="14">
        <v>2.48</v>
      </c>
      <c r="IM5248" s="14">
        <v>15.92</v>
      </c>
    </row>
    <row r="5249" spans="245:247" x14ac:dyDescent="0.3">
      <c r="IK5249" s="14">
        <v>2.4900000000000002</v>
      </c>
      <c r="IM5249" s="14">
        <v>16.010000000000002</v>
      </c>
    </row>
    <row r="5250" spans="245:247" x14ac:dyDescent="0.3">
      <c r="IK5250" s="14">
        <v>2.5</v>
      </c>
      <c r="IM5250" s="14">
        <v>16.100000000000001</v>
      </c>
    </row>
    <row r="5271" spans="245:245" x14ac:dyDescent="0.3">
      <c r="IK5271">
        <v>2.71</v>
      </c>
    </row>
    <row r="5272" spans="245:245" x14ac:dyDescent="0.3">
      <c r="IK5272">
        <v>2.72</v>
      </c>
    </row>
    <row r="5273" spans="245:245" x14ac:dyDescent="0.3">
      <c r="IK5273">
        <v>2.73</v>
      </c>
    </row>
    <row r="5274" spans="245:245" x14ac:dyDescent="0.3">
      <c r="IK5274">
        <v>2.74</v>
      </c>
    </row>
    <row r="5275" spans="245:245" x14ac:dyDescent="0.3">
      <c r="IK5275">
        <v>2.75</v>
      </c>
    </row>
    <row r="5276" spans="245:245" x14ac:dyDescent="0.3">
      <c r="IK5276">
        <v>2.76</v>
      </c>
    </row>
    <row r="5277" spans="245:245" x14ac:dyDescent="0.3">
      <c r="IK5277">
        <v>2.77</v>
      </c>
    </row>
    <row r="5278" spans="245:245" x14ac:dyDescent="0.3">
      <c r="IK5278">
        <v>2.78</v>
      </c>
    </row>
    <row r="5279" spans="245:245" x14ac:dyDescent="0.3">
      <c r="IK5279">
        <v>2.79</v>
      </c>
    </row>
    <row r="5280" spans="245:245" x14ac:dyDescent="0.3">
      <c r="IK5280">
        <v>2.8</v>
      </c>
    </row>
    <row r="5281" spans="245:245" x14ac:dyDescent="0.3">
      <c r="IK5281">
        <v>2.81</v>
      </c>
    </row>
    <row r="5282" spans="245:245" x14ac:dyDescent="0.3">
      <c r="IK5282">
        <v>2.82</v>
      </c>
    </row>
    <row r="5283" spans="245:245" x14ac:dyDescent="0.3">
      <c r="IK5283">
        <v>2.83</v>
      </c>
    </row>
    <row r="5284" spans="245:245" x14ac:dyDescent="0.3">
      <c r="IK5284">
        <v>2.84</v>
      </c>
    </row>
    <row r="5285" spans="245:245" x14ac:dyDescent="0.3">
      <c r="IK5285">
        <v>2.85</v>
      </c>
    </row>
    <row r="5286" spans="245:245" x14ac:dyDescent="0.3">
      <c r="IK5286">
        <v>2.86</v>
      </c>
    </row>
    <row r="5287" spans="245:245" x14ac:dyDescent="0.3">
      <c r="IK5287">
        <v>2.87</v>
      </c>
    </row>
    <row r="5288" spans="245:245" x14ac:dyDescent="0.3">
      <c r="IK5288">
        <v>2.88</v>
      </c>
    </row>
    <row r="5289" spans="245:245" x14ac:dyDescent="0.3">
      <c r="IK5289">
        <v>2.89</v>
      </c>
    </row>
    <row r="5290" spans="245:245" x14ac:dyDescent="0.3">
      <c r="IK5290">
        <v>2.9</v>
      </c>
    </row>
    <row r="5291" spans="245:245" x14ac:dyDescent="0.3">
      <c r="IK5291">
        <v>2.91</v>
      </c>
    </row>
    <row r="5292" spans="245:245" x14ac:dyDescent="0.3">
      <c r="IK5292">
        <v>2.92</v>
      </c>
    </row>
    <row r="5293" spans="245:245" x14ac:dyDescent="0.3">
      <c r="IK5293">
        <v>2.93</v>
      </c>
    </row>
    <row r="5294" spans="245:245" x14ac:dyDescent="0.3">
      <c r="IK5294">
        <v>2.94</v>
      </c>
    </row>
    <row r="5295" spans="245:245" x14ac:dyDescent="0.3">
      <c r="IK5295">
        <v>2.95</v>
      </c>
    </row>
    <row r="5296" spans="245:245" x14ac:dyDescent="0.3">
      <c r="IK5296">
        <v>2.96</v>
      </c>
    </row>
    <row r="5297" spans="245:245" x14ac:dyDescent="0.3">
      <c r="IK5297">
        <v>2.97</v>
      </c>
    </row>
    <row r="5298" spans="245:245" x14ac:dyDescent="0.3">
      <c r="IK5298">
        <v>2.98</v>
      </c>
    </row>
    <row r="5299" spans="245:245" x14ac:dyDescent="0.3">
      <c r="IK5299">
        <v>2.99</v>
      </c>
    </row>
    <row r="5300" spans="245:245" x14ac:dyDescent="0.3">
      <c r="IK5300">
        <v>3</v>
      </c>
    </row>
    <row r="5301" spans="245:245" x14ac:dyDescent="0.3">
      <c r="IK5301">
        <v>3.01</v>
      </c>
    </row>
    <row r="5302" spans="245:245" x14ac:dyDescent="0.3">
      <c r="IK5302">
        <v>3.02</v>
      </c>
    </row>
    <row r="5303" spans="245:245" x14ac:dyDescent="0.3">
      <c r="IK5303">
        <v>3.03</v>
      </c>
    </row>
    <row r="5304" spans="245:245" x14ac:dyDescent="0.3">
      <c r="IK5304">
        <v>3.04</v>
      </c>
    </row>
    <row r="5305" spans="245:245" x14ac:dyDescent="0.3">
      <c r="IK5305">
        <v>3.05</v>
      </c>
    </row>
    <row r="5306" spans="245:245" x14ac:dyDescent="0.3">
      <c r="IK5306">
        <v>3.06</v>
      </c>
    </row>
    <row r="5307" spans="245:245" x14ac:dyDescent="0.3">
      <c r="IK5307">
        <v>3.07</v>
      </c>
    </row>
    <row r="5308" spans="245:245" x14ac:dyDescent="0.3">
      <c r="IK5308">
        <v>3.08</v>
      </c>
    </row>
    <row r="5309" spans="245:245" x14ac:dyDescent="0.3">
      <c r="IK5309">
        <v>3.09</v>
      </c>
    </row>
    <row r="5310" spans="245:245" x14ac:dyDescent="0.3">
      <c r="IK5310">
        <v>3.1</v>
      </c>
    </row>
    <row r="5311" spans="245:245" x14ac:dyDescent="0.3">
      <c r="IK5311">
        <v>3.11</v>
      </c>
    </row>
    <row r="5312" spans="245:245" x14ac:dyDescent="0.3">
      <c r="IK5312">
        <v>3.12</v>
      </c>
    </row>
    <row r="5313" spans="245:245" x14ac:dyDescent="0.3">
      <c r="IK5313">
        <v>3.13</v>
      </c>
    </row>
    <row r="5314" spans="245:245" x14ac:dyDescent="0.3">
      <c r="IK5314">
        <v>3.14</v>
      </c>
    </row>
    <row r="5315" spans="245:245" x14ac:dyDescent="0.3">
      <c r="IK5315">
        <v>3.15</v>
      </c>
    </row>
    <row r="5316" spans="245:245" x14ac:dyDescent="0.3">
      <c r="IK5316">
        <v>3.16</v>
      </c>
    </row>
    <row r="5317" spans="245:245" x14ac:dyDescent="0.3">
      <c r="IK5317">
        <v>3.17</v>
      </c>
    </row>
    <row r="5318" spans="245:245" x14ac:dyDescent="0.3">
      <c r="IK5318">
        <v>3.18</v>
      </c>
    </row>
    <row r="5319" spans="245:245" x14ac:dyDescent="0.3">
      <c r="IK5319">
        <v>3.19</v>
      </c>
    </row>
    <row r="5320" spans="245:245" x14ac:dyDescent="0.3">
      <c r="IK5320">
        <v>3.2</v>
      </c>
    </row>
    <row r="5321" spans="245:245" x14ac:dyDescent="0.3">
      <c r="IK5321">
        <v>3.21</v>
      </c>
    </row>
    <row r="5322" spans="245:245" x14ac:dyDescent="0.3">
      <c r="IK5322">
        <v>3.22</v>
      </c>
    </row>
    <row r="5323" spans="245:245" x14ac:dyDescent="0.3">
      <c r="IK5323">
        <v>3.23</v>
      </c>
    </row>
    <row r="5324" spans="245:245" x14ac:dyDescent="0.3">
      <c r="IK5324">
        <v>3.24</v>
      </c>
    </row>
    <row r="5325" spans="245:245" x14ac:dyDescent="0.3">
      <c r="IK5325">
        <v>3.25</v>
      </c>
    </row>
    <row r="5326" spans="245:245" x14ac:dyDescent="0.3">
      <c r="IK5326">
        <v>3.26</v>
      </c>
    </row>
    <row r="5327" spans="245:245" x14ac:dyDescent="0.3">
      <c r="IK5327">
        <v>3.27</v>
      </c>
    </row>
    <row r="5328" spans="245:245" x14ac:dyDescent="0.3">
      <c r="IK5328">
        <v>3.28</v>
      </c>
    </row>
    <row r="5329" spans="245:245" x14ac:dyDescent="0.3">
      <c r="IK5329">
        <v>3.29</v>
      </c>
    </row>
    <row r="5330" spans="245:245" x14ac:dyDescent="0.3">
      <c r="IK5330">
        <v>3.3</v>
      </c>
    </row>
    <row r="5331" spans="245:245" x14ac:dyDescent="0.3">
      <c r="IK5331">
        <v>3.31</v>
      </c>
    </row>
    <row r="5332" spans="245:245" x14ac:dyDescent="0.3">
      <c r="IK5332">
        <v>3.32</v>
      </c>
    </row>
    <row r="5333" spans="245:245" x14ac:dyDescent="0.3">
      <c r="IK5333">
        <v>3.33</v>
      </c>
    </row>
    <row r="5334" spans="245:245" x14ac:dyDescent="0.3">
      <c r="IK5334">
        <v>3.34</v>
      </c>
    </row>
    <row r="5335" spans="245:245" x14ac:dyDescent="0.3">
      <c r="IK5335">
        <v>3.35</v>
      </c>
    </row>
    <row r="5336" spans="245:245" x14ac:dyDescent="0.3">
      <c r="IK5336">
        <v>3.36</v>
      </c>
    </row>
    <row r="5337" spans="245:245" x14ac:dyDescent="0.3">
      <c r="IK5337">
        <v>3.37</v>
      </c>
    </row>
    <row r="5338" spans="245:245" x14ac:dyDescent="0.3">
      <c r="IK5338">
        <v>3.38</v>
      </c>
    </row>
    <row r="5339" spans="245:245" x14ac:dyDescent="0.3">
      <c r="IK5339">
        <v>3.39</v>
      </c>
    </row>
    <row r="5340" spans="245:245" x14ac:dyDescent="0.3">
      <c r="IK5340">
        <v>3.4</v>
      </c>
    </row>
    <row r="5341" spans="245:245" x14ac:dyDescent="0.3">
      <c r="IK5341">
        <v>3.41</v>
      </c>
    </row>
    <row r="5342" spans="245:245" x14ac:dyDescent="0.3">
      <c r="IK5342">
        <v>3.42</v>
      </c>
    </row>
    <row r="5343" spans="245:245" x14ac:dyDescent="0.3">
      <c r="IK5343">
        <v>3.43</v>
      </c>
    </row>
    <row r="5344" spans="245:245" x14ac:dyDescent="0.3">
      <c r="IK5344">
        <v>3.44</v>
      </c>
    </row>
    <row r="5345" spans="245:245" x14ac:dyDescent="0.3">
      <c r="IK5345">
        <v>3.45</v>
      </c>
    </row>
    <row r="5346" spans="245:245" x14ac:dyDescent="0.3">
      <c r="IK5346">
        <v>3.46</v>
      </c>
    </row>
    <row r="5347" spans="245:245" x14ac:dyDescent="0.3">
      <c r="IK5347">
        <v>3.47</v>
      </c>
    </row>
    <row r="5348" spans="245:245" x14ac:dyDescent="0.3">
      <c r="IK5348">
        <v>3.48</v>
      </c>
    </row>
    <row r="5349" spans="245:245" x14ac:dyDescent="0.3">
      <c r="IK5349">
        <v>3.49</v>
      </c>
    </row>
    <row r="5350" spans="245:245" x14ac:dyDescent="0.3">
      <c r="IK5350">
        <v>3.5</v>
      </c>
    </row>
    <row r="5351" spans="245:245" x14ac:dyDescent="0.3">
      <c r="IK5351">
        <v>3.51</v>
      </c>
    </row>
    <row r="5352" spans="245:245" x14ac:dyDescent="0.3">
      <c r="IK5352">
        <v>3.52</v>
      </c>
    </row>
    <row r="5353" spans="245:245" x14ac:dyDescent="0.3">
      <c r="IK5353">
        <v>3.53</v>
      </c>
    </row>
    <row r="5354" spans="245:245" x14ac:dyDescent="0.3">
      <c r="IK5354">
        <v>3.54</v>
      </c>
    </row>
    <row r="5355" spans="245:245" x14ac:dyDescent="0.3">
      <c r="IK5355">
        <v>3.55</v>
      </c>
    </row>
    <row r="5356" spans="245:245" x14ac:dyDescent="0.3">
      <c r="IK5356">
        <v>3.56</v>
      </c>
    </row>
    <row r="5357" spans="245:245" x14ac:dyDescent="0.3">
      <c r="IK5357">
        <v>3.57</v>
      </c>
    </row>
    <row r="5358" spans="245:245" x14ac:dyDescent="0.3">
      <c r="IK5358">
        <v>3.58</v>
      </c>
    </row>
    <row r="5359" spans="245:245" x14ac:dyDescent="0.3">
      <c r="IK5359">
        <v>3.59</v>
      </c>
    </row>
    <row r="5360" spans="245:245" x14ac:dyDescent="0.3">
      <c r="IK5360">
        <v>3.6</v>
      </c>
    </row>
    <row r="5361" spans="245:245" x14ac:dyDescent="0.3">
      <c r="IK5361">
        <v>3.61</v>
      </c>
    </row>
    <row r="5362" spans="245:245" x14ac:dyDescent="0.3">
      <c r="IK5362">
        <v>3.62</v>
      </c>
    </row>
    <row r="5363" spans="245:245" x14ac:dyDescent="0.3">
      <c r="IK5363">
        <v>3.63</v>
      </c>
    </row>
    <row r="5364" spans="245:245" x14ac:dyDescent="0.3">
      <c r="IK5364">
        <v>3.64</v>
      </c>
    </row>
    <row r="5365" spans="245:245" x14ac:dyDescent="0.3">
      <c r="IK5365">
        <v>3.65</v>
      </c>
    </row>
    <row r="5366" spans="245:245" x14ac:dyDescent="0.3">
      <c r="IK5366">
        <v>3.66</v>
      </c>
    </row>
    <row r="5367" spans="245:245" x14ac:dyDescent="0.3">
      <c r="IK5367">
        <v>3.67</v>
      </c>
    </row>
    <row r="5368" spans="245:245" x14ac:dyDescent="0.3">
      <c r="IK5368">
        <v>3.68</v>
      </c>
    </row>
    <row r="5369" spans="245:245" x14ac:dyDescent="0.3">
      <c r="IK5369">
        <v>3.69</v>
      </c>
    </row>
    <row r="5370" spans="245:245" x14ac:dyDescent="0.3">
      <c r="IK5370">
        <v>3.7</v>
      </c>
    </row>
    <row r="5371" spans="245:245" x14ac:dyDescent="0.3">
      <c r="IK5371">
        <v>3.71</v>
      </c>
    </row>
    <row r="5372" spans="245:245" x14ac:dyDescent="0.3">
      <c r="IK5372">
        <v>3.72</v>
      </c>
    </row>
    <row r="5373" spans="245:245" x14ac:dyDescent="0.3">
      <c r="IK5373">
        <v>3.73</v>
      </c>
    </row>
    <row r="5374" spans="245:245" x14ac:dyDescent="0.3">
      <c r="IK5374">
        <v>3.74</v>
      </c>
    </row>
    <row r="5375" spans="245:245" x14ac:dyDescent="0.3">
      <c r="IK5375">
        <v>3.75</v>
      </c>
    </row>
    <row r="5376" spans="245:245" x14ac:dyDescent="0.3">
      <c r="IK5376">
        <v>3.76</v>
      </c>
    </row>
    <row r="5377" spans="245:245" x14ac:dyDescent="0.3">
      <c r="IK5377">
        <v>3.77</v>
      </c>
    </row>
    <row r="5378" spans="245:245" x14ac:dyDescent="0.3">
      <c r="IK5378">
        <v>3.78</v>
      </c>
    </row>
    <row r="5379" spans="245:245" x14ac:dyDescent="0.3">
      <c r="IK5379">
        <v>3.79</v>
      </c>
    </row>
    <row r="5380" spans="245:245" x14ac:dyDescent="0.3">
      <c r="IK5380">
        <v>3.8</v>
      </c>
    </row>
    <row r="5381" spans="245:245" x14ac:dyDescent="0.3">
      <c r="IK5381">
        <v>3.81</v>
      </c>
    </row>
    <row r="5382" spans="245:245" x14ac:dyDescent="0.3">
      <c r="IK5382">
        <v>3.82</v>
      </c>
    </row>
    <row r="5383" spans="245:245" x14ac:dyDescent="0.3">
      <c r="IK5383">
        <v>3.83</v>
      </c>
    </row>
    <row r="5384" spans="245:245" x14ac:dyDescent="0.3">
      <c r="IK5384">
        <v>3.84</v>
      </c>
    </row>
    <row r="5385" spans="245:245" x14ac:dyDescent="0.3">
      <c r="IK5385">
        <v>3.85</v>
      </c>
    </row>
    <row r="5386" spans="245:245" x14ac:dyDescent="0.3">
      <c r="IK5386">
        <v>3.86</v>
      </c>
    </row>
    <row r="5387" spans="245:245" x14ac:dyDescent="0.3">
      <c r="IK5387">
        <v>3.87</v>
      </c>
    </row>
    <row r="5388" spans="245:245" x14ac:dyDescent="0.3">
      <c r="IK5388">
        <v>3.88</v>
      </c>
    </row>
    <row r="5389" spans="245:245" x14ac:dyDescent="0.3">
      <c r="IK5389">
        <v>3.89</v>
      </c>
    </row>
    <row r="5390" spans="245:245" x14ac:dyDescent="0.3">
      <c r="IK5390">
        <v>3.9</v>
      </c>
    </row>
    <row r="5391" spans="245:245" x14ac:dyDescent="0.3">
      <c r="IK5391">
        <v>3.91</v>
      </c>
    </row>
    <row r="5392" spans="245:245" x14ac:dyDescent="0.3">
      <c r="IK5392">
        <v>3.92</v>
      </c>
    </row>
    <row r="5393" spans="245:245" x14ac:dyDescent="0.3">
      <c r="IK5393">
        <v>3.93</v>
      </c>
    </row>
    <row r="5394" spans="245:245" x14ac:dyDescent="0.3">
      <c r="IK5394">
        <v>3.94</v>
      </c>
    </row>
    <row r="5395" spans="245:245" x14ac:dyDescent="0.3">
      <c r="IK5395">
        <v>3.95</v>
      </c>
    </row>
    <row r="5396" spans="245:245" x14ac:dyDescent="0.3">
      <c r="IK5396">
        <v>3.96</v>
      </c>
    </row>
    <row r="5397" spans="245:245" x14ac:dyDescent="0.3">
      <c r="IK5397">
        <v>3.97</v>
      </c>
    </row>
    <row r="5398" spans="245:245" x14ac:dyDescent="0.3">
      <c r="IK5398">
        <v>3.98</v>
      </c>
    </row>
    <row r="5399" spans="245:245" x14ac:dyDescent="0.3">
      <c r="IK5399">
        <v>3.99</v>
      </c>
    </row>
    <row r="5400" spans="245:245" x14ac:dyDescent="0.3">
      <c r="IK5400">
        <v>4</v>
      </c>
    </row>
    <row r="5401" spans="245:245" x14ac:dyDescent="0.3">
      <c r="IK5401">
        <v>4.01</v>
      </c>
    </row>
    <row r="5402" spans="245:245" x14ac:dyDescent="0.3">
      <c r="IK5402">
        <v>4.0199999999999996</v>
      </c>
    </row>
    <row r="5403" spans="245:245" x14ac:dyDescent="0.3">
      <c r="IK5403">
        <v>4.03</v>
      </c>
    </row>
    <row r="5404" spans="245:245" x14ac:dyDescent="0.3">
      <c r="IK5404">
        <v>4.04</v>
      </c>
    </row>
    <row r="5405" spans="245:245" x14ac:dyDescent="0.3">
      <c r="IK5405">
        <v>4.05</v>
      </c>
    </row>
    <row r="5406" spans="245:245" x14ac:dyDescent="0.3">
      <c r="IK5406">
        <v>4.0599999999999996</v>
      </c>
    </row>
    <row r="5407" spans="245:245" x14ac:dyDescent="0.3">
      <c r="IK5407">
        <v>4.07</v>
      </c>
    </row>
    <row r="5408" spans="245:245" x14ac:dyDescent="0.3">
      <c r="IK5408">
        <v>4.08</v>
      </c>
    </row>
    <row r="5409" spans="245:245" x14ac:dyDescent="0.3">
      <c r="IK5409">
        <v>4.09</v>
      </c>
    </row>
    <row r="5410" spans="245:245" x14ac:dyDescent="0.3">
      <c r="IK5410">
        <v>4.0999999999999996</v>
      </c>
    </row>
    <row r="5411" spans="245:245" x14ac:dyDescent="0.3">
      <c r="IK5411">
        <v>4.1100000000000003</v>
      </c>
    </row>
    <row r="5412" spans="245:245" x14ac:dyDescent="0.3">
      <c r="IK5412">
        <v>4.12</v>
      </c>
    </row>
    <row r="5413" spans="245:245" x14ac:dyDescent="0.3">
      <c r="IK5413">
        <v>4.13</v>
      </c>
    </row>
    <row r="5414" spans="245:245" x14ac:dyDescent="0.3">
      <c r="IK5414">
        <v>4.1399999999999997</v>
      </c>
    </row>
    <row r="5415" spans="245:245" x14ac:dyDescent="0.3">
      <c r="IK5415">
        <v>4.1500000000000004</v>
      </c>
    </row>
    <row r="5416" spans="245:245" x14ac:dyDescent="0.3">
      <c r="IK5416">
        <v>4.16</v>
      </c>
    </row>
    <row r="5417" spans="245:245" x14ac:dyDescent="0.3">
      <c r="IK5417">
        <v>4.17</v>
      </c>
    </row>
    <row r="5418" spans="245:245" x14ac:dyDescent="0.3">
      <c r="IK5418">
        <v>4.18</v>
      </c>
    </row>
    <row r="5419" spans="245:245" x14ac:dyDescent="0.3">
      <c r="IK5419">
        <v>4.1900000000000004</v>
      </c>
    </row>
    <row r="5420" spans="245:245" x14ac:dyDescent="0.3">
      <c r="IK5420">
        <v>4.2</v>
      </c>
    </row>
    <row r="5421" spans="245:245" x14ac:dyDescent="0.3">
      <c r="IK5421">
        <v>4.21</v>
      </c>
    </row>
    <row r="5422" spans="245:245" x14ac:dyDescent="0.3">
      <c r="IK5422">
        <v>4.22</v>
      </c>
    </row>
    <row r="5423" spans="245:245" x14ac:dyDescent="0.3">
      <c r="IK5423">
        <v>4.2300000000000004</v>
      </c>
    </row>
    <row r="5424" spans="245:245" x14ac:dyDescent="0.3">
      <c r="IK5424">
        <v>4.24</v>
      </c>
    </row>
    <row r="5425" spans="245:245" x14ac:dyDescent="0.3">
      <c r="IK5425">
        <v>4.25</v>
      </c>
    </row>
    <row r="5426" spans="245:245" x14ac:dyDescent="0.3">
      <c r="IK5426">
        <v>4.26</v>
      </c>
    </row>
    <row r="5427" spans="245:245" x14ac:dyDescent="0.3">
      <c r="IK5427">
        <v>4.2699999999999996</v>
      </c>
    </row>
    <row r="5428" spans="245:245" x14ac:dyDescent="0.3">
      <c r="IK5428">
        <v>4.28</v>
      </c>
    </row>
    <row r="5429" spans="245:245" x14ac:dyDescent="0.3">
      <c r="IK5429">
        <v>4.29</v>
      </c>
    </row>
    <row r="5430" spans="245:245" x14ac:dyDescent="0.3">
      <c r="IK5430">
        <v>4.3</v>
      </c>
    </row>
    <row r="5431" spans="245:245" x14ac:dyDescent="0.3">
      <c r="IK5431">
        <v>4.3099999999999996</v>
      </c>
    </row>
    <row r="5432" spans="245:245" x14ac:dyDescent="0.3">
      <c r="IK5432">
        <v>4.32</v>
      </c>
    </row>
    <row r="5433" spans="245:245" x14ac:dyDescent="0.3">
      <c r="IK5433">
        <v>4.33</v>
      </c>
    </row>
    <row r="5434" spans="245:245" x14ac:dyDescent="0.3">
      <c r="IK5434">
        <v>4.34</v>
      </c>
    </row>
    <row r="5435" spans="245:245" x14ac:dyDescent="0.3">
      <c r="IK5435">
        <v>4.3499999999999996</v>
      </c>
    </row>
    <row r="5436" spans="245:245" x14ac:dyDescent="0.3">
      <c r="IK5436">
        <v>4.3600000000000003</v>
      </c>
    </row>
    <row r="5437" spans="245:245" x14ac:dyDescent="0.3">
      <c r="IK5437">
        <v>4.37</v>
      </c>
    </row>
    <row r="5438" spans="245:245" x14ac:dyDescent="0.3">
      <c r="IK5438">
        <v>4.38</v>
      </c>
    </row>
    <row r="5439" spans="245:245" x14ac:dyDescent="0.3">
      <c r="IK5439">
        <v>4.3899999999999997</v>
      </c>
    </row>
    <row r="5440" spans="245:245" x14ac:dyDescent="0.3">
      <c r="IK5440">
        <v>4.4000000000000004</v>
      </c>
    </row>
    <row r="5441" spans="245:245" x14ac:dyDescent="0.3">
      <c r="IK5441">
        <v>4.41</v>
      </c>
    </row>
    <row r="5442" spans="245:245" x14ac:dyDescent="0.3">
      <c r="IK5442">
        <v>4.42</v>
      </c>
    </row>
    <row r="5443" spans="245:245" x14ac:dyDescent="0.3">
      <c r="IK5443">
        <v>4.43</v>
      </c>
    </row>
    <row r="5444" spans="245:245" x14ac:dyDescent="0.3">
      <c r="IK5444">
        <v>4.4400000000000004</v>
      </c>
    </row>
    <row r="5445" spans="245:245" x14ac:dyDescent="0.3">
      <c r="IK5445">
        <v>4.45</v>
      </c>
    </row>
    <row r="5446" spans="245:245" x14ac:dyDescent="0.3">
      <c r="IK5446">
        <v>4.46</v>
      </c>
    </row>
    <row r="5447" spans="245:245" x14ac:dyDescent="0.3">
      <c r="IK5447">
        <v>4.47</v>
      </c>
    </row>
    <row r="5448" spans="245:245" x14ac:dyDescent="0.3">
      <c r="IK5448">
        <v>4.4800000000000004</v>
      </c>
    </row>
    <row r="5449" spans="245:245" x14ac:dyDescent="0.3">
      <c r="IK5449">
        <v>4.49</v>
      </c>
    </row>
    <row r="5450" spans="245:245" x14ac:dyDescent="0.3">
      <c r="IK5450">
        <v>4.5</v>
      </c>
    </row>
    <row r="5451" spans="245:245" x14ac:dyDescent="0.3">
      <c r="IK5451">
        <v>4.51</v>
      </c>
    </row>
    <row r="5452" spans="245:245" x14ac:dyDescent="0.3">
      <c r="IK5452">
        <v>4.5199999999999996</v>
      </c>
    </row>
    <row r="5453" spans="245:245" x14ac:dyDescent="0.3">
      <c r="IK5453">
        <v>4.53</v>
      </c>
    </row>
    <row r="5454" spans="245:245" x14ac:dyDescent="0.3">
      <c r="IK5454">
        <v>4.54</v>
      </c>
    </row>
    <row r="5455" spans="245:245" x14ac:dyDescent="0.3">
      <c r="IK5455">
        <v>4.55</v>
      </c>
    </row>
    <row r="5456" spans="245:245" x14ac:dyDescent="0.3">
      <c r="IK5456">
        <v>4.5599999999999996</v>
      </c>
    </row>
    <row r="5457" spans="245:245" x14ac:dyDescent="0.3">
      <c r="IK5457">
        <v>4.57</v>
      </c>
    </row>
    <row r="5458" spans="245:245" x14ac:dyDescent="0.3">
      <c r="IK5458">
        <v>4.58</v>
      </c>
    </row>
    <row r="5459" spans="245:245" x14ac:dyDescent="0.3">
      <c r="IK5459">
        <v>4.59</v>
      </c>
    </row>
    <row r="5460" spans="245:245" x14ac:dyDescent="0.3">
      <c r="IK5460">
        <v>4.5999999999999996</v>
      </c>
    </row>
    <row r="5461" spans="245:245" x14ac:dyDescent="0.3">
      <c r="IK5461">
        <v>4.6100000000000003</v>
      </c>
    </row>
    <row r="5462" spans="245:245" x14ac:dyDescent="0.3">
      <c r="IK5462">
        <v>4.62</v>
      </c>
    </row>
    <row r="5463" spans="245:245" x14ac:dyDescent="0.3">
      <c r="IK5463">
        <v>4.63</v>
      </c>
    </row>
    <row r="5464" spans="245:245" x14ac:dyDescent="0.3">
      <c r="IK5464">
        <v>4.6399999999999997</v>
      </c>
    </row>
    <row r="5465" spans="245:245" x14ac:dyDescent="0.3">
      <c r="IK5465">
        <v>4.6500000000000004</v>
      </c>
    </row>
    <row r="5466" spans="245:245" x14ac:dyDescent="0.3">
      <c r="IK5466">
        <v>4.66</v>
      </c>
    </row>
    <row r="5467" spans="245:245" x14ac:dyDescent="0.3">
      <c r="IK5467">
        <v>4.67</v>
      </c>
    </row>
    <row r="5468" spans="245:245" x14ac:dyDescent="0.3">
      <c r="IK5468">
        <v>4.68</v>
      </c>
    </row>
    <row r="5469" spans="245:245" x14ac:dyDescent="0.3">
      <c r="IK5469">
        <v>4.6900000000000004</v>
      </c>
    </row>
    <row r="5470" spans="245:245" x14ac:dyDescent="0.3">
      <c r="IK5470">
        <v>4.7</v>
      </c>
    </row>
    <row r="5471" spans="245:245" x14ac:dyDescent="0.3">
      <c r="IK5471">
        <v>4.71</v>
      </c>
    </row>
    <row r="5472" spans="245:245" x14ac:dyDescent="0.3">
      <c r="IK5472">
        <v>4.72</v>
      </c>
    </row>
    <row r="5473" spans="245:245" x14ac:dyDescent="0.3">
      <c r="IK5473">
        <v>4.7300000000000004</v>
      </c>
    </row>
    <row r="5474" spans="245:245" x14ac:dyDescent="0.3">
      <c r="IK5474">
        <v>4.74</v>
      </c>
    </row>
    <row r="5475" spans="245:245" x14ac:dyDescent="0.3">
      <c r="IK5475">
        <v>4.75</v>
      </c>
    </row>
    <row r="5476" spans="245:245" x14ac:dyDescent="0.3">
      <c r="IK5476">
        <v>4.76</v>
      </c>
    </row>
    <row r="5477" spans="245:245" x14ac:dyDescent="0.3">
      <c r="IK5477">
        <v>4.7699999999999996</v>
      </c>
    </row>
    <row r="5478" spans="245:245" x14ac:dyDescent="0.3">
      <c r="IK5478">
        <v>4.78</v>
      </c>
    </row>
    <row r="5479" spans="245:245" x14ac:dyDescent="0.3">
      <c r="IK5479">
        <v>4.79</v>
      </c>
    </row>
    <row r="5480" spans="245:245" x14ac:dyDescent="0.3">
      <c r="IK5480">
        <v>4.8</v>
      </c>
    </row>
    <row r="5481" spans="245:245" x14ac:dyDescent="0.3">
      <c r="IK5481">
        <v>4.8099999999999996</v>
      </c>
    </row>
    <row r="5482" spans="245:245" x14ac:dyDescent="0.3">
      <c r="IK5482">
        <v>4.82</v>
      </c>
    </row>
    <row r="5483" spans="245:245" x14ac:dyDescent="0.3">
      <c r="IK5483">
        <v>4.83</v>
      </c>
    </row>
    <row r="5484" spans="245:245" x14ac:dyDescent="0.3">
      <c r="IK5484">
        <v>4.84</v>
      </c>
    </row>
    <row r="5485" spans="245:245" x14ac:dyDescent="0.3">
      <c r="IK5485">
        <v>4.8499999999999996</v>
      </c>
    </row>
    <row r="5486" spans="245:245" x14ac:dyDescent="0.3">
      <c r="IK5486">
        <v>4.8600000000000003</v>
      </c>
    </row>
    <row r="5487" spans="245:245" x14ac:dyDescent="0.3">
      <c r="IK5487">
        <v>4.87</v>
      </c>
    </row>
    <row r="5488" spans="245:245" x14ac:dyDescent="0.3">
      <c r="IK5488">
        <v>4.88</v>
      </c>
    </row>
    <row r="5489" spans="245:245" x14ac:dyDescent="0.3">
      <c r="IK5489">
        <v>4.8899999999999997</v>
      </c>
    </row>
    <row r="5490" spans="245:245" x14ac:dyDescent="0.3">
      <c r="IK5490">
        <v>4.9000000000000004</v>
      </c>
    </row>
    <row r="5491" spans="245:245" x14ac:dyDescent="0.3">
      <c r="IK5491">
        <v>4.91</v>
      </c>
    </row>
    <row r="5492" spans="245:245" x14ac:dyDescent="0.3">
      <c r="IK5492">
        <v>4.92</v>
      </c>
    </row>
    <row r="5493" spans="245:245" x14ac:dyDescent="0.3">
      <c r="IK5493">
        <v>4.93</v>
      </c>
    </row>
    <row r="5494" spans="245:245" x14ac:dyDescent="0.3">
      <c r="IK5494">
        <v>4.9400000000000004</v>
      </c>
    </row>
    <row r="5495" spans="245:245" x14ac:dyDescent="0.3">
      <c r="IK5495">
        <v>4.95</v>
      </c>
    </row>
    <row r="5496" spans="245:245" x14ac:dyDescent="0.3">
      <c r="IK5496">
        <v>4.96</v>
      </c>
    </row>
    <row r="5497" spans="245:245" x14ac:dyDescent="0.3">
      <c r="IK5497">
        <v>4.97</v>
      </c>
    </row>
    <row r="5498" spans="245:245" x14ac:dyDescent="0.3">
      <c r="IK5498">
        <v>4.9800000000000004</v>
      </c>
    </row>
    <row r="5499" spans="245:245" x14ac:dyDescent="0.3">
      <c r="IK5499">
        <v>4.99</v>
      </c>
    </row>
    <row r="5500" spans="245:245" x14ac:dyDescent="0.3">
      <c r="IK5500">
        <v>5</v>
      </c>
    </row>
    <row r="5501" spans="245:245" x14ac:dyDescent="0.3">
      <c r="IK5501">
        <v>5.01</v>
      </c>
    </row>
    <row r="5502" spans="245:245" x14ac:dyDescent="0.3">
      <c r="IK5502">
        <v>5.0199999999999996</v>
      </c>
    </row>
    <row r="5503" spans="245:245" x14ac:dyDescent="0.3">
      <c r="IK5503">
        <v>5.03</v>
      </c>
    </row>
    <row r="5504" spans="245:245" x14ac:dyDescent="0.3">
      <c r="IK5504">
        <v>5.04</v>
      </c>
    </row>
    <row r="5505" spans="245:245" x14ac:dyDescent="0.3">
      <c r="IK5505">
        <v>5.05</v>
      </c>
    </row>
    <row r="5506" spans="245:245" x14ac:dyDescent="0.3">
      <c r="IK5506">
        <v>5.0599999999999996</v>
      </c>
    </row>
    <row r="5507" spans="245:245" x14ac:dyDescent="0.3">
      <c r="IK5507">
        <v>5.07</v>
      </c>
    </row>
    <row r="5508" spans="245:245" x14ac:dyDescent="0.3">
      <c r="IK5508">
        <v>5.08</v>
      </c>
    </row>
    <row r="5509" spans="245:245" x14ac:dyDescent="0.3">
      <c r="IK5509">
        <v>5.09</v>
      </c>
    </row>
    <row r="5510" spans="245:245" x14ac:dyDescent="0.3">
      <c r="IK5510">
        <v>5.0999999999999996</v>
      </c>
    </row>
    <row r="5511" spans="245:245" x14ac:dyDescent="0.3">
      <c r="IK5511">
        <v>5.1100000000000003</v>
      </c>
    </row>
    <row r="5512" spans="245:245" x14ac:dyDescent="0.3">
      <c r="IK5512">
        <v>5.12</v>
      </c>
    </row>
    <row r="5513" spans="245:245" x14ac:dyDescent="0.3">
      <c r="IK5513">
        <v>5.13</v>
      </c>
    </row>
    <row r="5514" spans="245:245" x14ac:dyDescent="0.3">
      <c r="IK5514">
        <v>5.14</v>
      </c>
    </row>
    <row r="5515" spans="245:245" x14ac:dyDescent="0.3">
      <c r="IK5515">
        <v>5.15</v>
      </c>
    </row>
    <row r="5516" spans="245:245" x14ac:dyDescent="0.3">
      <c r="IK5516">
        <v>5.16</v>
      </c>
    </row>
    <row r="5517" spans="245:245" x14ac:dyDescent="0.3">
      <c r="IK5517">
        <v>5.17</v>
      </c>
    </row>
    <row r="5518" spans="245:245" x14ac:dyDescent="0.3">
      <c r="IK5518">
        <v>5.18</v>
      </c>
    </row>
    <row r="5519" spans="245:245" x14ac:dyDescent="0.3">
      <c r="IK5519">
        <v>5.19</v>
      </c>
    </row>
    <row r="5520" spans="245:245" x14ac:dyDescent="0.3">
      <c r="IK5520">
        <v>5.2</v>
      </c>
    </row>
    <row r="5521" spans="245:245" x14ac:dyDescent="0.3">
      <c r="IK5521">
        <v>5.21</v>
      </c>
    </row>
    <row r="5522" spans="245:245" x14ac:dyDescent="0.3">
      <c r="IK5522">
        <v>5.22</v>
      </c>
    </row>
    <row r="5523" spans="245:245" x14ac:dyDescent="0.3">
      <c r="IK5523">
        <v>5.23</v>
      </c>
    </row>
    <row r="5524" spans="245:245" x14ac:dyDescent="0.3">
      <c r="IK5524">
        <v>5.24</v>
      </c>
    </row>
    <row r="5525" spans="245:245" x14ac:dyDescent="0.3">
      <c r="IK5525">
        <v>5.25</v>
      </c>
    </row>
    <row r="5526" spans="245:245" x14ac:dyDescent="0.3">
      <c r="IK5526">
        <v>5.26</v>
      </c>
    </row>
    <row r="5527" spans="245:245" x14ac:dyDescent="0.3">
      <c r="IK5527">
        <v>5.27</v>
      </c>
    </row>
    <row r="5528" spans="245:245" x14ac:dyDescent="0.3">
      <c r="IK5528">
        <v>5.28</v>
      </c>
    </row>
    <row r="5529" spans="245:245" x14ac:dyDescent="0.3">
      <c r="IK5529">
        <v>5.29</v>
      </c>
    </row>
    <row r="5530" spans="245:245" x14ac:dyDescent="0.3">
      <c r="IK5530">
        <v>5.3</v>
      </c>
    </row>
    <row r="5531" spans="245:245" x14ac:dyDescent="0.3">
      <c r="IK5531">
        <v>5.31</v>
      </c>
    </row>
    <row r="5532" spans="245:245" x14ac:dyDescent="0.3">
      <c r="IK5532">
        <v>5.32</v>
      </c>
    </row>
    <row r="5533" spans="245:245" x14ac:dyDescent="0.3">
      <c r="IK5533">
        <v>5.33</v>
      </c>
    </row>
    <row r="5534" spans="245:245" x14ac:dyDescent="0.3">
      <c r="IK5534">
        <v>5.34</v>
      </c>
    </row>
    <row r="5535" spans="245:245" x14ac:dyDescent="0.3">
      <c r="IK5535">
        <v>5.35</v>
      </c>
    </row>
    <row r="5536" spans="245:245" x14ac:dyDescent="0.3">
      <c r="IK5536">
        <v>5.36</v>
      </c>
    </row>
    <row r="5537" spans="245:245" x14ac:dyDescent="0.3">
      <c r="IK5537">
        <v>5.37</v>
      </c>
    </row>
    <row r="5538" spans="245:245" x14ac:dyDescent="0.3">
      <c r="IK5538">
        <v>5.38</v>
      </c>
    </row>
    <row r="5539" spans="245:245" x14ac:dyDescent="0.3">
      <c r="IK5539">
        <v>5.39</v>
      </c>
    </row>
    <row r="5540" spans="245:245" x14ac:dyDescent="0.3">
      <c r="IK5540">
        <v>5.4</v>
      </c>
    </row>
    <row r="5541" spans="245:245" x14ac:dyDescent="0.3">
      <c r="IK5541">
        <v>5.41</v>
      </c>
    </row>
    <row r="5542" spans="245:245" x14ac:dyDescent="0.3">
      <c r="IK5542">
        <v>5.42</v>
      </c>
    </row>
    <row r="5543" spans="245:245" x14ac:dyDescent="0.3">
      <c r="IK5543">
        <v>5.43</v>
      </c>
    </row>
    <row r="5544" spans="245:245" x14ac:dyDescent="0.3">
      <c r="IK5544">
        <v>5.44</v>
      </c>
    </row>
    <row r="5545" spans="245:245" x14ac:dyDescent="0.3">
      <c r="IK5545">
        <v>5.45</v>
      </c>
    </row>
    <row r="5546" spans="245:245" x14ac:dyDescent="0.3">
      <c r="IK5546">
        <v>5.46</v>
      </c>
    </row>
    <row r="5547" spans="245:245" x14ac:dyDescent="0.3">
      <c r="IK5547">
        <v>5.47</v>
      </c>
    </row>
    <row r="5548" spans="245:245" x14ac:dyDescent="0.3">
      <c r="IK5548">
        <v>5.48</v>
      </c>
    </row>
    <row r="5549" spans="245:245" x14ac:dyDescent="0.3">
      <c r="IK5549">
        <v>5.49</v>
      </c>
    </row>
    <row r="5550" spans="245:245" x14ac:dyDescent="0.3">
      <c r="IK5550">
        <v>5.5</v>
      </c>
    </row>
    <row r="5551" spans="245:245" x14ac:dyDescent="0.3">
      <c r="IK5551">
        <v>5.51</v>
      </c>
    </row>
    <row r="5552" spans="245:245" x14ac:dyDescent="0.3">
      <c r="IK5552">
        <v>5.52</v>
      </c>
    </row>
    <row r="5553" spans="245:245" x14ac:dyDescent="0.3">
      <c r="IK5553">
        <v>5.53</v>
      </c>
    </row>
    <row r="5554" spans="245:245" x14ac:dyDescent="0.3">
      <c r="IK5554">
        <v>5.54</v>
      </c>
    </row>
    <row r="5555" spans="245:245" x14ac:dyDescent="0.3">
      <c r="IK5555">
        <v>5.55</v>
      </c>
    </row>
    <row r="5556" spans="245:245" x14ac:dyDescent="0.3">
      <c r="IK5556">
        <v>5.56</v>
      </c>
    </row>
    <row r="5557" spans="245:245" x14ac:dyDescent="0.3">
      <c r="IK5557">
        <v>5.57</v>
      </c>
    </row>
    <row r="5558" spans="245:245" x14ac:dyDescent="0.3">
      <c r="IK5558">
        <v>5.58</v>
      </c>
    </row>
    <row r="5559" spans="245:245" x14ac:dyDescent="0.3">
      <c r="IK5559">
        <v>5.59</v>
      </c>
    </row>
    <row r="5560" spans="245:245" x14ac:dyDescent="0.3">
      <c r="IK5560">
        <v>5.6</v>
      </c>
    </row>
    <row r="5561" spans="245:245" x14ac:dyDescent="0.3">
      <c r="IK5561">
        <v>5.61</v>
      </c>
    </row>
    <row r="5562" spans="245:245" x14ac:dyDescent="0.3">
      <c r="IK5562">
        <v>5.62</v>
      </c>
    </row>
    <row r="5563" spans="245:245" x14ac:dyDescent="0.3">
      <c r="IK5563">
        <v>5.63</v>
      </c>
    </row>
    <row r="5564" spans="245:245" x14ac:dyDescent="0.3">
      <c r="IK5564">
        <v>5.64</v>
      </c>
    </row>
    <row r="5565" spans="245:245" x14ac:dyDescent="0.3">
      <c r="IK5565">
        <v>5.65</v>
      </c>
    </row>
    <row r="5566" spans="245:245" x14ac:dyDescent="0.3">
      <c r="IK5566">
        <v>5.66</v>
      </c>
    </row>
    <row r="5567" spans="245:245" x14ac:dyDescent="0.3">
      <c r="IK5567">
        <v>5.67</v>
      </c>
    </row>
    <row r="5568" spans="245:245" x14ac:dyDescent="0.3">
      <c r="IK5568">
        <v>5.68</v>
      </c>
    </row>
    <row r="5569" spans="245:245" x14ac:dyDescent="0.3">
      <c r="IK5569">
        <v>5.69</v>
      </c>
    </row>
    <row r="5570" spans="245:245" x14ac:dyDescent="0.3">
      <c r="IK5570">
        <v>5.7</v>
      </c>
    </row>
    <row r="5571" spans="245:245" x14ac:dyDescent="0.3">
      <c r="IK5571">
        <v>5.71</v>
      </c>
    </row>
    <row r="5572" spans="245:245" x14ac:dyDescent="0.3">
      <c r="IK5572">
        <v>5.72</v>
      </c>
    </row>
    <row r="5573" spans="245:245" x14ac:dyDescent="0.3">
      <c r="IK5573">
        <v>5.73</v>
      </c>
    </row>
    <row r="5574" spans="245:245" x14ac:dyDescent="0.3">
      <c r="IK5574">
        <v>5.74</v>
      </c>
    </row>
    <row r="5575" spans="245:245" x14ac:dyDescent="0.3">
      <c r="IK5575">
        <v>5.75</v>
      </c>
    </row>
    <row r="5576" spans="245:245" x14ac:dyDescent="0.3">
      <c r="IK5576">
        <v>5.76</v>
      </c>
    </row>
    <row r="5577" spans="245:245" x14ac:dyDescent="0.3">
      <c r="IK5577">
        <v>5.77</v>
      </c>
    </row>
    <row r="5578" spans="245:245" x14ac:dyDescent="0.3">
      <c r="IK5578">
        <v>5.78</v>
      </c>
    </row>
    <row r="5579" spans="245:245" x14ac:dyDescent="0.3">
      <c r="IK5579">
        <v>5.79</v>
      </c>
    </row>
    <row r="5580" spans="245:245" x14ac:dyDescent="0.3">
      <c r="IK5580">
        <v>5.8</v>
      </c>
    </row>
    <row r="5581" spans="245:245" x14ac:dyDescent="0.3">
      <c r="IK5581">
        <v>5.81</v>
      </c>
    </row>
    <row r="5582" spans="245:245" x14ac:dyDescent="0.3">
      <c r="IK5582">
        <v>5.82</v>
      </c>
    </row>
    <row r="5583" spans="245:245" x14ac:dyDescent="0.3">
      <c r="IK5583">
        <v>5.83</v>
      </c>
    </row>
    <row r="5584" spans="245:245" x14ac:dyDescent="0.3">
      <c r="IK5584">
        <v>5.84</v>
      </c>
    </row>
    <row r="5585" spans="245:245" x14ac:dyDescent="0.3">
      <c r="IK5585">
        <v>5.85</v>
      </c>
    </row>
    <row r="5586" spans="245:245" x14ac:dyDescent="0.3">
      <c r="IK5586">
        <v>5.86</v>
      </c>
    </row>
    <row r="5587" spans="245:245" x14ac:dyDescent="0.3">
      <c r="IK5587">
        <v>5.87</v>
      </c>
    </row>
    <row r="5588" spans="245:245" x14ac:dyDescent="0.3">
      <c r="IK5588">
        <v>5.88</v>
      </c>
    </row>
    <row r="5589" spans="245:245" x14ac:dyDescent="0.3">
      <c r="IK5589">
        <v>5.89</v>
      </c>
    </row>
    <row r="5590" spans="245:245" x14ac:dyDescent="0.3">
      <c r="IK5590">
        <v>5.9</v>
      </c>
    </row>
    <row r="5591" spans="245:245" x14ac:dyDescent="0.3">
      <c r="IK5591">
        <v>5.91</v>
      </c>
    </row>
    <row r="5592" spans="245:245" x14ac:dyDescent="0.3">
      <c r="IK5592">
        <v>5.92</v>
      </c>
    </row>
    <row r="5593" spans="245:245" x14ac:dyDescent="0.3">
      <c r="IK5593">
        <v>5.93</v>
      </c>
    </row>
    <row r="5594" spans="245:245" x14ac:dyDescent="0.3">
      <c r="IK5594">
        <v>5.94</v>
      </c>
    </row>
    <row r="5595" spans="245:245" x14ac:dyDescent="0.3">
      <c r="IK5595">
        <v>5.95</v>
      </c>
    </row>
    <row r="5596" spans="245:245" x14ac:dyDescent="0.3">
      <c r="IK5596">
        <v>5.96</v>
      </c>
    </row>
    <row r="5597" spans="245:245" x14ac:dyDescent="0.3">
      <c r="IK5597">
        <v>5.97</v>
      </c>
    </row>
    <row r="5598" spans="245:245" x14ac:dyDescent="0.3">
      <c r="IK5598">
        <v>5.98</v>
      </c>
    </row>
    <row r="5599" spans="245:245" x14ac:dyDescent="0.3">
      <c r="IK5599">
        <v>5.99</v>
      </c>
    </row>
    <row r="5600" spans="245:245" x14ac:dyDescent="0.3">
      <c r="IK5600">
        <v>6</v>
      </c>
    </row>
  </sheetData>
  <mergeCells count="6">
    <mergeCell ref="CR53:CS53"/>
    <mergeCell ref="CL4:CO4"/>
    <mergeCell ref="CR11:CS11"/>
    <mergeCell ref="CM7:CN7"/>
    <mergeCell ref="CM8:CN8"/>
    <mergeCell ref="CR52:CS52"/>
  </mergeCells>
  <printOptions horizontalCentered="1" verticalCentered="1"/>
  <pageMargins left="0.25" right="0.25" top="0.75" bottom="0.75" header="0.3" footer="0.3"/>
  <pageSetup scale="10" orientation="landscape" r:id="rId1"/>
  <ignoredErrors>
    <ignoredError sqref="CG14:CG44"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28344-EC6A-42FF-927B-B900A9DB6615}">
  <sheetPr>
    <pageSetUpPr fitToPage="1"/>
  </sheetPr>
  <dimension ref="A1:IQ5600"/>
  <sheetViews>
    <sheetView topLeftCell="A16" zoomScale="119" workbookViewId="0">
      <pane xSplit="1" topLeftCell="CL1" activePane="topRight" state="frozen"/>
      <selection activeCell="A7" sqref="A7"/>
      <selection pane="topRight" activeCell="CT51" sqref="CT51"/>
    </sheetView>
  </sheetViews>
  <sheetFormatPr defaultColWidth="9.81640625" defaultRowHeight="15.6" x14ac:dyDescent="0.3"/>
  <cols>
    <col min="6" max="6" width="9.81640625" style="7"/>
    <col min="86" max="97" width="13.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36"/>
      <c r="CL4" s="252" t="s">
        <v>224</v>
      </c>
      <c r="CM4" s="252"/>
      <c r="CN4" s="252"/>
      <c r="CO4" s="252"/>
      <c r="CP4" s="2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N5" s="22"/>
      <c r="CO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225</v>
      </c>
      <c r="B6" s="23"/>
      <c r="C6" s="22"/>
      <c r="D6" s="22"/>
      <c r="E6" s="22"/>
      <c r="F6" s="61"/>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K6" s="22"/>
      <c r="CL6" s="22"/>
      <c r="CM6" s="22"/>
      <c r="CN6" s="22"/>
      <c r="CO6" s="22"/>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ht="18" x14ac:dyDescent="0.35">
      <c r="A7" s="23"/>
      <c r="B7" s="22"/>
      <c r="C7" s="22"/>
      <c r="D7" s="22"/>
      <c r="E7" s="22"/>
      <c r="F7" s="61"/>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169</v>
      </c>
      <c r="CJ7" s="57"/>
      <c r="CK7" s="22"/>
      <c r="CM7" s="250" t="s">
        <v>5</v>
      </c>
      <c r="CN7" s="250"/>
      <c r="CO7" s="22"/>
      <c r="CP7" s="22"/>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226</v>
      </c>
      <c r="CJ8" s="58"/>
      <c r="CK8" s="22"/>
      <c r="CL8" s="22"/>
      <c r="CM8" s="251" t="s">
        <v>8</v>
      </c>
      <c r="CN8" s="251"/>
      <c r="CO8" s="22"/>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49"/>
      <c r="J9" s="49"/>
      <c r="K9" s="49"/>
      <c r="L9" s="50" t="s">
        <v>10</v>
      </c>
      <c r="M9" s="49"/>
      <c r="N9" s="49"/>
      <c r="O9" s="49"/>
      <c r="P9" s="49"/>
      <c r="Q9" s="49"/>
      <c r="R9" s="49"/>
      <c r="S9" s="50" t="s">
        <v>11</v>
      </c>
      <c r="T9" s="49"/>
      <c r="U9" s="49"/>
      <c r="V9" s="49"/>
      <c r="W9" s="49"/>
      <c r="X9" s="49"/>
      <c r="Y9" s="49"/>
      <c r="Z9" s="50" t="s">
        <v>12</v>
      </c>
      <c r="AA9" s="49"/>
      <c r="AB9" s="49"/>
      <c r="AC9" s="49"/>
      <c r="AD9" s="49"/>
      <c r="AE9" s="49"/>
      <c r="AF9" s="49"/>
      <c r="AG9" s="50" t="s">
        <v>13</v>
      </c>
      <c r="AH9" s="49"/>
      <c r="AI9" s="49"/>
      <c r="AJ9" s="49"/>
      <c r="AK9" s="49"/>
      <c r="AL9" s="49"/>
      <c r="AM9" s="49"/>
      <c r="AN9" s="50" t="s">
        <v>14</v>
      </c>
      <c r="AO9" s="49"/>
      <c r="AP9" s="49"/>
      <c r="AQ9" s="49"/>
      <c r="AR9" s="49"/>
      <c r="AS9" s="49"/>
      <c r="AT9" s="49"/>
      <c r="AU9" s="50" t="s">
        <v>15</v>
      </c>
      <c r="AV9" s="49"/>
      <c r="AW9" s="49"/>
      <c r="AX9" s="49"/>
      <c r="AY9" s="49"/>
      <c r="AZ9" s="49"/>
      <c r="BA9" s="49"/>
      <c r="BB9" s="50" t="s">
        <v>16</v>
      </c>
      <c r="BC9" s="49"/>
      <c r="BD9" s="49"/>
      <c r="BE9" s="49"/>
      <c r="BF9" s="49"/>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H9" s="23" t="s">
        <v>128</v>
      </c>
      <c r="CI9" s="71"/>
      <c r="CJ9" s="59"/>
      <c r="CK9" s="49"/>
      <c r="CL9" s="49"/>
      <c r="CN9" s="52"/>
      <c r="CO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L10" s="24"/>
      <c r="CM10" s="24"/>
      <c r="CN10" s="22"/>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8"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227" t="s">
        <v>24</v>
      </c>
      <c r="U11" s="22"/>
      <c r="V11" s="22"/>
      <c r="W11" s="22"/>
      <c r="X11" s="31"/>
      <c r="Y11" s="227" t="s">
        <v>22</v>
      </c>
      <c r="Z11" s="227" t="s">
        <v>23</v>
      </c>
      <c r="AA11" s="227" t="s">
        <v>24</v>
      </c>
      <c r="AB11" s="22"/>
      <c r="AC11" s="22"/>
      <c r="AD11" s="22"/>
      <c r="AE11" s="22"/>
      <c r="AF11" s="227" t="s">
        <v>22</v>
      </c>
      <c r="AG11" s="227" t="s">
        <v>23</v>
      </c>
      <c r="AH11" s="227" t="s">
        <v>24</v>
      </c>
      <c r="AI11" s="22"/>
      <c r="AJ11" s="22"/>
      <c r="AK11" s="22"/>
      <c r="AL11" s="22"/>
      <c r="AM11" s="227" t="s">
        <v>22</v>
      </c>
      <c r="AN11" s="227" t="s">
        <v>23</v>
      </c>
      <c r="AO11" s="227" t="s">
        <v>24</v>
      </c>
      <c r="AP11" s="31"/>
      <c r="AQ11" s="22"/>
      <c r="AR11" s="22"/>
      <c r="AS11" s="22"/>
      <c r="AT11" s="227" t="s">
        <v>22</v>
      </c>
      <c r="AU11" s="227" t="s">
        <v>23</v>
      </c>
      <c r="AV11" s="227" t="s">
        <v>24</v>
      </c>
      <c r="AW11" s="22"/>
      <c r="AX11" s="22"/>
      <c r="AY11" s="31"/>
      <c r="AZ11" s="22"/>
      <c r="BA11" s="227" t="s">
        <v>22</v>
      </c>
      <c r="BB11" s="227" t="s">
        <v>23</v>
      </c>
      <c r="BC11" s="227" t="s">
        <v>24</v>
      </c>
      <c r="BD11" s="22"/>
      <c r="BE11" s="22"/>
      <c r="BF11" s="22"/>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M11" s="24"/>
      <c r="CN11" s="24"/>
      <c r="CO11" s="24"/>
      <c r="CP11" s="24"/>
      <c r="CQ11" s="24"/>
      <c r="CR11" s="247" t="s">
        <v>227</v>
      </c>
      <c r="CS11" s="247"/>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ht="17.7" customHeight="1" x14ac:dyDescent="0.3">
      <c r="A12" s="227" t="s">
        <v>27</v>
      </c>
      <c r="B12" s="227" t="s">
        <v>28</v>
      </c>
      <c r="C12" s="227" t="s">
        <v>23</v>
      </c>
      <c r="D12" s="227" t="s">
        <v>29</v>
      </c>
      <c r="E12" s="227" t="s">
        <v>30</v>
      </c>
      <c r="F12" s="63" t="s">
        <v>31</v>
      </c>
      <c r="G12" s="227"/>
      <c r="H12" s="22"/>
      <c r="I12" s="227" t="s">
        <v>28</v>
      </c>
      <c r="J12" s="227" t="s">
        <v>23</v>
      </c>
      <c r="K12" s="227" t="s">
        <v>29</v>
      </c>
      <c r="L12" s="227" t="s">
        <v>30</v>
      </c>
      <c r="M12" s="63" t="s">
        <v>31</v>
      </c>
      <c r="N12" s="227"/>
      <c r="O12" s="22"/>
      <c r="P12" s="227" t="s">
        <v>28</v>
      </c>
      <c r="Q12" s="227" t="s">
        <v>23</v>
      </c>
      <c r="R12" s="227" t="s">
        <v>29</v>
      </c>
      <c r="S12" s="227" t="s">
        <v>30</v>
      </c>
      <c r="T12" s="63" t="s">
        <v>31</v>
      </c>
      <c r="U12" s="227"/>
      <c r="V12" s="22"/>
      <c r="W12" s="227" t="s">
        <v>28</v>
      </c>
      <c r="X12" s="227" t="s">
        <v>23</v>
      </c>
      <c r="Y12" s="227" t="s">
        <v>29</v>
      </c>
      <c r="Z12" s="227" t="s">
        <v>30</v>
      </c>
      <c r="AA12" s="63" t="s">
        <v>31</v>
      </c>
      <c r="AB12" s="22"/>
      <c r="AC12" s="22"/>
      <c r="AD12" s="227" t="s">
        <v>28</v>
      </c>
      <c r="AE12" s="227" t="s">
        <v>23</v>
      </c>
      <c r="AF12" s="227" t="s">
        <v>29</v>
      </c>
      <c r="AG12" s="227" t="s">
        <v>30</v>
      </c>
      <c r="AH12" s="63" t="s">
        <v>31</v>
      </c>
      <c r="AI12" s="227"/>
      <c r="AJ12" s="22"/>
      <c r="AK12" s="227" t="s">
        <v>28</v>
      </c>
      <c r="AL12" s="227" t="s">
        <v>23</v>
      </c>
      <c r="AM12" s="227" t="s">
        <v>29</v>
      </c>
      <c r="AN12" s="227" t="s">
        <v>30</v>
      </c>
      <c r="AO12" s="63" t="s">
        <v>31</v>
      </c>
      <c r="AP12" s="227"/>
      <c r="AQ12" s="22"/>
      <c r="AR12" s="227" t="s">
        <v>28</v>
      </c>
      <c r="AS12" s="227" t="s">
        <v>23</v>
      </c>
      <c r="AT12" s="227" t="s">
        <v>29</v>
      </c>
      <c r="AU12" s="227" t="s">
        <v>30</v>
      </c>
      <c r="AV12" s="227" t="s">
        <v>31</v>
      </c>
      <c r="AW12" s="227"/>
      <c r="AX12" s="22"/>
      <c r="AY12" s="227" t="s">
        <v>28</v>
      </c>
      <c r="AZ12" s="227" t="s">
        <v>23</v>
      </c>
      <c r="BA12" s="227" t="s">
        <v>29</v>
      </c>
      <c r="BB12" s="227" t="s">
        <v>30</v>
      </c>
      <c r="BC12" s="63" t="s">
        <v>31</v>
      </c>
      <c r="BD12" s="227"/>
      <c r="BE12" s="22"/>
      <c r="BF12" s="227" t="s">
        <v>28</v>
      </c>
      <c r="BG12" s="227" t="s">
        <v>23</v>
      </c>
      <c r="BH12" s="227" t="s">
        <v>29</v>
      </c>
      <c r="BI12" s="227" t="s">
        <v>30</v>
      </c>
      <c r="BJ12" s="63" t="s">
        <v>31</v>
      </c>
      <c r="BK12" s="227"/>
      <c r="BL12" s="22"/>
      <c r="BM12" s="227" t="s">
        <v>28</v>
      </c>
      <c r="BN12" s="227" t="s">
        <v>23</v>
      </c>
      <c r="BO12" s="227" t="s">
        <v>29</v>
      </c>
      <c r="BP12" s="227" t="s">
        <v>30</v>
      </c>
      <c r="BQ12" s="63" t="s">
        <v>31</v>
      </c>
      <c r="BR12" s="227"/>
      <c r="BS12" s="22"/>
      <c r="BT12" s="227" t="s">
        <v>28</v>
      </c>
      <c r="BU12" s="227" t="s">
        <v>23</v>
      </c>
      <c r="BV12" s="227" t="s">
        <v>29</v>
      </c>
      <c r="BW12" s="227" t="s">
        <v>30</v>
      </c>
      <c r="BX12" s="63"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ht="17.7" customHeight="1"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6" t="s">
        <v>32</v>
      </c>
      <c r="W13" s="6" t="s">
        <v>32</v>
      </c>
      <c r="X13" s="6"/>
      <c r="Y13" s="6" t="s">
        <v>32</v>
      </c>
      <c r="Z13" s="6" t="s">
        <v>32</v>
      </c>
      <c r="AA13" s="6" t="s">
        <v>32</v>
      </c>
      <c r="AD13" s="6" t="s">
        <v>32</v>
      </c>
      <c r="AE13" s="6" t="s">
        <v>32</v>
      </c>
      <c r="AF13" s="6" t="s">
        <v>32</v>
      </c>
      <c r="AG13" s="6" t="s">
        <v>32</v>
      </c>
      <c r="AH13" s="6" t="s">
        <v>32</v>
      </c>
      <c r="AK13" s="6" t="s">
        <v>32</v>
      </c>
      <c r="AL13" s="6" t="s">
        <v>32</v>
      </c>
      <c r="AM13" s="6" t="s">
        <v>32</v>
      </c>
      <c r="AN13" s="6" t="s">
        <v>32</v>
      </c>
      <c r="AO13" s="6" t="s">
        <v>32</v>
      </c>
      <c r="AR13" s="6" t="s">
        <v>32</v>
      </c>
      <c r="AS13" s="6" t="s">
        <v>32</v>
      </c>
      <c r="AT13" s="6" t="s">
        <v>32</v>
      </c>
      <c r="AU13" s="6" t="s">
        <v>32</v>
      </c>
      <c r="AV13" s="6" t="s">
        <v>32</v>
      </c>
      <c r="AY13" s="6" t="s">
        <v>32</v>
      </c>
      <c r="AZ13" s="6" t="s">
        <v>32</v>
      </c>
      <c r="BA13" s="6" t="s">
        <v>32</v>
      </c>
      <c r="BB13" s="6" t="s">
        <v>32</v>
      </c>
      <c r="BC13" s="6" t="s">
        <v>32</v>
      </c>
      <c r="BF13" s="6"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ht="17.7" customHeight="1" x14ac:dyDescent="0.3">
      <c r="A14" s="31">
        <v>1</v>
      </c>
      <c r="B14" s="30"/>
      <c r="C14" s="24">
        <v>0</v>
      </c>
      <c r="D14" s="24">
        <v>0</v>
      </c>
      <c r="E14" s="22">
        <f>IF(C14=" ",0,ROUND(SUM(C14:D14),2))</f>
        <v>0</v>
      </c>
      <c r="F14" s="61">
        <f t="shared" ref="F14:F44" si="0">VLOOKUP(E14,$IK$5000:$IU$5300,3)</f>
        <v>0</v>
      </c>
      <c r="G14" s="24"/>
      <c r="H14" s="24"/>
      <c r="I14" s="24">
        <v>0</v>
      </c>
      <c r="J14" s="24">
        <v>0</v>
      </c>
      <c r="K14" s="24">
        <v>0</v>
      </c>
      <c r="L14" s="22">
        <f t="shared" ref="L14:L41" si="1">IF(J14=" ",0,ROUND(SUM(J14:K14),2))</f>
        <v>0</v>
      </c>
      <c r="M14" s="22">
        <f t="shared" ref="M14:M41" si="2">VLOOKUP(L14,$IK$5000:$IU$5300,3)</f>
        <v>0</v>
      </c>
      <c r="N14" s="24"/>
      <c r="O14" s="24"/>
      <c r="P14" s="30">
        <v>24</v>
      </c>
      <c r="Q14" s="24">
        <v>1.4</v>
      </c>
      <c r="R14" s="171">
        <v>0.01</v>
      </c>
      <c r="S14" s="22">
        <f t="shared" ref="S14:S44" si="3">IF(Q14=" ",0,ROUND(SUM(Q14:R14),2))</f>
        <v>1.41</v>
      </c>
      <c r="T14" s="22">
        <f t="shared" ref="T14:T44" si="4">VLOOKUP(S14,$IK$5000:$IU$5300,3)</f>
        <v>2.89</v>
      </c>
      <c r="U14" s="22"/>
      <c r="V14" s="22"/>
      <c r="W14" s="30">
        <v>24</v>
      </c>
      <c r="X14" s="24">
        <v>1.34</v>
      </c>
      <c r="Y14" s="24"/>
      <c r="Z14" s="22">
        <f t="shared" ref="Z14:Z44" si="5">IF(X14=" ",0,ROUND(SUM(X14:Y14),2))</f>
        <v>1.34</v>
      </c>
      <c r="AA14" s="22">
        <f t="shared" ref="AA14:AA44" si="6">VLOOKUP(Z14,$IK$5000:$IU$5300,3)</f>
        <v>1.83</v>
      </c>
      <c r="AB14" s="24"/>
      <c r="AC14" s="24"/>
      <c r="AD14" s="30">
        <v>24</v>
      </c>
      <c r="AE14" s="24">
        <v>1.34</v>
      </c>
      <c r="AF14" s="24"/>
      <c r="AG14" s="22">
        <f t="shared" ref="AG14:AG44" si="7">IF(AE14=" ",0,ROUND(SUM(AE14:AF14),2))</f>
        <v>1.34</v>
      </c>
      <c r="AH14" s="22">
        <f t="shared" ref="AH14:AH44" si="8">VLOOKUP(AG14,$IK$5000:$IU$5300,3)</f>
        <v>1.83</v>
      </c>
      <c r="AI14" s="24"/>
      <c r="AJ14" s="24"/>
      <c r="AK14" s="30">
        <v>24</v>
      </c>
      <c r="AL14" s="24">
        <v>1.34</v>
      </c>
      <c r="AM14" s="24">
        <v>-0.02</v>
      </c>
      <c r="AN14" s="22">
        <f t="shared" ref="AN14:AN44" si="9">IF(AL14=" ",0,ROUND(SUM(AL14:AM14),2))</f>
        <v>1.32</v>
      </c>
      <c r="AO14" s="22">
        <f t="shared" ref="AO14:AO44" si="10">VLOOKUP(AN14,$IK$5000:$IU$5300,3)</f>
        <v>1.56</v>
      </c>
      <c r="AP14" s="33"/>
      <c r="AQ14" s="24"/>
      <c r="AR14" s="30">
        <v>24</v>
      </c>
      <c r="AS14" s="24">
        <v>1.31</v>
      </c>
      <c r="AT14" s="24">
        <v>-0.03</v>
      </c>
      <c r="AU14" s="22">
        <f t="shared" ref="AU14:AU44" si="11">IF(AS14=" ",0,ROUND(SUM(AS14:AT14),2))</f>
        <v>1.28</v>
      </c>
      <c r="AV14" s="22">
        <f t="shared" ref="AV14:AV44" si="12">VLOOKUP(AU14,$IK$5000:$IU$5300,3)</f>
        <v>1.08</v>
      </c>
      <c r="AW14" s="24"/>
      <c r="AX14" s="24"/>
      <c r="AY14" s="30">
        <v>24</v>
      </c>
      <c r="AZ14" s="24">
        <v>1.37</v>
      </c>
      <c r="BA14" s="24">
        <v>-0.03</v>
      </c>
      <c r="BB14" s="22">
        <f t="shared" ref="BB14:BB44" si="13">IF(AZ14=" ",0,ROUND(SUM(AZ14:BA14),2))</f>
        <v>1.34</v>
      </c>
      <c r="BC14" s="22">
        <f t="shared" ref="BC14:BC44" si="14">VLOOKUP(BB14,$IK$5000:$IU$5300,3)</f>
        <v>1.83</v>
      </c>
      <c r="BD14" s="24"/>
      <c r="BE14" s="24"/>
      <c r="BF14" s="30">
        <v>24</v>
      </c>
      <c r="BG14" s="24">
        <v>1.33</v>
      </c>
      <c r="BH14" s="24">
        <v>-0.03</v>
      </c>
      <c r="BI14" s="22">
        <f t="shared" ref="BI14:BI44" si="15">IF(BG14=" ",0,ROUND(SUM(BG14:BH14),2))</f>
        <v>1.3</v>
      </c>
      <c r="BJ14" s="22">
        <f t="shared" ref="BJ14:BJ44" si="16">VLOOKUP(BI14,$IK$5000:$IU$5300,3)</f>
        <v>1.31</v>
      </c>
      <c r="BK14" s="24"/>
      <c r="BL14" s="24"/>
      <c r="BM14" s="30">
        <v>24</v>
      </c>
      <c r="BN14" s="24">
        <v>1.35</v>
      </c>
      <c r="BO14" s="24">
        <v>-0.03</v>
      </c>
      <c r="BP14" s="22">
        <f t="shared" ref="BP14:BP44" si="17">IF(BN14=" ",0,ROUND(SUM(BN14:BO14),2))</f>
        <v>1.32</v>
      </c>
      <c r="BQ14" s="22">
        <f t="shared" ref="BQ14:BQ44" si="18">VLOOKUP(BP14,$IK$5000:$IU$5300,3)</f>
        <v>1.56</v>
      </c>
      <c r="BR14" s="24"/>
      <c r="BS14" s="24"/>
      <c r="BT14" s="30">
        <v>24</v>
      </c>
      <c r="BU14" s="24">
        <v>1.36</v>
      </c>
      <c r="BV14" s="24">
        <v>-0.04</v>
      </c>
      <c r="BW14" s="22">
        <f t="shared" ref="BW14:BW44" si="19">IF(BU14=" ",0,ROUND(SUM(BU14:BV14),2))</f>
        <v>1.32</v>
      </c>
      <c r="BX14" s="22">
        <f t="shared" ref="BX14:BX44" si="20">VLOOKUP(BW14,$IK$5000:$IU$5300,3)</f>
        <v>1.56</v>
      </c>
      <c r="BY14" s="24"/>
      <c r="BZ14" s="30"/>
      <c r="CA14" s="30"/>
      <c r="CB14" s="24"/>
      <c r="CC14" s="24"/>
      <c r="CD14" s="22">
        <f t="shared" ref="CD14:CD44" si="21">IF(CB14=" ",0,ROUND(SUM(CB14:CC14),2))</f>
        <v>0</v>
      </c>
      <c r="CE14" s="22">
        <f t="shared" ref="CE14:CE44" si="22">VLOOKUP(CD14,$IK$5000:$IU$5300,3)</f>
        <v>0</v>
      </c>
      <c r="CF14" s="2"/>
      <c r="CG14" s="7" t="s">
        <v>33</v>
      </c>
      <c r="CH14" s="81">
        <f t="shared" ref="CH14:CH44" si="23">IF(B14=" ",F14,B14*F14/24)</f>
        <v>0</v>
      </c>
      <c r="CI14" s="42">
        <f t="shared" ref="CI14:CI41" si="24">IF(I14=" ",M14,I14*M14/24)</f>
        <v>0</v>
      </c>
      <c r="CJ14" s="159">
        <f t="shared" ref="CJ14:CJ44" si="25">IF(P14=" ",T14,P14*T14/24)</f>
        <v>2.89</v>
      </c>
      <c r="CK14" s="149">
        <f t="shared" ref="CK14:CK43" si="26">IF(W14=" ",AA14,W14*AA14/24)</f>
        <v>1.83</v>
      </c>
      <c r="CL14" s="159">
        <f t="shared" ref="CL14:CL44" si="27">IF(AD14=" ",AH14,AD14*AH14/24)</f>
        <v>1.83</v>
      </c>
      <c r="CM14" s="42">
        <f t="shared" ref="CM14:CM43" si="28">IF(AK14=" ",AO14,AK14*AO14/24)</f>
        <v>1.5599999999999998</v>
      </c>
      <c r="CN14" s="81">
        <f t="shared" ref="CN14:CN44" si="29">IF(AR14=" ",AV14,AR14*AV14/24)</f>
        <v>1.08</v>
      </c>
      <c r="CO14" s="42">
        <f t="shared" ref="CO14:CO44" si="30">IF(AY14=" ",BC14,AY14*BC14/24)</f>
        <v>1.83</v>
      </c>
      <c r="CP14" s="81">
        <f t="shared" ref="CP14:CP43" si="31">IF(BF14=" ",BJ14,BF14*BJ14/24)</f>
        <v>1.31</v>
      </c>
      <c r="CQ14" s="42">
        <f t="shared" ref="CQ14:CQ44" si="32">IF(BM14=" ",BQ14,BM14*BQ14/24)</f>
        <v>1.5599999999999998</v>
      </c>
      <c r="CR14" s="81">
        <f t="shared" ref="CR14:CR43" si="33">IF(BT14=" ",BX14,BT14*BX14/24)</f>
        <v>1.5599999999999998</v>
      </c>
      <c r="CS14" s="82">
        <f t="shared" ref="CS14:CS44" si="34">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ht="17.7" customHeight="1" x14ac:dyDescent="0.3">
      <c r="A15" s="31">
        <v>2</v>
      </c>
      <c r="B15" s="30"/>
      <c r="C15" s="24">
        <v>0</v>
      </c>
      <c r="D15" s="24">
        <v>0</v>
      </c>
      <c r="E15" s="22">
        <f t="shared" ref="E15:E44" si="35">IF(C15=" ",0,ROUND(SUM(C15:D15),2))</f>
        <v>0</v>
      </c>
      <c r="F15" s="61">
        <f t="shared" si="0"/>
        <v>0</v>
      </c>
      <c r="G15" s="24"/>
      <c r="H15" s="24"/>
      <c r="I15" s="24">
        <v>0</v>
      </c>
      <c r="J15" s="24">
        <v>0</v>
      </c>
      <c r="K15" s="24">
        <v>0</v>
      </c>
      <c r="L15" s="22">
        <f t="shared" si="1"/>
        <v>0</v>
      </c>
      <c r="M15" s="22">
        <f t="shared" si="2"/>
        <v>0</v>
      </c>
      <c r="N15" s="24"/>
      <c r="O15" s="24"/>
      <c r="P15" s="30">
        <v>24</v>
      </c>
      <c r="Q15" s="24">
        <v>1.4</v>
      </c>
      <c r="R15" s="171">
        <v>0.01</v>
      </c>
      <c r="S15" s="22">
        <f t="shared" si="3"/>
        <v>1.41</v>
      </c>
      <c r="T15" s="22">
        <f t="shared" si="4"/>
        <v>2.89</v>
      </c>
      <c r="U15" s="24"/>
      <c r="V15" s="24"/>
      <c r="W15" s="30">
        <v>24</v>
      </c>
      <c r="X15" s="24">
        <v>1.35</v>
      </c>
      <c r="Y15" s="24"/>
      <c r="Z15" s="22">
        <f t="shared" si="5"/>
        <v>1.35</v>
      </c>
      <c r="AA15" s="22">
        <f t="shared" si="6"/>
        <v>1.97</v>
      </c>
      <c r="AB15" s="24"/>
      <c r="AC15" s="24"/>
      <c r="AD15" s="30">
        <v>24</v>
      </c>
      <c r="AE15" s="24">
        <v>1.34</v>
      </c>
      <c r="AF15" s="24"/>
      <c r="AG15" s="22">
        <f t="shared" si="7"/>
        <v>1.34</v>
      </c>
      <c r="AH15" s="22">
        <f t="shared" si="8"/>
        <v>1.83</v>
      </c>
      <c r="AI15" s="24"/>
      <c r="AJ15" s="24"/>
      <c r="AK15" s="30">
        <v>24</v>
      </c>
      <c r="AL15" s="24">
        <v>1.36</v>
      </c>
      <c r="AM15" s="24">
        <v>-0.02</v>
      </c>
      <c r="AN15" s="22">
        <f t="shared" si="9"/>
        <v>1.34</v>
      </c>
      <c r="AO15" s="22">
        <f t="shared" si="10"/>
        <v>1.83</v>
      </c>
      <c r="AP15" s="24"/>
      <c r="AQ15" s="24"/>
      <c r="AR15" s="30">
        <v>24</v>
      </c>
      <c r="AS15" s="24">
        <v>1.33</v>
      </c>
      <c r="AT15" s="24">
        <v>-0.03</v>
      </c>
      <c r="AU15" s="22">
        <f t="shared" si="11"/>
        <v>1.3</v>
      </c>
      <c r="AV15" s="22">
        <f t="shared" si="12"/>
        <v>1.31</v>
      </c>
      <c r="AW15" s="24"/>
      <c r="AX15" s="24"/>
      <c r="AY15" s="30">
        <v>24</v>
      </c>
      <c r="AZ15" s="24">
        <v>1.34</v>
      </c>
      <c r="BA15" s="24">
        <v>-0.03</v>
      </c>
      <c r="BB15" s="22">
        <f t="shared" si="13"/>
        <v>1.31</v>
      </c>
      <c r="BC15" s="22">
        <f t="shared" si="14"/>
        <v>1.43</v>
      </c>
      <c r="BD15" s="24"/>
      <c r="BE15" s="24"/>
      <c r="BF15" s="30">
        <v>24</v>
      </c>
      <c r="BG15" s="24">
        <v>1.33</v>
      </c>
      <c r="BH15" s="24">
        <v>-0.03</v>
      </c>
      <c r="BI15" s="22">
        <f t="shared" si="15"/>
        <v>1.3</v>
      </c>
      <c r="BJ15" s="22">
        <f t="shared" si="16"/>
        <v>1.31</v>
      </c>
      <c r="BK15" s="24"/>
      <c r="BL15" s="24"/>
      <c r="BM15" s="30">
        <v>24</v>
      </c>
      <c r="BN15" s="24">
        <v>1.34</v>
      </c>
      <c r="BO15" s="24">
        <v>-0.03</v>
      </c>
      <c r="BP15" s="22">
        <f t="shared" si="17"/>
        <v>1.31</v>
      </c>
      <c r="BQ15" s="22">
        <f t="shared" si="18"/>
        <v>1.43</v>
      </c>
      <c r="BR15" s="24"/>
      <c r="BS15" s="24"/>
      <c r="BT15" s="30">
        <v>24</v>
      </c>
      <c r="BU15" s="24">
        <v>1.36</v>
      </c>
      <c r="BV15" s="24">
        <v>-0.04</v>
      </c>
      <c r="BW15" s="22">
        <f t="shared" si="19"/>
        <v>1.32</v>
      </c>
      <c r="BX15" s="22">
        <f t="shared" si="20"/>
        <v>1.56</v>
      </c>
      <c r="BY15" s="24"/>
      <c r="BZ15" s="30"/>
      <c r="CA15" s="30"/>
      <c r="CB15" s="24"/>
      <c r="CC15" s="24"/>
      <c r="CD15" s="22">
        <f t="shared" si="21"/>
        <v>0</v>
      </c>
      <c r="CE15" s="22">
        <f t="shared" si="22"/>
        <v>0</v>
      </c>
      <c r="CF15" s="2"/>
      <c r="CG15" s="7" t="s">
        <v>34</v>
      </c>
      <c r="CH15" s="83">
        <f t="shared" si="23"/>
        <v>0</v>
      </c>
      <c r="CI15" s="227">
        <f t="shared" si="24"/>
        <v>0</v>
      </c>
      <c r="CJ15" s="154">
        <f t="shared" si="25"/>
        <v>2.89</v>
      </c>
      <c r="CK15" s="102">
        <f t="shared" si="26"/>
        <v>1.97</v>
      </c>
      <c r="CL15" s="83">
        <f t="shared" si="27"/>
        <v>1.83</v>
      </c>
      <c r="CM15" s="227">
        <f t="shared" si="28"/>
        <v>1.83</v>
      </c>
      <c r="CN15" s="83">
        <f t="shared" si="29"/>
        <v>1.31</v>
      </c>
      <c r="CO15" s="227">
        <f t="shared" si="30"/>
        <v>1.43</v>
      </c>
      <c r="CP15" s="83">
        <f t="shared" si="31"/>
        <v>1.31</v>
      </c>
      <c r="CQ15" s="227">
        <f t="shared" si="32"/>
        <v>1.43</v>
      </c>
      <c r="CR15" s="83">
        <f t="shared" si="33"/>
        <v>1.5599999999999998</v>
      </c>
      <c r="CS15" s="84">
        <f t="shared" si="34"/>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ht="17.7" customHeight="1" x14ac:dyDescent="0.3">
      <c r="A16" s="31">
        <v>3</v>
      </c>
      <c r="B16" s="30"/>
      <c r="C16" s="24">
        <v>0</v>
      </c>
      <c r="D16" s="24">
        <v>0</v>
      </c>
      <c r="E16" s="22">
        <f t="shared" si="35"/>
        <v>0</v>
      </c>
      <c r="F16" s="61">
        <f t="shared" si="0"/>
        <v>0</v>
      </c>
      <c r="G16" s="24"/>
      <c r="H16" s="24"/>
      <c r="I16" s="24">
        <v>0</v>
      </c>
      <c r="J16" s="24">
        <v>0</v>
      </c>
      <c r="K16" s="24">
        <v>0</v>
      </c>
      <c r="L16" s="22">
        <f t="shared" si="1"/>
        <v>0</v>
      </c>
      <c r="M16" s="22">
        <f t="shared" si="2"/>
        <v>0</v>
      </c>
      <c r="N16" s="24"/>
      <c r="O16" s="24"/>
      <c r="P16" s="30">
        <v>24</v>
      </c>
      <c r="Q16" s="24">
        <v>1.39</v>
      </c>
      <c r="R16" s="171">
        <v>0.01</v>
      </c>
      <c r="S16" s="22">
        <f t="shared" si="3"/>
        <v>1.4</v>
      </c>
      <c r="T16" s="22">
        <f t="shared" si="4"/>
        <v>2.73</v>
      </c>
      <c r="U16" s="24"/>
      <c r="V16" s="24"/>
      <c r="W16" s="30">
        <v>24</v>
      </c>
      <c r="X16" s="24">
        <v>1.36</v>
      </c>
      <c r="Y16" s="24"/>
      <c r="Z16" s="22">
        <f t="shared" si="5"/>
        <v>1.36</v>
      </c>
      <c r="AA16" s="22">
        <f t="shared" si="6"/>
        <v>2.12</v>
      </c>
      <c r="AB16" s="24"/>
      <c r="AC16" s="24"/>
      <c r="AD16" s="30">
        <v>24</v>
      </c>
      <c r="AE16" s="24">
        <v>1.35</v>
      </c>
      <c r="AF16" s="24"/>
      <c r="AG16" s="22">
        <f t="shared" si="7"/>
        <v>1.35</v>
      </c>
      <c r="AH16" s="22">
        <f t="shared" si="8"/>
        <v>1.97</v>
      </c>
      <c r="AI16" s="24"/>
      <c r="AJ16" s="24"/>
      <c r="AK16" s="30">
        <v>24</v>
      </c>
      <c r="AL16" s="24">
        <v>1.35</v>
      </c>
      <c r="AM16" s="24">
        <v>-0.02</v>
      </c>
      <c r="AN16" s="22">
        <f t="shared" si="9"/>
        <v>1.33</v>
      </c>
      <c r="AO16" s="22">
        <f t="shared" si="10"/>
        <v>1.69</v>
      </c>
      <c r="AP16" s="24"/>
      <c r="AQ16" s="24"/>
      <c r="AR16" s="30">
        <v>24</v>
      </c>
      <c r="AS16" s="24">
        <v>1.33</v>
      </c>
      <c r="AT16" s="24">
        <v>-0.03</v>
      </c>
      <c r="AU16" s="22">
        <f t="shared" si="11"/>
        <v>1.3</v>
      </c>
      <c r="AV16" s="22">
        <f t="shared" si="12"/>
        <v>1.31</v>
      </c>
      <c r="AW16" s="24"/>
      <c r="AX16" s="24"/>
      <c r="AY16" s="30">
        <v>24</v>
      </c>
      <c r="AZ16" s="24">
        <v>1.33</v>
      </c>
      <c r="BA16" s="24">
        <v>-0.03</v>
      </c>
      <c r="BB16" s="22">
        <f t="shared" si="13"/>
        <v>1.3</v>
      </c>
      <c r="BC16" s="22">
        <f t="shared" si="14"/>
        <v>1.31</v>
      </c>
      <c r="BD16" s="24"/>
      <c r="BE16" s="24"/>
      <c r="BF16" s="30">
        <v>24</v>
      </c>
      <c r="BG16" s="24">
        <v>1.32</v>
      </c>
      <c r="BH16" s="24">
        <v>-0.03</v>
      </c>
      <c r="BI16" s="22">
        <f t="shared" si="15"/>
        <v>1.29</v>
      </c>
      <c r="BJ16" s="22">
        <f t="shared" si="16"/>
        <v>1.2</v>
      </c>
      <c r="BK16" s="24"/>
      <c r="BL16" s="24"/>
      <c r="BM16" s="30">
        <v>24</v>
      </c>
      <c r="BN16" s="24">
        <v>1.34</v>
      </c>
      <c r="BO16" s="24">
        <v>-0.03</v>
      </c>
      <c r="BP16" s="22">
        <f t="shared" si="17"/>
        <v>1.31</v>
      </c>
      <c r="BQ16" s="22">
        <f t="shared" si="18"/>
        <v>1.43</v>
      </c>
      <c r="BR16" s="24"/>
      <c r="BS16" s="24"/>
      <c r="BT16" s="30">
        <v>24</v>
      </c>
      <c r="BU16" s="24">
        <v>1.36</v>
      </c>
      <c r="BV16" s="24">
        <v>-0.04</v>
      </c>
      <c r="BW16" s="22">
        <f t="shared" si="19"/>
        <v>1.32</v>
      </c>
      <c r="BX16" s="22">
        <f t="shared" si="20"/>
        <v>1.56</v>
      </c>
      <c r="BY16" s="24"/>
      <c r="BZ16" s="30"/>
      <c r="CA16" s="30"/>
      <c r="CB16" s="24"/>
      <c r="CC16" s="24"/>
      <c r="CD16" s="22">
        <f t="shared" si="21"/>
        <v>0</v>
      </c>
      <c r="CE16" s="22">
        <f t="shared" si="22"/>
        <v>0</v>
      </c>
      <c r="CF16" s="2"/>
      <c r="CG16" s="7" t="s">
        <v>35</v>
      </c>
      <c r="CH16" s="81">
        <f t="shared" si="23"/>
        <v>0</v>
      </c>
      <c r="CI16" s="42">
        <f t="shared" si="24"/>
        <v>0</v>
      </c>
      <c r="CJ16" s="159">
        <f t="shared" si="25"/>
        <v>2.73</v>
      </c>
      <c r="CK16" s="149">
        <f t="shared" si="26"/>
        <v>2.12</v>
      </c>
      <c r="CL16" s="81">
        <f t="shared" si="27"/>
        <v>1.97</v>
      </c>
      <c r="CM16" s="42">
        <f t="shared" si="28"/>
        <v>1.6900000000000002</v>
      </c>
      <c r="CN16" s="81">
        <f t="shared" si="29"/>
        <v>1.31</v>
      </c>
      <c r="CO16" s="42">
        <f t="shared" si="30"/>
        <v>1.31</v>
      </c>
      <c r="CP16" s="81">
        <f t="shared" si="31"/>
        <v>1.2</v>
      </c>
      <c r="CQ16" s="42">
        <f t="shared" si="32"/>
        <v>1.43</v>
      </c>
      <c r="CR16" s="81">
        <f t="shared" si="33"/>
        <v>1.5599999999999998</v>
      </c>
      <c r="CS16" s="82">
        <f t="shared" si="34"/>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ht="17.7" customHeight="1" x14ac:dyDescent="0.3">
      <c r="A17" s="31">
        <v>4</v>
      </c>
      <c r="B17" s="30"/>
      <c r="C17" s="24">
        <v>0</v>
      </c>
      <c r="D17" s="24">
        <v>0</v>
      </c>
      <c r="E17" s="22">
        <f t="shared" si="35"/>
        <v>0</v>
      </c>
      <c r="F17" s="61">
        <f t="shared" si="0"/>
        <v>0</v>
      </c>
      <c r="G17" s="24"/>
      <c r="H17" s="24"/>
      <c r="I17" s="24">
        <v>0</v>
      </c>
      <c r="J17" s="24">
        <v>0</v>
      </c>
      <c r="K17" s="24">
        <v>0</v>
      </c>
      <c r="L17" s="22">
        <f t="shared" si="1"/>
        <v>0</v>
      </c>
      <c r="M17" s="22">
        <f t="shared" si="2"/>
        <v>0</v>
      </c>
      <c r="N17" s="24"/>
      <c r="O17" s="24"/>
      <c r="P17" s="30">
        <v>24</v>
      </c>
      <c r="Q17" s="24">
        <v>1.39</v>
      </c>
      <c r="R17" s="171">
        <v>0.01</v>
      </c>
      <c r="S17" s="22">
        <f t="shared" si="3"/>
        <v>1.4</v>
      </c>
      <c r="T17" s="22">
        <f t="shared" si="4"/>
        <v>2.73</v>
      </c>
      <c r="U17" s="24"/>
      <c r="V17" s="24"/>
      <c r="W17" s="30">
        <v>24</v>
      </c>
      <c r="X17" s="24">
        <v>1.36</v>
      </c>
      <c r="Y17" s="24"/>
      <c r="Z17" s="22">
        <f t="shared" si="5"/>
        <v>1.36</v>
      </c>
      <c r="AA17" s="22">
        <f t="shared" si="6"/>
        <v>2.12</v>
      </c>
      <c r="AB17" s="24"/>
      <c r="AC17" s="24"/>
      <c r="AD17" s="30">
        <v>24</v>
      </c>
      <c r="AE17" s="24">
        <v>1.34</v>
      </c>
      <c r="AF17" s="24"/>
      <c r="AG17" s="22">
        <f t="shared" si="7"/>
        <v>1.34</v>
      </c>
      <c r="AH17" s="22">
        <f t="shared" si="8"/>
        <v>1.83</v>
      </c>
      <c r="AI17" s="24"/>
      <c r="AJ17" s="24"/>
      <c r="AK17" s="30">
        <v>24</v>
      </c>
      <c r="AL17" s="24">
        <v>1.34</v>
      </c>
      <c r="AM17" s="24">
        <v>-0.02</v>
      </c>
      <c r="AN17" s="22">
        <f t="shared" si="9"/>
        <v>1.32</v>
      </c>
      <c r="AO17" s="22">
        <f t="shared" si="10"/>
        <v>1.56</v>
      </c>
      <c r="AP17" s="24"/>
      <c r="AQ17" s="24"/>
      <c r="AR17" s="30">
        <v>24</v>
      </c>
      <c r="AS17" s="24">
        <v>1.33</v>
      </c>
      <c r="AT17" s="24">
        <v>-0.03</v>
      </c>
      <c r="AU17" s="22">
        <f t="shared" si="11"/>
        <v>1.3</v>
      </c>
      <c r="AV17" s="22">
        <f t="shared" si="12"/>
        <v>1.31</v>
      </c>
      <c r="AW17" s="24"/>
      <c r="AX17" s="24"/>
      <c r="AY17" s="30">
        <v>24</v>
      </c>
      <c r="AZ17" s="24">
        <v>1.32</v>
      </c>
      <c r="BA17" s="24">
        <v>-0.03</v>
      </c>
      <c r="BB17" s="22">
        <f t="shared" si="13"/>
        <v>1.29</v>
      </c>
      <c r="BC17" s="22">
        <f t="shared" si="14"/>
        <v>1.2</v>
      </c>
      <c r="BD17" s="24"/>
      <c r="BE17" s="24"/>
      <c r="BF17" s="30">
        <v>24</v>
      </c>
      <c r="BG17" s="24">
        <v>1.32</v>
      </c>
      <c r="BH17" s="24">
        <v>-0.03</v>
      </c>
      <c r="BI17" s="22">
        <f t="shared" si="15"/>
        <v>1.29</v>
      </c>
      <c r="BJ17" s="22">
        <f t="shared" si="16"/>
        <v>1.2</v>
      </c>
      <c r="BK17" s="24"/>
      <c r="BL17" s="24"/>
      <c r="BM17" s="30">
        <v>24</v>
      </c>
      <c r="BN17" s="24">
        <v>1.34</v>
      </c>
      <c r="BO17" s="24">
        <v>-0.03</v>
      </c>
      <c r="BP17" s="22">
        <f t="shared" si="17"/>
        <v>1.31</v>
      </c>
      <c r="BQ17" s="22">
        <f t="shared" si="18"/>
        <v>1.43</v>
      </c>
      <c r="BR17" s="24"/>
      <c r="BS17" s="24"/>
      <c r="BT17" s="30">
        <v>24</v>
      </c>
      <c r="BU17" s="24">
        <v>1.36</v>
      </c>
      <c r="BV17" s="24">
        <v>-0.04</v>
      </c>
      <c r="BW17" s="22">
        <f t="shared" si="19"/>
        <v>1.32</v>
      </c>
      <c r="BX17" s="22">
        <f t="shared" si="20"/>
        <v>1.56</v>
      </c>
      <c r="BY17" s="24"/>
      <c r="BZ17" s="30"/>
      <c r="CA17" s="30"/>
      <c r="CB17" s="24"/>
      <c r="CC17" s="24"/>
      <c r="CD17" s="22">
        <f t="shared" si="21"/>
        <v>0</v>
      </c>
      <c r="CE17" s="22">
        <f t="shared" si="22"/>
        <v>0</v>
      </c>
      <c r="CF17" s="2"/>
      <c r="CG17" s="7" t="s">
        <v>36</v>
      </c>
      <c r="CH17" s="83">
        <f t="shared" si="23"/>
        <v>0</v>
      </c>
      <c r="CI17" s="227">
        <f t="shared" si="24"/>
        <v>0</v>
      </c>
      <c r="CJ17" s="154">
        <f t="shared" si="25"/>
        <v>2.73</v>
      </c>
      <c r="CK17" s="102">
        <f t="shared" si="26"/>
        <v>2.12</v>
      </c>
      <c r="CL17" s="83">
        <f t="shared" si="27"/>
        <v>1.83</v>
      </c>
      <c r="CM17" s="227">
        <f t="shared" si="28"/>
        <v>1.5599999999999998</v>
      </c>
      <c r="CN17" s="83">
        <f t="shared" si="29"/>
        <v>1.31</v>
      </c>
      <c r="CO17" s="227">
        <f t="shared" si="30"/>
        <v>1.2</v>
      </c>
      <c r="CP17" s="83">
        <f t="shared" si="31"/>
        <v>1.2</v>
      </c>
      <c r="CQ17" s="227">
        <f t="shared" si="32"/>
        <v>1.43</v>
      </c>
      <c r="CR17" s="83">
        <f t="shared" si="33"/>
        <v>1.5599999999999998</v>
      </c>
      <c r="CS17" s="84">
        <f t="shared" si="34"/>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ht="17.7" customHeight="1" x14ac:dyDescent="0.3">
      <c r="A18" s="31">
        <v>5</v>
      </c>
      <c r="B18" s="30"/>
      <c r="C18" s="24">
        <v>0</v>
      </c>
      <c r="D18" s="24">
        <v>0</v>
      </c>
      <c r="E18" s="22">
        <f t="shared" si="35"/>
        <v>0</v>
      </c>
      <c r="F18" s="61">
        <f t="shared" si="0"/>
        <v>0</v>
      </c>
      <c r="G18" s="24"/>
      <c r="H18" s="24"/>
      <c r="I18" s="24">
        <v>0</v>
      </c>
      <c r="J18" s="24">
        <v>0</v>
      </c>
      <c r="K18" s="24">
        <v>0</v>
      </c>
      <c r="L18" s="22">
        <f t="shared" si="1"/>
        <v>0</v>
      </c>
      <c r="M18" s="22">
        <f t="shared" si="2"/>
        <v>0</v>
      </c>
      <c r="N18" s="24"/>
      <c r="O18" s="24"/>
      <c r="P18" s="30">
        <v>24</v>
      </c>
      <c r="Q18" s="24">
        <v>1.39</v>
      </c>
      <c r="R18" s="171">
        <v>0.01</v>
      </c>
      <c r="S18" s="22">
        <f t="shared" si="3"/>
        <v>1.4</v>
      </c>
      <c r="T18" s="22">
        <f t="shared" si="4"/>
        <v>2.73</v>
      </c>
      <c r="U18" s="24"/>
      <c r="V18" s="24"/>
      <c r="W18" s="30">
        <v>24</v>
      </c>
      <c r="X18" s="24">
        <v>1.37</v>
      </c>
      <c r="Y18" s="24"/>
      <c r="Z18" s="22">
        <f t="shared" si="5"/>
        <v>1.37</v>
      </c>
      <c r="AA18" s="22">
        <f t="shared" si="6"/>
        <v>2.27</v>
      </c>
      <c r="AB18" s="24"/>
      <c r="AC18" s="24"/>
      <c r="AD18" s="30">
        <v>24</v>
      </c>
      <c r="AE18" s="24">
        <v>1.34</v>
      </c>
      <c r="AF18" s="24"/>
      <c r="AG18" s="22">
        <f t="shared" si="7"/>
        <v>1.34</v>
      </c>
      <c r="AH18" s="22">
        <f t="shared" si="8"/>
        <v>1.83</v>
      </c>
      <c r="AI18" s="24"/>
      <c r="AJ18" s="24"/>
      <c r="AK18" s="30">
        <v>24</v>
      </c>
      <c r="AL18" s="24">
        <v>1.34</v>
      </c>
      <c r="AM18" s="24">
        <v>-0.03</v>
      </c>
      <c r="AN18" s="22">
        <f t="shared" si="9"/>
        <v>1.31</v>
      </c>
      <c r="AO18" s="22">
        <f t="shared" si="10"/>
        <v>1.43</v>
      </c>
      <c r="AP18" s="24"/>
      <c r="AQ18" s="24"/>
      <c r="AR18" s="30">
        <v>24</v>
      </c>
      <c r="AS18" s="24">
        <v>1.32</v>
      </c>
      <c r="AT18" s="24">
        <v>-0.03</v>
      </c>
      <c r="AU18" s="22">
        <f t="shared" si="11"/>
        <v>1.29</v>
      </c>
      <c r="AV18" s="22">
        <f t="shared" si="12"/>
        <v>1.2</v>
      </c>
      <c r="AW18" s="24"/>
      <c r="AX18" s="24"/>
      <c r="AY18" s="30">
        <v>24</v>
      </c>
      <c r="AZ18" s="24">
        <v>1.32</v>
      </c>
      <c r="BA18" s="24">
        <v>-0.03</v>
      </c>
      <c r="BB18" s="22">
        <f t="shared" si="13"/>
        <v>1.29</v>
      </c>
      <c r="BC18" s="22">
        <f t="shared" si="14"/>
        <v>1.2</v>
      </c>
      <c r="BD18" s="24"/>
      <c r="BE18" s="24"/>
      <c r="BF18" s="30">
        <v>24</v>
      </c>
      <c r="BG18" s="24">
        <v>1.33</v>
      </c>
      <c r="BH18" s="24">
        <v>-0.03</v>
      </c>
      <c r="BI18" s="22">
        <f t="shared" si="15"/>
        <v>1.3</v>
      </c>
      <c r="BJ18" s="22">
        <f t="shared" si="16"/>
        <v>1.31</v>
      </c>
      <c r="BK18" s="24"/>
      <c r="BL18" s="24"/>
      <c r="BM18" s="30">
        <v>24</v>
      </c>
      <c r="BN18" s="24">
        <v>1.34</v>
      </c>
      <c r="BO18" s="24">
        <v>-0.03</v>
      </c>
      <c r="BP18" s="22">
        <f t="shared" si="17"/>
        <v>1.31</v>
      </c>
      <c r="BQ18" s="22">
        <f t="shared" si="18"/>
        <v>1.43</v>
      </c>
      <c r="BR18" s="24"/>
      <c r="BS18" s="24"/>
      <c r="BT18" s="30">
        <v>24</v>
      </c>
      <c r="BU18" s="24">
        <v>1.36</v>
      </c>
      <c r="BV18" s="24">
        <v>-0.04</v>
      </c>
      <c r="BW18" s="22">
        <f t="shared" si="19"/>
        <v>1.32</v>
      </c>
      <c r="BX18" s="22">
        <f t="shared" si="20"/>
        <v>1.56</v>
      </c>
      <c r="BY18" s="24"/>
      <c r="BZ18" s="30"/>
      <c r="CA18" s="30"/>
      <c r="CB18" s="24"/>
      <c r="CC18" s="24"/>
      <c r="CD18" s="22">
        <f t="shared" si="21"/>
        <v>0</v>
      </c>
      <c r="CE18" s="22">
        <f t="shared" si="22"/>
        <v>0</v>
      </c>
      <c r="CF18" s="2"/>
      <c r="CG18" s="7" t="s">
        <v>37</v>
      </c>
      <c r="CH18" s="81">
        <f t="shared" si="23"/>
        <v>0</v>
      </c>
      <c r="CI18" s="42">
        <f t="shared" si="24"/>
        <v>0</v>
      </c>
      <c r="CJ18" s="159">
        <f t="shared" si="25"/>
        <v>2.73</v>
      </c>
      <c r="CK18" s="149">
        <f t="shared" si="26"/>
        <v>2.27</v>
      </c>
      <c r="CL18" s="81">
        <f t="shared" si="27"/>
        <v>1.83</v>
      </c>
      <c r="CM18" s="42">
        <f t="shared" si="28"/>
        <v>1.43</v>
      </c>
      <c r="CN18" s="81">
        <f t="shared" si="29"/>
        <v>1.2</v>
      </c>
      <c r="CO18" s="42">
        <f t="shared" si="30"/>
        <v>1.2</v>
      </c>
      <c r="CP18" s="81">
        <f t="shared" si="31"/>
        <v>1.31</v>
      </c>
      <c r="CQ18" s="42">
        <f t="shared" si="32"/>
        <v>1.43</v>
      </c>
      <c r="CR18" s="81">
        <f t="shared" si="33"/>
        <v>1.5599999999999998</v>
      </c>
      <c r="CS18" s="82">
        <f t="shared" si="34"/>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ht="17.7" customHeight="1" x14ac:dyDescent="0.3">
      <c r="A19" s="31">
        <v>6</v>
      </c>
      <c r="B19" s="30"/>
      <c r="C19" s="24">
        <v>0</v>
      </c>
      <c r="D19" s="24">
        <v>0</v>
      </c>
      <c r="E19" s="22">
        <f t="shared" si="35"/>
        <v>0</v>
      </c>
      <c r="F19" s="61">
        <f t="shared" si="0"/>
        <v>0</v>
      </c>
      <c r="G19" s="24"/>
      <c r="H19" s="24"/>
      <c r="I19" s="24">
        <v>0</v>
      </c>
      <c r="J19" s="24">
        <v>0</v>
      </c>
      <c r="K19" s="24">
        <v>0</v>
      </c>
      <c r="L19" s="22">
        <f t="shared" si="1"/>
        <v>0</v>
      </c>
      <c r="M19" s="22">
        <f t="shared" si="2"/>
        <v>0</v>
      </c>
      <c r="N19" s="24"/>
      <c r="O19" s="24"/>
      <c r="P19" s="30">
        <v>24</v>
      </c>
      <c r="Q19" s="24">
        <v>1.4</v>
      </c>
      <c r="R19" s="171">
        <v>0.01</v>
      </c>
      <c r="S19" s="22">
        <f t="shared" si="3"/>
        <v>1.41</v>
      </c>
      <c r="T19" s="22">
        <f t="shared" si="4"/>
        <v>2.89</v>
      </c>
      <c r="U19" s="24"/>
      <c r="V19" s="24"/>
      <c r="W19" s="30">
        <v>24</v>
      </c>
      <c r="X19" s="24">
        <v>1.37</v>
      </c>
      <c r="Y19" s="24"/>
      <c r="Z19" s="22">
        <f t="shared" si="5"/>
        <v>1.37</v>
      </c>
      <c r="AA19" s="22">
        <f t="shared" si="6"/>
        <v>2.27</v>
      </c>
      <c r="AB19" s="24"/>
      <c r="AC19" s="24"/>
      <c r="AD19" s="30">
        <v>24</v>
      </c>
      <c r="AE19" s="24">
        <v>1.37</v>
      </c>
      <c r="AF19" s="24"/>
      <c r="AG19" s="22">
        <f t="shared" si="7"/>
        <v>1.37</v>
      </c>
      <c r="AH19" s="22">
        <f t="shared" si="8"/>
        <v>2.27</v>
      </c>
      <c r="AI19" s="24"/>
      <c r="AJ19" s="24"/>
      <c r="AK19" s="30">
        <v>24</v>
      </c>
      <c r="AL19" s="24">
        <v>1.33</v>
      </c>
      <c r="AM19" s="24">
        <v>-0.03</v>
      </c>
      <c r="AN19" s="22">
        <f t="shared" si="9"/>
        <v>1.3</v>
      </c>
      <c r="AO19" s="22">
        <f t="shared" si="10"/>
        <v>1.31</v>
      </c>
      <c r="AP19" s="24"/>
      <c r="AQ19" s="24"/>
      <c r="AR19" s="30">
        <v>24</v>
      </c>
      <c r="AS19" s="24">
        <v>1.32</v>
      </c>
      <c r="AT19" s="24">
        <v>-0.03</v>
      </c>
      <c r="AU19" s="22">
        <f t="shared" si="11"/>
        <v>1.29</v>
      </c>
      <c r="AV19" s="22">
        <f t="shared" si="12"/>
        <v>1.2</v>
      </c>
      <c r="AW19" s="24"/>
      <c r="AX19" s="24"/>
      <c r="AY19" s="30">
        <v>24</v>
      </c>
      <c r="AZ19" s="24">
        <v>1.32</v>
      </c>
      <c r="BA19" s="24">
        <v>-0.03</v>
      </c>
      <c r="BB19" s="22">
        <f t="shared" si="13"/>
        <v>1.29</v>
      </c>
      <c r="BC19" s="22">
        <f t="shared" si="14"/>
        <v>1.2</v>
      </c>
      <c r="BD19" s="24"/>
      <c r="BE19" s="24"/>
      <c r="BF19" s="30">
        <v>24</v>
      </c>
      <c r="BG19" s="24">
        <v>1.38</v>
      </c>
      <c r="BH19" s="24">
        <v>-0.03</v>
      </c>
      <c r="BI19" s="22">
        <f t="shared" si="15"/>
        <v>1.35</v>
      </c>
      <c r="BJ19" s="22">
        <f t="shared" si="16"/>
        <v>1.97</v>
      </c>
      <c r="BK19" s="24"/>
      <c r="BL19" s="24"/>
      <c r="BM19" s="30">
        <v>24</v>
      </c>
      <c r="BN19" s="24">
        <v>1.34</v>
      </c>
      <c r="BO19" s="24">
        <v>-0.03</v>
      </c>
      <c r="BP19" s="22">
        <f t="shared" si="17"/>
        <v>1.31</v>
      </c>
      <c r="BQ19" s="22">
        <f t="shared" si="18"/>
        <v>1.43</v>
      </c>
      <c r="BR19" s="24"/>
      <c r="BS19" s="24"/>
      <c r="BT19" s="30">
        <v>24</v>
      </c>
      <c r="BU19" s="24">
        <v>1.36</v>
      </c>
      <c r="BV19" s="24">
        <v>-0.04</v>
      </c>
      <c r="BW19" s="22">
        <f t="shared" si="19"/>
        <v>1.32</v>
      </c>
      <c r="BX19" s="22">
        <f t="shared" si="20"/>
        <v>1.56</v>
      </c>
      <c r="BY19" s="24"/>
      <c r="BZ19" s="30"/>
      <c r="CA19" s="30"/>
      <c r="CB19" s="24"/>
      <c r="CC19" s="24"/>
      <c r="CD19" s="22">
        <f t="shared" si="21"/>
        <v>0</v>
      </c>
      <c r="CE19" s="22">
        <f t="shared" si="22"/>
        <v>0</v>
      </c>
      <c r="CF19" s="2"/>
      <c r="CG19" s="7" t="s">
        <v>38</v>
      </c>
      <c r="CH19" s="83">
        <f t="shared" si="23"/>
        <v>0</v>
      </c>
      <c r="CI19" s="227">
        <f t="shared" si="24"/>
        <v>0</v>
      </c>
      <c r="CJ19" s="154">
        <f t="shared" si="25"/>
        <v>2.89</v>
      </c>
      <c r="CK19" s="102">
        <f t="shared" si="26"/>
        <v>2.27</v>
      </c>
      <c r="CL19" s="83">
        <f t="shared" si="27"/>
        <v>2.27</v>
      </c>
      <c r="CM19" s="227">
        <f t="shared" si="28"/>
        <v>1.31</v>
      </c>
      <c r="CN19" s="83">
        <f t="shared" si="29"/>
        <v>1.2</v>
      </c>
      <c r="CO19" s="227">
        <f t="shared" si="30"/>
        <v>1.2</v>
      </c>
      <c r="CP19" s="83">
        <f t="shared" si="31"/>
        <v>1.97</v>
      </c>
      <c r="CQ19" s="227">
        <f t="shared" si="32"/>
        <v>1.43</v>
      </c>
      <c r="CR19" s="83">
        <f t="shared" si="33"/>
        <v>1.5599999999999998</v>
      </c>
      <c r="CS19" s="84">
        <f t="shared" si="34"/>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ht="17.7" customHeight="1" x14ac:dyDescent="0.3">
      <c r="A20" s="31">
        <v>7</v>
      </c>
      <c r="B20" s="30"/>
      <c r="C20" s="24">
        <v>0</v>
      </c>
      <c r="D20" s="24">
        <v>0</v>
      </c>
      <c r="E20" s="22">
        <f t="shared" si="35"/>
        <v>0</v>
      </c>
      <c r="F20" s="61">
        <f t="shared" si="0"/>
        <v>0</v>
      </c>
      <c r="G20" s="24"/>
      <c r="H20" s="24"/>
      <c r="I20" s="30"/>
      <c r="J20" s="24"/>
      <c r="K20" s="24"/>
      <c r="L20" s="22">
        <f t="shared" si="1"/>
        <v>0</v>
      </c>
      <c r="M20" s="22">
        <f t="shared" si="2"/>
        <v>0</v>
      </c>
      <c r="N20" s="24"/>
      <c r="O20" s="24"/>
      <c r="P20" s="30">
        <v>24</v>
      </c>
      <c r="Q20" s="24">
        <v>1.41</v>
      </c>
      <c r="R20" s="171">
        <v>0.01</v>
      </c>
      <c r="S20" s="22">
        <f t="shared" si="3"/>
        <v>1.42</v>
      </c>
      <c r="T20" s="22">
        <f t="shared" si="4"/>
        <v>3.06</v>
      </c>
      <c r="U20" s="24"/>
      <c r="V20" s="24"/>
      <c r="W20" s="30">
        <v>24</v>
      </c>
      <c r="X20" s="24">
        <v>1.37</v>
      </c>
      <c r="Y20" s="24"/>
      <c r="Z20" s="22">
        <f t="shared" si="5"/>
        <v>1.37</v>
      </c>
      <c r="AA20" s="22">
        <f t="shared" si="6"/>
        <v>2.27</v>
      </c>
      <c r="AB20" s="24"/>
      <c r="AC20" s="24"/>
      <c r="AD20" s="30">
        <v>24</v>
      </c>
      <c r="AE20" s="24">
        <v>1.38</v>
      </c>
      <c r="AF20" s="24"/>
      <c r="AG20" s="22">
        <f t="shared" si="7"/>
        <v>1.38</v>
      </c>
      <c r="AH20" s="22">
        <f t="shared" si="8"/>
        <v>2.42</v>
      </c>
      <c r="AI20" s="24"/>
      <c r="AJ20" s="24"/>
      <c r="AK20" s="30">
        <v>24</v>
      </c>
      <c r="AL20" s="24">
        <v>1.33</v>
      </c>
      <c r="AM20" s="24">
        <v>-0.03</v>
      </c>
      <c r="AN20" s="22">
        <f t="shared" si="9"/>
        <v>1.3</v>
      </c>
      <c r="AO20" s="22">
        <f t="shared" si="10"/>
        <v>1.31</v>
      </c>
      <c r="AP20" s="24"/>
      <c r="AQ20" s="24"/>
      <c r="AR20" s="30">
        <v>24</v>
      </c>
      <c r="AS20" s="24">
        <v>1.33</v>
      </c>
      <c r="AT20" s="24">
        <v>-0.03</v>
      </c>
      <c r="AU20" s="22">
        <f t="shared" si="11"/>
        <v>1.3</v>
      </c>
      <c r="AV20" s="22">
        <f t="shared" si="12"/>
        <v>1.31</v>
      </c>
      <c r="AW20" s="24"/>
      <c r="AX20" s="24"/>
      <c r="AY20" s="30">
        <v>24</v>
      </c>
      <c r="AZ20" s="24">
        <v>1.33</v>
      </c>
      <c r="BA20" s="24">
        <v>-0.03</v>
      </c>
      <c r="BB20" s="22">
        <f t="shared" si="13"/>
        <v>1.3</v>
      </c>
      <c r="BC20" s="22">
        <f t="shared" si="14"/>
        <v>1.31</v>
      </c>
      <c r="BD20" s="24"/>
      <c r="BE20" s="24"/>
      <c r="BF20" s="30">
        <v>24</v>
      </c>
      <c r="BG20" s="24">
        <v>1.35</v>
      </c>
      <c r="BH20" s="24">
        <v>-0.03</v>
      </c>
      <c r="BI20" s="22">
        <f t="shared" si="15"/>
        <v>1.32</v>
      </c>
      <c r="BJ20" s="22">
        <f t="shared" si="16"/>
        <v>1.56</v>
      </c>
      <c r="BK20" s="24"/>
      <c r="BL20" s="24"/>
      <c r="BM20" s="30">
        <v>24</v>
      </c>
      <c r="BN20" s="24">
        <v>1.34</v>
      </c>
      <c r="BO20" s="24">
        <v>-0.03</v>
      </c>
      <c r="BP20" s="22">
        <f t="shared" si="17"/>
        <v>1.31</v>
      </c>
      <c r="BQ20" s="22">
        <f t="shared" si="18"/>
        <v>1.43</v>
      </c>
      <c r="BR20" s="24"/>
      <c r="BS20" s="24"/>
      <c r="BT20" s="30">
        <v>24</v>
      </c>
      <c r="BU20" s="24">
        <v>1.36</v>
      </c>
      <c r="BV20" s="24">
        <v>-0.04</v>
      </c>
      <c r="BW20" s="22">
        <f t="shared" si="19"/>
        <v>1.32</v>
      </c>
      <c r="BX20" s="22">
        <f t="shared" si="20"/>
        <v>1.56</v>
      </c>
      <c r="BY20" s="24"/>
      <c r="BZ20" s="30"/>
      <c r="CA20" s="30"/>
      <c r="CB20" s="24"/>
      <c r="CC20" s="24"/>
      <c r="CD20" s="22">
        <f t="shared" si="21"/>
        <v>0</v>
      </c>
      <c r="CE20" s="22">
        <f t="shared" si="22"/>
        <v>0</v>
      </c>
      <c r="CF20" s="2"/>
      <c r="CG20" s="7" t="s">
        <v>39</v>
      </c>
      <c r="CH20" s="81">
        <f t="shared" si="23"/>
        <v>0</v>
      </c>
      <c r="CI20" s="42">
        <f t="shared" si="24"/>
        <v>0</v>
      </c>
      <c r="CJ20" s="159">
        <f t="shared" si="25"/>
        <v>3.06</v>
      </c>
      <c r="CK20" s="149">
        <f t="shared" si="26"/>
        <v>2.27</v>
      </c>
      <c r="CL20" s="81">
        <f t="shared" si="27"/>
        <v>2.42</v>
      </c>
      <c r="CM20" s="42">
        <f t="shared" si="28"/>
        <v>1.31</v>
      </c>
      <c r="CN20" s="81">
        <f t="shared" si="29"/>
        <v>1.31</v>
      </c>
      <c r="CO20" s="42">
        <f t="shared" si="30"/>
        <v>1.31</v>
      </c>
      <c r="CP20" s="81">
        <f t="shared" si="31"/>
        <v>1.5599999999999998</v>
      </c>
      <c r="CQ20" s="42">
        <f t="shared" si="32"/>
        <v>1.43</v>
      </c>
      <c r="CR20" s="81">
        <f t="shared" si="33"/>
        <v>1.5599999999999998</v>
      </c>
      <c r="CS20" s="82">
        <f t="shared" si="34"/>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ht="17.7" customHeight="1" x14ac:dyDescent="0.3">
      <c r="A21" s="31">
        <v>8</v>
      </c>
      <c r="B21" s="30"/>
      <c r="C21" s="24">
        <v>0</v>
      </c>
      <c r="D21" s="24">
        <v>0</v>
      </c>
      <c r="E21" s="22">
        <f t="shared" si="35"/>
        <v>0</v>
      </c>
      <c r="F21" s="61">
        <f t="shared" si="0"/>
        <v>0</v>
      </c>
      <c r="G21" s="24"/>
      <c r="H21" s="24"/>
      <c r="I21" s="30"/>
      <c r="J21" s="24"/>
      <c r="K21" s="24"/>
      <c r="L21" s="22">
        <f t="shared" si="1"/>
        <v>0</v>
      </c>
      <c r="M21" s="22">
        <f t="shared" si="2"/>
        <v>0</v>
      </c>
      <c r="N21" s="24"/>
      <c r="O21" s="24"/>
      <c r="P21" s="30">
        <v>24</v>
      </c>
      <c r="Q21" s="24">
        <v>1.42</v>
      </c>
      <c r="R21" s="171">
        <v>0.01</v>
      </c>
      <c r="S21" s="22">
        <f t="shared" si="3"/>
        <v>1.43</v>
      </c>
      <c r="T21" s="22">
        <f t="shared" si="4"/>
        <v>3.23</v>
      </c>
      <c r="U21" s="24"/>
      <c r="V21" s="24"/>
      <c r="W21" s="30">
        <v>24</v>
      </c>
      <c r="X21" s="24">
        <v>1.37</v>
      </c>
      <c r="Y21" s="24"/>
      <c r="Z21" s="22">
        <f t="shared" si="5"/>
        <v>1.37</v>
      </c>
      <c r="AA21" s="22">
        <f t="shared" si="6"/>
        <v>2.27</v>
      </c>
      <c r="AB21" s="24"/>
      <c r="AC21" s="24"/>
      <c r="AD21" s="30">
        <v>24</v>
      </c>
      <c r="AE21" s="24">
        <v>1.38</v>
      </c>
      <c r="AF21" s="24"/>
      <c r="AG21" s="22">
        <f t="shared" si="7"/>
        <v>1.38</v>
      </c>
      <c r="AH21" s="22">
        <f t="shared" si="8"/>
        <v>2.42</v>
      </c>
      <c r="AI21" s="24"/>
      <c r="AJ21" s="24"/>
      <c r="AK21" s="30">
        <v>24</v>
      </c>
      <c r="AL21" s="24">
        <v>1.33</v>
      </c>
      <c r="AM21" s="24">
        <v>-0.03</v>
      </c>
      <c r="AN21" s="22">
        <f t="shared" si="9"/>
        <v>1.3</v>
      </c>
      <c r="AO21" s="22">
        <f t="shared" si="10"/>
        <v>1.31</v>
      </c>
      <c r="AP21" s="24"/>
      <c r="AQ21" s="24"/>
      <c r="AR21" s="30">
        <v>24</v>
      </c>
      <c r="AS21" s="24">
        <v>1.33</v>
      </c>
      <c r="AT21" s="24">
        <v>-0.03</v>
      </c>
      <c r="AU21" s="22">
        <f t="shared" si="11"/>
        <v>1.3</v>
      </c>
      <c r="AV21" s="22">
        <f t="shared" si="12"/>
        <v>1.31</v>
      </c>
      <c r="AW21" s="24"/>
      <c r="AX21" s="24"/>
      <c r="AY21" s="30">
        <v>24</v>
      </c>
      <c r="AZ21" s="24">
        <v>1.32</v>
      </c>
      <c r="BA21" s="24">
        <v>-0.03</v>
      </c>
      <c r="BB21" s="22">
        <f t="shared" si="13"/>
        <v>1.29</v>
      </c>
      <c r="BC21" s="22">
        <f t="shared" si="14"/>
        <v>1.2</v>
      </c>
      <c r="BD21" s="24"/>
      <c r="BE21" s="24"/>
      <c r="BF21" s="30">
        <v>24</v>
      </c>
      <c r="BG21" s="24">
        <v>1.33</v>
      </c>
      <c r="BH21" s="24">
        <v>-0.03</v>
      </c>
      <c r="BI21" s="22">
        <f t="shared" si="15"/>
        <v>1.3</v>
      </c>
      <c r="BJ21" s="22">
        <f t="shared" si="16"/>
        <v>1.31</v>
      </c>
      <c r="BK21" s="24"/>
      <c r="BL21" s="24"/>
      <c r="BM21" s="30">
        <v>24</v>
      </c>
      <c r="BN21" s="24">
        <v>1.35</v>
      </c>
      <c r="BO21" s="24">
        <v>-0.03</v>
      </c>
      <c r="BP21" s="22">
        <f t="shared" si="17"/>
        <v>1.32</v>
      </c>
      <c r="BQ21" s="22">
        <f t="shared" si="18"/>
        <v>1.56</v>
      </c>
      <c r="BR21" s="24"/>
      <c r="BS21" s="24"/>
      <c r="BT21" s="30">
        <v>24</v>
      </c>
      <c r="BU21" s="24">
        <v>1.36</v>
      </c>
      <c r="BV21" s="24">
        <v>-0.04</v>
      </c>
      <c r="BW21" s="22">
        <f t="shared" si="19"/>
        <v>1.32</v>
      </c>
      <c r="BX21" s="22">
        <f t="shared" si="20"/>
        <v>1.56</v>
      </c>
      <c r="BY21" s="24"/>
      <c r="BZ21" s="30"/>
      <c r="CA21" s="30"/>
      <c r="CB21" s="24"/>
      <c r="CC21" s="24"/>
      <c r="CD21" s="22">
        <f t="shared" si="21"/>
        <v>0</v>
      </c>
      <c r="CE21" s="22">
        <f t="shared" si="22"/>
        <v>0</v>
      </c>
      <c r="CF21" s="2"/>
      <c r="CG21" s="7" t="s">
        <v>40</v>
      </c>
      <c r="CH21" s="83">
        <f t="shared" si="23"/>
        <v>0</v>
      </c>
      <c r="CI21" s="227">
        <f t="shared" si="24"/>
        <v>0</v>
      </c>
      <c r="CJ21" s="154">
        <f t="shared" si="25"/>
        <v>3.23</v>
      </c>
      <c r="CK21" s="102">
        <f t="shared" si="26"/>
        <v>2.27</v>
      </c>
      <c r="CL21" s="83">
        <f t="shared" si="27"/>
        <v>2.42</v>
      </c>
      <c r="CM21" s="227">
        <f t="shared" si="28"/>
        <v>1.31</v>
      </c>
      <c r="CN21" s="83">
        <f t="shared" si="29"/>
        <v>1.31</v>
      </c>
      <c r="CO21" s="227">
        <f t="shared" si="30"/>
        <v>1.2</v>
      </c>
      <c r="CP21" s="83">
        <f t="shared" si="31"/>
        <v>1.31</v>
      </c>
      <c r="CQ21" s="227">
        <f t="shared" si="32"/>
        <v>1.5599999999999998</v>
      </c>
      <c r="CR21" s="83">
        <f t="shared" si="33"/>
        <v>1.5599999999999998</v>
      </c>
      <c r="CS21" s="84">
        <f t="shared" si="34"/>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ht="17.7" customHeight="1" x14ac:dyDescent="0.3">
      <c r="A22" s="31">
        <v>9</v>
      </c>
      <c r="B22" s="30"/>
      <c r="C22" s="24">
        <v>0</v>
      </c>
      <c r="D22" s="24">
        <v>0</v>
      </c>
      <c r="E22" s="22">
        <f t="shared" si="35"/>
        <v>0</v>
      </c>
      <c r="F22" s="61">
        <f t="shared" si="0"/>
        <v>0</v>
      </c>
      <c r="G22" s="24"/>
      <c r="H22" s="24"/>
      <c r="I22" s="30"/>
      <c r="J22" s="24"/>
      <c r="K22" s="24"/>
      <c r="L22" s="22">
        <f t="shared" si="1"/>
        <v>0</v>
      </c>
      <c r="M22" s="22">
        <f t="shared" si="2"/>
        <v>0</v>
      </c>
      <c r="N22" s="24"/>
      <c r="O22" s="24"/>
      <c r="P22" s="30">
        <v>24</v>
      </c>
      <c r="Q22" s="24">
        <v>1.41</v>
      </c>
      <c r="R22" s="171">
        <v>0.01</v>
      </c>
      <c r="S22" s="22">
        <f t="shared" si="3"/>
        <v>1.42</v>
      </c>
      <c r="T22" s="22">
        <f t="shared" si="4"/>
        <v>3.06</v>
      </c>
      <c r="U22" s="24"/>
      <c r="V22" s="24"/>
      <c r="W22" s="30">
        <v>24</v>
      </c>
      <c r="X22" s="24">
        <v>1.37</v>
      </c>
      <c r="Y22" s="24"/>
      <c r="Z22" s="22">
        <f t="shared" si="5"/>
        <v>1.37</v>
      </c>
      <c r="AA22" s="22">
        <f t="shared" si="6"/>
        <v>2.27</v>
      </c>
      <c r="AB22" s="24"/>
      <c r="AC22" s="24"/>
      <c r="AD22" s="30">
        <v>24</v>
      </c>
      <c r="AE22" s="24">
        <v>1.37</v>
      </c>
      <c r="AF22" s="24"/>
      <c r="AG22" s="22">
        <f t="shared" si="7"/>
        <v>1.37</v>
      </c>
      <c r="AH22" s="22">
        <f t="shared" si="8"/>
        <v>2.27</v>
      </c>
      <c r="AI22" s="24"/>
      <c r="AJ22" s="24"/>
      <c r="AK22" s="30">
        <v>24</v>
      </c>
      <c r="AL22" s="24">
        <v>1.33</v>
      </c>
      <c r="AM22" s="24">
        <v>-0.03</v>
      </c>
      <c r="AN22" s="22">
        <f t="shared" si="9"/>
        <v>1.3</v>
      </c>
      <c r="AO22" s="22">
        <f t="shared" si="10"/>
        <v>1.31</v>
      </c>
      <c r="AP22" s="24"/>
      <c r="AQ22" s="24"/>
      <c r="AR22" s="30">
        <v>24</v>
      </c>
      <c r="AS22" s="24">
        <v>1.31</v>
      </c>
      <c r="AT22" s="24">
        <v>-0.03</v>
      </c>
      <c r="AU22" s="22">
        <f t="shared" si="11"/>
        <v>1.28</v>
      </c>
      <c r="AV22" s="22">
        <f t="shared" si="12"/>
        <v>1.08</v>
      </c>
      <c r="AW22" s="24"/>
      <c r="AX22" s="24"/>
      <c r="AY22" s="30">
        <v>24</v>
      </c>
      <c r="AZ22" s="24">
        <v>1.31</v>
      </c>
      <c r="BA22" s="24">
        <v>-0.03</v>
      </c>
      <c r="BB22" s="22">
        <f t="shared" si="13"/>
        <v>1.28</v>
      </c>
      <c r="BC22" s="22">
        <f t="shared" si="14"/>
        <v>1.08</v>
      </c>
      <c r="BD22" s="24"/>
      <c r="BE22" s="24"/>
      <c r="BF22" s="30">
        <v>24</v>
      </c>
      <c r="BG22" s="24">
        <v>1.33</v>
      </c>
      <c r="BH22" s="24">
        <v>-0.03</v>
      </c>
      <c r="BI22" s="22">
        <f t="shared" si="15"/>
        <v>1.3</v>
      </c>
      <c r="BJ22" s="22">
        <f t="shared" si="16"/>
        <v>1.31</v>
      </c>
      <c r="BK22" s="24"/>
      <c r="BL22" s="24"/>
      <c r="BM22" s="30">
        <v>24</v>
      </c>
      <c r="BN22" s="24">
        <v>1.35</v>
      </c>
      <c r="BO22" s="24">
        <v>-0.03</v>
      </c>
      <c r="BP22" s="22">
        <f t="shared" si="17"/>
        <v>1.32</v>
      </c>
      <c r="BQ22" s="22">
        <f t="shared" si="18"/>
        <v>1.56</v>
      </c>
      <c r="BR22" s="24"/>
      <c r="BS22" s="24"/>
      <c r="BT22" s="30">
        <v>24</v>
      </c>
      <c r="BU22" s="24">
        <v>1.36</v>
      </c>
      <c r="BV22" s="24">
        <v>-0.03</v>
      </c>
      <c r="BW22" s="22">
        <f t="shared" si="19"/>
        <v>1.33</v>
      </c>
      <c r="BX22" s="22">
        <f t="shared" si="20"/>
        <v>1.69</v>
      </c>
      <c r="BY22" s="24"/>
      <c r="BZ22" s="30"/>
      <c r="CA22" s="30"/>
      <c r="CB22" s="24"/>
      <c r="CC22" s="24"/>
      <c r="CD22" s="22">
        <f t="shared" si="21"/>
        <v>0</v>
      </c>
      <c r="CE22" s="22">
        <f t="shared" si="22"/>
        <v>0</v>
      </c>
      <c r="CF22" s="2"/>
      <c r="CG22" s="7" t="s">
        <v>41</v>
      </c>
      <c r="CH22" s="81">
        <f t="shared" si="23"/>
        <v>0</v>
      </c>
      <c r="CI22" s="42">
        <f t="shared" si="24"/>
        <v>0</v>
      </c>
      <c r="CJ22" s="159">
        <f t="shared" si="25"/>
        <v>3.06</v>
      </c>
      <c r="CK22" s="149">
        <f t="shared" si="26"/>
        <v>2.27</v>
      </c>
      <c r="CL22" s="81">
        <f t="shared" si="27"/>
        <v>2.27</v>
      </c>
      <c r="CM22" s="42">
        <f t="shared" si="28"/>
        <v>1.31</v>
      </c>
      <c r="CN22" s="81">
        <f t="shared" si="29"/>
        <v>1.08</v>
      </c>
      <c r="CO22" s="42">
        <f t="shared" si="30"/>
        <v>1.08</v>
      </c>
      <c r="CP22" s="81">
        <f t="shared" si="31"/>
        <v>1.31</v>
      </c>
      <c r="CQ22" s="42">
        <f t="shared" si="32"/>
        <v>1.5599999999999998</v>
      </c>
      <c r="CR22" s="81">
        <f t="shared" si="33"/>
        <v>1.6900000000000002</v>
      </c>
      <c r="CS22" s="82">
        <f t="shared" si="34"/>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ht="17.7" customHeight="1" x14ac:dyDescent="0.3">
      <c r="A23" s="31">
        <v>10</v>
      </c>
      <c r="B23" s="30"/>
      <c r="C23" s="24">
        <v>0</v>
      </c>
      <c r="D23" s="24">
        <v>0</v>
      </c>
      <c r="E23" s="22">
        <f t="shared" si="35"/>
        <v>0</v>
      </c>
      <c r="F23" s="61">
        <f t="shared" si="0"/>
        <v>0</v>
      </c>
      <c r="G23" s="24"/>
      <c r="H23" s="24"/>
      <c r="I23" s="30"/>
      <c r="J23" s="24"/>
      <c r="K23" s="24"/>
      <c r="L23" s="22">
        <f t="shared" si="1"/>
        <v>0</v>
      </c>
      <c r="M23" s="22">
        <f t="shared" si="2"/>
        <v>0</v>
      </c>
      <c r="N23" s="24"/>
      <c r="O23" s="24"/>
      <c r="P23" s="30">
        <v>24</v>
      </c>
      <c r="Q23" s="24">
        <v>1.4</v>
      </c>
      <c r="R23" s="171">
        <v>0.01</v>
      </c>
      <c r="S23" s="22">
        <f t="shared" si="3"/>
        <v>1.41</v>
      </c>
      <c r="T23" s="22">
        <f t="shared" si="4"/>
        <v>2.89</v>
      </c>
      <c r="U23" s="24"/>
      <c r="V23" s="24"/>
      <c r="W23" s="30">
        <v>24</v>
      </c>
      <c r="X23" s="24">
        <v>1.37</v>
      </c>
      <c r="Y23" s="24"/>
      <c r="Z23" s="22">
        <f t="shared" si="5"/>
        <v>1.37</v>
      </c>
      <c r="AA23" s="22">
        <f t="shared" si="6"/>
        <v>2.27</v>
      </c>
      <c r="AB23" s="24"/>
      <c r="AC23" s="24"/>
      <c r="AD23" s="30">
        <v>24</v>
      </c>
      <c r="AE23" s="24">
        <v>1.36</v>
      </c>
      <c r="AF23" s="24"/>
      <c r="AG23" s="22">
        <f t="shared" si="7"/>
        <v>1.36</v>
      </c>
      <c r="AH23" s="22">
        <f t="shared" si="8"/>
        <v>2.12</v>
      </c>
      <c r="AI23" s="24"/>
      <c r="AJ23" s="24"/>
      <c r="AK23" s="30">
        <v>24</v>
      </c>
      <c r="AL23" s="24">
        <v>1.33</v>
      </c>
      <c r="AM23" s="24">
        <v>-0.03</v>
      </c>
      <c r="AN23" s="22">
        <f t="shared" si="9"/>
        <v>1.3</v>
      </c>
      <c r="AO23" s="22">
        <f t="shared" si="10"/>
        <v>1.31</v>
      </c>
      <c r="AP23" s="24"/>
      <c r="AQ23" s="24"/>
      <c r="AR23" s="30">
        <v>24</v>
      </c>
      <c r="AS23" s="24">
        <v>1.31</v>
      </c>
      <c r="AT23" s="24">
        <v>-0.03</v>
      </c>
      <c r="AU23" s="22">
        <f t="shared" si="11"/>
        <v>1.28</v>
      </c>
      <c r="AV23" s="22">
        <f t="shared" si="12"/>
        <v>1.08</v>
      </c>
      <c r="AW23" s="24"/>
      <c r="AX23" s="24"/>
      <c r="AY23" s="30">
        <v>24</v>
      </c>
      <c r="AZ23" s="24">
        <v>1.32</v>
      </c>
      <c r="BA23" s="24">
        <v>-0.03</v>
      </c>
      <c r="BB23" s="22">
        <f t="shared" si="13"/>
        <v>1.29</v>
      </c>
      <c r="BC23" s="22">
        <f t="shared" si="14"/>
        <v>1.2</v>
      </c>
      <c r="BD23" s="24"/>
      <c r="BE23" s="24"/>
      <c r="BF23" s="30">
        <v>24</v>
      </c>
      <c r="BG23" s="24">
        <v>1.32</v>
      </c>
      <c r="BH23" s="24">
        <v>-0.03</v>
      </c>
      <c r="BI23" s="22">
        <f t="shared" si="15"/>
        <v>1.29</v>
      </c>
      <c r="BJ23" s="22">
        <f t="shared" si="16"/>
        <v>1.2</v>
      </c>
      <c r="BK23" s="24"/>
      <c r="BL23" s="24"/>
      <c r="BM23" s="30">
        <v>24</v>
      </c>
      <c r="BN23" s="24">
        <v>1.36</v>
      </c>
      <c r="BO23" s="24">
        <v>-0.03</v>
      </c>
      <c r="BP23" s="22">
        <f t="shared" si="17"/>
        <v>1.33</v>
      </c>
      <c r="BQ23" s="22">
        <f t="shared" si="18"/>
        <v>1.69</v>
      </c>
      <c r="BR23" s="24"/>
      <c r="BS23" s="24"/>
      <c r="BT23" s="30">
        <v>24</v>
      </c>
      <c r="BU23" s="24">
        <v>1.36</v>
      </c>
      <c r="BV23" s="24">
        <v>-0.02</v>
      </c>
      <c r="BW23" s="22">
        <f t="shared" si="19"/>
        <v>1.34</v>
      </c>
      <c r="BX23" s="22">
        <f t="shared" si="20"/>
        <v>1.83</v>
      </c>
      <c r="BY23" s="24"/>
      <c r="BZ23" s="30"/>
      <c r="CA23" s="30"/>
      <c r="CB23" s="24"/>
      <c r="CC23" s="24"/>
      <c r="CD23" s="22">
        <f t="shared" si="21"/>
        <v>0</v>
      </c>
      <c r="CE23" s="22">
        <f t="shared" si="22"/>
        <v>0</v>
      </c>
      <c r="CF23" s="2"/>
      <c r="CG23" s="7" t="s">
        <v>42</v>
      </c>
      <c r="CH23" s="83">
        <f t="shared" si="23"/>
        <v>0</v>
      </c>
      <c r="CI23" s="227">
        <f t="shared" si="24"/>
        <v>0</v>
      </c>
      <c r="CJ23" s="154">
        <f t="shared" si="25"/>
        <v>2.89</v>
      </c>
      <c r="CK23" s="102">
        <f t="shared" si="26"/>
        <v>2.27</v>
      </c>
      <c r="CL23" s="83">
        <f t="shared" si="27"/>
        <v>2.12</v>
      </c>
      <c r="CM23" s="227">
        <f t="shared" si="28"/>
        <v>1.31</v>
      </c>
      <c r="CN23" s="83">
        <f t="shared" si="29"/>
        <v>1.08</v>
      </c>
      <c r="CO23" s="102">
        <f t="shared" si="30"/>
        <v>1.2</v>
      </c>
      <c r="CP23" s="83">
        <f t="shared" si="31"/>
        <v>1.2</v>
      </c>
      <c r="CQ23" s="227">
        <f t="shared" si="32"/>
        <v>1.6900000000000002</v>
      </c>
      <c r="CR23" s="83">
        <f t="shared" si="33"/>
        <v>1.83</v>
      </c>
      <c r="CS23" s="84">
        <f t="shared" si="34"/>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ht="17.7" customHeight="1" x14ac:dyDescent="0.3">
      <c r="A24" s="31">
        <v>11</v>
      </c>
      <c r="B24" s="30"/>
      <c r="C24" s="24">
        <v>0</v>
      </c>
      <c r="D24" s="24">
        <v>0</v>
      </c>
      <c r="E24" s="22">
        <f t="shared" si="35"/>
        <v>0</v>
      </c>
      <c r="F24" s="61">
        <f t="shared" si="0"/>
        <v>0</v>
      </c>
      <c r="G24" s="24"/>
      <c r="H24" s="24"/>
      <c r="I24" s="30"/>
      <c r="J24" s="24"/>
      <c r="K24" s="24"/>
      <c r="L24" s="22">
        <f t="shared" si="1"/>
        <v>0</v>
      </c>
      <c r="M24" s="22">
        <f t="shared" si="2"/>
        <v>0</v>
      </c>
      <c r="N24" s="24"/>
      <c r="O24" s="24"/>
      <c r="P24" s="30">
        <v>24</v>
      </c>
      <c r="Q24" s="24">
        <v>1.4</v>
      </c>
      <c r="R24" s="171">
        <v>0.01</v>
      </c>
      <c r="S24" s="22">
        <f t="shared" si="3"/>
        <v>1.41</v>
      </c>
      <c r="T24" s="22">
        <f t="shared" si="4"/>
        <v>2.89</v>
      </c>
      <c r="U24" s="24"/>
      <c r="V24" s="24"/>
      <c r="W24" s="30">
        <v>24</v>
      </c>
      <c r="X24" s="24">
        <v>1.36</v>
      </c>
      <c r="Y24" s="24"/>
      <c r="Z24" s="22">
        <f t="shared" si="5"/>
        <v>1.36</v>
      </c>
      <c r="AA24" s="22">
        <f t="shared" si="6"/>
        <v>2.12</v>
      </c>
      <c r="AB24" s="24"/>
      <c r="AC24" s="24"/>
      <c r="AD24" s="30">
        <v>24</v>
      </c>
      <c r="AE24" s="24">
        <v>1.33</v>
      </c>
      <c r="AF24" s="24"/>
      <c r="AG24" s="22">
        <f t="shared" si="7"/>
        <v>1.33</v>
      </c>
      <c r="AH24" s="22">
        <f t="shared" si="8"/>
        <v>1.69</v>
      </c>
      <c r="AI24" s="24"/>
      <c r="AJ24" s="24"/>
      <c r="AK24" s="30">
        <v>24</v>
      </c>
      <c r="AL24" s="24">
        <v>1.34</v>
      </c>
      <c r="AM24" s="24">
        <v>-0.03</v>
      </c>
      <c r="AN24" s="22">
        <f t="shared" si="9"/>
        <v>1.31</v>
      </c>
      <c r="AO24" s="22">
        <f t="shared" si="10"/>
        <v>1.43</v>
      </c>
      <c r="AP24" s="24"/>
      <c r="AQ24" s="24"/>
      <c r="AR24" s="30">
        <v>24</v>
      </c>
      <c r="AS24" s="24">
        <v>1.31</v>
      </c>
      <c r="AT24" s="24">
        <v>-0.03</v>
      </c>
      <c r="AU24" s="22">
        <f t="shared" si="11"/>
        <v>1.28</v>
      </c>
      <c r="AV24" s="22">
        <f t="shared" si="12"/>
        <v>1.08</v>
      </c>
      <c r="AW24" s="24"/>
      <c r="AX24" s="24"/>
      <c r="AY24" s="30">
        <v>24</v>
      </c>
      <c r="AZ24" s="24">
        <v>1.33</v>
      </c>
      <c r="BA24" s="24">
        <v>-0.03</v>
      </c>
      <c r="BB24" s="22">
        <f t="shared" si="13"/>
        <v>1.3</v>
      </c>
      <c r="BC24" s="22">
        <f t="shared" si="14"/>
        <v>1.31</v>
      </c>
      <c r="BD24" s="24"/>
      <c r="BE24" s="24"/>
      <c r="BF24" s="30">
        <v>24</v>
      </c>
      <c r="BG24" s="24">
        <v>1.32</v>
      </c>
      <c r="BH24" s="24">
        <v>-0.03</v>
      </c>
      <c r="BI24" s="22">
        <f t="shared" si="15"/>
        <v>1.29</v>
      </c>
      <c r="BJ24" s="22">
        <f t="shared" si="16"/>
        <v>1.2</v>
      </c>
      <c r="BK24" s="24"/>
      <c r="BL24" s="24"/>
      <c r="BM24" s="30">
        <v>24</v>
      </c>
      <c r="BN24" s="24">
        <v>1.37</v>
      </c>
      <c r="BO24" s="24">
        <v>-0.03</v>
      </c>
      <c r="BP24" s="22">
        <f t="shared" si="17"/>
        <v>1.34</v>
      </c>
      <c r="BQ24" s="22">
        <f t="shared" si="18"/>
        <v>1.83</v>
      </c>
      <c r="BR24" s="24"/>
      <c r="BS24" s="24"/>
      <c r="BT24" s="30">
        <v>24</v>
      </c>
      <c r="BU24" s="24">
        <v>1.36</v>
      </c>
      <c r="BV24" s="24">
        <v>-0.03</v>
      </c>
      <c r="BW24" s="22">
        <f t="shared" si="19"/>
        <v>1.33</v>
      </c>
      <c r="BX24" s="22">
        <f t="shared" si="20"/>
        <v>1.69</v>
      </c>
      <c r="BY24" s="24"/>
      <c r="BZ24" s="30"/>
      <c r="CA24" s="30"/>
      <c r="CB24" s="24"/>
      <c r="CC24" s="24"/>
      <c r="CD24" s="22">
        <f t="shared" si="21"/>
        <v>0</v>
      </c>
      <c r="CE24" s="22">
        <f t="shared" si="22"/>
        <v>0</v>
      </c>
      <c r="CF24" s="2"/>
      <c r="CG24" s="7" t="s">
        <v>43</v>
      </c>
      <c r="CH24" s="81">
        <f t="shared" si="23"/>
        <v>0</v>
      </c>
      <c r="CI24" s="42">
        <f t="shared" si="24"/>
        <v>0</v>
      </c>
      <c r="CJ24" s="159">
        <f t="shared" si="25"/>
        <v>2.89</v>
      </c>
      <c r="CK24" s="149">
        <f t="shared" si="26"/>
        <v>2.12</v>
      </c>
      <c r="CL24" s="81">
        <f t="shared" si="27"/>
        <v>1.6900000000000002</v>
      </c>
      <c r="CM24" s="42">
        <f t="shared" si="28"/>
        <v>1.43</v>
      </c>
      <c r="CN24" s="81">
        <f t="shared" si="29"/>
        <v>1.08</v>
      </c>
      <c r="CO24" s="149">
        <f t="shared" si="30"/>
        <v>1.31</v>
      </c>
      <c r="CP24" s="81">
        <f t="shared" si="31"/>
        <v>1.2</v>
      </c>
      <c r="CQ24" s="42">
        <f t="shared" si="32"/>
        <v>1.83</v>
      </c>
      <c r="CR24" s="81">
        <f t="shared" si="33"/>
        <v>1.6900000000000002</v>
      </c>
      <c r="CS24" s="82">
        <f t="shared" si="34"/>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ht="17.7" customHeight="1" x14ac:dyDescent="0.3">
      <c r="A25" s="31">
        <v>12</v>
      </c>
      <c r="B25" s="30"/>
      <c r="C25" s="24">
        <v>0</v>
      </c>
      <c r="D25" s="24">
        <v>0</v>
      </c>
      <c r="E25" s="22">
        <f t="shared" si="35"/>
        <v>0</v>
      </c>
      <c r="F25" s="61">
        <f t="shared" si="0"/>
        <v>0</v>
      </c>
      <c r="G25" s="24"/>
      <c r="H25" s="24"/>
      <c r="I25" s="30"/>
      <c r="J25" s="24"/>
      <c r="K25" s="24"/>
      <c r="L25" s="22">
        <f t="shared" si="1"/>
        <v>0</v>
      </c>
      <c r="M25" s="22">
        <f t="shared" si="2"/>
        <v>0</v>
      </c>
      <c r="N25" s="24"/>
      <c r="O25" s="24"/>
      <c r="P25" s="30">
        <v>24</v>
      </c>
      <c r="Q25" s="24">
        <v>1.4</v>
      </c>
      <c r="R25" s="171">
        <v>0.01</v>
      </c>
      <c r="S25" s="22">
        <f t="shared" si="3"/>
        <v>1.41</v>
      </c>
      <c r="T25" s="22">
        <f t="shared" si="4"/>
        <v>2.89</v>
      </c>
      <c r="U25" s="24"/>
      <c r="V25" s="24"/>
      <c r="W25" s="30">
        <v>24</v>
      </c>
      <c r="X25" s="24">
        <v>1.36</v>
      </c>
      <c r="Y25" s="24"/>
      <c r="Z25" s="22">
        <f t="shared" si="5"/>
        <v>1.36</v>
      </c>
      <c r="AA25" s="22">
        <f t="shared" si="6"/>
        <v>2.12</v>
      </c>
      <c r="AB25" s="24"/>
      <c r="AC25" s="24"/>
      <c r="AD25" s="30">
        <v>24</v>
      </c>
      <c r="AE25" s="24">
        <v>1.34</v>
      </c>
      <c r="AF25" s="24">
        <v>-0.01</v>
      </c>
      <c r="AG25" s="22">
        <f t="shared" si="7"/>
        <v>1.33</v>
      </c>
      <c r="AH25" s="22">
        <f t="shared" si="8"/>
        <v>1.69</v>
      </c>
      <c r="AI25" s="24"/>
      <c r="AJ25" s="24"/>
      <c r="AK25" s="30">
        <v>24</v>
      </c>
      <c r="AL25" s="24">
        <v>1.35</v>
      </c>
      <c r="AM25" s="24">
        <v>-0.03</v>
      </c>
      <c r="AN25" s="22">
        <f t="shared" si="9"/>
        <v>1.32</v>
      </c>
      <c r="AO25" s="22">
        <f t="shared" si="10"/>
        <v>1.56</v>
      </c>
      <c r="AP25" s="24"/>
      <c r="AQ25" s="24"/>
      <c r="AR25" s="30">
        <v>24</v>
      </c>
      <c r="AS25" s="24">
        <v>1.3</v>
      </c>
      <c r="AT25" s="24">
        <v>-0.03</v>
      </c>
      <c r="AU25" s="22">
        <f t="shared" si="11"/>
        <v>1.27</v>
      </c>
      <c r="AV25" s="22">
        <f t="shared" si="12"/>
        <v>0.97699999999999998</v>
      </c>
      <c r="AW25" s="24"/>
      <c r="AX25" s="24"/>
      <c r="AY25" s="30">
        <v>24</v>
      </c>
      <c r="AZ25" s="24">
        <v>1.32</v>
      </c>
      <c r="BA25" s="24">
        <v>-0.03</v>
      </c>
      <c r="BB25" s="22">
        <f t="shared" si="13"/>
        <v>1.29</v>
      </c>
      <c r="BC25" s="22">
        <f t="shared" si="14"/>
        <v>1.2</v>
      </c>
      <c r="BD25" s="24"/>
      <c r="BE25" s="24"/>
      <c r="BF25" s="30">
        <v>24</v>
      </c>
      <c r="BG25" s="24">
        <v>1.35</v>
      </c>
      <c r="BH25" s="24">
        <v>-0.03</v>
      </c>
      <c r="BI25" s="22">
        <f t="shared" si="15"/>
        <v>1.32</v>
      </c>
      <c r="BJ25" s="22">
        <f t="shared" si="16"/>
        <v>1.56</v>
      </c>
      <c r="BK25" s="24"/>
      <c r="BL25" s="24"/>
      <c r="BM25" s="30">
        <v>24</v>
      </c>
      <c r="BN25" s="24">
        <v>1.39</v>
      </c>
      <c r="BO25" s="24">
        <v>-0.04</v>
      </c>
      <c r="BP25" s="22">
        <f t="shared" si="17"/>
        <v>1.35</v>
      </c>
      <c r="BQ25" s="22">
        <f t="shared" si="18"/>
        <v>1.97</v>
      </c>
      <c r="BR25" s="24"/>
      <c r="BS25" s="24"/>
      <c r="BT25" s="30">
        <v>24</v>
      </c>
      <c r="BU25" s="24">
        <v>1.36</v>
      </c>
      <c r="BV25" s="24">
        <v>-0.03</v>
      </c>
      <c r="BW25" s="22">
        <f t="shared" si="19"/>
        <v>1.33</v>
      </c>
      <c r="BX25" s="22">
        <f t="shared" si="20"/>
        <v>1.69</v>
      </c>
      <c r="BY25" s="24"/>
      <c r="BZ25" s="30"/>
      <c r="CA25" s="30"/>
      <c r="CB25" s="24"/>
      <c r="CC25" s="24"/>
      <c r="CD25" s="22">
        <f t="shared" si="21"/>
        <v>0</v>
      </c>
      <c r="CE25" s="22">
        <f t="shared" si="22"/>
        <v>0</v>
      </c>
      <c r="CF25" s="2"/>
      <c r="CG25" s="7" t="s">
        <v>44</v>
      </c>
      <c r="CH25" s="83">
        <f t="shared" si="23"/>
        <v>0</v>
      </c>
      <c r="CI25" s="227">
        <f t="shared" si="24"/>
        <v>0</v>
      </c>
      <c r="CJ25" s="154">
        <f t="shared" si="25"/>
        <v>2.89</v>
      </c>
      <c r="CK25" s="102">
        <f t="shared" si="26"/>
        <v>2.12</v>
      </c>
      <c r="CL25" s="83">
        <f t="shared" si="27"/>
        <v>1.6900000000000002</v>
      </c>
      <c r="CM25" s="227">
        <f t="shared" si="28"/>
        <v>1.5599999999999998</v>
      </c>
      <c r="CN25" s="122">
        <f t="shared" si="29"/>
        <v>0.97699999999999998</v>
      </c>
      <c r="CO25" s="227">
        <f t="shared" si="30"/>
        <v>1.2</v>
      </c>
      <c r="CP25" s="83">
        <f t="shared" si="31"/>
        <v>1.5599999999999998</v>
      </c>
      <c r="CQ25" s="227">
        <f t="shared" si="32"/>
        <v>1.97</v>
      </c>
      <c r="CR25" s="83">
        <f t="shared" si="33"/>
        <v>1.6900000000000002</v>
      </c>
      <c r="CS25" s="84">
        <f t="shared" si="34"/>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ht="17.7" customHeight="1" x14ac:dyDescent="0.3">
      <c r="A26" s="31">
        <v>13</v>
      </c>
      <c r="B26" s="30"/>
      <c r="C26" s="24">
        <v>0</v>
      </c>
      <c r="D26" s="24">
        <v>0</v>
      </c>
      <c r="E26" s="22">
        <f t="shared" si="35"/>
        <v>0</v>
      </c>
      <c r="F26" s="61">
        <f t="shared" si="0"/>
        <v>0</v>
      </c>
      <c r="G26" s="24"/>
      <c r="H26" s="24"/>
      <c r="I26" s="30"/>
      <c r="J26" s="24"/>
      <c r="K26" s="24"/>
      <c r="L26" s="22">
        <f t="shared" si="1"/>
        <v>0</v>
      </c>
      <c r="M26" s="22">
        <f t="shared" si="2"/>
        <v>0</v>
      </c>
      <c r="N26" s="24"/>
      <c r="O26" s="24"/>
      <c r="P26" s="30">
        <v>24</v>
      </c>
      <c r="Q26" s="24">
        <v>1.4</v>
      </c>
      <c r="R26" s="171">
        <v>0.01</v>
      </c>
      <c r="S26" s="22">
        <f t="shared" si="3"/>
        <v>1.41</v>
      </c>
      <c r="T26" s="22">
        <f t="shared" si="4"/>
        <v>2.89</v>
      </c>
      <c r="U26" s="24"/>
      <c r="V26" s="24"/>
      <c r="W26" s="30">
        <v>24</v>
      </c>
      <c r="X26" s="24">
        <v>1.36</v>
      </c>
      <c r="Y26" s="24"/>
      <c r="Z26" s="22">
        <f t="shared" si="5"/>
        <v>1.36</v>
      </c>
      <c r="AA26" s="22">
        <f t="shared" si="6"/>
        <v>2.12</v>
      </c>
      <c r="AB26" s="24"/>
      <c r="AC26" s="24"/>
      <c r="AD26" s="30">
        <v>24</v>
      </c>
      <c r="AE26" s="24">
        <v>1.34</v>
      </c>
      <c r="AF26" s="24">
        <v>-0.01</v>
      </c>
      <c r="AG26" s="22">
        <f t="shared" si="7"/>
        <v>1.33</v>
      </c>
      <c r="AH26" s="22">
        <f t="shared" si="8"/>
        <v>1.69</v>
      </c>
      <c r="AI26" s="24"/>
      <c r="AJ26" s="24"/>
      <c r="AK26" s="30">
        <v>24</v>
      </c>
      <c r="AL26" s="24">
        <v>1.32</v>
      </c>
      <c r="AM26" s="24">
        <v>-0.03</v>
      </c>
      <c r="AN26" s="22">
        <f t="shared" si="9"/>
        <v>1.29</v>
      </c>
      <c r="AO26" s="22">
        <f t="shared" si="10"/>
        <v>1.2</v>
      </c>
      <c r="AP26" s="24"/>
      <c r="AQ26" s="24"/>
      <c r="AR26" s="30">
        <v>24</v>
      </c>
      <c r="AS26" s="24">
        <v>1.31</v>
      </c>
      <c r="AT26" s="24">
        <v>-0.03</v>
      </c>
      <c r="AU26" s="22">
        <f t="shared" si="11"/>
        <v>1.28</v>
      </c>
      <c r="AV26" s="22">
        <f t="shared" si="12"/>
        <v>1.08</v>
      </c>
      <c r="AW26" s="24"/>
      <c r="AX26" s="24"/>
      <c r="AY26" s="30">
        <v>24</v>
      </c>
      <c r="AZ26" s="24">
        <v>1.32</v>
      </c>
      <c r="BA26" s="24">
        <v>-0.03</v>
      </c>
      <c r="BB26" s="22">
        <f t="shared" si="13"/>
        <v>1.29</v>
      </c>
      <c r="BC26" s="22">
        <f t="shared" si="14"/>
        <v>1.2</v>
      </c>
      <c r="BD26" s="24"/>
      <c r="BE26" s="24"/>
      <c r="BF26" s="30">
        <v>24</v>
      </c>
      <c r="BG26" s="24">
        <v>1.377</v>
      </c>
      <c r="BH26" s="24">
        <v>-0.03</v>
      </c>
      <c r="BI26" s="22">
        <f t="shared" si="15"/>
        <v>1.35</v>
      </c>
      <c r="BJ26" s="22">
        <f t="shared" si="16"/>
        <v>1.97</v>
      </c>
      <c r="BK26" s="24"/>
      <c r="BL26" s="24"/>
      <c r="BM26" s="30">
        <v>24</v>
      </c>
      <c r="BN26" s="24">
        <v>1.39</v>
      </c>
      <c r="BO26" s="24">
        <v>-0.04</v>
      </c>
      <c r="BP26" s="22">
        <f t="shared" si="17"/>
        <v>1.35</v>
      </c>
      <c r="BQ26" s="22">
        <f t="shared" si="18"/>
        <v>1.97</v>
      </c>
      <c r="BR26" s="24"/>
      <c r="BS26" s="24"/>
      <c r="BT26" s="30">
        <v>24</v>
      </c>
      <c r="BU26" s="24">
        <v>1.37</v>
      </c>
      <c r="BV26" s="24">
        <v>-0.03</v>
      </c>
      <c r="BW26" s="22">
        <f t="shared" si="19"/>
        <v>1.34</v>
      </c>
      <c r="BX26" s="22">
        <f t="shared" si="20"/>
        <v>1.83</v>
      </c>
      <c r="BY26" s="24"/>
      <c r="BZ26" s="30"/>
      <c r="CA26" s="30"/>
      <c r="CB26" s="24"/>
      <c r="CC26" s="24"/>
      <c r="CD26" s="22">
        <f t="shared" si="21"/>
        <v>0</v>
      </c>
      <c r="CE26" s="22">
        <f t="shared" si="22"/>
        <v>0</v>
      </c>
      <c r="CF26" s="2"/>
      <c r="CG26" s="7" t="s">
        <v>45</v>
      </c>
      <c r="CH26" s="81">
        <f t="shared" si="23"/>
        <v>0</v>
      </c>
      <c r="CI26" s="42">
        <f t="shared" si="24"/>
        <v>0</v>
      </c>
      <c r="CJ26" s="159">
        <f t="shared" si="25"/>
        <v>2.89</v>
      </c>
      <c r="CK26" s="149">
        <f t="shared" si="26"/>
        <v>2.12</v>
      </c>
      <c r="CL26" s="81">
        <f t="shared" si="27"/>
        <v>1.6900000000000002</v>
      </c>
      <c r="CM26" s="42">
        <f t="shared" si="28"/>
        <v>1.2</v>
      </c>
      <c r="CN26" s="81">
        <f t="shared" si="29"/>
        <v>1.08</v>
      </c>
      <c r="CO26" s="42">
        <f t="shared" si="30"/>
        <v>1.2</v>
      </c>
      <c r="CP26" s="81">
        <f t="shared" si="31"/>
        <v>1.97</v>
      </c>
      <c r="CQ26" s="42">
        <f t="shared" si="32"/>
        <v>1.97</v>
      </c>
      <c r="CR26" s="81">
        <f t="shared" si="33"/>
        <v>1.83</v>
      </c>
      <c r="CS26" s="82">
        <f t="shared" si="34"/>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ht="17.7" customHeight="1" x14ac:dyDescent="0.3">
      <c r="A27" s="31">
        <v>14</v>
      </c>
      <c r="B27" s="30"/>
      <c r="C27" s="24">
        <v>0</v>
      </c>
      <c r="D27" s="24">
        <v>0</v>
      </c>
      <c r="E27" s="22">
        <f t="shared" si="35"/>
        <v>0</v>
      </c>
      <c r="F27" s="61">
        <f t="shared" si="0"/>
        <v>0</v>
      </c>
      <c r="G27" s="24"/>
      <c r="H27" s="24"/>
      <c r="I27" s="30"/>
      <c r="J27" s="24"/>
      <c r="K27" s="24"/>
      <c r="L27" s="22">
        <f t="shared" si="1"/>
        <v>0</v>
      </c>
      <c r="M27" s="22">
        <f t="shared" si="2"/>
        <v>0</v>
      </c>
      <c r="N27" s="24"/>
      <c r="O27" s="24"/>
      <c r="P27" s="30">
        <v>24</v>
      </c>
      <c r="Q27" s="24">
        <v>1.42</v>
      </c>
      <c r="R27" s="171">
        <v>0.01</v>
      </c>
      <c r="S27" s="22">
        <f t="shared" si="3"/>
        <v>1.43</v>
      </c>
      <c r="T27" s="22">
        <f t="shared" si="4"/>
        <v>3.23</v>
      </c>
      <c r="U27" s="24"/>
      <c r="V27" s="24"/>
      <c r="W27" s="30">
        <v>24</v>
      </c>
      <c r="X27" s="24">
        <v>1.35</v>
      </c>
      <c r="Y27" s="24"/>
      <c r="Z27" s="22">
        <f t="shared" si="5"/>
        <v>1.35</v>
      </c>
      <c r="AA27" s="22">
        <f t="shared" si="6"/>
        <v>1.97</v>
      </c>
      <c r="AB27" s="24"/>
      <c r="AC27" s="24"/>
      <c r="AD27" s="30">
        <v>24</v>
      </c>
      <c r="AE27" s="24">
        <v>1.34</v>
      </c>
      <c r="AF27" s="24">
        <v>-0.01</v>
      </c>
      <c r="AG27" s="22">
        <f t="shared" si="7"/>
        <v>1.33</v>
      </c>
      <c r="AH27" s="22">
        <f t="shared" si="8"/>
        <v>1.69</v>
      </c>
      <c r="AI27" s="24"/>
      <c r="AJ27" s="24"/>
      <c r="AK27" s="30">
        <v>24</v>
      </c>
      <c r="AL27" s="24">
        <v>1.32</v>
      </c>
      <c r="AM27" s="24">
        <v>-0.03</v>
      </c>
      <c r="AN27" s="22">
        <f t="shared" si="9"/>
        <v>1.29</v>
      </c>
      <c r="AO27" s="22">
        <f t="shared" si="10"/>
        <v>1.2</v>
      </c>
      <c r="AP27" s="24"/>
      <c r="AQ27" s="24"/>
      <c r="AR27" s="30">
        <v>24</v>
      </c>
      <c r="AS27" s="24">
        <v>1.31</v>
      </c>
      <c r="AT27" s="24">
        <v>-0.03</v>
      </c>
      <c r="AU27" s="22">
        <f t="shared" si="11"/>
        <v>1.28</v>
      </c>
      <c r="AV27" s="22">
        <f t="shared" si="12"/>
        <v>1.08</v>
      </c>
      <c r="AW27" s="24"/>
      <c r="AX27" s="24"/>
      <c r="AY27" s="30">
        <v>24</v>
      </c>
      <c r="AZ27" s="24">
        <v>1.32</v>
      </c>
      <c r="BA27" s="24">
        <v>-0.03</v>
      </c>
      <c r="BB27" s="22">
        <f t="shared" si="13"/>
        <v>1.29</v>
      </c>
      <c r="BC27" s="22">
        <f t="shared" si="14"/>
        <v>1.2</v>
      </c>
      <c r="BD27" s="24"/>
      <c r="BE27" s="24"/>
      <c r="BF27" s="30">
        <v>24</v>
      </c>
      <c r="BG27" s="24">
        <v>1.34</v>
      </c>
      <c r="BH27" s="24">
        <v>-0.03</v>
      </c>
      <c r="BI27" s="22">
        <f t="shared" si="15"/>
        <v>1.31</v>
      </c>
      <c r="BJ27" s="22">
        <f t="shared" si="16"/>
        <v>1.43</v>
      </c>
      <c r="BK27" s="24"/>
      <c r="BL27" s="24"/>
      <c r="BM27" s="30">
        <v>24</v>
      </c>
      <c r="BN27" s="24">
        <v>1.4</v>
      </c>
      <c r="BO27" s="24">
        <v>-0.04</v>
      </c>
      <c r="BP27" s="22">
        <f t="shared" si="17"/>
        <v>1.36</v>
      </c>
      <c r="BQ27" s="22">
        <f t="shared" si="18"/>
        <v>2.12</v>
      </c>
      <c r="BR27" s="24"/>
      <c r="BS27" s="24"/>
      <c r="BT27" s="30">
        <v>24</v>
      </c>
      <c r="BU27" s="24">
        <v>1.37</v>
      </c>
      <c r="BV27" s="24">
        <v>-0.03</v>
      </c>
      <c r="BW27" s="22">
        <f t="shared" si="19"/>
        <v>1.34</v>
      </c>
      <c r="BX27" s="22">
        <f t="shared" si="20"/>
        <v>1.83</v>
      </c>
      <c r="BY27" s="24"/>
      <c r="BZ27" s="30"/>
      <c r="CA27" s="30"/>
      <c r="CB27" s="24"/>
      <c r="CC27" s="24"/>
      <c r="CD27" s="22">
        <f t="shared" si="21"/>
        <v>0</v>
      </c>
      <c r="CE27" s="22">
        <f t="shared" si="22"/>
        <v>0</v>
      </c>
      <c r="CF27" s="2"/>
      <c r="CG27" s="7" t="s">
        <v>46</v>
      </c>
      <c r="CH27" s="83">
        <f t="shared" si="23"/>
        <v>0</v>
      </c>
      <c r="CI27" s="227">
        <f t="shared" si="24"/>
        <v>0</v>
      </c>
      <c r="CJ27" s="154">
        <f t="shared" si="25"/>
        <v>3.23</v>
      </c>
      <c r="CK27" s="102">
        <f t="shared" si="26"/>
        <v>1.97</v>
      </c>
      <c r="CL27" s="83">
        <f t="shared" si="27"/>
        <v>1.6900000000000002</v>
      </c>
      <c r="CM27" s="227">
        <f t="shared" si="28"/>
        <v>1.2</v>
      </c>
      <c r="CN27" s="83">
        <f t="shared" si="29"/>
        <v>1.08</v>
      </c>
      <c r="CO27" s="227">
        <f t="shared" si="30"/>
        <v>1.2</v>
      </c>
      <c r="CP27" s="83">
        <f t="shared" si="31"/>
        <v>1.43</v>
      </c>
      <c r="CQ27" s="227">
        <f t="shared" si="32"/>
        <v>2.12</v>
      </c>
      <c r="CR27" s="83">
        <f t="shared" si="33"/>
        <v>1.83</v>
      </c>
      <c r="CS27" s="84">
        <f t="shared" si="34"/>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ht="17.7" customHeight="1" x14ac:dyDescent="0.3">
      <c r="A28" s="31">
        <v>15</v>
      </c>
      <c r="B28" s="30"/>
      <c r="C28" s="24">
        <v>0</v>
      </c>
      <c r="D28" s="24">
        <v>0</v>
      </c>
      <c r="E28" s="22">
        <f t="shared" si="35"/>
        <v>0</v>
      </c>
      <c r="F28" s="61">
        <f t="shared" si="0"/>
        <v>0</v>
      </c>
      <c r="G28" s="24"/>
      <c r="H28" s="24"/>
      <c r="I28" s="30"/>
      <c r="J28" s="24"/>
      <c r="K28" s="24"/>
      <c r="L28" s="22">
        <f t="shared" si="1"/>
        <v>0</v>
      </c>
      <c r="M28" s="22">
        <f t="shared" si="2"/>
        <v>0</v>
      </c>
      <c r="N28" s="24"/>
      <c r="O28" s="24"/>
      <c r="P28" s="30">
        <v>24</v>
      </c>
      <c r="Q28" s="24">
        <v>1.4</v>
      </c>
      <c r="R28" s="171">
        <v>0.01</v>
      </c>
      <c r="S28" s="22">
        <f t="shared" si="3"/>
        <v>1.41</v>
      </c>
      <c r="T28" s="22">
        <f t="shared" si="4"/>
        <v>2.89</v>
      </c>
      <c r="U28" s="24"/>
      <c r="V28" s="24"/>
      <c r="W28" s="30">
        <v>24</v>
      </c>
      <c r="X28" s="24">
        <v>1.35</v>
      </c>
      <c r="Y28" s="24"/>
      <c r="Z28" s="22">
        <f t="shared" si="5"/>
        <v>1.35</v>
      </c>
      <c r="AA28" s="22">
        <f t="shared" si="6"/>
        <v>1.97</v>
      </c>
      <c r="AB28" s="24"/>
      <c r="AC28" s="24"/>
      <c r="AD28" s="30">
        <v>24</v>
      </c>
      <c r="AE28" s="24">
        <v>1.34</v>
      </c>
      <c r="AF28" s="24">
        <v>-0.01</v>
      </c>
      <c r="AG28" s="22">
        <f t="shared" si="7"/>
        <v>1.33</v>
      </c>
      <c r="AH28" s="22">
        <f t="shared" si="8"/>
        <v>1.69</v>
      </c>
      <c r="AI28" s="24"/>
      <c r="AJ28" s="24"/>
      <c r="AK28" s="30">
        <v>24</v>
      </c>
      <c r="AL28" s="24">
        <v>1.32</v>
      </c>
      <c r="AM28" s="24">
        <v>-0.03</v>
      </c>
      <c r="AN28" s="22">
        <f t="shared" si="9"/>
        <v>1.29</v>
      </c>
      <c r="AO28" s="22">
        <f t="shared" si="10"/>
        <v>1.2</v>
      </c>
      <c r="AP28" s="24"/>
      <c r="AQ28" s="24"/>
      <c r="AR28" s="30">
        <v>24</v>
      </c>
      <c r="AS28" s="24">
        <v>1.35</v>
      </c>
      <c r="AT28" s="24">
        <v>-0.03</v>
      </c>
      <c r="AU28" s="22">
        <f t="shared" si="11"/>
        <v>1.32</v>
      </c>
      <c r="AV28" s="22">
        <f t="shared" si="12"/>
        <v>1.56</v>
      </c>
      <c r="AW28" s="24"/>
      <c r="AX28" s="24"/>
      <c r="AY28" s="30">
        <v>24</v>
      </c>
      <c r="AZ28" s="24">
        <v>1.32</v>
      </c>
      <c r="BA28" s="24">
        <v>-0.03</v>
      </c>
      <c r="BB28" s="22">
        <f t="shared" si="13"/>
        <v>1.29</v>
      </c>
      <c r="BC28" s="22">
        <f t="shared" si="14"/>
        <v>1.2</v>
      </c>
      <c r="BD28" s="24"/>
      <c r="BE28" s="24"/>
      <c r="BF28" s="30">
        <v>24</v>
      </c>
      <c r="BG28" s="24">
        <v>1.33</v>
      </c>
      <c r="BH28" s="24">
        <v>-0.03</v>
      </c>
      <c r="BI28" s="22">
        <f t="shared" si="15"/>
        <v>1.3</v>
      </c>
      <c r="BJ28" s="22">
        <f t="shared" si="16"/>
        <v>1.31</v>
      </c>
      <c r="BK28" s="24"/>
      <c r="BL28" s="24"/>
      <c r="BM28" s="30">
        <v>24</v>
      </c>
      <c r="BN28" s="24">
        <v>1.38</v>
      </c>
      <c r="BO28" s="24">
        <v>-0.04</v>
      </c>
      <c r="BP28" s="22">
        <f t="shared" si="17"/>
        <v>1.34</v>
      </c>
      <c r="BQ28" s="22">
        <f t="shared" si="18"/>
        <v>1.83</v>
      </c>
      <c r="BR28" s="24"/>
      <c r="BS28" s="24"/>
      <c r="BT28" s="30">
        <v>24</v>
      </c>
      <c r="BU28" s="24">
        <v>1.37</v>
      </c>
      <c r="BV28" s="24">
        <v>-0.03</v>
      </c>
      <c r="BW28" s="22">
        <f t="shared" si="19"/>
        <v>1.34</v>
      </c>
      <c r="BX28" s="22">
        <f t="shared" si="20"/>
        <v>1.83</v>
      </c>
      <c r="BY28" s="24"/>
      <c r="BZ28" s="30"/>
      <c r="CA28" s="30"/>
      <c r="CB28" s="24"/>
      <c r="CC28" s="24"/>
      <c r="CD28" s="22">
        <f t="shared" si="21"/>
        <v>0</v>
      </c>
      <c r="CE28" s="22">
        <f t="shared" si="22"/>
        <v>0</v>
      </c>
      <c r="CF28" s="2"/>
      <c r="CG28" s="7" t="s">
        <v>47</v>
      </c>
      <c r="CH28" s="81">
        <f t="shared" si="23"/>
        <v>0</v>
      </c>
      <c r="CI28" s="42">
        <f t="shared" si="24"/>
        <v>0</v>
      </c>
      <c r="CJ28" s="159">
        <f t="shared" si="25"/>
        <v>2.89</v>
      </c>
      <c r="CK28" s="149">
        <f t="shared" si="26"/>
        <v>1.97</v>
      </c>
      <c r="CL28" s="81">
        <f t="shared" si="27"/>
        <v>1.6900000000000002</v>
      </c>
      <c r="CM28" s="42">
        <f t="shared" si="28"/>
        <v>1.2</v>
      </c>
      <c r="CN28" s="81">
        <f t="shared" si="29"/>
        <v>1.5599999999999998</v>
      </c>
      <c r="CO28" s="42">
        <f t="shared" si="30"/>
        <v>1.2</v>
      </c>
      <c r="CP28" s="81">
        <f t="shared" si="31"/>
        <v>1.31</v>
      </c>
      <c r="CQ28" s="42">
        <f t="shared" si="32"/>
        <v>1.83</v>
      </c>
      <c r="CR28" s="81">
        <f t="shared" si="33"/>
        <v>1.83</v>
      </c>
      <c r="CS28" s="82">
        <f t="shared" si="34"/>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ht="17.7" customHeight="1" x14ac:dyDescent="0.3">
      <c r="A29" s="31">
        <v>16</v>
      </c>
      <c r="B29" s="30"/>
      <c r="C29" s="24">
        <v>0</v>
      </c>
      <c r="D29" s="24">
        <v>0</v>
      </c>
      <c r="E29" s="22">
        <f t="shared" si="35"/>
        <v>0</v>
      </c>
      <c r="F29" s="61">
        <f t="shared" si="0"/>
        <v>0</v>
      </c>
      <c r="G29" s="24"/>
      <c r="H29" s="24"/>
      <c r="I29" s="30"/>
      <c r="J29" s="24"/>
      <c r="K29" s="24"/>
      <c r="L29" s="22">
        <f t="shared" si="1"/>
        <v>0</v>
      </c>
      <c r="M29" s="22">
        <f t="shared" si="2"/>
        <v>0</v>
      </c>
      <c r="N29" s="24"/>
      <c r="O29" s="24"/>
      <c r="P29" s="30">
        <v>24</v>
      </c>
      <c r="Q29" s="24">
        <v>1.4</v>
      </c>
      <c r="R29" s="171">
        <v>0</v>
      </c>
      <c r="S29" s="22">
        <f t="shared" si="3"/>
        <v>1.4</v>
      </c>
      <c r="T29" s="22">
        <f t="shared" si="4"/>
        <v>2.73</v>
      </c>
      <c r="U29" s="24"/>
      <c r="V29" s="24"/>
      <c r="W29" s="30">
        <v>24</v>
      </c>
      <c r="X29" s="24">
        <v>1.35</v>
      </c>
      <c r="Y29" s="24"/>
      <c r="Z29" s="22">
        <f t="shared" si="5"/>
        <v>1.35</v>
      </c>
      <c r="AA29" s="22">
        <f t="shared" si="6"/>
        <v>1.97</v>
      </c>
      <c r="AB29" s="24"/>
      <c r="AC29" s="24"/>
      <c r="AD29" s="30">
        <v>24</v>
      </c>
      <c r="AE29" s="24">
        <v>1.34</v>
      </c>
      <c r="AF29" s="24">
        <v>-0.01</v>
      </c>
      <c r="AG29" s="22">
        <f t="shared" si="7"/>
        <v>1.33</v>
      </c>
      <c r="AH29" s="22">
        <f t="shared" si="8"/>
        <v>1.69</v>
      </c>
      <c r="AI29" s="24"/>
      <c r="AJ29" s="24"/>
      <c r="AK29" s="30">
        <v>24</v>
      </c>
      <c r="AL29" s="24">
        <v>1.32</v>
      </c>
      <c r="AM29" s="24">
        <v>-0.03</v>
      </c>
      <c r="AN29" s="22">
        <f t="shared" si="9"/>
        <v>1.29</v>
      </c>
      <c r="AO29" s="22">
        <f t="shared" si="10"/>
        <v>1.2</v>
      </c>
      <c r="AP29" s="24"/>
      <c r="AQ29" s="24"/>
      <c r="AR29" s="30">
        <v>24</v>
      </c>
      <c r="AS29" s="24">
        <v>1.34</v>
      </c>
      <c r="AT29" s="24">
        <v>-0.03</v>
      </c>
      <c r="AU29" s="22">
        <f t="shared" si="11"/>
        <v>1.31</v>
      </c>
      <c r="AV29" s="22">
        <f t="shared" si="12"/>
        <v>1.43</v>
      </c>
      <c r="AW29" s="24"/>
      <c r="AX29" s="24"/>
      <c r="AY29" s="30">
        <v>24</v>
      </c>
      <c r="AZ29" s="24">
        <v>1.33</v>
      </c>
      <c r="BA29" s="24">
        <v>-0.03</v>
      </c>
      <c r="BB29" s="22">
        <f t="shared" si="13"/>
        <v>1.3</v>
      </c>
      <c r="BC29" s="22">
        <f t="shared" si="14"/>
        <v>1.31</v>
      </c>
      <c r="BD29" s="24"/>
      <c r="BE29" s="24"/>
      <c r="BF29" s="30">
        <v>24</v>
      </c>
      <c r="BG29" s="24">
        <v>1.33</v>
      </c>
      <c r="BH29" s="24">
        <v>-0.03</v>
      </c>
      <c r="BI29" s="22">
        <f t="shared" si="15"/>
        <v>1.3</v>
      </c>
      <c r="BJ29" s="22">
        <f t="shared" si="16"/>
        <v>1.31</v>
      </c>
      <c r="BK29" s="24"/>
      <c r="BL29" s="24"/>
      <c r="BM29" s="30">
        <v>24</v>
      </c>
      <c r="BN29" s="24">
        <v>1.37</v>
      </c>
      <c r="BO29" s="24">
        <v>-0.04</v>
      </c>
      <c r="BP29" s="22">
        <f t="shared" si="17"/>
        <v>1.33</v>
      </c>
      <c r="BQ29" s="22">
        <f t="shared" si="18"/>
        <v>1.69</v>
      </c>
      <c r="BR29" s="24"/>
      <c r="BS29" s="24"/>
      <c r="BT29" s="30">
        <v>24</v>
      </c>
      <c r="BU29" s="24">
        <v>1.37</v>
      </c>
      <c r="BV29" s="24">
        <v>-0.03</v>
      </c>
      <c r="BW29" s="22">
        <f t="shared" si="19"/>
        <v>1.34</v>
      </c>
      <c r="BX29" s="22">
        <f t="shared" si="20"/>
        <v>1.83</v>
      </c>
      <c r="BY29" s="24"/>
      <c r="BZ29" s="30"/>
      <c r="CA29" s="30"/>
      <c r="CB29" s="24"/>
      <c r="CC29" s="24"/>
      <c r="CD29" s="22">
        <f t="shared" si="21"/>
        <v>0</v>
      </c>
      <c r="CE29" s="22">
        <f t="shared" si="22"/>
        <v>0</v>
      </c>
      <c r="CF29" s="2"/>
      <c r="CG29" s="7" t="s">
        <v>48</v>
      </c>
      <c r="CH29" s="83">
        <f t="shared" si="23"/>
        <v>0</v>
      </c>
      <c r="CI29" s="227">
        <f t="shared" si="24"/>
        <v>0</v>
      </c>
      <c r="CJ29" s="154">
        <f t="shared" si="25"/>
        <v>2.73</v>
      </c>
      <c r="CK29" s="102">
        <f t="shared" si="26"/>
        <v>1.97</v>
      </c>
      <c r="CL29" s="83">
        <f t="shared" si="27"/>
        <v>1.6900000000000002</v>
      </c>
      <c r="CM29" s="227">
        <f t="shared" si="28"/>
        <v>1.2</v>
      </c>
      <c r="CN29" s="83">
        <f t="shared" si="29"/>
        <v>1.43</v>
      </c>
      <c r="CO29" s="227">
        <f t="shared" si="30"/>
        <v>1.31</v>
      </c>
      <c r="CP29" s="83">
        <f t="shared" si="31"/>
        <v>1.31</v>
      </c>
      <c r="CQ29" s="227">
        <f t="shared" si="32"/>
        <v>1.6900000000000002</v>
      </c>
      <c r="CR29" s="83">
        <f t="shared" si="33"/>
        <v>1.83</v>
      </c>
      <c r="CS29" s="84">
        <f t="shared" si="34"/>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ht="17.7" customHeight="1" x14ac:dyDescent="0.3">
      <c r="A30" s="31">
        <v>17</v>
      </c>
      <c r="B30" s="30"/>
      <c r="C30" s="24">
        <v>0</v>
      </c>
      <c r="D30" s="24">
        <v>0</v>
      </c>
      <c r="E30" s="22">
        <f t="shared" si="35"/>
        <v>0</v>
      </c>
      <c r="F30" s="61">
        <f t="shared" si="0"/>
        <v>0</v>
      </c>
      <c r="G30" s="24"/>
      <c r="H30" s="24"/>
      <c r="I30" s="30"/>
      <c r="J30" s="24"/>
      <c r="K30" s="24"/>
      <c r="L30" s="22">
        <f t="shared" si="1"/>
        <v>0</v>
      </c>
      <c r="M30" s="22">
        <f t="shared" si="2"/>
        <v>0</v>
      </c>
      <c r="N30" s="24"/>
      <c r="O30" s="24"/>
      <c r="P30" s="30">
        <v>24</v>
      </c>
      <c r="Q30" s="24">
        <v>1.4</v>
      </c>
      <c r="R30" s="171">
        <v>0</v>
      </c>
      <c r="S30" s="22">
        <f t="shared" si="3"/>
        <v>1.4</v>
      </c>
      <c r="T30" s="22">
        <f t="shared" si="4"/>
        <v>2.73</v>
      </c>
      <c r="U30" s="24"/>
      <c r="V30" s="24"/>
      <c r="W30" s="30">
        <v>24</v>
      </c>
      <c r="X30" s="24">
        <v>1.35</v>
      </c>
      <c r="Y30" s="24"/>
      <c r="Z30" s="22">
        <f t="shared" si="5"/>
        <v>1.35</v>
      </c>
      <c r="AA30" s="22">
        <f t="shared" si="6"/>
        <v>1.97</v>
      </c>
      <c r="AB30" s="24"/>
      <c r="AC30" s="24"/>
      <c r="AD30" s="30">
        <v>24</v>
      </c>
      <c r="AE30" s="24">
        <v>1.34</v>
      </c>
      <c r="AF30" s="24">
        <v>-0.01</v>
      </c>
      <c r="AG30" s="22">
        <f t="shared" si="7"/>
        <v>1.33</v>
      </c>
      <c r="AH30" s="22">
        <f t="shared" si="8"/>
        <v>1.69</v>
      </c>
      <c r="AI30" s="24"/>
      <c r="AJ30" s="24"/>
      <c r="AK30" s="30">
        <v>24</v>
      </c>
      <c r="AL30" s="24">
        <v>1.31</v>
      </c>
      <c r="AM30" s="24">
        <v>-0.03</v>
      </c>
      <c r="AN30" s="22">
        <f t="shared" si="9"/>
        <v>1.28</v>
      </c>
      <c r="AO30" s="22">
        <f t="shared" si="10"/>
        <v>1.08</v>
      </c>
      <c r="AP30" s="24"/>
      <c r="AQ30" s="24"/>
      <c r="AR30" s="30">
        <v>24</v>
      </c>
      <c r="AS30" s="24">
        <v>1.34</v>
      </c>
      <c r="AT30" s="24">
        <v>-0.03</v>
      </c>
      <c r="AU30" s="22">
        <f t="shared" si="11"/>
        <v>1.31</v>
      </c>
      <c r="AV30" s="22">
        <f t="shared" si="12"/>
        <v>1.43</v>
      </c>
      <c r="AW30" s="24"/>
      <c r="AX30" s="24"/>
      <c r="AY30" s="30">
        <v>24</v>
      </c>
      <c r="AZ30" s="24">
        <v>1.34</v>
      </c>
      <c r="BA30" s="24">
        <v>-0.03</v>
      </c>
      <c r="BB30" s="22">
        <f t="shared" si="13"/>
        <v>1.31</v>
      </c>
      <c r="BC30" s="22">
        <f t="shared" si="14"/>
        <v>1.43</v>
      </c>
      <c r="BD30" s="24"/>
      <c r="BE30" s="24"/>
      <c r="BF30" s="30">
        <v>24</v>
      </c>
      <c r="BG30" s="24">
        <v>1.34</v>
      </c>
      <c r="BH30" s="24">
        <v>-0.03</v>
      </c>
      <c r="BI30" s="22">
        <f t="shared" si="15"/>
        <v>1.31</v>
      </c>
      <c r="BJ30" s="22">
        <f t="shared" si="16"/>
        <v>1.43</v>
      </c>
      <c r="BK30" s="24"/>
      <c r="BL30" s="24"/>
      <c r="BM30" s="30">
        <v>24</v>
      </c>
      <c r="BN30" s="24">
        <v>1.36</v>
      </c>
      <c r="BO30" s="24">
        <v>-0.04</v>
      </c>
      <c r="BP30" s="22">
        <f t="shared" si="17"/>
        <v>1.32</v>
      </c>
      <c r="BQ30" s="22">
        <f t="shared" si="18"/>
        <v>1.56</v>
      </c>
      <c r="BR30" s="24"/>
      <c r="BS30" s="24"/>
      <c r="BT30" s="30">
        <v>24</v>
      </c>
      <c r="BU30" s="24">
        <v>1.38</v>
      </c>
      <c r="BV30" s="24">
        <v>-0.03</v>
      </c>
      <c r="BW30" s="22">
        <f t="shared" si="19"/>
        <v>1.35</v>
      </c>
      <c r="BX30" s="22">
        <f t="shared" si="20"/>
        <v>1.97</v>
      </c>
      <c r="BY30" s="24"/>
      <c r="BZ30" s="30"/>
      <c r="CA30" s="30"/>
      <c r="CB30" s="24"/>
      <c r="CC30" s="24"/>
      <c r="CD30" s="22">
        <f t="shared" si="21"/>
        <v>0</v>
      </c>
      <c r="CE30" s="22">
        <f t="shared" si="22"/>
        <v>0</v>
      </c>
      <c r="CF30" s="2"/>
      <c r="CG30" s="7" t="s">
        <v>49</v>
      </c>
      <c r="CH30" s="81">
        <f t="shared" si="23"/>
        <v>0</v>
      </c>
      <c r="CI30" s="42">
        <f t="shared" si="24"/>
        <v>0</v>
      </c>
      <c r="CJ30" s="159">
        <f t="shared" si="25"/>
        <v>2.73</v>
      </c>
      <c r="CK30" s="149">
        <f t="shared" si="26"/>
        <v>1.97</v>
      </c>
      <c r="CL30" s="81">
        <f t="shared" si="27"/>
        <v>1.6900000000000002</v>
      </c>
      <c r="CM30" s="42">
        <f t="shared" si="28"/>
        <v>1.08</v>
      </c>
      <c r="CN30" s="81">
        <f t="shared" si="29"/>
        <v>1.43</v>
      </c>
      <c r="CO30" s="42">
        <f t="shared" si="30"/>
        <v>1.43</v>
      </c>
      <c r="CP30" s="81">
        <f t="shared" si="31"/>
        <v>1.43</v>
      </c>
      <c r="CQ30" s="42">
        <f t="shared" si="32"/>
        <v>1.5599999999999998</v>
      </c>
      <c r="CR30" s="81">
        <f t="shared" si="33"/>
        <v>1.97</v>
      </c>
      <c r="CS30" s="82">
        <f t="shared" si="34"/>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ht="17.7" customHeight="1" x14ac:dyDescent="0.3">
      <c r="A31" s="31">
        <v>18</v>
      </c>
      <c r="B31" s="30"/>
      <c r="C31" s="24">
        <v>0</v>
      </c>
      <c r="D31" s="24">
        <v>0</v>
      </c>
      <c r="E31" s="22">
        <f t="shared" si="35"/>
        <v>0</v>
      </c>
      <c r="F31" s="61">
        <f t="shared" si="0"/>
        <v>0</v>
      </c>
      <c r="G31" s="24"/>
      <c r="H31" s="24"/>
      <c r="I31" s="30"/>
      <c r="J31" s="24"/>
      <c r="K31" s="24"/>
      <c r="L31" s="22">
        <f t="shared" si="1"/>
        <v>0</v>
      </c>
      <c r="M31" s="22">
        <f t="shared" si="2"/>
        <v>0</v>
      </c>
      <c r="N31" s="24"/>
      <c r="O31" s="24"/>
      <c r="P31" s="30">
        <v>24</v>
      </c>
      <c r="Q31" s="24">
        <v>1.4</v>
      </c>
      <c r="R31" s="171">
        <v>0</v>
      </c>
      <c r="S31" s="22">
        <f t="shared" si="3"/>
        <v>1.4</v>
      </c>
      <c r="T31" s="22">
        <f t="shared" si="4"/>
        <v>2.73</v>
      </c>
      <c r="U31" s="24"/>
      <c r="V31" s="24"/>
      <c r="W31" s="30">
        <v>24</v>
      </c>
      <c r="X31" s="24">
        <v>1.34</v>
      </c>
      <c r="Y31" s="24"/>
      <c r="Z31" s="22">
        <f t="shared" si="5"/>
        <v>1.34</v>
      </c>
      <c r="AA31" s="22">
        <f t="shared" si="6"/>
        <v>1.83</v>
      </c>
      <c r="AB31" s="24"/>
      <c r="AC31" s="24"/>
      <c r="AD31" s="30">
        <v>24</v>
      </c>
      <c r="AE31" s="24">
        <v>1.34</v>
      </c>
      <c r="AF31" s="24">
        <v>-0.01</v>
      </c>
      <c r="AG31" s="22">
        <f t="shared" si="7"/>
        <v>1.33</v>
      </c>
      <c r="AH31" s="22">
        <f t="shared" si="8"/>
        <v>1.69</v>
      </c>
      <c r="AI31" s="24"/>
      <c r="AJ31" s="24"/>
      <c r="AK31" s="30">
        <v>24</v>
      </c>
      <c r="AL31" s="24">
        <v>1.31</v>
      </c>
      <c r="AM31" s="24">
        <v>-0.03</v>
      </c>
      <c r="AN31" s="22">
        <f t="shared" si="9"/>
        <v>1.28</v>
      </c>
      <c r="AO31" s="22">
        <f t="shared" si="10"/>
        <v>1.08</v>
      </c>
      <c r="AP31" s="24"/>
      <c r="AQ31" s="24"/>
      <c r="AR31" s="30">
        <v>24</v>
      </c>
      <c r="AS31" s="24">
        <v>1.33</v>
      </c>
      <c r="AT31" s="24">
        <v>-0.03</v>
      </c>
      <c r="AU31" s="22">
        <f t="shared" si="11"/>
        <v>1.3</v>
      </c>
      <c r="AV31" s="22">
        <f t="shared" si="12"/>
        <v>1.31</v>
      </c>
      <c r="AW31" s="24"/>
      <c r="AX31" s="24"/>
      <c r="AY31" s="30">
        <v>24</v>
      </c>
      <c r="AZ31" s="24">
        <v>1.32</v>
      </c>
      <c r="BA31" s="24">
        <v>-0.03</v>
      </c>
      <c r="BB31" s="22">
        <f t="shared" si="13"/>
        <v>1.29</v>
      </c>
      <c r="BC31" s="22">
        <f t="shared" si="14"/>
        <v>1.2</v>
      </c>
      <c r="BD31" s="24"/>
      <c r="BE31" s="24"/>
      <c r="BF31" s="30">
        <v>24</v>
      </c>
      <c r="BG31" s="24">
        <v>1.34</v>
      </c>
      <c r="BH31" s="24">
        <v>-0.03</v>
      </c>
      <c r="BI31" s="22">
        <f t="shared" si="15"/>
        <v>1.31</v>
      </c>
      <c r="BJ31" s="22">
        <f t="shared" si="16"/>
        <v>1.43</v>
      </c>
      <c r="BK31" s="24"/>
      <c r="BL31" s="24"/>
      <c r="BM31" s="30">
        <v>24</v>
      </c>
      <c r="BN31" s="24">
        <v>1.36</v>
      </c>
      <c r="BO31" s="24">
        <v>-0.04</v>
      </c>
      <c r="BP31" s="22">
        <f t="shared" si="17"/>
        <v>1.32</v>
      </c>
      <c r="BQ31" s="22">
        <f t="shared" si="18"/>
        <v>1.56</v>
      </c>
      <c r="BR31" s="24"/>
      <c r="BS31" s="24"/>
      <c r="BT31" s="30">
        <v>24</v>
      </c>
      <c r="BU31" s="24">
        <v>1.37</v>
      </c>
      <c r="BV31" s="24">
        <v>-0.03</v>
      </c>
      <c r="BW31" s="22">
        <f t="shared" si="19"/>
        <v>1.34</v>
      </c>
      <c r="BX31" s="22">
        <f t="shared" si="20"/>
        <v>1.83</v>
      </c>
      <c r="BY31" s="24"/>
      <c r="BZ31" s="30"/>
      <c r="CA31" s="30"/>
      <c r="CB31" s="24"/>
      <c r="CC31" s="24"/>
      <c r="CD31" s="22">
        <f t="shared" si="21"/>
        <v>0</v>
      </c>
      <c r="CE31" s="22">
        <f t="shared" si="22"/>
        <v>0</v>
      </c>
      <c r="CF31" s="2"/>
      <c r="CG31" s="7" t="s">
        <v>50</v>
      </c>
      <c r="CH31" s="83">
        <f t="shared" si="23"/>
        <v>0</v>
      </c>
      <c r="CI31" s="227">
        <f t="shared" si="24"/>
        <v>0</v>
      </c>
      <c r="CJ31" s="154">
        <f t="shared" si="25"/>
        <v>2.73</v>
      </c>
      <c r="CK31" s="102">
        <f t="shared" si="26"/>
        <v>1.83</v>
      </c>
      <c r="CL31" s="83">
        <f t="shared" si="27"/>
        <v>1.6900000000000002</v>
      </c>
      <c r="CM31" s="227">
        <f t="shared" si="28"/>
        <v>1.08</v>
      </c>
      <c r="CN31" s="83">
        <f t="shared" si="29"/>
        <v>1.31</v>
      </c>
      <c r="CO31" s="227">
        <f t="shared" si="30"/>
        <v>1.2</v>
      </c>
      <c r="CP31" s="83">
        <f t="shared" si="31"/>
        <v>1.43</v>
      </c>
      <c r="CQ31" s="227">
        <f t="shared" si="32"/>
        <v>1.5599999999999998</v>
      </c>
      <c r="CR31" s="83">
        <f t="shared" si="33"/>
        <v>1.83</v>
      </c>
      <c r="CS31" s="84">
        <f t="shared" si="34"/>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ht="17.7" customHeight="1" x14ac:dyDescent="0.3">
      <c r="A32" s="31">
        <v>19</v>
      </c>
      <c r="B32" s="30"/>
      <c r="C32" s="24">
        <v>0</v>
      </c>
      <c r="D32" s="24">
        <v>0</v>
      </c>
      <c r="E32" s="22">
        <f t="shared" si="35"/>
        <v>0</v>
      </c>
      <c r="F32" s="61">
        <f t="shared" si="0"/>
        <v>0</v>
      </c>
      <c r="G32" s="24"/>
      <c r="H32" s="24"/>
      <c r="I32" s="30"/>
      <c r="J32" s="24"/>
      <c r="K32" s="24"/>
      <c r="L32" s="22">
        <f t="shared" si="1"/>
        <v>0</v>
      </c>
      <c r="M32" s="22">
        <f t="shared" si="2"/>
        <v>0</v>
      </c>
      <c r="N32" s="24"/>
      <c r="O32" s="24"/>
      <c r="P32" s="30">
        <v>24</v>
      </c>
      <c r="Q32" s="24">
        <v>1.39</v>
      </c>
      <c r="R32" s="171">
        <v>0</v>
      </c>
      <c r="S32" s="22">
        <f t="shared" si="3"/>
        <v>1.39</v>
      </c>
      <c r="T32" s="22">
        <f t="shared" si="4"/>
        <v>2.57</v>
      </c>
      <c r="U32" s="24"/>
      <c r="V32" s="24"/>
      <c r="W32" s="30">
        <v>24</v>
      </c>
      <c r="X32" s="24">
        <v>1.35</v>
      </c>
      <c r="Y32" s="24"/>
      <c r="Z32" s="22">
        <f t="shared" si="5"/>
        <v>1.35</v>
      </c>
      <c r="AA32" s="22">
        <f t="shared" si="6"/>
        <v>1.97</v>
      </c>
      <c r="AB32" s="24"/>
      <c r="AC32" s="24"/>
      <c r="AD32" s="30">
        <v>24</v>
      </c>
      <c r="AE32" s="24">
        <v>1.34</v>
      </c>
      <c r="AF32" s="24">
        <v>-0.01</v>
      </c>
      <c r="AG32" s="22">
        <f t="shared" si="7"/>
        <v>1.33</v>
      </c>
      <c r="AH32" s="22">
        <f t="shared" si="8"/>
        <v>1.69</v>
      </c>
      <c r="AI32" s="24"/>
      <c r="AJ32" s="24"/>
      <c r="AK32" s="30">
        <v>24</v>
      </c>
      <c r="AL32" s="24">
        <v>1.31</v>
      </c>
      <c r="AM32" s="24">
        <v>-0.03</v>
      </c>
      <c r="AN32" s="22">
        <f t="shared" si="9"/>
        <v>1.28</v>
      </c>
      <c r="AO32" s="22">
        <f t="shared" si="10"/>
        <v>1.08</v>
      </c>
      <c r="AP32" s="24"/>
      <c r="AQ32" s="24"/>
      <c r="AR32" s="30">
        <v>24</v>
      </c>
      <c r="AS32" s="24">
        <v>1.33</v>
      </c>
      <c r="AT32" s="24">
        <v>-0.03</v>
      </c>
      <c r="AU32" s="22">
        <f t="shared" si="11"/>
        <v>1.3</v>
      </c>
      <c r="AV32" s="22">
        <f t="shared" si="12"/>
        <v>1.31</v>
      </c>
      <c r="AW32" s="24"/>
      <c r="AX32" s="24"/>
      <c r="AY32" s="30">
        <v>24</v>
      </c>
      <c r="AZ32" s="24">
        <v>1.36</v>
      </c>
      <c r="BA32" s="24">
        <v>-0.03</v>
      </c>
      <c r="BB32" s="22">
        <f t="shared" si="13"/>
        <v>1.33</v>
      </c>
      <c r="BC32" s="22">
        <f t="shared" si="14"/>
        <v>1.69</v>
      </c>
      <c r="BD32" s="24"/>
      <c r="BE32" s="24"/>
      <c r="BF32" s="30">
        <v>24</v>
      </c>
      <c r="BG32" s="24">
        <v>1.35</v>
      </c>
      <c r="BH32" s="24">
        <v>-0.03</v>
      </c>
      <c r="BI32" s="22">
        <f t="shared" si="15"/>
        <v>1.32</v>
      </c>
      <c r="BJ32" s="22">
        <f t="shared" si="16"/>
        <v>1.56</v>
      </c>
      <c r="BK32" s="24"/>
      <c r="BL32" s="24"/>
      <c r="BM32" s="30">
        <v>24</v>
      </c>
      <c r="BN32" s="24">
        <v>1.36</v>
      </c>
      <c r="BO32" s="24">
        <v>-0.04</v>
      </c>
      <c r="BP32" s="22">
        <f t="shared" si="17"/>
        <v>1.32</v>
      </c>
      <c r="BQ32" s="22">
        <f t="shared" si="18"/>
        <v>1.56</v>
      </c>
      <c r="BR32" s="24"/>
      <c r="BS32" s="24"/>
      <c r="BT32" s="30">
        <v>24</v>
      </c>
      <c r="BU32" s="24">
        <v>1.4</v>
      </c>
      <c r="BV32" s="24">
        <v>-0.03</v>
      </c>
      <c r="BW32" s="22">
        <f t="shared" si="19"/>
        <v>1.37</v>
      </c>
      <c r="BX32" s="22">
        <f t="shared" si="20"/>
        <v>2.27</v>
      </c>
      <c r="BY32" s="24"/>
      <c r="BZ32" s="30"/>
      <c r="CA32" s="30"/>
      <c r="CB32" s="24"/>
      <c r="CC32" s="24"/>
      <c r="CD32" s="22">
        <f t="shared" si="21"/>
        <v>0</v>
      </c>
      <c r="CE32" s="22">
        <f t="shared" si="22"/>
        <v>0</v>
      </c>
      <c r="CF32" s="2"/>
      <c r="CG32" s="7" t="s">
        <v>51</v>
      </c>
      <c r="CH32" s="81">
        <f t="shared" si="23"/>
        <v>0</v>
      </c>
      <c r="CI32" s="42">
        <f t="shared" si="24"/>
        <v>0</v>
      </c>
      <c r="CJ32" s="159">
        <f t="shared" si="25"/>
        <v>2.57</v>
      </c>
      <c r="CK32" s="149">
        <f t="shared" si="26"/>
        <v>1.97</v>
      </c>
      <c r="CL32" s="81">
        <f t="shared" si="27"/>
        <v>1.6900000000000002</v>
      </c>
      <c r="CM32" s="42">
        <f t="shared" si="28"/>
        <v>1.08</v>
      </c>
      <c r="CN32" s="81">
        <f t="shared" si="29"/>
        <v>1.31</v>
      </c>
      <c r="CO32" s="42">
        <f t="shared" si="30"/>
        <v>1.6900000000000002</v>
      </c>
      <c r="CP32" s="81">
        <f t="shared" si="31"/>
        <v>1.5599999999999998</v>
      </c>
      <c r="CQ32" s="42">
        <f t="shared" si="32"/>
        <v>1.5599999999999998</v>
      </c>
      <c r="CR32" s="81">
        <f t="shared" si="33"/>
        <v>2.27</v>
      </c>
      <c r="CS32" s="82">
        <f t="shared" si="34"/>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ht="17.7" customHeight="1" x14ac:dyDescent="0.3">
      <c r="A33" s="31">
        <v>20</v>
      </c>
      <c r="B33" s="30"/>
      <c r="C33" s="24">
        <v>0</v>
      </c>
      <c r="D33" s="24">
        <v>0</v>
      </c>
      <c r="E33" s="22">
        <f t="shared" si="35"/>
        <v>0</v>
      </c>
      <c r="F33" s="61">
        <f t="shared" si="0"/>
        <v>0</v>
      </c>
      <c r="G33" s="24"/>
      <c r="H33" s="24"/>
      <c r="I33" s="30"/>
      <c r="J33" s="24"/>
      <c r="K33" s="24"/>
      <c r="L33" s="22">
        <f t="shared" si="1"/>
        <v>0</v>
      </c>
      <c r="M33" s="22">
        <f t="shared" si="2"/>
        <v>0</v>
      </c>
      <c r="N33" s="24"/>
      <c r="O33" s="24"/>
      <c r="P33" s="30">
        <v>24</v>
      </c>
      <c r="Q33" s="24">
        <v>1.4</v>
      </c>
      <c r="R33" s="171">
        <v>0</v>
      </c>
      <c r="S33" s="22">
        <f t="shared" si="3"/>
        <v>1.4</v>
      </c>
      <c r="T33" s="22">
        <f t="shared" si="4"/>
        <v>2.73</v>
      </c>
      <c r="U33" s="24"/>
      <c r="V33" s="24"/>
      <c r="W33" s="30">
        <v>24</v>
      </c>
      <c r="X33" s="24">
        <v>1.35</v>
      </c>
      <c r="Y33" s="24"/>
      <c r="Z33" s="22">
        <f t="shared" si="5"/>
        <v>1.35</v>
      </c>
      <c r="AA33" s="22">
        <f t="shared" si="6"/>
        <v>1.97</v>
      </c>
      <c r="AB33" s="24"/>
      <c r="AC33" s="24"/>
      <c r="AD33" s="30">
        <v>24</v>
      </c>
      <c r="AE33" s="24">
        <v>1.34</v>
      </c>
      <c r="AF33" s="24">
        <v>-0.01</v>
      </c>
      <c r="AG33" s="22">
        <f t="shared" si="7"/>
        <v>1.33</v>
      </c>
      <c r="AH33" s="22">
        <f t="shared" si="8"/>
        <v>1.69</v>
      </c>
      <c r="AI33" s="24"/>
      <c r="AJ33" s="24"/>
      <c r="AK33" s="30">
        <v>24</v>
      </c>
      <c r="AL33" s="24">
        <v>1.32</v>
      </c>
      <c r="AM33" s="24">
        <v>-0.03</v>
      </c>
      <c r="AN33" s="22">
        <f t="shared" si="9"/>
        <v>1.29</v>
      </c>
      <c r="AO33" s="22">
        <f t="shared" si="10"/>
        <v>1.2</v>
      </c>
      <c r="AP33" s="24"/>
      <c r="AQ33" s="24"/>
      <c r="AR33" s="30">
        <v>24</v>
      </c>
      <c r="AS33" s="24">
        <v>1.33</v>
      </c>
      <c r="AT33" s="24">
        <v>-0.03</v>
      </c>
      <c r="AU33" s="22">
        <f t="shared" si="11"/>
        <v>1.3</v>
      </c>
      <c r="AV33" s="22">
        <f t="shared" si="12"/>
        <v>1.31</v>
      </c>
      <c r="AW33" s="24"/>
      <c r="AX33" s="24"/>
      <c r="AY33" s="30">
        <v>24</v>
      </c>
      <c r="AZ33" s="24">
        <v>1.35</v>
      </c>
      <c r="BA33" s="24">
        <v>-0.03</v>
      </c>
      <c r="BB33" s="22">
        <f t="shared" si="13"/>
        <v>1.32</v>
      </c>
      <c r="BC33" s="22">
        <f t="shared" si="14"/>
        <v>1.56</v>
      </c>
      <c r="BD33" s="24"/>
      <c r="BE33" s="24"/>
      <c r="BF33" s="30">
        <v>24</v>
      </c>
      <c r="BG33" s="24">
        <v>1.52</v>
      </c>
      <c r="BH33" s="24">
        <v>-0.03</v>
      </c>
      <c r="BI33" s="22">
        <f t="shared" si="15"/>
        <v>1.49</v>
      </c>
      <c r="BJ33" s="22">
        <f t="shared" si="16"/>
        <v>4.33</v>
      </c>
      <c r="BK33" s="24"/>
      <c r="BL33" s="24"/>
      <c r="BM33" s="30">
        <v>24</v>
      </c>
      <c r="BN33" s="24">
        <v>1.36</v>
      </c>
      <c r="BO33" s="24">
        <v>-0.04</v>
      </c>
      <c r="BP33" s="22">
        <f t="shared" si="17"/>
        <v>1.32</v>
      </c>
      <c r="BQ33" s="22">
        <f t="shared" si="18"/>
        <v>1.56</v>
      </c>
      <c r="BR33" s="24"/>
      <c r="BS33" s="24"/>
      <c r="BT33" s="30">
        <v>24</v>
      </c>
      <c r="BU33" s="24">
        <v>1.54</v>
      </c>
      <c r="BV33" s="24">
        <v>-0.02</v>
      </c>
      <c r="BW33" s="22">
        <f t="shared" si="19"/>
        <v>1.52</v>
      </c>
      <c r="BX33" s="22">
        <f t="shared" si="20"/>
        <v>4.93</v>
      </c>
      <c r="BY33" s="24"/>
      <c r="BZ33" s="30"/>
      <c r="CA33" s="30"/>
      <c r="CB33" s="24"/>
      <c r="CC33" s="24"/>
      <c r="CD33" s="22">
        <f t="shared" si="21"/>
        <v>0</v>
      </c>
      <c r="CE33" s="22">
        <f t="shared" si="22"/>
        <v>0</v>
      </c>
      <c r="CF33" s="2"/>
      <c r="CG33" s="7" t="s">
        <v>52</v>
      </c>
      <c r="CH33" s="83">
        <f t="shared" si="23"/>
        <v>0</v>
      </c>
      <c r="CI33" s="227">
        <f t="shared" si="24"/>
        <v>0</v>
      </c>
      <c r="CJ33" s="154">
        <f t="shared" si="25"/>
        <v>2.73</v>
      </c>
      <c r="CK33" s="102">
        <f t="shared" si="26"/>
        <v>1.97</v>
      </c>
      <c r="CL33" s="83">
        <f t="shared" si="27"/>
        <v>1.6900000000000002</v>
      </c>
      <c r="CM33" s="227">
        <f t="shared" si="28"/>
        <v>1.2</v>
      </c>
      <c r="CN33" s="83">
        <f t="shared" si="29"/>
        <v>1.31</v>
      </c>
      <c r="CO33" s="227">
        <f t="shared" si="30"/>
        <v>1.5599999999999998</v>
      </c>
      <c r="CP33" s="83">
        <f t="shared" si="31"/>
        <v>4.33</v>
      </c>
      <c r="CQ33" s="227">
        <f t="shared" si="32"/>
        <v>1.5599999999999998</v>
      </c>
      <c r="CR33" s="83">
        <f t="shared" si="33"/>
        <v>4.93</v>
      </c>
      <c r="CS33" s="84">
        <f t="shared" si="34"/>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ht="17.7" customHeight="1" x14ac:dyDescent="0.3">
      <c r="A34" s="31">
        <v>21</v>
      </c>
      <c r="B34" s="30"/>
      <c r="C34" s="24">
        <v>0</v>
      </c>
      <c r="D34" s="24">
        <v>0</v>
      </c>
      <c r="E34" s="22">
        <f t="shared" si="35"/>
        <v>0</v>
      </c>
      <c r="F34" s="61">
        <f t="shared" si="0"/>
        <v>0</v>
      </c>
      <c r="G34" s="24"/>
      <c r="H34" s="24"/>
      <c r="I34" s="30"/>
      <c r="J34" s="24"/>
      <c r="K34" s="24"/>
      <c r="L34" s="22">
        <f t="shared" si="1"/>
        <v>0</v>
      </c>
      <c r="M34" s="22">
        <f t="shared" si="2"/>
        <v>0</v>
      </c>
      <c r="N34" s="24"/>
      <c r="O34" s="24"/>
      <c r="P34" s="30">
        <v>24</v>
      </c>
      <c r="Q34" s="24">
        <v>1.39</v>
      </c>
      <c r="R34" s="171">
        <v>0</v>
      </c>
      <c r="S34" s="22">
        <f t="shared" si="3"/>
        <v>1.39</v>
      </c>
      <c r="T34" s="22">
        <f t="shared" si="4"/>
        <v>2.57</v>
      </c>
      <c r="U34" s="24"/>
      <c r="V34" s="24"/>
      <c r="W34" s="30">
        <v>24</v>
      </c>
      <c r="X34" s="24">
        <v>1.35</v>
      </c>
      <c r="Y34" s="24"/>
      <c r="Z34" s="22">
        <f t="shared" si="5"/>
        <v>1.35</v>
      </c>
      <c r="AA34" s="22">
        <f t="shared" si="6"/>
        <v>1.97</v>
      </c>
      <c r="AB34" s="24"/>
      <c r="AC34" s="24"/>
      <c r="AD34" s="30">
        <v>24</v>
      </c>
      <c r="AE34" s="24">
        <v>1.34</v>
      </c>
      <c r="AF34" s="24">
        <v>-0.01</v>
      </c>
      <c r="AG34" s="22">
        <f t="shared" si="7"/>
        <v>1.33</v>
      </c>
      <c r="AH34" s="22">
        <f t="shared" si="8"/>
        <v>1.69</v>
      </c>
      <c r="AI34" s="24"/>
      <c r="AJ34" s="24"/>
      <c r="AK34" s="30">
        <v>24</v>
      </c>
      <c r="AL34" s="24">
        <v>1.32</v>
      </c>
      <c r="AM34" s="24">
        <v>-0.03</v>
      </c>
      <c r="AN34" s="22">
        <f t="shared" si="9"/>
        <v>1.29</v>
      </c>
      <c r="AO34" s="22">
        <f t="shared" si="10"/>
        <v>1.2</v>
      </c>
      <c r="AP34" s="24"/>
      <c r="AQ34" s="24"/>
      <c r="AR34" s="30">
        <v>24</v>
      </c>
      <c r="AS34" s="24">
        <v>1.33</v>
      </c>
      <c r="AT34" s="24">
        <v>-0.03</v>
      </c>
      <c r="AU34" s="22">
        <f t="shared" si="11"/>
        <v>1.3</v>
      </c>
      <c r="AV34" s="22">
        <f t="shared" si="12"/>
        <v>1.31</v>
      </c>
      <c r="AW34" s="24"/>
      <c r="AX34" s="24"/>
      <c r="AY34" s="30">
        <v>24</v>
      </c>
      <c r="AZ34" s="24">
        <v>1.35</v>
      </c>
      <c r="BA34" s="24">
        <v>-0.03</v>
      </c>
      <c r="BB34" s="22">
        <f t="shared" si="13"/>
        <v>1.32</v>
      </c>
      <c r="BC34" s="22">
        <f t="shared" si="14"/>
        <v>1.56</v>
      </c>
      <c r="BD34" s="24"/>
      <c r="BE34" s="24"/>
      <c r="BF34" s="30">
        <v>24</v>
      </c>
      <c r="BG34" s="24">
        <v>1.37</v>
      </c>
      <c r="BH34" s="24">
        <v>-0.03</v>
      </c>
      <c r="BI34" s="22">
        <f t="shared" si="15"/>
        <v>1.34</v>
      </c>
      <c r="BJ34" s="22">
        <f t="shared" si="16"/>
        <v>1.83</v>
      </c>
      <c r="BK34" s="24"/>
      <c r="BL34" s="24"/>
      <c r="BM34" s="30">
        <v>24</v>
      </c>
      <c r="BN34" s="24">
        <v>1.36</v>
      </c>
      <c r="BO34" s="24">
        <v>-0.04</v>
      </c>
      <c r="BP34" s="22">
        <f t="shared" si="17"/>
        <v>1.32</v>
      </c>
      <c r="BQ34" s="22">
        <f t="shared" si="18"/>
        <v>1.56</v>
      </c>
      <c r="BR34" s="24"/>
      <c r="BS34" s="24"/>
      <c r="BT34" s="30">
        <v>24</v>
      </c>
      <c r="BU34" s="24">
        <v>1.44</v>
      </c>
      <c r="BV34" s="24">
        <v>-0.02</v>
      </c>
      <c r="BW34" s="22">
        <f t="shared" si="19"/>
        <v>1.42</v>
      </c>
      <c r="BX34" s="22">
        <f t="shared" si="20"/>
        <v>3.06</v>
      </c>
      <c r="BY34" s="24"/>
      <c r="BZ34" s="30"/>
      <c r="CA34" s="30"/>
      <c r="CB34" s="24"/>
      <c r="CC34" s="24"/>
      <c r="CD34" s="22">
        <f t="shared" si="21"/>
        <v>0</v>
      </c>
      <c r="CE34" s="22">
        <f t="shared" si="22"/>
        <v>0</v>
      </c>
      <c r="CF34" s="2"/>
      <c r="CG34" s="7" t="s">
        <v>53</v>
      </c>
      <c r="CH34" s="81">
        <f t="shared" si="23"/>
        <v>0</v>
      </c>
      <c r="CI34" s="42">
        <f t="shared" si="24"/>
        <v>0</v>
      </c>
      <c r="CJ34" s="159">
        <f t="shared" si="25"/>
        <v>2.57</v>
      </c>
      <c r="CK34" s="149">
        <f t="shared" si="26"/>
        <v>1.97</v>
      </c>
      <c r="CL34" s="81">
        <f t="shared" si="27"/>
        <v>1.6900000000000002</v>
      </c>
      <c r="CM34" s="42">
        <f t="shared" si="28"/>
        <v>1.2</v>
      </c>
      <c r="CN34" s="81">
        <f t="shared" si="29"/>
        <v>1.31</v>
      </c>
      <c r="CO34" s="42">
        <f t="shared" si="30"/>
        <v>1.5599999999999998</v>
      </c>
      <c r="CP34" s="81">
        <f t="shared" si="31"/>
        <v>1.83</v>
      </c>
      <c r="CQ34" s="42">
        <f t="shared" si="32"/>
        <v>1.5599999999999998</v>
      </c>
      <c r="CR34" s="81">
        <f t="shared" si="33"/>
        <v>3.06</v>
      </c>
      <c r="CS34" s="82">
        <f t="shared" si="34"/>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ht="17.7" customHeight="1" x14ac:dyDescent="0.3">
      <c r="A35" s="31">
        <v>22</v>
      </c>
      <c r="B35" s="30"/>
      <c r="C35" s="24">
        <v>0</v>
      </c>
      <c r="D35" s="24">
        <v>0</v>
      </c>
      <c r="E35" s="22">
        <f t="shared" si="35"/>
        <v>0</v>
      </c>
      <c r="F35" s="61">
        <f t="shared" si="0"/>
        <v>0</v>
      </c>
      <c r="G35" s="24"/>
      <c r="H35" s="24"/>
      <c r="I35" s="30">
        <v>24</v>
      </c>
      <c r="J35" s="24"/>
      <c r="K35" s="24"/>
      <c r="L35" s="22">
        <f t="shared" si="1"/>
        <v>0</v>
      </c>
      <c r="M35" s="22">
        <f t="shared" si="2"/>
        <v>0</v>
      </c>
      <c r="N35" s="24"/>
      <c r="O35" s="24"/>
      <c r="P35" s="30">
        <v>24</v>
      </c>
      <c r="Q35" s="24">
        <v>1.39</v>
      </c>
      <c r="R35" s="171">
        <v>0</v>
      </c>
      <c r="S35" s="22">
        <f t="shared" si="3"/>
        <v>1.39</v>
      </c>
      <c r="T35" s="22">
        <f t="shared" si="4"/>
        <v>2.57</v>
      </c>
      <c r="U35" s="24"/>
      <c r="V35" s="24"/>
      <c r="W35" s="30">
        <v>24</v>
      </c>
      <c r="X35" s="24">
        <v>1.34</v>
      </c>
      <c r="Y35" s="24"/>
      <c r="Z35" s="22">
        <f t="shared" si="5"/>
        <v>1.34</v>
      </c>
      <c r="AA35" s="22">
        <f t="shared" si="6"/>
        <v>1.83</v>
      </c>
      <c r="AB35" s="24"/>
      <c r="AC35" s="24"/>
      <c r="AD35" s="30">
        <v>24</v>
      </c>
      <c r="AE35" s="24">
        <v>1.34</v>
      </c>
      <c r="AF35" s="24">
        <v>-0.01</v>
      </c>
      <c r="AG35" s="22">
        <f t="shared" si="7"/>
        <v>1.33</v>
      </c>
      <c r="AH35" s="22">
        <f t="shared" si="8"/>
        <v>1.69</v>
      </c>
      <c r="AI35" s="24"/>
      <c r="AJ35" s="24"/>
      <c r="AK35" s="30">
        <v>24</v>
      </c>
      <c r="AL35" s="24">
        <v>1.32</v>
      </c>
      <c r="AM35" s="24">
        <v>-0.03</v>
      </c>
      <c r="AN35" s="22">
        <f t="shared" si="9"/>
        <v>1.29</v>
      </c>
      <c r="AO35" s="22">
        <f t="shared" si="10"/>
        <v>1.2</v>
      </c>
      <c r="AP35" s="24"/>
      <c r="AQ35" s="24"/>
      <c r="AR35" s="30">
        <v>24</v>
      </c>
      <c r="AS35" s="24">
        <v>1.34</v>
      </c>
      <c r="AT35" s="24">
        <v>-0.03</v>
      </c>
      <c r="AU35" s="22">
        <f t="shared" si="11"/>
        <v>1.31</v>
      </c>
      <c r="AV35" s="22">
        <f t="shared" si="12"/>
        <v>1.43</v>
      </c>
      <c r="AW35" s="24"/>
      <c r="AX35" s="24"/>
      <c r="AY35" s="30">
        <v>24</v>
      </c>
      <c r="AZ35" s="24">
        <v>1.36</v>
      </c>
      <c r="BA35" s="24">
        <v>-0.03</v>
      </c>
      <c r="BB35" s="22">
        <f t="shared" si="13"/>
        <v>1.33</v>
      </c>
      <c r="BC35" s="22">
        <f t="shared" si="14"/>
        <v>1.69</v>
      </c>
      <c r="BD35" s="24"/>
      <c r="BE35" s="24"/>
      <c r="BF35" s="30">
        <v>24</v>
      </c>
      <c r="BG35" s="24">
        <v>1.37</v>
      </c>
      <c r="BH35" s="24">
        <v>-0.03</v>
      </c>
      <c r="BI35" s="22">
        <f t="shared" si="15"/>
        <v>1.34</v>
      </c>
      <c r="BJ35" s="22">
        <f t="shared" si="16"/>
        <v>1.83</v>
      </c>
      <c r="BK35" s="24"/>
      <c r="BL35" s="24"/>
      <c r="BM35" s="30">
        <v>24</v>
      </c>
      <c r="BN35" s="24">
        <v>1.36</v>
      </c>
      <c r="BO35" s="24">
        <v>-0.04</v>
      </c>
      <c r="BP35" s="22">
        <f t="shared" si="17"/>
        <v>1.32</v>
      </c>
      <c r="BQ35" s="22">
        <f t="shared" si="18"/>
        <v>1.56</v>
      </c>
      <c r="BR35" s="24"/>
      <c r="BS35" s="24"/>
      <c r="BT35" s="30">
        <v>24</v>
      </c>
      <c r="BU35" s="24">
        <v>1.41</v>
      </c>
      <c r="BV35" s="24">
        <v>-0.02</v>
      </c>
      <c r="BW35" s="22">
        <f t="shared" si="19"/>
        <v>1.39</v>
      </c>
      <c r="BX35" s="22">
        <f t="shared" si="20"/>
        <v>2.57</v>
      </c>
      <c r="BY35" s="24"/>
      <c r="BZ35" s="30"/>
      <c r="CA35" s="30"/>
      <c r="CB35" s="24"/>
      <c r="CC35" s="24"/>
      <c r="CD35" s="22">
        <f t="shared" si="21"/>
        <v>0</v>
      </c>
      <c r="CE35" s="22">
        <f t="shared" si="22"/>
        <v>0</v>
      </c>
      <c r="CF35" s="2"/>
      <c r="CG35" s="7" t="s">
        <v>54</v>
      </c>
      <c r="CH35" s="83">
        <f t="shared" si="23"/>
        <v>0</v>
      </c>
      <c r="CI35" s="102">
        <f t="shared" si="24"/>
        <v>0</v>
      </c>
      <c r="CJ35" s="154">
        <f t="shared" si="25"/>
        <v>2.57</v>
      </c>
      <c r="CK35" s="102">
        <f t="shared" si="26"/>
        <v>1.83</v>
      </c>
      <c r="CL35" s="83">
        <f t="shared" si="27"/>
        <v>1.6900000000000002</v>
      </c>
      <c r="CM35" s="227">
        <f t="shared" si="28"/>
        <v>1.2</v>
      </c>
      <c r="CN35" s="83">
        <f t="shared" si="29"/>
        <v>1.43</v>
      </c>
      <c r="CO35" s="227">
        <f t="shared" si="30"/>
        <v>1.6900000000000002</v>
      </c>
      <c r="CP35" s="83">
        <f t="shared" si="31"/>
        <v>1.83</v>
      </c>
      <c r="CQ35" s="227">
        <f t="shared" si="32"/>
        <v>1.5599999999999998</v>
      </c>
      <c r="CR35" s="83">
        <f t="shared" si="33"/>
        <v>2.57</v>
      </c>
      <c r="CS35" s="84">
        <f t="shared" si="34"/>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ht="17.7" customHeight="1" x14ac:dyDescent="0.3">
      <c r="A36" s="31">
        <v>23</v>
      </c>
      <c r="B36" s="30"/>
      <c r="C36" s="24">
        <v>0</v>
      </c>
      <c r="D36" s="24">
        <v>0</v>
      </c>
      <c r="E36" s="22">
        <f t="shared" si="35"/>
        <v>0</v>
      </c>
      <c r="F36" s="61">
        <f t="shared" si="0"/>
        <v>0</v>
      </c>
      <c r="G36" s="24"/>
      <c r="H36" s="24"/>
      <c r="I36" s="30">
        <v>24</v>
      </c>
      <c r="J36" s="24"/>
      <c r="K36" s="24"/>
      <c r="L36" s="22">
        <f t="shared" si="1"/>
        <v>0</v>
      </c>
      <c r="M36" s="22">
        <f t="shared" si="2"/>
        <v>0</v>
      </c>
      <c r="N36" s="24"/>
      <c r="O36" s="24"/>
      <c r="P36" s="30">
        <v>24</v>
      </c>
      <c r="Q36" s="24">
        <v>1.39</v>
      </c>
      <c r="R36" s="171">
        <v>0</v>
      </c>
      <c r="S36" s="22">
        <f t="shared" si="3"/>
        <v>1.39</v>
      </c>
      <c r="T36" s="22">
        <f t="shared" si="4"/>
        <v>2.57</v>
      </c>
      <c r="U36" s="24"/>
      <c r="V36" s="24"/>
      <c r="W36" s="30">
        <v>24</v>
      </c>
      <c r="X36" s="24">
        <v>1.34</v>
      </c>
      <c r="Y36" s="24"/>
      <c r="Z36" s="22">
        <f t="shared" si="5"/>
        <v>1.34</v>
      </c>
      <c r="AA36" s="22">
        <f t="shared" si="6"/>
        <v>1.83</v>
      </c>
      <c r="AB36" s="24"/>
      <c r="AC36" s="24"/>
      <c r="AD36" s="30">
        <v>24</v>
      </c>
      <c r="AE36" s="24">
        <v>1.34</v>
      </c>
      <c r="AF36" s="24">
        <v>-0.02</v>
      </c>
      <c r="AG36" s="22">
        <f>IF(AE36=" ",0,ROUND(SUM(AE36:AF36),2))</f>
        <v>1.32</v>
      </c>
      <c r="AH36" s="22">
        <f t="shared" si="8"/>
        <v>1.56</v>
      </c>
      <c r="AI36" s="24"/>
      <c r="AJ36" s="24"/>
      <c r="AK36" s="30">
        <v>24</v>
      </c>
      <c r="AL36" s="24">
        <v>1.32</v>
      </c>
      <c r="AM36" s="24">
        <v>-0.03</v>
      </c>
      <c r="AN36" s="22">
        <f t="shared" si="9"/>
        <v>1.29</v>
      </c>
      <c r="AO36" s="22">
        <f t="shared" si="10"/>
        <v>1.2</v>
      </c>
      <c r="AP36" s="24"/>
      <c r="AQ36" s="24"/>
      <c r="AR36" s="30">
        <v>24</v>
      </c>
      <c r="AS36" s="24">
        <v>1.37</v>
      </c>
      <c r="AT36" s="24">
        <v>-0.03</v>
      </c>
      <c r="AU36" s="22">
        <f t="shared" si="11"/>
        <v>1.34</v>
      </c>
      <c r="AV36" s="22">
        <f t="shared" si="12"/>
        <v>1.83</v>
      </c>
      <c r="AW36" s="24"/>
      <c r="AX36" s="24"/>
      <c r="AY36" s="30">
        <v>24</v>
      </c>
      <c r="AZ36" s="24">
        <v>1.32</v>
      </c>
      <c r="BA36" s="24">
        <v>-0.03</v>
      </c>
      <c r="BB36" s="22">
        <f t="shared" si="13"/>
        <v>1.29</v>
      </c>
      <c r="BC36" s="22">
        <f t="shared" si="14"/>
        <v>1.2</v>
      </c>
      <c r="BD36" s="24"/>
      <c r="BE36" s="24"/>
      <c r="BF36" s="30">
        <v>24</v>
      </c>
      <c r="BG36" s="24">
        <v>1.37</v>
      </c>
      <c r="BH36" s="24">
        <v>-0.03</v>
      </c>
      <c r="BI36" s="22">
        <f t="shared" si="15"/>
        <v>1.34</v>
      </c>
      <c r="BJ36" s="22">
        <f t="shared" si="16"/>
        <v>1.83</v>
      </c>
      <c r="BK36" s="24"/>
      <c r="BL36" s="24"/>
      <c r="BM36" s="30">
        <v>24</v>
      </c>
      <c r="BN36" s="24">
        <v>1.36</v>
      </c>
      <c r="BO36" s="24">
        <v>-0.04</v>
      </c>
      <c r="BP36" s="22">
        <f t="shared" si="17"/>
        <v>1.32</v>
      </c>
      <c r="BQ36" s="22">
        <f t="shared" si="18"/>
        <v>1.56</v>
      </c>
      <c r="BR36" s="24"/>
      <c r="BS36" s="24"/>
      <c r="BT36" s="30">
        <v>24</v>
      </c>
      <c r="BU36" s="24">
        <v>1.57</v>
      </c>
      <c r="BV36" s="24">
        <v>-0.02</v>
      </c>
      <c r="BW36" s="22">
        <f t="shared" si="19"/>
        <v>1.55</v>
      </c>
      <c r="BX36" s="22">
        <f t="shared" si="20"/>
        <v>5.57</v>
      </c>
      <c r="BY36" s="24"/>
      <c r="BZ36" s="30"/>
      <c r="CA36" s="30"/>
      <c r="CB36" s="24"/>
      <c r="CC36" s="24"/>
      <c r="CD36" s="22">
        <f t="shared" si="21"/>
        <v>0</v>
      </c>
      <c r="CE36" s="22">
        <f t="shared" si="22"/>
        <v>0</v>
      </c>
      <c r="CF36" s="2"/>
      <c r="CG36" s="7" t="s">
        <v>55</v>
      </c>
      <c r="CH36" s="81">
        <f t="shared" si="23"/>
        <v>0</v>
      </c>
      <c r="CI36" s="149">
        <f t="shared" si="24"/>
        <v>0</v>
      </c>
      <c r="CJ36" s="159">
        <f t="shared" si="25"/>
        <v>2.57</v>
      </c>
      <c r="CK36" s="149">
        <f t="shared" si="26"/>
        <v>1.83</v>
      </c>
      <c r="CL36" s="81">
        <f t="shared" si="27"/>
        <v>1.5599999999999998</v>
      </c>
      <c r="CM36" s="42">
        <f t="shared" si="28"/>
        <v>1.2</v>
      </c>
      <c r="CN36" s="81">
        <f t="shared" si="29"/>
        <v>1.83</v>
      </c>
      <c r="CO36" s="42">
        <f t="shared" si="30"/>
        <v>1.2</v>
      </c>
      <c r="CP36" s="81">
        <f t="shared" si="31"/>
        <v>1.83</v>
      </c>
      <c r="CQ36" s="42">
        <f t="shared" si="32"/>
        <v>1.5599999999999998</v>
      </c>
      <c r="CR36" s="81">
        <f t="shared" si="33"/>
        <v>5.57</v>
      </c>
      <c r="CS36" s="82">
        <f t="shared" si="34"/>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ht="17.7" customHeight="1" x14ac:dyDescent="0.3">
      <c r="A37" s="31">
        <v>24</v>
      </c>
      <c r="B37" s="30"/>
      <c r="C37" s="24">
        <v>0</v>
      </c>
      <c r="D37" s="24">
        <v>0</v>
      </c>
      <c r="E37" s="22">
        <f t="shared" si="35"/>
        <v>0</v>
      </c>
      <c r="F37" s="61">
        <f t="shared" si="0"/>
        <v>0</v>
      </c>
      <c r="G37" s="24"/>
      <c r="H37" s="24"/>
      <c r="I37" s="30">
        <v>24</v>
      </c>
      <c r="J37" s="24"/>
      <c r="K37" s="24"/>
      <c r="L37" s="22">
        <f t="shared" si="1"/>
        <v>0</v>
      </c>
      <c r="M37" s="22">
        <f t="shared" si="2"/>
        <v>0</v>
      </c>
      <c r="N37" s="24"/>
      <c r="O37" s="24"/>
      <c r="P37" s="30">
        <v>24</v>
      </c>
      <c r="Q37" s="24">
        <v>1.39</v>
      </c>
      <c r="R37" s="171">
        <v>0</v>
      </c>
      <c r="S37" s="22">
        <f t="shared" si="3"/>
        <v>1.39</v>
      </c>
      <c r="T37" s="22">
        <f t="shared" si="4"/>
        <v>2.57</v>
      </c>
      <c r="U37" s="24"/>
      <c r="V37" s="24"/>
      <c r="W37" s="30">
        <v>24</v>
      </c>
      <c r="X37" s="24">
        <v>1.34</v>
      </c>
      <c r="Y37" s="24"/>
      <c r="Z37" s="22">
        <f t="shared" si="5"/>
        <v>1.34</v>
      </c>
      <c r="AA37" s="22">
        <f t="shared" si="6"/>
        <v>1.83</v>
      </c>
      <c r="AB37" s="24"/>
      <c r="AC37" s="24"/>
      <c r="AD37" s="30">
        <v>24</v>
      </c>
      <c r="AE37" s="24">
        <v>1.34</v>
      </c>
      <c r="AF37" s="24">
        <v>-0.02</v>
      </c>
      <c r="AG37" s="22">
        <f t="shared" si="7"/>
        <v>1.32</v>
      </c>
      <c r="AH37" s="22">
        <f t="shared" si="8"/>
        <v>1.56</v>
      </c>
      <c r="AI37" s="24"/>
      <c r="AJ37" s="24"/>
      <c r="AK37" s="30">
        <v>24</v>
      </c>
      <c r="AL37" s="24">
        <v>1.32</v>
      </c>
      <c r="AM37" s="24">
        <v>-0.03</v>
      </c>
      <c r="AN37" s="22">
        <f t="shared" si="9"/>
        <v>1.29</v>
      </c>
      <c r="AO37" s="22">
        <f t="shared" si="10"/>
        <v>1.2</v>
      </c>
      <c r="AP37" s="24"/>
      <c r="AQ37" s="24"/>
      <c r="AR37" s="30">
        <v>24</v>
      </c>
      <c r="AS37" s="24">
        <v>1.35</v>
      </c>
      <c r="AT37" s="24">
        <v>-0.03</v>
      </c>
      <c r="AU37" s="22">
        <f t="shared" si="11"/>
        <v>1.32</v>
      </c>
      <c r="AV37" s="22">
        <f t="shared" si="12"/>
        <v>1.56</v>
      </c>
      <c r="AW37" s="24"/>
      <c r="AX37" s="24"/>
      <c r="AY37" s="30">
        <v>24</v>
      </c>
      <c r="AZ37" s="24">
        <v>1.32</v>
      </c>
      <c r="BA37" s="24">
        <v>-0.03</v>
      </c>
      <c r="BB37" s="22">
        <f t="shared" si="13"/>
        <v>1.29</v>
      </c>
      <c r="BC37" s="22">
        <f t="shared" si="14"/>
        <v>1.2</v>
      </c>
      <c r="BD37" s="24"/>
      <c r="BE37" s="24"/>
      <c r="BF37" s="30">
        <v>24</v>
      </c>
      <c r="BG37" s="24">
        <v>1.36</v>
      </c>
      <c r="BH37" s="24">
        <v>-0.03</v>
      </c>
      <c r="BI37" s="22">
        <f t="shared" si="15"/>
        <v>1.33</v>
      </c>
      <c r="BJ37" s="22">
        <f t="shared" si="16"/>
        <v>1.69</v>
      </c>
      <c r="BK37" s="24"/>
      <c r="BL37" s="24"/>
      <c r="BM37" s="30">
        <v>24</v>
      </c>
      <c r="BN37" s="24">
        <v>1.36</v>
      </c>
      <c r="BO37" s="24">
        <v>-0.04</v>
      </c>
      <c r="BP37" s="22">
        <f t="shared" si="17"/>
        <v>1.32</v>
      </c>
      <c r="BQ37" s="22">
        <f t="shared" si="18"/>
        <v>1.56</v>
      </c>
      <c r="BR37" s="24"/>
      <c r="BS37" s="24"/>
      <c r="BT37" s="30">
        <v>24</v>
      </c>
      <c r="BU37" s="24">
        <v>1.44</v>
      </c>
      <c r="BV37" s="24">
        <v>-0.02</v>
      </c>
      <c r="BW37" s="22">
        <f t="shared" si="19"/>
        <v>1.42</v>
      </c>
      <c r="BX37" s="22">
        <f t="shared" si="20"/>
        <v>3.06</v>
      </c>
      <c r="BY37" s="24"/>
      <c r="BZ37" s="30"/>
      <c r="CA37" s="30"/>
      <c r="CB37" s="24"/>
      <c r="CC37" s="24"/>
      <c r="CD37" s="22">
        <f t="shared" si="21"/>
        <v>0</v>
      </c>
      <c r="CE37" s="22">
        <f t="shared" si="22"/>
        <v>0</v>
      </c>
      <c r="CF37" s="2"/>
      <c r="CG37" s="7" t="s">
        <v>56</v>
      </c>
      <c r="CH37" s="83">
        <f t="shared" si="23"/>
        <v>0</v>
      </c>
      <c r="CI37" s="102">
        <f t="shared" si="24"/>
        <v>0</v>
      </c>
      <c r="CJ37" s="154">
        <f t="shared" si="25"/>
        <v>2.57</v>
      </c>
      <c r="CK37" s="102">
        <f t="shared" si="26"/>
        <v>1.83</v>
      </c>
      <c r="CL37" s="83">
        <f t="shared" si="27"/>
        <v>1.5599999999999998</v>
      </c>
      <c r="CM37" s="227">
        <f t="shared" si="28"/>
        <v>1.2</v>
      </c>
      <c r="CN37" s="83">
        <f t="shared" si="29"/>
        <v>1.5599999999999998</v>
      </c>
      <c r="CO37" s="227">
        <f t="shared" si="30"/>
        <v>1.2</v>
      </c>
      <c r="CP37" s="83">
        <f t="shared" si="31"/>
        <v>1.6900000000000002</v>
      </c>
      <c r="CQ37" s="227">
        <f t="shared" si="32"/>
        <v>1.5599999999999998</v>
      </c>
      <c r="CR37" s="83">
        <f t="shared" si="33"/>
        <v>3.06</v>
      </c>
      <c r="CS37" s="84">
        <f t="shared" si="34"/>
        <v>0</v>
      </c>
      <c r="CT37" s="2"/>
      <c r="CU37" s="2"/>
      <c r="CV37" s="2"/>
      <c r="CW37" s="2"/>
      <c r="CX37" s="2"/>
      <c r="CY37" s="2"/>
      <c r="CZ37" s="2"/>
      <c r="DA37" s="2"/>
      <c r="DB37" s="2"/>
      <c r="DC37" s="2"/>
      <c r="DD37" s="2"/>
      <c r="DE37" s="2"/>
      <c r="DF37" s="2"/>
      <c r="DI37" s="4"/>
      <c r="DJ37" s="8"/>
      <c r="DO37" s="2"/>
      <c r="DP37" s="2"/>
      <c r="DQ37" s="2"/>
    </row>
    <row r="38" spans="1:135" ht="17.7" customHeight="1" x14ac:dyDescent="0.3">
      <c r="A38" s="31">
        <v>25</v>
      </c>
      <c r="B38" s="30"/>
      <c r="C38" s="24">
        <v>0</v>
      </c>
      <c r="D38" s="24">
        <v>0</v>
      </c>
      <c r="E38" s="22">
        <f t="shared" si="35"/>
        <v>0</v>
      </c>
      <c r="F38" s="61">
        <f t="shared" si="0"/>
        <v>0</v>
      </c>
      <c r="G38" s="24"/>
      <c r="H38" s="24"/>
      <c r="I38" s="30">
        <v>24</v>
      </c>
      <c r="J38" s="24"/>
      <c r="K38" s="24"/>
      <c r="L38" s="22">
        <f t="shared" si="1"/>
        <v>0</v>
      </c>
      <c r="M38" s="22">
        <f t="shared" si="2"/>
        <v>0</v>
      </c>
      <c r="N38" s="24"/>
      <c r="O38" s="24"/>
      <c r="P38" s="30">
        <v>24</v>
      </c>
      <c r="Q38" s="24">
        <v>1.39</v>
      </c>
      <c r="R38" s="171">
        <v>0</v>
      </c>
      <c r="S38" s="22">
        <f t="shared" si="3"/>
        <v>1.39</v>
      </c>
      <c r="T38" s="22">
        <f t="shared" si="4"/>
        <v>2.57</v>
      </c>
      <c r="U38" s="24"/>
      <c r="V38" s="24"/>
      <c r="W38" s="30">
        <v>24</v>
      </c>
      <c r="X38" s="24">
        <v>1.35</v>
      </c>
      <c r="Y38" s="24"/>
      <c r="Z38" s="22">
        <f t="shared" si="5"/>
        <v>1.35</v>
      </c>
      <c r="AA38" s="22">
        <f t="shared" si="6"/>
        <v>1.97</v>
      </c>
      <c r="AB38" s="24"/>
      <c r="AC38" s="24"/>
      <c r="AD38" s="30">
        <v>24</v>
      </c>
      <c r="AE38" s="24">
        <v>1.34</v>
      </c>
      <c r="AF38" s="24">
        <v>-0.02</v>
      </c>
      <c r="AG38" s="22">
        <f t="shared" si="7"/>
        <v>1.32</v>
      </c>
      <c r="AH38" s="22">
        <f t="shared" si="8"/>
        <v>1.56</v>
      </c>
      <c r="AI38" s="24"/>
      <c r="AJ38" s="24"/>
      <c r="AK38" s="30">
        <v>24</v>
      </c>
      <c r="AL38" s="24">
        <v>1.35</v>
      </c>
      <c r="AM38" s="24">
        <v>-0.03</v>
      </c>
      <c r="AN38" s="22">
        <f t="shared" si="9"/>
        <v>1.32</v>
      </c>
      <c r="AO38" s="22">
        <f t="shared" si="10"/>
        <v>1.56</v>
      </c>
      <c r="AP38" s="24"/>
      <c r="AQ38" s="24"/>
      <c r="AR38" s="30">
        <v>24</v>
      </c>
      <c r="AS38" s="24">
        <v>1.33</v>
      </c>
      <c r="AT38" s="24">
        <v>-0.03</v>
      </c>
      <c r="AU38" s="22">
        <f t="shared" si="11"/>
        <v>1.3</v>
      </c>
      <c r="AV38" s="22">
        <f t="shared" si="12"/>
        <v>1.31</v>
      </c>
      <c r="AW38" s="24"/>
      <c r="AX38" s="24"/>
      <c r="AY38" s="30">
        <v>24</v>
      </c>
      <c r="AZ38" s="24">
        <v>1.32</v>
      </c>
      <c r="BA38" s="24">
        <v>-0.03</v>
      </c>
      <c r="BB38" s="22">
        <f t="shared" si="13"/>
        <v>1.29</v>
      </c>
      <c r="BC38" s="22">
        <f t="shared" si="14"/>
        <v>1.2</v>
      </c>
      <c r="BD38" s="24"/>
      <c r="BE38" s="24"/>
      <c r="BF38" s="30">
        <v>24</v>
      </c>
      <c r="BG38" s="24">
        <v>1.34</v>
      </c>
      <c r="BH38" s="24">
        <v>-0.03</v>
      </c>
      <c r="BI38" s="22">
        <f t="shared" si="15"/>
        <v>1.31</v>
      </c>
      <c r="BJ38" s="22">
        <f t="shared" si="16"/>
        <v>1.43</v>
      </c>
      <c r="BK38" s="24"/>
      <c r="BL38" s="24"/>
      <c r="BM38" s="30">
        <v>24</v>
      </c>
      <c r="BN38" s="24">
        <v>1.36</v>
      </c>
      <c r="BO38" s="24">
        <v>-0.04</v>
      </c>
      <c r="BP38" s="22">
        <f t="shared" si="17"/>
        <v>1.32</v>
      </c>
      <c r="BQ38" s="22">
        <f t="shared" si="18"/>
        <v>1.56</v>
      </c>
      <c r="BR38" s="24"/>
      <c r="BS38" s="24"/>
      <c r="BT38" s="30">
        <v>24</v>
      </c>
      <c r="BU38" s="24">
        <v>1.41</v>
      </c>
      <c r="BV38" s="24">
        <v>-0.02</v>
      </c>
      <c r="BW38" s="22">
        <f t="shared" si="19"/>
        <v>1.39</v>
      </c>
      <c r="BX38" s="22">
        <f t="shared" si="20"/>
        <v>2.57</v>
      </c>
      <c r="BY38" s="24"/>
      <c r="BZ38" s="30"/>
      <c r="CA38" s="30"/>
      <c r="CB38" s="24"/>
      <c r="CC38" s="24"/>
      <c r="CD38" s="22">
        <f t="shared" si="21"/>
        <v>0</v>
      </c>
      <c r="CE38" s="22">
        <f t="shared" si="22"/>
        <v>0</v>
      </c>
      <c r="CF38" s="2"/>
      <c r="CG38" s="7" t="s">
        <v>57</v>
      </c>
      <c r="CH38" s="81">
        <f t="shared" si="23"/>
        <v>0</v>
      </c>
      <c r="CI38" s="149">
        <f t="shared" si="24"/>
        <v>0</v>
      </c>
      <c r="CJ38" s="159">
        <f t="shared" si="25"/>
        <v>2.57</v>
      </c>
      <c r="CK38" s="149">
        <f t="shared" si="26"/>
        <v>1.97</v>
      </c>
      <c r="CL38" s="81">
        <f t="shared" si="27"/>
        <v>1.5599999999999998</v>
      </c>
      <c r="CM38" s="42">
        <f t="shared" si="28"/>
        <v>1.5599999999999998</v>
      </c>
      <c r="CN38" s="81">
        <f t="shared" si="29"/>
        <v>1.31</v>
      </c>
      <c r="CO38" s="42">
        <f t="shared" si="30"/>
        <v>1.2</v>
      </c>
      <c r="CP38" s="81">
        <f t="shared" si="31"/>
        <v>1.43</v>
      </c>
      <c r="CQ38" s="42">
        <f t="shared" si="32"/>
        <v>1.5599999999999998</v>
      </c>
      <c r="CR38" s="81">
        <f t="shared" si="33"/>
        <v>2.57</v>
      </c>
      <c r="CS38" s="82">
        <f t="shared" si="34"/>
        <v>0</v>
      </c>
      <c r="CT38" s="2"/>
      <c r="CU38" s="2"/>
      <c r="CV38" s="2"/>
      <c r="CW38" s="2"/>
      <c r="CX38" s="2"/>
      <c r="CY38" s="2"/>
      <c r="CZ38" s="2"/>
      <c r="DA38" s="2"/>
      <c r="DB38" s="2"/>
      <c r="DC38" s="2"/>
      <c r="DD38" s="2"/>
      <c r="DE38" s="2"/>
      <c r="DF38" s="2"/>
      <c r="DI38" s="4"/>
      <c r="DJ38" s="8"/>
      <c r="DO38" s="2"/>
      <c r="DP38" s="2"/>
      <c r="DQ38" s="2"/>
    </row>
    <row r="39" spans="1:135" ht="17.7" customHeight="1" x14ac:dyDescent="0.3">
      <c r="A39" s="31">
        <v>26</v>
      </c>
      <c r="B39" s="30"/>
      <c r="C39" s="24">
        <v>0</v>
      </c>
      <c r="D39" s="24">
        <v>0</v>
      </c>
      <c r="E39" s="22">
        <f t="shared" si="35"/>
        <v>0</v>
      </c>
      <c r="F39" s="61">
        <f t="shared" si="0"/>
        <v>0</v>
      </c>
      <c r="G39" s="24"/>
      <c r="H39" s="24"/>
      <c r="I39" s="30">
        <v>24</v>
      </c>
      <c r="J39" s="24"/>
      <c r="K39" s="24"/>
      <c r="L39" s="22">
        <f t="shared" si="1"/>
        <v>0</v>
      </c>
      <c r="M39" s="22">
        <f t="shared" si="2"/>
        <v>0</v>
      </c>
      <c r="N39" s="24"/>
      <c r="O39" s="24"/>
      <c r="P39" s="30">
        <v>24</v>
      </c>
      <c r="Q39" s="24">
        <v>1.39</v>
      </c>
      <c r="R39" s="171">
        <v>0</v>
      </c>
      <c r="S39" s="22">
        <f t="shared" si="3"/>
        <v>1.39</v>
      </c>
      <c r="T39" s="22">
        <f t="shared" si="4"/>
        <v>2.57</v>
      </c>
      <c r="U39" s="24"/>
      <c r="V39" s="24"/>
      <c r="W39" s="30">
        <v>24</v>
      </c>
      <c r="X39" s="24">
        <v>1.35</v>
      </c>
      <c r="Y39" s="24"/>
      <c r="Z39" s="22">
        <f t="shared" si="5"/>
        <v>1.35</v>
      </c>
      <c r="AA39" s="22">
        <f t="shared" si="6"/>
        <v>1.97</v>
      </c>
      <c r="AB39" s="24"/>
      <c r="AC39" s="24"/>
      <c r="AD39" s="30">
        <v>24</v>
      </c>
      <c r="AE39" s="24">
        <v>1.34</v>
      </c>
      <c r="AF39" s="24">
        <v>-0.02</v>
      </c>
      <c r="AG39" s="22">
        <f t="shared" si="7"/>
        <v>1.32</v>
      </c>
      <c r="AH39" s="22">
        <f t="shared" si="8"/>
        <v>1.56</v>
      </c>
      <c r="AI39" s="24"/>
      <c r="AJ39" s="24"/>
      <c r="AK39" s="30">
        <v>24</v>
      </c>
      <c r="AL39" s="24">
        <v>1.32</v>
      </c>
      <c r="AM39" s="24">
        <v>-0.03</v>
      </c>
      <c r="AN39" s="22">
        <f t="shared" si="9"/>
        <v>1.29</v>
      </c>
      <c r="AO39" s="22">
        <f t="shared" si="10"/>
        <v>1.2</v>
      </c>
      <c r="AP39" s="24"/>
      <c r="AQ39" s="24"/>
      <c r="AR39" s="30">
        <v>24</v>
      </c>
      <c r="AS39" s="24">
        <v>1.32</v>
      </c>
      <c r="AT39" s="24">
        <v>-0.03</v>
      </c>
      <c r="AU39" s="22">
        <f t="shared" si="11"/>
        <v>1.29</v>
      </c>
      <c r="AV39" s="22">
        <f t="shared" si="12"/>
        <v>1.2</v>
      </c>
      <c r="AW39" s="24"/>
      <c r="AX39" s="24"/>
      <c r="AY39" s="30">
        <v>24</v>
      </c>
      <c r="AZ39" s="24">
        <v>1.32</v>
      </c>
      <c r="BA39" s="24">
        <v>-0.03</v>
      </c>
      <c r="BB39" s="22">
        <f t="shared" si="13"/>
        <v>1.29</v>
      </c>
      <c r="BC39" s="22">
        <f t="shared" si="14"/>
        <v>1.2</v>
      </c>
      <c r="BD39" s="24"/>
      <c r="BE39" s="24"/>
      <c r="BF39" s="30">
        <v>24</v>
      </c>
      <c r="BG39" s="24">
        <v>1.37</v>
      </c>
      <c r="BH39" s="24">
        <v>-0.03</v>
      </c>
      <c r="BI39" s="22">
        <f t="shared" si="15"/>
        <v>1.34</v>
      </c>
      <c r="BJ39" s="22">
        <f t="shared" si="16"/>
        <v>1.83</v>
      </c>
      <c r="BK39" s="24"/>
      <c r="BL39" s="24"/>
      <c r="BM39" s="30">
        <v>24</v>
      </c>
      <c r="BN39" s="24">
        <v>1.36</v>
      </c>
      <c r="BO39" s="24">
        <v>-0.04</v>
      </c>
      <c r="BP39" s="22">
        <f t="shared" si="17"/>
        <v>1.32</v>
      </c>
      <c r="BQ39" s="22">
        <f t="shared" si="18"/>
        <v>1.56</v>
      </c>
      <c r="BR39" s="24"/>
      <c r="BS39" s="24"/>
      <c r="BT39" s="30">
        <v>24</v>
      </c>
      <c r="BU39" s="24">
        <v>1.39</v>
      </c>
      <c r="BV39" s="24">
        <v>-0.02</v>
      </c>
      <c r="BW39" s="22">
        <f t="shared" si="19"/>
        <v>1.37</v>
      </c>
      <c r="BX39" s="22">
        <f t="shared" si="20"/>
        <v>2.27</v>
      </c>
      <c r="BY39" s="24"/>
      <c r="BZ39" s="30"/>
      <c r="CA39" s="30"/>
      <c r="CB39" s="24"/>
      <c r="CC39" s="24"/>
      <c r="CD39" s="22">
        <f t="shared" si="21"/>
        <v>0</v>
      </c>
      <c r="CE39" s="22">
        <f t="shared" si="22"/>
        <v>0</v>
      </c>
      <c r="CF39" s="2"/>
      <c r="CG39" s="7" t="s">
        <v>58</v>
      </c>
      <c r="CH39" s="83">
        <f t="shared" si="23"/>
        <v>0</v>
      </c>
      <c r="CI39" s="102">
        <f t="shared" si="24"/>
        <v>0</v>
      </c>
      <c r="CJ39" s="154">
        <f t="shared" si="25"/>
        <v>2.57</v>
      </c>
      <c r="CK39" s="102">
        <f t="shared" si="26"/>
        <v>1.97</v>
      </c>
      <c r="CL39" s="83">
        <f t="shared" si="27"/>
        <v>1.5599999999999998</v>
      </c>
      <c r="CM39" s="227">
        <f t="shared" si="28"/>
        <v>1.2</v>
      </c>
      <c r="CN39" s="83">
        <f t="shared" si="29"/>
        <v>1.2</v>
      </c>
      <c r="CO39" s="227">
        <f t="shared" si="30"/>
        <v>1.2</v>
      </c>
      <c r="CP39" s="83">
        <f t="shared" si="31"/>
        <v>1.83</v>
      </c>
      <c r="CQ39" s="227">
        <f t="shared" si="32"/>
        <v>1.5599999999999998</v>
      </c>
      <c r="CR39" s="83">
        <f t="shared" si="33"/>
        <v>2.27</v>
      </c>
      <c r="CS39" s="84">
        <f t="shared" si="34"/>
        <v>0</v>
      </c>
      <c r="CT39" s="2"/>
      <c r="CU39" s="2"/>
      <c r="CV39" s="2"/>
      <c r="CW39" s="2"/>
      <c r="CX39" s="2"/>
      <c r="CY39" s="2"/>
      <c r="CZ39" s="2"/>
      <c r="DA39" s="2"/>
      <c r="DB39" s="2"/>
      <c r="DC39" s="2"/>
      <c r="DD39" s="2"/>
      <c r="DE39" s="2"/>
      <c r="DF39" s="2"/>
      <c r="DI39" s="2"/>
      <c r="DJ39" s="8"/>
      <c r="DO39" s="2"/>
      <c r="DP39" s="2"/>
      <c r="DQ39" s="2"/>
    </row>
    <row r="40" spans="1:135" ht="17.7" customHeight="1" x14ac:dyDescent="0.3">
      <c r="A40" s="31">
        <v>27</v>
      </c>
      <c r="B40" s="30"/>
      <c r="C40" s="24">
        <v>0</v>
      </c>
      <c r="D40" s="24">
        <v>0</v>
      </c>
      <c r="E40" s="22">
        <f t="shared" si="35"/>
        <v>0</v>
      </c>
      <c r="F40" s="61">
        <f t="shared" si="0"/>
        <v>0</v>
      </c>
      <c r="G40" s="24"/>
      <c r="H40" s="24"/>
      <c r="I40" s="30">
        <v>24</v>
      </c>
      <c r="J40" s="24"/>
      <c r="K40" s="24"/>
      <c r="L40" s="22">
        <f t="shared" si="1"/>
        <v>0</v>
      </c>
      <c r="M40" s="22">
        <f t="shared" si="2"/>
        <v>0</v>
      </c>
      <c r="N40" s="24"/>
      <c r="O40" s="24"/>
      <c r="P40" s="30">
        <v>24</v>
      </c>
      <c r="Q40" s="24">
        <v>1.39</v>
      </c>
      <c r="R40" s="171">
        <v>0</v>
      </c>
      <c r="S40" s="22">
        <f t="shared" si="3"/>
        <v>1.39</v>
      </c>
      <c r="T40" s="22">
        <f t="shared" si="4"/>
        <v>2.57</v>
      </c>
      <c r="U40" s="24"/>
      <c r="V40" s="24"/>
      <c r="W40" s="30">
        <v>24</v>
      </c>
      <c r="X40" s="24">
        <v>1.35</v>
      </c>
      <c r="Y40" s="24"/>
      <c r="Z40" s="22">
        <f t="shared" si="5"/>
        <v>1.35</v>
      </c>
      <c r="AA40" s="22">
        <f t="shared" si="6"/>
        <v>1.97</v>
      </c>
      <c r="AB40" s="24"/>
      <c r="AC40" s="24"/>
      <c r="AD40" s="30">
        <v>24</v>
      </c>
      <c r="AE40" s="24">
        <v>1.34</v>
      </c>
      <c r="AF40" s="24">
        <v>-0.02</v>
      </c>
      <c r="AG40" s="22">
        <f t="shared" si="7"/>
        <v>1.32</v>
      </c>
      <c r="AH40" s="22">
        <f t="shared" si="8"/>
        <v>1.56</v>
      </c>
      <c r="AI40" s="24"/>
      <c r="AJ40" s="24"/>
      <c r="AK40" s="30">
        <v>24</v>
      </c>
      <c r="AL40" s="24">
        <v>1.31</v>
      </c>
      <c r="AM40" s="24">
        <v>-0.03</v>
      </c>
      <c r="AN40" s="22">
        <f t="shared" si="9"/>
        <v>1.28</v>
      </c>
      <c r="AO40" s="22">
        <f t="shared" si="10"/>
        <v>1.08</v>
      </c>
      <c r="AP40" s="24"/>
      <c r="AQ40" s="24"/>
      <c r="AR40" s="30">
        <v>24</v>
      </c>
      <c r="AS40" s="24">
        <v>1.32</v>
      </c>
      <c r="AT40" s="24">
        <v>-0.03</v>
      </c>
      <c r="AU40" s="22">
        <f t="shared" si="11"/>
        <v>1.29</v>
      </c>
      <c r="AV40" s="22">
        <f t="shared" si="12"/>
        <v>1.2</v>
      </c>
      <c r="AW40" s="24"/>
      <c r="AX40" s="24"/>
      <c r="AY40" s="30">
        <v>24</v>
      </c>
      <c r="AZ40" s="24">
        <v>1.32</v>
      </c>
      <c r="BA40" s="24">
        <v>-0.03</v>
      </c>
      <c r="BB40" s="22">
        <f t="shared" si="13"/>
        <v>1.29</v>
      </c>
      <c r="BC40" s="22">
        <f t="shared" si="14"/>
        <v>1.2</v>
      </c>
      <c r="BD40" s="24"/>
      <c r="BE40" s="24"/>
      <c r="BF40" s="30">
        <v>24</v>
      </c>
      <c r="BG40" s="24">
        <v>1.36</v>
      </c>
      <c r="BH40" s="24">
        <v>-0.03</v>
      </c>
      <c r="BI40" s="22">
        <f t="shared" si="15"/>
        <v>1.33</v>
      </c>
      <c r="BJ40" s="22">
        <f t="shared" si="16"/>
        <v>1.69</v>
      </c>
      <c r="BK40" s="24"/>
      <c r="BL40" s="24"/>
      <c r="BM40" s="30">
        <v>24</v>
      </c>
      <c r="BN40" s="24">
        <v>1.36</v>
      </c>
      <c r="BO40" s="24">
        <v>-0.04</v>
      </c>
      <c r="BP40" s="22">
        <f t="shared" si="17"/>
        <v>1.32</v>
      </c>
      <c r="BQ40" s="22">
        <f t="shared" si="18"/>
        <v>1.56</v>
      </c>
      <c r="BR40" s="24"/>
      <c r="BS40" s="24"/>
      <c r="BT40" s="30">
        <v>24</v>
      </c>
      <c r="BU40" s="24">
        <v>1.39</v>
      </c>
      <c r="BV40" s="24">
        <v>-0.02</v>
      </c>
      <c r="BW40" s="22">
        <f t="shared" si="19"/>
        <v>1.37</v>
      </c>
      <c r="BX40" s="22">
        <f t="shared" si="20"/>
        <v>2.27</v>
      </c>
      <c r="BY40" s="24"/>
      <c r="BZ40" s="30"/>
      <c r="CA40" s="30"/>
      <c r="CB40" s="24"/>
      <c r="CC40" s="24"/>
      <c r="CD40" s="22">
        <f t="shared" si="21"/>
        <v>0</v>
      </c>
      <c r="CE40" s="22">
        <f t="shared" si="22"/>
        <v>0</v>
      </c>
      <c r="CF40" s="2"/>
      <c r="CG40" s="7" t="s">
        <v>59</v>
      </c>
      <c r="CH40" s="81">
        <f t="shared" si="23"/>
        <v>0</v>
      </c>
      <c r="CI40" s="149">
        <f t="shared" si="24"/>
        <v>0</v>
      </c>
      <c r="CJ40" s="159">
        <f t="shared" si="25"/>
        <v>2.57</v>
      </c>
      <c r="CK40" s="149">
        <f t="shared" si="26"/>
        <v>1.97</v>
      </c>
      <c r="CL40" s="81">
        <f t="shared" si="27"/>
        <v>1.5599999999999998</v>
      </c>
      <c r="CM40" s="42">
        <f t="shared" si="28"/>
        <v>1.08</v>
      </c>
      <c r="CN40" s="81">
        <f t="shared" si="29"/>
        <v>1.2</v>
      </c>
      <c r="CO40" s="42">
        <f t="shared" si="30"/>
        <v>1.2</v>
      </c>
      <c r="CP40" s="81">
        <f t="shared" si="31"/>
        <v>1.6900000000000002</v>
      </c>
      <c r="CQ40" s="42">
        <f t="shared" si="32"/>
        <v>1.5599999999999998</v>
      </c>
      <c r="CR40" s="81">
        <f t="shared" si="33"/>
        <v>2.27</v>
      </c>
      <c r="CS40" s="82">
        <f t="shared" si="34"/>
        <v>0</v>
      </c>
      <c r="CT40" s="2"/>
      <c r="CU40" s="2"/>
      <c r="CV40" s="2"/>
      <c r="CW40" s="2"/>
      <c r="CX40" s="2"/>
      <c r="CY40" s="2"/>
      <c r="CZ40" s="2"/>
      <c r="DA40" s="2"/>
      <c r="DB40" s="2"/>
      <c r="DC40" s="2"/>
      <c r="DD40" s="2"/>
      <c r="DE40" s="2"/>
      <c r="DF40" s="2"/>
      <c r="DI40" s="2"/>
      <c r="DJ40" s="8"/>
      <c r="DO40" s="2"/>
      <c r="DP40" s="2"/>
      <c r="DQ40" s="2"/>
    </row>
    <row r="41" spans="1:135" ht="17.7" customHeight="1" x14ac:dyDescent="0.3">
      <c r="A41" s="31">
        <v>28</v>
      </c>
      <c r="B41" s="30"/>
      <c r="C41" s="24">
        <v>0</v>
      </c>
      <c r="D41" s="24">
        <v>0</v>
      </c>
      <c r="E41" s="22">
        <f t="shared" si="35"/>
        <v>0</v>
      </c>
      <c r="F41" s="61">
        <f t="shared" si="0"/>
        <v>0</v>
      </c>
      <c r="G41" s="24"/>
      <c r="H41" s="24"/>
      <c r="I41" s="30">
        <v>24</v>
      </c>
      <c r="J41" s="24"/>
      <c r="K41" s="24"/>
      <c r="L41" s="22">
        <f t="shared" si="1"/>
        <v>0</v>
      </c>
      <c r="M41" s="22">
        <f t="shared" si="2"/>
        <v>0</v>
      </c>
      <c r="N41" s="24"/>
      <c r="O41" s="24"/>
      <c r="P41" s="30">
        <v>24</v>
      </c>
      <c r="Q41" s="24">
        <v>1.39</v>
      </c>
      <c r="R41" s="171">
        <v>0</v>
      </c>
      <c r="S41" s="22">
        <f t="shared" si="3"/>
        <v>1.39</v>
      </c>
      <c r="T41" s="22">
        <f t="shared" si="4"/>
        <v>2.57</v>
      </c>
      <c r="U41" s="24"/>
      <c r="V41" s="24"/>
      <c r="W41" s="30">
        <v>24</v>
      </c>
      <c r="X41" s="24">
        <v>1.34</v>
      </c>
      <c r="Y41" s="24"/>
      <c r="Z41" s="22">
        <f t="shared" si="5"/>
        <v>1.34</v>
      </c>
      <c r="AA41" s="22">
        <f t="shared" si="6"/>
        <v>1.83</v>
      </c>
      <c r="AB41" s="24"/>
      <c r="AC41" s="24"/>
      <c r="AD41" s="30">
        <v>24</v>
      </c>
      <c r="AE41" s="24">
        <v>1.34</v>
      </c>
      <c r="AF41" s="24">
        <v>-0.02</v>
      </c>
      <c r="AG41" s="22">
        <f t="shared" si="7"/>
        <v>1.32</v>
      </c>
      <c r="AH41" s="22">
        <f t="shared" si="8"/>
        <v>1.56</v>
      </c>
      <c r="AI41" s="24"/>
      <c r="AJ41" s="24"/>
      <c r="AK41" s="30">
        <v>24</v>
      </c>
      <c r="AL41" s="24">
        <v>1.31</v>
      </c>
      <c r="AM41" s="24">
        <v>-0.03</v>
      </c>
      <c r="AN41" s="22">
        <f t="shared" si="9"/>
        <v>1.28</v>
      </c>
      <c r="AO41" s="22">
        <f t="shared" si="10"/>
        <v>1.08</v>
      </c>
      <c r="AP41" s="24"/>
      <c r="AQ41" s="24"/>
      <c r="AR41" s="30">
        <v>24</v>
      </c>
      <c r="AS41" s="24">
        <v>1.32</v>
      </c>
      <c r="AT41" s="24">
        <v>-0.03</v>
      </c>
      <c r="AU41" s="22">
        <f t="shared" si="11"/>
        <v>1.29</v>
      </c>
      <c r="AV41" s="22">
        <f t="shared" si="12"/>
        <v>1.2</v>
      </c>
      <c r="AW41" s="24"/>
      <c r="AX41" s="24"/>
      <c r="AY41" s="30">
        <v>24</v>
      </c>
      <c r="AZ41" s="24">
        <v>1.32</v>
      </c>
      <c r="BA41" s="24">
        <v>-0.03</v>
      </c>
      <c r="BB41" s="22">
        <f t="shared" si="13"/>
        <v>1.29</v>
      </c>
      <c r="BC41" s="22">
        <f t="shared" si="14"/>
        <v>1.2</v>
      </c>
      <c r="BD41" s="24"/>
      <c r="BE41" s="24"/>
      <c r="BF41" s="30">
        <v>24</v>
      </c>
      <c r="BG41" s="24">
        <v>1.36</v>
      </c>
      <c r="BH41" s="24">
        <v>-0.03</v>
      </c>
      <c r="BI41" s="22">
        <f t="shared" si="15"/>
        <v>1.33</v>
      </c>
      <c r="BJ41" s="22">
        <f t="shared" si="16"/>
        <v>1.69</v>
      </c>
      <c r="BK41" s="24"/>
      <c r="BL41" s="24"/>
      <c r="BM41" s="30">
        <v>24</v>
      </c>
      <c r="BN41" s="24">
        <v>1.36</v>
      </c>
      <c r="BO41" s="24">
        <v>-0.04</v>
      </c>
      <c r="BP41" s="22">
        <f t="shared" si="17"/>
        <v>1.32</v>
      </c>
      <c r="BQ41" s="22">
        <f t="shared" si="18"/>
        <v>1.56</v>
      </c>
      <c r="BR41" s="24"/>
      <c r="BS41" s="24"/>
      <c r="BT41" s="30">
        <v>24</v>
      </c>
      <c r="BU41" s="24">
        <v>1.39</v>
      </c>
      <c r="BV41" s="24">
        <v>-0.02</v>
      </c>
      <c r="BW41" s="22">
        <f t="shared" si="19"/>
        <v>1.37</v>
      </c>
      <c r="BX41" s="22">
        <f t="shared" si="20"/>
        <v>2.27</v>
      </c>
      <c r="BY41" s="24"/>
      <c r="BZ41" s="30"/>
      <c r="CA41" s="30"/>
      <c r="CB41" s="24"/>
      <c r="CC41" s="24"/>
      <c r="CD41" s="22">
        <f t="shared" si="21"/>
        <v>0</v>
      </c>
      <c r="CE41" s="22">
        <f t="shared" si="22"/>
        <v>0</v>
      </c>
      <c r="CF41" s="2"/>
      <c r="CG41" s="7" t="s">
        <v>60</v>
      </c>
      <c r="CH41" s="83">
        <f t="shared" si="23"/>
        <v>0</v>
      </c>
      <c r="CI41" s="102">
        <f t="shared" si="24"/>
        <v>0</v>
      </c>
      <c r="CJ41" s="154">
        <f t="shared" si="25"/>
        <v>2.57</v>
      </c>
      <c r="CK41" s="102">
        <f t="shared" si="26"/>
        <v>1.83</v>
      </c>
      <c r="CL41" s="83">
        <f t="shared" si="27"/>
        <v>1.5599999999999998</v>
      </c>
      <c r="CM41" s="227">
        <f t="shared" si="28"/>
        <v>1.08</v>
      </c>
      <c r="CN41" s="83">
        <f t="shared" si="29"/>
        <v>1.2</v>
      </c>
      <c r="CO41" s="227">
        <f t="shared" si="30"/>
        <v>1.2</v>
      </c>
      <c r="CP41" s="83">
        <f t="shared" si="31"/>
        <v>1.6900000000000002</v>
      </c>
      <c r="CQ41" s="227">
        <f t="shared" si="32"/>
        <v>1.5599999999999998</v>
      </c>
      <c r="CR41" s="83">
        <f t="shared" si="33"/>
        <v>2.27</v>
      </c>
      <c r="CS41" s="84">
        <f t="shared" si="34"/>
        <v>0</v>
      </c>
      <c r="CT41" s="2"/>
      <c r="CU41" s="2"/>
      <c r="CV41" s="2"/>
      <c r="CW41" s="2"/>
      <c r="CX41" s="2"/>
      <c r="CY41" s="2"/>
      <c r="CZ41" s="2"/>
      <c r="DA41" s="2"/>
      <c r="DB41" s="2"/>
      <c r="DC41" s="2"/>
      <c r="DD41" s="2"/>
      <c r="DE41" s="2"/>
      <c r="DF41" s="2"/>
      <c r="DI41" s="2"/>
      <c r="DJ41" s="8"/>
      <c r="DO41" s="2"/>
      <c r="DP41" s="2"/>
      <c r="DQ41" s="2"/>
    </row>
    <row r="42" spans="1:135" ht="17.7" customHeight="1" x14ac:dyDescent="0.3">
      <c r="A42" s="31">
        <v>29</v>
      </c>
      <c r="B42" s="30"/>
      <c r="C42" s="24">
        <v>0</v>
      </c>
      <c r="D42" s="24">
        <v>0</v>
      </c>
      <c r="E42" s="22">
        <f t="shared" si="35"/>
        <v>0</v>
      </c>
      <c r="F42" s="61">
        <f t="shared" si="0"/>
        <v>0</v>
      </c>
      <c r="G42" s="24"/>
      <c r="H42" s="24"/>
      <c r="I42" s="30"/>
      <c r="J42" s="24"/>
      <c r="K42" s="24"/>
      <c r="L42" s="22"/>
      <c r="M42" s="22"/>
      <c r="N42" s="24"/>
      <c r="O42" s="24"/>
      <c r="P42" s="30">
        <v>24</v>
      </c>
      <c r="Q42" s="24">
        <v>1.38</v>
      </c>
      <c r="R42" s="171">
        <v>0</v>
      </c>
      <c r="S42" s="22">
        <f t="shared" si="3"/>
        <v>1.38</v>
      </c>
      <c r="T42" s="22">
        <f t="shared" si="4"/>
        <v>2.42</v>
      </c>
      <c r="U42" s="24"/>
      <c r="V42" s="24"/>
      <c r="W42" s="30">
        <v>24</v>
      </c>
      <c r="X42" s="24">
        <v>1.34</v>
      </c>
      <c r="Y42" s="24"/>
      <c r="Z42" s="22">
        <f t="shared" si="5"/>
        <v>1.34</v>
      </c>
      <c r="AA42" s="22">
        <f t="shared" si="6"/>
        <v>1.83</v>
      </c>
      <c r="AB42" s="24"/>
      <c r="AC42" s="24"/>
      <c r="AD42" s="30">
        <v>24</v>
      </c>
      <c r="AE42" s="24">
        <v>1.34</v>
      </c>
      <c r="AF42" s="24">
        <v>-0.02</v>
      </c>
      <c r="AG42" s="22">
        <f t="shared" si="7"/>
        <v>1.32</v>
      </c>
      <c r="AH42" s="22">
        <f t="shared" si="8"/>
        <v>1.56</v>
      </c>
      <c r="AI42" s="24"/>
      <c r="AJ42" s="24"/>
      <c r="AK42" s="30">
        <v>24</v>
      </c>
      <c r="AL42" s="24">
        <v>1.3</v>
      </c>
      <c r="AM42" s="24">
        <v>-0.03</v>
      </c>
      <c r="AN42" s="22">
        <f t="shared" si="9"/>
        <v>1.27</v>
      </c>
      <c r="AO42" s="22">
        <f t="shared" si="10"/>
        <v>0.97699999999999998</v>
      </c>
      <c r="AP42" s="24"/>
      <c r="AQ42" s="24"/>
      <c r="AR42" s="30">
        <v>24</v>
      </c>
      <c r="AS42" s="24">
        <v>1.32</v>
      </c>
      <c r="AT42" s="24">
        <v>-0.03</v>
      </c>
      <c r="AU42" s="22">
        <f t="shared" si="11"/>
        <v>1.29</v>
      </c>
      <c r="AV42" s="22">
        <f t="shared" si="12"/>
        <v>1.2</v>
      </c>
      <c r="AW42" s="24"/>
      <c r="AX42" s="24"/>
      <c r="AY42" s="30">
        <v>24</v>
      </c>
      <c r="AZ42" s="24">
        <v>1.32</v>
      </c>
      <c r="BA42" s="24">
        <v>-0.03</v>
      </c>
      <c r="BB42" s="22">
        <f t="shared" si="13"/>
        <v>1.29</v>
      </c>
      <c r="BC42" s="22">
        <f t="shared" si="14"/>
        <v>1.2</v>
      </c>
      <c r="BD42" s="24"/>
      <c r="BE42" s="24"/>
      <c r="BF42" s="30">
        <v>24</v>
      </c>
      <c r="BG42" s="24">
        <v>1.36</v>
      </c>
      <c r="BH42" s="24">
        <v>-0.03</v>
      </c>
      <c r="BI42" s="22">
        <f t="shared" si="15"/>
        <v>1.33</v>
      </c>
      <c r="BJ42" s="22">
        <f t="shared" si="16"/>
        <v>1.69</v>
      </c>
      <c r="BK42" s="24"/>
      <c r="BL42" s="24"/>
      <c r="BM42" s="30">
        <v>24</v>
      </c>
      <c r="BN42" s="24">
        <v>1.36</v>
      </c>
      <c r="BO42" s="24">
        <v>-0.04</v>
      </c>
      <c r="BP42" s="22">
        <f t="shared" si="17"/>
        <v>1.32</v>
      </c>
      <c r="BQ42" s="22">
        <f t="shared" si="18"/>
        <v>1.56</v>
      </c>
      <c r="BR42" s="24"/>
      <c r="BS42" s="24"/>
      <c r="BT42" s="30">
        <v>24</v>
      </c>
      <c r="BU42" s="24">
        <v>1.38</v>
      </c>
      <c r="BV42" s="24">
        <v>-0.02</v>
      </c>
      <c r="BW42" s="22">
        <f t="shared" si="19"/>
        <v>1.36</v>
      </c>
      <c r="BX42" s="22">
        <f t="shared" si="20"/>
        <v>2.12</v>
      </c>
      <c r="BY42" s="24"/>
      <c r="BZ42" s="30"/>
      <c r="CA42" s="30"/>
      <c r="CB42" s="24"/>
      <c r="CC42" s="24"/>
      <c r="CD42" s="22">
        <f t="shared" si="21"/>
        <v>0</v>
      </c>
      <c r="CE42" s="22">
        <f t="shared" si="22"/>
        <v>0</v>
      </c>
      <c r="CF42" s="2"/>
      <c r="CG42" s="7" t="s">
        <v>61</v>
      </c>
      <c r="CH42" s="81">
        <f t="shared" si="23"/>
        <v>0</v>
      </c>
      <c r="CI42" s="181" t="s">
        <v>62</v>
      </c>
      <c r="CJ42" s="159">
        <f t="shared" si="25"/>
        <v>2.42</v>
      </c>
      <c r="CK42" s="42">
        <f t="shared" si="26"/>
        <v>1.83</v>
      </c>
      <c r="CL42" s="81">
        <f t="shared" si="27"/>
        <v>1.5599999999999998</v>
      </c>
      <c r="CM42" s="120">
        <f t="shared" si="28"/>
        <v>0.97699999999999998</v>
      </c>
      <c r="CN42" s="81">
        <f t="shared" si="29"/>
        <v>1.2</v>
      </c>
      <c r="CO42" s="42">
        <f t="shared" si="30"/>
        <v>1.2</v>
      </c>
      <c r="CP42" s="81">
        <f t="shared" si="31"/>
        <v>1.6900000000000002</v>
      </c>
      <c r="CQ42" s="42">
        <f t="shared" si="32"/>
        <v>1.5599999999999998</v>
      </c>
      <c r="CR42" s="81">
        <f t="shared" si="33"/>
        <v>2.12</v>
      </c>
      <c r="CS42" s="82">
        <f t="shared" si="34"/>
        <v>0</v>
      </c>
      <c r="CT42" s="2"/>
      <c r="CU42" s="2"/>
      <c r="CV42" s="2"/>
      <c r="CW42" s="2"/>
      <c r="CX42" s="2"/>
      <c r="CY42" s="2"/>
      <c r="CZ42" s="2"/>
      <c r="DA42" s="2"/>
      <c r="DB42" s="2"/>
      <c r="DC42" s="2"/>
      <c r="DD42" s="2"/>
      <c r="DE42" s="2"/>
      <c r="DF42" s="2"/>
      <c r="DJ42" s="5"/>
      <c r="DO42" s="2"/>
      <c r="DP42" s="2"/>
      <c r="DQ42" s="2"/>
    </row>
    <row r="43" spans="1:135" ht="17.7" customHeight="1" x14ac:dyDescent="0.3">
      <c r="A43" s="31">
        <v>30</v>
      </c>
      <c r="B43" s="30"/>
      <c r="C43" s="24">
        <v>0</v>
      </c>
      <c r="D43" s="24">
        <v>0</v>
      </c>
      <c r="E43" s="22">
        <f t="shared" si="35"/>
        <v>0</v>
      </c>
      <c r="F43" s="61">
        <f t="shared" si="0"/>
        <v>0</v>
      </c>
      <c r="G43" s="24"/>
      <c r="H43" s="24"/>
      <c r="I43" s="31"/>
      <c r="J43" s="24"/>
      <c r="K43" s="22"/>
      <c r="L43" s="22"/>
      <c r="M43" s="22"/>
      <c r="N43" s="24"/>
      <c r="O43" s="24"/>
      <c r="P43" s="30">
        <v>24</v>
      </c>
      <c r="Q43" s="24">
        <v>1.38</v>
      </c>
      <c r="R43" s="171">
        <v>0</v>
      </c>
      <c r="S43" s="22">
        <f t="shared" si="3"/>
        <v>1.38</v>
      </c>
      <c r="T43" s="22">
        <f t="shared" si="4"/>
        <v>2.42</v>
      </c>
      <c r="U43" s="24"/>
      <c r="V43" s="24"/>
      <c r="W43" s="30">
        <v>24</v>
      </c>
      <c r="X43" s="24">
        <v>1.34</v>
      </c>
      <c r="Y43" s="24"/>
      <c r="Z43" s="22">
        <f t="shared" si="5"/>
        <v>1.34</v>
      </c>
      <c r="AA43" s="22">
        <f t="shared" si="6"/>
        <v>1.83</v>
      </c>
      <c r="AB43" s="24"/>
      <c r="AC43" s="24"/>
      <c r="AD43" s="30">
        <v>24</v>
      </c>
      <c r="AE43" s="24">
        <v>1.34</v>
      </c>
      <c r="AF43" s="24">
        <v>-0.02</v>
      </c>
      <c r="AG43" s="22">
        <f t="shared" si="7"/>
        <v>1.32</v>
      </c>
      <c r="AH43" s="22">
        <f t="shared" si="8"/>
        <v>1.56</v>
      </c>
      <c r="AI43" s="24"/>
      <c r="AJ43" s="24"/>
      <c r="AK43" s="30">
        <v>24</v>
      </c>
      <c r="AL43" s="24">
        <v>1.3</v>
      </c>
      <c r="AM43" s="24">
        <v>-0.03</v>
      </c>
      <c r="AN43" s="22">
        <f t="shared" si="9"/>
        <v>1.27</v>
      </c>
      <c r="AO43" s="22">
        <f t="shared" si="10"/>
        <v>0.97699999999999998</v>
      </c>
      <c r="AP43" s="24"/>
      <c r="AQ43" s="24"/>
      <c r="AR43" s="30">
        <v>24</v>
      </c>
      <c r="AS43" s="24">
        <v>1.32</v>
      </c>
      <c r="AT43" s="24">
        <v>-0.03</v>
      </c>
      <c r="AU43" s="22">
        <f t="shared" si="11"/>
        <v>1.29</v>
      </c>
      <c r="AV43" s="22">
        <f t="shared" si="12"/>
        <v>1.2</v>
      </c>
      <c r="AW43" s="24"/>
      <c r="AX43" s="24"/>
      <c r="AY43" s="30">
        <v>24</v>
      </c>
      <c r="AZ43" s="24">
        <v>1.32</v>
      </c>
      <c r="BA43" s="24">
        <v>-0.03</v>
      </c>
      <c r="BB43" s="22">
        <f t="shared" si="13"/>
        <v>1.29</v>
      </c>
      <c r="BC43" s="22">
        <f t="shared" si="14"/>
        <v>1.2</v>
      </c>
      <c r="BD43" s="24"/>
      <c r="BE43" s="24"/>
      <c r="BF43" s="30">
        <v>24</v>
      </c>
      <c r="BG43" s="24">
        <v>1.36</v>
      </c>
      <c r="BH43" s="24">
        <v>-0.03</v>
      </c>
      <c r="BI43" s="22">
        <f t="shared" si="15"/>
        <v>1.33</v>
      </c>
      <c r="BJ43" s="22">
        <f t="shared" si="16"/>
        <v>1.69</v>
      </c>
      <c r="BK43" s="24"/>
      <c r="BL43" s="24"/>
      <c r="BM43" s="30">
        <v>24</v>
      </c>
      <c r="BN43" s="24">
        <v>1.36</v>
      </c>
      <c r="BO43" s="24">
        <v>-0.04</v>
      </c>
      <c r="BP43" s="22">
        <f t="shared" si="17"/>
        <v>1.32</v>
      </c>
      <c r="BQ43" s="22">
        <f t="shared" si="18"/>
        <v>1.56</v>
      </c>
      <c r="BR43" s="24"/>
      <c r="BS43" s="24"/>
      <c r="BT43" s="30">
        <v>24</v>
      </c>
      <c r="BU43" s="24">
        <v>1.38</v>
      </c>
      <c r="BV43" s="24">
        <v>-0.02</v>
      </c>
      <c r="BW43" s="22">
        <f t="shared" si="19"/>
        <v>1.36</v>
      </c>
      <c r="BX43" s="22">
        <f t="shared" si="20"/>
        <v>2.12</v>
      </c>
      <c r="BY43" s="24"/>
      <c r="BZ43" s="30"/>
      <c r="CA43" s="30"/>
      <c r="CB43" s="24"/>
      <c r="CC43" s="24"/>
      <c r="CD43" s="22">
        <f t="shared" si="21"/>
        <v>0</v>
      </c>
      <c r="CE43" s="22">
        <f t="shared" si="22"/>
        <v>0</v>
      </c>
      <c r="CF43" s="2"/>
      <c r="CG43" s="7" t="s">
        <v>63</v>
      </c>
      <c r="CH43" s="83">
        <f t="shared" si="23"/>
        <v>0</v>
      </c>
      <c r="CI43" s="227" t="s">
        <v>62</v>
      </c>
      <c r="CJ43" s="154">
        <f t="shared" si="25"/>
        <v>2.42</v>
      </c>
      <c r="CK43" s="227">
        <f t="shared" si="26"/>
        <v>1.83</v>
      </c>
      <c r="CL43" s="83">
        <f t="shared" si="27"/>
        <v>1.5599999999999998</v>
      </c>
      <c r="CM43" s="110">
        <f t="shared" si="28"/>
        <v>0.97699999999999998</v>
      </c>
      <c r="CN43" s="83">
        <f t="shared" si="29"/>
        <v>1.2</v>
      </c>
      <c r="CO43" s="227">
        <f t="shared" si="30"/>
        <v>1.2</v>
      </c>
      <c r="CP43" s="83">
        <f t="shared" si="31"/>
        <v>1.6900000000000002</v>
      </c>
      <c r="CQ43" s="227">
        <f t="shared" si="32"/>
        <v>1.5599999999999998</v>
      </c>
      <c r="CR43" s="83">
        <f t="shared" si="33"/>
        <v>2.12</v>
      </c>
      <c r="CS43" s="84">
        <f t="shared" si="34"/>
        <v>0</v>
      </c>
      <c r="CT43" s="2"/>
      <c r="CU43" s="2"/>
      <c r="CV43" s="2"/>
      <c r="CW43" s="2"/>
      <c r="CX43" s="2"/>
      <c r="CY43" s="2"/>
      <c r="CZ43" s="2"/>
      <c r="DA43" s="2"/>
      <c r="DB43" s="2"/>
      <c r="DC43" s="2"/>
      <c r="DD43" s="2"/>
      <c r="DE43" s="2"/>
      <c r="DF43" s="2"/>
      <c r="DJ43" s="5"/>
      <c r="DO43" s="2"/>
      <c r="DP43" s="2"/>
      <c r="DQ43" s="2"/>
    </row>
    <row r="44" spans="1:135" ht="17.7" customHeight="1" x14ac:dyDescent="0.3">
      <c r="A44" s="31">
        <v>31</v>
      </c>
      <c r="B44" s="30"/>
      <c r="C44" s="24">
        <v>0</v>
      </c>
      <c r="D44" s="24">
        <v>0</v>
      </c>
      <c r="E44" s="22">
        <f t="shared" si="35"/>
        <v>0</v>
      </c>
      <c r="F44" s="61">
        <f t="shared" si="0"/>
        <v>0</v>
      </c>
      <c r="G44" s="22"/>
      <c r="H44" s="22"/>
      <c r="I44" s="31"/>
      <c r="J44" s="22"/>
      <c r="K44" s="22"/>
      <c r="L44" s="22"/>
      <c r="M44" s="22"/>
      <c r="N44" s="24"/>
      <c r="O44" s="24"/>
      <c r="P44" s="30">
        <v>24</v>
      </c>
      <c r="Q44" s="24">
        <v>1.35</v>
      </c>
      <c r="R44" s="171">
        <v>0</v>
      </c>
      <c r="S44" s="22">
        <f t="shared" si="3"/>
        <v>1.35</v>
      </c>
      <c r="T44" s="22">
        <f t="shared" si="4"/>
        <v>1.97</v>
      </c>
      <c r="U44" s="24"/>
      <c r="V44" s="24"/>
      <c r="W44" s="31"/>
      <c r="X44" s="24"/>
      <c r="Y44" s="24"/>
      <c r="Z44" s="22">
        <f t="shared" si="5"/>
        <v>0</v>
      </c>
      <c r="AA44" s="22">
        <f t="shared" si="6"/>
        <v>0</v>
      </c>
      <c r="AB44" s="24"/>
      <c r="AC44" s="24"/>
      <c r="AD44" s="30">
        <v>24</v>
      </c>
      <c r="AE44" s="24">
        <v>1.34</v>
      </c>
      <c r="AF44" s="24">
        <v>-0.02</v>
      </c>
      <c r="AG44" s="22">
        <f t="shared" si="7"/>
        <v>1.32</v>
      </c>
      <c r="AH44" s="22">
        <f t="shared" si="8"/>
        <v>1.56</v>
      </c>
      <c r="AI44" s="33"/>
      <c r="AJ44" s="24"/>
      <c r="AK44" s="31"/>
      <c r="AL44" s="22"/>
      <c r="AM44" s="22"/>
      <c r="AN44" s="22">
        <f t="shared" si="9"/>
        <v>0</v>
      </c>
      <c r="AO44" s="22">
        <f t="shared" si="10"/>
        <v>0</v>
      </c>
      <c r="AP44" s="24"/>
      <c r="AQ44" s="24"/>
      <c r="AR44" s="30">
        <v>24</v>
      </c>
      <c r="AS44" s="24">
        <v>1.41</v>
      </c>
      <c r="AT44" s="24">
        <v>-0.03</v>
      </c>
      <c r="AU44" s="22">
        <f t="shared" si="11"/>
        <v>1.38</v>
      </c>
      <c r="AV44" s="22">
        <f t="shared" si="12"/>
        <v>2.42</v>
      </c>
      <c r="AW44" s="24"/>
      <c r="AX44" s="24"/>
      <c r="AY44" s="30">
        <v>24</v>
      </c>
      <c r="AZ44" s="24">
        <v>1.31</v>
      </c>
      <c r="BA44" s="24">
        <v>-0.03</v>
      </c>
      <c r="BB44" s="22">
        <f t="shared" si="13"/>
        <v>1.28</v>
      </c>
      <c r="BC44" s="22">
        <f t="shared" si="14"/>
        <v>1.08</v>
      </c>
      <c r="BD44" s="24"/>
      <c r="BE44" s="24"/>
      <c r="BF44" s="31"/>
      <c r="BG44" s="22"/>
      <c r="BH44" s="22"/>
      <c r="BI44" s="22">
        <f t="shared" si="15"/>
        <v>0</v>
      </c>
      <c r="BJ44" s="22">
        <f t="shared" si="16"/>
        <v>0</v>
      </c>
      <c r="BK44" s="24"/>
      <c r="BL44" s="24"/>
      <c r="BM44" s="30">
        <v>24</v>
      </c>
      <c r="BN44" s="24">
        <v>1.36</v>
      </c>
      <c r="BO44" s="24">
        <v>-0.04</v>
      </c>
      <c r="BP44" s="22">
        <f t="shared" si="17"/>
        <v>1.32</v>
      </c>
      <c r="BQ44" s="22">
        <f t="shared" si="18"/>
        <v>1.56</v>
      </c>
      <c r="BR44" s="24"/>
      <c r="BS44" s="24"/>
      <c r="BT44" s="31"/>
      <c r="BU44" s="22"/>
      <c r="BV44" s="22"/>
      <c r="BW44" s="22">
        <f t="shared" si="19"/>
        <v>0</v>
      </c>
      <c r="BX44" s="22">
        <f t="shared" si="20"/>
        <v>0</v>
      </c>
      <c r="BY44" s="24"/>
      <c r="BZ44" s="30"/>
      <c r="CA44" s="30"/>
      <c r="CB44" s="24"/>
      <c r="CC44" s="24"/>
      <c r="CD44" s="22">
        <f t="shared" si="21"/>
        <v>0</v>
      </c>
      <c r="CE44" s="22">
        <f t="shared" si="22"/>
        <v>0</v>
      </c>
      <c r="CF44" s="2"/>
      <c r="CG44" s="7" t="s">
        <v>64</v>
      </c>
      <c r="CH44" s="43">
        <f t="shared" si="23"/>
        <v>0</v>
      </c>
      <c r="CI44" s="42" t="s">
        <v>62</v>
      </c>
      <c r="CJ44" s="160">
        <f t="shared" si="25"/>
        <v>1.97</v>
      </c>
      <c r="CK44" s="42" t="s">
        <v>62</v>
      </c>
      <c r="CL44" s="43">
        <f t="shared" si="27"/>
        <v>1.5599999999999998</v>
      </c>
      <c r="CM44" s="42" t="s">
        <v>62</v>
      </c>
      <c r="CN44" s="43">
        <f t="shared" si="29"/>
        <v>2.42</v>
      </c>
      <c r="CO44" s="42">
        <f t="shared" si="30"/>
        <v>1.08</v>
      </c>
      <c r="CP44" s="43" t="s">
        <v>62</v>
      </c>
      <c r="CQ44" s="42">
        <f t="shared" si="32"/>
        <v>1.5599999999999998</v>
      </c>
      <c r="CR44" s="43" t="s">
        <v>62</v>
      </c>
      <c r="CS44" s="82">
        <f t="shared" si="34"/>
        <v>0</v>
      </c>
      <c r="CT44" s="2"/>
      <c r="CU44" s="2"/>
      <c r="CV44" s="2"/>
      <c r="CW44" s="2"/>
      <c r="CX44" s="2"/>
      <c r="CY44" s="2"/>
      <c r="CZ44" s="2"/>
      <c r="DA44" s="2"/>
      <c r="DB44" s="2"/>
      <c r="DC44" s="2"/>
      <c r="DD44" s="2"/>
      <c r="DE44" s="2"/>
      <c r="DF44" s="2"/>
      <c r="DJ44" s="5"/>
      <c r="DO44" s="2"/>
      <c r="DP44" s="2"/>
      <c r="DQ44" s="2"/>
    </row>
    <row r="45" spans="1:135" ht="17.7" customHeight="1" x14ac:dyDescent="0.3">
      <c r="A45" s="6" t="s">
        <v>65</v>
      </c>
      <c r="B45" s="6" t="s">
        <v>65</v>
      </c>
      <c r="C45" s="6" t="s">
        <v>65</v>
      </c>
      <c r="D45" s="6" t="s">
        <v>65</v>
      </c>
      <c r="E45" s="6" t="s">
        <v>65</v>
      </c>
      <c r="F45" s="7" t="s">
        <v>65</v>
      </c>
      <c r="I45" s="6" t="s">
        <v>65</v>
      </c>
      <c r="J45" s="6" t="s">
        <v>65</v>
      </c>
      <c r="K45" s="6" t="s">
        <v>65</v>
      </c>
      <c r="L45" s="6" t="s">
        <v>65</v>
      </c>
      <c r="M45" s="6" t="s">
        <v>65</v>
      </c>
      <c r="P45" s="6" t="s">
        <v>65</v>
      </c>
      <c r="Q45" s="6" t="s">
        <v>65</v>
      </c>
      <c r="R45" s="6" t="s">
        <v>65</v>
      </c>
      <c r="S45" s="6" t="s">
        <v>65</v>
      </c>
      <c r="T45" s="6" t="s">
        <v>65</v>
      </c>
      <c r="W45" s="6" t="s">
        <v>65</v>
      </c>
      <c r="X45" s="6"/>
      <c r="Y45" s="6" t="s">
        <v>65</v>
      </c>
      <c r="Z45" s="6" t="s">
        <v>65</v>
      </c>
      <c r="AA45" s="6" t="s">
        <v>65</v>
      </c>
      <c r="AD45" s="6" t="s">
        <v>65</v>
      </c>
      <c r="AE45" s="6" t="s">
        <v>65</v>
      </c>
      <c r="AF45" s="6" t="s">
        <v>65</v>
      </c>
      <c r="AG45" s="6" t="s">
        <v>65</v>
      </c>
      <c r="AH45" s="6" t="s">
        <v>65</v>
      </c>
      <c r="AK45" s="6" t="s">
        <v>65</v>
      </c>
      <c r="AL45" s="6" t="s">
        <v>65</v>
      </c>
      <c r="AM45" s="6" t="s">
        <v>65</v>
      </c>
      <c r="AN45" s="6" t="s">
        <v>65</v>
      </c>
      <c r="AO45" s="6" t="s">
        <v>65</v>
      </c>
      <c r="AR45" s="6" t="s">
        <v>65</v>
      </c>
      <c r="AS45" s="6" t="s">
        <v>65</v>
      </c>
      <c r="AT45" s="6" t="s">
        <v>65</v>
      </c>
      <c r="AU45" s="6" t="s">
        <v>65</v>
      </c>
      <c r="AV45" s="6" t="s">
        <v>65</v>
      </c>
      <c r="AY45" s="6" t="s">
        <v>65</v>
      </c>
      <c r="AZ45" s="6" t="s">
        <v>65</v>
      </c>
      <c r="BA45" s="6" t="s">
        <v>65</v>
      </c>
      <c r="BB45" s="6" t="s">
        <v>65</v>
      </c>
      <c r="BC45" s="6" t="s">
        <v>65</v>
      </c>
      <c r="BF45" s="6" t="s">
        <v>65</v>
      </c>
      <c r="BG45" s="6" t="s">
        <v>65</v>
      </c>
      <c r="BH45" s="6" t="s">
        <v>65</v>
      </c>
      <c r="BI45" s="6" t="s">
        <v>65</v>
      </c>
      <c r="BJ45" s="6" t="s">
        <v>65</v>
      </c>
      <c r="BM45" s="6" t="s">
        <v>65</v>
      </c>
      <c r="BN45" s="6"/>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85"/>
      <c r="CI45" s="86"/>
      <c r="CJ45" s="86"/>
      <c r="CK45" s="86"/>
      <c r="CL45" s="86"/>
      <c r="CM45" s="86"/>
      <c r="CN45" s="86"/>
      <c r="CO45" s="86"/>
      <c r="CP45" s="86"/>
      <c r="CQ45" s="86"/>
      <c r="CR45" s="86"/>
      <c r="CS45" s="87"/>
      <c r="CT45" s="2"/>
      <c r="CU45" s="2"/>
      <c r="CV45" s="2"/>
      <c r="CW45" s="2"/>
      <c r="CX45" s="2"/>
      <c r="CY45" s="2"/>
      <c r="CZ45" s="2"/>
      <c r="DA45" s="2"/>
      <c r="DB45" s="2"/>
      <c r="DC45" s="2"/>
      <c r="DD45" s="2"/>
      <c r="DE45" s="2"/>
      <c r="DF45" s="2"/>
      <c r="DO45" s="2"/>
      <c r="DP45" s="2"/>
      <c r="DQ45" s="2"/>
    </row>
    <row r="46" spans="1:135" ht="17.7" customHeight="1" x14ac:dyDescent="0.3">
      <c r="A46" s="1" t="s">
        <v>24</v>
      </c>
      <c r="X46" t="s">
        <v>66</v>
      </c>
      <c r="CH46" s="44" t="s">
        <v>67</v>
      </c>
      <c r="CI46" s="42"/>
      <c r="CJ46" s="42"/>
      <c r="CK46" s="42"/>
      <c r="CL46" s="42"/>
      <c r="CM46" s="42"/>
      <c r="CN46" s="42"/>
      <c r="CO46" s="42"/>
      <c r="CP46" s="42"/>
      <c r="CQ46" s="42"/>
      <c r="CR46" s="42"/>
      <c r="CS46" s="82"/>
      <c r="CT46" s="2"/>
      <c r="CU46" s="2"/>
      <c r="CV46" s="2"/>
      <c r="CW46" s="2"/>
      <c r="CX46" s="2"/>
      <c r="CY46" s="2"/>
      <c r="CZ46" s="2"/>
      <c r="DA46" s="2"/>
      <c r="DB46" s="2"/>
      <c r="DC46" s="2"/>
      <c r="DD46" s="2"/>
      <c r="DE46" s="2"/>
      <c r="DF46" s="2"/>
      <c r="DO46" s="2"/>
      <c r="DP46" s="2"/>
      <c r="DQ46" s="2"/>
    </row>
    <row r="47" spans="1:135" ht="17.7" customHeight="1" x14ac:dyDescent="0.3">
      <c r="A47" s="1" t="s">
        <v>24</v>
      </c>
      <c r="Q47" s="209" t="s">
        <v>130</v>
      </c>
      <c r="R47" s="209"/>
      <c r="S47" s="209"/>
      <c r="BN47" s="116"/>
      <c r="BO47" s="116"/>
      <c r="BU47" s="116"/>
      <c r="BV47" s="116"/>
      <c r="CH47" s="227">
        <f t="shared" ref="CH47:CM47" si="36">SUM(CH14:CH44)</f>
        <v>0</v>
      </c>
      <c r="CI47" s="102">
        <f t="shared" si="36"/>
        <v>0</v>
      </c>
      <c r="CJ47" s="131">
        <f t="shared" si="36"/>
        <v>84.749999999999943</v>
      </c>
      <c r="CK47" s="131">
        <f t="shared" si="36"/>
        <v>60.52999999999998</v>
      </c>
      <c r="CL47" s="131">
        <f t="shared" si="36"/>
        <v>55.110000000000014</v>
      </c>
      <c r="CM47" s="131">
        <f t="shared" si="36"/>
        <v>38.523999999999987</v>
      </c>
      <c r="CN47" s="131">
        <f t="shared" ref="CN47:CS47" si="37">SUM(CN14:CN44)</f>
        <v>40.617000000000012</v>
      </c>
      <c r="CO47" s="131">
        <f t="shared" si="37"/>
        <v>40.190000000000005</v>
      </c>
      <c r="CP47" s="131">
        <f t="shared" si="37"/>
        <v>48.409999999999975</v>
      </c>
      <c r="CQ47" s="131">
        <f t="shared" si="37"/>
        <v>49.760000000000026</v>
      </c>
      <c r="CR47" s="131">
        <f t="shared" si="37"/>
        <v>65.580000000000013</v>
      </c>
      <c r="CS47" s="227">
        <f t="shared" si="37"/>
        <v>0</v>
      </c>
      <c r="CT47" s="2"/>
      <c r="CU47" s="2"/>
      <c r="CV47" s="2"/>
      <c r="CW47" s="2"/>
      <c r="CX47" s="2"/>
      <c r="CY47" s="2"/>
      <c r="CZ47" s="2"/>
      <c r="DA47" s="2"/>
      <c r="DB47" s="2"/>
      <c r="DC47" s="2"/>
      <c r="DD47" s="2"/>
      <c r="DE47" s="2"/>
      <c r="DF47" s="2"/>
      <c r="DO47" s="2"/>
      <c r="DP47" s="2"/>
      <c r="DQ47" s="2"/>
    </row>
    <row r="48" spans="1:135" ht="17.7" customHeight="1" x14ac:dyDescent="0.3">
      <c r="A48" s="1" t="s">
        <v>68</v>
      </c>
      <c r="Q48" s="210">
        <v>45716</v>
      </c>
      <c r="R48" s="210">
        <v>45750</v>
      </c>
      <c r="S48" s="209"/>
      <c r="AM48" s="168"/>
      <c r="BE48" s="116"/>
      <c r="BF48" s="116"/>
      <c r="CH48" s="44" t="s">
        <v>69</v>
      </c>
      <c r="CI48" s="42"/>
      <c r="CJ48" s="42"/>
      <c r="CK48" s="42"/>
      <c r="CL48" s="130"/>
      <c r="CM48" s="42"/>
      <c r="CN48" s="42"/>
      <c r="CO48" s="42"/>
      <c r="CP48" s="42"/>
      <c r="CQ48" s="42"/>
      <c r="CR48" s="42"/>
      <c r="CS48" s="82"/>
      <c r="CT48" s="2"/>
      <c r="CU48" s="2"/>
      <c r="CV48" s="2"/>
      <c r="CW48" s="2"/>
      <c r="CX48" s="2"/>
      <c r="CY48" s="2"/>
      <c r="CZ48" s="2"/>
      <c r="DA48" s="2"/>
      <c r="DB48" s="2"/>
      <c r="DC48" s="2"/>
      <c r="DD48" s="2"/>
      <c r="DE48" s="2"/>
      <c r="DF48" s="2"/>
      <c r="DH48" s="1"/>
      <c r="DI48" s="1"/>
      <c r="DO48" s="2"/>
      <c r="DP48" s="2"/>
      <c r="DQ48" s="2"/>
    </row>
    <row r="49" spans="1:121" ht="17.7" customHeight="1" x14ac:dyDescent="0.3">
      <c r="A49" s="1" t="s">
        <v>68</v>
      </c>
      <c r="Q49" s="209">
        <v>0.01</v>
      </c>
      <c r="R49" s="209">
        <v>0</v>
      </c>
      <c r="S49" s="209"/>
      <c r="CH49" s="89">
        <f t="shared" ref="CH49:CS49" si="38">1.9835*CH47</f>
        <v>0</v>
      </c>
      <c r="CI49" s="157">
        <f t="shared" si="38"/>
        <v>0</v>
      </c>
      <c r="CJ49" s="147">
        <f t="shared" si="38"/>
        <v>168.1016249999999</v>
      </c>
      <c r="CK49" s="147">
        <f t="shared" si="38"/>
        <v>120.06125499999996</v>
      </c>
      <c r="CL49" s="147">
        <f t="shared" si="38"/>
        <v>109.31068500000003</v>
      </c>
      <c r="CM49" s="141">
        <f t="shared" si="38"/>
        <v>76.412353999999979</v>
      </c>
      <c r="CN49" s="141">
        <f t="shared" si="38"/>
        <v>80.563819500000022</v>
      </c>
      <c r="CO49" s="141">
        <f t="shared" si="38"/>
        <v>79.716865000000013</v>
      </c>
      <c r="CP49" s="141">
        <f t="shared" si="38"/>
        <v>96.021234999999947</v>
      </c>
      <c r="CQ49" s="141">
        <f t="shared" si="38"/>
        <v>98.698960000000056</v>
      </c>
      <c r="CR49" s="147">
        <f t="shared" si="38"/>
        <v>130.07793000000004</v>
      </c>
      <c r="CS49" s="91">
        <f t="shared" si="38"/>
        <v>0</v>
      </c>
      <c r="CT49" s="2"/>
      <c r="CU49" s="2"/>
      <c r="CV49" s="2"/>
      <c r="CW49" s="2"/>
      <c r="CX49" s="2"/>
      <c r="CY49" s="2"/>
      <c r="CZ49" s="2"/>
      <c r="DA49" s="2"/>
      <c r="DB49" s="2"/>
      <c r="DC49" s="2"/>
      <c r="DD49" s="2"/>
      <c r="DE49" s="2"/>
      <c r="DF49" s="2"/>
      <c r="DO49" s="2"/>
      <c r="DP49" s="2"/>
      <c r="DQ49" s="2"/>
    </row>
    <row r="50" spans="1:121" ht="17.7" customHeight="1" x14ac:dyDescent="0.3">
      <c r="A50" s="1" t="s">
        <v>70</v>
      </c>
      <c r="Q50" s="209" t="s">
        <v>228</v>
      </c>
      <c r="R50" s="209"/>
      <c r="S50" s="209"/>
      <c r="AF50" s="168"/>
      <c r="AG50" s="168"/>
      <c r="CH50" s="24"/>
      <c r="CI50" s="24"/>
      <c r="CJ50" s="24"/>
      <c r="CK50" s="24"/>
      <c r="CL50" s="24"/>
      <c r="CM50" s="24"/>
      <c r="CN50" s="24"/>
      <c r="CO50" s="22"/>
      <c r="CP50" s="22"/>
      <c r="CQ50" s="161"/>
      <c r="CR50" s="148"/>
      <c r="CS50" s="22"/>
      <c r="CT50" s="2"/>
      <c r="CU50" s="2"/>
      <c r="CV50" s="2"/>
      <c r="CW50" s="2"/>
      <c r="CX50" s="2"/>
      <c r="CY50" s="2"/>
      <c r="CZ50" s="2"/>
      <c r="DA50" s="2"/>
      <c r="DB50" s="2"/>
      <c r="DC50" s="2"/>
      <c r="DD50" s="2"/>
      <c r="DE50" s="2"/>
      <c r="DF50" s="2"/>
      <c r="DH50" s="1"/>
      <c r="DO50" s="2"/>
      <c r="DP50" s="2"/>
      <c r="DQ50" s="2"/>
    </row>
    <row r="51" spans="1:121" ht="18" x14ac:dyDescent="0.35">
      <c r="A51">
        <f>SUM(CH49:CS49)</f>
        <v>958.96472849999998</v>
      </c>
      <c r="CH51" s="34" t="s">
        <v>72</v>
      </c>
      <c r="CI51" s="144">
        <f>SUM(CH47:CS47)</f>
        <v>483.471</v>
      </c>
      <c r="CJ51" s="33"/>
      <c r="CK51" s="24"/>
      <c r="CL51" s="24"/>
      <c r="CM51" s="24"/>
      <c r="CN51" s="24"/>
      <c r="CO51" s="24"/>
      <c r="CP51" s="24"/>
      <c r="CQ51" s="161" t="s">
        <v>71</v>
      </c>
      <c r="CS51" s="25"/>
      <c r="CT51" s="2"/>
      <c r="CU51" s="2"/>
      <c r="CV51" s="2"/>
      <c r="CW51" s="2"/>
      <c r="CX51" s="2"/>
      <c r="CY51" s="2"/>
      <c r="CZ51" s="2"/>
      <c r="DA51" s="2"/>
      <c r="DB51" s="2"/>
      <c r="DC51" s="2"/>
      <c r="DD51" s="2"/>
      <c r="DE51" s="2"/>
      <c r="DF51" s="2"/>
      <c r="DH51" s="1"/>
      <c r="DO51" s="2"/>
      <c r="DP51" s="2"/>
      <c r="DQ51" s="2"/>
    </row>
    <row r="52" spans="1:121" ht="18" x14ac:dyDescent="0.35">
      <c r="A52" s="1"/>
      <c r="CH52" s="34"/>
      <c r="CI52" s="136"/>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CH53" s="34" t="s">
        <v>73</v>
      </c>
      <c r="CI53" s="144">
        <f>SUM(CH49:CS49)</f>
        <v>958.96472849999998</v>
      </c>
      <c r="CJ53" s="24"/>
      <c r="CK53" s="24"/>
      <c r="CL53" s="24"/>
      <c r="CM53" s="24"/>
      <c r="CN53" s="24"/>
      <c r="CO53" s="24"/>
      <c r="CP53" s="24"/>
      <c r="CQ53" s="24"/>
      <c r="CR53" s="247"/>
      <c r="CS53" s="247"/>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ht="21" x14ac:dyDescent="0.4">
      <c r="CH55" s="127" t="s">
        <v>224</v>
      </c>
      <c r="CI55" s="127"/>
      <c r="CJ55" s="127"/>
      <c r="CK55" s="127"/>
      <c r="CL55" s="2"/>
      <c r="CM55" s="2"/>
      <c r="CN55" s="2"/>
      <c r="CO55" s="2"/>
      <c r="CP55" s="2"/>
      <c r="CQ55" s="161" t="s">
        <v>71</v>
      </c>
      <c r="CR55" s="2"/>
      <c r="CT55" s="2"/>
      <c r="CU55" s="2"/>
      <c r="CV55" s="2"/>
      <c r="CW55" s="2"/>
      <c r="CX55" s="2"/>
      <c r="CY55" s="2"/>
      <c r="CZ55" s="2"/>
      <c r="DA55" s="2"/>
      <c r="DB55" s="2"/>
      <c r="DC55" s="2"/>
      <c r="DD55" s="2"/>
      <c r="DE55" s="2"/>
      <c r="DF55" s="2"/>
      <c r="DG55" s="2"/>
      <c r="DH55" s="2"/>
      <c r="DI55" s="2"/>
      <c r="DJ55" s="2"/>
    </row>
    <row r="56" spans="1:121" x14ac:dyDescent="0.3">
      <c r="CH56" s="2"/>
      <c r="CI56" s="2"/>
      <c r="CJ56" s="2"/>
      <c r="CK56" s="2"/>
      <c r="CL56" s="2"/>
      <c r="CM56" s="2"/>
      <c r="CN56" s="2"/>
      <c r="CO56" s="2"/>
      <c r="CP56" s="2"/>
      <c r="CQ56" s="2"/>
      <c r="CR56" s="2"/>
      <c r="CT56" s="2"/>
      <c r="CU56" s="2"/>
      <c r="CV56" s="2"/>
      <c r="CW56" s="2"/>
      <c r="CX56" s="2"/>
      <c r="CY56" s="2"/>
      <c r="CZ56" s="2"/>
      <c r="DA56" s="2"/>
      <c r="DB56" s="2"/>
      <c r="DC56" s="2"/>
      <c r="DD56" s="2"/>
      <c r="DE56" s="2"/>
      <c r="DF56" s="2"/>
      <c r="DG56" s="2"/>
      <c r="DH56" s="2"/>
      <c r="DI56" s="2"/>
      <c r="DJ56" s="2"/>
    </row>
    <row r="57" spans="1:121" x14ac:dyDescent="0.3">
      <c r="CH57" s="124" t="s">
        <v>229</v>
      </c>
      <c r="CI57" s="124"/>
      <c r="CJ57" s="124"/>
      <c r="CK57" s="124"/>
      <c r="CL57" s="124"/>
      <c r="CM57" s="124"/>
      <c r="CN57" s="124"/>
      <c r="CO57" s="124"/>
      <c r="CP57" s="124"/>
      <c r="CQ57" s="124"/>
      <c r="CR57" s="124"/>
      <c r="CS57" s="124"/>
      <c r="CT57" s="124"/>
      <c r="CU57" s="124"/>
      <c r="CV57" s="124"/>
      <c r="CW57" s="124"/>
      <c r="CX57" s="124"/>
      <c r="CY57" s="2"/>
      <c r="CZ57" s="2"/>
      <c r="DA57" s="2"/>
      <c r="DB57" s="2"/>
      <c r="DC57" s="2"/>
      <c r="DD57" s="2"/>
      <c r="DE57" s="2"/>
      <c r="DF57" s="2"/>
      <c r="DG57" s="2"/>
      <c r="DH57" s="2"/>
      <c r="DI57" s="2"/>
      <c r="DJ57" s="2"/>
    </row>
    <row r="58" spans="1:121" x14ac:dyDescent="0.3">
      <c r="CH58" s="124"/>
      <c r="CI58" s="124"/>
      <c r="CJ58" s="124"/>
      <c r="CK58" s="124"/>
      <c r="CL58" s="124"/>
      <c r="CM58" s="124"/>
      <c r="CN58" s="124"/>
      <c r="CO58" s="124"/>
      <c r="CP58" s="124"/>
      <c r="CQ58" s="124"/>
      <c r="CR58" s="124"/>
      <c r="CS58" s="124"/>
      <c r="CT58" s="124"/>
      <c r="CU58" s="124"/>
      <c r="CV58" s="124"/>
      <c r="CW58" s="124"/>
      <c r="CX58" s="124"/>
      <c r="CY58" s="2"/>
      <c r="CZ58" s="2"/>
      <c r="DA58" s="2"/>
      <c r="DB58" s="2"/>
      <c r="DC58" s="2"/>
      <c r="DD58" s="2"/>
      <c r="DE58" s="2"/>
      <c r="DF58" s="2"/>
      <c r="DG58" s="2"/>
      <c r="DH58" s="2"/>
      <c r="DI58" s="2"/>
      <c r="DJ58" s="2"/>
    </row>
    <row r="59" spans="1:121" x14ac:dyDescent="0.3">
      <c r="CH59" s="124" t="s">
        <v>230</v>
      </c>
      <c r="CI59" s="124"/>
      <c r="CJ59" s="124"/>
      <c r="CK59" s="124"/>
      <c r="CL59" s="124"/>
      <c r="CM59" s="124"/>
      <c r="CN59" s="124"/>
      <c r="CO59" s="124"/>
      <c r="CP59" s="124"/>
      <c r="CQ59" s="124"/>
      <c r="CR59" s="124"/>
      <c r="CS59" s="124"/>
      <c r="CT59" s="124"/>
      <c r="CU59" s="124"/>
      <c r="CV59" s="124"/>
      <c r="CW59" s="124"/>
      <c r="CX59" s="124"/>
      <c r="CY59" s="2"/>
      <c r="CZ59" s="2"/>
      <c r="DA59" s="2"/>
      <c r="DB59" s="2"/>
      <c r="DC59" s="2"/>
      <c r="DD59" s="2"/>
      <c r="DE59" s="2"/>
      <c r="DF59" s="2"/>
      <c r="DG59" s="2"/>
      <c r="DH59" s="2"/>
      <c r="DI59" s="2"/>
      <c r="DJ59" s="2"/>
    </row>
    <row r="60" spans="1:121" x14ac:dyDescent="0.3">
      <c r="CH60" s="124" t="s">
        <v>101</v>
      </c>
      <c r="CI60" s="124"/>
      <c r="CJ60" s="124"/>
      <c r="CK60" s="124"/>
      <c r="CL60" s="124"/>
      <c r="CM60" s="124"/>
      <c r="CN60" s="124"/>
      <c r="CO60" s="124"/>
      <c r="CP60" s="124"/>
      <c r="CQ60" s="124"/>
      <c r="CR60" s="124"/>
      <c r="CS60" s="124"/>
      <c r="CT60" s="124"/>
      <c r="CU60" s="124"/>
      <c r="CV60" s="124"/>
      <c r="CW60" s="124"/>
      <c r="CX60" s="124"/>
      <c r="CY60" s="2"/>
      <c r="CZ60" s="2"/>
      <c r="DA60" s="2"/>
      <c r="DB60" s="2"/>
      <c r="DC60" s="2"/>
      <c r="DD60" s="2"/>
      <c r="DE60" s="2"/>
      <c r="DF60" s="2"/>
      <c r="DG60" s="2"/>
      <c r="DH60" s="2"/>
      <c r="DI60" s="2"/>
      <c r="DJ60" s="2"/>
    </row>
    <row r="61" spans="1:121" x14ac:dyDescent="0.3">
      <c r="CH61" s="124" t="s">
        <v>231</v>
      </c>
      <c r="CI61" s="124"/>
      <c r="CJ61" s="124"/>
      <c r="CK61" s="124"/>
      <c r="CL61" s="124"/>
      <c r="CM61" s="124"/>
      <c r="CN61" s="124"/>
      <c r="CO61" s="124"/>
      <c r="CP61" s="124"/>
      <c r="CQ61" s="124"/>
      <c r="CR61" s="124"/>
      <c r="CS61" s="124"/>
      <c r="CT61" s="124"/>
      <c r="CU61" s="124"/>
      <c r="CV61" s="124"/>
      <c r="CW61" s="124"/>
      <c r="CX61" s="124"/>
      <c r="CY61" s="2"/>
      <c r="CZ61" s="2"/>
      <c r="DA61" s="2"/>
      <c r="DB61" s="2"/>
      <c r="DC61" s="2"/>
      <c r="DD61" s="2"/>
      <c r="DE61" s="2"/>
      <c r="DF61" s="2"/>
      <c r="DG61" s="2"/>
      <c r="DH61" s="2"/>
      <c r="DI61" s="2"/>
      <c r="DJ61" s="2"/>
    </row>
    <row r="62" spans="1:121" x14ac:dyDescent="0.3">
      <c r="CH62" s="124"/>
      <c r="CI62" s="124"/>
      <c r="CJ62" s="124"/>
      <c r="CK62" s="124"/>
      <c r="CL62" s="124"/>
      <c r="CM62" s="124"/>
      <c r="CN62" s="124"/>
      <c r="CO62" s="124"/>
      <c r="CP62" s="124"/>
      <c r="CQ62" s="124"/>
      <c r="CR62" s="124"/>
      <c r="CS62" s="124"/>
      <c r="CT62" s="124"/>
      <c r="CU62" s="124"/>
      <c r="CV62" s="124"/>
      <c r="CW62" s="124"/>
      <c r="CX62" s="124"/>
      <c r="CY62" s="2"/>
      <c r="CZ62" s="2"/>
      <c r="DA62" s="2"/>
      <c r="DB62" s="2"/>
      <c r="DC62" s="2"/>
      <c r="DD62" s="2"/>
      <c r="DE62" s="2"/>
      <c r="DF62" s="2"/>
      <c r="DG62" s="2"/>
      <c r="DH62" s="2"/>
      <c r="DI62" s="2"/>
      <c r="DJ62" s="2"/>
    </row>
    <row r="63" spans="1:121" x14ac:dyDescent="0.3">
      <c r="CH63" s="124" t="s">
        <v>157</v>
      </c>
      <c r="CI63" s="124"/>
      <c r="CJ63" s="124"/>
      <c r="CK63" s="124"/>
      <c r="CL63" s="124"/>
      <c r="CM63" s="124"/>
      <c r="CN63" s="124"/>
      <c r="CO63" s="124"/>
      <c r="CP63" s="124"/>
      <c r="CQ63" s="124"/>
      <c r="CR63" s="124"/>
      <c r="CS63" s="124"/>
      <c r="CT63" s="124"/>
      <c r="CU63" s="124"/>
      <c r="CV63" s="124"/>
      <c r="CW63" s="124"/>
      <c r="CX63" s="124"/>
      <c r="CY63" s="2"/>
      <c r="CZ63" s="2"/>
      <c r="DA63" s="2"/>
      <c r="DB63" s="2"/>
      <c r="DC63" s="2"/>
      <c r="DD63" s="2"/>
      <c r="DE63" s="2"/>
      <c r="DF63" s="2"/>
      <c r="DG63" s="2"/>
      <c r="DH63" s="2"/>
      <c r="DI63" s="2"/>
      <c r="DJ63" s="2"/>
    </row>
    <row r="64" spans="1:121" x14ac:dyDescent="0.3">
      <c r="CH64" s="124" t="s">
        <v>158</v>
      </c>
      <c r="CI64" s="124"/>
      <c r="CJ64" s="124"/>
      <c r="CK64" s="124"/>
      <c r="CL64" s="124"/>
      <c r="CM64" s="124"/>
      <c r="CN64" s="124"/>
      <c r="CO64" s="124"/>
      <c r="CP64" s="124"/>
      <c r="CQ64" s="124"/>
      <c r="CR64" s="124"/>
      <c r="CS64" s="124"/>
      <c r="CT64" s="124"/>
      <c r="CU64" s="124"/>
      <c r="CV64" s="124"/>
      <c r="CW64" s="124"/>
      <c r="CX64" s="124"/>
      <c r="CY64" s="2"/>
      <c r="CZ64" s="2"/>
      <c r="DA64" s="2"/>
      <c r="DB64" s="2"/>
      <c r="DC64" s="2"/>
      <c r="DD64" s="2"/>
      <c r="DE64" s="2"/>
      <c r="DF64" s="2"/>
      <c r="DG64" s="2"/>
      <c r="DH64" s="2"/>
      <c r="DI64" s="2"/>
      <c r="DJ64" s="2"/>
    </row>
    <row r="65" spans="86:114" x14ac:dyDescent="0.3">
      <c r="CH65" s="124"/>
      <c r="CI65" s="124"/>
      <c r="CJ65" s="124"/>
      <c r="CK65" s="124"/>
      <c r="CL65" s="124"/>
      <c r="CM65" s="124"/>
      <c r="CN65" s="124"/>
      <c r="CO65" s="124"/>
      <c r="CP65" s="124"/>
      <c r="CQ65" s="124"/>
      <c r="CR65" s="124"/>
      <c r="CS65" s="124"/>
      <c r="CT65" s="124"/>
      <c r="CU65" s="124"/>
      <c r="CV65" s="124"/>
      <c r="CW65" s="124"/>
      <c r="CX65" s="124"/>
      <c r="CY65" s="2"/>
      <c r="CZ65" s="2"/>
      <c r="DA65" s="2"/>
      <c r="DB65" s="2"/>
      <c r="DC65" s="2"/>
      <c r="DD65" s="2"/>
      <c r="DE65" s="2"/>
      <c r="DF65" s="2"/>
      <c r="DG65" s="2"/>
      <c r="DH65" s="2"/>
      <c r="DI65" s="2"/>
      <c r="DJ65" s="2"/>
    </row>
    <row r="66" spans="86:114" x14ac:dyDescent="0.3">
      <c r="CH66" s="124" t="s">
        <v>468</v>
      </c>
      <c r="CI66" s="124"/>
      <c r="CJ66" s="124"/>
      <c r="CK66" s="124"/>
      <c r="CL66" s="124"/>
      <c r="CM66" s="124"/>
      <c r="CN66" s="124"/>
      <c r="CO66" s="124"/>
      <c r="CP66" s="124"/>
      <c r="CQ66" s="124"/>
      <c r="CR66" s="124"/>
      <c r="CS66" s="124"/>
      <c r="CT66" s="124"/>
      <c r="CU66" s="124"/>
      <c r="CV66" s="124"/>
      <c r="CW66" s="124"/>
      <c r="CX66" s="124"/>
      <c r="CY66" s="2"/>
      <c r="CZ66" s="2"/>
      <c r="DA66" s="2"/>
      <c r="DB66" s="2"/>
      <c r="DC66" s="2"/>
      <c r="DD66" s="2"/>
      <c r="DE66" s="2"/>
      <c r="DF66" s="2"/>
      <c r="DG66" s="2"/>
      <c r="DH66" s="2"/>
      <c r="DI66" s="2"/>
      <c r="DJ66" s="2"/>
    </row>
    <row r="67" spans="86:114" x14ac:dyDescent="0.3">
      <c r="CI67" s="124"/>
      <c r="CJ67" s="124"/>
      <c r="CK67" s="124"/>
      <c r="CL67" s="124"/>
      <c r="CM67" s="124"/>
      <c r="CN67" s="124"/>
      <c r="CO67" s="124"/>
      <c r="CP67" s="124"/>
      <c r="CQ67" s="124"/>
      <c r="CR67" s="124"/>
      <c r="CS67" s="124"/>
      <c r="CT67" s="124"/>
      <c r="CU67" s="124"/>
      <c r="CV67" s="124"/>
      <c r="CW67" s="124"/>
      <c r="CX67" s="124"/>
      <c r="CY67" s="2"/>
      <c r="CZ67" s="2"/>
      <c r="DA67" s="2"/>
      <c r="DB67" s="2"/>
      <c r="DC67" s="2"/>
      <c r="DD67" s="2"/>
      <c r="DE67" s="2"/>
      <c r="DF67" s="2"/>
      <c r="DG67" s="2"/>
      <c r="DH67" s="2"/>
      <c r="DI67" s="2"/>
      <c r="DJ67" s="2"/>
    </row>
    <row r="68" spans="86:114" x14ac:dyDescent="0.3">
      <c r="CH68" s="124" t="s">
        <v>232</v>
      </c>
      <c r="CI68" s="124"/>
      <c r="CJ68" s="124"/>
      <c r="CK68" s="124"/>
      <c r="CL68" s="124"/>
      <c r="CM68" s="124"/>
      <c r="CN68" s="124"/>
      <c r="CO68" s="124"/>
      <c r="CP68" s="124"/>
      <c r="CQ68" s="124"/>
      <c r="CR68" s="124"/>
      <c r="CS68" s="124"/>
      <c r="CT68" s="124"/>
      <c r="CU68" s="124"/>
      <c r="CV68" s="124"/>
      <c r="CW68" s="124"/>
      <c r="CX68" s="124"/>
      <c r="CY68" s="2"/>
      <c r="CZ68" s="2"/>
      <c r="DA68" s="2"/>
      <c r="DB68" s="2"/>
      <c r="DC68" s="2"/>
      <c r="DD68" s="2"/>
      <c r="DE68" s="2"/>
      <c r="DF68" s="2"/>
      <c r="DG68" s="2"/>
      <c r="DH68" s="2"/>
      <c r="DI68" s="2"/>
      <c r="DJ68" s="2"/>
    </row>
    <row r="69" spans="86:114" x14ac:dyDescent="0.3">
      <c r="CH69" s="124" t="s">
        <v>233</v>
      </c>
      <c r="CI69" s="124"/>
      <c r="CJ69" s="124"/>
      <c r="CK69" s="124"/>
      <c r="CL69" s="124"/>
      <c r="CM69" s="124"/>
      <c r="CN69" s="124"/>
      <c r="CO69" s="124"/>
      <c r="CP69" s="124"/>
      <c r="CQ69" s="124"/>
      <c r="CR69" s="124"/>
      <c r="CS69" s="124"/>
      <c r="CT69" s="124"/>
      <c r="CU69" s="124"/>
      <c r="CV69" s="124"/>
      <c r="CW69" s="124"/>
      <c r="CX69" s="124"/>
      <c r="CY69" s="2"/>
      <c r="CZ69" s="2"/>
      <c r="DA69" s="2"/>
      <c r="DB69" s="2"/>
      <c r="DC69" s="2"/>
      <c r="DD69" s="2"/>
      <c r="DE69" s="2"/>
      <c r="DF69" s="2"/>
      <c r="DG69" s="2"/>
      <c r="DH69" s="2"/>
      <c r="DI69" s="2"/>
      <c r="DJ69" s="2"/>
    </row>
    <row r="70" spans="86:114" x14ac:dyDescent="0.3">
      <c r="CH70" s="124" t="s">
        <v>469</v>
      </c>
      <c r="CI70" s="124"/>
      <c r="CJ70" s="124"/>
      <c r="CK70" s="124"/>
      <c r="CL70" s="124"/>
      <c r="CM70" s="124"/>
      <c r="CN70" s="124"/>
      <c r="CO70" s="124"/>
      <c r="CP70" s="124"/>
      <c r="CQ70" s="124"/>
      <c r="CR70" s="124"/>
      <c r="CS70" s="124"/>
      <c r="CT70" s="124"/>
      <c r="CU70" s="124"/>
      <c r="CV70" s="124"/>
      <c r="CW70" s="124"/>
      <c r="CX70" s="124"/>
      <c r="CY70" s="2"/>
      <c r="CZ70" s="2"/>
      <c r="DA70" s="2"/>
      <c r="DB70" s="2"/>
      <c r="DC70" s="2"/>
      <c r="DD70" s="2"/>
      <c r="DE70" s="2"/>
      <c r="DF70" s="2"/>
      <c r="DG70" s="2"/>
      <c r="DH70" s="2"/>
      <c r="DI70" s="2"/>
      <c r="DJ70" s="2"/>
    </row>
    <row r="71" spans="86:114" x14ac:dyDescent="0.3">
      <c r="CI71" s="124" t="s">
        <v>470</v>
      </c>
      <c r="CJ71" s="124"/>
      <c r="CK71" s="124"/>
      <c r="CL71" s="124"/>
      <c r="CM71" s="124"/>
      <c r="CN71" s="124"/>
      <c r="CO71" s="124"/>
      <c r="CP71" s="124"/>
      <c r="CQ71" s="124"/>
      <c r="CR71" s="124"/>
      <c r="CS71" s="124"/>
      <c r="CT71" s="124"/>
      <c r="CU71" s="124"/>
      <c r="CV71" s="124"/>
      <c r="CW71" s="124"/>
      <c r="CX71" s="124"/>
      <c r="CY71" s="2"/>
      <c r="CZ71" s="2"/>
      <c r="DA71" s="2"/>
      <c r="DB71" s="2"/>
      <c r="DC71" s="2"/>
      <c r="DD71" s="2"/>
      <c r="DE71" s="2"/>
      <c r="DF71" s="2"/>
      <c r="DG71" s="2"/>
      <c r="DH71" s="2"/>
      <c r="DI71" s="2"/>
      <c r="DJ71" s="2"/>
    </row>
    <row r="72" spans="86:114" x14ac:dyDescent="0.3">
      <c r="CH72" s="124" t="s">
        <v>471</v>
      </c>
      <c r="CI72" s="124"/>
      <c r="CJ72" s="124"/>
      <c r="CK72" s="124"/>
      <c r="CL72" s="124"/>
      <c r="CM72" s="124"/>
      <c r="CN72" s="124"/>
      <c r="CO72" s="124"/>
      <c r="CP72" s="124"/>
      <c r="CQ72" s="124"/>
      <c r="CR72" s="124"/>
      <c r="CS72" s="124"/>
      <c r="CT72" s="124"/>
      <c r="CU72" s="124"/>
      <c r="CV72" s="124"/>
      <c r="CW72" s="124"/>
      <c r="CX72" s="124"/>
      <c r="CY72" s="2"/>
      <c r="CZ72" s="2"/>
      <c r="DA72" s="2"/>
      <c r="DB72" s="2"/>
      <c r="DC72" s="2"/>
      <c r="DD72" s="2"/>
      <c r="DE72" s="2"/>
      <c r="DF72" s="2"/>
      <c r="DG72" s="2"/>
      <c r="DH72" s="2"/>
      <c r="DI72" s="2"/>
      <c r="DJ72" s="2"/>
    </row>
    <row r="73" spans="86:114" x14ac:dyDescent="0.3">
      <c r="CH73" s="124" t="s">
        <v>234</v>
      </c>
      <c r="CI73" s="124"/>
      <c r="CJ73" s="124"/>
      <c r="CK73" s="124"/>
      <c r="CL73" s="124"/>
      <c r="CM73" s="124"/>
      <c r="CN73" s="124"/>
      <c r="CO73" s="124"/>
      <c r="CP73" s="124"/>
      <c r="CQ73" s="124"/>
      <c r="CR73" s="124"/>
      <c r="CS73" s="124"/>
      <c r="CT73" s="124"/>
      <c r="CU73" s="124"/>
      <c r="CV73" s="124"/>
      <c r="CW73" s="124"/>
      <c r="CX73" s="124"/>
      <c r="CY73" s="2"/>
      <c r="CZ73" s="2"/>
      <c r="DA73" s="2"/>
      <c r="DB73" s="2"/>
      <c r="DC73" s="2"/>
      <c r="DD73" s="2"/>
      <c r="DE73" s="2"/>
      <c r="DF73" s="2"/>
      <c r="DG73" s="2"/>
      <c r="DH73" s="2"/>
      <c r="DI73" s="2"/>
      <c r="DJ73" s="2"/>
    </row>
    <row r="74" spans="86:114" x14ac:dyDescent="0.3">
      <c r="CH74" s="124"/>
      <c r="CI74" s="124"/>
      <c r="CJ74" s="124"/>
      <c r="CK74" s="124"/>
      <c r="CL74" s="124"/>
      <c r="CM74" s="124"/>
      <c r="CN74" s="124"/>
      <c r="CO74" s="124"/>
      <c r="CP74" s="124"/>
      <c r="CQ74" s="124"/>
      <c r="CR74" s="124"/>
      <c r="CS74" s="124"/>
      <c r="CT74" s="124"/>
      <c r="CU74" s="124"/>
      <c r="CV74" s="124"/>
      <c r="CW74" s="124"/>
      <c r="CX74" s="124"/>
      <c r="CY74" s="2"/>
      <c r="CZ74" s="2"/>
      <c r="DA74" s="2"/>
      <c r="DB74" s="2"/>
      <c r="DC74" s="2"/>
      <c r="DD74" s="2"/>
      <c r="DE74" s="2"/>
      <c r="DF74" s="2"/>
      <c r="DG74" s="2"/>
      <c r="DH74" s="2"/>
      <c r="DI74" s="2"/>
      <c r="DJ74" s="2"/>
    </row>
    <row r="75" spans="86:114" x14ac:dyDescent="0.3">
      <c r="CH75" s="124" t="s">
        <v>453</v>
      </c>
      <c r="CI75" s="124"/>
      <c r="CJ75" s="124"/>
      <c r="CK75" s="124"/>
      <c r="CL75" s="124"/>
      <c r="CM75" s="124"/>
      <c r="CN75" s="124"/>
      <c r="CO75" s="124"/>
      <c r="CP75" s="124"/>
      <c r="CQ75" s="124"/>
      <c r="CR75" s="124"/>
      <c r="CS75" s="124"/>
      <c r="CT75" s="124"/>
      <c r="CU75" s="124"/>
      <c r="CV75" s="124"/>
      <c r="CW75" s="124"/>
      <c r="CX75" s="124"/>
      <c r="CY75" s="2"/>
      <c r="CZ75" s="2"/>
      <c r="DA75" s="2"/>
      <c r="DB75" s="2"/>
      <c r="DC75" s="2"/>
      <c r="DD75" s="2"/>
      <c r="DE75" s="2"/>
      <c r="DF75" s="2"/>
      <c r="DG75" s="2"/>
      <c r="DH75" s="2"/>
      <c r="DI75" s="2"/>
      <c r="DJ75" s="2"/>
    </row>
    <row r="76" spans="86:114" x14ac:dyDescent="0.3">
      <c r="CH76" s="124" t="s">
        <v>235</v>
      </c>
      <c r="CI76" s="124"/>
      <c r="CJ76" s="124"/>
      <c r="CK76" s="124"/>
      <c r="CL76" s="124"/>
      <c r="CN76" s="124"/>
      <c r="CO76" s="124"/>
      <c r="CP76" s="124"/>
      <c r="CQ76" s="124"/>
      <c r="CR76" s="124"/>
      <c r="CS76" s="124"/>
      <c r="CT76" s="124"/>
      <c r="CU76" s="124"/>
      <c r="CV76" s="124"/>
      <c r="CW76" s="124"/>
      <c r="CX76" s="124"/>
      <c r="CY76" s="2"/>
      <c r="CZ76" s="2"/>
      <c r="DA76" s="2"/>
      <c r="DB76" s="2"/>
      <c r="DC76" s="2"/>
      <c r="DD76" s="2"/>
      <c r="DE76" s="2"/>
      <c r="DF76" s="2"/>
      <c r="DG76" s="2"/>
      <c r="DH76" s="2"/>
      <c r="DI76" s="2"/>
      <c r="DJ76" s="2"/>
    </row>
    <row r="77" spans="86:114" x14ac:dyDescent="0.3">
      <c r="CH77" s="124"/>
      <c r="CI77" s="124"/>
      <c r="CJ77" s="124"/>
      <c r="CK77" s="124"/>
      <c r="CL77" s="124"/>
      <c r="CM77" s="124"/>
      <c r="CN77" s="124"/>
      <c r="CO77" s="124"/>
      <c r="CP77" s="124"/>
      <c r="CQ77" s="124"/>
      <c r="CR77" s="124"/>
      <c r="CS77" s="124"/>
      <c r="CT77" s="124"/>
      <c r="CU77" s="124"/>
      <c r="CV77" s="124"/>
      <c r="CW77" s="124"/>
      <c r="CX77" s="124"/>
      <c r="CY77" s="2"/>
      <c r="CZ77" s="2"/>
      <c r="DA77" s="2"/>
      <c r="DB77" s="2"/>
      <c r="DC77" s="2"/>
      <c r="DD77" s="2"/>
      <c r="DE77" s="2"/>
      <c r="DF77" s="2"/>
      <c r="DG77" s="2"/>
      <c r="DH77" s="2"/>
      <c r="DI77" s="2"/>
      <c r="DJ77" s="2"/>
    </row>
    <row r="78" spans="86:114" x14ac:dyDescent="0.3">
      <c r="CH78" s="124" t="s">
        <v>472</v>
      </c>
      <c r="CI78" s="124"/>
      <c r="CJ78" s="124"/>
      <c r="CK78" s="124"/>
      <c r="CL78" s="124"/>
      <c r="CM78" s="124"/>
      <c r="CN78" s="124"/>
      <c r="CO78" s="124"/>
      <c r="CP78" s="124"/>
      <c r="CQ78" s="124"/>
      <c r="CR78" s="124"/>
      <c r="CS78" s="124"/>
      <c r="CT78" s="124"/>
      <c r="CU78" s="124"/>
      <c r="CV78" s="124"/>
      <c r="CW78" s="124"/>
      <c r="CX78" s="124"/>
      <c r="CY78" s="2"/>
      <c r="CZ78" s="2"/>
      <c r="DA78" s="2"/>
      <c r="DB78" s="2"/>
      <c r="DC78" s="2"/>
      <c r="DD78" s="2"/>
      <c r="DE78" s="2"/>
      <c r="DF78" s="2"/>
      <c r="DG78" s="2"/>
      <c r="DH78" s="2"/>
      <c r="DI78" s="2"/>
      <c r="DJ78" s="2"/>
    </row>
    <row r="79" spans="86:114" x14ac:dyDescent="0.3">
      <c r="CI79" s="124" t="s">
        <v>465</v>
      </c>
      <c r="CJ79" s="124"/>
      <c r="CK79" s="124"/>
      <c r="CL79" s="124"/>
      <c r="CM79" s="124"/>
      <c r="CN79" s="124"/>
      <c r="CO79" s="124"/>
      <c r="CP79" s="124"/>
      <c r="CQ79" s="124"/>
      <c r="CR79" s="124"/>
      <c r="CS79" s="124"/>
      <c r="CT79" s="124"/>
      <c r="CU79" s="124"/>
      <c r="CV79" s="124"/>
      <c r="CW79" s="124"/>
      <c r="CX79" s="124"/>
      <c r="CY79" s="2"/>
      <c r="CZ79" s="2"/>
      <c r="DA79" s="2"/>
      <c r="DB79" s="2"/>
      <c r="DC79" s="2"/>
      <c r="DD79" s="2"/>
      <c r="DE79" s="2"/>
      <c r="DF79" s="2"/>
      <c r="DG79" s="2"/>
      <c r="DH79" s="2"/>
      <c r="DI79" s="2"/>
      <c r="DJ79" s="2"/>
    </row>
    <row r="80" spans="86:114" x14ac:dyDescent="0.3">
      <c r="CI80" s="124"/>
      <c r="CJ80" s="124"/>
      <c r="CK80" s="124"/>
      <c r="CL80" s="124"/>
      <c r="CM80" s="124"/>
      <c r="CN80" s="124"/>
      <c r="CO80" s="124"/>
      <c r="CP80" s="124"/>
      <c r="CQ80" s="124"/>
      <c r="CR80" s="124"/>
      <c r="CS80" s="124"/>
      <c r="CT80" s="124"/>
      <c r="CU80" s="124"/>
      <c r="CV80" s="124"/>
      <c r="CW80" s="124"/>
      <c r="CX80" s="124"/>
      <c r="CY80" s="2"/>
      <c r="CZ80" s="2"/>
      <c r="DA80" s="2"/>
      <c r="DB80" s="2"/>
      <c r="DC80" s="2"/>
      <c r="DD80" s="2"/>
      <c r="DE80" s="2"/>
      <c r="DF80" s="2"/>
      <c r="DG80" s="2"/>
      <c r="DH80" s="2"/>
      <c r="DI80" s="2"/>
      <c r="DJ80" s="2"/>
    </row>
    <row r="81" spans="86:102" x14ac:dyDescent="0.3">
      <c r="CH81" s="124" t="s">
        <v>467</v>
      </c>
      <c r="CI81" s="124"/>
      <c r="CJ81" s="124"/>
      <c r="CK81" s="124"/>
      <c r="CL81" s="124"/>
      <c r="CM81" s="124"/>
      <c r="CN81" s="124"/>
      <c r="CO81" s="124"/>
      <c r="CP81" s="124"/>
      <c r="CQ81" s="124"/>
      <c r="CR81" s="124"/>
      <c r="CS81" s="124"/>
      <c r="CT81" s="124"/>
      <c r="CU81" s="124"/>
      <c r="CV81" s="124"/>
      <c r="CW81" s="124"/>
      <c r="CX81" s="124"/>
    </row>
    <row r="82" spans="86:102" x14ac:dyDescent="0.3">
      <c r="CI82" s="124" t="s">
        <v>466</v>
      </c>
      <c r="CJ82" s="124"/>
      <c r="CK82" s="124"/>
      <c r="CL82" s="124"/>
      <c r="CM82" s="124"/>
      <c r="CN82" s="124"/>
      <c r="CO82" s="124"/>
      <c r="CP82" s="124"/>
      <c r="CQ82" s="124"/>
      <c r="CR82" s="124"/>
      <c r="CS82" s="124"/>
      <c r="CT82" s="124"/>
      <c r="CU82" s="124"/>
      <c r="CV82" s="124"/>
      <c r="CW82" s="124"/>
      <c r="CX82" s="124"/>
    </row>
    <row r="83" spans="86:102" x14ac:dyDescent="0.3">
      <c r="CI83" s="124" t="s">
        <v>236</v>
      </c>
      <c r="CJ83" s="124"/>
      <c r="CK83" s="124"/>
      <c r="CL83" s="124"/>
      <c r="CM83" s="124"/>
      <c r="CN83" s="124"/>
      <c r="CO83" s="124"/>
      <c r="CP83" s="124"/>
      <c r="CQ83" s="124"/>
      <c r="CR83" s="124"/>
      <c r="CS83" s="124"/>
      <c r="CT83" s="124"/>
      <c r="CU83" s="124"/>
      <c r="CV83" s="124"/>
      <c r="CW83" s="124"/>
      <c r="CX83" s="124"/>
    </row>
    <row r="84" spans="86:102" x14ac:dyDescent="0.3">
      <c r="CH84" s="124"/>
      <c r="CI84" s="124"/>
      <c r="CJ84" s="124"/>
      <c r="CK84" s="124"/>
      <c r="CL84" s="124"/>
      <c r="CM84" s="124"/>
      <c r="CN84" s="124"/>
      <c r="CO84" s="124"/>
      <c r="CP84" s="124"/>
      <c r="CQ84" s="124"/>
      <c r="CR84" s="124"/>
      <c r="CS84" s="124"/>
      <c r="CT84" s="124"/>
      <c r="CU84" s="124"/>
      <c r="CV84" s="124"/>
      <c r="CW84" s="124"/>
      <c r="CX84" s="124"/>
    </row>
    <row r="85" spans="86:102" x14ac:dyDescent="0.3">
      <c r="CH85" s="124"/>
      <c r="CI85" s="124"/>
      <c r="CJ85" s="124"/>
      <c r="CK85" s="124"/>
      <c r="CL85" s="124"/>
      <c r="CM85" s="124"/>
      <c r="CN85" s="124"/>
      <c r="CO85" s="124"/>
      <c r="CP85" s="124"/>
      <c r="CQ85" s="124"/>
      <c r="CR85" s="124"/>
      <c r="CS85" s="124"/>
      <c r="CT85" s="124"/>
      <c r="CU85" s="124"/>
      <c r="CV85" s="124"/>
      <c r="CW85" s="124"/>
      <c r="CX85" s="124"/>
    </row>
    <row r="86" spans="86:102" x14ac:dyDescent="0.3">
      <c r="CH86" s="124"/>
      <c r="CI86" s="124"/>
      <c r="CJ86" s="124"/>
      <c r="CK86" s="124"/>
      <c r="CL86" s="124"/>
      <c r="CM86" s="124"/>
      <c r="CN86" s="124"/>
      <c r="CO86" s="124"/>
      <c r="CP86" s="124"/>
      <c r="CQ86" s="124"/>
      <c r="CR86" s="124"/>
      <c r="CS86" s="124"/>
      <c r="CT86" s="124"/>
      <c r="CU86" s="124"/>
      <c r="CV86" s="124"/>
      <c r="CW86" s="124"/>
      <c r="CX86" s="124"/>
    </row>
    <row r="87" spans="86:102" x14ac:dyDescent="0.3">
      <c r="CH87" s="124"/>
      <c r="CI87" s="124"/>
      <c r="CJ87" s="124"/>
      <c r="CK87" s="124"/>
      <c r="CL87" s="124"/>
      <c r="CM87" s="124"/>
      <c r="CN87" s="124"/>
      <c r="CO87" s="124"/>
      <c r="CP87" s="124"/>
      <c r="CQ87" s="124"/>
      <c r="CR87" s="124"/>
      <c r="CS87" s="124"/>
      <c r="CT87" s="124"/>
      <c r="CU87" s="124"/>
      <c r="CV87" s="124"/>
      <c r="CW87" s="124"/>
      <c r="CX87" s="124"/>
    </row>
    <row r="88" spans="86:102" x14ac:dyDescent="0.3">
      <c r="CH88" s="124"/>
      <c r="CI88" s="124"/>
      <c r="CJ88" s="124"/>
      <c r="CK88" s="124"/>
      <c r="CL88" s="124"/>
      <c r="CM88" s="124"/>
      <c r="CN88" s="124"/>
      <c r="CO88" s="124"/>
      <c r="CP88" s="124"/>
      <c r="CQ88" s="124"/>
      <c r="CR88" s="124"/>
      <c r="CS88" s="124"/>
      <c r="CT88" s="124"/>
      <c r="CU88" s="124"/>
      <c r="CV88" s="124"/>
      <c r="CW88" s="124"/>
      <c r="CX88" s="124"/>
    </row>
    <row r="89" spans="86:102" x14ac:dyDescent="0.3">
      <c r="CH89" s="124"/>
      <c r="CI89" s="124"/>
      <c r="CJ89" s="124"/>
      <c r="CK89" s="124"/>
      <c r="CL89" s="124"/>
      <c r="CM89" s="124"/>
      <c r="CN89" s="124"/>
      <c r="CO89" s="124"/>
      <c r="CP89" s="124"/>
      <c r="CQ89" s="124"/>
      <c r="CR89" s="124"/>
      <c r="CS89" s="124"/>
      <c r="CT89" s="124"/>
      <c r="CU89" s="124"/>
      <c r="CV89" s="124"/>
      <c r="CW89" s="124"/>
      <c r="CX89" s="124"/>
    </row>
    <row r="90" spans="86:102" x14ac:dyDescent="0.3">
      <c r="CH90" s="124"/>
      <c r="CI90" s="124"/>
      <c r="CJ90" s="124"/>
      <c r="CK90" s="124"/>
      <c r="CL90" s="124"/>
      <c r="CM90" s="124"/>
      <c r="CN90" s="124"/>
      <c r="CO90" s="124"/>
      <c r="CP90" s="124"/>
      <c r="CQ90" s="124"/>
      <c r="CR90" s="124"/>
      <c r="CS90" s="124"/>
      <c r="CT90" s="124"/>
      <c r="CU90" s="124"/>
      <c r="CV90" s="124"/>
      <c r="CW90" s="124"/>
      <c r="CX90" s="124"/>
    </row>
    <row r="91" spans="86:102" x14ac:dyDescent="0.3">
      <c r="CH91" s="124"/>
      <c r="CI91" s="124"/>
      <c r="CJ91" s="124"/>
      <c r="CK91" s="124"/>
      <c r="CL91" s="124"/>
      <c r="CM91" s="124"/>
      <c r="CN91" s="124"/>
      <c r="CO91" s="124"/>
      <c r="CP91" s="124"/>
      <c r="CQ91" s="124"/>
      <c r="CR91" s="124"/>
      <c r="CS91" s="124"/>
      <c r="CT91" s="124"/>
      <c r="CU91" s="124"/>
      <c r="CV91" s="124"/>
      <c r="CW91" s="124"/>
      <c r="CX91" s="124"/>
    </row>
    <row r="92" spans="86:102" x14ac:dyDescent="0.3">
      <c r="CH92" s="124"/>
      <c r="CI92" s="124"/>
      <c r="CJ92" s="124"/>
      <c r="CK92" s="124"/>
      <c r="CL92" s="124"/>
      <c r="CM92" s="124"/>
      <c r="CN92" s="124"/>
      <c r="CO92" s="124"/>
      <c r="CP92" s="124"/>
      <c r="CQ92" s="124"/>
      <c r="CR92" s="124"/>
      <c r="CS92" s="124"/>
      <c r="CT92" s="124"/>
      <c r="CU92" s="124"/>
      <c r="CV92" s="124"/>
      <c r="CW92" s="124"/>
      <c r="CX92" s="124"/>
    </row>
    <row r="93" spans="86:102" x14ac:dyDescent="0.3">
      <c r="CH93" s="124"/>
      <c r="CI93" s="124"/>
      <c r="CJ93" s="124"/>
      <c r="CK93" s="124"/>
      <c r="CL93" s="124"/>
      <c r="CM93" s="124"/>
      <c r="CN93" s="124"/>
      <c r="CO93" s="124"/>
      <c r="CP93" s="124"/>
      <c r="CQ93" s="124"/>
      <c r="CR93" s="124"/>
      <c r="CS93" s="124"/>
      <c r="CT93" s="124"/>
      <c r="CU93" s="124"/>
      <c r="CV93" s="124"/>
      <c r="CW93" s="124"/>
      <c r="CX93" s="124"/>
    </row>
    <row r="94" spans="86:102" x14ac:dyDescent="0.3">
      <c r="CH94" s="124"/>
      <c r="CI94" s="124"/>
      <c r="CJ94" s="124"/>
      <c r="CK94" s="124"/>
      <c r="CL94" s="124"/>
      <c r="CM94" s="124"/>
      <c r="CN94" s="124"/>
      <c r="CO94" s="124"/>
      <c r="CP94" s="124"/>
      <c r="CQ94" s="124"/>
      <c r="CR94" s="124"/>
      <c r="CS94" s="124"/>
      <c r="CT94" s="124"/>
      <c r="CU94" s="124"/>
      <c r="CV94" s="124"/>
      <c r="CW94" s="124"/>
      <c r="CX94" s="124"/>
    </row>
    <row r="95" spans="86:102" x14ac:dyDescent="0.3">
      <c r="CH95" s="124"/>
      <c r="CI95" s="124"/>
      <c r="CJ95" s="124"/>
      <c r="CK95" s="124"/>
      <c r="CL95" s="124"/>
      <c r="CM95" s="124"/>
      <c r="CN95" s="124"/>
      <c r="CO95" s="124"/>
      <c r="CP95" s="124"/>
      <c r="CQ95" s="124"/>
      <c r="CR95" s="124"/>
      <c r="CS95" s="124"/>
      <c r="CT95" s="124"/>
      <c r="CU95" s="124"/>
      <c r="CV95" s="124"/>
      <c r="CW95" s="124"/>
      <c r="CX95" s="124"/>
    </row>
    <row r="96" spans="86:102" x14ac:dyDescent="0.3">
      <c r="CH96" s="124"/>
      <c r="CI96" s="124"/>
      <c r="CJ96" s="124"/>
      <c r="CK96" s="124"/>
      <c r="CL96" s="124"/>
      <c r="CM96" s="124"/>
      <c r="CN96" s="124"/>
      <c r="CO96" s="124"/>
      <c r="CP96" s="124"/>
      <c r="CQ96" s="124"/>
      <c r="CR96" s="124"/>
      <c r="CS96" s="124"/>
      <c r="CT96" s="124"/>
      <c r="CU96" s="124"/>
      <c r="CV96" s="124"/>
      <c r="CW96" s="124"/>
      <c r="CX96" s="124"/>
    </row>
    <row r="97" spans="86:102" x14ac:dyDescent="0.3">
      <c r="CH97" s="124"/>
      <c r="CI97" s="124"/>
      <c r="CJ97" s="124"/>
      <c r="CK97" s="124"/>
      <c r="CL97" s="124"/>
      <c r="CM97" s="124"/>
      <c r="CN97" s="124"/>
      <c r="CO97" s="124"/>
      <c r="CP97" s="124"/>
      <c r="CQ97" s="124"/>
      <c r="CR97" s="124"/>
      <c r="CS97" s="124"/>
      <c r="CT97" s="124"/>
      <c r="CU97" s="124"/>
      <c r="CV97" s="124"/>
      <c r="CW97" s="124"/>
      <c r="CX97" s="124"/>
    </row>
    <row r="98" spans="86:102" x14ac:dyDescent="0.3">
      <c r="CH98" s="124"/>
      <c r="CI98" s="124"/>
      <c r="CJ98" s="124"/>
      <c r="CK98" s="124"/>
      <c r="CL98" s="124"/>
      <c r="CM98" s="124"/>
      <c r="CN98" s="124"/>
      <c r="CO98" s="124"/>
      <c r="CP98" s="124"/>
      <c r="CQ98" s="124"/>
      <c r="CR98" s="124"/>
      <c r="CS98" s="124"/>
      <c r="CT98" s="124"/>
      <c r="CU98" s="124"/>
      <c r="CV98" s="124"/>
      <c r="CW98" s="124"/>
      <c r="CX98" s="124"/>
    </row>
    <row r="99" spans="86:102" x14ac:dyDescent="0.3">
      <c r="CH99" s="124"/>
      <c r="CI99" s="124"/>
      <c r="CJ99" s="124"/>
      <c r="CK99" s="124"/>
      <c r="CL99" s="124"/>
      <c r="CM99" s="124"/>
      <c r="CN99" s="124"/>
      <c r="CO99" s="124"/>
      <c r="CP99" s="124"/>
      <c r="CQ99" s="124"/>
      <c r="CR99" s="124"/>
      <c r="CS99" s="124"/>
      <c r="CT99" s="124"/>
      <c r="CU99" s="124"/>
      <c r="CV99" s="124"/>
      <c r="CW99" s="124"/>
      <c r="CX99" s="124"/>
    </row>
    <row r="100" spans="86:102" x14ac:dyDescent="0.3">
      <c r="CH100" s="124"/>
      <c r="CI100" s="124"/>
      <c r="CJ100" s="124"/>
      <c r="CK100" s="124"/>
      <c r="CL100" s="124"/>
      <c r="CM100" s="124"/>
      <c r="CN100" s="124"/>
      <c r="CO100" s="124"/>
      <c r="CP100" s="124"/>
      <c r="CQ100" s="124"/>
      <c r="CR100" s="124"/>
      <c r="CS100" s="124"/>
      <c r="CT100" s="124"/>
      <c r="CU100" s="124"/>
      <c r="CV100" s="124"/>
      <c r="CW100" s="124"/>
      <c r="CX100" s="124"/>
    </row>
    <row r="101" spans="86:102" x14ac:dyDescent="0.3">
      <c r="CH101" s="124"/>
      <c r="CI101" s="124"/>
      <c r="CJ101" s="124"/>
      <c r="CK101" s="124"/>
      <c r="CL101" s="124"/>
      <c r="CM101" s="124"/>
      <c r="CN101" s="124"/>
      <c r="CO101" s="124"/>
      <c r="CP101" s="124"/>
      <c r="CQ101" s="124"/>
      <c r="CR101" s="124"/>
      <c r="CS101" s="124"/>
      <c r="CT101" s="124"/>
      <c r="CU101" s="124"/>
      <c r="CV101" s="124"/>
      <c r="CW101" s="124"/>
      <c r="CX101" s="124"/>
    </row>
    <row r="102" spans="86:102" x14ac:dyDescent="0.3">
      <c r="CH102" s="124"/>
      <c r="CI102" s="124"/>
      <c r="CJ102" s="124"/>
      <c r="CK102" s="124"/>
      <c r="CL102" s="124"/>
      <c r="CM102" s="124"/>
      <c r="CN102" s="124"/>
      <c r="CO102" s="124"/>
      <c r="CP102" s="124"/>
      <c r="CQ102" s="124"/>
      <c r="CR102" s="124"/>
      <c r="CS102" s="124"/>
      <c r="CT102" s="124"/>
      <c r="CU102" s="124"/>
      <c r="CV102" s="124"/>
      <c r="CW102" s="124"/>
      <c r="CX102" s="124"/>
    </row>
    <row r="103" spans="86:102" x14ac:dyDescent="0.3">
      <c r="CH103" s="124"/>
      <c r="CI103" s="124"/>
      <c r="CJ103" s="124"/>
      <c r="CK103" s="124"/>
      <c r="CL103" s="124"/>
      <c r="CM103" s="124"/>
      <c r="CN103" s="124"/>
      <c r="CO103" s="124"/>
      <c r="CP103" s="124"/>
      <c r="CQ103" s="124"/>
      <c r="CR103" s="124"/>
      <c r="CS103" s="124"/>
      <c r="CT103" s="124"/>
      <c r="CU103" s="124"/>
      <c r="CV103" s="124"/>
      <c r="CW103" s="124"/>
      <c r="CX103" s="124"/>
    </row>
    <row r="104" spans="86:102" x14ac:dyDescent="0.3">
      <c r="CH104" s="124"/>
      <c r="CI104" s="124"/>
      <c r="CJ104" s="124"/>
      <c r="CK104" s="124"/>
      <c r="CL104" s="124"/>
      <c r="CM104" s="124"/>
      <c r="CN104" s="124"/>
      <c r="CO104" s="124"/>
      <c r="CP104" s="124"/>
      <c r="CQ104" s="124"/>
      <c r="CR104" s="124"/>
      <c r="CS104" s="124"/>
      <c r="CT104" s="124"/>
      <c r="CU104" s="124"/>
      <c r="CV104" s="124"/>
      <c r="CW104" s="124"/>
      <c r="CX104" s="124"/>
    </row>
    <row r="105" spans="86:102" x14ac:dyDescent="0.3">
      <c r="CH105" s="124"/>
      <c r="CI105" s="124"/>
      <c r="CJ105" s="124"/>
      <c r="CK105" s="124"/>
      <c r="CL105" s="124"/>
      <c r="CM105" s="124"/>
      <c r="CN105" s="124"/>
      <c r="CO105" s="124"/>
      <c r="CP105" s="124"/>
      <c r="CQ105" s="124"/>
      <c r="CR105" s="124"/>
      <c r="CS105" s="124"/>
      <c r="CT105" s="124"/>
      <c r="CU105" s="124"/>
      <c r="CV105" s="124"/>
      <c r="CW105" s="124"/>
      <c r="CX105" s="124"/>
    </row>
    <row r="106" spans="86:102" x14ac:dyDescent="0.3">
      <c r="CH106" s="124"/>
      <c r="CI106" s="124"/>
      <c r="CJ106" s="124"/>
      <c r="CK106" s="124"/>
      <c r="CL106" s="124"/>
      <c r="CM106" s="124"/>
      <c r="CN106" s="124"/>
      <c r="CO106" s="124"/>
      <c r="CP106" s="124"/>
      <c r="CQ106" s="124"/>
      <c r="CR106" s="124"/>
      <c r="CS106" s="124"/>
      <c r="CT106" s="124"/>
      <c r="CU106" s="124"/>
      <c r="CV106" s="124"/>
      <c r="CW106" s="124"/>
      <c r="CX106" s="124"/>
    </row>
    <row r="107" spans="86:102" x14ac:dyDescent="0.3">
      <c r="CH107" s="124"/>
      <c r="CI107" s="124"/>
      <c r="CJ107" s="124"/>
      <c r="CK107" s="124"/>
      <c r="CL107" s="124"/>
      <c r="CM107" s="124"/>
      <c r="CN107" s="124"/>
      <c r="CO107" s="124"/>
      <c r="CP107" s="124"/>
      <c r="CQ107" s="124"/>
      <c r="CR107" s="124"/>
      <c r="CS107" s="124"/>
      <c r="CT107" s="124"/>
      <c r="CU107" s="124"/>
      <c r="CV107" s="124"/>
      <c r="CW107" s="124"/>
      <c r="CX107" s="124"/>
    </row>
    <row r="108" spans="86:102" x14ac:dyDescent="0.3">
      <c r="CH108" s="124"/>
      <c r="CI108" s="124"/>
      <c r="CJ108" s="124"/>
      <c r="CK108" s="124"/>
      <c r="CL108" s="124"/>
      <c r="CM108" s="124"/>
      <c r="CN108" s="124"/>
      <c r="CO108" s="124"/>
      <c r="CP108" s="124"/>
      <c r="CQ108" s="124"/>
      <c r="CR108" s="124"/>
      <c r="CS108" s="124"/>
      <c r="CT108" s="124"/>
      <c r="CU108" s="124"/>
      <c r="CV108" s="124"/>
      <c r="CW108" s="124"/>
      <c r="CX108" s="124"/>
    </row>
    <row r="109" spans="86:102" x14ac:dyDescent="0.3">
      <c r="CH109" s="124"/>
      <c r="CI109" s="124"/>
      <c r="CJ109" s="124"/>
      <c r="CK109" s="124"/>
      <c r="CL109" s="124"/>
      <c r="CM109" s="124"/>
      <c r="CN109" s="124"/>
      <c r="CO109" s="124"/>
      <c r="CP109" s="124"/>
      <c r="CQ109" s="124"/>
      <c r="CR109" s="124"/>
      <c r="CS109" s="124"/>
      <c r="CT109" s="124"/>
      <c r="CU109" s="124"/>
      <c r="CV109" s="124"/>
      <c r="CW109" s="124"/>
      <c r="CX109" s="124"/>
    </row>
    <row r="110" spans="86:102" x14ac:dyDescent="0.3">
      <c r="CH110" s="124"/>
      <c r="CI110" s="124"/>
      <c r="CJ110" s="124"/>
      <c r="CK110" s="124"/>
      <c r="CL110" s="124"/>
      <c r="CM110" s="124"/>
      <c r="CN110" s="124"/>
      <c r="CO110" s="124"/>
      <c r="CP110" s="124"/>
      <c r="CQ110" s="124"/>
      <c r="CR110" s="124"/>
      <c r="CS110" s="124"/>
      <c r="CT110" s="124"/>
      <c r="CU110" s="124"/>
      <c r="CV110" s="124"/>
      <c r="CW110" s="124"/>
      <c r="CX110" s="124"/>
    </row>
    <row r="111" spans="86:102" x14ac:dyDescent="0.3">
      <c r="CH111" s="124"/>
      <c r="CI111" s="124"/>
      <c r="CJ111" s="124"/>
      <c r="CK111" s="124"/>
      <c r="CL111" s="124"/>
      <c r="CM111" s="124"/>
      <c r="CN111" s="124"/>
      <c r="CO111" s="124"/>
      <c r="CP111" s="124"/>
      <c r="CQ111" s="124"/>
      <c r="CR111" s="124"/>
      <c r="CS111" s="124"/>
      <c r="CT111" s="124"/>
      <c r="CU111" s="124"/>
      <c r="CV111" s="124"/>
      <c r="CW111" s="124"/>
      <c r="CX111" s="124"/>
    </row>
    <row r="4996" spans="245:251" ht="18" x14ac:dyDescent="0.35">
      <c r="IK4996" s="66" t="s">
        <v>225</v>
      </c>
    </row>
    <row r="4997" spans="245:251" x14ac:dyDescent="0.3">
      <c r="IM4997" s="1"/>
      <c r="IQ4997" s="2"/>
    </row>
    <row r="4998" spans="245:251" x14ac:dyDescent="0.3">
      <c r="IK4998" s="68" t="s">
        <v>83</v>
      </c>
      <c r="IM4998" t="s">
        <v>123</v>
      </c>
    </row>
    <row r="4999" spans="245:251" x14ac:dyDescent="0.3">
      <c r="IK4999" s="67" t="s">
        <v>23</v>
      </c>
      <c r="IM4999" s="11" t="s">
        <v>110</v>
      </c>
    </row>
    <row r="5000" spans="245:251" x14ac:dyDescent="0.3">
      <c r="IK5000" s="14">
        <v>0</v>
      </c>
      <c r="IM5000" s="65">
        <v>0</v>
      </c>
    </row>
    <row r="5001" spans="245:251" x14ac:dyDescent="0.3">
      <c r="IK5001" s="14">
        <v>1.1000000000000001</v>
      </c>
      <c r="IM5001" s="14">
        <v>0</v>
      </c>
    </row>
    <row r="5002" spans="245:251" x14ac:dyDescent="0.3">
      <c r="IK5002" s="14">
        <v>1.1100000000000001</v>
      </c>
      <c r="IM5002" s="65">
        <v>5.0000000000000001E-3</v>
      </c>
    </row>
    <row r="5003" spans="245:251" x14ac:dyDescent="0.3">
      <c r="IK5003" s="14">
        <v>1.1200000000000001</v>
      </c>
      <c r="IM5003" s="65">
        <v>0.02</v>
      </c>
    </row>
    <row r="5004" spans="245:251" x14ac:dyDescent="0.3">
      <c r="IK5004" s="14">
        <v>1.1299999999999999</v>
      </c>
      <c r="IM5004" s="65">
        <v>4.2000000000000003E-2</v>
      </c>
    </row>
    <row r="5005" spans="245:251" x14ac:dyDescent="0.3">
      <c r="IK5005" s="14">
        <v>1.1399999999999999</v>
      </c>
      <c r="IM5005" s="65">
        <v>7.0999999999999994E-2</v>
      </c>
    </row>
    <row r="5006" spans="245:251" x14ac:dyDescent="0.3">
      <c r="IK5006" s="14">
        <v>1.1499999999999999</v>
      </c>
      <c r="IM5006" s="65">
        <v>0.106</v>
      </c>
    </row>
    <row r="5007" spans="245:251" x14ac:dyDescent="0.3">
      <c r="IK5007" s="14">
        <v>1.1599999999999999</v>
      </c>
      <c r="IM5007" s="65">
        <v>0.14699999999999999</v>
      </c>
    </row>
    <row r="5008" spans="245:251" x14ac:dyDescent="0.3">
      <c r="IK5008" s="14">
        <v>1.17</v>
      </c>
      <c r="IM5008" s="65">
        <v>0.19500000000000001</v>
      </c>
    </row>
    <row r="5009" spans="245:247" x14ac:dyDescent="0.3">
      <c r="IK5009" s="14">
        <v>1.18</v>
      </c>
      <c r="IM5009" s="65">
        <v>0.248</v>
      </c>
    </row>
    <row r="5010" spans="245:247" x14ac:dyDescent="0.3">
      <c r="IK5010" s="14">
        <v>1.19</v>
      </c>
      <c r="IM5010" s="65">
        <v>0.308</v>
      </c>
    </row>
    <row r="5011" spans="245:247" x14ac:dyDescent="0.3">
      <c r="IK5011" s="14">
        <v>1.2</v>
      </c>
      <c r="IM5011" s="65">
        <v>0.373</v>
      </c>
    </row>
    <row r="5012" spans="245:247" x14ac:dyDescent="0.3">
      <c r="IK5012" s="14">
        <v>1.21</v>
      </c>
      <c r="IM5012" s="65">
        <v>0.443</v>
      </c>
    </row>
    <row r="5013" spans="245:247" x14ac:dyDescent="0.3">
      <c r="IK5013" s="14">
        <v>1.22</v>
      </c>
      <c r="IM5013" s="65">
        <v>0.51900000000000002</v>
      </c>
    </row>
    <row r="5014" spans="245:247" x14ac:dyDescent="0.3">
      <c r="IK5014" s="14">
        <v>1.23</v>
      </c>
      <c r="IM5014" s="65">
        <v>0.6</v>
      </c>
    </row>
    <row r="5015" spans="245:247" x14ac:dyDescent="0.3">
      <c r="IK5015" s="14">
        <v>1.24</v>
      </c>
      <c r="IM5015" s="65">
        <v>0.68700000000000006</v>
      </c>
    </row>
    <row r="5016" spans="245:247" x14ac:dyDescent="0.3">
      <c r="IK5016" s="14">
        <v>1.25</v>
      </c>
      <c r="IM5016" s="65">
        <v>0.77900000000000003</v>
      </c>
    </row>
    <row r="5017" spans="245:247" x14ac:dyDescent="0.3">
      <c r="IK5017" s="14">
        <v>1.26</v>
      </c>
      <c r="IM5017" s="65">
        <v>0.875</v>
      </c>
    </row>
    <row r="5018" spans="245:247" x14ac:dyDescent="0.3">
      <c r="IK5018" s="14">
        <v>1.27</v>
      </c>
      <c r="IM5018" s="65">
        <v>0.97699999999999998</v>
      </c>
    </row>
    <row r="5019" spans="245:247" x14ac:dyDescent="0.3">
      <c r="IK5019" s="14">
        <v>1.28</v>
      </c>
      <c r="IM5019" s="14">
        <v>1.08</v>
      </c>
    </row>
    <row r="5020" spans="245:247" x14ac:dyDescent="0.3">
      <c r="IK5020" s="14">
        <v>1.29</v>
      </c>
      <c r="IM5020" s="14">
        <v>1.2</v>
      </c>
    </row>
    <row r="5021" spans="245:247" x14ac:dyDescent="0.3">
      <c r="IK5021" s="14">
        <v>1.3</v>
      </c>
      <c r="IM5021" s="14">
        <v>1.31</v>
      </c>
    </row>
    <row r="5022" spans="245:247" x14ac:dyDescent="0.3">
      <c r="IK5022" s="14">
        <v>1.31</v>
      </c>
      <c r="IM5022" s="14">
        <v>1.43</v>
      </c>
    </row>
    <row r="5023" spans="245:247" x14ac:dyDescent="0.3">
      <c r="IK5023" s="14">
        <v>1.32</v>
      </c>
      <c r="IM5023" s="14">
        <v>1.56</v>
      </c>
    </row>
    <row r="5024" spans="245:247" x14ac:dyDescent="0.3">
      <c r="IK5024" s="14">
        <v>1.33</v>
      </c>
      <c r="IM5024" s="14">
        <v>1.69</v>
      </c>
    </row>
    <row r="5025" spans="245:247" x14ac:dyDescent="0.3">
      <c r="IK5025" s="14">
        <v>1.34</v>
      </c>
      <c r="IM5025" s="14">
        <v>1.83</v>
      </c>
    </row>
    <row r="5026" spans="245:247" x14ac:dyDescent="0.3">
      <c r="IK5026" s="14">
        <v>1.35</v>
      </c>
      <c r="IM5026" s="14">
        <v>1.97</v>
      </c>
    </row>
    <row r="5027" spans="245:247" x14ac:dyDescent="0.3">
      <c r="IK5027" s="14">
        <v>1.36</v>
      </c>
      <c r="IM5027" s="14">
        <v>2.12</v>
      </c>
    </row>
    <row r="5028" spans="245:247" x14ac:dyDescent="0.3">
      <c r="IK5028" s="14">
        <v>1.37</v>
      </c>
      <c r="IM5028" s="14">
        <v>2.27</v>
      </c>
    </row>
    <row r="5029" spans="245:247" x14ac:dyDescent="0.3">
      <c r="IK5029" s="14">
        <v>1.38</v>
      </c>
      <c r="IM5029" s="14">
        <v>2.42</v>
      </c>
    </row>
    <row r="5030" spans="245:247" x14ac:dyDescent="0.3">
      <c r="IK5030" s="14">
        <v>1.39</v>
      </c>
      <c r="IM5030" s="14">
        <v>2.57</v>
      </c>
    </row>
    <row r="5031" spans="245:247" x14ac:dyDescent="0.3">
      <c r="IK5031" s="14">
        <v>1.4</v>
      </c>
      <c r="IM5031" s="14">
        <v>2.73</v>
      </c>
    </row>
    <row r="5032" spans="245:247" x14ac:dyDescent="0.3">
      <c r="IK5032" s="14">
        <v>1.41</v>
      </c>
      <c r="IM5032" s="14">
        <v>2.89</v>
      </c>
    </row>
    <row r="5033" spans="245:247" x14ac:dyDescent="0.3">
      <c r="IK5033" s="14">
        <v>1.42</v>
      </c>
      <c r="IM5033" s="14">
        <v>3.06</v>
      </c>
    </row>
    <row r="5034" spans="245:247" x14ac:dyDescent="0.3">
      <c r="IK5034" s="14">
        <v>1.43</v>
      </c>
      <c r="IM5034" s="14">
        <v>3.23</v>
      </c>
    </row>
    <row r="5035" spans="245:247" x14ac:dyDescent="0.3">
      <c r="IK5035" s="14">
        <v>1.44</v>
      </c>
      <c r="IM5035" s="14">
        <v>3.4</v>
      </c>
    </row>
    <row r="5036" spans="245:247" x14ac:dyDescent="0.3">
      <c r="IK5036" s="14">
        <v>1.45</v>
      </c>
      <c r="IM5036" s="14">
        <v>3.58</v>
      </c>
    </row>
    <row r="5037" spans="245:247" x14ac:dyDescent="0.3">
      <c r="IK5037" s="14">
        <v>1.46</v>
      </c>
      <c r="IM5037" s="14">
        <v>3.76</v>
      </c>
    </row>
    <row r="5038" spans="245:247" x14ac:dyDescent="0.3">
      <c r="IK5038" s="14">
        <v>1.47</v>
      </c>
      <c r="IM5038" s="14">
        <v>3.95</v>
      </c>
    </row>
    <row r="5039" spans="245:247" x14ac:dyDescent="0.3">
      <c r="IK5039" s="14">
        <v>1.48</v>
      </c>
      <c r="IM5039" s="14">
        <v>4.1399999999999997</v>
      </c>
    </row>
    <row r="5040" spans="245:247" x14ac:dyDescent="0.3">
      <c r="IK5040" s="14">
        <v>1.49</v>
      </c>
      <c r="IM5040" s="14">
        <v>4.33</v>
      </c>
    </row>
    <row r="5041" spans="245:247" x14ac:dyDescent="0.3">
      <c r="IK5041" s="14">
        <v>1.5</v>
      </c>
      <c r="IM5041" s="14">
        <v>4.53</v>
      </c>
    </row>
    <row r="5042" spans="245:247" x14ac:dyDescent="0.3">
      <c r="IK5042" s="14">
        <v>1.51</v>
      </c>
      <c r="IM5042" s="14">
        <v>4.7300000000000004</v>
      </c>
    </row>
    <row r="5043" spans="245:247" x14ac:dyDescent="0.3">
      <c r="IK5043" s="14">
        <v>1.52</v>
      </c>
      <c r="IM5043" s="14">
        <v>4.93</v>
      </c>
    </row>
    <row r="5044" spans="245:247" x14ac:dyDescent="0.3">
      <c r="IK5044" s="14">
        <v>1.53</v>
      </c>
      <c r="IM5044" s="14">
        <v>5.14</v>
      </c>
    </row>
    <row r="5045" spans="245:247" x14ac:dyDescent="0.3">
      <c r="IK5045" s="14">
        <v>1.54</v>
      </c>
      <c r="IM5045" s="14">
        <v>5.35</v>
      </c>
    </row>
    <row r="5046" spans="245:247" x14ac:dyDescent="0.3">
      <c r="IK5046" s="14">
        <v>1.55</v>
      </c>
      <c r="IM5046" s="14">
        <v>5.57</v>
      </c>
    </row>
    <row r="5047" spans="245:247" x14ac:dyDescent="0.3">
      <c r="IK5047" s="14">
        <v>1.56</v>
      </c>
      <c r="IM5047" s="14">
        <v>5.79</v>
      </c>
    </row>
    <row r="5048" spans="245:247" x14ac:dyDescent="0.3">
      <c r="IK5048" s="14">
        <v>1.57</v>
      </c>
      <c r="IM5048" s="14">
        <v>6.01</v>
      </c>
    </row>
    <row r="5049" spans="245:247" x14ac:dyDescent="0.3">
      <c r="IK5049" s="14">
        <v>1.58</v>
      </c>
      <c r="IM5049" s="14">
        <v>6.23</v>
      </c>
    </row>
    <row r="5050" spans="245:247" x14ac:dyDescent="0.3">
      <c r="IK5050" s="14">
        <v>1.59</v>
      </c>
      <c r="IM5050" s="14">
        <v>6.46</v>
      </c>
    </row>
    <row r="5051" spans="245:247" x14ac:dyDescent="0.3">
      <c r="IK5051" s="14">
        <v>1.6</v>
      </c>
      <c r="IM5051" s="14">
        <v>6.7</v>
      </c>
    </row>
    <row r="5052" spans="245:247" x14ac:dyDescent="0.3">
      <c r="IK5052" s="14">
        <v>1.61</v>
      </c>
      <c r="IM5052" s="14">
        <v>6.93</v>
      </c>
    </row>
    <row r="5053" spans="245:247" x14ac:dyDescent="0.3">
      <c r="IK5053" s="14">
        <v>1.62</v>
      </c>
      <c r="IM5053" s="14">
        <v>7.17</v>
      </c>
    </row>
    <row r="5054" spans="245:247" x14ac:dyDescent="0.3">
      <c r="IK5054" s="14">
        <v>1.63</v>
      </c>
      <c r="IM5054" s="14">
        <v>7.42</v>
      </c>
    </row>
    <row r="5055" spans="245:247" x14ac:dyDescent="0.3">
      <c r="IK5055" s="14">
        <v>1.64</v>
      </c>
      <c r="IM5055" s="14">
        <v>7.67</v>
      </c>
    </row>
    <row r="5056" spans="245:247" x14ac:dyDescent="0.3">
      <c r="IK5056" s="14">
        <v>1.65</v>
      </c>
      <c r="IM5056" s="14">
        <v>7.92</v>
      </c>
    </row>
    <row r="5057" spans="245:247" x14ac:dyDescent="0.3">
      <c r="IK5057" s="14">
        <v>1.66</v>
      </c>
      <c r="IM5057" s="14">
        <v>8.17</v>
      </c>
    </row>
    <row r="5058" spans="245:247" x14ac:dyDescent="0.3">
      <c r="IK5058" s="14">
        <v>1.67</v>
      </c>
      <c r="IM5058" s="14">
        <v>8.43</v>
      </c>
    </row>
    <row r="5059" spans="245:247" x14ac:dyDescent="0.3">
      <c r="IK5059" s="14">
        <v>1.68</v>
      </c>
      <c r="IM5059" s="14">
        <v>8.69</v>
      </c>
    </row>
    <row r="5060" spans="245:247" x14ac:dyDescent="0.3">
      <c r="IK5060" s="14">
        <v>1.69</v>
      </c>
      <c r="IM5060" s="14">
        <v>8.9600000000000009</v>
      </c>
    </row>
    <row r="5061" spans="245:247" x14ac:dyDescent="0.3">
      <c r="IK5061" s="14">
        <v>1.7</v>
      </c>
      <c r="IM5061" s="14">
        <v>9.2200000000000006</v>
      </c>
    </row>
    <row r="5062" spans="245:247" x14ac:dyDescent="0.3">
      <c r="IK5062" s="14">
        <v>1.71</v>
      </c>
      <c r="IM5062" s="14">
        <v>9.5</v>
      </c>
    </row>
    <row r="5063" spans="245:247" x14ac:dyDescent="0.3">
      <c r="IK5063" s="14">
        <v>1.72</v>
      </c>
      <c r="IM5063" s="14">
        <v>9.77</v>
      </c>
    </row>
    <row r="5064" spans="245:247" x14ac:dyDescent="0.3">
      <c r="IK5064" s="14">
        <v>1.73</v>
      </c>
      <c r="IM5064" s="14">
        <v>10.050000000000001</v>
      </c>
    </row>
    <row r="5065" spans="245:247" x14ac:dyDescent="0.3">
      <c r="IK5065" s="14">
        <v>1.74</v>
      </c>
      <c r="IM5065" s="14">
        <v>10.33</v>
      </c>
    </row>
    <row r="5066" spans="245:247" x14ac:dyDescent="0.3">
      <c r="IK5066" s="14">
        <v>1.75</v>
      </c>
      <c r="IM5066" s="14">
        <v>10.62</v>
      </c>
    </row>
    <row r="5067" spans="245:247" x14ac:dyDescent="0.3">
      <c r="IK5067" s="14">
        <v>1.76</v>
      </c>
      <c r="IM5067" s="14">
        <v>10.9</v>
      </c>
    </row>
    <row r="5068" spans="245:247" x14ac:dyDescent="0.3">
      <c r="IK5068" s="14">
        <v>1.77</v>
      </c>
      <c r="IM5068" s="14">
        <v>11.2</v>
      </c>
    </row>
    <row r="5069" spans="245:247" x14ac:dyDescent="0.3">
      <c r="IK5069" s="14">
        <v>1.78</v>
      </c>
      <c r="IM5069" s="14">
        <v>11.49</v>
      </c>
    </row>
    <row r="5070" spans="245:247" x14ac:dyDescent="0.3">
      <c r="IK5070" s="14">
        <v>1.79</v>
      </c>
      <c r="IM5070" s="14">
        <v>11.79</v>
      </c>
    </row>
    <row r="5071" spans="245:247" x14ac:dyDescent="0.3">
      <c r="IK5071" s="14">
        <v>1.8</v>
      </c>
      <c r="IM5071" s="14">
        <v>12.09</v>
      </c>
    </row>
    <row r="5072" spans="245:247" x14ac:dyDescent="0.3">
      <c r="IK5072" s="14">
        <v>1.81</v>
      </c>
      <c r="IM5072" s="14">
        <v>12.39</v>
      </c>
    </row>
    <row r="5073" spans="245:247" x14ac:dyDescent="0.3">
      <c r="IK5073" s="14">
        <v>1.82</v>
      </c>
      <c r="IM5073" s="14">
        <v>12.7</v>
      </c>
    </row>
    <row r="5074" spans="245:247" x14ac:dyDescent="0.3">
      <c r="IK5074" s="14">
        <v>1.83</v>
      </c>
      <c r="IM5074" s="14">
        <v>13.01</v>
      </c>
    </row>
    <row r="5075" spans="245:247" x14ac:dyDescent="0.3">
      <c r="IK5075" s="14">
        <v>1.84</v>
      </c>
      <c r="IM5075" s="14">
        <v>13.33</v>
      </c>
    </row>
    <row r="5076" spans="245:247" x14ac:dyDescent="0.3">
      <c r="IK5076" s="14">
        <v>1.85</v>
      </c>
      <c r="IM5076" s="14">
        <v>13.65</v>
      </c>
    </row>
    <row r="5077" spans="245:247" x14ac:dyDescent="0.3">
      <c r="IK5077" s="14">
        <v>1.86</v>
      </c>
      <c r="IM5077" s="14">
        <v>13.97</v>
      </c>
    </row>
    <row r="5078" spans="245:247" x14ac:dyDescent="0.3">
      <c r="IK5078" s="14">
        <v>1.87</v>
      </c>
      <c r="IM5078" s="14">
        <v>14.29</v>
      </c>
    </row>
    <row r="5079" spans="245:247" x14ac:dyDescent="0.3">
      <c r="IK5079" s="14">
        <v>1.88</v>
      </c>
      <c r="IM5079" s="14">
        <v>14.62</v>
      </c>
    </row>
    <row r="5080" spans="245:247" x14ac:dyDescent="0.3">
      <c r="IK5080" s="14">
        <v>1.89</v>
      </c>
      <c r="IM5080" s="14">
        <v>14.95</v>
      </c>
    </row>
    <row r="5081" spans="245:247" x14ac:dyDescent="0.3">
      <c r="IK5081" s="14">
        <v>1.9</v>
      </c>
      <c r="IM5081" s="14">
        <v>15.28</v>
      </c>
    </row>
    <row r="5082" spans="245:247" x14ac:dyDescent="0.3">
      <c r="IK5082" s="14">
        <v>1.91</v>
      </c>
      <c r="IM5082" s="14">
        <v>15.62</v>
      </c>
    </row>
    <row r="5083" spans="245:247" x14ac:dyDescent="0.3">
      <c r="IK5083" s="14">
        <v>1.92</v>
      </c>
      <c r="IM5083" s="14">
        <v>15.96</v>
      </c>
    </row>
    <row r="5084" spans="245:247" x14ac:dyDescent="0.3">
      <c r="IK5084" s="14">
        <v>1.93</v>
      </c>
      <c r="IM5084" s="14">
        <v>16.3</v>
      </c>
    </row>
    <row r="5085" spans="245:247" x14ac:dyDescent="0.3">
      <c r="IK5085" s="14">
        <v>1.94</v>
      </c>
      <c r="IM5085" s="14">
        <v>16.649999999999999</v>
      </c>
    </row>
    <row r="5086" spans="245:247" x14ac:dyDescent="0.3">
      <c r="IK5086" s="14">
        <v>1.95</v>
      </c>
      <c r="IM5086" s="14">
        <v>17</v>
      </c>
    </row>
    <row r="5087" spans="245:247" x14ac:dyDescent="0.3">
      <c r="IK5087" s="14">
        <v>1.96</v>
      </c>
      <c r="IM5087" s="14">
        <v>17.350000000000001</v>
      </c>
    </row>
    <row r="5088" spans="245:247" x14ac:dyDescent="0.3">
      <c r="IK5088" s="14">
        <v>1.97</v>
      </c>
      <c r="IM5088" s="14">
        <v>17.7</v>
      </c>
    </row>
    <row r="5089" spans="245:247" x14ac:dyDescent="0.3">
      <c r="IK5089" s="14">
        <v>1.98</v>
      </c>
      <c r="IM5089" s="14">
        <v>18.059999999999999</v>
      </c>
    </row>
    <row r="5090" spans="245:247" x14ac:dyDescent="0.3">
      <c r="IK5090" s="14">
        <v>1.99</v>
      </c>
      <c r="IM5090" s="14">
        <v>18.420000000000002</v>
      </c>
    </row>
    <row r="5091" spans="245:247" x14ac:dyDescent="0.3">
      <c r="IK5091" s="14">
        <v>2</v>
      </c>
      <c r="IM5091" s="14">
        <v>18.78</v>
      </c>
    </row>
    <row r="5092" spans="245:247" x14ac:dyDescent="0.3">
      <c r="IK5092" s="14">
        <v>2.0099999999999998</v>
      </c>
      <c r="IM5092" s="14">
        <v>19.149999999999999</v>
      </c>
    </row>
    <row r="5093" spans="245:247" x14ac:dyDescent="0.3">
      <c r="IK5093" s="14">
        <v>2.02</v>
      </c>
      <c r="IM5093" s="14">
        <v>19.52</v>
      </c>
    </row>
    <row r="5094" spans="245:247" x14ac:dyDescent="0.3">
      <c r="IK5094" s="14">
        <v>2.0299999999999998</v>
      </c>
      <c r="IM5094" s="14">
        <v>19.89</v>
      </c>
    </row>
    <row r="5095" spans="245:247" x14ac:dyDescent="0.3">
      <c r="IK5095" s="14">
        <v>2.04</v>
      </c>
      <c r="IM5095" s="14">
        <v>20.260000000000002</v>
      </c>
    </row>
    <row r="5096" spans="245:247" x14ac:dyDescent="0.3">
      <c r="IK5096" s="14">
        <v>2.0499999999999998</v>
      </c>
      <c r="IM5096" s="14">
        <v>20.64</v>
      </c>
    </row>
    <row r="5097" spans="245:247" x14ac:dyDescent="0.3">
      <c r="IK5097" s="14">
        <v>2.06</v>
      </c>
      <c r="IM5097" s="14">
        <v>21.02</v>
      </c>
    </row>
    <row r="5098" spans="245:247" x14ac:dyDescent="0.3">
      <c r="IK5098" s="14">
        <v>2.0699999999999998</v>
      </c>
      <c r="IM5098" s="14">
        <v>21.4</v>
      </c>
    </row>
    <row r="5099" spans="245:247" x14ac:dyDescent="0.3">
      <c r="IK5099" s="14">
        <v>2.08</v>
      </c>
      <c r="IM5099" s="14">
        <v>21.79</v>
      </c>
    </row>
    <row r="5100" spans="245:247" x14ac:dyDescent="0.3">
      <c r="IK5100" s="14">
        <v>2.09</v>
      </c>
      <c r="IM5100" s="14">
        <v>22.18</v>
      </c>
    </row>
    <row r="5101" spans="245:247" x14ac:dyDescent="0.3">
      <c r="IK5101" s="14">
        <v>2.1</v>
      </c>
      <c r="IM5101" s="14">
        <v>22.57</v>
      </c>
    </row>
    <row r="5102" spans="245:247" x14ac:dyDescent="0.3">
      <c r="IK5102" s="14">
        <v>2.11</v>
      </c>
      <c r="IM5102" s="14">
        <v>22.97</v>
      </c>
    </row>
    <row r="5103" spans="245:247" x14ac:dyDescent="0.3">
      <c r="IK5103" s="14">
        <v>2.12</v>
      </c>
      <c r="IM5103" s="14">
        <v>23.37</v>
      </c>
    </row>
    <row r="5104" spans="245:247" x14ac:dyDescent="0.3">
      <c r="IK5104" s="14">
        <v>2.13</v>
      </c>
      <c r="IM5104" s="14">
        <v>23.77</v>
      </c>
    </row>
    <row r="5105" spans="245:247" x14ac:dyDescent="0.3">
      <c r="IK5105" s="14">
        <v>2.14</v>
      </c>
      <c r="IM5105" s="14">
        <v>24.17</v>
      </c>
    </row>
    <row r="5106" spans="245:247" x14ac:dyDescent="0.3">
      <c r="IK5106" s="14">
        <v>2.15</v>
      </c>
      <c r="IM5106" s="14">
        <v>24.58</v>
      </c>
    </row>
    <row r="5107" spans="245:247" x14ac:dyDescent="0.3">
      <c r="IK5107" s="14">
        <v>2.16</v>
      </c>
      <c r="IM5107" s="14">
        <v>24.99</v>
      </c>
    </row>
    <row r="5108" spans="245:247" x14ac:dyDescent="0.3">
      <c r="IK5108" s="14">
        <v>2.17</v>
      </c>
      <c r="IM5108" s="14">
        <v>25.4</v>
      </c>
    </row>
    <row r="5109" spans="245:247" x14ac:dyDescent="0.3">
      <c r="IK5109" s="14">
        <v>2.1800000000000002</v>
      </c>
      <c r="IM5109" s="14">
        <v>25.81</v>
      </c>
    </row>
    <row r="5110" spans="245:247" x14ac:dyDescent="0.3">
      <c r="IK5110" s="14">
        <v>2.19</v>
      </c>
      <c r="IM5110" s="14">
        <v>26.23</v>
      </c>
    </row>
    <row r="5111" spans="245:247" x14ac:dyDescent="0.3">
      <c r="IK5111" s="14">
        <v>2.2000000000000002</v>
      </c>
      <c r="IM5111" s="14">
        <v>26.65</v>
      </c>
    </row>
    <row r="5112" spans="245:247" x14ac:dyDescent="0.3">
      <c r="IK5112" s="14">
        <v>2.21</v>
      </c>
      <c r="IM5112" s="14">
        <v>27.08</v>
      </c>
    </row>
    <row r="5113" spans="245:247" x14ac:dyDescent="0.3">
      <c r="IK5113" s="14">
        <v>2.2200000000000002</v>
      </c>
      <c r="IM5113" s="14">
        <v>27.51</v>
      </c>
    </row>
    <row r="5114" spans="245:247" x14ac:dyDescent="0.3">
      <c r="IK5114" s="14">
        <v>2.23</v>
      </c>
      <c r="IM5114" s="14">
        <v>27.93</v>
      </c>
    </row>
    <row r="5115" spans="245:247" x14ac:dyDescent="0.3">
      <c r="IK5115" s="14">
        <v>2.2400000000000002</v>
      </c>
      <c r="IM5115" s="14">
        <v>28.37</v>
      </c>
    </row>
    <row r="5116" spans="245:247" x14ac:dyDescent="0.3">
      <c r="IK5116" s="14">
        <v>2.25</v>
      </c>
      <c r="IM5116" s="14">
        <v>28.8</v>
      </c>
    </row>
    <row r="5117" spans="245:247" x14ac:dyDescent="0.3">
      <c r="IK5117" s="14">
        <v>2.2599999999999998</v>
      </c>
      <c r="IM5117" s="14">
        <v>29.24</v>
      </c>
    </row>
    <row r="5118" spans="245:247" x14ac:dyDescent="0.3">
      <c r="IK5118" s="14">
        <v>2.27</v>
      </c>
      <c r="IM5118" s="14">
        <v>29.68</v>
      </c>
    </row>
    <row r="5119" spans="245:247" x14ac:dyDescent="0.3">
      <c r="IK5119" s="14">
        <v>2.2799999999999998</v>
      </c>
      <c r="IM5119" s="14">
        <v>30.13</v>
      </c>
    </row>
    <row r="5120" spans="245:247" x14ac:dyDescent="0.3">
      <c r="IK5120" s="14">
        <v>2.29</v>
      </c>
      <c r="IM5120" s="14">
        <v>30.57</v>
      </c>
    </row>
    <row r="5121" spans="245:247" x14ac:dyDescent="0.3">
      <c r="IK5121" s="14">
        <v>2.2999999999999998</v>
      </c>
      <c r="IM5121" s="14">
        <v>31.02</v>
      </c>
    </row>
    <row r="5122" spans="245:247" x14ac:dyDescent="0.3">
      <c r="IK5122" s="14">
        <v>2.31</v>
      </c>
      <c r="IM5122" s="14">
        <v>31.47</v>
      </c>
    </row>
    <row r="5123" spans="245:247" x14ac:dyDescent="0.3">
      <c r="IK5123" s="14">
        <v>2.3199999999999998</v>
      </c>
      <c r="IM5123" s="14">
        <v>31.93</v>
      </c>
    </row>
    <row r="5124" spans="245:247" x14ac:dyDescent="0.3">
      <c r="IK5124" s="14">
        <v>2.33</v>
      </c>
      <c r="IM5124" s="14">
        <v>32.39</v>
      </c>
    </row>
    <row r="5125" spans="245:247" x14ac:dyDescent="0.3">
      <c r="IK5125" s="14">
        <v>2.34</v>
      </c>
      <c r="IM5125" s="14">
        <v>32.85</v>
      </c>
    </row>
    <row r="5126" spans="245:247" x14ac:dyDescent="0.3">
      <c r="IK5126" s="14">
        <v>2.35</v>
      </c>
      <c r="IM5126" s="14">
        <v>33.31</v>
      </c>
    </row>
    <row r="5127" spans="245:247" x14ac:dyDescent="0.3">
      <c r="IK5127" s="14">
        <v>2.36</v>
      </c>
      <c r="IM5127" s="14">
        <v>33.78</v>
      </c>
    </row>
    <row r="5128" spans="245:247" x14ac:dyDescent="0.3">
      <c r="IK5128" s="14">
        <v>2.37</v>
      </c>
      <c r="IM5128" s="14">
        <v>34.25</v>
      </c>
    </row>
    <row r="5129" spans="245:247" x14ac:dyDescent="0.3">
      <c r="IK5129" s="14">
        <v>2.38</v>
      </c>
      <c r="IM5129" s="14">
        <v>34.72</v>
      </c>
    </row>
    <row r="5130" spans="245:247" x14ac:dyDescent="0.3">
      <c r="IK5130" s="14">
        <v>2.39</v>
      </c>
      <c r="IM5130" s="14">
        <v>35.19</v>
      </c>
    </row>
    <row r="5131" spans="245:247" x14ac:dyDescent="0.3">
      <c r="IK5131" s="14">
        <v>2.4</v>
      </c>
      <c r="IM5131" s="14">
        <v>35.67</v>
      </c>
    </row>
    <row r="5132" spans="245:247" x14ac:dyDescent="0.3">
      <c r="IK5132" s="69"/>
      <c r="IM5132" s="14"/>
    </row>
    <row r="5133" spans="245:247" x14ac:dyDescent="0.3">
      <c r="IK5133" s="69"/>
      <c r="IM5133" s="14"/>
    </row>
    <row r="5134" spans="245:247" x14ac:dyDescent="0.3">
      <c r="IK5134" s="69"/>
      <c r="IM5134" s="14"/>
    </row>
    <row r="5135" spans="245:247" x14ac:dyDescent="0.3">
      <c r="IK5135" s="69"/>
      <c r="IM5135" s="14"/>
    </row>
    <row r="5136" spans="245:247" x14ac:dyDescent="0.3">
      <c r="IK5136" s="69"/>
      <c r="IM5136" s="14"/>
    </row>
    <row r="5137" spans="245:247" x14ac:dyDescent="0.3">
      <c r="IK5137" s="14"/>
      <c r="IM5137" s="14"/>
    </row>
    <row r="5138" spans="245:247" x14ac:dyDescent="0.3">
      <c r="IK5138" s="14"/>
      <c r="IM5138" s="14"/>
    </row>
    <row r="5139" spans="245:247" x14ac:dyDescent="0.3">
      <c r="IK5139" s="14"/>
      <c r="IM5139" s="14"/>
    </row>
    <row r="5140" spans="245:247" x14ac:dyDescent="0.3">
      <c r="IK5140" s="14"/>
      <c r="IM5140" s="14"/>
    </row>
    <row r="5141" spans="245:247" x14ac:dyDescent="0.3">
      <c r="IK5141" s="14"/>
      <c r="IM5141" s="14"/>
    </row>
    <row r="5142" spans="245:247" x14ac:dyDescent="0.3">
      <c r="IK5142" s="14"/>
      <c r="IM5142" s="14"/>
    </row>
    <row r="5143" spans="245:247" x14ac:dyDescent="0.3">
      <c r="IK5143" s="14"/>
      <c r="IM5143" s="14"/>
    </row>
    <row r="5144" spans="245:247" x14ac:dyDescent="0.3">
      <c r="IK5144" s="14"/>
      <c r="IM5144" s="14"/>
    </row>
    <row r="5145" spans="245:247" x14ac:dyDescent="0.3">
      <c r="IK5145" s="14"/>
      <c r="IM5145" s="14"/>
    </row>
    <row r="5146" spans="245:247" x14ac:dyDescent="0.3">
      <c r="IK5146" s="14"/>
      <c r="IM5146" s="14"/>
    </row>
    <row r="5147" spans="245:247" x14ac:dyDescent="0.3">
      <c r="IK5147" s="14"/>
      <c r="IM5147" s="14"/>
    </row>
    <row r="5148" spans="245:247" x14ac:dyDescent="0.3">
      <c r="IK5148" s="14"/>
      <c r="IM5148" s="14"/>
    </row>
    <row r="5149" spans="245:247" x14ac:dyDescent="0.3">
      <c r="IK5149" s="14"/>
      <c r="IM5149" s="14"/>
    </row>
    <row r="5150" spans="245:247" x14ac:dyDescent="0.3">
      <c r="IK5150" s="14"/>
      <c r="IM5150" s="14"/>
    </row>
    <row r="5151" spans="245:247" x14ac:dyDescent="0.3">
      <c r="IK5151" s="14"/>
      <c r="IM5151" s="14"/>
    </row>
    <row r="5152" spans="245:247" x14ac:dyDescent="0.3">
      <c r="IK5152" s="14"/>
      <c r="IM5152" s="14"/>
    </row>
    <row r="5153" spans="245:247" x14ac:dyDescent="0.3">
      <c r="IK5153" s="14"/>
      <c r="IM5153" s="14"/>
    </row>
    <row r="5154" spans="245:247" x14ac:dyDescent="0.3">
      <c r="IK5154" s="14"/>
      <c r="IM5154" s="14"/>
    </row>
    <row r="5155" spans="245:247" x14ac:dyDescent="0.3">
      <c r="IK5155" s="14"/>
      <c r="IM5155" s="14"/>
    </row>
    <row r="5156" spans="245:247" x14ac:dyDescent="0.3">
      <c r="IK5156" s="14"/>
      <c r="IM5156" s="14"/>
    </row>
    <row r="5157" spans="245:247" x14ac:dyDescent="0.3">
      <c r="IK5157" s="14"/>
      <c r="IM5157" s="14"/>
    </row>
    <row r="5158" spans="245:247" x14ac:dyDescent="0.3">
      <c r="IK5158" s="14"/>
      <c r="IM5158" s="14"/>
    </row>
    <row r="5159" spans="245:247" x14ac:dyDescent="0.3">
      <c r="IK5159" s="14"/>
      <c r="IM5159" s="14"/>
    </row>
    <row r="5160" spans="245:247" x14ac:dyDescent="0.3">
      <c r="IK5160" s="14"/>
      <c r="IM5160" s="14"/>
    </row>
    <row r="5161" spans="245:247" x14ac:dyDescent="0.3">
      <c r="IK5161" s="14"/>
      <c r="IM5161" s="14"/>
    </row>
    <row r="5162" spans="245:247" x14ac:dyDescent="0.3">
      <c r="IK5162" s="14"/>
      <c r="IM5162" s="14"/>
    </row>
    <row r="5163" spans="245:247" x14ac:dyDescent="0.3">
      <c r="IK5163" s="14"/>
      <c r="IM5163" s="14"/>
    </row>
    <row r="5164" spans="245:247" x14ac:dyDescent="0.3">
      <c r="IK5164" s="14"/>
      <c r="IM5164" s="14"/>
    </row>
    <row r="5165" spans="245:247" x14ac:dyDescent="0.3">
      <c r="IK5165" s="14"/>
      <c r="IM5165" s="14"/>
    </row>
    <row r="5166" spans="245:247" x14ac:dyDescent="0.3">
      <c r="IK5166" s="14"/>
      <c r="IM5166" s="14"/>
    </row>
    <row r="5167" spans="245:247" x14ac:dyDescent="0.3">
      <c r="IK5167" s="14"/>
      <c r="IM5167" s="14"/>
    </row>
    <row r="5168" spans="245:247" x14ac:dyDescent="0.3">
      <c r="IK5168" s="14"/>
      <c r="IM5168" s="14"/>
    </row>
    <row r="5169" spans="245:247" x14ac:dyDescent="0.3">
      <c r="IK5169" s="14"/>
      <c r="IM5169" s="14"/>
    </row>
    <row r="5170" spans="245:247" x14ac:dyDescent="0.3">
      <c r="IK5170" s="14"/>
      <c r="IM5170" s="14"/>
    </row>
    <row r="5171" spans="245:247" x14ac:dyDescent="0.3">
      <c r="IK5171" s="14"/>
      <c r="IM5171" s="14"/>
    </row>
    <row r="5172" spans="245:247" x14ac:dyDescent="0.3">
      <c r="IK5172" s="14"/>
      <c r="IM5172" s="14"/>
    </row>
    <row r="5173" spans="245:247" x14ac:dyDescent="0.3">
      <c r="IK5173" s="14"/>
      <c r="IM5173" s="14"/>
    </row>
    <row r="5174" spans="245:247" x14ac:dyDescent="0.3">
      <c r="IK5174" s="14"/>
      <c r="IM5174" s="14"/>
    </row>
    <row r="5175" spans="245:247" x14ac:dyDescent="0.3">
      <c r="IK5175" s="14"/>
      <c r="IM5175" s="14"/>
    </row>
    <row r="5176" spans="245:247" x14ac:dyDescent="0.3">
      <c r="IK5176" s="14"/>
      <c r="IM5176" s="14"/>
    </row>
    <row r="5177" spans="245:247" x14ac:dyDescent="0.3">
      <c r="IK5177" s="14"/>
      <c r="IM5177" s="14"/>
    </row>
    <row r="5178" spans="245:247" x14ac:dyDescent="0.3">
      <c r="IK5178" s="14"/>
      <c r="IM5178" s="14"/>
    </row>
    <row r="5179" spans="245:247" x14ac:dyDescent="0.3">
      <c r="IK5179" s="14"/>
      <c r="IM5179" s="14"/>
    </row>
    <row r="5180" spans="245:247" x14ac:dyDescent="0.3">
      <c r="IK5180" s="14"/>
      <c r="IM5180" s="14"/>
    </row>
    <row r="5181" spans="245:247" x14ac:dyDescent="0.3">
      <c r="IK5181" s="14"/>
      <c r="IM5181" s="14"/>
    </row>
    <row r="5182" spans="245:247" x14ac:dyDescent="0.3">
      <c r="IK5182" s="14"/>
      <c r="IM5182" s="14"/>
    </row>
    <row r="5183" spans="245:247" x14ac:dyDescent="0.3">
      <c r="IK5183" s="14"/>
      <c r="IM5183" s="14"/>
    </row>
    <row r="5184" spans="245:247" x14ac:dyDescent="0.3">
      <c r="IK5184" s="14"/>
      <c r="IM5184" s="14"/>
    </row>
    <row r="5185" spans="245:247" x14ac:dyDescent="0.3">
      <c r="IK5185" s="14"/>
      <c r="IM5185" s="14"/>
    </row>
    <row r="5186" spans="245:247" x14ac:dyDescent="0.3">
      <c r="IK5186" s="14"/>
      <c r="IM5186" s="14"/>
    </row>
    <row r="5187" spans="245:247" x14ac:dyDescent="0.3">
      <c r="IK5187" s="14"/>
      <c r="IM5187" s="14"/>
    </row>
    <row r="5188" spans="245:247" x14ac:dyDescent="0.3">
      <c r="IK5188" s="14"/>
      <c r="IM5188" s="14"/>
    </row>
    <row r="5189" spans="245:247" x14ac:dyDescent="0.3">
      <c r="IK5189" s="14"/>
      <c r="IM5189" s="14"/>
    </row>
    <row r="5190" spans="245:247" x14ac:dyDescent="0.3">
      <c r="IK5190" s="14"/>
      <c r="IM5190" s="14"/>
    </row>
    <row r="5191" spans="245:247" x14ac:dyDescent="0.3">
      <c r="IK5191" s="14"/>
      <c r="IM5191" s="14"/>
    </row>
    <row r="5192" spans="245:247" x14ac:dyDescent="0.3">
      <c r="IK5192" s="14"/>
      <c r="IM5192" s="14"/>
    </row>
    <row r="5193" spans="245:247" x14ac:dyDescent="0.3">
      <c r="IK5193" s="14"/>
      <c r="IM5193" s="14"/>
    </row>
    <row r="5194" spans="245:247" x14ac:dyDescent="0.3">
      <c r="IK5194" s="14"/>
      <c r="IM5194" s="14"/>
    </row>
    <row r="5195" spans="245:247" x14ac:dyDescent="0.3">
      <c r="IK5195" s="14"/>
      <c r="IM5195" s="14"/>
    </row>
    <row r="5196" spans="245:247" x14ac:dyDescent="0.3">
      <c r="IK5196" s="14"/>
      <c r="IM5196" s="14"/>
    </row>
    <row r="5197" spans="245:247" x14ac:dyDescent="0.3">
      <c r="IK5197" s="14"/>
      <c r="IM5197" s="14"/>
    </row>
    <row r="5198" spans="245:247" x14ac:dyDescent="0.3">
      <c r="IK5198" s="14"/>
      <c r="IM5198" s="14"/>
    </row>
    <row r="5199" spans="245:247" x14ac:dyDescent="0.3">
      <c r="IK5199" s="14"/>
      <c r="IM5199" s="14"/>
    </row>
    <row r="5200" spans="245:247" x14ac:dyDescent="0.3">
      <c r="IK5200" s="14"/>
      <c r="IM5200" s="14"/>
    </row>
    <row r="5201" spans="245:247" x14ac:dyDescent="0.3">
      <c r="IK5201" s="14"/>
      <c r="IM5201" s="14"/>
    </row>
    <row r="5202" spans="245:247" x14ac:dyDescent="0.3">
      <c r="IK5202" s="14"/>
      <c r="IM5202" s="14"/>
    </row>
    <row r="5203" spans="245:247" x14ac:dyDescent="0.3">
      <c r="IK5203" s="14"/>
      <c r="IM5203" s="14"/>
    </row>
    <row r="5204" spans="245:247" x14ac:dyDescent="0.3">
      <c r="IK5204" s="14"/>
      <c r="IM5204" s="14"/>
    </row>
    <row r="5205" spans="245:247" x14ac:dyDescent="0.3">
      <c r="IK5205" s="14"/>
      <c r="IM5205" s="14"/>
    </row>
    <row r="5206" spans="245:247" x14ac:dyDescent="0.3">
      <c r="IK5206" s="14"/>
      <c r="IM5206" s="14"/>
    </row>
    <row r="5207" spans="245:247" x14ac:dyDescent="0.3">
      <c r="IK5207" s="14"/>
      <c r="IM5207" s="14"/>
    </row>
    <row r="5208" spans="245:247" x14ac:dyDescent="0.3">
      <c r="IK5208" s="14"/>
      <c r="IM5208" s="14"/>
    </row>
    <row r="5209" spans="245:247" x14ac:dyDescent="0.3">
      <c r="IK5209" s="14"/>
      <c r="IM5209" s="14"/>
    </row>
    <row r="5210" spans="245:247" x14ac:dyDescent="0.3">
      <c r="IK5210" s="14"/>
      <c r="IM5210" s="14"/>
    </row>
    <row r="5211" spans="245:247" x14ac:dyDescent="0.3">
      <c r="IK5211" s="14"/>
      <c r="IM5211" s="14"/>
    </row>
    <row r="5212" spans="245:247" x14ac:dyDescent="0.3">
      <c r="IK5212" s="14"/>
      <c r="IM5212" s="14"/>
    </row>
    <row r="5213" spans="245:247" x14ac:dyDescent="0.3">
      <c r="IK5213" s="14"/>
      <c r="IM5213" s="14"/>
    </row>
    <row r="5214" spans="245:247" x14ac:dyDescent="0.3">
      <c r="IK5214" s="14"/>
      <c r="IM5214" s="14"/>
    </row>
    <row r="5215" spans="245:247" x14ac:dyDescent="0.3">
      <c r="IK5215" s="14"/>
      <c r="IM5215" s="14"/>
    </row>
    <row r="5216" spans="245:247" x14ac:dyDescent="0.3">
      <c r="IK5216" s="14"/>
      <c r="IM5216" s="14"/>
    </row>
    <row r="5217" spans="245:247" x14ac:dyDescent="0.3">
      <c r="IK5217" s="14"/>
      <c r="IM5217" s="14"/>
    </row>
    <row r="5218" spans="245:247" x14ac:dyDescent="0.3">
      <c r="IK5218" s="14"/>
      <c r="IM5218" s="14"/>
    </row>
    <row r="5219" spans="245:247" x14ac:dyDescent="0.3">
      <c r="IK5219" s="14"/>
      <c r="IM5219" s="14"/>
    </row>
    <row r="5220" spans="245:247" x14ac:dyDescent="0.3">
      <c r="IK5220" s="14"/>
      <c r="IM5220" s="14"/>
    </row>
    <row r="5221" spans="245:247" x14ac:dyDescent="0.3">
      <c r="IK5221" s="14"/>
      <c r="IM5221" s="14"/>
    </row>
    <row r="5222" spans="245:247" x14ac:dyDescent="0.3">
      <c r="IK5222" s="14"/>
      <c r="IM5222" s="14"/>
    </row>
    <row r="5223" spans="245:247" x14ac:dyDescent="0.3">
      <c r="IK5223" s="14"/>
      <c r="IM5223" s="14"/>
    </row>
    <row r="5224" spans="245:247" x14ac:dyDescent="0.3">
      <c r="IK5224" s="14"/>
      <c r="IM5224" s="14"/>
    </row>
    <row r="5225" spans="245:247" x14ac:dyDescent="0.3">
      <c r="IK5225" s="14"/>
      <c r="IM5225" s="14"/>
    </row>
    <row r="5226" spans="245:247" x14ac:dyDescent="0.3">
      <c r="IK5226" s="14"/>
      <c r="IM5226" s="14"/>
    </row>
    <row r="5227" spans="245:247" x14ac:dyDescent="0.3">
      <c r="IK5227" s="14"/>
      <c r="IM5227" s="14"/>
    </row>
    <row r="5228" spans="245:247" x14ac:dyDescent="0.3">
      <c r="IK5228" s="14"/>
      <c r="IM5228" s="14"/>
    </row>
    <row r="5229" spans="245:247" x14ac:dyDescent="0.3">
      <c r="IK5229" s="14"/>
      <c r="IM5229" s="14"/>
    </row>
    <row r="5230" spans="245:247" x14ac:dyDescent="0.3">
      <c r="IK5230" s="14"/>
      <c r="IM5230" s="14"/>
    </row>
    <row r="5231" spans="245:247" x14ac:dyDescent="0.3">
      <c r="IK5231" s="14"/>
      <c r="IM5231" s="14"/>
    </row>
    <row r="5232" spans="245:247" x14ac:dyDescent="0.3">
      <c r="IK5232" s="14"/>
      <c r="IM5232" s="14"/>
    </row>
    <row r="5233" spans="245:247" x14ac:dyDescent="0.3">
      <c r="IK5233" s="14"/>
      <c r="IM5233" s="14"/>
    </row>
    <row r="5234" spans="245:247" x14ac:dyDescent="0.3">
      <c r="IK5234" s="14"/>
      <c r="IM5234" s="14"/>
    </row>
    <row r="5235" spans="245:247" x14ac:dyDescent="0.3">
      <c r="IK5235" s="14"/>
      <c r="IM5235" s="14"/>
    </row>
    <row r="5236" spans="245:247" x14ac:dyDescent="0.3">
      <c r="IK5236" s="14"/>
      <c r="IM5236" s="14"/>
    </row>
    <row r="5237" spans="245:247" x14ac:dyDescent="0.3">
      <c r="IK5237" s="14"/>
      <c r="IM5237" s="14"/>
    </row>
    <row r="5238" spans="245:247" x14ac:dyDescent="0.3">
      <c r="IK5238" s="14"/>
      <c r="IM5238" s="14"/>
    </row>
    <row r="5239" spans="245:247" x14ac:dyDescent="0.3">
      <c r="IK5239" s="14"/>
      <c r="IM5239" s="14"/>
    </row>
    <row r="5240" spans="245:247" x14ac:dyDescent="0.3">
      <c r="IK5240" s="14"/>
      <c r="IM5240" s="14"/>
    </row>
    <row r="5241" spans="245:247" x14ac:dyDescent="0.3">
      <c r="IK5241" s="14"/>
      <c r="IM5241" s="14"/>
    </row>
    <row r="5242" spans="245:247" x14ac:dyDescent="0.3">
      <c r="IK5242" s="14"/>
      <c r="IM5242" s="14"/>
    </row>
    <row r="5243" spans="245:247" x14ac:dyDescent="0.3">
      <c r="IK5243" s="14"/>
      <c r="IM5243" s="14"/>
    </row>
    <row r="5244" spans="245:247" x14ac:dyDescent="0.3">
      <c r="IK5244" s="14"/>
      <c r="IM5244" s="14"/>
    </row>
    <row r="5245" spans="245:247" x14ac:dyDescent="0.3">
      <c r="IK5245" s="14"/>
      <c r="IM5245" s="14"/>
    </row>
    <row r="5246" spans="245:247" x14ac:dyDescent="0.3">
      <c r="IK5246" s="14"/>
      <c r="IM5246" s="14"/>
    </row>
    <row r="5247" spans="245:247" x14ac:dyDescent="0.3">
      <c r="IK5247" s="14"/>
      <c r="IM5247" s="14"/>
    </row>
    <row r="5248" spans="245:247" x14ac:dyDescent="0.3">
      <c r="IK5248" s="14"/>
      <c r="IM5248" s="14"/>
    </row>
    <row r="5249" spans="245:247" x14ac:dyDescent="0.3">
      <c r="IK5249" s="14"/>
      <c r="IM5249" s="14"/>
    </row>
    <row r="5250" spans="245:247" x14ac:dyDescent="0.3">
      <c r="IK5250" s="14"/>
      <c r="IM5250" s="14"/>
    </row>
    <row r="5271" spans="245:245" x14ac:dyDescent="0.3">
      <c r="IK5271">
        <v>2.71</v>
      </c>
    </row>
    <row r="5272" spans="245:245" x14ac:dyDescent="0.3">
      <c r="IK5272">
        <v>2.72</v>
      </c>
    </row>
    <row r="5273" spans="245:245" x14ac:dyDescent="0.3">
      <c r="IK5273">
        <v>2.73</v>
      </c>
    </row>
    <row r="5274" spans="245:245" x14ac:dyDescent="0.3">
      <c r="IK5274">
        <v>2.74</v>
      </c>
    </row>
    <row r="5275" spans="245:245" x14ac:dyDescent="0.3">
      <c r="IK5275">
        <v>2.75</v>
      </c>
    </row>
    <row r="5276" spans="245:245" x14ac:dyDescent="0.3">
      <c r="IK5276">
        <v>2.76</v>
      </c>
    </row>
    <row r="5277" spans="245:245" x14ac:dyDescent="0.3">
      <c r="IK5277">
        <v>2.77</v>
      </c>
    </row>
    <row r="5278" spans="245:245" x14ac:dyDescent="0.3">
      <c r="IK5278">
        <v>2.78</v>
      </c>
    </row>
    <row r="5279" spans="245:245" x14ac:dyDescent="0.3">
      <c r="IK5279">
        <v>2.79</v>
      </c>
    </row>
    <row r="5280" spans="245:245" x14ac:dyDescent="0.3">
      <c r="IK5280">
        <v>2.8</v>
      </c>
    </row>
    <row r="5281" spans="245:245" x14ac:dyDescent="0.3">
      <c r="IK5281">
        <v>2.81</v>
      </c>
    </row>
    <row r="5282" spans="245:245" x14ac:dyDescent="0.3">
      <c r="IK5282">
        <v>2.82</v>
      </c>
    </row>
    <row r="5283" spans="245:245" x14ac:dyDescent="0.3">
      <c r="IK5283">
        <v>2.83</v>
      </c>
    </row>
    <row r="5284" spans="245:245" x14ac:dyDescent="0.3">
      <c r="IK5284">
        <v>2.84</v>
      </c>
    </row>
    <row r="5285" spans="245:245" x14ac:dyDescent="0.3">
      <c r="IK5285">
        <v>2.85</v>
      </c>
    </row>
    <row r="5286" spans="245:245" x14ac:dyDescent="0.3">
      <c r="IK5286">
        <v>2.86</v>
      </c>
    </row>
    <row r="5287" spans="245:245" x14ac:dyDescent="0.3">
      <c r="IK5287">
        <v>2.87</v>
      </c>
    </row>
    <row r="5288" spans="245:245" x14ac:dyDescent="0.3">
      <c r="IK5288">
        <v>2.88</v>
      </c>
    </row>
    <row r="5289" spans="245:245" x14ac:dyDescent="0.3">
      <c r="IK5289">
        <v>2.89</v>
      </c>
    </row>
    <row r="5290" spans="245:245" x14ac:dyDescent="0.3">
      <c r="IK5290">
        <v>2.9</v>
      </c>
    </row>
    <row r="5291" spans="245:245" x14ac:dyDescent="0.3">
      <c r="IK5291">
        <v>2.91</v>
      </c>
    </row>
    <row r="5292" spans="245:245" x14ac:dyDescent="0.3">
      <c r="IK5292">
        <v>2.92</v>
      </c>
    </row>
    <row r="5293" spans="245:245" x14ac:dyDescent="0.3">
      <c r="IK5293">
        <v>2.93</v>
      </c>
    </row>
    <row r="5294" spans="245:245" x14ac:dyDescent="0.3">
      <c r="IK5294">
        <v>2.94</v>
      </c>
    </row>
    <row r="5295" spans="245:245" x14ac:dyDescent="0.3">
      <c r="IK5295">
        <v>2.95</v>
      </c>
    </row>
    <row r="5296" spans="245:245" x14ac:dyDescent="0.3">
      <c r="IK5296">
        <v>2.96</v>
      </c>
    </row>
    <row r="5297" spans="245:245" x14ac:dyDescent="0.3">
      <c r="IK5297">
        <v>2.97</v>
      </c>
    </row>
    <row r="5298" spans="245:245" x14ac:dyDescent="0.3">
      <c r="IK5298">
        <v>2.98</v>
      </c>
    </row>
    <row r="5299" spans="245:245" x14ac:dyDescent="0.3">
      <c r="IK5299">
        <v>2.99</v>
      </c>
    </row>
    <row r="5300" spans="245:245" x14ac:dyDescent="0.3">
      <c r="IK5300">
        <v>3</v>
      </c>
    </row>
    <row r="5301" spans="245:245" x14ac:dyDescent="0.3">
      <c r="IK5301">
        <v>3.01</v>
      </c>
    </row>
    <row r="5302" spans="245:245" x14ac:dyDescent="0.3">
      <c r="IK5302">
        <v>3.02</v>
      </c>
    </row>
    <row r="5303" spans="245:245" x14ac:dyDescent="0.3">
      <c r="IK5303">
        <v>3.03</v>
      </c>
    </row>
    <row r="5304" spans="245:245" x14ac:dyDescent="0.3">
      <c r="IK5304">
        <v>3.04</v>
      </c>
    </row>
    <row r="5305" spans="245:245" x14ac:dyDescent="0.3">
      <c r="IK5305">
        <v>3.05</v>
      </c>
    </row>
    <row r="5306" spans="245:245" x14ac:dyDescent="0.3">
      <c r="IK5306">
        <v>3.06</v>
      </c>
    </row>
    <row r="5307" spans="245:245" x14ac:dyDescent="0.3">
      <c r="IK5307">
        <v>3.07</v>
      </c>
    </row>
    <row r="5308" spans="245:245" x14ac:dyDescent="0.3">
      <c r="IK5308">
        <v>3.08</v>
      </c>
    </row>
    <row r="5309" spans="245:245" x14ac:dyDescent="0.3">
      <c r="IK5309">
        <v>3.09</v>
      </c>
    </row>
    <row r="5310" spans="245:245" x14ac:dyDescent="0.3">
      <c r="IK5310">
        <v>3.1</v>
      </c>
    </row>
    <row r="5311" spans="245:245" x14ac:dyDescent="0.3">
      <c r="IK5311">
        <v>3.11</v>
      </c>
    </row>
    <row r="5312" spans="245:245" x14ac:dyDescent="0.3">
      <c r="IK5312">
        <v>3.12</v>
      </c>
    </row>
    <row r="5313" spans="245:245" x14ac:dyDescent="0.3">
      <c r="IK5313">
        <v>3.13</v>
      </c>
    </row>
    <row r="5314" spans="245:245" x14ac:dyDescent="0.3">
      <c r="IK5314">
        <v>3.14</v>
      </c>
    </row>
    <row r="5315" spans="245:245" x14ac:dyDescent="0.3">
      <c r="IK5315">
        <v>3.15</v>
      </c>
    </row>
    <row r="5316" spans="245:245" x14ac:dyDescent="0.3">
      <c r="IK5316">
        <v>3.16</v>
      </c>
    </row>
    <row r="5317" spans="245:245" x14ac:dyDescent="0.3">
      <c r="IK5317">
        <v>3.17</v>
      </c>
    </row>
    <row r="5318" spans="245:245" x14ac:dyDescent="0.3">
      <c r="IK5318">
        <v>3.18</v>
      </c>
    </row>
    <row r="5319" spans="245:245" x14ac:dyDescent="0.3">
      <c r="IK5319">
        <v>3.19</v>
      </c>
    </row>
    <row r="5320" spans="245:245" x14ac:dyDescent="0.3">
      <c r="IK5320">
        <v>3.2</v>
      </c>
    </row>
    <row r="5321" spans="245:245" x14ac:dyDescent="0.3">
      <c r="IK5321">
        <v>3.21</v>
      </c>
    </row>
    <row r="5322" spans="245:245" x14ac:dyDescent="0.3">
      <c r="IK5322">
        <v>3.22</v>
      </c>
    </row>
    <row r="5323" spans="245:245" x14ac:dyDescent="0.3">
      <c r="IK5323">
        <v>3.23</v>
      </c>
    </row>
    <row r="5324" spans="245:245" x14ac:dyDescent="0.3">
      <c r="IK5324">
        <v>3.24</v>
      </c>
    </row>
    <row r="5325" spans="245:245" x14ac:dyDescent="0.3">
      <c r="IK5325">
        <v>3.25</v>
      </c>
    </row>
    <row r="5326" spans="245:245" x14ac:dyDescent="0.3">
      <c r="IK5326">
        <v>3.26</v>
      </c>
    </row>
    <row r="5327" spans="245:245" x14ac:dyDescent="0.3">
      <c r="IK5327">
        <v>3.27</v>
      </c>
    </row>
    <row r="5328" spans="245:245" x14ac:dyDescent="0.3">
      <c r="IK5328">
        <v>3.28</v>
      </c>
    </row>
    <row r="5329" spans="245:245" x14ac:dyDescent="0.3">
      <c r="IK5329">
        <v>3.29</v>
      </c>
    </row>
    <row r="5330" spans="245:245" x14ac:dyDescent="0.3">
      <c r="IK5330">
        <v>3.3</v>
      </c>
    </row>
    <row r="5331" spans="245:245" x14ac:dyDescent="0.3">
      <c r="IK5331">
        <v>3.31</v>
      </c>
    </row>
    <row r="5332" spans="245:245" x14ac:dyDescent="0.3">
      <c r="IK5332">
        <v>3.32</v>
      </c>
    </row>
    <row r="5333" spans="245:245" x14ac:dyDescent="0.3">
      <c r="IK5333">
        <v>3.33</v>
      </c>
    </row>
    <row r="5334" spans="245:245" x14ac:dyDescent="0.3">
      <c r="IK5334">
        <v>3.34</v>
      </c>
    </row>
    <row r="5335" spans="245:245" x14ac:dyDescent="0.3">
      <c r="IK5335">
        <v>3.35</v>
      </c>
    </row>
    <row r="5336" spans="245:245" x14ac:dyDescent="0.3">
      <c r="IK5336">
        <v>3.36</v>
      </c>
    </row>
    <row r="5337" spans="245:245" x14ac:dyDescent="0.3">
      <c r="IK5337">
        <v>3.37</v>
      </c>
    </row>
    <row r="5338" spans="245:245" x14ac:dyDescent="0.3">
      <c r="IK5338">
        <v>3.38</v>
      </c>
    </row>
    <row r="5339" spans="245:245" x14ac:dyDescent="0.3">
      <c r="IK5339">
        <v>3.39</v>
      </c>
    </row>
    <row r="5340" spans="245:245" x14ac:dyDescent="0.3">
      <c r="IK5340">
        <v>3.4</v>
      </c>
    </row>
    <row r="5341" spans="245:245" x14ac:dyDescent="0.3">
      <c r="IK5341">
        <v>3.41</v>
      </c>
    </row>
    <row r="5342" spans="245:245" x14ac:dyDescent="0.3">
      <c r="IK5342">
        <v>3.42</v>
      </c>
    </row>
    <row r="5343" spans="245:245" x14ac:dyDescent="0.3">
      <c r="IK5343">
        <v>3.43</v>
      </c>
    </row>
    <row r="5344" spans="245:245" x14ac:dyDescent="0.3">
      <c r="IK5344">
        <v>3.44</v>
      </c>
    </row>
    <row r="5345" spans="245:245" x14ac:dyDescent="0.3">
      <c r="IK5345">
        <v>3.45</v>
      </c>
    </row>
    <row r="5346" spans="245:245" x14ac:dyDescent="0.3">
      <c r="IK5346">
        <v>3.46</v>
      </c>
    </row>
    <row r="5347" spans="245:245" x14ac:dyDescent="0.3">
      <c r="IK5347">
        <v>3.47</v>
      </c>
    </row>
    <row r="5348" spans="245:245" x14ac:dyDescent="0.3">
      <c r="IK5348">
        <v>3.48</v>
      </c>
    </row>
    <row r="5349" spans="245:245" x14ac:dyDescent="0.3">
      <c r="IK5349">
        <v>3.49</v>
      </c>
    </row>
    <row r="5350" spans="245:245" x14ac:dyDescent="0.3">
      <c r="IK5350">
        <v>3.5</v>
      </c>
    </row>
    <row r="5351" spans="245:245" x14ac:dyDescent="0.3">
      <c r="IK5351">
        <v>3.51</v>
      </c>
    </row>
    <row r="5352" spans="245:245" x14ac:dyDescent="0.3">
      <c r="IK5352">
        <v>3.52</v>
      </c>
    </row>
    <row r="5353" spans="245:245" x14ac:dyDescent="0.3">
      <c r="IK5353">
        <v>3.53</v>
      </c>
    </row>
    <row r="5354" spans="245:245" x14ac:dyDescent="0.3">
      <c r="IK5354">
        <v>3.54</v>
      </c>
    </row>
    <row r="5355" spans="245:245" x14ac:dyDescent="0.3">
      <c r="IK5355">
        <v>3.55</v>
      </c>
    </row>
    <row r="5356" spans="245:245" x14ac:dyDescent="0.3">
      <c r="IK5356">
        <v>3.56</v>
      </c>
    </row>
    <row r="5357" spans="245:245" x14ac:dyDescent="0.3">
      <c r="IK5357">
        <v>3.57</v>
      </c>
    </row>
    <row r="5358" spans="245:245" x14ac:dyDescent="0.3">
      <c r="IK5358">
        <v>3.58</v>
      </c>
    </row>
    <row r="5359" spans="245:245" x14ac:dyDescent="0.3">
      <c r="IK5359">
        <v>3.59</v>
      </c>
    </row>
    <row r="5360" spans="245:245" x14ac:dyDescent="0.3">
      <c r="IK5360">
        <v>3.6</v>
      </c>
    </row>
    <row r="5361" spans="245:245" x14ac:dyDescent="0.3">
      <c r="IK5361">
        <v>3.61</v>
      </c>
    </row>
    <row r="5362" spans="245:245" x14ac:dyDescent="0.3">
      <c r="IK5362">
        <v>3.62</v>
      </c>
    </row>
    <row r="5363" spans="245:245" x14ac:dyDescent="0.3">
      <c r="IK5363">
        <v>3.63</v>
      </c>
    </row>
    <row r="5364" spans="245:245" x14ac:dyDescent="0.3">
      <c r="IK5364">
        <v>3.64</v>
      </c>
    </row>
    <row r="5365" spans="245:245" x14ac:dyDescent="0.3">
      <c r="IK5365">
        <v>3.65</v>
      </c>
    </row>
    <row r="5366" spans="245:245" x14ac:dyDescent="0.3">
      <c r="IK5366">
        <v>3.66</v>
      </c>
    </row>
    <row r="5367" spans="245:245" x14ac:dyDescent="0.3">
      <c r="IK5367">
        <v>3.67</v>
      </c>
    </row>
    <row r="5368" spans="245:245" x14ac:dyDescent="0.3">
      <c r="IK5368">
        <v>3.68</v>
      </c>
    </row>
    <row r="5369" spans="245:245" x14ac:dyDescent="0.3">
      <c r="IK5369">
        <v>3.69</v>
      </c>
    </row>
    <row r="5370" spans="245:245" x14ac:dyDescent="0.3">
      <c r="IK5370">
        <v>3.7</v>
      </c>
    </row>
    <row r="5371" spans="245:245" x14ac:dyDescent="0.3">
      <c r="IK5371">
        <v>3.71</v>
      </c>
    </row>
    <row r="5372" spans="245:245" x14ac:dyDescent="0.3">
      <c r="IK5372">
        <v>3.72</v>
      </c>
    </row>
    <row r="5373" spans="245:245" x14ac:dyDescent="0.3">
      <c r="IK5373">
        <v>3.73</v>
      </c>
    </row>
    <row r="5374" spans="245:245" x14ac:dyDescent="0.3">
      <c r="IK5374">
        <v>3.74</v>
      </c>
    </row>
    <row r="5375" spans="245:245" x14ac:dyDescent="0.3">
      <c r="IK5375">
        <v>3.75</v>
      </c>
    </row>
    <row r="5376" spans="245:245" x14ac:dyDescent="0.3">
      <c r="IK5376">
        <v>3.76</v>
      </c>
    </row>
    <row r="5377" spans="245:245" x14ac:dyDescent="0.3">
      <c r="IK5377">
        <v>3.77</v>
      </c>
    </row>
    <row r="5378" spans="245:245" x14ac:dyDescent="0.3">
      <c r="IK5378">
        <v>3.78</v>
      </c>
    </row>
    <row r="5379" spans="245:245" x14ac:dyDescent="0.3">
      <c r="IK5379">
        <v>3.79</v>
      </c>
    </row>
    <row r="5380" spans="245:245" x14ac:dyDescent="0.3">
      <c r="IK5380">
        <v>3.8</v>
      </c>
    </row>
    <row r="5381" spans="245:245" x14ac:dyDescent="0.3">
      <c r="IK5381">
        <v>3.81</v>
      </c>
    </row>
    <row r="5382" spans="245:245" x14ac:dyDescent="0.3">
      <c r="IK5382">
        <v>3.82</v>
      </c>
    </row>
    <row r="5383" spans="245:245" x14ac:dyDescent="0.3">
      <c r="IK5383">
        <v>3.83</v>
      </c>
    </row>
    <row r="5384" spans="245:245" x14ac:dyDescent="0.3">
      <c r="IK5384">
        <v>3.84</v>
      </c>
    </row>
    <row r="5385" spans="245:245" x14ac:dyDescent="0.3">
      <c r="IK5385">
        <v>3.85</v>
      </c>
    </row>
    <row r="5386" spans="245:245" x14ac:dyDescent="0.3">
      <c r="IK5386">
        <v>3.86</v>
      </c>
    </row>
    <row r="5387" spans="245:245" x14ac:dyDescent="0.3">
      <c r="IK5387">
        <v>3.87</v>
      </c>
    </row>
    <row r="5388" spans="245:245" x14ac:dyDescent="0.3">
      <c r="IK5388">
        <v>3.88</v>
      </c>
    </row>
    <row r="5389" spans="245:245" x14ac:dyDescent="0.3">
      <c r="IK5389">
        <v>3.89</v>
      </c>
    </row>
    <row r="5390" spans="245:245" x14ac:dyDescent="0.3">
      <c r="IK5390">
        <v>3.9</v>
      </c>
    </row>
    <row r="5391" spans="245:245" x14ac:dyDescent="0.3">
      <c r="IK5391">
        <v>3.91</v>
      </c>
    </row>
    <row r="5392" spans="245:245" x14ac:dyDescent="0.3">
      <c r="IK5392">
        <v>3.92</v>
      </c>
    </row>
    <row r="5393" spans="245:245" x14ac:dyDescent="0.3">
      <c r="IK5393">
        <v>3.93</v>
      </c>
    </row>
    <row r="5394" spans="245:245" x14ac:dyDescent="0.3">
      <c r="IK5394">
        <v>3.94</v>
      </c>
    </row>
    <row r="5395" spans="245:245" x14ac:dyDescent="0.3">
      <c r="IK5395">
        <v>3.95</v>
      </c>
    </row>
    <row r="5396" spans="245:245" x14ac:dyDescent="0.3">
      <c r="IK5396">
        <v>3.96</v>
      </c>
    </row>
    <row r="5397" spans="245:245" x14ac:dyDescent="0.3">
      <c r="IK5397">
        <v>3.97</v>
      </c>
    </row>
    <row r="5398" spans="245:245" x14ac:dyDescent="0.3">
      <c r="IK5398">
        <v>3.98</v>
      </c>
    </row>
    <row r="5399" spans="245:245" x14ac:dyDescent="0.3">
      <c r="IK5399">
        <v>3.99</v>
      </c>
    </row>
    <row r="5400" spans="245:245" x14ac:dyDescent="0.3">
      <c r="IK5400">
        <v>4</v>
      </c>
    </row>
    <row r="5401" spans="245:245" x14ac:dyDescent="0.3">
      <c r="IK5401">
        <v>4.01</v>
      </c>
    </row>
    <row r="5402" spans="245:245" x14ac:dyDescent="0.3">
      <c r="IK5402">
        <v>4.0199999999999996</v>
      </c>
    </row>
    <row r="5403" spans="245:245" x14ac:dyDescent="0.3">
      <c r="IK5403">
        <v>4.03</v>
      </c>
    </row>
    <row r="5404" spans="245:245" x14ac:dyDescent="0.3">
      <c r="IK5404">
        <v>4.04</v>
      </c>
    </row>
    <row r="5405" spans="245:245" x14ac:dyDescent="0.3">
      <c r="IK5405">
        <v>4.05</v>
      </c>
    </row>
    <row r="5406" spans="245:245" x14ac:dyDescent="0.3">
      <c r="IK5406">
        <v>4.0599999999999996</v>
      </c>
    </row>
    <row r="5407" spans="245:245" x14ac:dyDescent="0.3">
      <c r="IK5407">
        <v>4.07</v>
      </c>
    </row>
    <row r="5408" spans="245:245" x14ac:dyDescent="0.3">
      <c r="IK5408">
        <v>4.08</v>
      </c>
    </row>
    <row r="5409" spans="245:245" x14ac:dyDescent="0.3">
      <c r="IK5409">
        <v>4.09</v>
      </c>
    </row>
    <row r="5410" spans="245:245" x14ac:dyDescent="0.3">
      <c r="IK5410">
        <v>4.0999999999999996</v>
      </c>
    </row>
    <row r="5411" spans="245:245" x14ac:dyDescent="0.3">
      <c r="IK5411">
        <v>4.1100000000000003</v>
      </c>
    </row>
    <row r="5412" spans="245:245" x14ac:dyDescent="0.3">
      <c r="IK5412">
        <v>4.12</v>
      </c>
    </row>
    <row r="5413" spans="245:245" x14ac:dyDescent="0.3">
      <c r="IK5413">
        <v>4.13</v>
      </c>
    </row>
    <row r="5414" spans="245:245" x14ac:dyDescent="0.3">
      <c r="IK5414">
        <v>4.1399999999999997</v>
      </c>
    </row>
    <row r="5415" spans="245:245" x14ac:dyDescent="0.3">
      <c r="IK5415">
        <v>4.1500000000000004</v>
      </c>
    </row>
    <row r="5416" spans="245:245" x14ac:dyDescent="0.3">
      <c r="IK5416">
        <v>4.16</v>
      </c>
    </row>
    <row r="5417" spans="245:245" x14ac:dyDescent="0.3">
      <c r="IK5417">
        <v>4.17</v>
      </c>
    </row>
    <row r="5418" spans="245:245" x14ac:dyDescent="0.3">
      <c r="IK5418">
        <v>4.18</v>
      </c>
    </row>
    <row r="5419" spans="245:245" x14ac:dyDescent="0.3">
      <c r="IK5419">
        <v>4.1900000000000004</v>
      </c>
    </row>
    <row r="5420" spans="245:245" x14ac:dyDescent="0.3">
      <c r="IK5420">
        <v>4.2</v>
      </c>
    </row>
    <row r="5421" spans="245:245" x14ac:dyDescent="0.3">
      <c r="IK5421">
        <v>4.21</v>
      </c>
    </row>
    <row r="5422" spans="245:245" x14ac:dyDescent="0.3">
      <c r="IK5422">
        <v>4.22</v>
      </c>
    </row>
    <row r="5423" spans="245:245" x14ac:dyDescent="0.3">
      <c r="IK5423">
        <v>4.2300000000000004</v>
      </c>
    </row>
    <row r="5424" spans="245:245" x14ac:dyDescent="0.3">
      <c r="IK5424">
        <v>4.24</v>
      </c>
    </row>
    <row r="5425" spans="245:245" x14ac:dyDescent="0.3">
      <c r="IK5425">
        <v>4.25</v>
      </c>
    </row>
    <row r="5426" spans="245:245" x14ac:dyDescent="0.3">
      <c r="IK5426">
        <v>4.26</v>
      </c>
    </row>
    <row r="5427" spans="245:245" x14ac:dyDescent="0.3">
      <c r="IK5427">
        <v>4.2699999999999996</v>
      </c>
    </row>
    <row r="5428" spans="245:245" x14ac:dyDescent="0.3">
      <c r="IK5428">
        <v>4.28</v>
      </c>
    </row>
    <row r="5429" spans="245:245" x14ac:dyDescent="0.3">
      <c r="IK5429">
        <v>4.29</v>
      </c>
    </row>
    <row r="5430" spans="245:245" x14ac:dyDescent="0.3">
      <c r="IK5430">
        <v>4.3</v>
      </c>
    </row>
    <row r="5431" spans="245:245" x14ac:dyDescent="0.3">
      <c r="IK5431">
        <v>4.3099999999999996</v>
      </c>
    </row>
    <row r="5432" spans="245:245" x14ac:dyDescent="0.3">
      <c r="IK5432">
        <v>4.32</v>
      </c>
    </row>
    <row r="5433" spans="245:245" x14ac:dyDescent="0.3">
      <c r="IK5433">
        <v>4.33</v>
      </c>
    </row>
    <row r="5434" spans="245:245" x14ac:dyDescent="0.3">
      <c r="IK5434">
        <v>4.34</v>
      </c>
    </row>
    <row r="5435" spans="245:245" x14ac:dyDescent="0.3">
      <c r="IK5435">
        <v>4.3499999999999996</v>
      </c>
    </row>
    <row r="5436" spans="245:245" x14ac:dyDescent="0.3">
      <c r="IK5436">
        <v>4.3600000000000003</v>
      </c>
    </row>
    <row r="5437" spans="245:245" x14ac:dyDescent="0.3">
      <c r="IK5437">
        <v>4.37</v>
      </c>
    </row>
    <row r="5438" spans="245:245" x14ac:dyDescent="0.3">
      <c r="IK5438">
        <v>4.38</v>
      </c>
    </row>
    <row r="5439" spans="245:245" x14ac:dyDescent="0.3">
      <c r="IK5439">
        <v>4.3899999999999997</v>
      </c>
    </row>
    <row r="5440" spans="245:245" x14ac:dyDescent="0.3">
      <c r="IK5440">
        <v>4.4000000000000004</v>
      </c>
    </row>
    <row r="5441" spans="245:245" x14ac:dyDescent="0.3">
      <c r="IK5441">
        <v>4.41</v>
      </c>
    </row>
    <row r="5442" spans="245:245" x14ac:dyDescent="0.3">
      <c r="IK5442">
        <v>4.42</v>
      </c>
    </row>
    <row r="5443" spans="245:245" x14ac:dyDescent="0.3">
      <c r="IK5443">
        <v>4.43</v>
      </c>
    </row>
    <row r="5444" spans="245:245" x14ac:dyDescent="0.3">
      <c r="IK5444">
        <v>4.4400000000000004</v>
      </c>
    </row>
    <row r="5445" spans="245:245" x14ac:dyDescent="0.3">
      <c r="IK5445">
        <v>4.45</v>
      </c>
    </row>
    <row r="5446" spans="245:245" x14ac:dyDescent="0.3">
      <c r="IK5446">
        <v>4.46</v>
      </c>
    </row>
    <row r="5447" spans="245:245" x14ac:dyDescent="0.3">
      <c r="IK5447">
        <v>4.47</v>
      </c>
    </row>
    <row r="5448" spans="245:245" x14ac:dyDescent="0.3">
      <c r="IK5448">
        <v>4.4800000000000004</v>
      </c>
    </row>
    <row r="5449" spans="245:245" x14ac:dyDescent="0.3">
      <c r="IK5449">
        <v>4.49</v>
      </c>
    </row>
    <row r="5450" spans="245:245" x14ac:dyDescent="0.3">
      <c r="IK5450">
        <v>4.5</v>
      </c>
    </row>
    <row r="5451" spans="245:245" x14ac:dyDescent="0.3">
      <c r="IK5451">
        <v>4.51</v>
      </c>
    </row>
    <row r="5452" spans="245:245" x14ac:dyDescent="0.3">
      <c r="IK5452">
        <v>4.5199999999999996</v>
      </c>
    </row>
    <row r="5453" spans="245:245" x14ac:dyDescent="0.3">
      <c r="IK5453">
        <v>4.53</v>
      </c>
    </row>
    <row r="5454" spans="245:245" x14ac:dyDescent="0.3">
      <c r="IK5454">
        <v>4.54</v>
      </c>
    </row>
    <row r="5455" spans="245:245" x14ac:dyDescent="0.3">
      <c r="IK5455">
        <v>4.55</v>
      </c>
    </row>
    <row r="5456" spans="245:245" x14ac:dyDescent="0.3">
      <c r="IK5456">
        <v>4.5599999999999996</v>
      </c>
    </row>
    <row r="5457" spans="245:245" x14ac:dyDescent="0.3">
      <c r="IK5457">
        <v>4.57</v>
      </c>
    </row>
    <row r="5458" spans="245:245" x14ac:dyDescent="0.3">
      <c r="IK5458">
        <v>4.58</v>
      </c>
    </row>
    <row r="5459" spans="245:245" x14ac:dyDescent="0.3">
      <c r="IK5459">
        <v>4.59</v>
      </c>
    </row>
    <row r="5460" spans="245:245" x14ac:dyDescent="0.3">
      <c r="IK5460">
        <v>4.5999999999999996</v>
      </c>
    </row>
    <row r="5461" spans="245:245" x14ac:dyDescent="0.3">
      <c r="IK5461">
        <v>4.6100000000000003</v>
      </c>
    </row>
    <row r="5462" spans="245:245" x14ac:dyDescent="0.3">
      <c r="IK5462">
        <v>4.62</v>
      </c>
    </row>
    <row r="5463" spans="245:245" x14ac:dyDescent="0.3">
      <c r="IK5463">
        <v>4.63</v>
      </c>
    </row>
    <row r="5464" spans="245:245" x14ac:dyDescent="0.3">
      <c r="IK5464">
        <v>4.6399999999999997</v>
      </c>
    </row>
    <row r="5465" spans="245:245" x14ac:dyDescent="0.3">
      <c r="IK5465">
        <v>4.6500000000000004</v>
      </c>
    </row>
    <row r="5466" spans="245:245" x14ac:dyDescent="0.3">
      <c r="IK5466">
        <v>4.66</v>
      </c>
    </row>
    <row r="5467" spans="245:245" x14ac:dyDescent="0.3">
      <c r="IK5467">
        <v>4.67</v>
      </c>
    </row>
    <row r="5468" spans="245:245" x14ac:dyDescent="0.3">
      <c r="IK5468">
        <v>4.68</v>
      </c>
    </row>
    <row r="5469" spans="245:245" x14ac:dyDescent="0.3">
      <c r="IK5469">
        <v>4.6900000000000004</v>
      </c>
    </row>
    <row r="5470" spans="245:245" x14ac:dyDescent="0.3">
      <c r="IK5470">
        <v>4.7</v>
      </c>
    </row>
    <row r="5471" spans="245:245" x14ac:dyDescent="0.3">
      <c r="IK5471">
        <v>4.71</v>
      </c>
    </row>
    <row r="5472" spans="245:245" x14ac:dyDescent="0.3">
      <c r="IK5472">
        <v>4.72</v>
      </c>
    </row>
    <row r="5473" spans="245:245" x14ac:dyDescent="0.3">
      <c r="IK5473">
        <v>4.7300000000000004</v>
      </c>
    </row>
    <row r="5474" spans="245:245" x14ac:dyDescent="0.3">
      <c r="IK5474">
        <v>4.74</v>
      </c>
    </row>
    <row r="5475" spans="245:245" x14ac:dyDescent="0.3">
      <c r="IK5475">
        <v>4.75</v>
      </c>
    </row>
    <row r="5476" spans="245:245" x14ac:dyDescent="0.3">
      <c r="IK5476">
        <v>4.76</v>
      </c>
    </row>
    <row r="5477" spans="245:245" x14ac:dyDescent="0.3">
      <c r="IK5477">
        <v>4.7699999999999996</v>
      </c>
    </row>
    <row r="5478" spans="245:245" x14ac:dyDescent="0.3">
      <c r="IK5478">
        <v>4.78</v>
      </c>
    </row>
    <row r="5479" spans="245:245" x14ac:dyDescent="0.3">
      <c r="IK5479">
        <v>4.79</v>
      </c>
    </row>
    <row r="5480" spans="245:245" x14ac:dyDescent="0.3">
      <c r="IK5480">
        <v>4.8</v>
      </c>
    </row>
    <row r="5481" spans="245:245" x14ac:dyDescent="0.3">
      <c r="IK5481">
        <v>4.8099999999999996</v>
      </c>
    </row>
    <row r="5482" spans="245:245" x14ac:dyDescent="0.3">
      <c r="IK5482">
        <v>4.82</v>
      </c>
    </row>
    <row r="5483" spans="245:245" x14ac:dyDescent="0.3">
      <c r="IK5483">
        <v>4.83</v>
      </c>
    </row>
    <row r="5484" spans="245:245" x14ac:dyDescent="0.3">
      <c r="IK5484">
        <v>4.84</v>
      </c>
    </row>
    <row r="5485" spans="245:245" x14ac:dyDescent="0.3">
      <c r="IK5485">
        <v>4.8499999999999996</v>
      </c>
    </row>
    <row r="5486" spans="245:245" x14ac:dyDescent="0.3">
      <c r="IK5486">
        <v>4.8600000000000003</v>
      </c>
    </row>
    <row r="5487" spans="245:245" x14ac:dyDescent="0.3">
      <c r="IK5487">
        <v>4.87</v>
      </c>
    </row>
    <row r="5488" spans="245:245" x14ac:dyDescent="0.3">
      <c r="IK5488">
        <v>4.88</v>
      </c>
    </row>
    <row r="5489" spans="245:245" x14ac:dyDescent="0.3">
      <c r="IK5489">
        <v>4.8899999999999997</v>
      </c>
    </row>
    <row r="5490" spans="245:245" x14ac:dyDescent="0.3">
      <c r="IK5490">
        <v>4.9000000000000004</v>
      </c>
    </row>
    <row r="5491" spans="245:245" x14ac:dyDescent="0.3">
      <c r="IK5491">
        <v>4.91</v>
      </c>
    </row>
    <row r="5492" spans="245:245" x14ac:dyDescent="0.3">
      <c r="IK5492">
        <v>4.92</v>
      </c>
    </row>
    <row r="5493" spans="245:245" x14ac:dyDescent="0.3">
      <c r="IK5493">
        <v>4.93</v>
      </c>
    </row>
    <row r="5494" spans="245:245" x14ac:dyDescent="0.3">
      <c r="IK5494">
        <v>4.9400000000000004</v>
      </c>
    </row>
    <row r="5495" spans="245:245" x14ac:dyDescent="0.3">
      <c r="IK5495">
        <v>4.95</v>
      </c>
    </row>
    <row r="5496" spans="245:245" x14ac:dyDescent="0.3">
      <c r="IK5496">
        <v>4.96</v>
      </c>
    </row>
    <row r="5497" spans="245:245" x14ac:dyDescent="0.3">
      <c r="IK5497">
        <v>4.97</v>
      </c>
    </row>
    <row r="5498" spans="245:245" x14ac:dyDescent="0.3">
      <c r="IK5498">
        <v>4.9800000000000004</v>
      </c>
    </row>
    <row r="5499" spans="245:245" x14ac:dyDescent="0.3">
      <c r="IK5499">
        <v>4.99</v>
      </c>
    </row>
    <row r="5500" spans="245:245" x14ac:dyDescent="0.3">
      <c r="IK5500">
        <v>5</v>
      </c>
    </row>
    <row r="5501" spans="245:245" x14ac:dyDescent="0.3">
      <c r="IK5501">
        <v>5.01</v>
      </c>
    </row>
    <row r="5502" spans="245:245" x14ac:dyDescent="0.3">
      <c r="IK5502">
        <v>5.0199999999999996</v>
      </c>
    </row>
    <row r="5503" spans="245:245" x14ac:dyDescent="0.3">
      <c r="IK5503">
        <v>5.03</v>
      </c>
    </row>
    <row r="5504" spans="245:245" x14ac:dyDescent="0.3">
      <c r="IK5504">
        <v>5.04</v>
      </c>
    </row>
    <row r="5505" spans="245:245" x14ac:dyDescent="0.3">
      <c r="IK5505">
        <v>5.05</v>
      </c>
    </row>
    <row r="5506" spans="245:245" x14ac:dyDescent="0.3">
      <c r="IK5506">
        <v>5.0599999999999996</v>
      </c>
    </row>
    <row r="5507" spans="245:245" x14ac:dyDescent="0.3">
      <c r="IK5507">
        <v>5.07</v>
      </c>
    </row>
    <row r="5508" spans="245:245" x14ac:dyDescent="0.3">
      <c r="IK5508">
        <v>5.08</v>
      </c>
    </row>
    <row r="5509" spans="245:245" x14ac:dyDescent="0.3">
      <c r="IK5509">
        <v>5.09</v>
      </c>
    </row>
    <row r="5510" spans="245:245" x14ac:dyDescent="0.3">
      <c r="IK5510">
        <v>5.0999999999999996</v>
      </c>
    </row>
    <row r="5511" spans="245:245" x14ac:dyDescent="0.3">
      <c r="IK5511">
        <v>5.1100000000000003</v>
      </c>
    </row>
    <row r="5512" spans="245:245" x14ac:dyDescent="0.3">
      <c r="IK5512">
        <v>5.12</v>
      </c>
    </row>
    <row r="5513" spans="245:245" x14ac:dyDescent="0.3">
      <c r="IK5513">
        <v>5.13</v>
      </c>
    </row>
    <row r="5514" spans="245:245" x14ac:dyDescent="0.3">
      <c r="IK5514">
        <v>5.14</v>
      </c>
    </row>
    <row r="5515" spans="245:245" x14ac:dyDescent="0.3">
      <c r="IK5515">
        <v>5.15</v>
      </c>
    </row>
    <row r="5516" spans="245:245" x14ac:dyDescent="0.3">
      <c r="IK5516">
        <v>5.16</v>
      </c>
    </row>
    <row r="5517" spans="245:245" x14ac:dyDescent="0.3">
      <c r="IK5517">
        <v>5.17</v>
      </c>
    </row>
    <row r="5518" spans="245:245" x14ac:dyDescent="0.3">
      <c r="IK5518">
        <v>5.18</v>
      </c>
    </row>
    <row r="5519" spans="245:245" x14ac:dyDescent="0.3">
      <c r="IK5519">
        <v>5.19</v>
      </c>
    </row>
    <row r="5520" spans="245:245" x14ac:dyDescent="0.3">
      <c r="IK5520">
        <v>5.2</v>
      </c>
    </row>
    <row r="5521" spans="245:245" x14ac:dyDescent="0.3">
      <c r="IK5521">
        <v>5.21</v>
      </c>
    </row>
    <row r="5522" spans="245:245" x14ac:dyDescent="0.3">
      <c r="IK5522">
        <v>5.22</v>
      </c>
    </row>
    <row r="5523" spans="245:245" x14ac:dyDescent="0.3">
      <c r="IK5523">
        <v>5.23</v>
      </c>
    </row>
    <row r="5524" spans="245:245" x14ac:dyDescent="0.3">
      <c r="IK5524">
        <v>5.24</v>
      </c>
    </row>
    <row r="5525" spans="245:245" x14ac:dyDescent="0.3">
      <c r="IK5525">
        <v>5.25</v>
      </c>
    </row>
    <row r="5526" spans="245:245" x14ac:dyDescent="0.3">
      <c r="IK5526">
        <v>5.26</v>
      </c>
    </row>
    <row r="5527" spans="245:245" x14ac:dyDescent="0.3">
      <c r="IK5527">
        <v>5.27</v>
      </c>
    </row>
    <row r="5528" spans="245:245" x14ac:dyDescent="0.3">
      <c r="IK5528">
        <v>5.28</v>
      </c>
    </row>
    <row r="5529" spans="245:245" x14ac:dyDescent="0.3">
      <c r="IK5529">
        <v>5.29</v>
      </c>
    </row>
    <row r="5530" spans="245:245" x14ac:dyDescent="0.3">
      <c r="IK5530">
        <v>5.3</v>
      </c>
    </row>
    <row r="5531" spans="245:245" x14ac:dyDescent="0.3">
      <c r="IK5531">
        <v>5.31</v>
      </c>
    </row>
    <row r="5532" spans="245:245" x14ac:dyDescent="0.3">
      <c r="IK5532">
        <v>5.32</v>
      </c>
    </row>
    <row r="5533" spans="245:245" x14ac:dyDescent="0.3">
      <c r="IK5533">
        <v>5.33</v>
      </c>
    </row>
    <row r="5534" spans="245:245" x14ac:dyDescent="0.3">
      <c r="IK5534">
        <v>5.34</v>
      </c>
    </row>
    <row r="5535" spans="245:245" x14ac:dyDescent="0.3">
      <c r="IK5535">
        <v>5.35</v>
      </c>
    </row>
    <row r="5536" spans="245:245" x14ac:dyDescent="0.3">
      <c r="IK5536">
        <v>5.36</v>
      </c>
    </row>
    <row r="5537" spans="245:245" x14ac:dyDescent="0.3">
      <c r="IK5537">
        <v>5.37</v>
      </c>
    </row>
    <row r="5538" spans="245:245" x14ac:dyDescent="0.3">
      <c r="IK5538">
        <v>5.38</v>
      </c>
    </row>
    <row r="5539" spans="245:245" x14ac:dyDescent="0.3">
      <c r="IK5539">
        <v>5.39</v>
      </c>
    </row>
    <row r="5540" spans="245:245" x14ac:dyDescent="0.3">
      <c r="IK5540">
        <v>5.4</v>
      </c>
    </row>
    <row r="5541" spans="245:245" x14ac:dyDescent="0.3">
      <c r="IK5541">
        <v>5.41</v>
      </c>
    </row>
    <row r="5542" spans="245:245" x14ac:dyDescent="0.3">
      <c r="IK5542">
        <v>5.42</v>
      </c>
    </row>
    <row r="5543" spans="245:245" x14ac:dyDescent="0.3">
      <c r="IK5543">
        <v>5.43</v>
      </c>
    </row>
    <row r="5544" spans="245:245" x14ac:dyDescent="0.3">
      <c r="IK5544">
        <v>5.44</v>
      </c>
    </row>
    <row r="5545" spans="245:245" x14ac:dyDescent="0.3">
      <c r="IK5545">
        <v>5.45</v>
      </c>
    </row>
    <row r="5546" spans="245:245" x14ac:dyDescent="0.3">
      <c r="IK5546">
        <v>5.46</v>
      </c>
    </row>
    <row r="5547" spans="245:245" x14ac:dyDescent="0.3">
      <c r="IK5547">
        <v>5.47</v>
      </c>
    </row>
    <row r="5548" spans="245:245" x14ac:dyDescent="0.3">
      <c r="IK5548">
        <v>5.48</v>
      </c>
    </row>
    <row r="5549" spans="245:245" x14ac:dyDescent="0.3">
      <c r="IK5549">
        <v>5.49</v>
      </c>
    </row>
    <row r="5550" spans="245:245" x14ac:dyDescent="0.3">
      <c r="IK5550">
        <v>5.5</v>
      </c>
    </row>
    <row r="5551" spans="245:245" x14ac:dyDescent="0.3">
      <c r="IK5551">
        <v>5.51</v>
      </c>
    </row>
    <row r="5552" spans="245:245" x14ac:dyDescent="0.3">
      <c r="IK5552">
        <v>5.52</v>
      </c>
    </row>
    <row r="5553" spans="245:245" x14ac:dyDescent="0.3">
      <c r="IK5553">
        <v>5.53</v>
      </c>
    </row>
    <row r="5554" spans="245:245" x14ac:dyDescent="0.3">
      <c r="IK5554">
        <v>5.54</v>
      </c>
    </row>
    <row r="5555" spans="245:245" x14ac:dyDescent="0.3">
      <c r="IK5555">
        <v>5.55</v>
      </c>
    </row>
    <row r="5556" spans="245:245" x14ac:dyDescent="0.3">
      <c r="IK5556">
        <v>5.56</v>
      </c>
    </row>
    <row r="5557" spans="245:245" x14ac:dyDescent="0.3">
      <c r="IK5557">
        <v>5.57</v>
      </c>
    </row>
    <row r="5558" spans="245:245" x14ac:dyDescent="0.3">
      <c r="IK5558">
        <v>5.58</v>
      </c>
    </row>
    <row r="5559" spans="245:245" x14ac:dyDescent="0.3">
      <c r="IK5559">
        <v>5.59</v>
      </c>
    </row>
    <row r="5560" spans="245:245" x14ac:dyDescent="0.3">
      <c r="IK5560">
        <v>5.6</v>
      </c>
    </row>
    <row r="5561" spans="245:245" x14ac:dyDescent="0.3">
      <c r="IK5561">
        <v>5.61</v>
      </c>
    </row>
    <row r="5562" spans="245:245" x14ac:dyDescent="0.3">
      <c r="IK5562">
        <v>5.62</v>
      </c>
    </row>
    <row r="5563" spans="245:245" x14ac:dyDescent="0.3">
      <c r="IK5563">
        <v>5.63</v>
      </c>
    </row>
    <row r="5564" spans="245:245" x14ac:dyDescent="0.3">
      <c r="IK5564">
        <v>5.64</v>
      </c>
    </row>
    <row r="5565" spans="245:245" x14ac:dyDescent="0.3">
      <c r="IK5565">
        <v>5.65</v>
      </c>
    </row>
    <row r="5566" spans="245:245" x14ac:dyDescent="0.3">
      <c r="IK5566">
        <v>5.66</v>
      </c>
    </row>
    <row r="5567" spans="245:245" x14ac:dyDescent="0.3">
      <c r="IK5567">
        <v>5.67</v>
      </c>
    </row>
    <row r="5568" spans="245:245" x14ac:dyDescent="0.3">
      <c r="IK5568">
        <v>5.68</v>
      </c>
    </row>
    <row r="5569" spans="245:245" x14ac:dyDescent="0.3">
      <c r="IK5569">
        <v>5.69</v>
      </c>
    </row>
    <row r="5570" spans="245:245" x14ac:dyDescent="0.3">
      <c r="IK5570">
        <v>5.7</v>
      </c>
    </row>
    <row r="5571" spans="245:245" x14ac:dyDescent="0.3">
      <c r="IK5571">
        <v>5.71</v>
      </c>
    </row>
    <row r="5572" spans="245:245" x14ac:dyDescent="0.3">
      <c r="IK5572">
        <v>5.72</v>
      </c>
    </row>
    <row r="5573" spans="245:245" x14ac:dyDescent="0.3">
      <c r="IK5573">
        <v>5.73</v>
      </c>
    </row>
    <row r="5574" spans="245:245" x14ac:dyDescent="0.3">
      <c r="IK5574">
        <v>5.74</v>
      </c>
    </row>
    <row r="5575" spans="245:245" x14ac:dyDescent="0.3">
      <c r="IK5575">
        <v>5.75</v>
      </c>
    </row>
    <row r="5576" spans="245:245" x14ac:dyDescent="0.3">
      <c r="IK5576">
        <v>5.76</v>
      </c>
    </row>
    <row r="5577" spans="245:245" x14ac:dyDescent="0.3">
      <c r="IK5577">
        <v>5.77</v>
      </c>
    </row>
    <row r="5578" spans="245:245" x14ac:dyDescent="0.3">
      <c r="IK5578">
        <v>5.78</v>
      </c>
    </row>
    <row r="5579" spans="245:245" x14ac:dyDescent="0.3">
      <c r="IK5579">
        <v>5.79</v>
      </c>
    </row>
    <row r="5580" spans="245:245" x14ac:dyDescent="0.3">
      <c r="IK5580">
        <v>5.8</v>
      </c>
    </row>
    <row r="5581" spans="245:245" x14ac:dyDescent="0.3">
      <c r="IK5581">
        <v>5.81</v>
      </c>
    </row>
    <row r="5582" spans="245:245" x14ac:dyDescent="0.3">
      <c r="IK5582">
        <v>5.82</v>
      </c>
    </row>
    <row r="5583" spans="245:245" x14ac:dyDescent="0.3">
      <c r="IK5583">
        <v>5.83</v>
      </c>
    </row>
    <row r="5584" spans="245:245" x14ac:dyDescent="0.3">
      <c r="IK5584">
        <v>5.84</v>
      </c>
    </row>
    <row r="5585" spans="245:245" x14ac:dyDescent="0.3">
      <c r="IK5585">
        <v>5.85</v>
      </c>
    </row>
    <row r="5586" spans="245:245" x14ac:dyDescent="0.3">
      <c r="IK5586">
        <v>5.86</v>
      </c>
    </row>
    <row r="5587" spans="245:245" x14ac:dyDescent="0.3">
      <c r="IK5587">
        <v>5.87</v>
      </c>
    </row>
    <row r="5588" spans="245:245" x14ac:dyDescent="0.3">
      <c r="IK5588">
        <v>5.88</v>
      </c>
    </row>
    <row r="5589" spans="245:245" x14ac:dyDescent="0.3">
      <c r="IK5589">
        <v>5.89</v>
      </c>
    </row>
    <row r="5590" spans="245:245" x14ac:dyDescent="0.3">
      <c r="IK5590">
        <v>5.9</v>
      </c>
    </row>
    <row r="5591" spans="245:245" x14ac:dyDescent="0.3">
      <c r="IK5591">
        <v>5.91</v>
      </c>
    </row>
    <row r="5592" spans="245:245" x14ac:dyDescent="0.3">
      <c r="IK5592">
        <v>5.92</v>
      </c>
    </row>
    <row r="5593" spans="245:245" x14ac:dyDescent="0.3">
      <c r="IK5593">
        <v>5.93</v>
      </c>
    </row>
    <row r="5594" spans="245:245" x14ac:dyDescent="0.3">
      <c r="IK5594">
        <v>5.94</v>
      </c>
    </row>
    <row r="5595" spans="245:245" x14ac:dyDescent="0.3">
      <c r="IK5595">
        <v>5.95</v>
      </c>
    </row>
    <row r="5596" spans="245:245" x14ac:dyDescent="0.3">
      <c r="IK5596">
        <v>5.96</v>
      </c>
    </row>
    <row r="5597" spans="245:245" x14ac:dyDescent="0.3">
      <c r="IK5597">
        <v>5.97</v>
      </c>
    </row>
    <row r="5598" spans="245:245" x14ac:dyDescent="0.3">
      <c r="IK5598">
        <v>5.98</v>
      </c>
    </row>
    <row r="5599" spans="245:245" x14ac:dyDescent="0.3">
      <c r="IK5599">
        <v>5.99</v>
      </c>
    </row>
    <row r="5600" spans="245:245" x14ac:dyDescent="0.3">
      <c r="IK5600">
        <v>6</v>
      </c>
    </row>
  </sheetData>
  <mergeCells count="6">
    <mergeCell ref="CR53:CS53"/>
    <mergeCell ref="CR11:CS11"/>
    <mergeCell ref="CL4:CO4"/>
    <mergeCell ref="CM7:CN7"/>
    <mergeCell ref="CM8:CN8"/>
    <mergeCell ref="CR52:CS52"/>
  </mergeCells>
  <pageMargins left="0.25" right="0.25" top="0.75" bottom="0.75" header="0.3" footer="0.3"/>
  <pageSetup scale="1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BC528-737D-4F0E-8ADB-C56AAB607B0F}">
  <sheetPr>
    <pageSetUpPr fitToPage="1"/>
  </sheetPr>
  <dimension ref="A1:IQ5600"/>
  <sheetViews>
    <sheetView topLeftCell="A43" zoomScale="88" zoomScaleNormal="165" workbookViewId="0">
      <pane xSplit="1" topLeftCell="CF1" activePane="topRight" state="frozen"/>
      <selection pane="topRight" activeCell="CG4" sqref="CG4:CS53"/>
    </sheetView>
  </sheetViews>
  <sheetFormatPr defaultColWidth="9.81640625" defaultRowHeight="15.6" x14ac:dyDescent="0.3"/>
  <cols>
    <col min="6" max="6" width="9.81640625" style="7"/>
    <col min="86" max="97" width="12.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252" t="s">
        <v>237</v>
      </c>
      <c r="CL4" s="252"/>
      <c r="CM4" s="252"/>
      <c r="CN4" s="252"/>
      <c r="CO4" s="252"/>
      <c r="CP4" s="2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O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238</v>
      </c>
      <c r="B6" s="23"/>
      <c r="C6" s="22"/>
      <c r="D6" s="22"/>
      <c r="E6" s="22"/>
      <c r="F6" s="61"/>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K6" s="22"/>
      <c r="CL6" s="250" t="s">
        <v>5</v>
      </c>
      <c r="CM6" s="250"/>
      <c r="CN6" s="250"/>
      <c r="CO6" s="22"/>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x14ac:dyDescent="0.3">
      <c r="A7" s="23"/>
      <c r="B7" s="22"/>
      <c r="C7" s="22"/>
      <c r="D7" s="22"/>
      <c r="E7" s="22"/>
      <c r="F7" s="61"/>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169</v>
      </c>
      <c r="CJ7" s="57"/>
      <c r="CK7" s="22"/>
      <c r="CL7" s="251" t="s">
        <v>8</v>
      </c>
      <c r="CM7" s="251"/>
      <c r="CN7" s="251"/>
      <c r="CO7" s="22"/>
      <c r="CP7" s="22"/>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239</v>
      </c>
      <c r="CJ8" s="58"/>
      <c r="CK8" s="22"/>
      <c r="CL8" s="22"/>
      <c r="CN8" s="22"/>
      <c r="CO8" s="22"/>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49"/>
      <c r="J9" s="49"/>
      <c r="K9" s="49"/>
      <c r="L9" s="50" t="s">
        <v>10</v>
      </c>
      <c r="M9" s="49"/>
      <c r="N9" s="49"/>
      <c r="O9" s="49"/>
      <c r="P9" s="49"/>
      <c r="Q9" s="49"/>
      <c r="R9" s="49"/>
      <c r="S9" s="50" t="s">
        <v>11</v>
      </c>
      <c r="T9" s="49"/>
      <c r="U9" s="49"/>
      <c r="V9" s="49"/>
      <c r="W9" s="49"/>
      <c r="X9" s="49"/>
      <c r="Y9" s="49"/>
      <c r="Z9" s="50" t="s">
        <v>12</v>
      </c>
      <c r="AA9" s="49"/>
      <c r="AB9" s="49"/>
      <c r="AC9" s="49"/>
      <c r="AD9" s="49"/>
      <c r="AE9" s="49"/>
      <c r="AF9" s="49"/>
      <c r="AG9" s="50" t="s">
        <v>13</v>
      </c>
      <c r="AH9" s="49"/>
      <c r="AI9" s="49"/>
      <c r="AJ9" s="49"/>
      <c r="AK9" s="49"/>
      <c r="AL9" s="49"/>
      <c r="AM9" s="49"/>
      <c r="AN9" s="50" t="s">
        <v>14</v>
      </c>
      <c r="AO9" s="49"/>
      <c r="AP9" s="49"/>
      <c r="AQ9" s="49"/>
      <c r="AR9" s="49"/>
      <c r="AS9" s="49"/>
      <c r="AT9" s="49"/>
      <c r="AU9" s="50" t="s">
        <v>15</v>
      </c>
      <c r="AV9" s="49"/>
      <c r="AW9" s="49"/>
      <c r="AX9" s="49"/>
      <c r="AY9" s="49"/>
      <c r="AZ9" s="49"/>
      <c r="BA9" s="49"/>
      <c r="BB9" s="50" t="s">
        <v>16</v>
      </c>
      <c r="BC9" s="49"/>
      <c r="BD9" s="49"/>
      <c r="BE9" s="49"/>
      <c r="BF9" s="49"/>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H9" s="23" t="s">
        <v>185</v>
      </c>
      <c r="CI9" s="57"/>
      <c r="CJ9" s="59"/>
      <c r="CK9" s="49"/>
      <c r="CL9" s="49"/>
      <c r="CN9" s="22"/>
      <c r="CO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L10" s="24"/>
      <c r="CN10" s="22"/>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8"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227" t="s">
        <v>24</v>
      </c>
      <c r="U11" s="22"/>
      <c r="V11" s="22"/>
      <c r="W11" s="22"/>
      <c r="X11" s="31"/>
      <c r="Y11" s="227" t="s">
        <v>22</v>
      </c>
      <c r="Z11" s="227" t="s">
        <v>23</v>
      </c>
      <c r="AA11" s="227" t="s">
        <v>24</v>
      </c>
      <c r="AB11" s="22"/>
      <c r="AC11" s="22"/>
      <c r="AD11" s="22"/>
      <c r="AE11" s="22"/>
      <c r="AF11" s="227" t="s">
        <v>22</v>
      </c>
      <c r="AG11" s="227" t="s">
        <v>23</v>
      </c>
      <c r="AH11" s="227" t="s">
        <v>24</v>
      </c>
      <c r="AI11" s="22"/>
      <c r="AJ11" s="22"/>
      <c r="AK11" s="22"/>
      <c r="AL11" s="22"/>
      <c r="AM11" s="227" t="s">
        <v>22</v>
      </c>
      <c r="AN11" s="227" t="s">
        <v>23</v>
      </c>
      <c r="AO11" s="227" t="s">
        <v>24</v>
      </c>
      <c r="AP11" s="31"/>
      <c r="AQ11" s="22"/>
      <c r="AR11" s="22"/>
      <c r="AS11" s="22"/>
      <c r="AT11" s="227" t="s">
        <v>22</v>
      </c>
      <c r="AU11" s="227" t="s">
        <v>23</v>
      </c>
      <c r="AV11" s="227" t="s">
        <v>24</v>
      </c>
      <c r="AW11" s="22"/>
      <c r="AX11" s="22"/>
      <c r="AY11" s="31"/>
      <c r="AZ11" s="22"/>
      <c r="BA11" s="227" t="s">
        <v>22</v>
      </c>
      <c r="BB11" s="227" t="s">
        <v>23</v>
      </c>
      <c r="BC11" s="227" t="s">
        <v>24</v>
      </c>
      <c r="BD11" s="22"/>
      <c r="BE11" s="22"/>
      <c r="BF11" s="22"/>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M11" s="24"/>
      <c r="CN11" s="24"/>
      <c r="CO11" s="24"/>
      <c r="CP11" s="24"/>
      <c r="CQ11" s="24"/>
      <c r="CR11" s="249" t="s">
        <v>240</v>
      </c>
      <c r="CS11" s="249"/>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x14ac:dyDescent="0.3">
      <c r="A12" s="227" t="s">
        <v>27</v>
      </c>
      <c r="B12" s="227" t="s">
        <v>28</v>
      </c>
      <c r="C12" s="227" t="s">
        <v>23</v>
      </c>
      <c r="D12" s="227" t="s">
        <v>29</v>
      </c>
      <c r="E12" s="227" t="s">
        <v>30</v>
      </c>
      <c r="F12" s="63" t="s">
        <v>31</v>
      </c>
      <c r="G12" s="227"/>
      <c r="H12" s="22"/>
      <c r="I12" s="227" t="s">
        <v>28</v>
      </c>
      <c r="J12" s="227" t="s">
        <v>23</v>
      </c>
      <c r="K12" s="227" t="s">
        <v>29</v>
      </c>
      <c r="L12" s="227" t="s">
        <v>30</v>
      </c>
      <c r="M12" s="63" t="s">
        <v>31</v>
      </c>
      <c r="N12" s="227"/>
      <c r="O12" s="22"/>
      <c r="P12" s="227" t="s">
        <v>28</v>
      </c>
      <c r="Q12" s="227" t="s">
        <v>23</v>
      </c>
      <c r="R12" s="227" t="s">
        <v>29</v>
      </c>
      <c r="S12" s="227" t="s">
        <v>30</v>
      </c>
      <c r="T12" s="63" t="s">
        <v>31</v>
      </c>
      <c r="U12" s="227"/>
      <c r="V12" s="22"/>
      <c r="W12" s="227" t="s">
        <v>28</v>
      </c>
      <c r="X12" s="227" t="s">
        <v>23</v>
      </c>
      <c r="Y12" s="227" t="s">
        <v>29</v>
      </c>
      <c r="Z12" s="227" t="s">
        <v>30</v>
      </c>
      <c r="AA12" s="63" t="s">
        <v>31</v>
      </c>
      <c r="AB12" s="22"/>
      <c r="AC12" s="22"/>
      <c r="AD12" s="227" t="s">
        <v>28</v>
      </c>
      <c r="AE12" s="227" t="s">
        <v>23</v>
      </c>
      <c r="AF12" s="227" t="s">
        <v>29</v>
      </c>
      <c r="AG12" s="227" t="s">
        <v>30</v>
      </c>
      <c r="AH12" s="63" t="s">
        <v>31</v>
      </c>
      <c r="AI12" s="227"/>
      <c r="AJ12" s="22"/>
      <c r="AK12" s="227" t="s">
        <v>28</v>
      </c>
      <c r="AL12" s="227" t="s">
        <v>23</v>
      </c>
      <c r="AM12" s="227" t="s">
        <v>29</v>
      </c>
      <c r="AN12" s="227" t="s">
        <v>30</v>
      </c>
      <c r="AO12" s="63" t="s">
        <v>31</v>
      </c>
      <c r="AP12" s="227"/>
      <c r="AQ12" s="22"/>
      <c r="AR12" s="227" t="s">
        <v>28</v>
      </c>
      <c r="AS12" s="227" t="s">
        <v>23</v>
      </c>
      <c r="AT12" s="227" t="s">
        <v>29</v>
      </c>
      <c r="AU12" s="227" t="s">
        <v>30</v>
      </c>
      <c r="AV12" s="227" t="s">
        <v>31</v>
      </c>
      <c r="AW12" s="227"/>
      <c r="AX12" s="22"/>
      <c r="AY12" s="227" t="s">
        <v>28</v>
      </c>
      <c r="AZ12" s="227" t="s">
        <v>23</v>
      </c>
      <c r="BA12" s="227" t="s">
        <v>29</v>
      </c>
      <c r="BB12" s="227" t="s">
        <v>30</v>
      </c>
      <c r="BC12" s="63" t="s">
        <v>31</v>
      </c>
      <c r="BD12" s="227"/>
      <c r="BE12" s="22"/>
      <c r="BF12" s="227" t="s">
        <v>28</v>
      </c>
      <c r="BG12" s="227" t="s">
        <v>23</v>
      </c>
      <c r="BH12" s="227" t="s">
        <v>29</v>
      </c>
      <c r="BI12" s="227" t="s">
        <v>30</v>
      </c>
      <c r="BJ12" s="63" t="s">
        <v>31</v>
      </c>
      <c r="BK12" s="227"/>
      <c r="BL12" s="22"/>
      <c r="BM12" s="227" t="s">
        <v>28</v>
      </c>
      <c r="BN12" s="227" t="s">
        <v>23</v>
      </c>
      <c r="BO12" s="227" t="s">
        <v>29</v>
      </c>
      <c r="BP12" s="227" t="s">
        <v>30</v>
      </c>
      <c r="BQ12" s="63" t="s">
        <v>31</v>
      </c>
      <c r="BR12" s="227"/>
      <c r="BS12" s="22"/>
      <c r="BT12" s="227" t="s">
        <v>28</v>
      </c>
      <c r="BU12" s="227" t="s">
        <v>23</v>
      </c>
      <c r="BV12" s="227" t="s">
        <v>29</v>
      </c>
      <c r="BW12" s="227" t="s">
        <v>30</v>
      </c>
      <c r="BX12" s="63"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6" t="s">
        <v>32</v>
      </c>
      <c r="W13" s="6" t="s">
        <v>32</v>
      </c>
      <c r="X13" s="6"/>
      <c r="Y13" s="6" t="s">
        <v>32</v>
      </c>
      <c r="Z13" s="6" t="s">
        <v>32</v>
      </c>
      <c r="AA13" s="6" t="s">
        <v>32</v>
      </c>
      <c r="AD13" s="6" t="s">
        <v>32</v>
      </c>
      <c r="AE13" s="6" t="s">
        <v>32</v>
      </c>
      <c r="AF13" s="6" t="s">
        <v>32</v>
      </c>
      <c r="AG13" s="6" t="s">
        <v>32</v>
      </c>
      <c r="AH13" s="6" t="s">
        <v>32</v>
      </c>
      <c r="AK13" s="6" t="s">
        <v>32</v>
      </c>
      <c r="AL13" s="6" t="s">
        <v>32</v>
      </c>
      <c r="AM13" s="6" t="s">
        <v>32</v>
      </c>
      <c r="AN13" s="6" t="s">
        <v>32</v>
      </c>
      <c r="AO13" s="6" t="s">
        <v>32</v>
      </c>
      <c r="AR13" s="6" t="s">
        <v>32</v>
      </c>
      <c r="AS13" s="6" t="s">
        <v>32</v>
      </c>
      <c r="AT13" s="6" t="s">
        <v>32</v>
      </c>
      <c r="AU13" s="6" t="s">
        <v>32</v>
      </c>
      <c r="AV13" s="6" t="s">
        <v>32</v>
      </c>
      <c r="AY13" s="6" t="s">
        <v>32</v>
      </c>
      <c r="AZ13" s="6" t="s">
        <v>32</v>
      </c>
      <c r="BA13" s="6" t="s">
        <v>32</v>
      </c>
      <c r="BB13" s="6" t="s">
        <v>32</v>
      </c>
      <c r="BC13" s="6" t="s">
        <v>32</v>
      </c>
      <c r="BF13" s="6"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x14ac:dyDescent="0.3">
      <c r="A14" s="31">
        <v>1</v>
      </c>
      <c r="B14" s="30"/>
      <c r="C14" s="24">
        <v>0</v>
      </c>
      <c r="D14" s="24">
        <v>0</v>
      </c>
      <c r="E14" s="22">
        <f>IF(C14=" ",0,ROUND(SUM(C14:D14),2))</f>
        <v>0</v>
      </c>
      <c r="F14" s="61">
        <f t="shared" ref="F14:F44" si="0">VLOOKUP(E14,$IK$5000:$IU$5300,3)</f>
        <v>0</v>
      </c>
      <c r="G14" s="24"/>
      <c r="H14" s="24"/>
      <c r="I14" s="24">
        <v>0</v>
      </c>
      <c r="J14" s="24">
        <v>0</v>
      </c>
      <c r="K14" s="24">
        <v>0</v>
      </c>
      <c r="L14" s="22">
        <f t="shared" ref="L14:L44" si="1">IF(J14=" ",0,ROUND(SUM(J14:K14),2))</f>
        <v>0</v>
      </c>
      <c r="M14" s="22">
        <f t="shared" ref="M14:M44" si="2">VLOOKUP(L14,$IK$5000:$IU$5300,3)</f>
        <v>0</v>
      </c>
      <c r="N14" s="24"/>
      <c r="O14" s="24"/>
      <c r="P14" s="30">
        <v>24</v>
      </c>
      <c r="Q14" s="24">
        <v>0.1</v>
      </c>
      <c r="R14" s="24"/>
      <c r="S14" s="22">
        <f t="shared" ref="S14:S44" si="3">IF(Q14=" ",0,ROUND(SUM(Q14:R14),2))</f>
        <v>0.1</v>
      </c>
      <c r="T14" s="107">
        <f t="shared" ref="T14:T44" si="4">VLOOKUP(S14,$IK$5000:$IU$5300,3)</f>
        <v>0.11</v>
      </c>
      <c r="U14" s="22"/>
      <c r="V14" s="22"/>
      <c r="W14" s="30">
        <v>24</v>
      </c>
      <c r="X14" s="24">
        <v>0.11</v>
      </c>
      <c r="Y14" s="24"/>
      <c r="Z14" s="22">
        <f t="shared" ref="Z14:Z44" si="5">IF(X14=" ",0,ROUND(SUM(X14:Y14),2))</f>
        <v>0.11</v>
      </c>
      <c r="AA14" s="107">
        <f t="shared" ref="AA14:AA44" si="6">VLOOKUP(Z14,$IK$5000:$IU$5300,3)</f>
        <v>0.129</v>
      </c>
      <c r="AB14" s="24"/>
      <c r="AC14" s="24"/>
      <c r="AD14" s="30">
        <v>24</v>
      </c>
      <c r="AE14" s="24">
        <v>0.09</v>
      </c>
      <c r="AF14" s="24">
        <v>-0.01</v>
      </c>
      <c r="AG14" s="22">
        <f t="shared" ref="AG14:AG43" si="7">IF(AE14=" ",0,ROUND(SUM(AE14:AF14),2))</f>
        <v>0.08</v>
      </c>
      <c r="AH14" s="107">
        <f t="shared" ref="AH14:AH44" si="8">VLOOKUP(AG14,$IK$5000:$IU$5300,3)</f>
        <v>8.7999999999999995E-2</v>
      </c>
      <c r="AI14" s="24"/>
      <c r="AJ14" s="24"/>
      <c r="AK14" s="30">
        <v>24</v>
      </c>
      <c r="AL14" s="24">
        <v>0.08</v>
      </c>
      <c r="AM14" s="24">
        <v>-0.04</v>
      </c>
      <c r="AN14" s="22">
        <f t="shared" ref="AN14:AN44" si="9">IF(AL14=" ",0,ROUND(SUM(AL14:AM14),2))</f>
        <v>0.04</v>
      </c>
      <c r="AO14" s="107">
        <f t="shared" ref="AO14:AO44" si="10">VLOOKUP(AN14,$IK$5000:$IU$5300,3)</f>
        <v>4.3999999999999997E-2</v>
      </c>
      <c r="AP14" s="33"/>
      <c r="AQ14" s="24"/>
      <c r="AR14" s="30">
        <v>24</v>
      </c>
      <c r="AS14" s="24">
        <v>0.1</v>
      </c>
      <c r="AT14" s="24">
        <v>-0.01</v>
      </c>
      <c r="AU14" s="22">
        <f t="shared" ref="AU14:AU44" si="11">IF(AS14=" ",0,ROUND(SUM(AS14:AT14),2))</f>
        <v>0.09</v>
      </c>
      <c r="AV14" s="107">
        <f t="shared" ref="AV14:AV44" si="12">VLOOKUP(AU14,$IK$5000:$IU$5300,3)</f>
        <v>9.8999999999999991E-2</v>
      </c>
      <c r="AW14" s="24"/>
      <c r="AX14" s="24"/>
      <c r="AY14" s="30">
        <v>24</v>
      </c>
      <c r="AZ14" s="24">
        <v>0.11</v>
      </c>
      <c r="BA14" s="24">
        <v>-0.03</v>
      </c>
      <c r="BB14" s="22">
        <f t="shared" ref="BB14:BB44" si="13">IF(AZ14=" ",0,ROUND(SUM(AZ14:BA14),2))</f>
        <v>0.08</v>
      </c>
      <c r="BC14" s="22">
        <f t="shared" ref="BC14:BC44" si="14">VLOOKUP(BB14,$IK$5000:$IU$5300,3)</f>
        <v>8.7999999999999995E-2</v>
      </c>
      <c r="BD14" s="24"/>
      <c r="BE14" s="24"/>
      <c r="BF14" s="30">
        <v>24</v>
      </c>
      <c r="BG14" s="24">
        <v>0.12</v>
      </c>
      <c r="BH14" s="24">
        <v>-0.05</v>
      </c>
      <c r="BI14" s="22">
        <f t="shared" ref="BI14:BI44" si="15">IF(BG14=" ",0,ROUND(SUM(BG14:BH14),2))</f>
        <v>7.0000000000000007E-2</v>
      </c>
      <c r="BJ14" s="22">
        <f t="shared" ref="BJ14:BJ44" si="16">VLOOKUP(BI14,$IK$5000:$IU$5300,3)</f>
        <v>7.6999999999999999E-2</v>
      </c>
      <c r="BK14" s="24"/>
      <c r="BL14" s="24"/>
      <c r="BM14" s="30">
        <v>24</v>
      </c>
      <c r="BN14" s="24"/>
      <c r="BO14" s="24"/>
      <c r="BP14" s="22">
        <f t="shared" ref="BP14:BP44" si="17">IF(BN14=" ",0,ROUND(SUM(BN14:BO14),2))</f>
        <v>0</v>
      </c>
      <c r="BQ14" s="22">
        <f t="shared" ref="BQ14:BQ44" si="18">VLOOKUP(BP14,$IK$5000:$IU$5300,3)</f>
        <v>0</v>
      </c>
      <c r="BR14" s="24"/>
      <c r="BS14" s="24"/>
      <c r="BT14" s="30">
        <v>24</v>
      </c>
      <c r="BU14" s="24"/>
      <c r="BV14" s="24"/>
      <c r="BW14" s="22">
        <f t="shared" ref="BW14:BW44" si="19">IF(BU14=" ",0,ROUND(SUM(BU14:BV14),2))</f>
        <v>0</v>
      </c>
      <c r="BX14" s="22">
        <f t="shared" ref="BX14:BX44" si="20">VLOOKUP(BW14,$IK$5000:$IU$5300,3)</f>
        <v>0</v>
      </c>
      <c r="BY14" s="24"/>
      <c r="BZ14" s="30"/>
      <c r="CA14" s="30"/>
      <c r="CB14" s="24"/>
      <c r="CC14" s="24"/>
      <c r="CD14" s="22">
        <f t="shared" ref="CD14:CD44" si="21">IF(CB14=" ",0,ROUND(SUM(CB14:CC14),2))</f>
        <v>0</v>
      </c>
      <c r="CE14" s="22">
        <f t="shared" ref="CE14:CE44" si="22">VLOOKUP(CD14,$IK$5000:$IU$5300,3)</f>
        <v>0</v>
      </c>
      <c r="CF14" s="2"/>
      <c r="CG14" s="7" t="s">
        <v>33</v>
      </c>
      <c r="CH14" s="81">
        <f t="shared" ref="CH14:CH44" si="23">IF(B14=" ",F14,B14*F14/24)</f>
        <v>0</v>
      </c>
      <c r="CI14" s="42">
        <f t="shared" ref="CI14:CI42" si="24">IF(I14=" ",M14,I14*M14/24)</f>
        <v>0</v>
      </c>
      <c r="CJ14" s="121">
        <f t="shared" ref="CJ14:CJ44" si="25">IF(P14=" ",T14,P14*T14/24)</f>
        <v>0.11</v>
      </c>
      <c r="CK14" s="120">
        <f t="shared" ref="CK14:CK43" si="26">IF(W14=" ",AA14,W14*AA14/24)</f>
        <v>0.129</v>
      </c>
      <c r="CL14" s="121">
        <f t="shared" ref="CL14:CL44" si="27">IF(AD14=" ",AH14,AD14*AH14/24)</f>
        <v>8.8000000000000009E-2</v>
      </c>
      <c r="CM14" s="120">
        <f t="shared" ref="CM14:CM43" si="28">IF(AK14=" ",AO14,AK14*AO14/24)</f>
        <v>4.4000000000000004E-2</v>
      </c>
      <c r="CN14" s="121">
        <f t="shared" ref="CN14:CN44" si="29">IF(AR14=" ",AV14,AR14*AV14/24)</f>
        <v>9.8999999999999991E-2</v>
      </c>
      <c r="CO14" s="120">
        <f t="shared" ref="CO14:CO44" si="30">IF(AY14=" ",BC14,AY14*BC14/24)</f>
        <v>8.8000000000000009E-2</v>
      </c>
      <c r="CP14" s="121">
        <f t="shared" ref="CP14:CP43" si="31">IF(BF14=" ",BJ14,BF14*BJ14/24)</f>
        <v>7.6999999999999999E-2</v>
      </c>
      <c r="CQ14" s="149">
        <f t="shared" ref="CQ14:CQ44" si="32">IF(BM14=" ",BQ14,BM14*BQ14/24)</f>
        <v>0</v>
      </c>
      <c r="CR14" s="159">
        <f t="shared" ref="CR14:CR43" si="33">IF(BT14=" ",BX14,BT14*BX14/24)</f>
        <v>0</v>
      </c>
      <c r="CS14" s="173">
        <f t="shared" ref="CS14:CS44" si="34">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x14ac:dyDescent="0.3">
      <c r="A15" s="31">
        <v>2</v>
      </c>
      <c r="B15" s="30"/>
      <c r="C15" s="24">
        <v>0</v>
      </c>
      <c r="D15" s="24">
        <v>0</v>
      </c>
      <c r="E15" s="22">
        <f t="shared" ref="E15:E44" si="35">IF(C15=" ",0,ROUND(SUM(C15:D15),2))</f>
        <v>0</v>
      </c>
      <c r="F15" s="61">
        <f t="shared" si="0"/>
        <v>0</v>
      </c>
      <c r="G15" s="24"/>
      <c r="H15" s="24"/>
      <c r="I15" s="24">
        <v>0</v>
      </c>
      <c r="J15" s="24">
        <v>0</v>
      </c>
      <c r="K15" s="24">
        <v>0</v>
      </c>
      <c r="L15" s="22">
        <f t="shared" si="1"/>
        <v>0</v>
      </c>
      <c r="M15" s="22">
        <f t="shared" si="2"/>
        <v>0</v>
      </c>
      <c r="N15" s="24"/>
      <c r="O15" s="24"/>
      <c r="P15" s="30">
        <v>24</v>
      </c>
      <c r="Q15" s="24">
        <v>0.1</v>
      </c>
      <c r="R15" s="24"/>
      <c r="S15" s="22">
        <f t="shared" si="3"/>
        <v>0.1</v>
      </c>
      <c r="T15" s="22">
        <f t="shared" si="4"/>
        <v>0.11</v>
      </c>
      <c r="U15" s="24"/>
      <c r="V15" s="24"/>
      <c r="W15" s="30">
        <v>24</v>
      </c>
      <c r="X15" s="24">
        <v>0.1</v>
      </c>
      <c r="Y15" s="24"/>
      <c r="Z15" s="22">
        <f t="shared" si="5"/>
        <v>0.1</v>
      </c>
      <c r="AA15" s="107">
        <f t="shared" si="6"/>
        <v>0.11</v>
      </c>
      <c r="AB15" s="24"/>
      <c r="AC15" s="24"/>
      <c r="AD15" s="30">
        <v>24</v>
      </c>
      <c r="AE15" s="24">
        <v>0.08</v>
      </c>
      <c r="AF15" s="24"/>
      <c r="AG15" s="22">
        <f t="shared" si="7"/>
        <v>0.08</v>
      </c>
      <c r="AH15" s="107">
        <f t="shared" si="8"/>
        <v>8.7999999999999995E-2</v>
      </c>
      <c r="AI15" s="24"/>
      <c r="AJ15" s="24"/>
      <c r="AK15" s="30">
        <v>24</v>
      </c>
      <c r="AL15" s="24">
        <v>0.08</v>
      </c>
      <c r="AM15" s="24">
        <v>-0.04</v>
      </c>
      <c r="AN15" s="22">
        <f t="shared" si="9"/>
        <v>0.04</v>
      </c>
      <c r="AO15" s="107">
        <f t="shared" si="10"/>
        <v>4.3999999999999997E-2</v>
      </c>
      <c r="AP15" s="24"/>
      <c r="AQ15" s="24"/>
      <c r="AR15" s="30">
        <v>24</v>
      </c>
      <c r="AS15" s="24">
        <v>0.11</v>
      </c>
      <c r="AT15" s="24">
        <v>-0.01</v>
      </c>
      <c r="AU15" s="22">
        <f t="shared" si="11"/>
        <v>0.1</v>
      </c>
      <c r="AV15" s="107">
        <f t="shared" si="12"/>
        <v>0.11</v>
      </c>
      <c r="AW15" s="24"/>
      <c r="AX15" s="24"/>
      <c r="AY15" s="30">
        <v>24</v>
      </c>
      <c r="AZ15" s="24">
        <v>0.12</v>
      </c>
      <c r="BA15" s="24">
        <v>-0.03</v>
      </c>
      <c r="BB15" s="22">
        <f t="shared" si="13"/>
        <v>0.09</v>
      </c>
      <c r="BC15" s="22">
        <f t="shared" si="14"/>
        <v>9.8999999999999991E-2</v>
      </c>
      <c r="BD15" s="24"/>
      <c r="BE15" s="24"/>
      <c r="BF15" s="30">
        <v>24</v>
      </c>
      <c r="BG15" s="24">
        <v>0.11</v>
      </c>
      <c r="BH15" s="24">
        <v>-0.05</v>
      </c>
      <c r="BI15" s="22">
        <f t="shared" si="15"/>
        <v>0.06</v>
      </c>
      <c r="BJ15" s="22">
        <f t="shared" si="16"/>
        <v>6.6000000000000003E-2</v>
      </c>
      <c r="BK15" s="24"/>
      <c r="BL15" s="24"/>
      <c r="BM15" s="30">
        <v>24</v>
      </c>
      <c r="BN15" s="24"/>
      <c r="BO15" s="24"/>
      <c r="BP15" s="22">
        <f t="shared" si="17"/>
        <v>0</v>
      </c>
      <c r="BQ15" s="22">
        <f t="shared" si="18"/>
        <v>0</v>
      </c>
      <c r="BR15" s="24"/>
      <c r="BS15" s="24"/>
      <c r="BT15" s="30">
        <v>24</v>
      </c>
      <c r="BU15" s="24"/>
      <c r="BV15" s="24"/>
      <c r="BW15" s="22">
        <f t="shared" si="19"/>
        <v>0</v>
      </c>
      <c r="BX15" s="22">
        <f t="shared" si="20"/>
        <v>0</v>
      </c>
      <c r="BY15" s="24"/>
      <c r="BZ15" s="30"/>
      <c r="CA15" s="30"/>
      <c r="CB15" s="24"/>
      <c r="CC15" s="24"/>
      <c r="CD15" s="22">
        <f t="shared" si="21"/>
        <v>0</v>
      </c>
      <c r="CE15" s="22">
        <f t="shared" si="22"/>
        <v>0</v>
      </c>
      <c r="CF15" s="2"/>
      <c r="CG15" s="7" t="s">
        <v>34</v>
      </c>
      <c r="CH15" s="83">
        <f t="shared" si="23"/>
        <v>0</v>
      </c>
      <c r="CI15" s="227">
        <f t="shared" si="24"/>
        <v>0</v>
      </c>
      <c r="CJ15" s="122">
        <f t="shared" si="25"/>
        <v>0.11</v>
      </c>
      <c r="CK15" s="110">
        <f t="shared" si="26"/>
        <v>0.11</v>
      </c>
      <c r="CL15" s="122">
        <f t="shared" si="27"/>
        <v>8.8000000000000009E-2</v>
      </c>
      <c r="CM15" s="110">
        <f t="shared" si="28"/>
        <v>4.4000000000000004E-2</v>
      </c>
      <c r="CN15" s="122">
        <f t="shared" si="29"/>
        <v>0.11</v>
      </c>
      <c r="CO15" s="110">
        <f t="shared" si="30"/>
        <v>9.8999999999999991E-2</v>
      </c>
      <c r="CP15" s="122">
        <f t="shared" si="31"/>
        <v>6.6000000000000003E-2</v>
      </c>
      <c r="CQ15" s="102">
        <f t="shared" si="32"/>
        <v>0</v>
      </c>
      <c r="CR15" s="154">
        <f t="shared" si="33"/>
        <v>0</v>
      </c>
      <c r="CS15" s="174">
        <f t="shared" si="34"/>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x14ac:dyDescent="0.3">
      <c r="A16" s="31">
        <v>3</v>
      </c>
      <c r="B16" s="30"/>
      <c r="C16" s="24">
        <v>0</v>
      </c>
      <c r="D16" s="24">
        <v>0</v>
      </c>
      <c r="E16" s="22">
        <f t="shared" si="35"/>
        <v>0</v>
      </c>
      <c r="F16" s="61">
        <f t="shared" si="0"/>
        <v>0</v>
      </c>
      <c r="G16" s="24"/>
      <c r="H16" s="24"/>
      <c r="I16" s="24">
        <v>0</v>
      </c>
      <c r="J16" s="24">
        <v>0</v>
      </c>
      <c r="K16" s="24">
        <v>0</v>
      </c>
      <c r="L16" s="22">
        <f t="shared" si="1"/>
        <v>0</v>
      </c>
      <c r="M16" s="22">
        <f t="shared" si="2"/>
        <v>0</v>
      </c>
      <c r="N16" s="24"/>
      <c r="O16" s="24"/>
      <c r="P16" s="30">
        <v>24</v>
      </c>
      <c r="Q16" s="24">
        <v>0.1</v>
      </c>
      <c r="R16" s="24"/>
      <c r="S16" s="22">
        <f t="shared" si="3"/>
        <v>0.1</v>
      </c>
      <c r="T16" s="22">
        <f t="shared" si="4"/>
        <v>0.11</v>
      </c>
      <c r="U16" s="24"/>
      <c r="V16" s="24"/>
      <c r="W16" s="30">
        <v>24</v>
      </c>
      <c r="X16" s="24">
        <v>0.08</v>
      </c>
      <c r="Y16" s="24"/>
      <c r="Z16" s="22">
        <f t="shared" si="5"/>
        <v>0.08</v>
      </c>
      <c r="AA16" s="107">
        <f t="shared" si="6"/>
        <v>8.7999999999999995E-2</v>
      </c>
      <c r="AB16" s="24"/>
      <c r="AC16" s="24"/>
      <c r="AD16" s="30">
        <v>24</v>
      </c>
      <c r="AE16" s="24">
        <v>0.09</v>
      </c>
      <c r="AF16" s="24"/>
      <c r="AG16" s="22">
        <f t="shared" si="7"/>
        <v>0.09</v>
      </c>
      <c r="AH16" s="107">
        <f t="shared" si="8"/>
        <v>9.8999999999999991E-2</v>
      </c>
      <c r="AI16" s="24"/>
      <c r="AJ16" s="24"/>
      <c r="AK16" s="30">
        <v>24</v>
      </c>
      <c r="AL16" s="24">
        <v>0.08</v>
      </c>
      <c r="AM16" s="24">
        <v>-0.04</v>
      </c>
      <c r="AN16" s="22">
        <f t="shared" si="9"/>
        <v>0.04</v>
      </c>
      <c r="AO16" s="107">
        <f t="shared" si="10"/>
        <v>4.3999999999999997E-2</v>
      </c>
      <c r="AP16" s="24"/>
      <c r="AQ16" s="24"/>
      <c r="AR16" s="30">
        <v>24</v>
      </c>
      <c r="AS16" s="24">
        <v>0.14000000000000001</v>
      </c>
      <c r="AT16" s="24">
        <v>-0.01</v>
      </c>
      <c r="AU16" s="22">
        <f t="shared" si="11"/>
        <v>0.13</v>
      </c>
      <c r="AV16" s="107">
        <f t="shared" si="12"/>
        <v>0.17</v>
      </c>
      <c r="AW16" s="24"/>
      <c r="AX16" s="24"/>
      <c r="AY16" s="30">
        <v>24</v>
      </c>
      <c r="AZ16" s="24">
        <v>0.08</v>
      </c>
      <c r="BA16" s="24">
        <v>-0.03</v>
      </c>
      <c r="BB16" s="22">
        <f t="shared" si="13"/>
        <v>0.05</v>
      </c>
      <c r="BC16" s="22">
        <f t="shared" si="14"/>
        <v>5.5E-2</v>
      </c>
      <c r="BD16" s="24"/>
      <c r="BE16" s="24"/>
      <c r="BF16" s="30">
        <v>24</v>
      </c>
      <c r="BG16" s="24">
        <v>0.11</v>
      </c>
      <c r="BH16" s="24">
        <v>-0.05</v>
      </c>
      <c r="BI16" s="22">
        <f t="shared" si="15"/>
        <v>0.06</v>
      </c>
      <c r="BJ16" s="22">
        <f t="shared" si="16"/>
        <v>6.6000000000000003E-2</v>
      </c>
      <c r="BK16" s="24"/>
      <c r="BL16" s="24"/>
      <c r="BM16" s="30">
        <v>24</v>
      </c>
      <c r="BN16" s="24"/>
      <c r="BO16" s="24"/>
      <c r="BP16" s="22">
        <f t="shared" si="17"/>
        <v>0</v>
      </c>
      <c r="BQ16" s="22">
        <f t="shared" si="18"/>
        <v>0</v>
      </c>
      <c r="BR16" s="24"/>
      <c r="BS16" s="24"/>
      <c r="BT16" s="30">
        <v>24</v>
      </c>
      <c r="BU16" s="24"/>
      <c r="BV16" s="24"/>
      <c r="BW16" s="22">
        <f t="shared" si="19"/>
        <v>0</v>
      </c>
      <c r="BX16" s="22">
        <f t="shared" si="20"/>
        <v>0</v>
      </c>
      <c r="BY16" s="24"/>
      <c r="BZ16" s="30"/>
      <c r="CA16" s="30"/>
      <c r="CB16" s="24"/>
      <c r="CC16" s="24"/>
      <c r="CD16" s="22">
        <f t="shared" si="21"/>
        <v>0</v>
      </c>
      <c r="CE16" s="22">
        <f t="shared" si="22"/>
        <v>0</v>
      </c>
      <c r="CF16" s="2"/>
      <c r="CG16" s="7" t="s">
        <v>35</v>
      </c>
      <c r="CH16" s="81">
        <f t="shared" si="23"/>
        <v>0</v>
      </c>
      <c r="CI16" s="42">
        <f t="shared" si="24"/>
        <v>0</v>
      </c>
      <c r="CJ16" s="121">
        <f t="shared" si="25"/>
        <v>0.11</v>
      </c>
      <c r="CK16" s="120">
        <f t="shared" si="26"/>
        <v>8.8000000000000009E-2</v>
      </c>
      <c r="CL16" s="121">
        <f t="shared" si="27"/>
        <v>9.8999999999999991E-2</v>
      </c>
      <c r="CM16" s="120">
        <f t="shared" si="28"/>
        <v>4.4000000000000004E-2</v>
      </c>
      <c r="CN16" s="121">
        <f t="shared" si="29"/>
        <v>0.17</v>
      </c>
      <c r="CO16" s="120">
        <f t="shared" si="30"/>
        <v>5.5E-2</v>
      </c>
      <c r="CP16" s="121">
        <f t="shared" si="31"/>
        <v>6.6000000000000003E-2</v>
      </c>
      <c r="CQ16" s="149">
        <f t="shared" si="32"/>
        <v>0</v>
      </c>
      <c r="CR16" s="159">
        <f t="shared" si="33"/>
        <v>0</v>
      </c>
      <c r="CS16" s="173">
        <f t="shared" si="34"/>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x14ac:dyDescent="0.3">
      <c r="A17" s="31">
        <v>4</v>
      </c>
      <c r="B17" s="30"/>
      <c r="C17" s="24">
        <v>0</v>
      </c>
      <c r="D17" s="24">
        <v>0</v>
      </c>
      <c r="E17" s="22">
        <f t="shared" si="35"/>
        <v>0</v>
      </c>
      <c r="F17" s="61">
        <f t="shared" si="0"/>
        <v>0</v>
      </c>
      <c r="G17" s="24"/>
      <c r="H17" s="24"/>
      <c r="I17" s="24">
        <v>0</v>
      </c>
      <c r="J17" s="24">
        <v>0</v>
      </c>
      <c r="K17" s="24">
        <v>0</v>
      </c>
      <c r="L17" s="22">
        <f t="shared" si="1"/>
        <v>0</v>
      </c>
      <c r="M17" s="22">
        <f t="shared" si="2"/>
        <v>0</v>
      </c>
      <c r="N17" s="24"/>
      <c r="O17" s="24"/>
      <c r="P17" s="30">
        <v>24</v>
      </c>
      <c r="Q17" s="24">
        <v>0.1</v>
      </c>
      <c r="R17" s="24"/>
      <c r="S17" s="22">
        <f t="shared" si="3"/>
        <v>0.1</v>
      </c>
      <c r="T17" s="22">
        <f t="shared" si="4"/>
        <v>0.11</v>
      </c>
      <c r="U17" s="24"/>
      <c r="V17" s="24"/>
      <c r="W17" s="30">
        <v>24</v>
      </c>
      <c r="X17" s="24">
        <v>0.08</v>
      </c>
      <c r="Y17" s="24"/>
      <c r="Z17" s="22">
        <f t="shared" si="5"/>
        <v>0.08</v>
      </c>
      <c r="AA17" s="107">
        <f t="shared" si="6"/>
        <v>8.7999999999999995E-2</v>
      </c>
      <c r="AB17" s="24"/>
      <c r="AC17" s="24"/>
      <c r="AD17" s="30">
        <v>24</v>
      </c>
      <c r="AE17" s="24">
        <v>0.08</v>
      </c>
      <c r="AF17" s="24"/>
      <c r="AG17" s="22">
        <f t="shared" si="7"/>
        <v>0.08</v>
      </c>
      <c r="AH17" s="107">
        <f t="shared" si="8"/>
        <v>8.7999999999999995E-2</v>
      </c>
      <c r="AI17" s="24"/>
      <c r="AJ17" s="24"/>
      <c r="AK17" s="30">
        <v>24</v>
      </c>
      <c r="AL17" s="24">
        <v>7.0000000000000007E-2</v>
      </c>
      <c r="AM17" s="24">
        <v>-0.04</v>
      </c>
      <c r="AN17" s="22">
        <f t="shared" si="9"/>
        <v>0.03</v>
      </c>
      <c r="AO17" s="107">
        <f t="shared" si="10"/>
        <v>3.3000000000000002E-2</v>
      </c>
      <c r="AP17" s="24"/>
      <c r="AQ17" s="24"/>
      <c r="AR17" s="30">
        <v>24</v>
      </c>
      <c r="AS17" s="24">
        <v>0.11</v>
      </c>
      <c r="AT17" s="24">
        <v>-0.01</v>
      </c>
      <c r="AU17" s="22">
        <f t="shared" si="11"/>
        <v>0.1</v>
      </c>
      <c r="AV17" s="107">
        <f t="shared" si="12"/>
        <v>0.11</v>
      </c>
      <c r="AW17" s="24"/>
      <c r="AX17" s="24"/>
      <c r="AY17" s="30">
        <v>24</v>
      </c>
      <c r="AZ17" s="24">
        <v>0.1</v>
      </c>
      <c r="BA17" s="24">
        <v>-0.03</v>
      </c>
      <c r="BB17" s="22">
        <f t="shared" si="13"/>
        <v>7.0000000000000007E-2</v>
      </c>
      <c r="BC17" s="22">
        <f t="shared" si="14"/>
        <v>7.6999999999999999E-2</v>
      </c>
      <c r="BD17" s="24"/>
      <c r="BE17" s="24"/>
      <c r="BF17" s="30">
        <v>24</v>
      </c>
      <c r="BG17" s="24">
        <v>0.11</v>
      </c>
      <c r="BH17" s="24">
        <v>-0.05</v>
      </c>
      <c r="BI17" s="22">
        <f t="shared" si="15"/>
        <v>0.06</v>
      </c>
      <c r="BJ17" s="22">
        <f t="shared" si="16"/>
        <v>6.6000000000000003E-2</v>
      </c>
      <c r="BK17" s="24"/>
      <c r="BL17" s="24"/>
      <c r="BM17" s="30">
        <v>24</v>
      </c>
      <c r="BN17" s="24"/>
      <c r="BO17" s="24"/>
      <c r="BP17" s="22">
        <f t="shared" si="17"/>
        <v>0</v>
      </c>
      <c r="BQ17" s="22">
        <f t="shared" si="18"/>
        <v>0</v>
      </c>
      <c r="BR17" s="24"/>
      <c r="BS17" s="24"/>
      <c r="BT17" s="30">
        <v>24</v>
      </c>
      <c r="BU17" s="24"/>
      <c r="BV17" s="24"/>
      <c r="BW17" s="22">
        <f t="shared" si="19"/>
        <v>0</v>
      </c>
      <c r="BX17" s="22">
        <f t="shared" si="20"/>
        <v>0</v>
      </c>
      <c r="BY17" s="24"/>
      <c r="BZ17" s="30"/>
      <c r="CA17" s="30"/>
      <c r="CB17" s="24"/>
      <c r="CC17" s="24"/>
      <c r="CD17" s="22">
        <f t="shared" si="21"/>
        <v>0</v>
      </c>
      <c r="CE17" s="22">
        <f t="shared" si="22"/>
        <v>0</v>
      </c>
      <c r="CF17" s="2"/>
      <c r="CG17" s="7" t="s">
        <v>36</v>
      </c>
      <c r="CH17" s="83">
        <f t="shared" si="23"/>
        <v>0</v>
      </c>
      <c r="CI17" s="227">
        <f t="shared" si="24"/>
        <v>0</v>
      </c>
      <c r="CJ17" s="122">
        <f t="shared" si="25"/>
        <v>0.11</v>
      </c>
      <c r="CK17" s="110">
        <f t="shared" si="26"/>
        <v>8.8000000000000009E-2</v>
      </c>
      <c r="CL17" s="122">
        <f t="shared" si="27"/>
        <v>8.8000000000000009E-2</v>
      </c>
      <c r="CM17" s="110">
        <f t="shared" si="28"/>
        <v>3.3000000000000002E-2</v>
      </c>
      <c r="CN17" s="122">
        <f t="shared" si="29"/>
        <v>0.11</v>
      </c>
      <c r="CO17" s="110">
        <f t="shared" si="30"/>
        <v>7.6999999999999999E-2</v>
      </c>
      <c r="CP17" s="122">
        <f t="shared" si="31"/>
        <v>6.6000000000000003E-2</v>
      </c>
      <c r="CQ17" s="102">
        <f t="shared" si="32"/>
        <v>0</v>
      </c>
      <c r="CR17" s="154">
        <f t="shared" si="33"/>
        <v>0</v>
      </c>
      <c r="CS17" s="174">
        <f t="shared" si="34"/>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x14ac:dyDescent="0.3">
      <c r="A18" s="31">
        <v>5</v>
      </c>
      <c r="B18" s="30"/>
      <c r="C18" s="24">
        <v>0</v>
      </c>
      <c r="D18" s="24">
        <v>0</v>
      </c>
      <c r="E18" s="22">
        <f t="shared" si="35"/>
        <v>0</v>
      </c>
      <c r="F18" s="61">
        <f t="shared" si="0"/>
        <v>0</v>
      </c>
      <c r="G18" s="24"/>
      <c r="H18" s="24"/>
      <c r="I18" s="24">
        <v>0</v>
      </c>
      <c r="J18" s="24">
        <v>0</v>
      </c>
      <c r="K18" s="24">
        <v>0</v>
      </c>
      <c r="L18" s="22">
        <f t="shared" si="1"/>
        <v>0</v>
      </c>
      <c r="M18" s="22">
        <f t="shared" si="2"/>
        <v>0</v>
      </c>
      <c r="N18" s="24"/>
      <c r="O18" s="24"/>
      <c r="P18" s="30">
        <v>24</v>
      </c>
      <c r="Q18" s="24">
        <v>0.1</v>
      </c>
      <c r="R18" s="24"/>
      <c r="S18" s="22">
        <f t="shared" si="3"/>
        <v>0.1</v>
      </c>
      <c r="T18" s="22">
        <f t="shared" si="4"/>
        <v>0.11</v>
      </c>
      <c r="U18" s="24"/>
      <c r="V18" s="24"/>
      <c r="W18" s="30">
        <v>24</v>
      </c>
      <c r="X18" s="24">
        <v>0.09</v>
      </c>
      <c r="Y18" s="24"/>
      <c r="Z18" s="22">
        <f t="shared" si="5"/>
        <v>0.09</v>
      </c>
      <c r="AA18" s="107">
        <f t="shared" si="6"/>
        <v>9.8999999999999991E-2</v>
      </c>
      <c r="AB18" s="24"/>
      <c r="AC18" s="24"/>
      <c r="AD18" s="30">
        <v>24</v>
      </c>
      <c r="AE18" s="24">
        <v>0.09</v>
      </c>
      <c r="AF18" s="24"/>
      <c r="AG18" s="22">
        <f t="shared" si="7"/>
        <v>0.09</v>
      </c>
      <c r="AH18" s="107">
        <f t="shared" si="8"/>
        <v>9.8999999999999991E-2</v>
      </c>
      <c r="AI18" s="24"/>
      <c r="AJ18" s="24"/>
      <c r="AK18" s="30">
        <v>24</v>
      </c>
      <c r="AL18" s="24">
        <v>0.06</v>
      </c>
      <c r="AM18" s="24">
        <v>-0.04</v>
      </c>
      <c r="AN18" s="22">
        <f t="shared" si="9"/>
        <v>0.02</v>
      </c>
      <c r="AO18" s="107">
        <f t="shared" si="10"/>
        <v>2.1999999999999999E-2</v>
      </c>
      <c r="AP18" s="24"/>
      <c r="AQ18" s="24"/>
      <c r="AR18" s="30">
        <v>24</v>
      </c>
      <c r="AS18" s="24">
        <v>0.1</v>
      </c>
      <c r="AT18" s="24">
        <v>-0.01</v>
      </c>
      <c r="AU18" s="22">
        <f t="shared" si="11"/>
        <v>0.09</v>
      </c>
      <c r="AV18" s="107">
        <f t="shared" si="12"/>
        <v>9.8999999999999991E-2</v>
      </c>
      <c r="AW18" s="24"/>
      <c r="AX18" s="24"/>
      <c r="AY18" s="30">
        <v>24</v>
      </c>
      <c r="AZ18" s="24">
        <v>0.1</v>
      </c>
      <c r="BA18" s="24">
        <v>-0.03</v>
      </c>
      <c r="BB18" s="22">
        <f t="shared" si="13"/>
        <v>7.0000000000000007E-2</v>
      </c>
      <c r="BC18" s="22">
        <f t="shared" si="14"/>
        <v>7.6999999999999999E-2</v>
      </c>
      <c r="BD18" s="24"/>
      <c r="BE18" s="24"/>
      <c r="BF18" s="30">
        <v>24</v>
      </c>
      <c r="BG18" s="24">
        <v>0.12</v>
      </c>
      <c r="BH18" s="24">
        <f>0.06</f>
        <v>0.06</v>
      </c>
      <c r="BI18" s="22">
        <f t="shared" si="15"/>
        <v>0.18</v>
      </c>
      <c r="BJ18" s="22">
        <f t="shared" si="16"/>
        <v>0.29399999999999998</v>
      </c>
      <c r="BK18" s="24"/>
      <c r="BL18" s="24"/>
      <c r="BM18" s="30">
        <v>24</v>
      </c>
      <c r="BN18" s="24"/>
      <c r="BO18" s="24"/>
      <c r="BP18" s="22">
        <f t="shared" si="17"/>
        <v>0</v>
      </c>
      <c r="BQ18" s="22">
        <f t="shared" si="18"/>
        <v>0</v>
      </c>
      <c r="BR18" s="24"/>
      <c r="BS18" s="24"/>
      <c r="BT18" s="30">
        <v>24</v>
      </c>
      <c r="BU18" s="24"/>
      <c r="BV18" s="24"/>
      <c r="BW18" s="22">
        <f t="shared" si="19"/>
        <v>0</v>
      </c>
      <c r="BX18" s="22">
        <f t="shared" si="20"/>
        <v>0</v>
      </c>
      <c r="BY18" s="24"/>
      <c r="BZ18" s="30"/>
      <c r="CA18" s="30"/>
      <c r="CB18" s="24"/>
      <c r="CC18" s="24"/>
      <c r="CD18" s="22">
        <f t="shared" si="21"/>
        <v>0</v>
      </c>
      <c r="CE18" s="22">
        <f t="shared" si="22"/>
        <v>0</v>
      </c>
      <c r="CF18" s="2"/>
      <c r="CG18" s="7" t="s">
        <v>37</v>
      </c>
      <c r="CH18" s="81">
        <f t="shared" si="23"/>
        <v>0</v>
      </c>
      <c r="CI18" s="42">
        <f t="shared" si="24"/>
        <v>0</v>
      </c>
      <c r="CJ18" s="121">
        <f t="shared" si="25"/>
        <v>0.11</v>
      </c>
      <c r="CK18" s="120">
        <f t="shared" si="26"/>
        <v>9.8999999999999991E-2</v>
      </c>
      <c r="CL18" s="121">
        <f t="shared" si="27"/>
        <v>9.8999999999999991E-2</v>
      </c>
      <c r="CM18" s="120">
        <f t="shared" si="28"/>
        <v>2.2000000000000002E-2</v>
      </c>
      <c r="CN18" s="121">
        <f t="shared" si="29"/>
        <v>9.8999999999999991E-2</v>
      </c>
      <c r="CO18" s="120">
        <f t="shared" si="30"/>
        <v>7.6999999999999999E-2</v>
      </c>
      <c r="CP18" s="121">
        <f t="shared" si="31"/>
        <v>0.29399999999999998</v>
      </c>
      <c r="CQ18" s="149">
        <f t="shared" si="32"/>
        <v>0</v>
      </c>
      <c r="CR18" s="159">
        <f t="shared" si="33"/>
        <v>0</v>
      </c>
      <c r="CS18" s="173">
        <f t="shared" si="34"/>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x14ac:dyDescent="0.3">
      <c r="A19" s="31">
        <v>6</v>
      </c>
      <c r="B19" s="30"/>
      <c r="C19" s="24">
        <v>0</v>
      </c>
      <c r="D19" s="24">
        <v>0</v>
      </c>
      <c r="E19" s="22">
        <f t="shared" si="35"/>
        <v>0</v>
      </c>
      <c r="F19" s="61">
        <f t="shared" si="0"/>
        <v>0</v>
      </c>
      <c r="G19" s="24"/>
      <c r="H19" s="24"/>
      <c r="I19" s="24">
        <v>0</v>
      </c>
      <c r="J19" s="24">
        <v>0</v>
      </c>
      <c r="K19" s="24">
        <v>0</v>
      </c>
      <c r="L19" s="22">
        <f t="shared" si="1"/>
        <v>0</v>
      </c>
      <c r="M19" s="22">
        <f t="shared" si="2"/>
        <v>0</v>
      </c>
      <c r="N19" s="24"/>
      <c r="O19" s="24"/>
      <c r="P19" s="30">
        <v>24</v>
      </c>
      <c r="Q19" s="24">
        <v>0.1</v>
      </c>
      <c r="R19" s="24"/>
      <c r="S19" s="22">
        <f t="shared" si="3"/>
        <v>0.1</v>
      </c>
      <c r="T19" s="107">
        <f t="shared" si="4"/>
        <v>0.11</v>
      </c>
      <c r="U19" s="24"/>
      <c r="V19" s="24"/>
      <c r="W19" s="30">
        <v>24</v>
      </c>
      <c r="X19" s="24">
        <v>0.08</v>
      </c>
      <c r="Y19" s="24"/>
      <c r="Z19" s="22">
        <f t="shared" si="5"/>
        <v>0.08</v>
      </c>
      <c r="AA19" s="107">
        <f t="shared" si="6"/>
        <v>8.7999999999999995E-2</v>
      </c>
      <c r="AB19" s="24"/>
      <c r="AC19" s="24"/>
      <c r="AD19" s="30">
        <v>24</v>
      </c>
      <c r="AE19" s="24">
        <v>0.09</v>
      </c>
      <c r="AF19" s="24"/>
      <c r="AG19" s="22">
        <f t="shared" si="7"/>
        <v>0.09</v>
      </c>
      <c r="AH19" s="107">
        <f t="shared" si="8"/>
        <v>9.8999999999999991E-2</v>
      </c>
      <c r="AI19" s="24"/>
      <c r="AJ19" s="24"/>
      <c r="AK19" s="30">
        <v>24</v>
      </c>
      <c r="AL19" s="24">
        <v>0.06</v>
      </c>
      <c r="AM19" s="24">
        <v>-0.04</v>
      </c>
      <c r="AN19" s="22">
        <f t="shared" si="9"/>
        <v>0.02</v>
      </c>
      <c r="AO19" s="107">
        <f t="shared" si="10"/>
        <v>2.1999999999999999E-2</v>
      </c>
      <c r="AP19" s="24"/>
      <c r="AQ19" s="24"/>
      <c r="AR19" s="30">
        <v>24</v>
      </c>
      <c r="AS19" s="24">
        <v>0.11</v>
      </c>
      <c r="AT19" s="24">
        <v>-0.01</v>
      </c>
      <c r="AU19" s="22">
        <f t="shared" si="11"/>
        <v>0.1</v>
      </c>
      <c r="AV19" s="107">
        <f t="shared" si="12"/>
        <v>0.11</v>
      </c>
      <c r="AW19" s="24"/>
      <c r="AX19" s="24"/>
      <c r="AY19" s="30">
        <v>24</v>
      </c>
      <c r="AZ19" s="24">
        <v>0.1</v>
      </c>
      <c r="BA19" s="24">
        <v>-0.03</v>
      </c>
      <c r="BB19" s="22">
        <f t="shared" si="13"/>
        <v>7.0000000000000007E-2</v>
      </c>
      <c r="BC19" s="22">
        <f t="shared" si="14"/>
        <v>7.6999999999999999E-2</v>
      </c>
      <c r="BD19" s="24"/>
      <c r="BE19" s="24"/>
      <c r="BF19" s="30">
        <v>24</v>
      </c>
      <c r="BG19" s="24">
        <v>0.12</v>
      </c>
      <c r="BH19" s="24">
        <v>-0.05</v>
      </c>
      <c r="BI19" s="22">
        <f t="shared" si="15"/>
        <v>7.0000000000000007E-2</v>
      </c>
      <c r="BJ19" s="22">
        <f t="shared" si="16"/>
        <v>7.6999999999999999E-2</v>
      </c>
      <c r="BK19" s="24"/>
      <c r="BL19" s="24"/>
      <c r="BM19" s="30">
        <v>24</v>
      </c>
      <c r="BN19" s="24"/>
      <c r="BO19" s="24"/>
      <c r="BP19" s="22">
        <f t="shared" si="17"/>
        <v>0</v>
      </c>
      <c r="BQ19" s="22">
        <f t="shared" si="18"/>
        <v>0</v>
      </c>
      <c r="BR19" s="24"/>
      <c r="BS19" s="24"/>
      <c r="BT19" s="30">
        <v>24</v>
      </c>
      <c r="BU19" s="24"/>
      <c r="BV19" s="24"/>
      <c r="BW19" s="22">
        <f t="shared" si="19"/>
        <v>0</v>
      </c>
      <c r="BX19" s="22">
        <f t="shared" si="20"/>
        <v>0</v>
      </c>
      <c r="BY19" s="24"/>
      <c r="BZ19" s="30"/>
      <c r="CA19" s="30"/>
      <c r="CB19" s="24"/>
      <c r="CC19" s="24"/>
      <c r="CD19" s="22">
        <f t="shared" si="21"/>
        <v>0</v>
      </c>
      <c r="CE19" s="22">
        <f t="shared" si="22"/>
        <v>0</v>
      </c>
      <c r="CF19" s="2"/>
      <c r="CG19" s="7" t="s">
        <v>38</v>
      </c>
      <c r="CH19" s="83">
        <f t="shared" si="23"/>
        <v>0</v>
      </c>
      <c r="CI19" s="227">
        <f t="shared" si="24"/>
        <v>0</v>
      </c>
      <c r="CJ19" s="122">
        <f t="shared" si="25"/>
        <v>0.11</v>
      </c>
      <c r="CK19" s="110">
        <f t="shared" si="26"/>
        <v>8.8000000000000009E-2</v>
      </c>
      <c r="CL19" s="122">
        <f t="shared" si="27"/>
        <v>9.8999999999999991E-2</v>
      </c>
      <c r="CM19" s="110">
        <f t="shared" si="28"/>
        <v>2.2000000000000002E-2</v>
      </c>
      <c r="CN19" s="122">
        <f t="shared" si="29"/>
        <v>0.11</v>
      </c>
      <c r="CO19" s="110">
        <f t="shared" si="30"/>
        <v>7.6999999999999999E-2</v>
      </c>
      <c r="CP19" s="122">
        <f t="shared" si="31"/>
        <v>7.6999999999999999E-2</v>
      </c>
      <c r="CQ19" s="102">
        <f t="shared" si="32"/>
        <v>0</v>
      </c>
      <c r="CR19" s="154">
        <f t="shared" si="33"/>
        <v>0</v>
      </c>
      <c r="CS19" s="174">
        <f t="shared" si="34"/>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x14ac:dyDescent="0.3">
      <c r="A20" s="31">
        <v>7</v>
      </c>
      <c r="B20" s="30"/>
      <c r="C20" s="24">
        <v>0</v>
      </c>
      <c r="D20" s="24">
        <v>0</v>
      </c>
      <c r="E20" s="22">
        <f t="shared" si="35"/>
        <v>0</v>
      </c>
      <c r="F20" s="61">
        <f t="shared" si="0"/>
        <v>0</v>
      </c>
      <c r="G20" s="24"/>
      <c r="H20" s="24"/>
      <c r="I20" s="30"/>
      <c r="J20" s="24"/>
      <c r="K20" s="24"/>
      <c r="L20" s="22">
        <f t="shared" si="1"/>
        <v>0</v>
      </c>
      <c r="M20" s="22">
        <f t="shared" si="2"/>
        <v>0</v>
      </c>
      <c r="N20" s="24"/>
      <c r="O20" s="24"/>
      <c r="P20" s="30">
        <v>24</v>
      </c>
      <c r="Q20" s="24">
        <v>0.11</v>
      </c>
      <c r="R20" s="24"/>
      <c r="S20" s="22">
        <f t="shared" si="3"/>
        <v>0.11</v>
      </c>
      <c r="T20" s="107">
        <f t="shared" si="4"/>
        <v>0.129</v>
      </c>
      <c r="U20" s="24"/>
      <c r="V20" s="24"/>
      <c r="W20" s="30">
        <v>24</v>
      </c>
      <c r="X20" s="24">
        <v>0.08</v>
      </c>
      <c r="Y20" s="24"/>
      <c r="Z20" s="22">
        <f t="shared" si="5"/>
        <v>0.08</v>
      </c>
      <c r="AA20" s="107">
        <f t="shared" si="6"/>
        <v>8.7999999999999995E-2</v>
      </c>
      <c r="AB20" s="24"/>
      <c r="AC20" s="24"/>
      <c r="AD20" s="30">
        <v>24</v>
      </c>
      <c r="AE20" s="24">
        <v>0.08</v>
      </c>
      <c r="AF20" s="24">
        <v>-0.01</v>
      </c>
      <c r="AG20" s="22">
        <f t="shared" si="7"/>
        <v>7.0000000000000007E-2</v>
      </c>
      <c r="AH20" s="107">
        <f t="shared" si="8"/>
        <v>7.6999999999999999E-2</v>
      </c>
      <c r="AI20" s="24"/>
      <c r="AJ20" s="24"/>
      <c r="AK20" s="30">
        <v>24</v>
      </c>
      <c r="AL20" s="24">
        <v>0.06</v>
      </c>
      <c r="AM20" s="24">
        <v>-0.04</v>
      </c>
      <c r="AN20" s="22">
        <f t="shared" si="9"/>
        <v>0.02</v>
      </c>
      <c r="AO20" s="107">
        <f t="shared" si="10"/>
        <v>2.1999999999999999E-2</v>
      </c>
      <c r="AP20" s="24"/>
      <c r="AQ20" s="24"/>
      <c r="AR20" s="30">
        <v>24</v>
      </c>
      <c r="AS20" s="24">
        <v>0.12</v>
      </c>
      <c r="AT20" s="24">
        <v>-0.01</v>
      </c>
      <c r="AU20" s="22">
        <f t="shared" si="11"/>
        <v>0.11</v>
      </c>
      <c r="AV20" s="107">
        <f t="shared" si="12"/>
        <v>0.129</v>
      </c>
      <c r="AW20" s="24"/>
      <c r="AX20" s="24"/>
      <c r="AY20" s="30">
        <v>24</v>
      </c>
      <c r="AZ20" s="24">
        <v>0.1</v>
      </c>
      <c r="BA20" s="24">
        <v>-0.03</v>
      </c>
      <c r="BB20" s="22">
        <f t="shared" si="13"/>
        <v>7.0000000000000007E-2</v>
      </c>
      <c r="BC20" s="22">
        <f t="shared" si="14"/>
        <v>7.6999999999999999E-2</v>
      </c>
      <c r="BD20" s="24"/>
      <c r="BE20" s="24"/>
      <c r="BF20" s="30">
        <v>24</v>
      </c>
      <c r="BG20" s="24">
        <v>0.11</v>
      </c>
      <c r="BH20" s="24">
        <v>-0.05</v>
      </c>
      <c r="BI20" s="22">
        <f t="shared" si="15"/>
        <v>0.06</v>
      </c>
      <c r="BJ20" s="22">
        <f t="shared" si="16"/>
        <v>6.6000000000000003E-2</v>
      </c>
      <c r="BK20" s="24"/>
      <c r="BL20" s="24"/>
      <c r="BM20" s="30">
        <v>24</v>
      </c>
      <c r="BN20" s="24"/>
      <c r="BO20" s="24"/>
      <c r="BP20" s="22">
        <f t="shared" si="17"/>
        <v>0</v>
      </c>
      <c r="BQ20" s="22">
        <f t="shared" si="18"/>
        <v>0</v>
      </c>
      <c r="BR20" s="24"/>
      <c r="BS20" s="24"/>
      <c r="BT20" s="30">
        <v>24</v>
      </c>
      <c r="BU20" s="24"/>
      <c r="BV20" s="24"/>
      <c r="BW20" s="22">
        <f t="shared" si="19"/>
        <v>0</v>
      </c>
      <c r="BX20" s="22">
        <f t="shared" si="20"/>
        <v>0</v>
      </c>
      <c r="BY20" s="24"/>
      <c r="BZ20" s="30"/>
      <c r="CA20" s="30"/>
      <c r="CB20" s="24"/>
      <c r="CC20" s="24"/>
      <c r="CD20" s="22">
        <f t="shared" si="21"/>
        <v>0</v>
      </c>
      <c r="CE20" s="22">
        <f t="shared" si="22"/>
        <v>0</v>
      </c>
      <c r="CF20" s="2"/>
      <c r="CG20" s="7" t="s">
        <v>39</v>
      </c>
      <c r="CH20" s="81">
        <f t="shared" si="23"/>
        <v>0</v>
      </c>
      <c r="CI20" s="42">
        <f t="shared" si="24"/>
        <v>0</v>
      </c>
      <c r="CJ20" s="121">
        <f t="shared" si="25"/>
        <v>0.129</v>
      </c>
      <c r="CK20" s="120">
        <f t="shared" si="26"/>
        <v>8.8000000000000009E-2</v>
      </c>
      <c r="CL20" s="121">
        <f t="shared" si="27"/>
        <v>7.6999999999999999E-2</v>
      </c>
      <c r="CM20" s="120">
        <f t="shared" si="28"/>
        <v>2.2000000000000002E-2</v>
      </c>
      <c r="CN20" s="121">
        <f t="shared" si="29"/>
        <v>0.129</v>
      </c>
      <c r="CO20" s="120">
        <f t="shared" si="30"/>
        <v>7.6999999999999999E-2</v>
      </c>
      <c r="CP20" s="121">
        <f t="shared" si="31"/>
        <v>6.6000000000000003E-2</v>
      </c>
      <c r="CQ20" s="149">
        <f t="shared" si="32"/>
        <v>0</v>
      </c>
      <c r="CR20" s="159">
        <f t="shared" si="33"/>
        <v>0</v>
      </c>
      <c r="CS20" s="173">
        <f t="shared" si="34"/>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x14ac:dyDescent="0.3">
      <c r="A21" s="31">
        <v>8</v>
      </c>
      <c r="B21" s="30"/>
      <c r="C21" s="24">
        <v>0</v>
      </c>
      <c r="D21" s="24">
        <v>0</v>
      </c>
      <c r="E21" s="22">
        <f t="shared" si="35"/>
        <v>0</v>
      </c>
      <c r="F21" s="61">
        <f t="shared" si="0"/>
        <v>0</v>
      </c>
      <c r="G21" s="24"/>
      <c r="H21" s="24"/>
      <c r="I21" s="30"/>
      <c r="J21" s="24"/>
      <c r="K21" s="24"/>
      <c r="L21" s="22">
        <f t="shared" si="1"/>
        <v>0</v>
      </c>
      <c r="M21" s="22">
        <f t="shared" si="2"/>
        <v>0</v>
      </c>
      <c r="N21" s="24"/>
      <c r="O21" s="24"/>
      <c r="P21" s="30">
        <v>24</v>
      </c>
      <c r="Q21" s="24">
        <v>0.13</v>
      </c>
      <c r="R21" s="24"/>
      <c r="S21" s="22">
        <f t="shared" si="3"/>
        <v>0.13</v>
      </c>
      <c r="T21" s="107">
        <f t="shared" si="4"/>
        <v>0.17</v>
      </c>
      <c r="U21" s="24"/>
      <c r="V21" s="24"/>
      <c r="W21" s="30">
        <v>24</v>
      </c>
      <c r="X21" s="24">
        <v>0.08</v>
      </c>
      <c r="Y21" s="24"/>
      <c r="Z21" s="22">
        <f t="shared" si="5"/>
        <v>0.08</v>
      </c>
      <c r="AA21" s="107">
        <f t="shared" si="6"/>
        <v>8.7999999999999995E-2</v>
      </c>
      <c r="AB21" s="24"/>
      <c r="AC21" s="24"/>
      <c r="AD21" s="30">
        <v>24</v>
      </c>
      <c r="AE21" s="24">
        <v>0.08</v>
      </c>
      <c r="AF21" s="24">
        <v>-0.01</v>
      </c>
      <c r="AG21" s="22">
        <f t="shared" si="7"/>
        <v>7.0000000000000007E-2</v>
      </c>
      <c r="AH21" s="107">
        <f t="shared" si="8"/>
        <v>7.6999999999999999E-2</v>
      </c>
      <c r="AI21" s="24"/>
      <c r="AJ21" s="24"/>
      <c r="AK21" s="30">
        <v>24</v>
      </c>
      <c r="AL21" s="24">
        <v>0.06</v>
      </c>
      <c r="AM21" s="24">
        <v>-0.04</v>
      </c>
      <c r="AN21" s="22">
        <f t="shared" si="9"/>
        <v>0.02</v>
      </c>
      <c r="AO21" s="107">
        <f t="shared" si="10"/>
        <v>2.1999999999999999E-2</v>
      </c>
      <c r="AP21" s="24"/>
      <c r="AQ21" s="24"/>
      <c r="AR21" s="30">
        <v>24</v>
      </c>
      <c r="AS21" s="24">
        <v>0.11</v>
      </c>
      <c r="AT21" s="24">
        <v>-0.01</v>
      </c>
      <c r="AU21" s="22">
        <f t="shared" si="11"/>
        <v>0.1</v>
      </c>
      <c r="AV21" s="107">
        <f t="shared" si="12"/>
        <v>0.11</v>
      </c>
      <c r="AW21" s="24"/>
      <c r="AX21" s="24"/>
      <c r="AY21" s="30">
        <v>24</v>
      </c>
      <c r="AZ21" s="24">
        <v>0.1</v>
      </c>
      <c r="BA21" s="24">
        <v>-0.03</v>
      </c>
      <c r="BB21" s="22">
        <f t="shared" si="13"/>
        <v>7.0000000000000007E-2</v>
      </c>
      <c r="BC21" s="22">
        <f t="shared" si="14"/>
        <v>7.6999999999999999E-2</v>
      </c>
      <c r="BD21" s="24"/>
      <c r="BE21" s="24"/>
      <c r="BF21" s="30">
        <v>24</v>
      </c>
      <c r="BG21" s="24">
        <v>0.11</v>
      </c>
      <c r="BH21" s="24">
        <v>-0.05</v>
      </c>
      <c r="BI21" s="22">
        <f t="shared" si="15"/>
        <v>0.06</v>
      </c>
      <c r="BJ21" s="22">
        <f t="shared" si="16"/>
        <v>6.6000000000000003E-2</v>
      </c>
      <c r="BK21" s="24"/>
      <c r="BL21" s="24"/>
      <c r="BM21" s="30">
        <v>24</v>
      </c>
      <c r="BN21" s="24"/>
      <c r="BO21" s="24"/>
      <c r="BP21" s="22">
        <f t="shared" si="17"/>
        <v>0</v>
      </c>
      <c r="BQ21" s="22">
        <f t="shared" si="18"/>
        <v>0</v>
      </c>
      <c r="BR21" s="24"/>
      <c r="BS21" s="24"/>
      <c r="BT21" s="30">
        <v>24</v>
      </c>
      <c r="BU21" s="24"/>
      <c r="BV21" s="24"/>
      <c r="BW21" s="22">
        <f t="shared" si="19"/>
        <v>0</v>
      </c>
      <c r="BX21" s="22">
        <f t="shared" si="20"/>
        <v>0</v>
      </c>
      <c r="BY21" s="24"/>
      <c r="BZ21" s="30"/>
      <c r="CA21" s="30"/>
      <c r="CB21" s="24"/>
      <c r="CC21" s="24"/>
      <c r="CD21" s="22">
        <f t="shared" si="21"/>
        <v>0</v>
      </c>
      <c r="CE21" s="22">
        <f t="shared" si="22"/>
        <v>0</v>
      </c>
      <c r="CF21" s="2"/>
      <c r="CG21" s="7" t="s">
        <v>40</v>
      </c>
      <c r="CH21" s="83">
        <f t="shared" si="23"/>
        <v>0</v>
      </c>
      <c r="CI21" s="227">
        <f t="shared" si="24"/>
        <v>0</v>
      </c>
      <c r="CJ21" s="122">
        <f t="shared" si="25"/>
        <v>0.17</v>
      </c>
      <c r="CK21" s="110">
        <f t="shared" si="26"/>
        <v>8.8000000000000009E-2</v>
      </c>
      <c r="CL21" s="122">
        <f t="shared" si="27"/>
        <v>7.6999999999999999E-2</v>
      </c>
      <c r="CM21" s="110">
        <f t="shared" si="28"/>
        <v>2.2000000000000002E-2</v>
      </c>
      <c r="CN21" s="122">
        <f t="shared" si="29"/>
        <v>0.11</v>
      </c>
      <c r="CO21" s="110">
        <f t="shared" si="30"/>
        <v>7.6999999999999999E-2</v>
      </c>
      <c r="CP21" s="122">
        <f t="shared" si="31"/>
        <v>6.6000000000000003E-2</v>
      </c>
      <c r="CQ21" s="102">
        <f t="shared" si="32"/>
        <v>0</v>
      </c>
      <c r="CR21" s="154">
        <f t="shared" si="33"/>
        <v>0</v>
      </c>
      <c r="CS21" s="174">
        <f t="shared" si="34"/>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x14ac:dyDescent="0.3">
      <c r="A22" s="31">
        <v>9</v>
      </c>
      <c r="B22" s="30"/>
      <c r="C22" s="24">
        <v>0</v>
      </c>
      <c r="D22" s="24">
        <v>0</v>
      </c>
      <c r="E22" s="22">
        <f t="shared" si="35"/>
        <v>0</v>
      </c>
      <c r="F22" s="61">
        <f t="shared" si="0"/>
        <v>0</v>
      </c>
      <c r="G22" s="24"/>
      <c r="H22" s="24"/>
      <c r="I22" s="30"/>
      <c r="J22" s="24"/>
      <c r="K22" s="24"/>
      <c r="L22" s="22">
        <f t="shared" si="1"/>
        <v>0</v>
      </c>
      <c r="M22" s="22">
        <f t="shared" si="2"/>
        <v>0</v>
      </c>
      <c r="N22" s="24"/>
      <c r="O22" s="24"/>
      <c r="P22" s="30">
        <v>24</v>
      </c>
      <c r="Q22" s="24">
        <v>0.13</v>
      </c>
      <c r="R22" s="24"/>
      <c r="S22" s="22">
        <f t="shared" si="3"/>
        <v>0.13</v>
      </c>
      <c r="T22" s="107">
        <f t="shared" si="4"/>
        <v>0.17</v>
      </c>
      <c r="U22" s="24"/>
      <c r="V22" s="24"/>
      <c r="W22" s="30">
        <v>24</v>
      </c>
      <c r="X22" s="24">
        <v>0.08</v>
      </c>
      <c r="Y22" s="24"/>
      <c r="Z22" s="22">
        <f t="shared" si="5"/>
        <v>0.08</v>
      </c>
      <c r="AA22" s="107">
        <f t="shared" si="6"/>
        <v>8.7999999999999995E-2</v>
      </c>
      <c r="AB22" s="24"/>
      <c r="AC22" s="24"/>
      <c r="AD22" s="30">
        <v>24</v>
      </c>
      <c r="AE22" s="24">
        <v>0.08</v>
      </c>
      <c r="AF22" s="24">
        <v>-0.01</v>
      </c>
      <c r="AG22" s="22">
        <f t="shared" si="7"/>
        <v>7.0000000000000007E-2</v>
      </c>
      <c r="AH22" s="107">
        <f t="shared" si="8"/>
        <v>7.6999999999999999E-2</v>
      </c>
      <c r="AI22" s="24"/>
      <c r="AJ22" s="24"/>
      <c r="AK22" s="30">
        <v>24</v>
      </c>
      <c r="AL22" s="24">
        <v>7.0000000000000007E-2</v>
      </c>
      <c r="AM22" s="24">
        <v>-0.04</v>
      </c>
      <c r="AN22" s="22">
        <f t="shared" si="9"/>
        <v>0.03</v>
      </c>
      <c r="AO22" s="107">
        <f t="shared" si="10"/>
        <v>3.3000000000000002E-2</v>
      </c>
      <c r="AP22" s="24"/>
      <c r="AQ22" s="24"/>
      <c r="AR22" s="30">
        <v>24</v>
      </c>
      <c r="AS22" s="24">
        <v>0.1</v>
      </c>
      <c r="AT22" s="24">
        <v>-0.01</v>
      </c>
      <c r="AU22" s="22">
        <f t="shared" si="11"/>
        <v>0.09</v>
      </c>
      <c r="AV22" s="107">
        <f t="shared" si="12"/>
        <v>9.8999999999999991E-2</v>
      </c>
      <c r="AW22" s="24"/>
      <c r="AX22" s="24"/>
      <c r="AY22" s="30">
        <v>24</v>
      </c>
      <c r="AZ22" s="24">
        <v>0.1</v>
      </c>
      <c r="BA22" s="24">
        <v>-0.03</v>
      </c>
      <c r="BB22" s="22">
        <f t="shared" si="13"/>
        <v>7.0000000000000007E-2</v>
      </c>
      <c r="BC22" s="22">
        <f t="shared" si="14"/>
        <v>7.6999999999999999E-2</v>
      </c>
      <c r="BD22" s="24"/>
      <c r="BE22" s="24"/>
      <c r="BF22" s="30">
        <v>24</v>
      </c>
      <c r="BG22" s="24">
        <v>0.11</v>
      </c>
      <c r="BH22" s="24">
        <v>-0.05</v>
      </c>
      <c r="BI22" s="22">
        <f t="shared" si="15"/>
        <v>0.06</v>
      </c>
      <c r="BJ22" s="22">
        <f t="shared" si="16"/>
        <v>6.6000000000000003E-2</v>
      </c>
      <c r="BK22" s="24"/>
      <c r="BL22" s="24"/>
      <c r="BM22" s="30">
        <v>24</v>
      </c>
      <c r="BN22" s="24"/>
      <c r="BO22" s="24"/>
      <c r="BP22" s="22">
        <f t="shared" si="17"/>
        <v>0</v>
      </c>
      <c r="BQ22" s="22">
        <f t="shared" si="18"/>
        <v>0</v>
      </c>
      <c r="BR22" s="24"/>
      <c r="BS22" s="24"/>
      <c r="BT22" s="30">
        <v>24</v>
      </c>
      <c r="BU22" s="24"/>
      <c r="BV22" s="24"/>
      <c r="BW22" s="22">
        <f t="shared" si="19"/>
        <v>0</v>
      </c>
      <c r="BX22" s="22">
        <f t="shared" si="20"/>
        <v>0</v>
      </c>
      <c r="BY22" s="24"/>
      <c r="BZ22" s="30"/>
      <c r="CA22" s="30"/>
      <c r="CB22" s="24"/>
      <c r="CC22" s="24"/>
      <c r="CD22" s="22">
        <f t="shared" si="21"/>
        <v>0</v>
      </c>
      <c r="CE22" s="22">
        <f t="shared" si="22"/>
        <v>0</v>
      </c>
      <c r="CF22" s="2"/>
      <c r="CG22" s="7" t="s">
        <v>41</v>
      </c>
      <c r="CH22" s="81">
        <f t="shared" si="23"/>
        <v>0</v>
      </c>
      <c r="CI22" s="42">
        <f t="shared" si="24"/>
        <v>0</v>
      </c>
      <c r="CJ22" s="121">
        <f t="shared" si="25"/>
        <v>0.17</v>
      </c>
      <c r="CK22" s="120">
        <f t="shared" si="26"/>
        <v>8.8000000000000009E-2</v>
      </c>
      <c r="CL22" s="121">
        <f t="shared" si="27"/>
        <v>7.6999999999999999E-2</v>
      </c>
      <c r="CM22" s="120">
        <f t="shared" si="28"/>
        <v>3.3000000000000002E-2</v>
      </c>
      <c r="CN22" s="121">
        <f t="shared" si="29"/>
        <v>9.8999999999999991E-2</v>
      </c>
      <c r="CO22" s="120">
        <f t="shared" si="30"/>
        <v>7.6999999999999999E-2</v>
      </c>
      <c r="CP22" s="121">
        <f t="shared" si="31"/>
        <v>6.6000000000000003E-2</v>
      </c>
      <c r="CQ22" s="149">
        <f t="shared" si="32"/>
        <v>0</v>
      </c>
      <c r="CR22" s="159">
        <f t="shared" si="33"/>
        <v>0</v>
      </c>
      <c r="CS22" s="173">
        <f t="shared" si="34"/>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x14ac:dyDescent="0.3">
      <c r="A23" s="31">
        <v>10</v>
      </c>
      <c r="B23" s="30"/>
      <c r="C23" s="24">
        <v>0</v>
      </c>
      <c r="D23" s="24">
        <v>0</v>
      </c>
      <c r="E23" s="22">
        <f t="shared" si="35"/>
        <v>0</v>
      </c>
      <c r="F23" s="61">
        <f t="shared" si="0"/>
        <v>0</v>
      </c>
      <c r="G23" s="24"/>
      <c r="H23" s="24"/>
      <c r="I23" s="30"/>
      <c r="J23" s="24"/>
      <c r="K23" s="24"/>
      <c r="L23" s="22">
        <f t="shared" si="1"/>
        <v>0</v>
      </c>
      <c r="M23" s="22">
        <f t="shared" si="2"/>
        <v>0</v>
      </c>
      <c r="N23" s="24"/>
      <c r="O23" s="24"/>
      <c r="P23" s="30">
        <v>24</v>
      </c>
      <c r="Q23" s="24">
        <v>0.13</v>
      </c>
      <c r="R23" s="24"/>
      <c r="S23" s="22">
        <f t="shared" si="3"/>
        <v>0.13</v>
      </c>
      <c r="T23" s="107">
        <f t="shared" si="4"/>
        <v>0.17</v>
      </c>
      <c r="U23" s="24"/>
      <c r="V23" s="24"/>
      <c r="W23" s="30">
        <v>24</v>
      </c>
      <c r="X23" s="24">
        <v>0.08</v>
      </c>
      <c r="Y23" s="24"/>
      <c r="Z23" s="22">
        <f t="shared" si="5"/>
        <v>0.08</v>
      </c>
      <c r="AA23" s="107">
        <f t="shared" si="6"/>
        <v>8.7999999999999995E-2</v>
      </c>
      <c r="AB23" s="24"/>
      <c r="AC23" s="24"/>
      <c r="AD23" s="30">
        <v>24</v>
      </c>
      <c r="AE23" s="24">
        <v>0.08</v>
      </c>
      <c r="AF23" s="24">
        <v>-0.01</v>
      </c>
      <c r="AG23" s="22">
        <f t="shared" si="7"/>
        <v>7.0000000000000007E-2</v>
      </c>
      <c r="AH23" s="107">
        <f t="shared" si="8"/>
        <v>7.6999999999999999E-2</v>
      </c>
      <c r="AI23" s="24"/>
      <c r="AJ23" s="24"/>
      <c r="AK23" s="30">
        <v>24</v>
      </c>
      <c r="AL23" s="24">
        <v>7.0000000000000007E-2</v>
      </c>
      <c r="AM23" s="24">
        <v>-0.04</v>
      </c>
      <c r="AN23" s="22">
        <f t="shared" si="9"/>
        <v>0.03</v>
      </c>
      <c r="AO23" s="107">
        <f t="shared" si="10"/>
        <v>3.3000000000000002E-2</v>
      </c>
      <c r="AP23" s="24"/>
      <c r="AQ23" s="24"/>
      <c r="AR23" s="30">
        <v>24</v>
      </c>
      <c r="AS23" s="24">
        <v>0.1</v>
      </c>
      <c r="AT23" s="24">
        <v>-0.02</v>
      </c>
      <c r="AU23" s="22">
        <f t="shared" si="11"/>
        <v>0.08</v>
      </c>
      <c r="AV23" s="107">
        <f t="shared" si="12"/>
        <v>8.7999999999999995E-2</v>
      </c>
      <c r="AW23" s="24"/>
      <c r="AX23" s="24"/>
      <c r="AY23" s="30">
        <v>24</v>
      </c>
      <c r="AZ23" s="24">
        <v>0.12</v>
      </c>
      <c r="BA23" s="24">
        <v>-0.03</v>
      </c>
      <c r="BB23" s="22">
        <f t="shared" si="13"/>
        <v>0.09</v>
      </c>
      <c r="BC23" s="22">
        <f t="shared" si="14"/>
        <v>9.8999999999999991E-2</v>
      </c>
      <c r="BD23" s="24"/>
      <c r="BE23" s="24"/>
      <c r="BF23" s="30">
        <v>24</v>
      </c>
      <c r="BG23" s="24">
        <v>0.11</v>
      </c>
      <c r="BH23" s="24">
        <v>-0.06</v>
      </c>
      <c r="BI23" s="22">
        <f t="shared" si="15"/>
        <v>0.05</v>
      </c>
      <c r="BJ23" s="22">
        <f t="shared" si="16"/>
        <v>5.5E-2</v>
      </c>
      <c r="BK23" s="24"/>
      <c r="BL23" s="24"/>
      <c r="BM23" s="30">
        <v>24</v>
      </c>
      <c r="BN23" s="24"/>
      <c r="BO23" s="24"/>
      <c r="BP23" s="22">
        <f t="shared" si="17"/>
        <v>0</v>
      </c>
      <c r="BQ23" s="22">
        <f t="shared" si="18"/>
        <v>0</v>
      </c>
      <c r="BR23" s="24"/>
      <c r="BS23" s="24"/>
      <c r="BT23" s="30">
        <v>24</v>
      </c>
      <c r="BU23" s="24"/>
      <c r="BV23" s="24"/>
      <c r="BW23" s="22">
        <f t="shared" si="19"/>
        <v>0</v>
      </c>
      <c r="BX23" s="22">
        <f t="shared" si="20"/>
        <v>0</v>
      </c>
      <c r="BY23" s="24"/>
      <c r="BZ23" s="30"/>
      <c r="CA23" s="30"/>
      <c r="CB23" s="24"/>
      <c r="CC23" s="24"/>
      <c r="CD23" s="22">
        <f t="shared" si="21"/>
        <v>0</v>
      </c>
      <c r="CE23" s="22">
        <f t="shared" si="22"/>
        <v>0</v>
      </c>
      <c r="CF23" s="2"/>
      <c r="CG23" s="7" t="s">
        <v>42</v>
      </c>
      <c r="CH23" s="83">
        <f t="shared" si="23"/>
        <v>0</v>
      </c>
      <c r="CI23" s="227">
        <f t="shared" si="24"/>
        <v>0</v>
      </c>
      <c r="CJ23" s="122">
        <f t="shared" si="25"/>
        <v>0.17</v>
      </c>
      <c r="CK23" s="110">
        <f t="shared" si="26"/>
        <v>8.8000000000000009E-2</v>
      </c>
      <c r="CL23" s="122">
        <f t="shared" si="27"/>
        <v>7.6999999999999999E-2</v>
      </c>
      <c r="CM23" s="110">
        <f t="shared" si="28"/>
        <v>3.3000000000000002E-2</v>
      </c>
      <c r="CN23" s="122">
        <f t="shared" si="29"/>
        <v>8.8000000000000009E-2</v>
      </c>
      <c r="CO23" s="110">
        <f t="shared" si="30"/>
        <v>9.8999999999999991E-2</v>
      </c>
      <c r="CP23" s="122">
        <f t="shared" si="31"/>
        <v>5.5E-2</v>
      </c>
      <c r="CQ23" s="102">
        <f t="shared" si="32"/>
        <v>0</v>
      </c>
      <c r="CR23" s="154">
        <f t="shared" si="33"/>
        <v>0</v>
      </c>
      <c r="CS23" s="174">
        <f t="shared" si="34"/>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x14ac:dyDescent="0.3">
      <c r="A24" s="31">
        <v>11</v>
      </c>
      <c r="B24" s="30"/>
      <c r="C24" s="24">
        <v>0</v>
      </c>
      <c r="D24" s="24">
        <v>0</v>
      </c>
      <c r="E24" s="22">
        <f t="shared" si="35"/>
        <v>0</v>
      </c>
      <c r="F24" s="61">
        <f t="shared" si="0"/>
        <v>0</v>
      </c>
      <c r="G24" s="24"/>
      <c r="H24" s="24"/>
      <c r="I24" s="30"/>
      <c r="J24" s="24"/>
      <c r="K24" s="24"/>
      <c r="L24" s="22">
        <f t="shared" si="1"/>
        <v>0</v>
      </c>
      <c r="M24" s="22">
        <f t="shared" si="2"/>
        <v>0</v>
      </c>
      <c r="N24" s="24"/>
      <c r="O24" s="24"/>
      <c r="P24" s="30">
        <v>24</v>
      </c>
      <c r="Q24" s="24">
        <v>0.12</v>
      </c>
      <c r="R24" s="24"/>
      <c r="S24" s="22">
        <f t="shared" si="3"/>
        <v>0.12</v>
      </c>
      <c r="T24" s="107">
        <f t="shared" si="4"/>
        <v>0.14899999999999999</v>
      </c>
      <c r="U24" s="24"/>
      <c r="V24" s="24"/>
      <c r="W24" s="30">
        <v>24</v>
      </c>
      <c r="X24" s="24">
        <v>0.08</v>
      </c>
      <c r="Y24" s="24"/>
      <c r="Z24" s="22">
        <f t="shared" si="5"/>
        <v>0.08</v>
      </c>
      <c r="AA24" s="107">
        <f t="shared" si="6"/>
        <v>8.7999999999999995E-2</v>
      </c>
      <c r="AB24" s="24"/>
      <c r="AC24" s="24"/>
      <c r="AD24" s="30">
        <v>24</v>
      </c>
      <c r="AE24" s="24">
        <v>0.08</v>
      </c>
      <c r="AF24" s="24">
        <v>-0.01</v>
      </c>
      <c r="AG24" s="22">
        <f t="shared" si="7"/>
        <v>7.0000000000000007E-2</v>
      </c>
      <c r="AH24" s="107">
        <f t="shared" si="8"/>
        <v>7.6999999999999999E-2</v>
      </c>
      <c r="AI24" s="24"/>
      <c r="AJ24" s="24"/>
      <c r="AK24" s="30">
        <v>24</v>
      </c>
      <c r="AL24" s="24">
        <v>7.0000000000000007E-2</v>
      </c>
      <c r="AM24" s="24">
        <v>-0.04</v>
      </c>
      <c r="AN24" s="22">
        <f t="shared" si="9"/>
        <v>0.03</v>
      </c>
      <c r="AO24" s="107">
        <f t="shared" si="10"/>
        <v>3.3000000000000002E-2</v>
      </c>
      <c r="AP24" s="24"/>
      <c r="AQ24" s="24"/>
      <c r="AR24" s="30">
        <v>24</v>
      </c>
      <c r="AS24" s="24">
        <v>0.1</v>
      </c>
      <c r="AT24" s="24">
        <v>-0.02</v>
      </c>
      <c r="AU24" s="22">
        <f t="shared" si="11"/>
        <v>0.08</v>
      </c>
      <c r="AV24" s="107">
        <f t="shared" si="12"/>
        <v>8.7999999999999995E-2</v>
      </c>
      <c r="AW24" s="24"/>
      <c r="AX24" s="24"/>
      <c r="AY24" s="30">
        <v>24</v>
      </c>
      <c r="AZ24" s="24">
        <v>0.11</v>
      </c>
      <c r="BA24" s="24">
        <v>-0.03</v>
      </c>
      <c r="BB24" s="22">
        <f t="shared" si="13"/>
        <v>0.08</v>
      </c>
      <c r="BC24" s="22">
        <f t="shared" si="14"/>
        <v>8.7999999999999995E-2</v>
      </c>
      <c r="BD24" s="24"/>
      <c r="BE24" s="24"/>
      <c r="BF24" s="30">
        <v>24</v>
      </c>
      <c r="BG24" s="24">
        <v>0.11</v>
      </c>
      <c r="BH24" s="24">
        <v>-0.06</v>
      </c>
      <c r="BI24" s="22">
        <f t="shared" si="15"/>
        <v>0.05</v>
      </c>
      <c r="BJ24" s="22">
        <f t="shared" si="16"/>
        <v>5.5E-2</v>
      </c>
      <c r="BK24" s="24"/>
      <c r="BL24" s="24"/>
      <c r="BM24" s="30">
        <v>24</v>
      </c>
      <c r="BN24" s="24"/>
      <c r="BO24" s="24"/>
      <c r="BP24" s="22">
        <f t="shared" si="17"/>
        <v>0</v>
      </c>
      <c r="BQ24" s="22">
        <f t="shared" si="18"/>
        <v>0</v>
      </c>
      <c r="BR24" s="24"/>
      <c r="BS24" s="24"/>
      <c r="BT24" s="30">
        <v>24</v>
      </c>
      <c r="BU24" s="24"/>
      <c r="BV24" s="24"/>
      <c r="BW24" s="22">
        <f t="shared" si="19"/>
        <v>0</v>
      </c>
      <c r="BX24" s="22">
        <f t="shared" si="20"/>
        <v>0</v>
      </c>
      <c r="BY24" s="24"/>
      <c r="BZ24" s="30"/>
      <c r="CA24" s="30"/>
      <c r="CB24" s="24"/>
      <c r="CC24" s="24"/>
      <c r="CD24" s="22">
        <f t="shared" si="21"/>
        <v>0</v>
      </c>
      <c r="CE24" s="22">
        <f t="shared" si="22"/>
        <v>0</v>
      </c>
      <c r="CF24" s="2"/>
      <c r="CG24" s="7" t="s">
        <v>43</v>
      </c>
      <c r="CH24" s="81">
        <f t="shared" si="23"/>
        <v>0</v>
      </c>
      <c r="CI24" s="42">
        <f t="shared" si="24"/>
        <v>0</v>
      </c>
      <c r="CJ24" s="121">
        <f t="shared" si="25"/>
        <v>0.14899999999999999</v>
      </c>
      <c r="CK24" s="120">
        <f t="shared" si="26"/>
        <v>8.8000000000000009E-2</v>
      </c>
      <c r="CL24" s="121">
        <f t="shared" si="27"/>
        <v>7.6999999999999999E-2</v>
      </c>
      <c r="CM24" s="120">
        <f t="shared" si="28"/>
        <v>3.3000000000000002E-2</v>
      </c>
      <c r="CN24" s="121">
        <f t="shared" si="29"/>
        <v>8.8000000000000009E-2</v>
      </c>
      <c r="CO24" s="120">
        <f t="shared" si="30"/>
        <v>8.8000000000000009E-2</v>
      </c>
      <c r="CP24" s="121">
        <f t="shared" si="31"/>
        <v>5.5E-2</v>
      </c>
      <c r="CQ24" s="149">
        <f t="shared" si="32"/>
        <v>0</v>
      </c>
      <c r="CR24" s="159">
        <f t="shared" si="33"/>
        <v>0</v>
      </c>
      <c r="CS24" s="173">
        <f t="shared" si="34"/>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x14ac:dyDescent="0.3">
      <c r="A25" s="31">
        <v>12</v>
      </c>
      <c r="B25" s="30"/>
      <c r="C25" s="24">
        <v>0</v>
      </c>
      <c r="D25" s="24">
        <v>0</v>
      </c>
      <c r="E25" s="22">
        <f t="shared" si="35"/>
        <v>0</v>
      </c>
      <c r="F25" s="61">
        <f t="shared" si="0"/>
        <v>0</v>
      </c>
      <c r="G25" s="24"/>
      <c r="H25" s="24"/>
      <c r="I25" s="30"/>
      <c r="J25" s="24"/>
      <c r="K25" s="24"/>
      <c r="L25" s="22">
        <f t="shared" si="1"/>
        <v>0</v>
      </c>
      <c r="M25" s="22">
        <f t="shared" si="2"/>
        <v>0</v>
      </c>
      <c r="N25" s="24"/>
      <c r="O25" s="24"/>
      <c r="P25" s="30">
        <v>24</v>
      </c>
      <c r="Q25" s="24">
        <v>0.12</v>
      </c>
      <c r="R25" s="24"/>
      <c r="S25" s="22">
        <f t="shared" si="3"/>
        <v>0.12</v>
      </c>
      <c r="T25" s="107">
        <f t="shared" si="4"/>
        <v>0.14899999999999999</v>
      </c>
      <c r="U25" s="24"/>
      <c r="V25" s="24"/>
      <c r="W25" s="30">
        <v>24</v>
      </c>
      <c r="X25" s="24">
        <v>0.08</v>
      </c>
      <c r="Y25" s="24"/>
      <c r="Z25" s="22">
        <f t="shared" si="5"/>
        <v>0.08</v>
      </c>
      <c r="AA25" s="107">
        <f t="shared" si="6"/>
        <v>8.7999999999999995E-2</v>
      </c>
      <c r="AB25" s="24"/>
      <c r="AC25" s="24"/>
      <c r="AD25" s="30">
        <v>24</v>
      </c>
      <c r="AE25" s="24">
        <v>0.08</v>
      </c>
      <c r="AF25" s="24">
        <v>-0.01</v>
      </c>
      <c r="AG25" s="22">
        <f t="shared" si="7"/>
        <v>7.0000000000000007E-2</v>
      </c>
      <c r="AH25" s="107">
        <f t="shared" si="8"/>
        <v>7.6999999999999999E-2</v>
      </c>
      <c r="AI25" s="24"/>
      <c r="AJ25" s="24"/>
      <c r="AK25" s="30">
        <v>24</v>
      </c>
      <c r="AL25" s="24">
        <v>0.05</v>
      </c>
      <c r="AM25" s="24">
        <v>0</v>
      </c>
      <c r="AN25" s="22">
        <f t="shared" si="9"/>
        <v>0.05</v>
      </c>
      <c r="AO25" s="107">
        <f t="shared" si="10"/>
        <v>5.5E-2</v>
      </c>
      <c r="AP25" s="24"/>
      <c r="AQ25" s="24"/>
      <c r="AR25" s="30">
        <v>24</v>
      </c>
      <c r="AS25" s="24">
        <v>0.1</v>
      </c>
      <c r="AT25" s="24">
        <v>-0.02</v>
      </c>
      <c r="AU25" s="22">
        <f t="shared" si="11"/>
        <v>0.08</v>
      </c>
      <c r="AV25" s="107">
        <f t="shared" si="12"/>
        <v>8.7999999999999995E-2</v>
      </c>
      <c r="AW25" s="24"/>
      <c r="AX25" s="24"/>
      <c r="AY25" s="30">
        <v>24</v>
      </c>
      <c r="AZ25" s="24">
        <v>0.1</v>
      </c>
      <c r="BA25" s="24">
        <v>-0.03</v>
      </c>
      <c r="BB25" s="22">
        <f t="shared" si="13"/>
        <v>7.0000000000000007E-2</v>
      </c>
      <c r="BC25" s="22">
        <f t="shared" si="14"/>
        <v>7.6999999999999999E-2</v>
      </c>
      <c r="BD25" s="24"/>
      <c r="BE25" s="24"/>
      <c r="BF25" s="30">
        <v>24</v>
      </c>
      <c r="BG25" s="24">
        <v>0.14000000000000001</v>
      </c>
      <c r="BH25" s="24">
        <v>-0.06</v>
      </c>
      <c r="BI25" s="22">
        <f t="shared" si="15"/>
        <v>0.08</v>
      </c>
      <c r="BJ25" s="22">
        <f t="shared" si="16"/>
        <v>8.7999999999999995E-2</v>
      </c>
      <c r="BK25" s="24"/>
      <c r="BL25" s="24"/>
      <c r="BM25" s="30">
        <v>24</v>
      </c>
      <c r="BN25" s="24"/>
      <c r="BO25" s="24"/>
      <c r="BP25" s="22">
        <f t="shared" si="17"/>
        <v>0</v>
      </c>
      <c r="BQ25" s="22">
        <f t="shared" si="18"/>
        <v>0</v>
      </c>
      <c r="BR25" s="24"/>
      <c r="BS25" s="24"/>
      <c r="BT25" s="30">
        <v>24</v>
      </c>
      <c r="BU25" s="24"/>
      <c r="BV25" s="24"/>
      <c r="BW25" s="22">
        <f t="shared" si="19"/>
        <v>0</v>
      </c>
      <c r="BX25" s="22">
        <f t="shared" si="20"/>
        <v>0</v>
      </c>
      <c r="BY25" s="24"/>
      <c r="BZ25" s="30"/>
      <c r="CA25" s="30"/>
      <c r="CB25" s="24"/>
      <c r="CC25" s="24"/>
      <c r="CD25" s="22">
        <f t="shared" si="21"/>
        <v>0</v>
      </c>
      <c r="CE25" s="22">
        <f t="shared" si="22"/>
        <v>0</v>
      </c>
      <c r="CF25" s="2"/>
      <c r="CG25" s="7" t="s">
        <v>44</v>
      </c>
      <c r="CH25" s="83">
        <f t="shared" si="23"/>
        <v>0</v>
      </c>
      <c r="CI25" s="227">
        <f t="shared" si="24"/>
        <v>0</v>
      </c>
      <c r="CJ25" s="122">
        <f t="shared" si="25"/>
        <v>0.14899999999999999</v>
      </c>
      <c r="CK25" s="110">
        <f t="shared" si="26"/>
        <v>8.8000000000000009E-2</v>
      </c>
      <c r="CL25" s="122">
        <f t="shared" si="27"/>
        <v>7.6999999999999999E-2</v>
      </c>
      <c r="CM25" s="110">
        <f t="shared" si="28"/>
        <v>5.5E-2</v>
      </c>
      <c r="CN25" s="122">
        <f t="shared" si="29"/>
        <v>8.8000000000000009E-2</v>
      </c>
      <c r="CO25" s="110">
        <f t="shared" si="30"/>
        <v>7.6999999999999999E-2</v>
      </c>
      <c r="CP25" s="122">
        <f t="shared" si="31"/>
        <v>8.8000000000000009E-2</v>
      </c>
      <c r="CQ25" s="102">
        <f t="shared" si="32"/>
        <v>0</v>
      </c>
      <c r="CR25" s="154">
        <f t="shared" si="33"/>
        <v>0</v>
      </c>
      <c r="CS25" s="174">
        <f t="shared" si="34"/>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x14ac:dyDescent="0.3">
      <c r="A26" s="31">
        <v>13</v>
      </c>
      <c r="B26" s="30"/>
      <c r="C26" s="24">
        <v>0</v>
      </c>
      <c r="D26" s="24">
        <v>0</v>
      </c>
      <c r="E26" s="22">
        <f t="shared" si="35"/>
        <v>0</v>
      </c>
      <c r="F26" s="61">
        <f t="shared" si="0"/>
        <v>0</v>
      </c>
      <c r="G26" s="24"/>
      <c r="H26" s="24"/>
      <c r="I26" s="30"/>
      <c r="J26" s="24"/>
      <c r="K26" s="24"/>
      <c r="L26" s="22">
        <f t="shared" si="1"/>
        <v>0</v>
      </c>
      <c r="M26" s="22">
        <f t="shared" si="2"/>
        <v>0</v>
      </c>
      <c r="N26" s="24"/>
      <c r="O26" s="24"/>
      <c r="P26" s="30">
        <v>24</v>
      </c>
      <c r="Q26" s="24">
        <v>0.13</v>
      </c>
      <c r="R26" s="24"/>
      <c r="S26" s="22">
        <f t="shared" si="3"/>
        <v>0.13</v>
      </c>
      <c r="T26" s="107">
        <f t="shared" si="4"/>
        <v>0.17</v>
      </c>
      <c r="U26" s="24"/>
      <c r="V26" s="24"/>
      <c r="W26" s="30">
        <v>24</v>
      </c>
      <c r="X26" s="24">
        <v>0.08</v>
      </c>
      <c r="Y26" s="24"/>
      <c r="Z26" s="22">
        <f t="shared" si="5"/>
        <v>0.08</v>
      </c>
      <c r="AA26" s="107">
        <f t="shared" si="6"/>
        <v>8.7999999999999995E-2</v>
      </c>
      <c r="AB26" s="24"/>
      <c r="AC26" s="24"/>
      <c r="AD26" s="30">
        <v>24</v>
      </c>
      <c r="AE26" s="24">
        <v>0.08</v>
      </c>
      <c r="AF26" s="24">
        <v>-0.01</v>
      </c>
      <c r="AG26" s="22">
        <f t="shared" si="7"/>
        <v>7.0000000000000007E-2</v>
      </c>
      <c r="AH26" s="107">
        <f t="shared" si="8"/>
        <v>7.6999999999999999E-2</v>
      </c>
      <c r="AI26" s="24"/>
      <c r="AJ26" s="24"/>
      <c r="AK26" s="30">
        <v>24</v>
      </c>
      <c r="AL26" s="24">
        <v>0.06</v>
      </c>
      <c r="AM26" s="24">
        <v>0</v>
      </c>
      <c r="AN26" s="22">
        <f t="shared" si="9"/>
        <v>0.06</v>
      </c>
      <c r="AO26" s="107">
        <f t="shared" si="10"/>
        <v>6.6000000000000003E-2</v>
      </c>
      <c r="AP26" s="24"/>
      <c r="AQ26" s="24"/>
      <c r="AR26" s="30">
        <v>24</v>
      </c>
      <c r="AS26" s="24">
        <v>0.1</v>
      </c>
      <c r="AT26" s="24">
        <v>-0.02</v>
      </c>
      <c r="AU26" s="22">
        <f t="shared" si="11"/>
        <v>0.08</v>
      </c>
      <c r="AV26" s="107">
        <f t="shared" si="12"/>
        <v>8.7999999999999995E-2</v>
      </c>
      <c r="AW26" s="24"/>
      <c r="AX26" s="24"/>
      <c r="AY26" s="30">
        <v>24</v>
      </c>
      <c r="AZ26" s="24">
        <v>0.1</v>
      </c>
      <c r="BA26" s="24">
        <v>-0.03</v>
      </c>
      <c r="BB26" s="22">
        <f t="shared" si="13"/>
        <v>7.0000000000000007E-2</v>
      </c>
      <c r="BC26" s="22">
        <f t="shared" si="14"/>
        <v>7.6999999999999999E-2</v>
      </c>
      <c r="BD26" s="24"/>
      <c r="BE26" s="24"/>
      <c r="BF26" s="30">
        <v>24</v>
      </c>
      <c r="BG26" s="24">
        <v>0.06</v>
      </c>
      <c r="BH26" s="24">
        <v>-0.06</v>
      </c>
      <c r="BI26" s="22">
        <f t="shared" si="15"/>
        <v>0</v>
      </c>
      <c r="BJ26" s="22">
        <f t="shared" si="16"/>
        <v>0</v>
      </c>
      <c r="BK26" s="24"/>
      <c r="BL26" s="24"/>
      <c r="BM26" s="30">
        <v>24</v>
      </c>
      <c r="BN26" s="24"/>
      <c r="BO26" s="24"/>
      <c r="BP26" s="22">
        <f t="shared" si="17"/>
        <v>0</v>
      </c>
      <c r="BQ26" s="22">
        <f t="shared" si="18"/>
        <v>0</v>
      </c>
      <c r="BR26" s="24"/>
      <c r="BS26" s="24"/>
      <c r="BT26" s="30">
        <v>24</v>
      </c>
      <c r="BU26" s="24"/>
      <c r="BV26" s="24"/>
      <c r="BW26" s="22">
        <f t="shared" si="19"/>
        <v>0</v>
      </c>
      <c r="BX26" s="22">
        <f t="shared" si="20"/>
        <v>0</v>
      </c>
      <c r="BY26" s="24"/>
      <c r="BZ26" s="30"/>
      <c r="CA26" s="30"/>
      <c r="CB26" s="24"/>
      <c r="CC26" s="24"/>
      <c r="CD26" s="22">
        <f t="shared" si="21"/>
        <v>0</v>
      </c>
      <c r="CE26" s="22">
        <f t="shared" si="22"/>
        <v>0</v>
      </c>
      <c r="CF26" s="2"/>
      <c r="CG26" s="7" t="s">
        <v>45</v>
      </c>
      <c r="CH26" s="81">
        <f t="shared" si="23"/>
        <v>0</v>
      </c>
      <c r="CI26" s="42">
        <f t="shared" si="24"/>
        <v>0</v>
      </c>
      <c r="CJ26" s="121">
        <f t="shared" si="25"/>
        <v>0.17</v>
      </c>
      <c r="CK26" s="120">
        <f t="shared" si="26"/>
        <v>8.8000000000000009E-2</v>
      </c>
      <c r="CL26" s="121">
        <f t="shared" si="27"/>
        <v>7.6999999999999999E-2</v>
      </c>
      <c r="CM26" s="120">
        <f t="shared" si="28"/>
        <v>6.6000000000000003E-2</v>
      </c>
      <c r="CN26" s="121">
        <f t="shared" si="29"/>
        <v>8.8000000000000009E-2</v>
      </c>
      <c r="CO26" s="120">
        <f t="shared" si="30"/>
        <v>7.6999999999999999E-2</v>
      </c>
      <c r="CP26" s="159">
        <f t="shared" si="31"/>
        <v>0</v>
      </c>
      <c r="CQ26" s="149">
        <f t="shared" si="32"/>
        <v>0</v>
      </c>
      <c r="CR26" s="159">
        <f t="shared" si="33"/>
        <v>0</v>
      </c>
      <c r="CS26" s="173">
        <f t="shared" si="34"/>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x14ac:dyDescent="0.3">
      <c r="A27" s="31">
        <v>14</v>
      </c>
      <c r="B27" s="30"/>
      <c r="C27" s="24">
        <v>0</v>
      </c>
      <c r="D27" s="24">
        <v>0</v>
      </c>
      <c r="E27" s="22">
        <f t="shared" si="35"/>
        <v>0</v>
      </c>
      <c r="F27" s="61">
        <f t="shared" si="0"/>
        <v>0</v>
      </c>
      <c r="G27" s="24"/>
      <c r="H27" s="24"/>
      <c r="I27" s="30"/>
      <c r="J27" s="24"/>
      <c r="K27" s="24"/>
      <c r="L27" s="22">
        <f t="shared" si="1"/>
        <v>0</v>
      </c>
      <c r="M27" s="22">
        <f t="shared" si="2"/>
        <v>0</v>
      </c>
      <c r="N27" s="24"/>
      <c r="O27" s="24"/>
      <c r="P27" s="30">
        <v>24</v>
      </c>
      <c r="Q27" s="24">
        <v>0.12</v>
      </c>
      <c r="R27" s="24"/>
      <c r="S27" s="22">
        <f t="shared" si="3"/>
        <v>0.12</v>
      </c>
      <c r="T27" s="107">
        <f t="shared" si="4"/>
        <v>0.14899999999999999</v>
      </c>
      <c r="U27" s="24"/>
      <c r="V27" s="24"/>
      <c r="W27" s="30">
        <v>24</v>
      </c>
      <c r="X27" s="24">
        <v>0.08</v>
      </c>
      <c r="Y27" s="24">
        <v>-0.01</v>
      </c>
      <c r="Z27" s="22">
        <f t="shared" si="5"/>
        <v>7.0000000000000007E-2</v>
      </c>
      <c r="AA27" s="107">
        <f t="shared" si="6"/>
        <v>7.6999999999999999E-2</v>
      </c>
      <c r="AB27" s="24"/>
      <c r="AC27" s="24"/>
      <c r="AD27" s="30">
        <v>24</v>
      </c>
      <c r="AE27" s="24">
        <v>7.0000000000000007E-2</v>
      </c>
      <c r="AF27" s="24">
        <v>-0.01</v>
      </c>
      <c r="AG27" s="22">
        <f t="shared" si="7"/>
        <v>0.06</v>
      </c>
      <c r="AH27" s="107">
        <f t="shared" si="8"/>
        <v>6.6000000000000003E-2</v>
      </c>
      <c r="AI27" s="24"/>
      <c r="AJ27" s="24"/>
      <c r="AK27" s="30">
        <v>24</v>
      </c>
      <c r="AL27" s="24">
        <v>0.06</v>
      </c>
      <c r="AM27" s="24">
        <v>0</v>
      </c>
      <c r="AN27" s="22">
        <f t="shared" si="9"/>
        <v>0.06</v>
      </c>
      <c r="AO27" s="107">
        <f t="shared" si="10"/>
        <v>6.6000000000000003E-2</v>
      </c>
      <c r="AP27" s="24"/>
      <c r="AQ27" s="24"/>
      <c r="AR27" s="30">
        <v>24</v>
      </c>
      <c r="AS27" s="24">
        <v>0.1</v>
      </c>
      <c r="AT27" s="24">
        <v>-0.02</v>
      </c>
      <c r="AU27" s="22">
        <f t="shared" si="11"/>
        <v>0.08</v>
      </c>
      <c r="AV27" s="107">
        <f t="shared" si="12"/>
        <v>8.7999999999999995E-2</v>
      </c>
      <c r="AW27" s="24"/>
      <c r="AX27" s="24"/>
      <c r="AY27" s="30">
        <v>24</v>
      </c>
      <c r="AZ27" s="24">
        <v>0.1</v>
      </c>
      <c r="BA27" s="24">
        <v>-0.03</v>
      </c>
      <c r="BB27" s="22">
        <f t="shared" si="13"/>
        <v>7.0000000000000007E-2</v>
      </c>
      <c r="BC27" s="22">
        <f t="shared" si="14"/>
        <v>7.6999999999999999E-2</v>
      </c>
      <c r="BD27" s="24"/>
      <c r="BE27" s="24"/>
      <c r="BF27" s="30">
        <v>24</v>
      </c>
      <c r="BG27" s="24">
        <v>0.06</v>
      </c>
      <c r="BH27" s="24">
        <v>-0.06</v>
      </c>
      <c r="BI27" s="22">
        <f t="shared" si="15"/>
        <v>0</v>
      </c>
      <c r="BJ27" s="22">
        <f t="shared" si="16"/>
        <v>0</v>
      </c>
      <c r="BK27" s="24"/>
      <c r="BL27" s="24"/>
      <c r="BM27" s="30">
        <v>24</v>
      </c>
      <c r="BN27" s="24"/>
      <c r="BO27" s="24"/>
      <c r="BP27" s="22">
        <f t="shared" si="17"/>
        <v>0</v>
      </c>
      <c r="BQ27" s="22">
        <f t="shared" si="18"/>
        <v>0</v>
      </c>
      <c r="BR27" s="24"/>
      <c r="BS27" s="24"/>
      <c r="BT27" s="30">
        <v>24</v>
      </c>
      <c r="BU27" s="24"/>
      <c r="BV27" s="24"/>
      <c r="BW27" s="22">
        <f t="shared" si="19"/>
        <v>0</v>
      </c>
      <c r="BX27" s="22">
        <f t="shared" si="20"/>
        <v>0</v>
      </c>
      <c r="BY27" s="24"/>
      <c r="BZ27" s="30"/>
      <c r="CA27" s="30"/>
      <c r="CB27" s="24"/>
      <c r="CC27" s="24"/>
      <c r="CD27" s="22">
        <f t="shared" si="21"/>
        <v>0</v>
      </c>
      <c r="CE27" s="22">
        <f t="shared" si="22"/>
        <v>0</v>
      </c>
      <c r="CF27" s="2"/>
      <c r="CG27" s="7" t="s">
        <v>46</v>
      </c>
      <c r="CH27" s="83">
        <f t="shared" si="23"/>
        <v>0</v>
      </c>
      <c r="CI27" s="227">
        <f t="shared" si="24"/>
        <v>0</v>
      </c>
      <c r="CJ27" s="122">
        <f t="shared" si="25"/>
        <v>0.14899999999999999</v>
      </c>
      <c r="CK27" s="110">
        <f t="shared" si="26"/>
        <v>7.6999999999999999E-2</v>
      </c>
      <c r="CL27" s="122">
        <f t="shared" si="27"/>
        <v>6.6000000000000003E-2</v>
      </c>
      <c r="CM27" s="110">
        <f t="shared" si="28"/>
        <v>6.6000000000000003E-2</v>
      </c>
      <c r="CN27" s="122">
        <f t="shared" si="29"/>
        <v>8.8000000000000009E-2</v>
      </c>
      <c r="CO27" s="110">
        <f t="shared" si="30"/>
        <v>7.6999999999999999E-2</v>
      </c>
      <c r="CP27" s="154">
        <f t="shared" si="31"/>
        <v>0</v>
      </c>
      <c r="CQ27" s="102">
        <f t="shared" si="32"/>
        <v>0</v>
      </c>
      <c r="CR27" s="154">
        <f t="shared" si="33"/>
        <v>0</v>
      </c>
      <c r="CS27" s="174">
        <f t="shared" si="34"/>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x14ac:dyDescent="0.3">
      <c r="A28" s="31">
        <v>15</v>
      </c>
      <c r="B28" s="30"/>
      <c r="C28" s="24">
        <v>0</v>
      </c>
      <c r="D28" s="24">
        <v>0</v>
      </c>
      <c r="E28" s="22">
        <f t="shared" si="35"/>
        <v>0</v>
      </c>
      <c r="F28" s="61">
        <f t="shared" si="0"/>
        <v>0</v>
      </c>
      <c r="G28" s="24"/>
      <c r="H28" s="24"/>
      <c r="I28" s="30"/>
      <c r="J28" s="24"/>
      <c r="K28" s="24"/>
      <c r="L28" s="22">
        <f t="shared" si="1"/>
        <v>0</v>
      </c>
      <c r="M28" s="22">
        <f t="shared" si="2"/>
        <v>0</v>
      </c>
      <c r="N28" s="24"/>
      <c r="O28" s="24"/>
      <c r="P28" s="30">
        <v>24</v>
      </c>
      <c r="Q28" s="24">
        <v>0.11</v>
      </c>
      <c r="R28" s="24"/>
      <c r="S28" s="22">
        <f t="shared" si="3"/>
        <v>0.11</v>
      </c>
      <c r="T28" s="107">
        <f t="shared" si="4"/>
        <v>0.129</v>
      </c>
      <c r="U28" s="24"/>
      <c r="V28" s="24"/>
      <c r="W28" s="30">
        <v>24</v>
      </c>
      <c r="X28" s="24">
        <v>0.08</v>
      </c>
      <c r="Y28" s="24">
        <v>-0.01</v>
      </c>
      <c r="Z28" s="22">
        <f t="shared" si="5"/>
        <v>7.0000000000000007E-2</v>
      </c>
      <c r="AA28" s="107">
        <f t="shared" si="6"/>
        <v>7.6999999999999999E-2</v>
      </c>
      <c r="AB28" s="24"/>
      <c r="AC28" s="24"/>
      <c r="AD28" s="30">
        <v>24</v>
      </c>
      <c r="AE28" s="24">
        <v>0.08</v>
      </c>
      <c r="AF28" s="24">
        <v>-0.01</v>
      </c>
      <c r="AG28" s="22">
        <f t="shared" si="7"/>
        <v>7.0000000000000007E-2</v>
      </c>
      <c r="AH28" s="107">
        <f t="shared" si="8"/>
        <v>7.6999999999999999E-2</v>
      </c>
      <c r="AI28" s="24"/>
      <c r="AJ28" s="24"/>
      <c r="AK28" s="30">
        <v>24</v>
      </c>
      <c r="AL28" s="24">
        <v>0.06</v>
      </c>
      <c r="AM28" s="24">
        <v>0</v>
      </c>
      <c r="AN28" s="22">
        <f t="shared" si="9"/>
        <v>0.06</v>
      </c>
      <c r="AO28" s="107">
        <f t="shared" si="10"/>
        <v>6.6000000000000003E-2</v>
      </c>
      <c r="AP28" s="24"/>
      <c r="AQ28" s="24"/>
      <c r="AR28" s="30">
        <v>24</v>
      </c>
      <c r="AS28" s="24">
        <v>0.11</v>
      </c>
      <c r="AT28" s="24">
        <v>-0.02</v>
      </c>
      <c r="AU28" s="22">
        <f t="shared" si="11"/>
        <v>0.09</v>
      </c>
      <c r="AV28" s="107">
        <f t="shared" si="12"/>
        <v>9.8999999999999991E-2</v>
      </c>
      <c r="AW28" s="24"/>
      <c r="AX28" s="24"/>
      <c r="AY28" s="30">
        <v>24</v>
      </c>
      <c r="AZ28" s="24">
        <v>0.11</v>
      </c>
      <c r="BA28" s="24">
        <v>-0.04</v>
      </c>
      <c r="BB28" s="22">
        <f t="shared" si="13"/>
        <v>7.0000000000000007E-2</v>
      </c>
      <c r="BC28" s="22">
        <f t="shared" si="14"/>
        <v>7.6999999999999999E-2</v>
      </c>
      <c r="BD28" s="24"/>
      <c r="BE28" s="24"/>
      <c r="BF28" s="30">
        <v>24</v>
      </c>
      <c r="BG28" s="24">
        <v>0.5</v>
      </c>
      <c r="BH28" s="24">
        <v>-0.06</v>
      </c>
      <c r="BI28" s="22">
        <f t="shared" si="15"/>
        <v>0.44</v>
      </c>
      <c r="BJ28" s="22">
        <f t="shared" si="16"/>
        <v>1.1399999999999999</v>
      </c>
      <c r="BK28" s="24"/>
      <c r="BL28" s="24"/>
      <c r="BM28" s="30">
        <v>24</v>
      </c>
      <c r="BN28" s="24"/>
      <c r="BO28" s="24"/>
      <c r="BP28" s="22">
        <f t="shared" si="17"/>
        <v>0</v>
      </c>
      <c r="BQ28" s="22">
        <f t="shared" si="18"/>
        <v>0</v>
      </c>
      <c r="BR28" s="24"/>
      <c r="BS28" s="24"/>
      <c r="BT28" s="30">
        <v>24</v>
      </c>
      <c r="BU28" s="24"/>
      <c r="BV28" s="24"/>
      <c r="BW28" s="22">
        <f t="shared" si="19"/>
        <v>0</v>
      </c>
      <c r="BX28" s="22">
        <f t="shared" si="20"/>
        <v>0</v>
      </c>
      <c r="BY28" s="24"/>
      <c r="BZ28" s="30"/>
      <c r="CA28" s="30"/>
      <c r="CB28" s="24"/>
      <c r="CC28" s="24"/>
      <c r="CD28" s="22">
        <f t="shared" si="21"/>
        <v>0</v>
      </c>
      <c r="CE28" s="22">
        <f t="shared" si="22"/>
        <v>0</v>
      </c>
      <c r="CF28" s="2"/>
      <c r="CG28" s="7" t="s">
        <v>47</v>
      </c>
      <c r="CH28" s="81">
        <f t="shared" si="23"/>
        <v>0</v>
      </c>
      <c r="CI28" s="42">
        <f t="shared" si="24"/>
        <v>0</v>
      </c>
      <c r="CJ28" s="121">
        <f t="shared" si="25"/>
        <v>0.129</v>
      </c>
      <c r="CK28" s="120">
        <f t="shared" si="26"/>
        <v>7.6999999999999999E-2</v>
      </c>
      <c r="CL28" s="121">
        <f t="shared" si="27"/>
        <v>7.6999999999999999E-2</v>
      </c>
      <c r="CM28" s="120">
        <f t="shared" si="28"/>
        <v>6.6000000000000003E-2</v>
      </c>
      <c r="CN28" s="121">
        <f t="shared" si="29"/>
        <v>9.8999999999999991E-2</v>
      </c>
      <c r="CO28" s="120">
        <f t="shared" si="30"/>
        <v>7.6999999999999999E-2</v>
      </c>
      <c r="CP28" s="159">
        <f t="shared" si="31"/>
        <v>1.1399999999999999</v>
      </c>
      <c r="CQ28" s="149">
        <f t="shared" si="32"/>
        <v>0</v>
      </c>
      <c r="CR28" s="159">
        <f t="shared" si="33"/>
        <v>0</v>
      </c>
      <c r="CS28" s="173">
        <f t="shared" si="34"/>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x14ac:dyDescent="0.3">
      <c r="A29" s="31">
        <v>16</v>
      </c>
      <c r="B29" s="30"/>
      <c r="C29" s="24">
        <v>0</v>
      </c>
      <c r="D29" s="24">
        <v>0</v>
      </c>
      <c r="E29" s="22">
        <f t="shared" si="35"/>
        <v>0</v>
      </c>
      <c r="F29" s="61">
        <f t="shared" si="0"/>
        <v>0</v>
      </c>
      <c r="G29" s="24"/>
      <c r="H29" s="24"/>
      <c r="I29" s="30"/>
      <c r="J29" s="24"/>
      <c r="K29" s="24"/>
      <c r="L29" s="22">
        <f t="shared" si="1"/>
        <v>0</v>
      </c>
      <c r="M29" s="22">
        <f t="shared" si="2"/>
        <v>0</v>
      </c>
      <c r="N29" s="24"/>
      <c r="O29" s="24"/>
      <c r="P29" s="30">
        <v>24</v>
      </c>
      <c r="Q29" s="24">
        <v>0.1</v>
      </c>
      <c r="R29" s="24"/>
      <c r="S29" s="22">
        <f t="shared" si="3"/>
        <v>0.1</v>
      </c>
      <c r="T29" s="107">
        <f t="shared" si="4"/>
        <v>0.11</v>
      </c>
      <c r="U29" s="24"/>
      <c r="V29" s="24"/>
      <c r="W29" s="30">
        <v>24</v>
      </c>
      <c r="X29" s="24">
        <v>0.08</v>
      </c>
      <c r="Y29" s="24">
        <v>-0.01</v>
      </c>
      <c r="Z29" s="22">
        <f t="shared" si="5"/>
        <v>7.0000000000000007E-2</v>
      </c>
      <c r="AA29" s="107">
        <f t="shared" si="6"/>
        <v>7.6999999999999999E-2</v>
      </c>
      <c r="AB29" s="24"/>
      <c r="AC29" s="24"/>
      <c r="AD29" s="30">
        <v>24</v>
      </c>
      <c r="AE29" s="24">
        <v>0.08</v>
      </c>
      <c r="AF29" s="24">
        <v>-0.02</v>
      </c>
      <c r="AG29" s="22">
        <f t="shared" si="7"/>
        <v>0.06</v>
      </c>
      <c r="AH29" s="107">
        <f t="shared" si="8"/>
        <v>6.6000000000000003E-2</v>
      </c>
      <c r="AI29" s="24"/>
      <c r="AJ29" s="24"/>
      <c r="AK29" s="30">
        <v>24</v>
      </c>
      <c r="AL29" s="24">
        <v>0</v>
      </c>
      <c r="AM29" s="24">
        <v>0</v>
      </c>
      <c r="AN29" s="22">
        <f t="shared" si="9"/>
        <v>0</v>
      </c>
      <c r="AO29" s="107">
        <f t="shared" si="10"/>
        <v>0</v>
      </c>
      <c r="AP29" s="24"/>
      <c r="AQ29" s="24"/>
      <c r="AR29" s="30">
        <v>24</v>
      </c>
      <c r="AS29" s="24">
        <v>0.11</v>
      </c>
      <c r="AT29" s="24">
        <v>-0.02</v>
      </c>
      <c r="AU29" s="22">
        <f t="shared" si="11"/>
        <v>0.09</v>
      </c>
      <c r="AV29" s="107">
        <f t="shared" si="12"/>
        <v>9.8999999999999991E-2</v>
      </c>
      <c r="AW29" s="24"/>
      <c r="AX29" s="24"/>
      <c r="AY29" s="30">
        <v>24</v>
      </c>
      <c r="AZ29" s="24">
        <v>0.11</v>
      </c>
      <c r="BA29" s="24">
        <v>-0.04</v>
      </c>
      <c r="BB29" s="22">
        <f t="shared" si="13"/>
        <v>7.0000000000000007E-2</v>
      </c>
      <c r="BC29" s="22">
        <f t="shared" si="14"/>
        <v>7.6999999999999999E-2</v>
      </c>
      <c r="BD29" s="24"/>
      <c r="BE29" s="24"/>
      <c r="BF29" s="30">
        <v>24</v>
      </c>
      <c r="BG29" s="24">
        <v>0.05</v>
      </c>
      <c r="BH29" s="24">
        <v>-0.05</v>
      </c>
      <c r="BI29" s="22">
        <f t="shared" si="15"/>
        <v>0</v>
      </c>
      <c r="BJ29" s="22">
        <f t="shared" si="16"/>
        <v>0</v>
      </c>
      <c r="BK29" s="24"/>
      <c r="BL29" s="24"/>
      <c r="BM29" s="30">
        <v>24</v>
      </c>
      <c r="BN29" s="24"/>
      <c r="BO29" s="24"/>
      <c r="BP29" s="22">
        <f t="shared" si="17"/>
        <v>0</v>
      </c>
      <c r="BQ29" s="22">
        <f t="shared" si="18"/>
        <v>0</v>
      </c>
      <c r="BR29" s="24"/>
      <c r="BS29" s="24"/>
      <c r="BT29" s="30">
        <v>24</v>
      </c>
      <c r="BU29" s="24"/>
      <c r="BV29" s="24"/>
      <c r="BW29" s="22">
        <f t="shared" si="19"/>
        <v>0</v>
      </c>
      <c r="BX29" s="22">
        <f t="shared" si="20"/>
        <v>0</v>
      </c>
      <c r="BY29" s="24"/>
      <c r="BZ29" s="30"/>
      <c r="CA29" s="30"/>
      <c r="CB29" s="24"/>
      <c r="CC29" s="24"/>
      <c r="CD29" s="22">
        <f t="shared" si="21"/>
        <v>0</v>
      </c>
      <c r="CE29" s="22">
        <f t="shared" si="22"/>
        <v>0</v>
      </c>
      <c r="CF29" s="2"/>
      <c r="CG29" s="7" t="s">
        <v>48</v>
      </c>
      <c r="CH29" s="83">
        <f t="shared" si="23"/>
        <v>0</v>
      </c>
      <c r="CI29" s="227">
        <f t="shared" si="24"/>
        <v>0</v>
      </c>
      <c r="CJ29" s="122">
        <f t="shared" si="25"/>
        <v>0.11</v>
      </c>
      <c r="CK29" s="110">
        <f t="shared" si="26"/>
        <v>7.6999999999999999E-2</v>
      </c>
      <c r="CL29" s="122">
        <f t="shared" si="27"/>
        <v>6.6000000000000003E-2</v>
      </c>
      <c r="CM29" s="102">
        <f t="shared" si="28"/>
        <v>0</v>
      </c>
      <c r="CN29" s="122">
        <f t="shared" si="29"/>
        <v>9.8999999999999991E-2</v>
      </c>
      <c r="CO29" s="110">
        <f t="shared" si="30"/>
        <v>7.6999999999999999E-2</v>
      </c>
      <c r="CP29" s="154">
        <f t="shared" si="31"/>
        <v>0</v>
      </c>
      <c r="CQ29" s="102">
        <f t="shared" si="32"/>
        <v>0</v>
      </c>
      <c r="CR29" s="154">
        <f t="shared" si="33"/>
        <v>0</v>
      </c>
      <c r="CS29" s="174">
        <f t="shared" si="34"/>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x14ac:dyDescent="0.3">
      <c r="A30" s="31">
        <v>17</v>
      </c>
      <c r="B30" s="30"/>
      <c r="C30" s="24">
        <v>0</v>
      </c>
      <c r="D30" s="24">
        <v>0</v>
      </c>
      <c r="E30" s="22">
        <f t="shared" si="35"/>
        <v>0</v>
      </c>
      <c r="F30" s="61">
        <f t="shared" si="0"/>
        <v>0</v>
      </c>
      <c r="G30" s="24"/>
      <c r="H30" s="24"/>
      <c r="I30" s="30"/>
      <c r="J30" s="24"/>
      <c r="K30" s="24"/>
      <c r="L30" s="22">
        <f t="shared" si="1"/>
        <v>0</v>
      </c>
      <c r="M30" s="22">
        <f t="shared" si="2"/>
        <v>0</v>
      </c>
      <c r="N30" s="24"/>
      <c r="O30" s="24"/>
      <c r="P30" s="30">
        <v>24</v>
      </c>
      <c r="Q30" s="24">
        <v>0.14000000000000001</v>
      </c>
      <c r="R30" s="24"/>
      <c r="S30" s="22">
        <f t="shared" si="3"/>
        <v>0.14000000000000001</v>
      </c>
      <c r="T30" s="107">
        <f t="shared" si="4"/>
        <v>0.193</v>
      </c>
      <c r="U30" s="24"/>
      <c r="V30" s="24"/>
      <c r="W30" s="30">
        <v>24</v>
      </c>
      <c r="X30" s="24">
        <v>0.08</v>
      </c>
      <c r="Y30" s="24">
        <v>-0.01</v>
      </c>
      <c r="Z30" s="22">
        <f t="shared" si="5"/>
        <v>7.0000000000000007E-2</v>
      </c>
      <c r="AA30" s="107">
        <f t="shared" si="6"/>
        <v>7.6999999999999999E-2</v>
      </c>
      <c r="AB30" s="24"/>
      <c r="AC30" s="24"/>
      <c r="AD30" s="30">
        <v>24</v>
      </c>
      <c r="AE30" s="24">
        <v>0.08</v>
      </c>
      <c r="AF30" s="24">
        <v>-0.02</v>
      </c>
      <c r="AG30" s="22">
        <f t="shared" si="7"/>
        <v>0.06</v>
      </c>
      <c r="AH30" s="107">
        <f t="shared" si="8"/>
        <v>6.6000000000000003E-2</v>
      </c>
      <c r="AI30" s="24"/>
      <c r="AJ30" s="24"/>
      <c r="AK30" s="30">
        <v>24</v>
      </c>
      <c r="AL30" s="24">
        <v>0</v>
      </c>
      <c r="AM30" s="24">
        <v>0</v>
      </c>
      <c r="AN30" s="22">
        <f t="shared" si="9"/>
        <v>0</v>
      </c>
      <c r="AO30" s="107">
        <f t="shared" si="10"/>
        <v>0</v>
      </c>
      <c r="AP30" s="24"/>
      <c r="AQ30" s="24"/>
      <c r="AR30" s="30">
        <v>24</v>
      </c>
      <c r="AS30" s="24">
        <v>0.11</v>
      </c>
      <c r="AT30" s="24">
        <v>-0.02</v>
      </c>
      <c r="AU30" s="22">
        <f t="shared" si="11"/>
        <v>0.09</v>
      </c>
      <c r="AV30" s="107">
        <f t="shared" si="12"/>
        <v>9.8999999999999991E-2</v>
      </c>
      <c r="AW30" s="24"/>
      <c r="AX30" s="24"/>
      <c r="AY30" s="30">
        <v>24</v>
      </c>
      <c r="AZ30" s="24">
        <v>0.1</v>
      </c>
      <c r="BA30" s="24">
        <v>-0.04</v>
      </c>
      <c r="BB30" s="22">
        <f t="shared" si="13"/>
        <v>0.06</v>
      </c>
      <c r="BC30" s="22">
        <f t="shared" si="14"/>
        <v>6.6000000000000003E-2</v>
      </c>
      <c r="BD30" s="24"/>
      <c r="BE30" s="24"/>
      <c r="BF30" s="30">
        <v>24</v>
      </c>
      <c r="BG30" s="24">
        <v>0.05</v>
      </c>
      <c r="BH30" s="24">
        <v>-0.05</v>
      </c>
      <c r="BI30" s="22">
        <f t="shared" si="15"/>
        <v>0</v>
      </c>
      <c r="BJ30" s="22">
        <f t="shared" si="16"/>
        <v>0</v>
      </c>
      <c r="BK30" s="24"/>
      <c r="BL30" s="24"/>
      <c r="BM30" s="30">
        <v>24</v>
      </c>
      <c r="BN30" s="24"/>
      <c r="BO30" s="24"/>
      <c r="BP30" s="22">
        <f t="shared" si="17"/>
        <v>0</v>
      </c>
      <c r="BQ30" s="22">
        <f t="shared" si="18"/>
        <v>0</v>
      </c>
      <c r="BR30" s="24"/>
      <c r="BS30" s="24"/>
      <c r="BT30" s="30">
        <v>24</v>
      </c>
      <c r="BU30" s="24"/>
      <c r="BV30" s="24"/>
      <c r="BW30" s="22">
        <f t="shared" si="19"/>
        <v>0</v>
      </c>
      <c r="BX30" s="22">
        <f t="shared" si="20"/>
        <v>0</v>
      </c>
      <c r="BY30" s="24"/>
      <c r="BZ30" s="30"/>
      <c r="CA30" s="30"/>
      <c r="CB30" s="24"/>
      <c r="CC30" s="24"/>
      <c r="CD30" s="22">
        <f t="shared" si="21"/>
        <v>0</v>
      </c>
      <c r="CE30" s="22">
        <f t="shared" si="22"/>
        <v>0</v>
      </c>
      <c r="CF30" s="2"/>
      <c r="CG30" s="7" t="s">
        <v>49</v>
      </c>
      <c r="CH30" s="81">
        <f t="shared" si="23"/>
        <v>0</v>
      </c>
      <c r="CI30" s="42">
        <f t="shared" si="24"/>
        <v>0</v>
      </c>
      <c r="CJ30" s="121">
        <f t="shared" si="25"/>
        <v>0.19299999999999998</v>
      </c>
      <c r="CK30" s="120">
        <f t="shared" si="26"/>
        <v>7.6999999999999999E-2</v>
      </c>
      <c r="CL30" s="121">
        <f t="shared" si="27"/>
        <v>6.6000000000000003E-2</v>
      </c>
      <c r="CM30" s="149">
        <f t="shared" si="28"/>
        <v>0</v>
      </c>
      <c r="CN30" s="121">
        <f t="shared" si="29"/>
        <v>9.8999999999999991E-2</v>
      </c>
      <c r="CO30" s="120">
        <f t="shared" si="30"/>
        <v>6.6000000000000003E-2</v>
      </c>
      <c r="CP30" s="159">
        <f t="shared" si="31"/>
        <v>0</v>
      </c>
      <c r="CQ30" s="149">
        <f t="shared" si="32"/>
        <v>0</v>
      </c>
      <c r="CR30" s="159">
        <f t="shared" si="33"/>
        <v>0</v>
      </c>
      <c r="CS30" s="173">
        <f t="shared" si="34"/>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x14ac:dyDescent="0.3">
      <c r="A31" s="31">
        <v>18</v>
      </c>
      <c r="B31" s="30"/>
      <c r="C31" s="24">
        <v>0</v>
      </c>
      <c r="D31" s="24">
        <v>0</v>
      </c>
      <c r="E31" s="22">
        <f t="shared" si="35"/>
        <v>0</v>
      </c>
      <c r="F31" s="61">
        <f t="shared" si="0"/>
        <v>0</v>
      </c>
      <c r="G31" s="24"/>
      <c r="H31" s="24"/>
      <c r="I31" s="30"/>
      <c r="J31" s="24"/>
      <c r="K31" s="24"/>
      <c r="L31" s="22">
        <f t="shared" si="1"/>
        <v>0</v>
      </c>
      <c r="M31" s="22">
        <f t="shared" si="2"/>
        <v>0</v>
      </c>
      <c r="N31" s="24"/>
      <c r="O31" s="24"/>
      <c r="P31" s="30">
        <v>24</v>
      </c>
      <c r="Q31" s="24">
        <v>0.11</v>
      </c>
      <c r="R31" s="24"/>
      <c r="S31" s="22">
        <f t="shared" si="3"/>
        <v>0.11</v>
      </c>
      <c r="T31" s="107">
        <f t="shared" si="4"/>
        <v>0.129</v>
      </c>
      <c r="U31" s="24"/>
      <c r="V31" s="24"/>
      <c r="W31" s="30">
        <v>24</v>
      </c>
      <c r="X31" s="24">
        <v>0.08</v>
      </c>
      <c r="Y31" s="24">
        <v>-0.01</v>
      </c>
      <c r="Z31" s="22">
        <f t="shared" si="5"/>
        <v>7.0000000000000007E-2</v>
      </c>
      <c r="AA31" s="107">
        <f t="shared" si="6"/>
        <v>7.6999999999999999E-2</v>
      </c>
      <c r="AB31" s="24"/>
      <c r="AC31" s="24"/>
      <c r="AD31" s="30">
        <v>24</v>
      </c>
      <c r="AE31" s="24">
        <v>7.0000000000000007E-2</v>
      </c>
      <c r="AF31" s="24">
        <v>-0.02</v>
      </c>
      <c r="AG31" s="22">
        <f t="shared" si="7"/>
        <v>0.05</v>
      </c>
      <c r="AH31" s="22">
        <f t="shared" si="8"/>
        <v>5.5E-2</v>
      </c>
      <c r="AI31" s="24"/>
      <c r="AJ31" s="24"/>
      <c r="AK31" s="30">
        <v>24</v>
      </c>
      <c r="AL31" s="24">
        <v>0</v>
      </c>
      <c r="AM31" s="24">
        <v>0</v>
      </c>
      <c r="AN31" s="22">
        <f t="shared" si="9"/>
        <v>0</v>
      </c>
      <c r="AO31" s="107">
        <f t="shared" si="10"/>
        <v>0</v>
      </c>
      <c r="AP31" s="24"/>
      <c r="AQ31" s="24"/>
      <c r="AR31" s="30">
        <v>24</v>
      </c>
      <c r="AS31" s="24">
        <v>0.11</v>
      </c>
      <c r="AT31" s="24">
        <v>-0.02</v>
      </c>
      <c r="AU31" s="22">
        <f t="shared" si="11"/>
        <v>0.09</v>
      </c>
      <c r="AV31" s="107">
        <f t="shared" si="12"/>
        <v>9.8999999999999991E-2</v>
      </c>
      <c r="AW31" s="24"/>
      <c r="AX31" s="24"/>
      <c r="AY31" s="30">
        <v>24</v>
      </c>
      <c r="AZ31" s="24">
        <v>0.1</v>
      </c>
      <c r="BA31" s="24">
        <v>-0.04</v>
      </c>
      <c r="BB31" s="22">
        <f t="shared" si="13"/>
        <v>0.06</v>
      </c>
      <c r="BC31" s="22">
        <f t="shared" si="14"/>
        <v>6.6000000000000003E-2</v>
      </c>
      <c r="BD31" s="24"/>
      <c r="BE31" s="24"/>
      <c r="BF31" s="30">
        <v>24</v>
      </c>
      <c r="BG31" s="24">
        <v>0.05</v>
      </c>
      <c r="BH31" s="24">
        <f>0.05</f>
        <v>0.05</v>
      </c>
      <c r="BI31" s="22">
        <f t="shared" si="15"/>
        <v>0.1</v>
      </c>
      <c r="BJ31" s="22">
        <f t="shared" si="16"/>
        <v>0.11</v>
      </c>
      <c r="BK31" s="24"/>
      <c r="BL31" s="24"/>
      <c r="BM31" s="30">
        <v>24</v>
      </c>
      <c r="BN31" s="24"/>
      <c r="BO31" s="24"/>
      <c r="BP31" s="22">
        <f t="shared" si="17"/>
        <v>0</v>
      </c>
      <c r="BQ31" s="22">
        <f t="shared" si="18"/>
        <v>0</v>
      </c>
      <c r="BR31" s="24"/>
      <c r="BS31" s="24"/>
      <c r="BT31" s="30">
        <v>24</v>
      </c>
      <c r="BU31" s="24"/>
      <c r="BV31" s="24"/>
      <c r="BW31" s="22">
        <f t="shared" si="19"/>
        <v>0</v>
      </c>
      <c r="BX31" s="22">
        <f t="shared" si="20"/>
        <v>0</v>
      </c>
      <c r="BY31" s="24"/>
      <c r="BZ31" s="30"/>
      <c r="CA31" s="30"/>
      <c r="CB31" s="24"/>
      <c r="CC31" s="24"/>
      <c r="CD31" s="22">
        <f t="shared" si="21"/>
        <v>0</v>
      </c>
      <c r="CE31" s="22">
        <f t="shared" si="22"/>
        <v>0</v>
      </c>
      <c r="CF31" s="2"/>
      <c r="CG31" s="7" t="s">
        <v>50</v>
      </c>
      <c r="CH31" s="83">
        <f t="shared" si="23"/>
        <v>0</v>
      </c>
      <c r="CI31" s="227">
        <f t="shared" si="24"/>
        <v>0</v>
      </c>
      <c r="CJ31" s="122">
        <f t="shared" si="25"/>
        <v>0.129</v>
      </c>
      <c r="CK31" s="110">
        <f t="shared" si="26"/>
        <v>7.6999999999999999E-2</v>
      </c>
      <c r="CL31" s="122">
        <f t="shared" si="27"/>
        <v>5.5E-2</v>
      </c>
      <c r="CM31" s="102">
        <f t="shared" si="28"/>
        <v>0</v>
      </c>
      <c r="CN31" s="122">
        <f t="shared" si="29"/>
        <v>9.8999999999999991E-2</v>
      </c>
      <c r="CO31" s="110">
        <f t="shared" si="30"/>
        <v>6.6000000000000003E-2</v>
      </c>
      <c r="CP31" s="122">
        <f t="shared" si="31"/>
        <v>0.11</v>
      </c>
      <c r="CQ31" s="102">
        <f t="shared" si="32"/>
        <v>0</v>
      </c>
      <c r="CR31" s="154">
        <f t="shared" si="33"/>
        <v>0</v>
      </c>
      <c r="CS31" s="174">
        <f t="shared" si="34"/>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x14ac:dyDescent="0.3">
      <c r="A32" s="31">
        <v>19</v>
      </c>
      <c r="B32" s="30"/>
      <c r="C32" s="24">
        <v>0</v>
      </c>
      <c r="D32" s="24">
        <v>0</v>
      </c>
      <c r="E32" s="22">
        <f t="shared" si="35"/>
        <v>0</v>
      </c>
      <c r="F32" s="61">
        <f t="shared" si="0"/>
        <v>0</v>
      </c>
      <c r="G32" s="24"/>
      <c r="H32" s="24"/>
      <c r="I32" s="30"/>
      <c r="J32" s="24"/>
      <c r="K32" s="24"/>
      <c r="L32" s="22">
        <f t="shared" si="1"/>
        <v>0</v>
      </c>
      <c r="M32" s="22">
        <f t="shared" si="2"/>
        <v>0</v>
      </c>
      <c r="N32" s="24"/>
      <c r="O32" s="24"/>
      <c r="P32" s="30">
        <v>24</v>
      </c>
      <c r="Q32" s="24">
        <v>0.12</v>
      </c>
      <c r="R32" s="24"/>
      <c r="S32" s="22">
        <f t="shared" si="3"/>
        <v>0.12</v>
      </c>
      <c r="T32" s="107">
        <f t="shared" si="4"/>
        <v>0.14899999999999999</v>
      </c>
      <c r="U32" s="24"/>
      <c r="V32" s="24"/>
      <c r="W32" s="30">
        <v>24</v>
      </c>
      <c r="X32" s="24">
        <v>0.08</v>
      </c>
      <c r="Y32" s="24">
        <v>-0.01</v>
      </c>
      <c r="Z32" s="22">
        <f t="shared" si="5"/>
        <v>7.0000000000000007E-2</v>
      </c>
      <c r="AA32" s="107">
        <f t="shared" si="6"/>
        <v>7.6999999999999999E-2</v>
      </c>
      <c r="AB32" s="24"/>
      <c r="AC32" s="24"/>
      <c r="AD32" s="30">
        <v>24</v>
      </c>
      <c r="AE32" s="24">
        <v>7.0000000000000007E-2</v>
      </c>
      <c r="AF32" s="24">
        <v>-0.02</v>
      </c>
      <c r="AG32" s="22">
        <f t="shared" si="7"/>
        <v>0.05</v>
      </c>
      <c r="AH32" s="22">
        <f t="shared" si="8"/>
        <v>5.5E-2</v>
      </c>
      <c r="AI32" s="24"/>
      <c r="AJ32" s="24"/>
      <c r="AK32" s="30">
        <v>24</v>
      </c>
      <c r="AL32" s="24">
        <v>0</v>
      </c>
      <c r="AM32" s="24">
        <v>0</v>
      </c>
      <c r="AN32" s="22">
        <f t="shared" si="9"/>
        <v>0</v>
      </c>
      <c r="AO32" s="107">
        <f t="shared" si="10"/>
        <v>0</v>
      </c>
      <c r="AP32" s="24"/>
      <c r="AQ32" s="24"/>
      <c r="AR32" s="30">
        <v>24</v>
      </c>
      <c r="AS32" s="24">
        <v>0.12</v>
      </c>
      <c r="AT32" s="24">
        <v>-0.02</v>
      </c>
      <c r="AU32" s="22">
        <f t="shared" si="11"/>
        <v>0.1</v>
      </c>
      <c r="AV32" s="107">
        <f t="shared" si="12"/>
        <v>0.11</v>
      </c>
      <c r="AW32" s="24"/>
      <c r="AX32" s="24"/>
      <c r="AY32" s="30">
        <v>24</v>
      </c>
      <c r="AZ32" s="24">
        <v>0.11</v>
      </c>
      <c r="BA32" s="24">
        <v>-0.04</v>
      </c>
      <c r="BB32" s="22">
        <f t="shared" si="13"/>
        <v>7.0000000000000007E-2</v>
      </c>
      <c r="BC32" s="22">
        <f t="shared" si="14"/>
        <v>7.6999999999999999E-2</v>
      </c>
      <c r="BD32" s="24"/>
      <c r="BE32" s="24"/>
      <c r="BF32" s="30">
        <v>24</v>
      </c>
      <c r="BG32" s="24">
        <v>0.19</v>
      </c>
      <c r="BH32" s="24">
        <v>-0.06</v>
      </c>
      <c r="BI32" s="22">
        <f t="shared" si="15"/>
        <v>0.13</v>
      </c>
      <c r="BJ32" s="22">
        <f t="shared" si="16"/>
        <v>0.17</v>
      </c>
      <c r="BK32" s="24"/>
      <c r="BL32" s="24"/>
      <c r="BM32" s="30">
        <v>24</v>
      </c>
      <c r="BN32" s="24"/>
      <c r="BO32" s="24"/>
      <c r="BP32" s="22">
        <f t="shared" si="17"/>
        <v>0</v>
      </c>
      <c r="BQ32" s="22">
        <f t="shared" si="18"/>
        <v>0</v>
      </c>
      <c r="BR32" s="24"/>
      <c r="BS32" s="24"/>
      <c r="BT32" s="30">
        <v>24</v>
      </c>
      <c r="BU32" s="24"/>
      <c r="BV32" s="24"/>
      <c r="BW32" s="22">
        <f t="shared" si="19"/>
        <v>0</v>
      </c>
      <c r="BX32" s="22">
        <f t="shared" si="20"/>
        <v>0</v>
      </c>
      <c r="BY32" s="24"/>
      <c r="BZ32" s="30"/>
      <c r="CA32" s="30"/>
      <c r="CB32" s="24"/>
      <c r="CC32" s="24"/>
      <c r="CD32" s="22">
        <f t="shared" si="21"/>
        <v>0</v>
      </c>
      <c r="CE32" s="22">
        <f t="shared" si="22"/>
        <v>0</v>
      </c>
      <c r="CF32" s="2"/>
      <c r="CG32" s="7" t="s">
        <v>51</v>
      </c>
      <c r="CH32" s="81">
        <f t="shared" si="23"/>
        <v>0</v>
      </c>
      <c r="CI32" s="42">
        <f t="shared" si="24"/>
        <v>0</v>
      </c>
      <c r="CJ32" s="121">
        <f t="shared" si="25"/>
        <v>0.14899999999999999</v>
      </c>
      <c r="CK32" s="120">
        <f t="shared" si="26"/>
        <v>7.6999999999999999E-2</v>
      </c>
      <c r="CL32" s="121">
        <f t="shared" si="27"/>
        <v>5.5E-2</v>
      </c>
      <c r="CM32" s="149">
        <f t="shared" si="28"/>
        <v>0</v>
      </c>
      <c r="CN32" s="121">
        <f t="shared" si="29"/>
        <v>0.11</v>
      </c>
      <c r="CO32" s="120">
        <f t="shared" si="30"/>
        <v>7.6999999999999999E-2</v>
      </c>
      <c r="CP32" s="121">
        <f t="shared" si="31"/>
        <v>0.17</v>
      </c>
      <c r="CQ32" s="149">
        <f t="shared" si="32"/>
        <v>0</v>
      </c>
      <c r="CR32" s="159">
        <f t="shared" si="33"/>
        <v>0</v>
      </c>
      <c r="CS32" s="173">
        <f t="shared" si="34"/>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x14ac:dyDescent="0.3">
      <c r="A33" s="31">
        <v>20</v>
      </c>
      <c r="B33" s="30"/>
      <c r="C33" s="24">
        <v>0</v>
      </c>
      <c r="D33" s="24">
        <v>0</v>
      </c>
      <c r="E33" s="22">
        <f t="shared" si="35"/>
        <v>0</v>
      </c>
      <c r="F33" s="61">
        <f t="shared" si="0"/>
        <v>0</v>
      </c>
      <c r="G33" s="24"/>
      <c r="H33" s="24"/>
      <c r="I33" s="30"/>
      <c r="J33" s="24"/>
      <c r="K33" s="24"/>
      <c r="L33" s="22">
        <f t="shared" si="1"/>
        <v>0</v>
      </c>
      <c r="M33" s="22">
        <f t="shared" si="2"/>
        <v>0</v>
      </c>
      <c r="N33" s="24"/>
      <c r="O33" s="24"/>
      <c r="P33" s="30">
        <v>24</v>
      </c>
      <c r="Q33" s="24">
        <v>0.11</v>
      </c>
      <c r="R33" s="24"/>
      <c r="S33" s="22">
        <f t="shared" si="3"/>
        <v>0.11</v>
      </c>
      <c r="T33" s="107">
        <f t="shared" si="4"/>
        <v>0.129</v>
      </c>
      <c r="U33" s="24"/>
      <c r="V33" s="24"/>
      <c r="W33" s="30">
        <v>24</v>
      </c>
      <c r="X33" s="24">
        <v>0.08</v>
      </c>
      <c r="Y33" s="24">
        <v>-0.01</v>
      </c>
      <c r="Z33" s="22">
        <f t="shared" si="5"/>
        <v>7.0000000000000007E-2</v>
      </c>
      <c r="AA33" s="107">
        <f t="shared" si="6"/>
        <v>7.6999999999999999E-2</v>
      </c>
      <c r="AB33" s="24"/>
      <c r="AC33" s="24"/>
      <c r="AD33" s="30">
        <v>24</v>
      </c>
      <c r="AE33" s="24">
        <v>7.0000000000000007E-2</v>
      </c>
      <c r="AF33" s="24">
        <v>-0.02</v>
      </c>
      <c r="AG33" s="22">
        <f t="shared" si="7"/>
        <v>0.05</v>
      </c>
      <c r="AH33" s="22">
        <f t="shared" si="8"/>
        <v>5.5E-2</v>
      </c>
      <c r="AI33" s="24"/>
      <c r="AJ33" s="24"/>
      <c r="AK33" s="30">
        <v>24</v>
      </c>
      <c r="AL33" s="24">
        <v>0</v>
      </c>
      <c r="AM33" s="24">
        <v>0</v>
      </c>
      <c r="AN33" s="22">
        <f t="shared" si="9"/>
        <v>0</v>
      </c>
      <c r="AO33" s="107">
        <f t="shared" si="10"/>
        <v>0</v>
      </c>
      <c r="AP33" s="24"/>
      <c r="AQ33" s="24"/>
      <c r="AR33" s="30">
        <v>24</v>
      </c>
      <c r="AS33" s="24">
        <v>0.12</v>
      </c>
      <c r="AT33" s="24">
        <v>-0.02</v>
      </c>
      <c r="AU33" s="22">
        <f t="shared" si="11"/>
        <v>0.1</v>
      </c>
      <c r="AV33" s="107">
        <f t="shared" si="12"/>
        <v>0.11</v>
      </c>
      <c r="AW33" s="24"/>
      <c r="AX33" s="24"/>
      <c r="AY33" s="30">
        <v>24</v>
      </c>
      <c r="AZ33" s="24">
        <v>0.11</v>
      </c>
      <c r="BA33" s="24">
        <v>-0.04</v>
      </c>
      <c r="BB33" s="22">
        <f t="shared" si="13"/>
        <v>7.0000000000000007E-2</v>
      </c>
      <c r="BC33" s="22">
        <f t="shared" si="14"/>
        <v>7.6999999999999999E-2</v>
      </c>
      <c r="BD33" s="24"/>
      <c r="BE33" s="24"/>
      <c r="BF33" s="30">
        <v>24</v>
      </c>
      <c r="BG33" s="24">
        <v>0.23</v>
      </c>
      <c r="BH33" s="24">
        <v>-0.06</v>
      </c>
      <c r="BI33" s="22">
        <f t="shared" si="15"/>
        <v>0.17</v>
      </c>
      <c r="BJ33" s="22">
        <f t="shared" si="16"/>
        <v>0.26700000000000002</v>
      </c>
      <c r="BK33" s="24"/>
      <c r="BL33" s="24"/>
      <c r="BM33" s="30">
        <v>24</v>
      </c>
      <c r="BN33" s="24"/>
      <c r="BO33" s="24"/>
      <c r="BP33" s="22">
        <f t="shared" si="17"/>
        <v>0</v>
      </c>
      <c r="BQ33" s="22">
        <f t="shared" si="18"/>
        <v>0</v>
      </c>
      <c r="BR33" s="24"/>
      <c r="BS33" s="24"/>
      <c r="BT33" s="30">
        <v>24</v>
      </c>
      <c r="BU33" s="24"/>
      <c r="BV33" s="24"/>
      <c r="BW33" s="22">
        <f t="shared" si="19"/>
        <v>0</v>
      </c>
      <c r="BX33" s="22">
        <f t="shared" si="20"/>
        <v>0</v>
      </c>
      <c r="BY33" s="24"/>
      <c r="BZ33" s="30"/>
      <c r="CA33" s="30"/>
      <c r="CB33" s="24"/>
      <c r="CC33" s="24"/>
      <c r="CD33" s="22">
        <f t="shared" si="21"/>
        <v>0</v>
      </c>
      <c r="CE33" s="22">
        <f t="shared" si="22"/>
        <v>0</v>
      </c>
      <c r="CF33" s="2"/>
      <c r="CG33" s="7" t="s">
        <v>52</v>
      </c>
      <c r="CH33" s="83">
        <f t="shared" si="23"/>
        <v>0</v>
      </c>
      <c r="CI33" s="227">
        <f t="shared" si="24"/>
        <v>0</v>
      </c>
      <c r="CJ33" s="122">
        <f t="shared" si="25"/>
        <v>0.129</v>
      </c>
      <c r="CK33" s="110">
        <f t="shared" si="26"/>
        <v>7.6999999999999999E-2</v>
      </c>
      <c r="CL33" s="122">
        <f t="shared" si="27"/>
        <v>5.5E-2</v>
      </c>
      <c r="CM33" s="102">
        <f t="shared" si="28"/>
        <v>0</v>
      </c>
      <c r="CN33" s="122">
        <f t="shared" si="29"/>
        <v>0.11</v>
      </c>
      <c r="CO33" s="110">
        <f t="shared" si="30"/>
        <v>7.6999999999999999E-2</v>
      </c>
      <c r="CP33" s="122">
        <f t="shared" si="31"/>
        <v>0.26700000000000002</v>
      </c>
      <c r="CQ33" s="102">
        <f t="shared" si="32"/>
        <v>0</v>
      </c>
      <c r="CR33" s="154">
        <f t="shared" si="33"/>
        <v>0</v>
      </c>
      <c r="CS33" s="174">
        <f t="shared" si="34"/>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x14ac:dyDescent="0.3">
      <c r="A34" s="31">
        <v>21</v>
      </c>
      <c r="B34" s="30"/>
      <c r="C34" s="24">
        <v>0</v>
      </c>
      <c r="D34" s="24">
        <v>0</v>
      </c>
      <c r="E34" s="22">
        <f t="shared" si="35"/>
        <v>0</v>
      </c>
      <c r="F34" s="61">
        <f t="shared" si="0"/>
        <v>0</v>
      </c>
      <c r="G34" s="24"/>
      <c r="H34" s="24"/>
      <c r="I34" s="30"/>
      <c r="J34" s="24"/>
      <c r="K34" s="24"/>
      <c r="L34" s="22">
        <f t="shared" si="1"/>
        <v>0</v>
      </c>
      <c r="M34" s="22">
        <f t="shared" si="2"/>
        <v>0</v>
      </c>
      <c r="N34" s="24"/>
      <c r="O34" s="24"/>
      <c r="P34" s="30">
        <v>24</v>
      </c>
      <c r="Q34" s="24">
        <v>0.11</v>
      </c>
      <c r="R34" s="24"/>
      <c r="S34" s="22">
        <f t="shared" si="3"/>
        <v>0.11</v>
      </c>
      <c r="T34" s="107">
        <f t="shared" si="4"/>
        <v>0.129</v>
      </c>
      <c r="U34" s="24"/>
      <c r="V34" s="24"/>
      <c r="W34" s="30">
        <v>24</v>
      </c>
      <c r="X34" s="24">
        <v>7.0000000000000007E-2</v>
      </c>
      <c r="Y34" s="24">
        <v>-0.01</v>
      </c>
      <c r="Z34" s="22">
        <f t="shared" si="5"/>
        <v>0.06</v>
      </c>
      <c r="AA34" s="107">
        <f t="shared" si="6"/>
        <v>6.6000000000000003E-2</v>
      </c>
      <c r="AB34" s="24"/>
      <c r="AC34" s="24"/>
      <c r="AD34" s="30">
        <v>24</v>
      </c>
      <c r="AE34" s="24">
        <v>0.08</v>
      </c>
      <c r="AF34" s="24">
        <v>-0.02</v>
      </c>
      <c r="AG34" s="22">
        <f t="shared" si="7"/>
        <v>0.06</v>
      </c>
      <c r="AH34" s="22">
        <f t="shared" si="8"/>
        <v>6.6000000000000003E-2</v>
      </c>
      <c r="AI34" s="24"/>
      <c r="AJ34" s="24"/>
      <c r="AK34" s="30">
        <v>24</v>
      </c>
      <c r="AL34" s="24">
        <v>0</v>
      </c>
      <c r="AM34" s="24">
        <v>0</v>
      </c>
      <c r="AN34" s="22">
        <f t="shared" si="9"/>
        <v>0</v>
      </c>
      <c r="AO34" s="107">
        <f t="shared" si="10"/>
        <v>0</v>
      </c>
      <c r="AP34" s="24"/>
      <c r="AQ34" s="24"/>
      <c r="AR34" s="30">
        <v>24</v>
      </c>
      <c r="AS34" s="24">
        <v>0.12</v>
      </c>
      <c r="AT34" s="24">
        <v>-0.02</v>
      </c>
      <c r="AU34" s="22">
        <f t="shared" si="11"/>
        <v>0.1</v>
      </c>
      <c r="AV34" s="107">
        <f t="shared" si="12"/>
        <v>0.11</v>
      </c>
      <c r="AW34" s="24"/>
      <c r="AX34" s="24"/>
      <c r="AY34" s="30">
        <v>24</v>
      </c>
      <c r="AZ34" s="24">
        <v>0.12</v>
      </c>
      <c r="BA34" s="24">
        <v>-0.04</v>
      </c>
      <c r="BB34" s="22">
        <f t="shared" si="13"/>
        <v>0.08</v>
      </c>
      <c r="BC34" s="22">
        <f t="shared" si="14"/>
        <v>8.7999999999999995E-2</v>
      </c>
      <c r="BD34" s="24"/>
      <c r="BE34" s="24"/>
      <c r="BF34" s="30">
        <v>24</v>
      </c>
      <c r="BG34" s="24">
        <v>7.0000000000000007E-2</v>
      </c>
      <c r="BH34" s="24">
        <v>-0.06</v>
      </c>
      <c r="BI34" s="22">
        <f t="shared" si="15"/>
        <v>0.01</v>
      </c>
      <c r="BJ34" s="22">
        <f t="shared" si="16"/>
        <v>1.0999999999999999E-2</v>
      </c>
      <c r="BK34" s="24"/>
      <c r="BL34" s="24"/>
      <c r="BM34" s="30">
        <v>24</v>
      </c>
      <c r="BN34" s="24"/>
      <c r="BO34" s="24"/>
      <c r="BP34" s="22">
        <f t="shared" si="17"/>
        <v>0</v>
      </c>
      <c r="BQ34" s="22">
        <f t="shared" si="18"/>
        <v>0</v>
      </c>
      <c r="BR34" s="24"/>
      <c r="BS34" s="24"/>
      <c r="BT34" s="30">
        <v>24</v>
      </c>
      <c r="BU34" s="24"/>
      <c r="BV34" s="24"/>
      <c r="BW34" s="22">
        <f t="shared" si="19"/>
        <v>0</v>
      </c>
      <c r="BX34" s="22">
        <f t="shared" si="20"/>
        <v>0</v>
      </c>
      <c r="BY34" s="24"/>
      <c r="BZ34" s="30"/>
      <c r="CA34" s="30"/>
      <c r="CB34" s="24"/>
      <c r="CC34" s="24"/>
      <c r="CD34" s="22">
        <f t="shared" si="21"/>
        <v>0</v>
      </c>
      <c r="CE34" s="22">
        <f t="shared" si="22"/>
        <v>0</v>
      </c>
      <c r="CF34" s="2"/>
      <c r="CG34" s="7" t="s">
        <v>53</v>
      </c>
      <c r="CH34" s="81">
        <f t="shared" si="23"/>
        <v>0</v>
      </c>
      <c r="CI34" s="42">
        <f t="shared" si="24"/>
        <v>0</v>
      </c>
      <c r="CJ34" s="121">
        <f t="shared" si="25"/>
        <v>0.129</v>
      </c>
      <c r="CK34" s="120">
        <f t="shared" si="26"/>
        <v>6.6000000000000003E-2</v>
      </c>
      <c r="CL34" s="121">
        <f t="shared" si="27"/>
        <v>6.6000000000000003E-2</v>
      </c>
      <c r="CM34" s="149">
        <f t="shared" si="28"/>
        <v>0</v>
      </c>
      <c r="CN34" s="121">
        <f t="shared" si="29"/>
        <v>0.11</v>
      </c>
      <c r="CO34" s="120">
        <f t="shared" si="30"/>
        <v>8.8000000000000009E-2</v>
      </c>
      <c r="CP34" s="121">
        <f t="shared" si="31"/>
        <v>1.1000000000000001E-2</v>
      </c>
      <c r="CQ34" s="149">
        <f t="shared" si="32"/>
        <v>0</v>
      </c>
      <c r="CR34" s="159">
        <f t="shared" si="33"/>
        <v>0</v>
      </c>
      <c r="CS34" s="173">
        <f t="shared" si="34"/>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x14ac:dyDescent="0.3">
      <c r="A35" s="31">
        <v>22</v>
      </c>
      <c r="B35" s="30"/>
      <c r="C35" s="24">
        <v>0</v>
      </c>
      <c r="D35" s="24">
        <v>0</v>
      </c>
      <c r="E35" s="22">
        <f t="shared" si="35"/>
        <v>0</v>
      </c>
      <c r="F35" s="61">
        <f t="shared" si="0"/>
        <v>0</v>
      </c>
      <c r="G35" s="24"/>
      <c r="H35" s="24"/>
      <c r="I35" s="30"/>
      <c r="J35" s="24"/>
      <c r="K35" s="24"/>
      <c r="L35" s="22">
        <f t="shared" si="1"/>
        <v>0</v>
      </c>
      <c r="M35" s="22">
        <f t="shared" si="2"/>
        <v>0</v>
      </c>
      <c r="N35" s="24"/>
      <c r="O35" s="24"/>
      <c r="P35" s="30">
        <v>24</v>
      </c>
      <c r="Q35" s="24">
        <v>0.1</v>
      </c>
      <c r="R35" s="24"/>
      <c r="S35" s="22">
        <f t="shared" si="3"/>
        <v>0.1</v>
      </c>
      <c r="T35" s="107">
        <f t="shared" si="4"/>
        <v>0.11</v>
      </c>
      <c r="U35" s="24"/>
      <c r="V35" s="24"/>
      <c r="W35" s="30">
        <v>24</v>
      </c>
      <c r="X35" s="24">
        <v>7.0000000000000007E-2</v>
      </c>
      <c r="Y35" s="24">
        <v>-0.01</v>
      </c>
      <c r="Z35" s="22">
        <f t="shared" si="5"/>
        <v>0.06</v>
      </c>
      <c r="AA35" s="107">
        <f t="shared" si="6"/>
        <v>6.6000000000000003E-2</v>
      </c>
      <c r="AB35" s="24"/>
      <c r="AC35" s="24"/>
      <c r="AD35" s="30">
        <v>24</v>
      </c>
      <c r="AE35" s="24">
        <v>7.0000000000000007E-2</v>
      </c>
      <c r="AF35" s="24">
        <v>-0.02</v>
      </c>
      <c r="AG35" s="22">
        <f t="shared" si="7"/>
        <v>0.05</v>
      </c>
      <c r="AH35" s="22">
        <f t="shared" si="8"/>
        <v>5.5E-2</v>
      </c>
      <c r="AI35" s="24"/>
      <c r="AJ35" s="24"/>
      <c r="AK35" s="30">
        <v>24</v>
      </c>
      <c r="AL35" s="24">
        <v>0</v>
      </c>
      <c r="AM35" s="24">
        <v>0</v>
      </c>
      <c r="AN35" s="22">
        <f t="shared" si="9"/>
        <v>0</v>
      </c>
      <c r="AO35" s="107">
        <f t="shared" si="10"/>
        <v>0</v>
      </c>
      <c r="AP35" s="24"/>
      <c r="AQ35" s="24"/>
      <c r="AR35" s="30">
        <v>24</v>
      </c>
      <c r="AS35" s="24">
        <v>0.14000000000000001</v>
      </c>
      <c r="AT35" s="24">
        <v>-0.02</v>
      </c>
      <c r="AU35" s="22">
        <f t="shared" si="11"/>
        <v>0.12</v>
      </c>
      <c r="AV35" s="107">
        <f t="shared" si="12"/>
        <v>0.14899999999999999</v>
      </c>
      <c r="AW35" s="24"/>
      <c r="AX35" s="24"/>
      <c r="AY35" s="30">
        <v>24</v>
      </c>
      <c r="AZ35" s="24">
        <v>0.11</v>
      </c>
      <c r="BA35" s="24">
        <v>-0.04</v>
      </c>
      <c r="BB35" s="22">
        <f t="shared" si="13"/>
        <v>7.0000000000000007E-2</v>
      </c>
      <c r="BC35" s="107">
        <f t="shared" si="14"/>
        <v>7.6999999999999999E-2</v>
      </c>
      <c r="BD35" s="24"/>
      <c r="BE35" s="24"/>
      <c r="BF35" s="30">
        <v>24</v>
      </c>
      <c r="BG35" s="24">
        <v>7.0000000000000007E-2</v>
      </c>
      <c r="BH35" s="24">
        <v>-0.06</v>
      </c>
      <c r="BI35" s="22">
        <f t="shared" si="15"/>
        <v>0.01</v>
      </c>
      <c r="BJ35" s="22">
        <f t="shared" si="16"/>
        <v>1.0999999999999999E-2</v>
      </c>
      <c r="BK35" s="24"/>
      <c r="BL35" s="24"/>
      <c r="BM35" s="30">
        <v>24</v>
      </c>
      <c r="BN35" s="24"/>
      <c r="BO35" s="24"/>
      <c r="BP35" s="22">
        <f t="shared" si="17"/>
        <v>0</v>
      </c>
      <c r="BQ35" s="22">
        <f t="shared" si="18"/>
        <v>0</v>
      </c>
      <c r="BR35" s="24"/>
      <c r="BS35" s="24"/>
      <c r="BT35" s="30">
        <v>24</v>
      </c>
      <c r="BU35" s="24"/>
      <c r="BV35" s="24"/>
      <c r="BW35" s="22">
        <f t="shared" si="19"/>
        <v>0</v>
      </c>
      <c r="BX35" s="22">
        <f t="shared" si="20"/>
        <v>0</v>
      </c>
      <c r="BY35" s="24"/>
      <c r="BZ35" s="30"/>
      <c r="CA35" s="30"/>
      <c r="CB35" s="24"/>
      <c r="CC35" s="24"/>
      <c r="CD35" s="22">
        <f t="shared" si="21"/>
        <v>0</v>
      </c>
      <c r="CE35" s="22">
        <f t="shared" si="22"/>
        <v>0</v>
      </c>
      <c r="CF35" s="2"/>
      <c r="CG35" s="7" t="s">
        <v>54</v>
      </c>
      <c r="CH35" s="83">
        <f t="shared" si="23"/>
        <v>0</v>
      </c>
      <c r="CI35" s="227">
        <f t="shared" si="24"/>
        <v>0</v>
      </c>
      <c r="CJ35" s="122">
        <f t="shared" si="25"/>
        <v>0.11</v>
      </c>
      <c r="CK35" s="110">
        <f t="shared" si="26"/>
        <v>6.6000000000000003E-2</v>
      </c>
      <c r="CL35" s="122">
        <f t="shared" si="27"/>
        <v>5.5E-2</v>
      </c>
      <c r="CM35" s="102">
        <f t="shared" si="28"/>
        <v>0</v>
      </c>
      <c r="CN35" s="122">
        <f t="shared" si="29"/>
        <v>0.14899999999999999</v>
      </c>
      <c r="CO35" s="110">
        <f t="shared" si="30"/>
        <v>7.6999999999999999E-2</v>
      </c>
      <c r="CP35" s="122">
        <f t="shared" si="31"/>
        <v>1.1000000000000001E-2</v>
      </c>
      <c r="CQ35" s="102">
        <f t="shared" si="32"/>
        <v>0</v>
      </c>
      <c r="CR35" s="154">
        <f t="shared" si="33"/>
        <v>0</v>
      </c>
      <c r="CS35" s="174">
        <f t="shared" si="34"/>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x14ac:dyDescent="0.3">
      <c r="A36" s="31">
        <v>23</v>
      </c>
      <c r="B36" s="30"/>
      <c r="C36" s="24">
        <v>0</v>
      </c>
      <c r="D36" s="24">
        <v>0</v>
      </c>
      <c r="E36" s="22">
        <f t="shared" si="35"/>
        <v>0</v>
      </c>
      <c r="F36" s="61">
        <f t="shared" si="0"/>
        <v>0</v>
      </c>
      <c r="G36" s="24"/>
      <c r="H36" s="24"/>
      <c r="I36" s="30"/>
      <c r="J36" s="24"/>
      <c r="K36" s="24"/>
      <c r="L36" s="22">
        <f t="shared" si="1"/>
        <v>0</v>
      </c>
      <c r="M36" s="22">
        <f t="shared" si="2"/>
        <v>0</v>
      </c>
      <c r="N36" s="24"/>
      <c r="O36" s="24"/>
      <c r="P36" s="30">
        <v>24</v>
      </c>
      <c r="Q36" s="24">
        <v>0.11</v>
      </c>
      <c r="R36" s="24"/>
      <c r="S36" s="22">
        <f t="shared" si="3"/>
        <v>0.11</v>
      </c>
      <c r="T36" s="107">
        <f t="shared" si="4"/>
        <v>0.129</v>
      </c>
      <c r="U36" s="24"/>
      <c r="V36" s="24"/>
      <c r="W36" s="30">
        <v>24</v>
      </c>
      <c r="X36" s="24">
        <v>0.08</v>
      </c>
      <c r="Y36" s="24">
        <v>-0.01</v>
      </c>
      <c r="Z36" s="22">
        <f t="shared" si="5"/>
        <v>7.0000000000000007E-2</v>
      </c>
      <c r="AA36" s="107">
        <f t="shared" si="6"/>
        <v>7.6999999999999999E-2</v>
      </c>
      <c r="AB36" s="24"/>
      <c r="AC36" s="24"/>
      <c r="AD36" s="30">
        <v>24</v>
      </c>
      <c r="AE36" s="24">
        <v>7.0000000000000007E-2</v>
      </c>
      <c r="AF36" s="24">
        <v>-0.02</v>
      </c>
      <c r="AG36" s="22">
        <f t="shared" si="7"/>
        <v>0.05</v>
      </c>
      <c r="AH36" s="22">
        <f t="shared" si="8"/>
        <v>5.5E-2</v>
      </c>
      <c r="AI36" s="24"/>
      <c r="AJ36" s="24"/>
      <c r="AK36" s="30">
        <v>24</v>
      </c>
      <c r="AL36" s="24">
        <v>0</v>
      </c>
      <c r="AM36" s="24">
        <v>0</v>
      </c>
      <c r="AN36" s="22">
        <f t="shared" si="9"/>
        <v>0</v>
      </c>
      <c r="AO36" s="107">
        <f t="shared" si="10"/>
        <v>0</v>
      </c>
      <c r="AP36" s="24"/>
      <c r="AQ36" s="24"/>
      <c r="AR36" s="30">
        <v>24</v>
      </c>
      <c r="AS36" s="24">
        <v>0.14000000000000001</v>
      </c>
      <c r="AT36" s="24">
        <v>-0.02</v>
      </c>
      <c r="AU36" s="22">
        <f t="shared" si="11"/>
        <v>0.12</v>
      </c>
      <c r="AV36" s="107">
        <f t="shared" si="12"/>
        <v>0.14899999999999999</v>
      </c>
      <c r="AW36" s="24"/>
      <c r="AX36" s="24"/>
      <c r="AY36" s="30">
        <v>24</v>
      </c>
      <c r="AZ36" s="24">
        <v>0.1</v>
      </c>
      <c r="BA36" s="24">
        <v>-0.04</v>
      </c>
      <c r="BB36" s="22">
        <f t="shared" si="13"/>
        <v>0.06</v>
      </c>
      <c r="BC36" s="107">
        <f t="shared" si="14"/>
        <v>6.6000000000000003E-2</v>
      </c>
      <c r="BD36" s="24"/>
      <c r="BE36" s="24"/>
      <c r="BF36" s="30">
        <v>24</v>
      </c>
      <c r="BG36" s="24">
        <v>0.06</v>
      </c>
      <c r="BH36" s="24">
        <v>-0.06</v>
      </c>
      <c r="BI36" s="22">
        <f t="shared" si="15"/>
        <v>0</v>
      </c>
      <c r="BJ36" s="22">
        <f t="shared" si="16"/>
        <v>0</v>
      </c>
      <c r="BK36" s="24"/>
      <c r="BL36" s="24"/>
      <c r="BM36" s="30">
        <v>24</v>
      </c>
      <c r="BN36" s="24"/>
      <c r="BO36" s="24"/>
      <c r="BP36" s="22">
        <f t="shared" si="17"/>
        <v>0</v>
      </c>
      <c r="BQ36" s="22">
        <f t="shared" si="18"/>
        <v>0</v>
      </c>
      <c r="BR36" s="24"/>
      <c r="BS36" s="24"/>
      <c r="BT36" s="30">
        <v>24</v>
      </c>
      <c r="BU36" s="24"/>
      <c r="BV36" s="24"/>
      <c r="BW36" s="22">
        <f t="shared" si="19"/>
        <v>0</v>
      </c>
      <c r="BX36" s="22">
        <f t="shared" si="20"/>
        <v>0</v>
      </c>
      <c r="BY36" s="24"/>
      <c r="BZ36" s="30"/>
      <c r="CA36" s="30"/>
      <c r="CB36" s="24"/>
      <c r="CC36" s="24"/>
      <c r="CD36" s="22">
        <f t="shared" si="21"/>
        <v>0</v>
      </c>
      <c r="CE36" s="22">
        <f t="shared" si="22"/>
        <v>0</v>
      </c>
      <c r="CF36" s="2"/>
      <c r="CG36" s="7" t="s">
        <v>55</v>
      </c>
      <c r="CH36" s="81">
        <f t="shared" si="23"/>
        <v>0</v>
      </c>
      <c r="CI36" s="42">
        <f t="shared" si="24"/>
        <v>0</v>
      </c>
      <c r="CJ36" s="121">
        <f t="shared" si="25"/>
        <v>0.129</v>
      </c>
      <c r="CK36" s="120">
        <f t="shared" si="26"/>
        <v>7.6999999999999999E-2</v>
      </c>
      <c r="CL36" s="121">
        <f t="shared" si="27"/>
        <v>5.5E-2</v>
      </c>
      <c r="CM36" s="149">
        <f t="shared" si="28"/>
        <v>0</v>
      </c>
      <c r="CN36" s="121">
        <f t="shared" si="29"/>
        <v>0.14899999999999999</v>
      </c>
      <c r="CO36" s="120">
        <f t="shared" si="30"/>
        <v>6.6000000000000003E-2</v>
      </c>
      <c r="CP36" s="159">
        <f t="shared" si="31"/>
        <v>0</v>
      </c>
      <c r="CQ36" s="149">
        <f t="shared" si="32"/>
        <v>0</v>
      </c>
      <c r="CR36" s="159">
        <f t="shared" si="33"/>
        <v>0</v>
      </c>
      <c r="CS36" s="173">
        <f t="shared" si="34"/>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x14ac:dyDescent="0.3">
      <c r="A37" s="31">
        <v>24</v>
      </c>
      <c r="B37" s="30"/>
      <c r="C37" s="24">
        <v>0</v>
      </c>
      <c r="D37" s="24">
        <v>0</v>
      </c>
      <c r="E37" s="22">
        <f t="shared" si="35"/>
        <v>0</v>
      </c>
      <c r="F37" s="61">
        <f t="shared" si="0"/>
        <v>0</v>
      </c>
      <c r="G37" s="24"/>
      <c r="H37" s="24"/>
      <c r="I37" s="30"/>
      <c r="J37" s="24"/>
      <c r="K37" s="24"/>
      <c r="L37" s="22">
        <f t="shared" si="1"/>
        <v>0</v>
      </c>
      <c r="M37" s="22">
        <f t="shared" si="2"/>
        <v>0</v>
      </c>
      <c r="N37" s="24"/>
      <c r="O37" s="24"/>
      <c r="P37" s="30">
        <v>24</v>
      </c>
      <c r="Q37" s="24">
        <v>0.12</v>
      </c>
      <c r="R37" s="24"/>
      <c r="S37" s="22">
        <f t="shared" si="3"/>
        <v>0.12</v>
      </c>
      <c r="T37" s="107">
        <f t="shared" si="4"/>
        <v>0.14899999999999999</v>
      </c>
      <c r="U37" s="24"/>
      <c r="V37" s="24"/>
      <c r="W37" s="30">
        <v>24</v>
      </c>
      <c r="X37" s="24">
        <v>0.08</v>
      </c>
      <c r="Y37" s="24">
        <v>-0.01</v>
      </c>
      <c r="Z37" s="22">
        <f t="shared" si="5"/>
        <v>7.0000000000000007E-2</v>
      </c>
      <c r="AA37" s="107">
        <f t="shared" si="6"/>
        <v>7.6999999999999999E-2</v>
      </c>
      <c r="AB37" s="24"/>
      <c r="AC37" s="24"/>
      <c r="AD37" s="30">
        <v>24</v>
      </c>
      <c r="AE37" s="24">
        <v>7.0000000000000007E-2</v>
      </c>
      <c r="AF37" s="24">
        <v>-0.02</v>
      </c>
      <c r="AG37" s="22">
        <f t="shared" si="7"/>
        <v>0.05</v>
      </c>
      <c r="AH37" s="22">
        <f t="shared" si="8"/>
        <v>5.5E-2</v>
      </c>
      <c r="AI37" s="24"/>
      <c r="AJ37" s="24"/>
      <c r="AK37" s="30">
        <v>24</v>
      </c>
      <c r="AL37" s="24">
        <v>0</v>
      </c>
      <c r="AM37" s="24">
        <v>0</v>
      </c>
      <c r="AN37" s="22">
        <f t="shared" si="9"/>
        <v>0</v>
      </c>
      <c r="AO37" s="107">
        <f t="shared" si="10"/>
        <v>0</v>
      </c>
      <c r="AP37" s="24"/>
      <c r="AQ37" s="24"/>
      <c r="AR37" s="30">
        <v>24</v>
      </c>
      <c r="AS37" s="24">
        <v>0.12</v>
      </c>
      <c r="AT37" s="24">
        <v>-0.03</v>
      </c>
      <c r="AU37" s="22">
        <f t="shared" si="11"/>
        <v>0.09</v>
      </c>
      <c r="AV37" s="107">
        <f t="shared" si="12"/>
        <v>9.8999999999999991E-2</v>
      </c>
      <c r="AW37" s="24"/>
      <c r="AX37" s="24"/>
      <c r="AY37" s="30">
        <v>24</v>
      </c>
      <c r="AZ37" s="24">
        <v>0.1</v>
      </c>
      <c r="BA37" s="24">
        <v>-0.04</v>
      </c>
      <c r="BB37" s="22">
        <f t="shared" si="13"/>
        <v>0.06</v>
      </c>
      <c r="BC37" s="107">
        <f t="shared" si="14"/>
        <v>6.6000000000000003E-2</v>
      </c>
      <c r="BD37" s="24"/>
      <c r="BE37" s="24"/>
      <c r="BF37" s="30">
        <v>24</v>
      </c>
      <c r="BG37" s="24">
        <v>0.06</v>
      </c>
      <c r="BH37" s="24">
        <v>-0.06</v>
      </c>
      <c r="BI37" s="22">
        <f t="shared" si="15"/>
        <v>0</v>
      </c>
      <c r="BJ37" s="22">
        <f t="shared" si="16"/>
        <v>0</v>
      </c>
      <c r="BK37" s="24"/>
      <c r="BL37" s="24"/>
      <c r="BM37" s="30">
        <v>24</v>
      </c>
      <c r="BN37" s="24"/>
      <c r="BO37" s="24"/>
      <c r="BP37" s="22">
        <f t="shared" si="17"/>
        <v>0</v>
      </c>
      <c r="BQ37" s="22">
        <f t="shared" si="18"/>
        <v>0</v>
      </c>
      <c r="BR37" s="24"/>
      <c r="BS37" s="24"/>
      <c r="BT37" s="30">
        <v>24</v>
      </c>
      <c r="BU37" s="24"/>
      <c r="BV37" s="24"/>
      <c r="BW37" s="22">
        <f t="shared" si="19"/>
        <v>0</v>
      </c>
      <c r="BX37" s="22">
        <f t="shared" si="20"/>
        <v>0</v>
      </c>
      <c r="BY37" s="24"/>
      <c r="BZ37" s="30"/>
      <c r="CA37" s="30"/>
      <c r="CB37" s="24"/>
      <c r="CC37" s="24"/>
      <c r="CD37" s="22">
        <f t="shared" si="21"/>
        <v>0</v>
      </c>
      <c r="CE37" s="22">
        <f t="shared" si="22"/>
        <v>0</v>
      </c>
      <c r="CF37" s="2"/>
      <c r="CG37" s="7" t="s">
        <v>56</v>
      </c>
      <c r="CH37" s="83">
        <f t="shared" si="23"/>
        <v>0</v>
      </c>
      <c r="CI37" s="227">
        <f t="shared" si="24"/>
        <v>0</v>
      </c>
      <c r="CJ37" s="122">
        <f t="shared" si="25"/>
        <v>0.14899999999999999</v>
      </c>
      <c r="CK37" s="110">
        <f t="shared" si="26"/>
        <v>7.6999999999999999E-2</v>
      </c>
      <c r="CL37" s="122">
        <f t="shared" si="27"/>
        <v>5.5E-2</v>
      </c>
      <c r="CM37" s="102">
        <f t="shared" si="28"/>
        <v>0</v>
      </c>
      <c r="CN37" s="122">
        <f t="shared" si="29"/>
        <v>9.8999999999999991E-2</v>
      </c>
      <c r="CO37" s="110">
        <f t="shared" si="30"/>
        <v>6.6000000000000003E-2</v>
      </c>
      <c r="CP37" s="154">
        <f t="shared" si="31"/>
        <v>0</v>
      </c>
      <c r="CQ37" s="102">
        <f t="shared" si="32"/>
        <v>0</v>
      </c>
      <c r="CR37" s="154">
        <f t="shared" si="33"/>
        <v>0</v>
      </c>
      <c r="CS37" s="174">
        <f t="shared" si="34"/>
        <v>0</v>
      </c>
      <c r="CT37" s="2"/>
      <c r="CU37" s="2"/>
      <c r="CV37" s="2"/>
      <c r="CW37" s="2"/>
      <c r="CX37" s="2"/>
      <c r="CY37" s="2"/>
      <c r="CZ37" s="2"/>
      <c r="DA37" s="2"/>
      <c r="DB37" s="2"/>
      <c r="DC37" s="2"/>
      <c r="DD37" s="2"/>
      <c r="DE37" s="2"/>
      <c r="DF37" s="2"/>
      <c r="DI37" s="4"/>
      <c r="DJ37" s="8"/>
      <c r="DO37" s="2"/>
      <c r="DP37" s="2"/>
      <c r="DQ37" s="2"/>
    </row>
    <row r="38" spans="1:135" x14ac:dyDescent="0.3">
      <c r="A38" s="31">
        <v>25</v>
      </c>
      <c r="B38" s="30"/>
      <c r="C38" s="24">
        <v>0</v>
      </c>
      <c r="D38" s="24">
        <v>0</v>
      </c>
      <c r="E38" s="22">
        <f t="shared" si="35"/>
        <v>0</v>
      </c>
      <c r="F38" s="61">
        <f t="shared" si="0"/>
        <v>0</v>
      </c>
      <c r="G38" s="24"/>
      <c r="H38" s="24"/>
      <c r="I38" s="30">
        <v>24</v>
      </c>
      <c r="J38" s="24"/>
      <c r="K38" s="24"/>
      <c r="L38" s="22">
        <f t="shared" si="1"/>
        <v>0</v>
      </c>
      <c r="M38" s="22">
        <f t="shared" si="2"/>
        <v>0</v>
      </c>
      <c r="N38" s="24"/>
      <c r="O38" s="24"/>
      <c r="P38" s="30">
        <v>24</v>
      </c>
      <c r="Q38" s="24">
        <v>0.12</v>
      </c>
      <c r="R38" s="24"/>
      <c r="S38" s="22">
        <f t="shared" si="3"/>
        <v>0.12</v>
      </c>
      <c r="T38" s="107">
        <f t="shared" si="4"/>
        <v>0.14899999999999999</v>
      </c>
      <c r="U38" s="24"/>
      <c r="V38" s="24"/>
      <c r="W38" s="30">
        <v>24</v>
      </c>
      <c r="X38" s="24">
        <v>0.08</v>
      </c>
      <c r="Y38" s="24">
        <v>-0.01</v>
      </c>
      <c r="Z38" s="22">
        <f t="shared" si="5"/>
        <v>7.0000000000000007E-2</v>
      </c>
      <c r="AA38" s="107">
        <f t="shared" si="6"/>
        <v>7.6999999999999999E-2</v>
      </c>
      <c r="AB38" s="24"/>
      <c r="AC38" s="24"/>
      <c r="AD38" s="30">
        <v>24</v>
      </c>
      <c r="AE38" s="24">
        <v>7.0000000000000007E-2</v>
      </c>
      <c r="AF38" s="24">
        <v>-0.02</v>
      </c>
      <c r="AG38" s="22">
        <f t="shared" si="7"/>
        <v>0.05</v>
      </c>
      <c r="AH38" s="22">
        <f t="shared" si="8"/>
        <v>5.5E-2</v>
      </c>
      <c r="AI38" s="24"/>
      <c r="AJ38" s="24"/>
      <c r="AK38" s="30">
        <v>24</v>
      </c>
      <c r="AL38" s="24">
        <v>0</v>
      </c>
      <c r="AM38" s="24">
        <v>0</v>
      </c>
      <c r="AN38" s="22">
        <f t="shared" si="9"/>
        <v>0</v>
      </c>
      <c r="AO38" s="107">
        <f t="shared" si="10"/>
        <v>0</v>
      </c>
      <c r="AP38" s="24"/>
      <c r="AQ38" s="24"/>
      <c r="AR38" s="30">
        <v>24</v>
      </c>
      <c r="AS38" s="24">
        <v>0.12</v>
      </c>
      <c r="AT38" s="24">
        <v>-0.03</v>
      </c>
      <c r="AU38" s="22">
        <f t="shared" si="11"/>
        <v>0.09</v>
      </c>
      <c r="AV38" s="107">
        <f t="shared" si="12"/>
        <v>9.8999999999999991E-2</v>
      </c>
      <c r="AW38" s="24"/>
      <c r="AX38" s="24"/>
      <c r="AY38" s="30">
        <v>24</v>
      </c>
      <c r="AZ38" s="24">
        <v>0.1</v>
      </c>
      <c r="BA38" s="24">
        <v>-0.04</v>
      </c>
      <c r="BB38" s="22">
        <f t="shared" si="13"/>
        <v>0.06</v>
      </c>
      <c r="BC38" s="107">
        <f t="shared" si="14"/>
        <v>6.6000000000000003E-2</v>
      </c>
      <c r="BD38" s="24"/>
      <c r="BE38" s="24"/>
      <c r="BF38" s="30">
        <v>24</v>
      </c>
      <c r="BG38" s="24">
        <v>0.06</v>
      </c>
      <c r="BH38" s="24">
        <v>-0.06</v>
      </c>
      <c r="BI38" s="22">
        <f t="shared" si="15"/>
        <v>0</v>
      </c>
      <c r="BJ38" s="22">
        <f t="shared" si="16"/>
        <v>0</v>
      </c>
      <c r="BK38" s="24"/>
      <c r="BL38" s="24"/>
      <c r="BM38" s="30">
        <v>24</v>
      </c>
      <c r="BN38" s="24"/>
      <c r="BO38" s="24"/>
      <c r="BP38" s="22">
        <f t="shared" si="17"/>
        <v>0</v>
      </c>
      <c r="BQ38" s="22">
        <f t="shared" si="18"/>
        <v>0</v>
      </c>
      <c r="BR38" s="24"/>
      <c r="BS38" s="24"/>
      <c r="BT38" s="30">
        <v>24</v>
      </c>
      <c r="BU38" s="24"/>
      <c r="BV38" s="24"/>
      <c r="BW38" s="22">
        <f t="shared" si="19"/>
        <v>0</v>
      </c>
      <c r="BX38" s="22">
        <f t="shared" si="20"/>
        <v>0</v>
      </c>
      <c r="BY38" s="24"/>
      <c r="BZ38" s="30"/>
      <c r="CA38" s="30"/>
      <c r="CB38" s="24"/>
      <c r="CC38" s="24"/>
      <c r="CD38" s="22">
        <f t="shared" si="21"/>
        <v>0</v>
      </c>
      <c r="CE38" s="22">
        <f t="shared" si="22"/>
        <v>0</v>
      </c>
      <c r="CF38" s="2"/>
      <c r="CG38" s="7" t="s">
        <v>57</v>
      </c>
      <c r="CH38" s="81">
        <f t="shared" si="23"/>
        <v>0</v>
      </c>
      <c r="CI38" s="42">
        <f t="shared" si="24"/>
        <v>0</v>
      </c>
      <c r="CJ38" s="121">
        <f t="shared" si="25"/>
        <v>0.14899999999999999</v>
      </c>
      <c r="CK38" s="120">
        <f t="shared" si="26"/>
        <v>7.6999999999999999E-2</v>
      </c>
      <c r="CL38" s="121">
        <f t="shared" si="27"/>
        <v>5.5E-2</v>
      </c>
      <c r="CM38" s="149">
        <f t="shared" si="28"/>
        <v>0</v>
      </c>
      <c r="CN38" s="121">
        <f t="shared" si="29"/>
        <v>9.8999999999999991E-2</v>
      </c>
      <c r="CO38" s="120">
        <f t="shared" si="30"/>
        <v>6.6000000000000003E-2</v>
      </c>
      <c r="CP38" s="159">
        <f t="shared" si="31"/>
        <v>0</v>
      </c>
      <c r="CQ38" s="149">
        <f t="shared" si="32"/>
        <v>0</v>
      </c>
      <c r="CR38" s="159">
        <f t="shared" si="33"/>
        <v>0</v>
      </c>
      <c r="CS38" s="173">
        <f t="shared" si="34"/>
        <v>0</v>
      </c>
      <c r="CT38" s="2"/>
      <c r="CU38" s="2"/>
      <c r="CV38" s="2"/>
      <c r="CW38" s="2"/>
      <c r="CX38" s="2"/>
      <c r="CY38" s="2"/>
      <c r="CZ38" s="2"/>
      <c r="DA38" s="2"/>
      <c r="DB38" s="2"/>
      <c r="DC38" s="2"/>
      <c r="DD38" s="2"/>
      <c r="DE38" s="2"/>
      <c r="DF38" s="2"/>
      <c r="DI38" s="4"/>
      <c r="DJ38" s="8"/>
      <c r="DO38" s="2"/>
      <c r="DP38" s="2"/>
      <c r="DQ38" s="2"/>
    </row>
    <row r="39" spans="1:135" x14ac:dyDescent="0.3">
      <c r="A39" s="31">
        <v>26</v>
      </c>
      <c r="B39" s="30"/>
      <c r="C39" s="24">
        <v>0</v>
      </c>
      <c r="D39" s="24">
        <v>0</v>
      </c>
      <c r="E39" s="22">
        <f t="shared" si="35"/>
        <v>0</v>
      </c>
      <c r="F39" s="61">
        <f t="shared" si="0"/>
        <v>0</v>
      </c>
      <c r="G39" s="24"/>
      <c r="H39" s="24"/>
      <c r="I39" s="30">
        <v>24</v>
      </c>
      <c r="J39" s="24"/>
      <c r="K39" s="24"/>
      <c r="L39" s="22">
        <f t="shared" si="1"/>
        <v>0</v>
      </c>
      <c r="M39" s="22">
        <f t="shared" si="2"/>
        <v>0</v>
      </c>
      <c r="N39" s="24"/>
      <c r="O39" s="24"/>
      <c r="P39" s="30">
        <v>24</v>
      </c>
      <c r="Q39" s="24">
        <v>0.11</v>
      </c>
      <c r="R39" s="24"/>
      <c r="S39" s="22">
        <f t="shared" si="3"/>
        <v>0.11</v>
      </c>
      <c r="T39" s="107">
        <f t="shared" si="4"/>
        <v>0.129</v>
      </c>
      <c r="U39" s="24"/>
      <c r="V39" s="24"/>
      <c r="W39" s="30">
        <v>24</v>
      </c>
      <c r="X39" s="24">
        <v>0.08</v>
      </c>
      <c r="Y39" s="24">
        <v>-0.01</v>
      </c>
      <c r="Z39" s="22">
        <f t="shared" si="5"/>
        <v>7.0000000000000007E-2</v>
      </c>
      <c r="AA39" s="107">
        <f t="shared" si="6"/>
        <v>7.6999999999999999E-2</v>
      </c>
      <c r="AB39" s="24"/>
      <c r="AC39" s="24"/>
      <c r="AD39" s="30">
        <v>24</v>
      </c>
      <c r="AE39" s="24">
        <v>7.0000000000000007E-2</v>
      </c>
      <c r="AF39" s="24">
        <v>-0.03</v>
      </c>
      <c r="AG39" s="22">
        <f t="shared" si="7"/>
        <v>0.04</v>
      </c>
      <c r="AH39" s="22">
        <f t="shared" si="8"/>
        <v>4.3999999999999997E-2</v>
      </c>
      <c r="AI39" s="24"/>
      <c r="AJ39" s="24"/>
      <c r="AK39" s="30">
        <v>24</v>
      </c>
      <c r="AL39" s="24">
        <v>0</v>
      </c>
      <c r="AM39" s="24">
        <v>0</v>
      </c>
      <c r="AN39" s="22">
        <f t="shared" si="9"/>
        <v>0</v>
      </c>
      <c r="AO39" s="107">
        <f t="shared" si="10"/>
        <v>0</v>
      </c>
      <c r="AP39" s="24"/>
      <c r="AQ39" s="24"/>
      <c r="AR39" s="30">
        <v>24</v>
      </c>
      <c r="AS39" s="24">
        <v>0.12</v>
      </c>
      <c r="AT39" s="24">
        <v>-0.03</v>
      </c>
      <c r="AU39" s="22">
        <f t="shared" si="11"/>
        <v>0.09</v>
      </c>
      <c r="AV39" s="107">
        <f t="shared" si="12"/>
        <v>9.8999999999999991E-2</v>
      </c>
      <c r="AW39" s="24"/>
      <c r="AX39" s="24"/>
      <c r="AY39" s="30">
        <v>24</v>
      </c>
      <c r="AZ39" s="24">
        <v>0.1</v>
      </c>
      <c r="BA39" s="24">
        <v>-0.04</v>
      </c>
      <c r="BB39" s="22">
        <f t="shared" si="13"/>
        <v>0.06</v>
      </c>
      <c r="BC39" s="107">
        <f t="shared" si="14"/>
        <v>6.6000000000000003E-2</v>
      </c>
      <c r="BD39" s="24"/>
      <c r="BE39" s="24"/>
      <c r="BF39" s="30">
        <v>24</v>
      </c>
      <c r="BG39" s="24"/>
      <c r="BH39" s="24"/>
      <c r="BI39" s="22">
        <f t="shared" si="15"/>
        <v>0</v>
      </c>
      <c r="BJ39" s="22">
        <f t="shared" si="16"/>
        <v>0</v>
      </c>
      <c r="BK39" s="24"/>
      <c r="BL39" s="24"/>
      <c r="BM39" s="30">
        <v>24</v>
      </c>
      <c r="BN39" s="24"/>
      <c r="BO39" s="24"/>
      <c r="BP39" s="22">
        <f t="shared" si="17"/>
        <v>0</v>
      </c>
      <c r="BQ39" s="22">
        <f t="shared" si="18"/>
        <v>0</v>
      </c>
      <c r="BR39" s="24"/>
      <c r="BS39" s="24"/>
      <c r="BT39" s="30">
        <v>24</v>
      </c>
      <c r="BU39" s="24"/>
      <c r="BV39" s="24"/>
      <c r="BW39" s="22">
        <f t="shared" si="19"/>
        <v>0</v>
      </c>
      <c r="BX39" s="22">
        <f t="shared" si="20"/>
        <v>0</v>
      </c>
      <c r="BY39" s="24"/>
      <c r="BZ39" s="30"/>
      <c r="CA39" s="30"/>
      <c r="CB39" s="24"/>
      <c r="CC39" s="24"/>
      <c r="CD39" s="22">
        <f t="shared" si="21"/>
        <v>0</v>
      </c>
      <c r="CE39" s="22">
        <f t="shared" si="22"/>
        <v>0</v>
      </c>
      <c r="CF39" s="2"/>
      <c r="CG39" s="7" t="s">
        <v>58</v>
      </c>
      <c r="CH39" s="83">
        <f t="shared" si="23"/>
        <v>0</v>
      </c>
      <c r="CI39" s="227">
        <f t="shared" si="24"/>
        <v>0</v>
      </c>
      <c r="CJ39" s="122">
        <f t="shared" si="25"/>
        <v>0.129</v>
      </c>
      <c r="CK39" s="110">
        <f t="shared" si="26"/>
        <v>7.6999999999999999E-2</v>
      </c>
      <c r="CL39" s="122">
        <f t="shared" si="27"/>
        <v>4.4000000000000004E-2</v>
      </c>
      <c r="CM39" s="102">
        <f t="shared" si="28"/>
        <v>0</v>
      </c>
      <c r="CN39" s="122">
        <f t="shared" si="29"/>
        <v>9.8999999999999991E-2</v>
      </c>
      <c r="CO39" s="110">
        <f t="shared" si="30"/>
        <v>6.6000000000000003E-2</v>
      </c>
      <c r="CP39" s="154">
        <f t="shared" si="31"/>
        <v>0</v>
      </c>
      <c r="CQ39" s="102">
        <f t="shared" si="32"/>
        <v>0</v>
      </c>
      <c r="CR39" s="154">
        <f t="shared" si="33"/>
        <v>0</v>
      </c>
      <c r="CS39" s="174">
        <f t="shared" si="34"/>
        <v>0</v>
      </c>
      <c r="CT39" s="2"/>
      <c r="CU39" s="2"/>
      <c r="CV39" s="2"/>
      <c r="CW39" s="2"/>
      <c r="CX39" s="2"/>
      <c r="CY39" s="2"/>
      <c r="CZ39" s="2"/>
      <c r="DA39" s="2"/>
      <c r="DB39" s="2"/>
      <c r="DC39" s="2"/>
      <c r="DD39" s="2"/>
      <c r="DE39" s="2"/>
      <c r="DF39" s="2"/>
      <c r="DI39" s="2"/>
      <c r="DJ39" s="8"/>
      <c r="DO39" s="2"/>
      <c r="DP39" s="2"/>
      <c r="DQ39" s="2"/>
    </row>
    <row r="40" spans="1:135" x14ac:dyDescent="0.3">
      <c r="A40" s="31">
        <v>27</v>
      </c>
      <c r="B40" s="30"/>
      <c r="C40" s="24">
        <v>0</v>
      </c>
      <c r="D40" s="24">
        <v>0</v>
      </c>
      <c r="E40" s="22">
        <f t="shared" si="35"/>
        <v>0</v>
      </c>
      <c r="F40" s="61">
        <f t="shared" si="0"/>
        <v>0</v>
      </c>
      <c r="G40" s="24"/>
      <c r="H40" s="24"/>
      <c r="I40" s="30">
        <v>24</v>
      </c>
      <c r="J40" s="24"/>
      <c r="K40" s="24"/>
      <c r="L40" s="22">
        <f t="shared" si="1"/>
        <v>0</v>
      </c>
      <c r="M40" s="22">
        <f t="shared" si="2"/>
        <v>0</v>
      </c>
      <c r="N40" s="24"/>
      <c r="O40" s="24"/>
      <c r="P40" s="30">
        <v>24</v>
      </c>
      <c r="Q40" s="24">
        <v>0.11</v>
      </c>
      <c r="R40" s="24"/>
      <c r="S40" s="22">
        <f t="shared" si="3"/>
        <v>0.11</v>
      </c>
      <c r="T40" s="107">
        <f t="shared" si="4"/>
        <v>0.129</v>
      </c>
      <c r="U40" s="24"/>
      <c r="V40" s="24"/>
      <c r="W40" s="30">
        <v>24</v>
      </c>
      <c r="X40" s="24">
        <v>0.08</v>
      </c>
      <c r="Y40" s="24">
        <v>-0.01</v>
      </c>
      <c r="Z40" s="22">
        <f t="shared" si="5"/>
        <v>7.0000000000000007E-2</v>
      </c>
      <c r="AA40" s="107">
        <f t="shared" si="6"/>
        <v>7.6999999999999999E-2</v>
      </c>
      <c r="AB40" s="24"/>
      <c r="AC40" s="24"/>
      <c r="AD40" s="30">
        <v>24</v>
      </c>
      <c r="AE40" s="24">
        <v>7.0000000000000007E-2</v>
      </c>
      <c r="AF40" s="24">
        <v>-0.03</v>
      </c>
      <c r="AG40" s="22">
        <f t="shared" si="7"/>
        <v>0.04</v>
      </c>
      <c r="AH40" s="107">
        <f t="shared" si="8"/>
        <v>4.3999999999999997E-2</v>
      </c>
      <c r="AI40" s="24"/>
      <c r="AJ40" s="24"/>
      <c r="AK40" s="30">
        <v>24</v>
      </c>
      <c r="AL40" s="24">
        <v>0</v>
      </c>
      <c r="AM40" s="24">
        <v>0</v>
      </c>
      <c r="AN40" s="22">
        <f t="shared" si="9"/>
        <v>0</v>
      </c>
      <c r="AO40" s="107">
        <f t="shared" si="10"/>
        <v>0</v>
      </c>
      <c r="AP40" s="24"/>
      <c r="AQ40" s="24"/>
      <c r="AR40" s="30">
        <v>24</v>
      </c>
      <c r="AS40" s="24">
        <v>0.12</v>
      </c>
      <c r="AT40" s="24">
        <v>-0.03</v>
      </c>
      <c r="AU40" s="22">
        <f t="shared" si="11"/>
        <v>0.09</v>
      </c>
      <c r="AV40" s="22">
        <f t="shared" si="12"/>
        <v>9.8999999999999991E-2</v>
      </c>
      <c r="AW40" s="24"/>
      <c r="AX40" s="24"/>
      <c r="AY40" s="30">
        <v>24</v>
      </c>
      <c r="AZ40" s="24">
        <v>0.1</v>
      </c>
      <c r="BA40" s="24">
        <v>-0.04</v>
      </c>
      <c r="BB40" s="22">
        <f t="shared" si="13"/>
        <v>0.06</v>
      </c>
      <c r="BC40" s="107">
        <f t="shared" si="14"/>
        <v>6.6000000000000003E-2</v>
      </c>
      <c r="BD40" s="24"/>
      <c r="BE40" s="24"/>
      <c r="BF40" s="30">
        <v>24</v>
      </c>
      <c r="BG40" s="24"/>
      <c r="BH40" s="24"/>
      <c r="BI40" s="22">
        <f t="shared" si="15"/>
        <v>0</v>
      </c>
      <c r="BJ40" s="22">
        <f t="shared" si="16"/>
        <v>0</v>
      </c>
      <c r="BK40" s="24"/>
      <c r="BL40" s="24"/>
      <c r="BM40" s="30">
        <v>24</v>
      </c>
      <c r="BN40" s="24"/>
      <c r="BO40" s="24"/>
      <c r="BP40" s="22">
        <f t="shared" si="17"/>
        <v>0</v>
      </c>
      <c r="BQ40" s="22">
        <f t="shared" si="18"/>
        <v>0</v>
      </c>
      <c r="BR40" s="24"/>
      <c r="BS40" s="24"/>
      <c r="BT40" s="30">
        <v>24</v>
      </c>
      <c r="BU40" s="24"/>
      <c r="BV40" s="24"/>
      <c r="BW40" s="22">
        <f t="shared" si="19"/>
        <v>0</v>
      </c>
      <c r="BX40" s="22">
        <f t="shared" si="20"/>
        <v>0</v>
      </c>
      <c r="BY40" s="24"/>
      <c r="BZ40" s="30"/>
      <c r="CA40" s="30"/>
      <c r="CB40" s="24"/>
      <c r="CC40" s="24"/>
      <c r="CD40" s="22">
        <f t="shared" si="21"/>
        <v>0</v>
      </c>
      <c r="CE40" s="22">
        <f t="shared" si="22"/>
        <v>0</v>
      </c>
      <c r="CF40" s="2"/>
      <c r="CG40" s="7" t="s">
        <v>59</v>
      </c>
      <c r="CH40" s="81">
        <f t="shared" si="23"/>
        <v>0</v>
      </c>
      <c r="CI40" s="42">
        <f t="shared" si="24"/>
        <v>0</v>
      </c>
      <c r="CJ40" s="121">
        <f t="shared" si="25"/>
        <v>0.129</v>
      </c>
      <c r="CK40" s="120">
        <f t="shared" si="26"/>
        <v>7.6999999999999999E-2</v>
      </c>
      <c r="CL40" s="121">
        <f t="shared" si="27"/>
        <v>4.4000000000000004E-2</v>
      </c>
      <c r="CM40" s="149">
        <f t="shared" si="28"/>
        <v>0</v>
      </c>
      <c r="CN40" s="121">
        <f t="shared" si="29"/>
        <v>9.8999999999999991E-2</v>
      </c>
      <c r="CO40" s="120">
        <f t="shared" si="30"/>
        <v>6.6000000000000003E-2</v>
      </c>
      <c r="CP40" s="159">
        <f t="shared" si="31"/>
        <v>0</v>
      </c>
      <c r="CQ40" s="149">
        <f t="shared" si="32"/>
        <v>0</v>
      </c>
      <c r="CR40" s="159">
        <f t="shared" si="33"/>
        <v>0</v>
      </c>
      <c r="CS40" s="173">
        <f t="shared" si="34"/>
        <v>0</v>
      </c>
      <c r="CT40" s="2"/>
      <c r="CU40" s="2"/>
      <c r="CV40" s="2"/>
      <c r="CW40" s="2"/>
      <c r="CX40" s="2"/>
      <c r="CY40" s="2"/>
      <c r="CZ40" s="2"/>
      <c r="DA40" s="2"/>
      <c r="DB40" s="2"/>
      <c r="DC40" s="2"/>
      <c r="DD40" s="2"/>
      <c r="DE40" s="2"/>
      <c r="DF40" s="2"/>
      <c r="DI40" s="2"/>
      <c r="DJ40" s="8"/>
      <c r="DO40" s="2"/>
      <c r="DP40" s="2"/>
      <c r="DQ40" s="2"/>
    </row>
    <row r="41" spans="1:135" x14ac:dyDescent="0.3">
      <c r="A41" s="31">
        <v>28</v>
      </c>
      <c r="B41" s="30"/>
      <c r="C41" s="24">
        <v>0</v>
      </c>
      <c r="D41" s="24">
        <v>0</v>
      </c>
      <c r="E41" s="22">
        <f t="shared" si="35"/>
        <v>0</v>
      </c>
      <c r="F41" s="61">
        <f t="shared" si="0"/>
        <v>0</v>
      </c>
      <c r="G41" s="24"/>
      <c r="H41" s="24"/>
      <c r="I41" s="30">
        <v>24</v>
      </c>
      <c r="J41" s="24"/>
      <c r="K41" s="24"/>
      <c r="L41" s="22">
        <f t="shared" si="1"/>
        <v>0</v>
      </c>
      <c r="M41" s="22">
        <f t="shared" si="2"/>
        <v>0</v>
      </c>
      <c r="N41" s="24"/>
      <c r="O41" s="24"/>
      <c r="P41" s="30">
        <v>24</v>
      </c>
      <c r="Q41" s="24">
        <v>0.11</v>
      </c>
      <c r="R41" s="24"/>
      <c r="S41" s="22">
        <f t="shared" si="3"/>
        <v>0.11</v>
      </c>
      <c r="T41" s="107">
        <f t="shared" si="4"/>
        <v>0.129</v>
      </c>
      <c r="U41" s="24"/>
      <c r="V41" s="24"/>
      <c r="W41" s="30">
        <v>24</v>
      </c>
      <c r="X41" s="24">
        <v>0.08</v>
      </c>
      <c r="Y41" s="24">
        <v>-0.01</v>
      </c>
      <c r="Z41" s="22">
        <f t="shared" si="5"/>
        <v>7.0000000000000007E-2</v>
      </c>
      <c r="AA41" s="107">
        <f t="shared" si="6"/>
        <v>7.6999999999999999E-2</v>
      </c>
      <c r="AB41" s="24"/>
      <c r="AC41" s="24"/>
      <c r="AD41" s="30">
        <v>24</v>
      </c>
      <c r="AE41" s="24">
        <v>7.0000000000000007E-2</v>
      </c>
      <c r="AF41" s="24">
        <v>-0.03</v>
      </c>
      <c r="AG41" s="22">
        <f t="shared" si="7"/>
        <v>0.04</v>
      </c>
      <c r="AH41" s="107">
        <f t="shared" si="8"/>
        <v>4.3999999999999997E-2</v>
      </c>
      <c r="AI41" s="24"/>
      <c r="AJ41" s="24"/>
      <c r="AK41" s="30">
        <v>24</v>
      </c>
      <c r="AL41" s="24">
        <v>0</v>
      </c>
      <c r="AM41" s="24">
        <v>-0.01</v>
      </c>
      <c r="AN41" s="22">
        <v>0</v>
      </c>
      <c r="AO41" s="107">
        <f t="shared" si="10"/>
        <v>0</v>
      </c>
      <c r="AP41" s="24"/>
      <c r="AQ41" s="24"/>
      <c r="AR41" s="30">
        <v>24</v>
      </c>
      <c r="AS41" s="24">
        <v>0.12</v>
      </c>
      <c r="AT41" s="24">
        <v>-0.03</v>
      </c>
      <c r="AU41" s="22">
        <f t="shared" si="11"/>
        <v>0.09</v>
      </c>
      <c r="AV41" s="22">
        <f t="shared" si="12"/>
        <v>9.8999999999999991E-2</v>
      </c>
      <c r="AW41" s="24"/>
      <c r="AX41" s="24"/>
      <c r="AY41" s="30">
        <v>24</v>
      </c>
      <c r="AZ41" s="24">
        <v>0.1</v>
      </c>
      <c r="BA41" s="24">
        <v>-0.04</v>
      </c>
      <c r="BB41" s="22">
        <f t="shared" si="13"/>
        <v>0.06</v>
      </c>
      <c r="BC41" s="22">
        <f t="shared" si="14"/>
        <v>6.6000000000000003E-2</v>
      </c>
      <c r="BD41" s="24"/>
      <c r="BE41" s="24"/>
      <c r="BF41" s="30">
        <v>24</v>
      </c>
      <c r="BG41" s="24"/>
      <c r="BH41" s="24"/>
      <c r="BI41" s="22">
        <f t="shared" si="15"/>
        <v>0</v>
      </c>
      <c r="BJ41" s="22">
        <f t="shared" si="16"/>
        <v>0</v>
      </c>
      <c r="BK41" s="24"/>
      <c r="BL41" s="24"/>
      <c r="BM41" s="30">
        <v>24</v>
      </c>
      <c r="BN41" s="24"/>
      <c r="BO41" s="24"/>
      <c r="BP41" s="22">
        <f t="shared" si="17"/>
        <v>0</v>
      </c>
      <c r="BQ41" s="22">
        <f t="shared" si="18"/>
        <v>0</v>
      </c>
      <c r="BR41" s="24"/>
      <c r="BS41" s="24"/>
      <c r="BT41" s="30"/>
      <c r="BU41" s="24"/>
      <c r="BV41" s="24"/>
      <c r="BW41" s="22">
        <f t="shared" si="19"/>
        <v>0</v>
      </c>
      <c r="BX41" s="22">
        <f t="shared" si="20"/>
        <v>0</v>
      </c>
      <c r="BY41" s="24"/>
      <c r="BZ41" s="30"/>
      <c r="CA41" s="30"/>
      <c r="CB41" s="24"/>
      <c r="CC41" s="24"/>
      <c r="CD41" s="22">
        <f t="shared" si="21"/>
        <v>0</v>
      </c>
      <c r="CE41" s="22">
        <f t="shared" si="22"/>
        <v>0</v>
      </c>
      <c r="CF41" s="2"/>
      <c r="CG41" s="7" t="s">
        <v>60</v>
      </c>
      <c r="CH41" s="83">
        <f t="shared" si="23"/>
        <v>0</v>
      </c>
      <c r="CI41" s="227">
        <f t="shared" si="24"/>
        <v>0</v>
      </c>
      <c r="CJ41" s="122">
        <f t="shared" si="25"/>
        <v>0.129</v>
      </c>
      <c r="CK41" s="110">
        <f t="shared" si="26"/>
        <v>7.6999999999999999E-2</v>
      </c>
      <c r="CL41" s="122">
        <f t="shared" si="27"/>
        <v>4.4000000000000004E-2</v>
      </c>
      <c r="CM41" s="102">
        <f t="shared" si="28"/>
        <v>0</v>
      </c>
      <c r="CN41" s="122">
        <f t="shared" si="29"/>
        <v>9.8999999999999991E-2</v>
      </c>
      <c r="CO41" s="110">
        <f t="shared" si="30"/>
        <v>6.6000000000000003E-2</v>
      </c>
      <c r="CP41" s="154">
        <f t="shared" si="31"/>
        <v>0</v>
      </c>
      <c r="CQ41" s="102">
        <f t="shared" si="32"/>
        <v>0</v>
      </c>
      <c r="CR41" s="154">
        <f t="shared" si="33"/>
        <v>0</v>
      </c>
      <c r="CS41" s="174">
        <f t="shared" si="34"/>
        <v>0</v>
      </c>
      <c r="CT41" s="2"/>
      <c r="CU41" s="2"/>
      <c r="CV41" s="2"/>
      <c r="CW41" s="2"/>
      <c r="CX41" s="2"/>
      <c r="CY41" s="2"/>
      <c r="CZ41" s="2"/>
      <c r="DA41" s="2"/>
      <c r="DB41" s="2"/>
      <c r="DC41" s="2"/>
      <c r="DD41" s="2"/>
      <c r="DE41" s="2"/>
      <c r="DF41" s="2"/>
      <c r="DI41" s="2"/>
      <c r="DJ41" s="8"/>
      <c r="DO41" s="2"/>
      <c r="DP41" s="2"/>
      <c r="DQ41" s="2"/>
    </row>
    <row r="42" spans="1:135" x14ac:dyDescent="0.3">
      <c r="A42" s="31">
        <v>29</v>
      </c>
      <c r="B42" s="30"/>
      <c r="C42" s="24">
        <v>0</v>
      </c>
      <c r="D42" s="24">
        <v>0</v>
      </c>
      <c r="E42" s="22">
        <f t="shared" si="35"/>
        <v>0</v>
      </c>
      <c r="F42" s="61">
        <f t="shared" si="0"/>
        <v>0</v>
      </c>
      <c r="G42" s="24"/>
      <c r="H42" s="24"/>
      <c r="I42" s="30"/>
      <c r="J42" s="24"/>
      <c r="K42" s="24"/>
      <c r="L42" s="22">
        <f t="shared" si="1"/>
        <v>0</v>
      </c>
      <c r="M42" s="22">
        <f t="shared" si="2"/>
        <v>0</v>
      </c>
      <c r="N42" s="24"/>
      <c r="O42" s="24"/>
      <c r="P42" s="30">
        <v>24</v>
      </c>
      <c r="Q42" s="24">
        <v>0.11</v>
      </c>
      <c r="R42" s="24"/>
      <c r="S42" s="22">
        <f t="shared" si="3"/>
        <v>0.11</v>
      </c>
      <c r="T42" s="107">
        <f t="shared" si="4"/>
        <v>0.129</v>
      </c>
      <c r="U42" s="24"/>
      <c r="V42" s="24"/>
      <c r="W42" s="30">
        <v>24</v>
      </c>
      <c r="X42" s="24">
        <v>0.08</v>
      </c>
      <c r="Y42" s="24">
        <v>-0.01</v>
      </c>
      <c r="Z42" s="22">
        <f t="shared" si="5"/>
        <v>7.0000000000000007E-2</v>
      </c>
      <c r="AA42" s="107">
        <f t="shared" si="6"/>
        <v>7.6999999999999999E-2</v>
      </c>
      <c r="AB42" s="24"/>
      <c r="AC42" s="24"/>
      <c r="AD42" s="30">
        <v>24</v>
      </c>
      <c r="AE42" s="24">
        <v>0.06</v>
      </c>
      <c r="AF42" s="24">
        <v>-0.03</v>
      </c>
      <c r="AG42" s="22">
        <f t="shared" si="7"/>
        <v>0.03</v>
      </c>
      <c r="AH42" s="107">
        <f t="shared" si="8"/>
        <v>3.3000000000000002E-2</v>
      </c>
      <c r="AI42" s="24"/>
      <c r="AJ42" s="24"/>
      <c r="AK42" s="30">
        <v>24</v>
      </c>
      <c r="AL42" s="24">
        <v>0</v>
      </c>
      <c r="AM42" s="24">
        <v>0</v>
      </c>
      <c r="AN42" s="22">
        <f t="shared" si="9"/>
        <v>0</v>
      </c>
      <c r="AO42" s="107">
        <f t="shared" si="10"/>
        <v>0</v>
      </c>
      <c r="AP42" s="24"/>
      <c r="AQ42" s="24"/>
      <c r="AR42" s="30">
        <v>24</v>
      </c>
      <c r="AS42" s="24">
        <v>0.12</v>
      </c>
      <c r="AT42" s="24">
        <v>-0.03</v>
      </c>
      <c r="AU42" s="22">
        <f t="shared" si="11"/>
        <v>0.09</v>
      </c>
      <c r="AV42" s="22">
        <f t="shared" si="12"/>
        <v>9.8999999999999991E-2</v>
      </c>
      <c r="AW42" s="24"/>
      <c r="AX42" s="24"/>
      <c r="AY42" s="30">
        <v>24</v>
      </c>
      <c r="AZ42" s="24">
        <v>0.11</v>
      </c>
      <c r="BA42" s="24">
        <v>-0.04</v>
      </c>
      <c r="BB42" s="22">
        <f t="shared" si="13"/>
        <v>7.0000000000000007E-2</v>
      </c>
      <c r="BC42" s="22">
        <f t="shared" si="14"/>
        <v>7.6999999999999999E-2</v>
      </c>
      <c r="BD42" s="24"/>
      <c r="BE42" s="24"/>
      <c r="BF42" s="30">
        <v>24</v>
      </c>
      <c r="BG42" s="24"/>
      <c r="BH42" s="24"/>
      <c r="BI42" s="22">
        <f t="shared" si="15"/>
        <v>0</v>
      </c>
      <c r="BJ42" s="22">
        <f t="shared" si="16"/>
        <v>0</v>
      </c>
      <c r="BK42" s="24"/>
      <c r="BL42" s="24"/>
      <c r="BM42" s="30">
        <v>24</v>
      </c>
      <c r="BN42" s="24"/>
      <c r="BO42" s="24"/>
      <c r="BP42" s="22">
        <f t="shared" si="17"/>
        <v>0</v>
      </c>
      <c r="BQ42" s="22">
        <f t="shared" si="18"/>
        <v>0</v>
      </c>
      <c r="BR42" s="24"/>
      <c r="BS42" s="24"/>
      <c r="BT42" s="30"/>
      <c r="BU42" s="24"/>
      <c r="BV42" s="24"/>
      <c r="BW42" s="22">
        <f t="shared" si="19"/>
        <v>0</v>
      </c>
      <c r="BX42" s="22">
        <f t="shared" si="20"/>
        <v>0</v>
      </c>
      <c r="BY42" s="24"/>
      <c r="BZ42" s="30"/>
      <c r="CA42" s="30"/>
      <c r="CB42" s="24"/>
      <c r="CC42" s="24"/>
      <c r="CD42" s="22">
        <f t="shared" si="21"/>
        <v>0</v>
      </c>
      <c r="CE42" s="22">
        <f t="shared" si="22"/>
        <v>0</v>
      </c>
      <c r="CF42" s="2"/>
      <c r="CG42" s="7" t="s">
        <v>61</v>
      </c>
      <c r="CH42" s="81">
        <f t="shared" si="23"/>
        <v>0</v>
      </c>
      <c r="CI42" s="227">
        <f t="shared" si="24"/>
        <v>0</v>
      </c>
      <c r="CJ42" s="121">
        <f t="shared" si="25"/>
        <v>0.129</v>
      </c>
      <c r="CK42" s="120">
        <f t="shared" si="26"/>
        <v>7.6999999999999999E-2</v>
      </c>
      <c r="CL42" s="121">
        <f t="shared" si="27"/>
        <v>3.3000000000000002E-2</v>
      </c>
      <c r="CM42" s="149">
        <f t="shared" si="28"/>
        <v>0</v>
      </c>
      <c r="CN42" s="121">
        <f t="shared" si="29"/>
        <v>9.8999999999999991E-2</v>
      </c>
      <c r="CO42" s="120">
        <f t="shared" si="30"/>
        <v>7.6999999999999999E-2</v>
      </c>
      <c r="CP42" s="159">
        <f t="shared" si="31"/>
        <v>0</v>
      </c>
      <c r="CQ42" s="149">
        <f t="shared" si="32"/>
        <v>0</v>
      </c>
      <c r="CR42" s="159">
        <f t="shared" si="33"/>
        <v>0</v>
      </c>
      <c r="CS42" s="173">
        <f t="shared" si="34"/>
        <v>0</v>
      </c>
      <c r="CT42" s="2"/>
      <c r="CU42" s="2"/>
      <c r="CV42" s="2"/>
      <c r="CW42" s="2"/>
      <c r="CX42" s="2"/>
      <c r="CY42" s="2"/>
      <c r="CZ42" s="2"/>
      <c r="DA42" s="2"/>
      <c r="DB42" s="2"/>
      <c r="DC42" s="2"/>
      <c r="DD42" s="2"/>
      <c r="DE42" s="2"/>
      <c r="DF42" s="2"/>
      <c r="DJ42" s="5"/>
      <c r="DO42" s="2"/>
      <c r="DP42" s="2"/>
      <c r="DQ42" s="2"/>
    </row>
    <row r="43" spans="1:135" x14ac:dyDescent="0.3">
      <c r="A43" s="31">
        <v>30</v>
      </c>
      <c r="B43" s="30"/>
      <c r="C43" s="24">
        <v>0</v>
      </c>
      <c r="D43" s="24">
        <v>0</v>
      </c>
      <c r="E43" s="22">
        <f t="shared" si="35"/>
        <v>0</v>
      </c>
      <c r="F43" s="61">
        <f t="shared" si="0"/>
        <v>0</v>
      </c>
      <c r="G43" s="24"/>
      <c r="H43" s="24"/>
      <c r="I43" s="31"/>
      <c r="J43" s="24"/>
      <c r="K43" s="22"/>
      <c r="L43" s="22">
        <f t="shared" si="1"/>
        <v>0</v>
      </c>
      <c r="M43" s="22">
        <f t="shared" si="2"/>
        <v>0</v>
      </c>
      <c r="N43" s="24"/>
      <c r="O43" s="24"/>
      <c r="P43" s="30">
        <v>24</v>
      </c>
      <c r="Q43" s="24">
        <v>0.11</v>
      </c>
      <c r="R43" s="24"/>
      <c r="S43" s="22">
        <f t="shared" si="3"/>
        <v>0.11</v>
      </c>
      <c r="T43" s="107">
        <f t="shared" si="4"/>
        <v>0.129</v>
      </c>
      <c r="U43" s="24"/>
      <c r="V43" s="24"/>
      <c r="W43" s="30">
        <v>24</v>
      </c>
      <c r="X43" s="24">
        <v>0.08</v>
      </c>
      <c r="Y43" s="24">
        <v>-0.01</v>
      </c>
      <c r="Z43" s="22">
        <f t="shared" si="5"/>
        <v>7.0000000000000007E-2</v>
      </c>
      <c r="AA43" s="107">
        <f t="shared" si="6"/>
        <v>7.6999999999999999E-2</v>
      </c>
      <c r="AB43" s="24"/>
      <c r="AC43" s="24"/>
      <c r="AD43" s="30">
        <v>24</v>
      </c>
      <c r="AE43" s="24">
        <v>0.06</v>
      </c>
      <c r="AF43" s="24">
        <v>-0.03</v>
      </c>
      <c r="AG43" s="22">
        <f t="shared" si="7"/>
        <v>0.03</v>
      </c>
      <c r="AH43" s="107">
        <f t="shared" si="8"/>
        <v>3.3000000000000002E-2</v>
      </c>
      <c r="AI43" s="24"/>
      <c r="AJ43" s="24"/>
      <c r="AK43" s="30">
        <v>24</v>
      </c>
      <c r="AL43" s="24">
        <v>0</v>
      </c>
      <c r="AM43" s="24">
        <v>-0.01</v>
      </c>
      <c r="AN43" s="22">
        <v>0</v>
      </c>
      <c r="AO43" s="107">
        <f t="shared" si="10"/>
        <v>0</v>
      </c>
      <c r="AP43" s="24"/>
      <c r="AQ43" s="24"/>
      <c r="AR43" s="30">
        <v>24</v>
      </c>
      <c r="AS43" s="24">
        <v>0.11</v>
      </c>
      <c r="AT43" s="24">
        <v>-0.03</v>
      </c>
      <c r="AU43" s="22">
        <f t="shared" si="11"/>
        <v>0.08</v>
      </c>
      <c r="AV43" s="22">
        <f t="shared" si="12"/>
        <v>8.7999999999999995E-2</v>
      </c>
      <c r="AW43" s="24"/>
      <c r="AX43" s="24"/>
      <c r="AY43" s="30">
        <v>24</v>
      </c>
      <c r="AZ43" s="24">
        <v>0.09</v>
      </c>
      <c r="BA43" s="24">
        <v>-0.04</v>
      </c>
      <c r="BB43" s="22">
        <f t="shared" si="13"/>
        <v>0.05</v>
      </c>
      <c r="BC43" s="22">
        <f t="shared" si="14"/>
        <v>5.5E-2</v>
      </c>
      <c r="BD43" s="24"/>
      <c r="BE43" s="24"/>
      <c r="BF43" s="30">
        <v>24</v>
      </c>
      <c r="BG43" s="24"/>
      <c r="BH43" s="24"/>
      <c r="BI43" s="22">
        <f t="shared" si="15"/>
        <v>0</v>
      </c>
      <c r="BJ43" s="22">
        <f t="shared" si="16"/>
        <v>0</v>
      </c>
      <c r="BK43" s="24"/>
      <c r="BL43" s="24"/>
      <c r="BM43" s="30">
        <v>24</v>
      </c>
      <c r="BN43" s="24"/>
      <c r="BO43" s="24"/>
      <c r="BP43" s="22">
        <f t="shared" si="17"/>
        <v>0</v>
      </c>
      <c r="BQ43" s="22">
        <f t="shared" si="18"/>
        <v>0</v>
      </c>
      <c r="BR43" s="24"/>
      <c r="BS43" s="24"/>
      <c r="BT43" s="30"/>
      <c r="BU43" s="24"/>
      <c r="BV43" s="24"/>
      <c r="BW43" s="22">
        <f t="shared" si="19"/>
        <v>0</v>
      </c>
      <c r="BX43" s="22">
        <f t="shared" si="20"/>
        <v>0</v>
      </c>
      <c r="BY43" s="24"/>
      <c r="BZ43" s="30"/>
      <c r="CA43" s="30"/>
      <c r="CB43" s="24"/>
      <c r="CC43" s="24"/>
      <c r="CD43" s="22">
        <f t="shared" si="21"/>
        <v>0</v>
      </c>
      <c r="CE43" s="22">
        <f t="shared" si="22"/>
        <v>0</v>
      </c>
      <c r="CF43" s="2"/>
      <c r="CG43" s="7" t="s">
        <v>63</v>
      </c>
      <c r="CH43" s="83">
        <f t="shared" si="23"/>
        <v>0</v>
      </c>
      <c r="CI43" s="227" t="s">
        <v>62</v>
      </c>
      <c r="CJ43" s="122">
        <f t="shared" si="25"/>
        <v>0.129</v>
      </c>
      <c r="CK43" s="110">
        <f t="shared" si="26"/>
        <v>7.6999999999999999E-2</v>
      </c>
      <c r="CL43" s="122">
        <f t="shared" si="27"/>
        <v>3.3000000000000002E-2</v>
      </c>
      <c r="CM43" s="102">
        <f t="shared" si="28"/>
        <v>0</v>
      </c>
      <c r="CN43" s="122">
        <f t="shared" si="29"/>
        <v>8.8000000000000009E-2</v>
      </c>
      <c r="CO43" s="110">
        <f t="shared" si="30"/>
        <v>5.5E-2</v>
      </c>
      <c r="CP43" s="154">
        <f t="shared" si="31"/>
        <v>0</v>
      </c>
      <c r="CQ43" s="102">
        <f t="shared" si="32"/>
        <v>0</v>
      </c>
      <c r="CR43" s="154">
        <f t="shared" si="33"/>
        <v>0</v>
      </c>
      <c r="CS43" s="174">
        <f t="shared" si="34"/>
        <v>0</v>
      </c>
      <c r="CT43" s="2"/>
      <c r="CU43" s="2"/>
      <c r="CV43" s="2"/>
      <c r="CW43" s="2"/>
      <c r="CX43" s="2"/>
      <c r="CY43" s="2"/>
      <c r="CZ43" s="2"/>
      <c r="DA43" s="2"/>
      <c r="DB43" s="2"/>
      <c r="DC43" s="2"/>
      <c r="DD43" s="2"/>
      <c r="DE43" s="2"/>
      <c r="DF43" s="2"/>
      <c r="DJ43" s="5"/>
      <c r="DO43" s="2"/>
      <c r="DP43" s="2"/>
      <c r="DQ43" s="2"/>
    </row>
    <row r="44" spans="1:135" x14ac:dyDescent="0.3">
      <c r="A44" s="31">
        <v>31</v>
      </c>
      <c r="B44" s="30"/>
      <c r="C44" s="24">
        <v>0</v>
      </c>
      <c r="D44" s="24">
        <v>0</v>
      </c>
      <c r="E44" s="22">
        <f t="shared" si="35"/>
        <v>0</v>
      </c>
      <c r="F44" s="61">
        <f t="shared" si="0"/>
        <v>0</v>
      </c>
      <c r="G44" s="22"/>
      <c r="H44" s="22"/>
      <c r="I44" s="31"/>
      <c r="J44" s="22"/>
      <c r="K44" s="22"/>
      <c r="L44" s="22">
        <f t="shared" si="1"/>
        <v>0</v>
      </c>
      <c r="M44" s="22">
        <f t="shared" si="2"/>
        <v>0</v>
      </c>
      <c r="N44" s="24"/>
      <c r="O44" s="24"/>
      <c r="P44" s="30">
        <v>24</v>
      </c>
      <c r="Q44" s="24">
        <v>0.11</v>
      </c>
      <c r="R44" s="24"/>
      <c r="S44" s="22">
        <f t="shared" si="3"/>
        <v>0.11</v>
      </c>
      <c r="T44" s="107">
        <f t="shared" si="4"/>
        <v>0.129</v>
      </c>
      <c r="U44" s="24"/>
      <c r="V44" s="24"/>
      <c r="W44" s="31"/>
      <c r="X44" s="24"/>
      <c r="Y44" s="24"/>
      <c r="Z44" s="22">
        <f t="shared" si="5"/>
        <v>0</v>
      </c>
      <c r="AA44" s="22">
        <f t="shared" si="6"/>
        <v>0</v>
      </c>
      <c r="AB44" s="24"/>
      <c r="AC44" s="24"/>
      <c r="AD44" s="30">
        <v>24</v>
      </c>
      <c r="AE44" s="24">
        <v>7.0000000000000007E-2</v>
      </c>
      <c r="AF44" s="24">
        <v>-0.03</v>
      </c>
      <c r="AG44" s="22"/>
      <c r="AH44" s="107">
        <f t="shared" si="8"/>
        <v>0</v>
      </c>
      <c r="AI44" s="33"/>
      <c r="AJ44" s="24"/>
      <c r="AK44" s="31"/>
      <c r="AL44" s="24">
        <v>0</v>
      </c>
      <c r="AM44" s="22"/>
      <c r="AN44" s="22">
        <f t="shared" si="9"/>
        <v>0</v>
      </c>
      <c r="AO44" s="22">
        <f t="shared" si="10"/>
        <v>0</v>
      </c>
      <c r="AP44" s="24"/>
      <c r="AQ44" s="24"/>
      <c r="AR44" s="30">
        <v>24</v>
      </c>
      <c r="AS44" s="24">
        <v>0.11</v>
      </c>
      <c r="AT44" s="24">
        <v>-0.03</v>
      </c>
      <c r="AU44" s="22">
        <f t="shared" si="11"/>
        <v>0.08</v>
      </c>
      <c r="AV44" s="22">
        <f t="shared" si="12"/>
        <v>8.7999999999999995E-2</v>
      </c>
      <c r="AW44" s="24"/>
      <c r="AX44" s="24"/>
      <c r="AY44" s="30"/>
      <c r="AZ44" s="24">
        <v>0.12</v>
      </c>
      <c r="BA44" s="24">
        <v>-0.04</v>
      </c>
      <c r="BB44" s="22">
        <f t="shared" si="13"/>
        <v>0.08</v>
      </c>
      <c r="BC44" s="22">
        <f t="shared" si="14"/>
        <v>8.7999999999999995E-2</v>
      </c>
      <c r="BD44" s="24"/>
      <c r="BE44" s="24"/>
      <c r="BF44" s="31"/>
      <c r="BG44" s="22"/>
      <c r="BH44" s="22"/>
      <c r="BI44" s="22">
        <f t="shared" si="15"/>
        <v>0</v>
      </c>
      <c r="BJ44" s="22">
        <f t="shared" si="16"/>
        <v>0</v>
      </c>
      <c r="BK44" s="24"/>
      <c r="BL44" s="24"/>
      <c r="BM44" s="30">
        <v>24</v>
      </c>
      <c r="BN44" s="24"/>
      <c r="BO44" s="24"/>
      <c r="BP44" s="22">
        <f t="shared" si="17"/>
        <v>0</v>
      </c>
      <c r="BQ44" s="22">
        <f t="shared" si="18"/>
        <v>0</v>
      </c>
      <c r="BR44" s="24"/>
      <c r="BS44" s="24"/>
      <c r="BT44" s="31"/>
      <c r="BU44" s="22"/>
      <c r="BV44" s="22"/>
      <c r="BW44" s="22">
        <f t="shared" si="19"/>
        <v>0</v>
      </c>
      <c r="BX44" s="22">
        <f t="shared" si="20"/>
        <v>0</v>
      </c>
      <c r="BY44" s="24"/>
      <c r="BZ44" s="30"/>
      <c r="CA44" s="30"/>
      <c r="CB44" s="24"/>
      <c r="CC44" s="24"/>
      <c r="CD44" s="22">
        <f t="shared" si="21"/>
        <v>0</v>
      </c>
      <c r="CE44" s="22">
        <f t="shared" si="22"/>
        <v>0</v>
      </c>
      <c r="CF44" s="2"/>
      <c r="CG44" s="7" t="s">
        <v>64</v>
      </c>
      <c r="CH44" s="43">
        <f t="shared" si="23"/>
        <v>0</v>
      </c>
      <c r="CI44" s="42" t="s">
        <v>62</v>
      </c>
      <c r="CJ44" s="123">
        <f t="shared" si="25"/>
        <v>0.129</v>
      </c>
      <c r="CK44" s="149" t="s">
        <v>62</v>
      </c>
      <c r="CL44" s="160">
        <f t="shared" si="27"/>
        <v>0</v>
      </c>
      <c r="CM44" s="149" t="s">
        <v>62</v>
      </c>
      <c r="CN44" s="123">
        <f t="shared" si="29"/>
        <v>8.8000000000000009E-2</v>
      </c>
      <c r="CO44" s="149">
        <f t="shared" si="30"/>
        <v>0</v>
      </c>
      <c r="CP44" s="160" t="s">
        <v>62</v>
      </c>
      <c r="CQ44" s="149">
        <f t="shared" si="32"/>
        <v>0</v>
      </c>
      <c r="CR44" s="160" t="s">
        <v>62</v>
      </c>
      <c r="CS44" s="173">
        <f t="shared" si="34"/>
        <v>0</v>
      </c>
      <c r="CT44" s="2"/>
      <c r="CU44" s="2"/>
      <c r="CV44" s="2"/>
      <c r="CW44" s="2"/>
      <c r="CX44" s="2"/>
      <c r="CY44" s="2"/>
      <c r="CZ44" s="2"/>
      <c r="DA44" s="2"/>
      <c r="DB44" s="2"/>
      <c r="DC44" s="2"/>
      <c r="DD44" s="2"/>
      <c r="DE44" s="2"/>
      <c r="DF44" s="2"/>
      <c r="DJ44" s="5"/>
      <c r="DO44" s="2"/>
      <c r="DP44" s="2"/>
      <c r="DQ44" s="2"/>
    </row>
    <row r="45" spans="1:135" x14ac:dyDescent="0.3">
      <c r="A45" s="6" t="s">
        <v>65</v>
      </c>
      <c r="B45" s="6" t="s">
        <v>65</v>
      </c>
      <c r="C45" s="6" t="s">
        <v>65</v>
      </c>
      <c r="D45" s="6" t="s">
        <v>65</v>
      </c>
      <c r="E45" s="6" t="s">
        <v>65</v>
      </c>
      <c r="F45" s="7" t="s">
        <v>65</v>
      </c>
      <c r="I45" s="6" t="s">
        <v>65</v>
      </c>
      <c r="J45" s="6" t="s">
        <v>65</v>
      </c>
      <c r="K45" s="6" t="s">
        <v>65</v>
      </c>
      <c r="L45" s="6" t="s">
        <v>65</v>
      </c>
      <c r="M45" s="6" t="s">
        <v>65</v>
      </c>
      <c r="P45" s="6" t="s">
        <v>65</v>
      </c>
      <c r="Q45" s="6" t="s">
        <v>65</v>
      </c>
      <c r="R45" s="6" t="s">
        <v>65</v>
      </c>
      <c r="S45" s="6" t="s">
        <v>65</v>
      </c>
      <c r="T45" s="6" t="s">
        <v>65</v>
      </c>
      <c r="W45" s="6" t="s">
        <v>65</v>
      </c>
      <c r="X45" s="6"/>
      <c r="Y45" s="6" t="s">
        <v>65</v>
      </c>
      <c r="Z45" s="6" t="s">
        <v>65</v>
      </c>
      <c r="AA45" s="6" t="s">
        <v>65</v>
      </c>
      <c r="AD45" s="6" t="s">
        <v>65</v>
      </c>
      <c r="AE45" s="6" t="s">
        <v>65</v>
      </c>
      <c r="AF45" s="6"/>
      <c r="AG45" s="6"/>
      <c r="AH45" s="6" t="s">
        <v>65</v>
      </c>
      <c r="AK45" s="6" t="s">
        <v>65</v>
      </c>
      <c r="AL45" s="6" t="s">
        <v>65</v>
      </c>
      <c r="AM45" s="6" t="s">
        <v>65</v>
      </c>
      <c r="AN45" s="6" t="s">
        <v>65</v>
      </c>
      <c r="AO45" s="6" t="s">
        <v>65</v>
      </c>
      <c r="AR45" s="6" t="s">
        <v>65</v>
      </c>
      <c r="AS45" s="6" t="s">
        <v>65</v>
      </c>
      <c r="AT45" s="6" t="s">
        <v>65</v>
      </c>
      <c r="AU45" s="6" t="s">
        <v>65</v>
      </c>
      <c r="AV45" s="6" t="s">
        <v>65</v>
      </c>
      <c r="AY45" s="6" t="s">
        <v>65</v>
      </c>
      <c r="AZ45" s="6" t="s">
        <v>65</v>
      </c>
      <c r="BA45" s="6" t="s">
        <v>65</v>
      </c>
      <c r="BB45" s="6" t="s">
        <v>65</v>
      </c>
      <c r="BC45" s="6" t="s">
        <v>65</v>
      </c>
      <c r="BF45" s="6" t="s">
        <v>65</v>
      </c>
      <c r="BG45" s="6" t="s">
        <v>65</v>
      </c>
      <c r="BH45" s="6" t="s">
        <v>65</v>
      </c>
      <c r="BI45" s="6" t="s">
        <v>65</v>
      </c>
      <c r="BJ45" s="6" t="s">
        <v>65</v>
      </c>
      <c r="BM45" s="6" t="s">
        <v>65</v>
      </c>
      <c r="BN45" s="6" t="s">
        <v>65</v>
      </c>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85"/>
      <c r="CI45" s="86"/>
      <c r="CJ45" s="86"/>
      <c r="CK45" s="86"/>
      <c r="CL45" s="86"/>
      <c r="CM45" s="86"/>
      <c r="CN45" s="86"/>
      <c r="CO45" s="86"/>
      <c r="CP45" s="86"/>
      <c r="CQ45" s="86"/>
      <c r="CR45" s="86"/>
      <c r="CS45" s="87"/>
      <c r="CT45" s="2"/>
      <c r="CU45" s="2"/>
      <c r="CV45" s="2"/>
      <c r="CW45" s="2"/>
      <c r="CX45" s="2"/>
      <c r="CY45" s="2"/>
      <c r="CZ45" s="2"/>
      <c r="DA45" s="2"/>
      <c r="DB45" s="2"/>
      <c r="DC45" s="2"/>
      <c r="DD45" s="2"/>
      <c r="DE45" s="2"/>
      <c r="DF45" s="2"/>
      <c r="DO45" s="2"/>
      <c r="DP45" s="2"/>
      <c r="DQ45" s="2"/>
    </row>
    <row r="46" spans="1:135" x14ac:dyDescent="0.3">
      <c r="A46" s="1" t="s">
        <v>24</v>
      </c>
      <c r="X46" t="s">
        <v>66</v>
      </c>
      <c r="CH46" s="44" t="s">
        <v>67</v>
      </c>
      <c r="CI46" s="42"/>
      <c r="CJ46" s="42"/>
      <c r="CK46" s="42"/>
      <c r="CL46" s="42"/>
      <c r="CM46" s="42"/>
      <c r="CN46" s="42"/>
      <c r="CO46" s="42"/>
      <c r="CP46" s="42"/>
      <c r="CQ46" s="42"/>
      <c r="CR46" s="42"/>
      <c r="CS46" s="82"/>
      <c r="CT46" s="2"/>
      <c r="CU46" s="2"/>
      <c r="CV46" s="2"/>
      <c r="CW46" s="2"/>
      <c r="CX46" s="2"/>
      <c r="CY46" s="2"/>
      <c r="CZ46" s="2"/>
      <c r="DA46" s="2"/>
      <c r="DB46" s="2"/>
      <c r="DC46" s="2"/>
      <c r="DD46" s="2"/>
      <c r="DE46" s="2"/>
      <c r="DF46" s="2"/>
      <c r="DO46" s="2"/>
      <c r="DP46" s="2"/>
      <c r="DQ46" s="2"/>
    </row>
    <row r="47" spans="1:135" x14ac:dyDescent="0.3">
      <c r="A47" s="1" t="s">
        <v>24</v>
      </c>
      <c r="AS47" s="168"/>
      <c r="AT47" s="168"/>
      <c r="CH47" s="88">
        <f>SUM(CH14:CH44)</f>
        <v>0</v>
      </c>
      <c r="CI47" s="227">
        <f>SUM(CI14:CI41)</f>
        <v>0</v>
      </c>
      <c r="CJ47" s="227">
        <f>SUM(CJ14:CJ44)</f>
        <v>4.1950000000000003</v>
      </c>
      <c r="CK47" s="227">
        <f>SUM(CK14:CK43)</f>
        <v>2.5049999999999994</v>
      </c>
      <c r="CL47" s="102">
        <f>SUM(CL14:CL44)</f>
        <v>2.0239999999999996</v>
      </c>
      <c r="CM47" s="110">
        <f>SUM(CM14:CM43)</f>
        <v>0.6050000000000002</v>
      </c>
      <c r="CN47" s="227">
        <f>SUM(CN14:CN44)</f>
        <v>3.2700000000000018</v>
      </c>
      <c r="CO47" s="102">
        <f>SUM(CO14:CO44)</f>
        <v>2.2549999999999999</v>
      </c>
      <c r="CP47" s="227">
        <f>SUM(CP14:CP43)</f>
        <v>2.7510000000000003</v>
      </c>
      <c r="CQ47" s="227">
        <f>SUM(CQ14:CQ44)</f>
        <v>0</v>
      </c>
      <c r="CR47" s="102">
        <f>SUM(CR14:CR43)</f>
        <v>0</v>
      </c>
      <c r="CS47" s="84">
        <f>SUM(CS14:CS44)</f>
        <v>0</v>
      </c>
      <c r="CT47" s="2"/>
      <c r="CU47" s="2"/>
      <c r="CV47" s="2"/>
      <c r="CW47" s="2"/>
      <c r="CX47" s="2"/>
      <c r="CY47" s="2"/>
      <c r="CZ47" s="2"/>
      <c r="DA47" s="2"/>
      <c r="DB47" s="2"/>
      <c r="DC47" s="2"/>
      <c r="DD47" s="2"/>
      <c r="DE47" s="2"/>
      <c r="DF47" s="2"/>
      <c r="DO47" s="2"/>
      <c r="DP47" s="2"/>
      <c r="DQ47" s="2"/>
    </row>
    <row r="48" spans="1:135" x14ac:dyDescent="0.3">
      <c r="A48" s="1" t="s">
        <v>68</v>
      </c>
      <c r="Y48" s="152"/>
      <c r="Z48" s="152"/>
      <c r="AE48" s="196"/>
      <c r="AF48" s="196"/>
      <c r="AZ48" s="168"/>
      <c r="BA48" s="168"/>
      <c r="CH48" s="44" t="s">
        <v>69</v>
      </c>
      <c r="CI48" s="42"/>
      <c r="CJ48" s="42"/>
      <c r="CK48" s="42"/>
      <c r="CL48" s="120"/>
      <c r="CM48" s="42"/>
      <c r="CN48" s="42"/>
      <c r="CO48" s="42"/>
      <c r="CP48" s="42"/>
      <c r="CQ48" s="42"/>
      <c r="CR48" s="42"/>
      <c r="CS48" s="82"/>
      <c r="CT48" s="2"/>
      <c r="CU48" s="2"/>
      <c r="CV48" s="2"/>
      <c r="CW48" s="2"/>
      <c r="CX48" s="2"/>
      <c r="CY48" s="2"/>
      <c r="CZ48" s="2"/>
      <c r="DA48" s="2"/>
      <c r="DB48" s="2"/>
      <c r="DC48" s="2"/>
      <c r="DD48" s="2"/>
      <c r="DE48" s="2"/>
      <c r="DF48" s="2"/>
      <c r="DH48" s="1"/>
      <c r="DI48" s="1"/>
      <c r="DO48" s="2"/>
      <c r="DP48" s="2"/>
      <c r="DQ48" s="2"/>
    </row>
    <row r="49" spans="1:121" x14ac:dyDescent="0.3">
      <c r="A49" s="1" t="s">
        <v>68</v>
      </c>
      <c r="Q49" s="152"/>
      <c r="R49" s="152"/>
      <c r="CH49" s="89">
        <f t="shared" ref="CH49:CS49" si="36">1.9835*CH47</f>
        <v>0</v>
      </c>
      <c r="CI49" s="90">
        <f t="shared" si="36"/>
        <v>0</v>
      </c>
      <c r="CJ49" s="90">
        <f t="shared" si="36"/>
        <v>8.3207825</v>
      </c>
      <c r="CK49" s="157">
        <f t="shared" si="36"/>
        <v>4.9686674999999987</v>
      </c>
      <c r="CL49" s="157">
        <f t="shared" si="36"/>
        <v>4.0146039999999994</v>
      </c>
      <c r="CM49" s="157">
        <f t="shared" si="36"/>
        <v>1.2000175000000004</v>
      </c>
      <c r="CN49" s="90">
        <f t="shared" si="36"/>
        <v>6.4860450000000034</v>
      </c>
      <c r="CO49" s="157">
        <f t="shared" si="36"/>
        <v>4.4727924999999997</v>
      </c>
      <c r="CP49" s="90">
        <f t="shared" si="36"/>
        <v>5.4566085000000006</v>
      </c>
      <c r="CQ49" s="157">
        <f t="shared" si="36"/>
        <v>0</v>
      </c>
      <c r="CR49" s="157">
        <f t="shared" si="36"/>
        <v>0</v>
      </c>
      <c r="CS49" s="91">
        <f t="shared" si="36"/>
        <v>0</v>
      </c>
      <c r="CT49" s="2"/>
      <c r="CU49" s="2"/>
      <c r="CV49" s="2"/>
      <c r="CW49" s="2"/>
      <c r="CX49" s="2"/>
      <c r="CY49" s="2"/>
      <c r="CZ49" s="2"/>
      <c r="DA49" s="2"/>
      <c r="DB49" s="2"/>
      <c r="DC49" s="2"/>
      <c r="DD49" s="2"/>
      <c r="DE49" s="2"/>
      <c r="DF49" s="2"/>
      <c r="DO49" s="2"/>
      <c r="DP49" s="2"/>
      <c r="DQ49" s="2"/>
    </row>
    <row r="50" spans="1:121" x14ac:dyDescent="0.3">
      <c r="A50" s="1" t="s">
        <v>70</v>
      </c>
      <c r="P50" s="116"/>
      <c r="Q50" s="5"/>
      <c r="R50" s="5"/>
      <c r="Z50" s="106"/>
      <c r="CH50" s="24"/>
      <c r="CI50" s="24"/>
      <c r="CJ50" s="24"/>
      <c r="CK50" s="24"/>
      <c r="CL50" s="24"/>
      <c r="CM50" s="24"/>
      <c r="CN50" s="24"/>
      <c r="CO50" s="22"/>
      <c r="CP50" s="22"/>
      <c r="CQ50" s="161"/>
      <c r="CR50" s="22"/>
      <c r="CS50" s="22"/>
      <c r="CT50" s="2"/>
      <c r="CU50" s="2"/>
      <c r="CV50" s="2"/>
      <c r="CW50" s="2"/>
      <c r="CX50" s="2"/>
      <c r="CY50" s="2"/>
      <c r="CZ50" s="2"/>
      <c r="DA50" s="2"/>
      <c r="DB50" s="2"/>
      <c r="DC50" s="2"/>
      <c r="DD50" s="2"/>
      <c r="DE50" s="2"/>
      <c r="DF50" s="2"/>
      <c r="DH50" s="1"/>
      <c r="DO50" s="2"/>
      <c r="DP50" s="2"/>
      <c r="DQ50" s="2"/>
    </row>
    <row r="51" spans="1:121" ht="18" x14ac:dyDescent="0.35">
      <c r="A51">
        <f>SUM(CH49:CS49)</f>
        <v>34.919517500000005</v>
      </c>
      <c r="P51" s="116"/>
      <c r="Q51" s="5"/>
      <c r="R51" s="5"/>
      <c r="CH51" s="34" t="s">
        <v>72</v>
      </c>
      <c r="CI51" s="139">
        <f>SUM(CH47:CS47)</f>
        <v>17.605</v>
      </c>
      <c r="CJ51" s="33"/>
      <c r="CK51" s="24"/>
      <c r="CL51" s="24"/>
      <c r="CM51" s="24"/>
      <c r="CN51" s="24"/>
      <c r="CO51" s="24"/>
      <c r="CP51" s="24"/>
      <c r="CQ51" s="161"/>
      <c r="CS51" s="25"/>
      <c r="CT51" s="2"/>
      <c r="CU51" s="2"/>
      <c r="CV51" s="2"/>
      <c r="CW51" s="2"/>
      <c r="CX51" s="2"/>
      <c r="CY51" s="2"/>
      <c r="CZ51" s="2"/>
      <c r="DA51" s="2"/>
      <c r="DB51" s="2"/>
      <c r="DC51" s="2"/>
      <c r="DD51" s="2"/>
      <c r="DE51" s="2"/>
      <c r="DF51" s="2"/>
      <c r="DH51" s="1"/>
      <c r="DO51" s="2"/>
      <c r="DP51" s="2"/>
      <c r="DQ51" s="2"/>
    </row>
    <row r="52" spans="1:121" ht="18" x14ac:dyDescent="0.35">
      <c r="A52" s="1"/>
      <c r="P52" s="116"/>
      <c r="Q52" s="5"/>
      <c r="R52" s="5"/>
      <c r="CH52" s="34"/>
      <c r="CI52" s="139"/>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P53" s="116"/>
      <c r="Q53" s="5"/>
      <c r="R53" s="5"/>
      <c r="CH53" s="34" t="s">
        <v>73</v>
      </c>
      <c r="CI53" s="139">
        <f>SUM(CH49:CS49)</f>
        <v>34.919517500000005</v>
      </c>
      <c r="CJ53" s="24"/>
      <c r="CK53" s="24"/>
      <c r="CL53" s="24"/>
      <c r="CM53" s="24"/>
      <c r="CN53" s="24"/>
      <c r="CO53" s="24"/>
      <c r="CP53" s="24"/>
      <c r="CQ53" s="24"/>
      <c r="CR53" s="247"/>
      <c r="CS53" s="247"/>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P54" s="116"/>
      <c r="Q54" s="5"/>
      <c r="R54" s="5"/>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ht="21" x14ac:dyDescent="0.4">
      <c r="P55" s="116"/>
      <c r="Q55" s="5"/>
      <c r="R55" s="5"/>
      <c r="CH55" s="127" t="s">
        <v>237</v>
      </c>
      <c r="CI55" s="127"/>
      <c r="CJ55" s="127"/>
      <c r="CK55" s="127"/>
      <c r="CL55" s="127"/>
      <c r="CM55" s="2"/>
      <c r="CN55" s="2"/>
      <c r="CO55" s="2"/>
      <c r="CP55" s="2"/>
      <c r="CQ55" s="161" t="s">
        <v>71</v>
      </c>
      <c r="CR55" s="2"/>
      <c r="CT55" s="2"/>
      <c r="CU55" s="2"/>
      <c r="CV55" s="2"/>
      <c r="CW55" s="2"/>
      <c r="CX55" s="2"/>
      <c r="CY55" s="2"/>
      <c r="CZ55" s="2"/>
      <c r="DA55" s="2"/>
      <c r="DB55" s="2"/>
      <c r="DC55" s="2"/>
      <c r="DD55" s="2"/>
      <c r="DE55" s="2"/>
      <c r="DF55" s="2"/>
      <c r="DG55" s="2"/>
      <c r="DH55" s="2"/>
      <c r="DI55" s="2"/>
      <c r="DJ55" s="2"/>
    </row>
    <row r="56" spans="1:121" x14ac:dyDescent="0.3">
      <c r="P56" s="116"/>
      <c r="Q56" s="5"/>
      <c r="R56" s="5"/>
      <c r="CH56" s="2"/>
      <c r="CI56" s="2"/>
      <c r="CJ56" s="2"/>
      <c r="CK56" s="2"/>
      <c r="CL56" s="2"/>
      <c r="CM56" s="2"/>
      <c r="CN56" s="2"/>
      <c r="CO56" s="2"/>
      <c r="CP56" s="2"/>
      <c r="CQ56" s="2"/>
      <c r="CR56" s="2"/>
      <c r="CT56" s="2"/>
      <c r="CU56" s="2"/>
      <c r="CV56" s="2"/>
      <c r="CW56" s="2"/>
      <c r="CX56" s="2"/>
      <c r="CY56" s="2"/>
      <c r="CZ56" s="2"/>
      <c r="DA56" s="2"/>
      <c r="DB56" s="2"/>
      <c r="DC56" s="2"/>
      <c r="DD56" s="2"/>
      <c r="DE56" s="2"/>
      <c r="DF56" s="2"/>
      <c r="DG56" s="2"/>
      <c r="DH56" s="2"/>
      <c r="DI56" s="2"/>
      <c r="DJ56" s="2"/>
    </row>
    <row r="57" spans="1:121" x14ac:dyDescent="0.3">
      <c r="P57" s="116"/>
      <c r="Q57" s="5"/>
      <c r="R57" s="5"/>
      <c r="CH57" s="124" t="s">
        <v>241</v>
      </c>
      <c r="CI57" s="124"/>
      <c r="CJ57" s="124"/>
      <c r="CK57" s="124"/>
      <c r="CL57" s="124"/>
      <c r="CM57" s="124"/>
      <c r="CN57" s="124"/>
      <c r="CO57" s="124"/>
      <c r="CP57" s="124"/>
      <c r="CQ57" s="124"/>
      <c r="CR57" s="124"/>
      <c r="CV57" s="2"/>
      <c r="CW57" s="2"/>
      <c r="CX57" s="2"/>
      <c r="CY57" s="2"/>
      <c r="CZ57" s="2"/>
      <c r="DA57" s="2"/>
      <c r="DB57" s="2"/>
      <c r="DC57" s="2"/>
      <c r="DD57" s="2"/>
      <c r="DE57" s="2"/>
      <c r="DF57" s="2"/>
      <c r="DG57" s="2"/>
      <c r="DH57" s="2"/>
      <c r="DI57" s="2"/>
      <c r="DJ57" s="2"/>
    </row>
    <row r="58" spans="1:121" x14ac:dyDescent="0.3">
      <c r="P58" s="116"/>
      <c r="CH58" s="124"/>
      <c r="CI58" s="124"/>
      <c r="CJ58" s="124"/>
      <c r="CK58" s="124"/>
      <c r="CL58" s="124"/>
      <c r="CM58" s="124"/>
      <c r="CN58" s="124"/>
      <c r="CO58" s="124"/>
      <c r="CP58" s="124"/>
      <c r="CQ58" s="124"/>
      <c r="CR58" s="124"/>
      <c r="CV58" s="2"/>
      <c r="CW58" s="2"/>
      <c r="CX58" s="2"/>
      <c r="CY58" s="2"/>
      <c r="CZ58" s="2"/>
      <c r="DA58" s="2"/>
      <c r="DB58" s="2"/>
      <c r="DC58" s="2"/>
      <c r="DD58" s="2"/>
      <c r="DE58" s="2"/>
      <c r="DF58" s="2"/>
      <c r="DG58" s="2"/>
      <c r="DH58" s="2"/>
      <c r="DI58" s="2"/>
      <c r="DJ58" s="2"/>
    </row>
    <row r="59" spans="1:121" x14ac:dyDescent="0.3">
      <c r="CH59" s="124" t="s">
        <v>242</v>
      </c>
      <c r="CI59" s="124"/>
      <c r="CJ59" s="124"/>
      <c r="CK59" s="124"/>
      <c r="CL59" s="124"/>
      <c r="CM59" s="124"/>
      <c r="CN59" s="124"/>
      <c r="CO59" s="124"/>
      <c r="CP59" s="124"/>
      <c r="CQ59" s="124"/>
      <c r="CR59" s="124"/>
      <c r="CV59" s="2"/>
      <c r="CW59" s="2"/>
      <c r="CX59" s="2"/>
      <c r="CY59" s="2"/>
      <c r="CZ59" s="2"/>
      <c r="DA59" s="2"/>
      <c r="DB59" s="2"/>
      <c r="DC59" s="2"/>
      <c r="DD59" s="2"/>
      <c r="DE59" s="2"/>
      <c r="DF59" s="2"/>
      <c r="DG59" s="2"/>
      <c r="DH59" s="2"/>
      <c r="DI59" s="2"/>
      <c r="DJ59" s="2"/>
    </row>
    <row r="60" spans="1:121" x14ac:dyDescent="0.3">
      <c r="CH60" s="124" t="s">
        <v>243</v>
      </c>
      <c r="CI60" s="124"/>
      <c r="CJ60" s="124"/>
      <c r="CK60" s="124"/>
      <c r="CL60" s="124"/>
      <c r="CM60" s="124"/>
      <c r="CN60" s="124"/>
      <c r="CO60" s="124"/>
      <c r="CP60" s="124"/>
      <c r="CQ60" s="124"/>
      <c r="CR60" s="124"/>
      <c r="CV60" s="2"/>
      <c r="CW60" s="2"/>
      <c r="CX60" s="2"/>
      <c r="CY60" s="2"/>
      <c r="CZ60" s="2"/>
      <c r="DA60" s="2"/>
      <c r="DB60" s="2"/>
      <c r="DC60" s="2"/>
      <c r="DD60" s="2"/>
      <c r="DE60" s="2"/>
      <c r="DF60" s="2"/>
      <c r="DG60" s="2"/>
      <c r="DH60" s="2"/>
      <c r="DI60" s="2"/>
      <c r="DJ60" s="2"/>
    </row>
    <row r="61" spans="1:121" x14ac:dyDescent="0.3">
      <c r="CH61" s="124"/>
      <c r="CI61" s="124"/>
      <c r="CJ61" s="124"/>
      <c r="CK61" s="124"/>
      <c r="CL61" s="124"/>
      <c r="CM61" s="124"/>
      <c r="CN61" s="124"/>
      <c r="CO61" s="124"/>
      <c r="CP61" s="124"/>
      <c r="CQ61" s="124"/>
      <c r="CR61" s="124"/>
      <c r="CV61" s="2"/>
      <c r="CW61" s="2"/>
      <c r="CX61" s="2"/>
      <c r="CY61" s="2"/>
      <c r="CZ61" s="2"/>
      <c r="DA61" s="2"/>
      <c r="DB61" s="2"/>
      <c r="DC61" s="2"/>
      <c r="DD61" s="2"/>
      <c r="DE61" s="2"/>
      <c r="DF61" s="2"/>
      <c r="DG61" s="2"/>
      <c r="DH61" s="2"/>
      <c r="DI61" s="2"/>
      <c r="DJ61" s="2"/>
    </row>
    <row r="62" spans="1:121" x14ac:dyDescent="0.3">
      <c r="CH62" s="124" t="s">
        <v>157</v>
      </c>
      <c r="CI62" s="124"/>
      <c r="CJ62" s="124"/>
      <c r="CK62" s="124"/>
      <c r="CL62" s="124"/>
      <c r="CM62" s="124"/>
      <c r="CN62" s="124"/>
      <c r="CO62" s="124"/>
      <c r="CP62" s="124"/>
      <c r="CQ62" s="124"/>
      <c r="CR62" s="124"/>
      <c r="CV62" s="2"/>
      <c r="CW62" s="2"/>
      <c r="CX62" s="2"/>
      <c r="CY62" s="2"/>
      <c r="CZ62" s="2"/>
      <c r="DA62" s="2"/>
      <c r="DB62" s="2"/>
      <c r="DC62" s="2"/>
      <c r="DD62" s="2"/>
      <c r="DE62" s="2"/>
      <c r="DF62" s="2"/>
      <c r="DG62" s="2"/>
      <c r="DH62" s="2"/>
      <c r="DI62" s="2"/>
      <c r="DJ62" s="2"/>
    </row>
    <row r="63" spans="1:121" x14ac:dyDescent="0.3">
      <c r="CH63" s="124" t="s">
        <v>158</v>
      </c>
      <c r="CI63" s="124"/>
      <c r="CJ63" s="124"/>
      <c r="CK63" s="124"/>
      <c r="CL63" s="124"/>
      <c r="CM63" s="124"/>
      <c r="CN63" s="124"/>
      <c r="CO63" s="124"/>
      <c r="CP63" s="124"/>
      <c r="CQ63" s="124"/>
      <c r="CR63" s="124"/>
      <c r="CV63" s="2"/>
      <c r="CW63" s="2"/>
      <c r="CX63" s="2"/>
      <c r="CY63" s="2"/>
      <c r="CZ63" s="2"/>
      <c r="DA63" s="2"/>
      <c r="DB63" s="2"/>
      <c r="DC63" s="2"/>
      <c r="DD63" s="2"/>
      <c r="DE63" s="2"/>
      <c r="DF63" s="2"/>
      <c r="DG63" s="2"/>
      <c r="DH63" s="2"/>
      <c r="DI63" s="2"/>
      <c r="DJ63" s="2"/>
    </row>
    <row r="64" spans="1:121" x14ac:dyDescent="0.3">
      <c r="CH64" s="124"/>
      <c r="CI64" s="124"/>
      <c r="CJ64" s="124"/>
      <c r="CK64" s="124"/>
      <c r="CL64" s="124"/>
      <c r="CM64" s="124"/>
      <c r="CN64" s="124"/>
      <c r="CO64" s="124"/>
      <c r="CP64" s="124"/>
      <c r="CQ64" s="124"/>
      <c r="CR64" s="124"/>
      <c r="CV64" s="2"/>
      <c r="CW64" s="2"/>
      <c r="CX64" s="2"/>
      <c r="CY64" s="2"/>
      <c r="CZ64" s="2"/>
      <c r="DA64" s="2"/>
      <c r="DB64" s="2"/>
      <c r="DC64" s="2"/>
      <c r="DD64" s="2"/>
      <c r="DE64" s="2"/>
      <c r="DF64" s="2"/>
      <c r="DG64" s="2"/>
      <c r="DH64" s="2"/>
      <c r="DI64" s="2"/>
      <c r="DJ64" s="2"/>
    </row>
    <row r="65" spans="86:114" x14ac:dyDescent="0.3">
      <c r="CH65" s="124" t="s">
        <v>244</v>
      </c>
      <c r="CI65" s="124"/>
      <c r="CJ65" s="124"/>
      <c r="CK65" s="124"/>
      <c r="CL65" s="124"/>
      <c r="CM65" s="124"/>
      <c r="CN65" s="124"/>
      <c r="CO65" s="124"/>
      <c r="CP65" s="124"/>
      <c r="CQ65" s="124"/>
      <c r="CR65" s="124"/>
      <c r="CV65" s="2"/>
      <c r="CW65" s="2"/>
      <c r="CX65" s="2"/>
      <c r="CY65" s="2"/>
      <c r="CZ65" s="2"/>
      <c r="DA65" s="2"/>
      <c r="DB65" s="2"/>
      <c r="DC65" s="2"/>
      <c r="DD65" s="2"/>
      <c r="DE65" s="2"/>
      <c r="DF65" s="2"/>
      <c r="DG65" s="2"/>
      <c r="DH65" s="2"/>
      <c r="DI65" s="2"/>
      <c r="DJ65" s="2"/>
    </row>
    <row r="66" spans="86:114" x14ac:dyDescent="0.3">
      <c r="CH66" s="124" t="s">
        <v>245</v>
      </c>
      <c r="CI66" s="124"/>
      <c r="CJ66" s="124"/>
      <c r="CK66" s="124"/>
      <c r="CL66" s="124"/>
      <c r="CM66" s="124"/>
      <c r="CN66" s="124"/>
      <c r="CO66" s="124"/>
      <c r="CP66" s="124"/>
      <c r="CQ66" s="124"/>
      <c r="CR66" s="124"/>
      <c r="CV66" s="2"/>
      <c r="CW66" s="2"/>
      <c r="CX66" s="2"/>
      <c r="CY66" s="2"/>
      <c r="CZ66" s="2"/>
      <c r="DA66" s="2"/>
      <c r="DB66" s="2"/>
      <c r="DC66" s="2"/>
      <c r="DD66" s="2"/>
      <c r="DE66" s="2"/>
      <c r="DF66" s="2"/>
      <c r="DG66" s="2"/>
      <c r="DH66" s="2"/>
      <c r="DI66" s="2"/>
      <c r="DJ66" s="2"/>
    </row>
    <row r="67" spans="86:114" x14ac:dyDescent="0.3">
      <c r="CI67" s="124"/>
      <c r="CJ67" s="124"/>
      <c r="CK67" s="124"/>
      <c r="CL67" s="124"/>
      <c r="CM67" s="124"/>
      <c r="CN67" s="124"/>
      <c r="CO67" s="124"/>
      <c r="CP67" s="124"/>
      <c r="CQ67" s="124"/>
      <c r="CR67" s="124"/>
      <c r="CV67" s="2"/>
      <c r="CW67" s="2"/>
      <c r="CX67" s="2"/>
      <c r="CY67" s="2"/>
      <c r="CZ67" s="2"/>
      <c r="DA67" s="2"/>
      <c r="DB67" s="2"/>
      <c r="DC67" s="2"/>
      <c r="DD67" s="2"/>
      <c r="DE67" s="2"/>
      <c r="DF67" s="2"/>
      <c r="DG67" s="2"/>
      <c r="DH67" s="2"/>
      <c r="DI67" s="2"/>
      <c r="DJ67" s="2"/>
    </row>
    <row r="68" spans="86:114" x14ac:dyDescent="0.3">
      <c r="CH68" s="124" t="s">
        <v>246</v>
      </c>
      <c r="CI68" s="124"/>
      <c r="CJ68" s="124"/>
      <c r="CK68" s="124"/>
      <c r="CL68" s="124"/>
      <c r="CM68" s="124"/>
      <c r="CN68" s="124"/>
      <c r="CO68" s="124"/>
      <c r="CP68" s="124"/>
      <c r="CQ68" s="124"/>
      <c r="CR68" s="124"/>
      <c r="CV68" s="2"/>
      <c r="CW68" s="2"/>
      <c r="CX68" s="2"/>
      <c r="CY68" s="2"/>
      <c r="CZ68" s="2"/>
      <c r="DA68" s="2"/>
      <c r="DB68" s="2"/>
      <c r="DC68" s="2"/>
      <c r="DD68" s="2"/>
      <c r="DE68" s="2"/>
      <c r="DF68" s="2"/>
      <c r="DG68" s="2"/>
      <c r="DH68" s="2"/>
      <c r="DI68" s="2"/>
      <c r="DJ68" s="2"/>
    </row>
    <row r="69" spans="86:114" x14ac:dyDescent="0.3">
      <c r="CH69" s="124"/>
      <c r="CI69" s="124"/>
      <c r="CJ69" s="124"/>
      <c r="CK69" s="124"/>
      <c r="CL69" s="124"/>
      <c r="CM69" s="124"/>
      <c r="CN69" s="124"/>
      <c r="CO69" s="124"/>
      <c r="CP69" s="124"/>
      <c r="CQ69" s="124"/>
      <c r="CR69" s="124"/>
      <c r="CV69" s="2"/>
      <c r="CW69" s="2"/>
      <c r="CX69" s="2"/>
      <c r="CY69" s="2"/>
      <c r="CZ69" s="2"/>
      <c r="DA69" s="2"/>
      <c r="DB69" s="2"/>
      <c r="DC69" s="2"/>
      <c r="DD69" s="2"/>
      <c r="DE69" s="2"/>
      <c r="DF69" s="2"/>
      <c r="DG69" s="2"/>
      <c r="DH69" s="2"/>
      <c r="DI69" s="2"/>
      <c r="DJ69" s="2"/>
    </row>
    <row r="70" spans="86:114" x14ac:dyDescent="0.3">
      <c r="CH70" s="124" t="s">
        <v>474</v>
      </c>
      <c r="CI70" s="124"/>
      <c r="CJ70" s="124"/>
      <c r="CK70" s="124"/>
      <c r="CL70" s="124"/>
      <c r="CM70" s="124"/>
      <c r="CN70" s="124"/>
      <c r="CO70" s="124"/>
      <c r="CP70" s="124"/>
      <c r="CQ70" s="124"/>
      <c r="CR70" s="124"/>
      <c r="CV70" s="2"/>
      <c r="CW70" s="2"/>
      <c r="CX70" s="2"/>
      <c r="CY70" s="2"/>
      <c r="CZ70" s="2"/>
      <c r="DA70" s="2"/>
      <c r="DB70" s="2"/>
      <c r="DC70" s="2"/>
      <c r="DD70" s="2"/>
      <c r="DE70" s="2"/>
      <c r="DF70" s="2"/>
      <c r="DG70" s="2"/>
      <c r="DH70" s="2"/>
      <c r="DI70" s="2"/>
      <c r="DJ70" s="2"/>
    </row>
    <row r="71" spans="86:114" x14ac:dyDescent="0.3">
      <c r="CH71" s="124" t="s">
        <v>475</v>
      </c>
      <c r="CI71" s="124"/>
      <c r="CJ71" s="124"/>
      <c r="CK71" s="124"/>
      <c r="CL71" s="124"/>
      <c r="CM71" s="124"/>
      <c r="CN71" s="124"/>
      <c r="CO71" s="124"/>
      <c r="CP71" s="124"/>
      <c r="CQ71" s="124"/>
      <c r="CR71" s="124"/>
      <c r="CV71" s="2"/>
      <c r="CW71" s="2"/>
      <c r="CX71" s="2"/>
      <c r="CY71" s="2"/>
      <c r="CZ71" s="2"/>
      <c r="DA71" s="2"/>
      <c r="DB71" s="2"/>
      <c r="DC71" s="2"/>
      <c r="DD71" s="2"/>
      <c r="DE71" s="2"/>
      <c r="DF71" s="2"/>
      <c r="DG71" s="2"/>
      <c r="DH71" s="2"/>
      <c r="DI71" s="2"/>
      <c r="DJ71" s="2"/>
    </row>
    <row r="72" spans="86:114" x14ac:dyDescent="0.3">
      <c r="CH72" s="124" t="s">
        <v>473</v>
      </c>
      <c r="CI72" s="124"/>
      <c r="CJ72" s="124"/>
      <c r="CK72" s="124"/>
      <c r="CL72" s="124"/>
      <c r="CM72" s="124"/>
      <c r="CN72" s="124"/>
      <c r="CO72" s="124"/>
      <c r="CP72" s="124"/>
      <c r="CQ72" s="124"/>
      <c r="CR72" s="124"/>
      <c r="CV72" s="2"/>
      <c r="CW72" s="2"/>
      <c r="CX72" s="2"/>
      <c r="CY72" s="2"/>
      <c r="CZ72" s="2"/>
      <c r="DA72" s="2"/>
      <c r="DB72" s="2"/>
      <c r="DC72" s="2"/>
      <c r="DD72" s="2"/>
      <c r="DE72" s="2"/>
      <c r="DF72" s="2"/>
      <c r="DG72" s="2"/>
      <c r="DH72" s="2"/>
      <c r="DI72" s="2"/>
      <c r="DJ72" s="2"/>
    </row>
    <row r="73" spans="86:114" x14ac:dyDescent="0.3">
      <c r="CH73" s="124"/>
      <c r="CI73" s="124"/>
      <c r="CJ73" s="124"/>
      <c r="CK73" s="124"/>
      <c r="CL73" s="124"/>
      <c r="CM73" s="124"/>
      <c r="CN73" s="124"/>
      <c r="CO73" s="124"/>
      <c r="CP73" s="124"/>
      <c r="CQ73" s="124"/>
      <c r="CR73" s="124"/>
      <c r="CV73" s="2"/>
      <c r="CW73" s="2"/>
      <c r="CX73" s="2"/>
      <c r="CY73" s="2"/>
      <c r="CZ73" s="2"/>
      <c r="DA73" s="2"/>
      <c r="DB73" s="2"/>
      <c r="DC73" s="2"/>
      <c r="DD73" s="2"/>
      <c r="DE73" s="2"/>
      <c r="DF73" s="2"/>
      <c r="DG73" s="2"/>
      <c r="DH73" s="2"/>
      <c r="DI73" s="2"/>
      <c r="DJ73" s="2"/>
    </row>
    <row r="74" spans="86:114" x14ac:dyDescent="0.3">
      <c r="CH74" s="124" t="s">
        <v>247</v>
      </c>
      <c r="CI74" s="124"/>
      <c r="CJ74" s="124"/>
      <c r="CK74" s="124"/>
      <c r="CL74" s="124"/>
      <c r="CM74" s="124"/>
      <c r="CN74" s="124"/>
      <c r="CO74" s="124"/>
      <c r="CP74" s="124"/>
      <c r="CQ74" s="124"/>
      <c r="CR74" s="124"/>
      <c r="CV74" s="2"/>
      <c r="CW74" s="2"/>
      <c r="CX74" s="2"/>
      <c r="CY74" s="2"/>
      <c r="CZ74" s="2"/>
      <c r="DA74" s="2"/>
      <c r="DB74" s="2"/>
      <c r="DC74" s="2"/>
      <c r="DD74" s="2"/>
      <c r="DE74" s="2"/>
      <c r="DF74" s="2"/>
      <c r="DG74" s="2"/>
      <c r="DH74" s="2"/>
      <c r="DI74" s="2"/>
      <c r="DJ74" s="2"/>
    </row>
    <row r="75" spans="86:114" x14ac:dyDescent="0.3">
      <c r="CH75" s="124"/>
      <c r="CI75" s="124"/>
      <c r="CJ75" s="124"/>
      <c r="CK75" s="124"/>
      <c r="CL75" s="124"/>
      <c r="CM75" s="124"/>
      <c r="CN75" s="124"/>
      <c r="CO75" s="124"/>
      <c r="CP75" s="124"/>
      <c r="CQ75" s="124"/>
      <c r="CR75" s="124"/>
      <c r="CV75" s="2"/>
      <c r="CW75" s="2"/>
      <c r="CX75" s="2"/>
      <c r="CY75" s="2"/>
      <c r="CZ75" s="2"/>
      <c r="DA75" s="2"/>
      <c r="DB75" s="2"/>
      <c r="DC75" s="2"/>
      <c r="DD75" s="2"/>
      <c r="DE75" s="2"/>
      <c r="DF75" s="2"/>
      <c r="DG75" s="2"/>
      <c r="DH75" s="2"/>
      <c r="DI75" s="2"/>
      <c r="DJ75" s="2"/>
    </row>
    <row r="76" spans="86:114" x14ac:dyDescent="0.3">
      <c r="CH76" s="124" t="s">
        <v>476</v>
      </c>
      <c r="CI76" s="124"/>
      <c r="CJ76" s="124"/>
      <c r="CK76" s="124"/>
      <c r="CL76" s="124"/>
      <c r="CM76" s="124"/>
      <c r="CN76" s="124"/>
      <c r="CO76" s="124"/>
      <c r="CP76" s="124"/>
      <c r="CQ76" s="124"/>
      <c r="CR76" s="124"/>
      <c r="CV76" s="2"/>
      <c r="CW76" s="2"/>
      <c r="CX76" s="2"/>
      <c r="CY76" s="2"/>
      <c r="CZ76" s="2"/>
      <c r="DA76" s="2"/>
      <c r="DB76" s="2"/>
      <c r="DC76" s="2"/>
      <c r="DD76" s="2"/>
      <c r="DE76" s="2"/>
      <c r="DF76" s="2"/>
      <c r="DG76" s="2"/>
      <c r="DH76" s="2"/>
      <c r="DI76" s="2"/>
      <c r="DJ76" s="2"/>
    </row>
    <row r="77" spans="86:114" x14ac:dyDescent="0.3">
      <c r="CI77" s="124"/>
      <c r="CJ77" s="124"/>
      <c r="CK77" s="124"/>
      <c r="CL77" s="124"/>
      <c r="CM77" s="124"/>
      <c r="CN77" s="124"/>
      <c r="CO77" s="124"/>
      <c r="CP77" s="124"/>
      <c r="CQ77" s="124"/>
      <c r="CR77" s="124"/>
      <c r="CV77" s="2"/>
      <c r="CW77" s="2"/>
      <c r="CX77" s="2"/>
      <c r="CY77" s="2"/>
      <c r="CZ77" s="2"/>
      <c r="DA77" s="2"/>
      <c r="DB77" s="2"/>
      <c r="DC77" s="2"/>
      <c r="DD77" s="2"/>
      <c r="DE77" s="2"/>
      <c r="DF77" s="2"/>
      <c r="DG77" s="2"/>
      <c r="DH77" s="2"/>
      <c r="DI77" s="2"/>
      <c r="DJ77" s="2"/>
    </row>
    <row r="78" spans="86:114" x14ac:dyDescent="0.3">
      <c r="CH78" s="124" t="s">
        <v>248</v>
      </c>
      <c r="CI78" s="124"/>
      <c r="CJ78" s="124"/>
      <c r="CK78" s="124"/>
      <c r="CL78" s="124"/>
      <c r="CM78" s="124"/>
      <c r="CN78" s="124"/>
      <c r="CO78" s="124"/>
      <c r="CP78" s="124"/>
      <c r="CQ78" s="124"/>
      <c r="CR78" s="124"/>
      <c r="CV78" s="2"/>
      <c r="CW78" s="2"/>
      <c r="CX78" s="2"/>
      <c r="CY78" s="2"/>
      <c r="CZ78" s="2"/>
      <c r="DA78" s="2"/>
      <c r="DB78" s="2"/>
      <c r="DC78" s="2"/>
      <c r="DD78" s="2"/>
      <c r="DE78" s="2"/>
      <c r="DF78" s="2"/>
      <c r="DG78" s="2"/>
      <c r="DH78" s="2"/>
      <c r="DI78" s="2"/>
      <c r="DJ78" s="2"/>
    </row>
    <row r="79" spans="86:114" x14ac:dyDescent="0.3">
      <c r="CI79" s="124"/>
      <c r="CJ79" s="124"/>
      <c r="CK79" s="124"/>
      <c r="CL79" s="124"/>
      <c r="CM79" s="124"/>
      <c r="CN79" s="124"/>
      <c r="CO79" s="124"/>
      <c r="CP79" s="124"/>
      <c r="CQ79" s="124"/>
      <c r="CR79" s="124"/>
      <c r="CV79" s="2"/>
      <c r="CW79" s="2"/>
      <c r="CX79" s="2"/>
      <c r="CY79" s="2"/>
      <c r="CZ79" s="2"/>
      <c r="DA79" s="2"/>
      <c r="DB79" s="2"/>
      <c r="DC79" s="2"/>
      <c r="DD79" s="2"/>
      <c r="DE79" s="2"/>
      <c r="DF79" s="2"/>
      <c r="DG79" s="2"/>
      <c r="DH79" s="2"/>
      <c r="DI79" s="2"/>
      <c r="DJ79" s="2"/>
    </row>
    <row r="80" spans="86:114" x14ac:dyDescent="0.3">
      <c r="CH80" s="124"/>
      <c r="CI80" s="124"/>
      <c r="CJ80" s="124"/>
      <c r="CK80" s="124"/>
      <c r="CL80" s="124"/>
      <c r="CM80" s="124"/>
      <c r="CN80" s="124"/>
      <c r="CO80" s="124"/>
      <c r="CP80" s="124"/>
      <c r="CQ80" s="124"/>
      <c r="CR80" s="124"/>
      <c r="CV80" s="2"/>
      <c r="CW80" s="2"/>
      <c r="CX80" s="2"/>
      <c r="CY80" s="2"/>
      <c r="CZ80" s="2"/>
      <c r="DA80" s="2"/>
      <c r="DB80" s="2"/>
      <c r="DC80" s="2"/>
      <c r="DD80" s="2"/>
      <c r="DE80" s="2"/>
      <c r="DF80" s="2"/>
      <c r="DG80" s="2"/>
      <c r="DH80" s="2"/>
      <c r="DI80" s="2"/>
      <c r="DJ80" s="2"/>
    </row>
    <row r="81" spans="86:96" x14ac:dyDescent="0.3">
      <c r="CH81" s="124"/>
      <c r="CI81" s="124"/>
      <c r="CJ81" s="124"/>
      <c r="CK81" s="124"/>
      <c r="CL81" s="124"/>
      <c r="CM81" s="124"/>
      <c r="CN81" s="124"/>
      <c r="CO81" s="124"/>
      <c r="CP81" s="124"/>
      <c r="CQ81" s="124"/>
      <c r="CR81" s="124"/>
    </row>
    <row r="82" spans="86:96" x14ac:dyDescent="0.3">
      <c r="CH82" s="124"/>
      <c r="CI82" s="124"/>
      <c r="CJ82" s="124"/>
      <c r="CK82" s="124"/>
      <c r="CL82" s="124"/>
      <c r="CM82" s="124"/>
      <c r="CN82" s="124"/>
      <c r="CO82" s="124"/>
      <c r="CP82" s="124"/>
      <c r="CQ82" s="124"/>
      <c r="CR82" s="124"/>
    </row>
    <row r="83" spans="86:96" x14ac:dyDescent="0.3">
      <c r="CH83" s="124"/>
      <c r="CI83" s="124"/>
      <c r="CJ83" s="124"/>
      <c r="CK83" s="124"/>
      <c r="CL83" s="124"/>
      <c r="CM83" s="124"/>
      <c r="CN83" s="124"/>
      <c r="CO83" s="124"/>
      <c r="CP83" s="124"/>
      <c r="CQ83" s="124"/>
      <c r="CR83" s="124"/>
    </row>
    <row r="84" spans="86:96" x14ac:dyDescent="0.3">
      <c r="CH84" s="124"/>
      <c r="CI84" s="124"/>
      <c r="CJ84" s="124"/>
      <c r="CK84" s="124"/>
      <c r="CL84" s="124"/>
      <c r="CM84" s="124"/>
      <c r="CN84" s="124"/>
      <c r="CO84" s="124"/>
      <c r="CP84" s="124"/>
      <c r="CQ84" s="124"/>
      <c r="CR84" s="124"/>
    </row>
    <row r="85" spans="86:96" x14ac:dyDescent="0.3">
      <c r="CH85" s="124"/>
      <c r="CI85" s="124"/>
      <c r="CJ85" s="124"/>
      <c r="CK85" s="124"/>
      <c r="CL85" s="124"/>
      <c r="CM85" s="124"/>
      <c r="CN85" s="124"/>
      <c r="CO85" s="124"/>
      <c r="CP85" s="124"/>
      <c r="CQ85" s="124"/>
      <c r="CR85" s="124"/>
    </row>
    <row r="86" spans="86:96" x14ac:dyDescent="0.3">
      <c r="CH86" s="124"/>
      <c r="CI86" s="124"/>
      <c r="CJ86" s="124"/>
      <c r="CK86" s="124"/>
      <c r="CL86" s="124"/>
      <c r="CM86" s="124"/>
      <c r="CN86" s="124"/>
      <c r="CO86" s="124"/>
      <c r="CP86" s="124"/>
      <c r="CQ86" s="124"/>
      <c r="CR86" s="124"/>
    </row>
    <row r="87" spans="86:96" x14ac:dyDescent="0.3">
      <c r="CH87" s="124"/>
      <c r="CI87" s="124"/>
      <c r="CJ87" s="124"/>
      <c r="CK87" s="124"/>
      <c r="CL87" s="124"/>
      <c r="CM87" s="124"/>
      <c r="CN87" s="124"/>
      <c r="CO87" s="124"/>
      <c r="CP87" s="124"/>
      <c r="CQ87" s="124"/>
      <c r="CR87" s="124"/>
    </row>
    <row r="88" spans="86:96" x14ac:dyDescent="0.3">
      <c r="CH88" s="124"/>
      <c r="CI88" s="124"/>
      <c r="CJ88" s="124"/>
      <c r="CK88" s="124"/>
      <c r="CL88" s="124"/>
      <c r="CM88" s="124"/>
      <c r="CN88" s="124"/>
      <c r="CO88" s="124"/>
      <c r="CP88" s="124"/>
      <c r="CQ88" s="124"/>
      <c r="CR88" s="124"/>
    </row>
    <row r="89" spans="86:96" x14ac:dyDescent="0.3">
      <c r="CH89" s="124"/>
      <c r="CI89" s="124"/>
      <c r="CJ89" s="124"/>
      <c r="CK89" s="124"/>
      <c r="CL89" s="124"/>
      <c r="CM89" s="124"/>
      <c r="CN89" s="124"/>
      <c r="CO89" s="124"/>
      <c r="CP89" s="124"/>
      <c r="CQ89" s="124"/>
      <c r="CR89" s="124"/>
    </row>
    <row r="90" spans="86:96" x14ac:dyDescent="0.3">
      <c r="CH90" s="124"/>
      <c r="CI90" s="124"/>
      <c r="CJ90" s="124"/>
      <c r="CK90" s="124"/>
      <c r="CL90" s="124"/>
      <c r="CM90" s="124"/>
      <c r="CN90" s="124"/>
      <c r="CO90" s="124"/>
      <c r="CP90" s="124"/>
      <c r="CQ90" s="124"/>
      <c r="CR90" s="124"/>
    </row>
    <row r="91" spans="86:96" x14ac:dyDescent="0.3">
      <c r="CH91" s="124"/>
      <c r="CI91" s="124"/>
      <c r="CJ91" s="124"/>
      <c r="CK91" s="124"/>
      <c r="CL91" s="124"/>
      <c r="CM91" s="124"/>
      <c r="CN91" s="124"/>
      <c r="CO91" s="124"/>
      <c r="CP91" s="124"/>
      <c r="CQ91" s="124"/>
      <c r="CR91" s="124"/>
    </row>
    <row r="4996" spans="245:251" ht="18" x14ac:dyDescent="0.35">
      <c r="IK4996" s="66" t="s">
        <v>249</v>
      </c>
    </row>
    <row r="4997" spans="245:251" x14ac:dyDescent="0.3">
      <c r="IM4997" s="1"/>
      <c r="IQ4997" s="2"/>
    </row>
    <row r="4998" spans="245:251" x14ac:dyDescent="0.3">
      <c r="IK4998" s="68" t="s">
        <v>83</v>
      </c>
      <c r="IM4998" t="s">
        <v>180</v>
      </c>
    </row>
    <row r="4999" spans="245:251" x14ac:dyDescent="0.3">
      <c r="IK4999" s="67" t="s">
        <v>23</v>
      </c>
      <c r="IM4999" s="11" t="s">
        <v>190</v>
      </c>
    </row>
    <row r="5000" spans="245:251" x14ac:dyDescent="0.3">
      <c r="IK5000" s="14">
        <v>0</v>
      </c>
      <c r="IM5000" s="65">
        <v>0</v>
      </c>
    </row>
    <row r="5001" spans="245:251" x14ac:dyDescent="0.3">
      <c r="IK5001" s="14">
        <v>0.01</v>
      </c>
      <c r="IM5001" s="65">
        <v>1.0999999999999999E-2</v>
      </c>
    </row>
    <row r="5002" spans="245:251" x14ac:dyDescent="0.3">
      <c r="IK5002" s="14">
        <v>0.02</v>
      </c>
      <c r="IM5002" s="65">
        <v>2.1999999999999999E-2</v>
      </c>
    </row>
    <row r="5003" spans="245:251" x14ac:dyDescent="0.3">
      <c r="IK5003" s="14">
        <v>0.03</v>
      </c>
      <c r="IM5003" s="65">
        <v>3.3000000000000002E-2</v>
      </c>
    </row>
    <row r="5004" spans="245:251" x14ac:dyDescent="0.3">
      <c r="IK5004" s="14">
        <v>0.04</v>
      </c>
      <c r="IM5004" s="65">
        <v>4.3999999999999997E-2</v>
      </c>
    </row>
    <row r="5005" spans="245:251" x14ac:dyDescent="0.3">
      <c r="IK5005" s="14">
        <v>0.05</v>
      </c>
      <c r="IM5005" s="65">
        <v>5.5E-2</v>
      </c>
    </row>
    <row r="5006" spans="245:251" x14ac:dyDescent="0.3">
      <c r="IK5006" s="14">
        <v>0.06</v>
      </c>
      <c r="IM5006" s="65">
        <v>6.6000000000000003E-2</v>
      </c>
    </row>
    <row r="5007" spans="245:251" x14ac:dyDescent="0.3">
      <c r="IK5007" s="14">
        <v>7.0000000000000007E-2</v>
      </c>
      <c r="IM5007" s="65">
        <v>7.6999999999999999E-2</v>
      </c>
    </row>
    <row r="5008" spans="245:251" x14ac:dyDescent="0.3">
      <c r="IK5008" s="14">
        <v>0.08</v>
      </c>
      <c r="IM5008" s="65">
        <v>8.7999999999999995E-2</v>
      </c>
    </row>
    <row r="5009" spans="245:247" x14ac:dyDescent="0.3">
      <c r="IK5009" s="14">
        <v>0.09</v>
      </c>
      <c r="IM5009" s="65">
        <v>9.8999999999999991E-2</v>
      </c>
    </row>
    <row r="5010" spans="245:247" x14ac:dyDescent="0.3">
      <c r="IK5010" s="14">
        <v>0.1</v>
      </c>
      <c r="IM5010" s="65">
        <v>0.11</v>
      </c>
    </row>
    <row r="5011" spans="245:247" x14ac:dyDescent="0.3">
      <c r="IK5011" s="14">
        <v>0.11</v>
      </c>
      <c r="IM5011" s="65">
        <v>0.129</v>
      </c>
    </row>
    <row r="5012" spans="245:247" x14ac:dyDescent="0.3">
      <c r="IK5012" s="14">
        <v>0.12</v>
      </c>
      <c r="IM5012" s="65">
        <v>0.14899999999999999</v>
      </c>
    </row>
    <row r="5013" spans="245:247" x14ac:dyDescent="0.3">
      <c r="IK5013" s="14">
        <v>0.13</v>
      </c>
      <c r="IM5013" s="65">
        <v>0.17</v>
      </c>
    </row>
    <row r="5014" spans="245:247" x14ac:dyDescent="0.3">
      <c r="IK5014" s="14">
        <v>0.14000000000000001</v>
      </c>
      <c r="IM5014" s="65">
        <v>0.193</v>
      </c>
    </row>
    <row r="5015" spans="245:247" x14ac:dyDescent="0.3">
      <c r="IK5015" s="14">
        <v>0.15</v>
      </c>
      <c r="IM5015" s="65">
        <v>0.217</v>
      </c>
    </row>
    <row r="5016" spans="245:247" x14ac:dyDescent="0.3">
      <c r="IK5016" s="14">
        <v>0.16</v>
      </c>
      <c r="IM5016" s="65">
        <v>0.24099999999999999</v>
      </c>
    </row>
    <row r="5017" spans="245:247" x14ac:dyDescent="0.3">
      <c r="IK5017" s="14">
        <v>0.17</v>
      </c>
      <c r="IM5017" s="65">
        <v>0.26700000000000002</v>
      </c>
    </row>
    <row r="5018" spans="245:247" x14ac:dyDescent="0.3">
      <c r="IK5018" s="14">
        <v>0.18</v>
      </c>
      <c r="IM5018" s="65">
        <v>0.29399999999999998</v>
      </c>
    </row>
    <row r="5019" spans="245:247" x14ac:dyDescent="0.3">
      <c r="IK5019" s="14">
        <v>0.19</v>
      </c>
      <c r="IM5019" s="65">
        <v>0.32100000000000001</v>
      </c>
    </row>
    <row r="5020" spans="245:247" x14ac:dyDescent="0.3">
      <c r="IK5020" s="14">
        <v>0.2</v>
      </c>
      <c r="IM5020" s="65">
        <v>0.35</v>
      </c>
    </row>
    <row r="5021" spans="245:247" x14ac:dyDescent="0.3">
      <c r="IK5021" s="14">
        <v>0.21</v>
      </c>
      <c r="IM5021" s="65">
        <v>0.376</v>
      </c>
    </row>
    <row r="5022" spans="245:247" x14ac:dyDescent="0.3">
      <c r="IK5022" s="14">
        <v>0.22</v>
      </c>
      <c r="IM5022" s="65">
        <v>0.40300000000000002</v>
      </c>
    </row>
    <row r="5023" spans="245:247" x14ac:dyDescent="0.3">
      <c r="IK5023" s="14">
        <v>0.23</v>
      </c>
      <c r="IM5023" s="65">
        <v>0.43099999999999999</v>
      </c>
    </row>
    <row r="5024" spans="245:247" x14ac:dyDescent="0.3">
      <c r="IK5024" s="14">
        <v>0.24</v>
      </c>
      <c r="IM5024" s="65">
        <v>0.45900000000000002</v>
      </c>
    </row>
    <row r="5025" spans="245:247" x14ac:dyDescent="0.3">
      <c r="IK5025" s="14">
        <v>0.25</v>
      </c>
      <c r="IM5025" s="65">
        <v>0.48799999999999999</v>
      </c>
    </row>
    <row r="5026" spans="245:247" x14ac:dyDescent="0.3">
      <c r="IK5026" s="14">
        <v>0.26</v>
      </c>
      <c r="IM5026" s="65">
        <v>0.51700000000000002</v>
      </c>
    </row>
    <row r="5027" spans="245:247" x14ac:dyDescent="0.3">
      <c r="IK5027" s="14">
        <v>0.27</v>
      </c>
      <c r="IM5027" s="65">
        <v>0.54700000000000004</v>
      </c>
    </row>
    <row r="5028" spans="245:247" x14ac:dyDescent="0.3">
      <c r="IK5028" s="14">
        <v>0.28000000000000003</v>
      </c>
      <c r="IM5028" s="65">
        <v>0.57799999999999996</v>
      </c>
    </row>
    <row r="5029" spans="245:247" x14ac:dyDescent="0.3">
      <c r="IK5029" s="14">
        <v>0.28999999999999998</v>
      </c>
      <c r="IM5029" s="65">
        <v>0.60899999999999999</v>
      </c>
    </row>
    <row r="5030" spans="245:247" x14ac:dyDescent="0.3">
      <c r="IK5030" s="14">
        <v>0.3</v>
      </c>
      <c r="IM5030" s="65">
        <v>0.64</v>
      </c>
    </row>
    <row r="5031" spans="245:247" x14ac:dyDescent="0.3">
      <c r="IK5031" s="14">
        <v>0.31</v>
      </c>
      <c r="IM5031" s="65">
        <v>0.67300000000000004</v>
      </c>
    </row>
    <row r="5032" spans="245:247" x14ac:dyDescent="0.3">
      <c r="IK5032" s="14">
        <v>0.32</v>
      </c>
      <c r="IM5032" s="65">
        <v>0.70599999999999996</v>
      </c>
    </row>
    <row r="5033" spans="245:247" x14ac:dyDescent="0.3">
      <c r="IK5033" s="14">
        <v>0.33</v>
      </c>
      <c r="IM5033" s="65">
        <v>0.74</v>
      </c>
    </row>
    <row r="5034" spans="245:247" x14ac:dyDescent="0.3">
      <c r="IK5034" s="14">
        <v>0.34</v>
      </c>
      <c r="IM5034" s="65">
        <v>0.77400000000000002</v>
      </c>
    </row>
    <row r="5035" spans="245:247" x14ac:dyDescent="0.3">
      <c r="IK5035" s="14">
        <v>0.35</v>
      </c>
      <c r="IM5035" s="65">
        <v>0.80900000000000005</v>
      </c>
    </row>
    <row r="5036" spans="245:247" x14ac:dyDescent="0.3">
      <c r="IK5036" s="14">
        <v>0.36</v>
      </c>
      <c r="IM5036" s="65">
        <v>0.84399999999999997</v>
      </c>
    </row>
    <row r="5037" spans="245:247" x14ac:dyDescent="0.3">
      <c r="IK5037" s="14">
        <v>0.37</v>
      </c>
      <c r="IM5037" s="65">
        <v>0.88</v>
      </c>
    </row>
    <row r="5038" spans="245:247" x14ac:dyDescent="0.3">
      <c r="IK5038" s="14">
        <v>0.38</v>
      </c>
      <c r="IM5038" s="65">
        <v>0.91600000000000004</v>
      </c>
    </row>
    <row r="5039" spans="245:247" x14ac:dyDescent="0.3">
      <c r="IK5039" s="14">
        <v>0.39</v>
      </c>
      <c r="IM5039" s="65">
        <v>0.95299999999999996</v>
      </c>
    </row>
    <row r="5040" spans="245:247" x14ac:dyDescent="0.3">
      <c r="IK5040" s="14">
        <v>0.4</v>
      </c>
      <c r="IM5040" s="65">
        <v>0.99</v>
      </c>
    </row>
    <row r="5041" spans="245:247" x14ac:dyDescent="0.3">
      <c r="IK5041" s="14">
        <v>0.41</v>
      </c>
      <c r="IM5041" s="14">
        <v>1.03</v>
      </c>
    </row>
    <row r="5042" spans="245:247" x14ac:dyDescent="0.3">
      <c r="IK5042" s="14">
        <v>0.42</v>
      </c>
      <c r="IM5042" s="14">
        <v>1.07</v>
      </c>
    </row>
    <row r="5043" spans="245:247" x14ac:dyDescent="0.3">
      <c r="IK5043" s="14">
        <v>0.43</v>
      </c>
      <c r="IM5043" s="14">
        <v>1.1100000000000001</v>
      </c>
    </row>
    <row r="5044" spans="245:247" x14ac:dyDescent="0.3">
      <c r="IK5044" s="14">
        <v>0.44</v>
      </c>
      <c r="IM5044" s="14">
        <v>1.1399999999999999</v>
      </c>
    </row>
    <row r="5045" spans="245:247" x14ac:dyDescent="0.3">
      <c r="IK5045" s="14">
        <v>0.45</v>
      </c>
      <c r="IM5045" s="14">
        <v>1.18</v>
      </c>
    </row>
    <row r="5046" spans="245:247" x14ac:dyDescent="0.3">
      <c r="IK5046" s="14">
        <v>0.46</v>
      </c>
      <c r="IM5046" s="14">
        <v>1.22</v>
      </c>
    </row>
    <row r="5047" spans="245:247" x14ac:dyDescent="0.3">
      <c r="IK5047" s="14">
        <v>0.47</v>
      </c>
      <c r="IM5047" s="14">
        <v>1.27</v>
      </c>
    </row>
    <row r="5048" spans="245:247" x14ac:dyDescent="0.3">
      <c r="IK5048" s="14">
        <v>0.48</v>
      </c>
      <c r="IM5048" s="14">
        <v>1.31</v>
      </c>
    </row>
    <row r="5049" spans="245:247" x14ac:dyDescent="0.3">
      <c r="IK5049" s="14">
        <v>0.49</v>
      </c>
      <c r="IM5049" s="14">
        <v>1.35</v>
      </c>
    </row>
    <row r="5050" spans="245:247" x14ac:dyDescent="0.3">
      <c r="IK5050" s="14">
        <v>0.5</v>
      </c>
      <c r="IM5050" s="14">
        <v>1.39</v>
      </c>
    </row>
    <row r="5051" spans="245:247" x14ac:dyDescent="0.3">
      <c r="IK5051" s="14">
        <v>0.51</v>
      </c>
      <c r="IM5051" s="14">
        <v>1.43</v>
      </c>
    </row>
    <row r="5052" spans="245:247" x14ac:dyDescent="0.3">
      <c r="IK5052" s="14">
        <v>0.52</v>
      </c>
      <c r="IM5052" s="14">
        <v>1.48</v>
      </c>
    </row>
    <row r="5053" spans="245:247" x14ac:dyDescent="0.3">
      <c r="IK5053" s="14">
        <v>0.53</v>
      </c>
      <c r="IM5053" s="14">
        <v>1.52</v>
      </c>
    </row>
    <row r="5054" spans="245:247" x14ac:dyDescent="0.3">
      <c r="IK5054" s="14">
        <v>0.54</v>
      </c>
      <c r="IM5054" s="14">
        <v>1.56</v>
      </c>
    </row>
    <row r="5055" spans="245:247" x14ac:dyDescent="0.3">
      <c r="IK5055" s="14">
        <v>0.55000000000000004</v>
      </c>
      <c r="IM5055" s="14">
        <v>1.61</v>
      </c>
    </row>
    <row r="5056" spans="245:247" x14ac:dyDescent="0.3">
      <c r="IK5056" s="14">
        <v>0.56000000000000005</v>
      </c>
      <c r="IM5056" s="14">
        <v>1.65</v>
      </c>
    </row>
    <row r="5057" spans="245:247" x14ac:dyDescent="0.3">
      <c r="IK5057" s="14">
        <v>0.56999999999999995</v>
      </c>
      <c r="IM5057" s="14">
        <v>1.7</v>
      </c>
    </row>
    <row r="5058" spans="245:247" x14ac:dyDescent="0.3">
      <c r="IK5058" s="14">
        <v>0.57999999999999996</v>
      </c>
      <c r="IM5058" s="14">
        <v>1.75</v>
      </c>
    </row>
    <row r="5059" spans="245:247" x14ac:dyDescent="0.3">
      <c r="IK5059" s="14">
        <v>0.59</v>
      </c>
      <c r="IM5059" s="14">
        <v>1.79</v>
      </c>
    </row>
    <row r="5060" spans="245:247" x14ac:dyDescent="0.3">
      <c r="IK5060" s="14">
        <v>0.6</v>
      </c>
      <c r="IM5060" s="14">
        <v>1.84</v>
      </c>
    </row>
    <row r="5061" spans="245:247" x14ac:dyDescent="0.3">
      <c r="IK5061" s="14">
        <v>0.61</v>
      </c>
      <c r="IM5061" s="14">
        <v>1.889</v>
      </c>
    </row>
    <row r="5062" spans="245:247" x14ac:dyDescent="0.3">
      <c r="IK5062" s="14">
        <v>0.62</v>
      </c>
      <c r="IM5062" s="14">
        <v>1.93</v>
      </c>
    </row>
    <row r="5063" spans="245:247" x14ac:dyDescent="0.3">
      <c r="IK5063" s="14">
        <v>0.63</v>
      </c>
      <c r="IM5063" s="14">
        <v>1.98</v>
      </c>
    </row>
    <row r="5064" spans="245:247" x14ac:dyDescent="0.3">
      <c r="IK5064" s="14">
        <v>0.64</v>
      </c>
      <c r="IM5064" s="14">
        <v>2.0299999999999998</v>
      </c>
    </row>
    <row r="5065" spans="245:247" x14ac:dyDescent="0.3">
      <c r="IK5065" s="14">
        <v>0.65</v>
      </c>
      <c r="IM5065" s="14">
        <v>2.08</v>
      </c>
    </row>
    <row r="5066" spans="245:247" x14ac:dyDescent="0.3">
      <c r="IK5066" s="14">
        <v>0.66</v>
      </c>
      <c r="IM5066" s="14">
        <v>2.1340000000000003</v>
      </c>
    </row>
    <row r="5067" spans="245:247" x14ac:dyDescent="0.3">
      <c r="IK5067" s="14">
        <v>0.67</v>
      </c>
      <c r="IM5067" s="14">
        <v>2.1830000000000003</v>
      </c>
    </row>
    <row r="5068" spans="245:247" x14ac:dyDescent="0.3">
      <c r="IK5068" s="14">
        <v>0.68</v>
      </c>
      <c r="IM5068" s="14">
        <v>2.2320000000000002</v>
      </c>
    </row>
    <row r="5069" spans="245:247" x14ac:dyDescent="0.3">
      <c r="IK5069" s="14">
        <v>0.69</v>
      </c>
      <c r="IM5069" s="14">
        <v>2.2810000000000001</v>
      </c>
    </row>
    <row r="5070" spans="245:247" x14ac:dyDescent="0.3">
      <c r="IK5070" s="14">
        <v>0.7</v>
      </c>
      <c r="IM5070" s="14">
        <v>2.33</v>
      </c>
    </row>
    <row r="5071" spans="245:247" x14ac:dyDescent="0.3">
      <c r="IK5071" s="14">
        <v>0.71</v>
      </c>
      <c r="IM5071" s="14">
        <v>2.3820000000000001</v>
      </c>
    </row>
    <row r="5072" spans="245:247" x14ac:dyDescent="0.3">
      <c r="IK5072" s="14">
        <v>0.72</v>
      </c>
      <c r="IM5072" s="14">
        <v>2.4340000000000002</v>
      </c>
    </row>
    <row r="5073" spans="245:247" x14ac:dyDescent="0.3">
      <c r="IK5073" s="14">
        <v>0.73</v>
      </c>
      <c r="IM5073" s="14">
        <v>2.48</v>
      </c>
    </row>
    <row r="5074" spans="245:247" x14ac:dyDescent="0.3">
      <c r="IK5074" s="14">
        <v>0.74</v>
      </c>
      <c r="IM5074" s="14">
        <v>2.5299999999999998</v>
      </c>
    </row>
    <row r="5075" spans="245:247" x14ac:dyDescent="0.3">
      <c r="IK5075" s="14">
        <v>0.75</v>
      </c>
      <c r="IM5075" s="14">
        <v>2.59</v>
      </c>
    </row>
    <row r="5076" spans="245:247" x14ac:dyDescent="0.3">
      <c r="IK5076" s="14">
        <v>0.76</v>
      </c>
      <c r="IM5076" s="14">
        <v>2.6419999999999999</v>
      </c>
    </row>
    <row r="5077" spans="245:247" x14ac:dyDescent="0.3">
      <c r="IK5077" s="14">
        <v>0.77</v>
      </c>
      <c r="IM5077" s="14">
        <v>2.694</v>
      </c>
    </row>
    <row r="5078" spans="245:247" x14ac:dyDescent="0.3">
      <c r="IK5078" s="14">
        <v>0.78</v>
      </c>
      <c r="IM5078" s="14">
        <v>2.74</v>
      </c>
    </row>
    <row r="5079" spans="245:247" x14ac:dyDescent="0.3">
      <c r="IK5079" s="14">
        <v>0.79</v>
      </c>
      <c r="IM5079" s="14">
        <v>2.798</v>
      </c>
    </row>
    <row r="5080" spans="245:247" x14ac:dyDescent="0.3">
      <c r="IK5080" s="14">
        <v>0.8</v>
      </c>
      <c r="IM5080" s="14">
        <v>2.85</v>
      </c>
    </row>
    <row r="5081" spans="245:247" x14ac:dyDescent="0.3">
      <c r="IK5081" s="14">
        <v>0.81</v>
      </c>
      <c r="IM5081" s="14">
        <v>2.9</v>
      </c>
    </row>
    <row r="5082" spans="245:247" x14ac:dyDescent="0.3">
      <c r="IK5082" s="14">
        <v>0.82</v>
      </c>
      <c r="IM5082" s="14">
        <v>2.9620000000000002</v>
      </c>
    </row>
    <row r="5083" spans="245:247" x14ac:dyDescent="0.3">
      <c r="IK5083" s="14">
        <v>0.83</v>
      </c>
      <c r="IM5083" s="14">
        <v>3.01</v>
      </c>
    </row>
    <row r="5084" spans="245:247" x14ac:dyDescent="0.3">
      <c r="IK5084" s="14">
        <v>0.84</v>
      </c>
      <c r="IM5084" s="14">
        <v>3.0740000000000003</v>
      </c>
    </row>
    <row r="5085" spans="245:247" x14ac:dyDescent="0.3">
      <c r="IK5085" s="14">
        <v>0.85</v>
      </c>
      <c r="IM5085" s="14">
        <v>3.13</v>
      </c>
    </row>
    <row r="5086" spans="245:247" x14ac:dyDescent="0.3">
      <c r="IK5086" s="14">
        <v>0.86</v>
      </c>
      <c r="IM5086" s="14">
        <v>3.18</v>
      </c>
    </row>
    <row r="5087" spans="245:247" x14ac:dyDescent="0.3">
      <c r="IK5087" s="14">
        <v>0.87</v>
      </c>
      <c r="IM5087" s="14">
        <v>3.242</v>
      </c>
    </row>
    <row r="5088" spans="245:247" x14ac:dyDescent="0.3">
      <c r="IK5088" s="14">
        <v>0.88</v>
      </c>
      <c r="IM5088" s="14">
        <v>3.298</v>
      </c>
    </row>
    <row r="5089" spans="245:247" x14ac:dyDescent="0.3">
      <c r="IK5089" s="14">
        <v>0.89</v>
      </c>
      <c r="IM5089" s="14">
        <v>3.3540000000000001</v>
      </c>
    </row>
    <row r="5090" spans="245:247" x14ac:dyDescent="0.3">
      <c r="IK5090" s="14">
        <v>0.9</v>
      </c>
      <c r="IM5090" s="14">
        <v>3.41</v>
      </c>
    </row>
    <row r="5091" spans="245:247" x14ac:dyDescent="0.3">
      <c r="IK5091" s="14">
        <v>0.91</v>
      </c>
      <c r="IM5091" s="14">
        <v>3.4690000000000003</v>
      </c>
    </row>
    <row r="5092" spans="245:247" x14ac:dyDescent="0.3">
      <c r="IK5092" s="14">
        <v>0.92</v>
      </c>
      <c r="IM5092" s="14">
        <v>4.57</v>
      </c>
    </row>
    <row r="5093" spans="245:247" x14ac:dyDescent="0.3">
      <c r="IK5093" s="14">
        <v>0.93</v>
      </c>
      <c r="IM5093" s="14">
        <v>3.58</v>
      </c>
    </row>
    <row r="5094" spans="245:247" x14ac:dyDescent="0.3">
      <c r="IK5094" s="14">
        <v>0.94</v>
      </c>
      <c r="IM5094" s="14">
        <v>3.64</v>
      </c>
    </row>
    <row r="5095" spans="245:247" x14ac:dyDescent="0.3">
      <c r="IK5095" s="14">
        <v>0.95</v>
      </c>
      <c r="IM5095" s="14">
        <v>3.7</v>
      </c>
    </row>
    <row r="5096" spans="245:247" x14ac:dyDescent="0.3">
      <c r="IK5096" s="14">
        <v>0.96</v>
      </c>
      <c r="IM5096" s="14">
        <v>3.7640000000000002</v>
      </c>
    </row>
    <row r="5097" spans="245:247" x14ac:dyDescent="0.3">
      <c r="IK5097" s="14">
        <v>0.97</v>
      </c>
      <c r="IM5097" s="14">
        <v>3.823</v>
      </c>
    </row>
    <row r="5098" spans="245:247" x14ac:dyDescent="0.3">
      <c r="IK5098" s="14">
        <v>0.98</v>
      </c>
      <c r="IM5098" s="14">
        <v>3.8820000000000001</v>
      </c>
    </row>
    <row r="5099" spans="245:247" x14ac:dyDescent="0.3">
      <c r="IK5099" s="14">
        <v>0.99</v>
      </c>
      <c r="IM5099" s="14">
        <v>3.9409999999999998</v>
      </c>
    </row>
    <row r="5100" spans="245:247" x14ac:dyDescent="0.3">
      <c r="IK5100" s="14">
        <v>1</v>
      </c>
      <c r="IM5100" s="14">
        <v>4</v>
      </c>
    </row>
    <row r="5101" spans="245:247" x14ac:dyDescent="0.3">
      <c r="IK5101" s="14">
        <v>1.01</v>
      </c>
      <c r="IM5101" s="14">
        <v>4.0640000000000001</v>
      </c>
    </row>
    <row r="5102" spans="245:247" x14ac:dyDescent="0.3">
      <c r="IK5102" s="14">
        <v>1.02</v>
      </c>
      <c r="IM5102" s="14">
        <v>4.1280000000000001</v>
      </c>
    </row>
    <row r="5103" spans="245:247" x14ac:dyDescent="0.3">
      <c r="IK5103" s="14">
        <v>1.03</v>
      </c>
      <c r="IM5103" s="14">
        <v>4.1920000000000002</v>
      </c>
    </row>
    <row r="5104" spans="245:247" x14ac:dyDescent="0.3">
      <c r="IK5104" s="14">
        <v>1.04</v>
      </c>
      <c r="IM5104" s="14">
        <v>4.25</v>
      </c>
    </row>
    <row r="5105" spans="245:247" x14ac:dyDescent="0.3">
      <c r="IK5105" s="14">
        <v>1.05</v>
      </c>
      <c r="IM5105" s="14">
        <v>4.32</v>
      </c>
    </row>
    <row r="5106" spans="245:247" x14ac:dyDescent="0.3">
      <c r="IK5106" s="14">
        <v>1.06</v>
      </c>
      <c r="IM5106" s="14">
        <v>4.3840000000000003</v>
      </c>
    </row>
    <row r="5107" spans="245:247" x14ac:dyDescent="0.3">
      <c r="IK5107" s="14">
        <v>1.07</v>
      </c>
      <c r="IM5107" s="14">
        <v>4.4400000000000004</v>
      </c>
    </row>
    <row r="5108" spans="245:247" x14ac:dyDescent="0.3">
      <c r="IK5108" s="14">
        <v>1.08</v>
      </c>
      <c r="IM5108" s="14">
        <v>4.5120000000000005</v>
      </c>
    </row>
    <row r="5109" spans="245:247" x14ac:dyDescent="0.3">
      <c r="IK5109" s="14">
        <v>1.0900000000000001</v>
      </c>
      <c r="IM5109" s="14">
        <v>4.57</v>
      </c>
    </row>
    <row r="5110" spans="245:247" x14ac:dyDescent="0.3">
      <c r="IK5110" s="14">
        <v>1.1000000000000001</v>
      </c>
      <c r="IM5110" s="14">
        <v>4.6399999999999997</v>
      </c>
    </row>
    <row r="5111" spans="245:247" x14ac:dyDescent="0.3">
      <c r="IK5111" s="14">
        <v>1.1100000000000001</v>
      </c>
      <c r="IM5111" s="14">
        <v>4.7039999999999997</v>
      </c>
    </row>
    <row r="5112" spans="245:247" x14ac:dyDescent="0.3">
      <c r="IK5112" s="14">
        <v>1.1200000000000001</v>
      </c>
      <c r="IM5112" s="14">
        <v>4.7679999999999998</v>
      </c>
    </row>
    <row r="5113" spans="245:247" x14ac:dyDescent="0.3">
      <c r="IK5113" s="14">
        <v>1.1299999999999999</v>
      </c>
      <c r="IM5113" s="14">
        <v>4.8319999999999999</v>
      </c>
    </row>
    <row r="5114" spans="245:247" x14ac:dyDescent="0.3">
      <c r="IK5114" s="14">
        <v>1.1399999999999999</v>
      </c>
      <c r="IM5114" s="14">
        <v>4.8899999999999997</v>
      </c>
    </row>
    <row r="5115" spans="245:247" x14ac:dyDescent="0.3">
      <c r="IK5115" s="14">
        <v>1.1499999999999999</v>
      </c>
      <c r="IM5115" s="14">
        <v>4.96</v>
      </c>
    </row>
    <row r="5116" spans="245:247" x14ac:dyDescent="0.3">
      <c r="IK5116" s="14">
        <v>1.1599999999999999</v>
      </c>
      <c r="IM5116" s="14">
        <v>5.024</v>
      </c>
    </row>
    <row r="5117" spans="245:247" x14ac:dyDescent="0.3">
      <c r="IK5117" s="14">
        <v>1.17</v>
      </c>
      <c r="IM5117" s="14">
        <v>5.0880000000000001</v>
      </c>
    </row>
    <row r="5118" spans="245:247" x14ac:dyDescent="0.3">
      <c r="IK5118" s="14">
        <v>1.18</v>
      </c>
      <c r="IM5118" s="14">
        <v>5.1520000000000001</v>
      </c>
    </row>
    <row r="5119" spans="245:247" x14ac:dyDescent="0.3">
      <c r="IK5119" s="14">
        <v>1.19</v>
      </c>
      <c r="IM5119" s="14">
        <v>5.21</v>
      </c>
    </row>
    <row r="5120" spans="245:247" x14ac:dyDescent="0.3">
      <c r="IK5120" s="14">
        <v>1.2</v>
      </c>
      <c r="IM5120" s="14">
        <v>5.28</v>
      </c>
    </row>
    <row r="5121" spans="245:247" x14ac:dyDescent="0.3">
      <c r="IK5121" s="14">
        <v>1.21</v>
      </c>
      <c r="IM5121" s="14">
        <v>5.35</v>
      </c>
    </row>
    <row r="5122" spans="245:247" x14ac:dyDescent="0.3">
      <c r="IK5122" s="14">
        <v>1.22</v>
      </c>
      <c r="IM5122" s="14">
        <v>5.42</v>
      </c>
    </row>
    <row r="5123" spans="245:247" x14ac:dyDescent="0.3">
      <c r="IK5123" s="14">
        <v>1.23</v>
      </c>
      <c r="IM5123" s="14">
        <v>5.49</v>
      </c>
    </row>
    <row r="5124" spans="245:247" x14ac:dyDescent="0.3">
      <c r="IK5124" s="14">
        <v>1.24</v>
      </c>
      <c r="IM5124" s="14">
        <v>5.56</v>
      </c>
    </row>
    <row r="5125" spans="245:247" x14ac:dyDescent="0.3">
      <c r="IK5125" s="14">
        <v>1.25</v>
      </c>
      <c r="IM5125" s="14">
        <v>5.63</v>
      </c>
    </row>
    <row r="5126" spans="245:247" x14ac:dyDescent="0.3">
      <c r="IK5126" s="14">
        <v>1.26</v>
      </c>
      <c r="IM5126" s="14">
        <v>5.7</v>
      </c>
    </row>
    <row r="5127" spans="245:247" x14ac:dyDescent="0.3">
      <c r="IK5127" s="14">
        <v>1.27</v>
      </c>
      <c r="IM5127" s="14">
        <v>5.77</v>
      </c>
    </row>
    <row r="5128" spans="245:247" x14ac:dyDescent="0.3">
      <c r="IK5128" s="14">
        <v>1.28</v>
      </c>
      <c r="IM5128" s="14">
        <v>5.84</v>
      </c>
    </row>
    <row r="5129" spans="245:247" x14ac:dyDescent="0.3">
      <c r="IK5129" s="14">
        <v>1.29</v>
      </c>
      <c r="IM5129" s="14">
        <v>5.91</v>
      </c>
    </row>
    <row r="5130" spans="245:247" x14ac:dyDescent="0.3">
      <c r="IK5130" s="14">
        <v>1.3</v>
      </c>
      <c r="IM5130" s="14">
        <v>5.98</v>
      </c>
    </row>
    <row r="5131" spans="245:247" x14ac:dyDescent="0.3">
      <c r="IK5131" s="14">
        <v>1.31</v>
      </c>
      <c r="IM5131" s="14">
        <v>6.0520000000000005</v>
      </c>
    </row>
    <row r="5132" spans="245:247" x14ac:dyDescent="0.3">
      <c r="IK5132" s="14">
        <v>1.32</v>
      </c>
      <c r="IM5132" s="14">
        <v>6.1240000000000006</v>
      </c>
    </row>
    <row r="5133" spans="245:247" x14ac:dyDescent="0.3">
      <c r="IK5133" s="14">
        <v>1.33</v>
      </c>
      <c r="IM5133" s="14">
        <v>6.19</v>
      </c>
    </row>
    <row r="5134" spans="245:247" x14ac:dyDescent="0.3">
      <c r="IK5134" s="14">
        <v>1.34</v>
      </c>
      <c r="IM5134" s="14">
        <v>6.26</v>
      </c>
    </row>
    <row r="5135" spans="245:247" x14ac:dyDescent="0.3">
      <c r="IK5135" s="14">
        <v>1.35</v>
      </c>
      <c r="IM5135" s="14">
        <v>6.34</v>
      </c>
    </row>
    <row r="5136" spans="245:247" x14ac:dyDescent="0.3">
      <c r="IK5136" s="14">
        <v>1.36</v>
      </c>
      <c r="IM5136" s="14">
        <v>6.4120000000000008</v>
      </c>
    </row>
    <row r="5137" spans="245:247" x14ac:dyDescent="0.3">
      <c r="IK5137" s="14">
        <v>1.37</v>
      </c>
      <c r="IM5137" s="14">
        <v>6.484</v>
      </c>
    </row>
    <row r="5138" spans="245:247" x14ac:dyDescent="0.3">
      <c r="IK5138" s="14">
        <v>1.38</v>
      </c>
      <c r="IM5138" s="14">
        <v>6.55</v>
      </c>
    </row>
    <row r="5139" spans="245:247" x14ac:dyDescent="0.3">
      <c r="IK5139" s="14">
        <v>1.39</v>
      </c>
      <c r="IM5139" s="14">
        <v>6.6280000000000001</v>
      </c>
    </row>
    <row r="5140" spans="245:247" x14ac:dyDescent="0.3">
      <c r="IK5140" s="14">
        <v>1.4</v>
      </c>
      <c r="IM5140" s="14">
        <v>6.7</v>
      </c>
    </row>
    <row r="5141" spans="245:247" x14ac:dyDescent="0.3">
      <c r="IK5141" s="14">
        <v>1.41</v>
      </c>
      <c r="IM5141" s="14">
        <v>6.77</v>
      </c>
    </row>
    <row r="5142" spans="245:247" x14ac:dyDescent="0.3">
      <c r="IK5142" s="14">
        <v>1.42</v>
      </c>
      <c r="IM5142" s="14">
        <v>6.84</v>
      </c>
    </row>
    <row r="5143" spans="245:247" x14ac:dyDescent="0.3">
      <c r="IK5143" s="14">
        <v>1.43</v>
      </c>
      <c r="IM5143" s="14">
        <v>6.91</v>
      </c>
    </row>
    <row r="5144" spans="245:247" x14ac:dyDescent="0.3">
      <c r="IK5144" s="14">
        <v>1.44</v>
      </c>
      <c r="IM5144" s="14">
        <v>6.98</v>
      </c>
    </row>
    <row r="5145" spans="245:247" x14ac:dyDescent="0.3">
      <c r="IK5145" s="14">
        <v>1.45</v>
      </c>
      <c r="IM5145" s="14">
        <v>7.05</v>
      </c>
    </row>
    <row r="5146" spans="245:247" x14ac:dyDescent="0.3">
      <c r="IK5146" s="14">
        <v>1.46</v>
      </c>
      <c r="IM5146" s="14">
        <v>7.12</v>
      </c>
    </row>
    <row r="5147" spans="245:247" x14ac:dyDescent="0.3">
      <c r="IK5147" s="14">
        <v>1.47</v>
      </c>
      <c r="IM5147" s="14">
        <v>7.19</v>
      </c>
    </row>
    <row r="5148" spans="245:247" x14ac:dyDescent="0.3">
      <c r="IK5148" s="14">
        <v>1.48</v>
      </c>
      <c r="IM5148" s="14">
        <v>7.26</v>
      </c>
    </row>
    <row r="5149" spans="245:247" x14ac:dyDescent="0.3">
      <c r="IK5149" s="14">
        <v>1.49</v>
      </c>
      <c r="IM5149" s="14">
        <v>7.33</v>
      </c>
    </row>
    <row r="5150" spans="245:247" x14ac:dyDescent="0.3">
      <c r="IK5150" s="14">
        <v>1.5</v>
      </c>
      <c r="IM5150" s="14">
        <v>7.4</v>
      </c>
    </row>
    <row r="5151" spans="245:247" x14ac:dyDescent="0.3">
      <c r="IK5151" s="14">
        <v>1.51</v>
      </c>
      <c r="IM5151" s="14">
        <v>7.48</v>
      </c>
    </row>
    <row r="5152" spans="245:247" x14ac:dyDescent="0.3">
      <c r="IK5152" s="14">
        <v>1.52</v>
      </c>
      <c r="IM5152" s="14">
        <v>7.56</v>
      </c>
    </row>
    <row r="5153" spans="245:247" x14ac:dyDescent="0.3">
      <c r="IK5153" s="14">
        <v>1.53</v>
      </c>
      <c r="IM5153" s="14">
        <v>7.64</v>
      </c>
    </row>
    <row r="5154" spans="245:247" x14ac:dyDescent="0.3">
      <c r="IK5154" s="14">
        <v>1.54</v>
      </c>
      <c r="IM5154" s="14">
        <v>7.72</v>
      </c>
    </row>
    <row r="5155" spans="245:247" x14ac:dyDescent="0.3">
      <c r="IK5155" s="14">
        <v>1.55</v>
      </c>
      <c r="IM5155" s="14">
        <v>7.8</v>
      </c>
    </row>
    <row r="5156" spans="245:247" x14ac:dyDescent="0.3">
      <c r="IK5156" s="14">
        <v>1.56</v>
      </c>
      <c r="IM5156" s="14">
        <v>7.88</v>
      </c>
    </row>
    <row r="5157" spans="245:247" x14ac:dyDescent="0.3">
      <c r="IK5157" s="14">
        <v>1.57</v>
      </c>
      <c r="IM5157" s="14">
        <v>7.96</v>
      </c>
    </row>
    <row r="5158" spans="245:247" x14ac:dyDescent="0.3">
      <c r="IK5158" s="14">
        <v>1.58</v>
      </c>
      <c r="IM5158" s="14">
        <v>8.0399999999999991</v>
      </c>
    </row>
    <row r="5159" spans="245:247" x14ac:dyDescent="0.3">
      <c r="IK5159" s="14">
        <v>1.59</v>
      </c>
      <c r="IM5159" s="14">
        <v>8.1199999999999992</v>
      </c>
    </row>
    <row r="5160" spans="245:247" x14ac:dyDescent="0.3">
      <c r="IK5160" s="14">
        <v>1.6</v>
      </c>
      <c r="IM5160" s="14">
        <v>8.1999999999999993</v>
      </c>
    </row>
    <row r="5161" spans="245:247" x14ac:dyDescent="0.3">
      <c r="IK5161" s="14">
        <v>1.61</v>
      </c>
      <c r="IM5161" s="14">
        <v>8.2799999999999994</v>
      </c>
    </row>
    <row r="5162" spans="245:247" x14ac:dyDescent="0.3">
      <c r="IK5162" s="14">
        <v>1.62</v>
      </c>
      <c r="IM5162" s="14">
        <v>8.36</v>
      </c>
    </row>
    <row r="5163" spans="245:247" x14ac:dyDescent="0.3">
      <c r="IK5163" s="14">
        <v>1.63</v>
      </c>
      <c r="IM5163" s="14">
        <v>8.44</v>
      </c>
    </row>
    <row r="5164" spans="245:247" x14ac:dyDescent="0.3">
      <c r="IK5164" s="14">
        <v>1.64</v>
      </c>
      <c r="IM5164" s="14">
        <v>8.52</v>
      </c>
    </row>
    <row r="5165" spans="245:247" x14ac:dyDescent="0.3">
      <c r="IK5165" s="14">
        <v>1.65</v>
      </c>
      <c r="IM5165" s="14">
        <v>8.6</v>
      </c>
    </row>
    <row r="5166" spans="245:247" x14ac:dyDescent="0.3">
      <c r="IK5166" s="14">
        <v>1.66</v>
      </c>
      <c r="IM5166" s="14">
        <v>8.68</v>
      </c>
    </row>
    <row r="5167" spans="245:247" x14ac:dyDescent="0.3">
      <c r="IK5167" s="14">
        <v>1.67</v>
      </c>
      <c r="IM5167" s="14">
        <v>8.76</v>
      </c>
    </row>
    <row r="5168" spans="245:247" x14ac:dyDescent="0.3">
      <c r="IK5168" s="14">
        <v>1.68</v>
      </c>
      <c r="IM5168" s="14">
        <v>8.84</v>
      </c>
    </row>
    <row r="5169" spans="245:247" x14ac:dyDescent="0.3">
      <c r="IK5169" s="14">
        <v>1.69</v>
      </c>
      <c r="IM5169" s="14">
        <v>8.92</v>
      </c>
    </row>
    <row r="5170" spans="245:247" x14ac:dyDescent="0.3">
      <c r="IK5170" s="14">
        <v>1.7</v>
      </c>
      <c r="IM5170" s="14">
        <v>9</v>
      </c>
    </row>
    <row r="5171" spans="245:247" x14ac:dyDescent="0.3">
      <c r="IK5171" s="14">
        <v>1.71</v>
      </c>
      <c r="IM5171" s="14">
        <v>9.08</v>
      </c>
    </row>
    <row r="5172" spans="245:247" x14ac:dyDescent="0.3">
      <c r="IK5172" s="14">
        <v>1.72</v>
      </c>
      <c r="IM5172" s="14">
        <v>9.16</v>
      </c>
    </row>
    <row r="5173" spans="245:247" x14ac:dyDescent="0.3">
      <c r="IK5173" s="14">
        <v>1.73</v>
      </c>
      <c r="IM5173" s="14">
        <v>9.24</v>
      </c>
    </row>
    <row r="5174" spans="245:247" x14ac:dyDescent="0.3">
      <c r="IK5174" s="14">
        <v>1.74</v>
      </c>
      <c r="IM5174" s="14">
        <v>9.32</v>
      </c>
    </row>
    <row r="5175" spans="245:247" x14ac:dyDescent="0.3">
      <c r="IK5175" s="14">
        <v>1.75</v>
      </c>
      <c r="IM5175" s="14">
        <v>9.4</v>
      </c>
    </row>
    <row r="5176" spans="245:247" x14ac:dyDescent="0.3">
      <c r="IK5176" s="14">
        <v>1.76</v>
      </c>
      <c r="IM5176" s="14">
        <v>9.48</v>
      </c>
    </row>
    <row r="5177" spans="245:247" x14ac:dyDescent="0.3">
      <c r="IK5177" s="14">
        <v>1.77</v>
      </c>
      <c r="IM5177" s="14">
        <v>9.56</v>
      </c>
    </row>
    <row r="5178" spans="245:247" x14ac:dyDescent="0.3">
      <c r="IK5178" s="14">
        <v>1.78</v>
      </c>
      <c r="IM5178" s="14">
        <v>9.64</v>
      </c>
    </row>
    <row r="5179" spans="245:247" x14ac:dyDescent="0.3">
      <c r="IK5179" s="14">
        <v>1.79</v>
      </c>
      <c r="IM5179" s="14">
        <v>9.7200000000000006</v>
      </c>
    </row>
    <row r="5180" spans="245:247" x14ac:dyDescent="0.3">
      <c r="IK5180" s="14">
        <v>1.8</v>
      </c>
      <c r="IM5180" s="14">
        <v>9.8000000000000007</v>
      </c>
    </row>
    <row r="5181" spans="245:247" x14ac:dyDescent="0.3">
      <c r="IK5181" s="14">
        <v>1.81</v>
      </c>
      <c r="IM5181" s="14">
        <v>9.8800000000000008</v>
      </c>
    </row>
    <row r="5182" spans="245:247" x14ac:dyDescent="0.3">
      <c r="IK5182" s="14">
        <v>1.82</v>
      </c>
      <c r="IM5182" s="14">
        <v>9.9600000000000009</v>
      </c>
    </row>
    <row r="5183" spans="245:247" x14ac:dyDescent="0.3">
      <c r="IK5183" s="14">
        <v>1.83</v>
      </c>
      <c r="IM5183" s="14">
        <v>10.039999999999999</v>
      </c>
    </row>
    <row r="5184" spans="245:247" x14ac:dyDescent="0.3">
      <c r="IK5184" s="14">
        <v>1.84</v>
      </c>
      <c r="IM5184" s="14">
        <v>10.119999999999999</v>
      </c>
    </row>
    <row r="5185" spans="245:247" x14ac:dyDescent="0.3">
      <c r="IK5185" s="14">
        <v>1.85</v>
      </c>
      <c r="IM5185" s="14">
        <v>10.199999999999999</v>
      </c>
    </row>
    <row r="5186" spans="245:247" x14ac:dyDescent="0.3">
      <c r="IK5186" s="14">
        <v>1.86</v>
      </c>
      <c r="IM5186" s="14">
        <v>10.28</v>
      </c>
    </row>
    <row r="5187" spans="245:247" x14ac:dyDescent="0.3">
      <c r="IK5187" s="14">
        <v>1.87</v>
      </c>
      <c r="IM5187" s="14">
        <v>10.36</v>
      </c>
    </row>
    <row r="5188" spans="245:247" x14ac:dyDescent="0.3">
      <c r="IK5188" s="14">
        <v>1.88</v>
      </c>
      <c r="IM5188" s="14">
        <v>10.44</v>
      </c>
    </row>
    <row r="5189" spans="245:247" x14ac:dyDescent="0.3">
      <c r="IK5189" s="14">
        <v>1.89</v>
      </c>
      <c r="IM5189" s="14">
        <v>10.52</v>
      </c>
    </row>
    <row r="5190" spans="245:247" x14ac:dyDescent="0.3">
      <c r="IK5190" s="14">
        <v>1.9</v>
      </c>
      <c r="IM5190" s="14">
        <v>10.6</v>
      </c>
    </row>
    <row r="5191" spans="245:247" x14ac:dyDescent="0.3">
      <c r="IK5191" s="14">
        <v>1.91</v>
      </c>
      <c r="IM5191" s="14">
        <v>10.69</v>
      </c>
    </row>
    <row r="5192" spans="245:247" x14ac:dyDescent="0.3">
      <c r="IK5192" s="14">
        <v>1.92</v>
      </c>
      <c r="IM5192" s="14">
        <v>10.78</v>
      </c>
    </row>
    <row r="5193" spans="245:247" x14ac:dyDescent="0.3">
      <c r="IK5193" s="14">
        <v>1.93</v>
      </c>
      <c r="IM5193" s="14">
        <v>10.87</v>
      </c>
    </row>
    <row r="5194" spans="245:247" x14ac:dyDescent="0.3">
      <c r="IK5194" s="14">
        <v>1.94</v>
      </c>
      <c r="IM5194" s="14">
        <v>10.96</v>
      </c>
    </row>
    <row r="5195" spans="245:247" x14ac:dyDescent="0.3">
      <c r="IK5195" s="14">
        <v>1.95</v>
      </c>
      <c r="IM5195" s="14">
        <v>11.05</v>
      </c>
    </row>
    <row r="5196" spans="245:247" x14ac:dyDescent="0.3">
      <c r="IK5196" s="14">
        <v>1.96</v>
      </c>
      <c r="IM5196" s="14">
        <v>11.14</v>
      </c>
    </row>
    <row r="5197" spans="245:247" x14ac:dyDescent="0.3">
      <c r="IK5197" s="14">
        <v>1.97</v>
      </c>
      <c r="IM5197" s="14">
        <v>11.23</v>
      </c>
    </row>
    <row r="5198" spans="245:247" x14ac:dyDescent="0.3">
      <c r="IK5198" s="14">
        <v>1.98</v>
      </c>
      <c r="IM5198" s="14">
        <v>11.32</v>
      </c>
    </row>
    <row r="5199" spans="245:247" x14ac:dyDescent="0.3">
      <c r="IK5199" s="14">
        <v>1.99</v>
      </c>
      <c r="IM5199" s="14">
        <v>11.41</v>
      </c>
    </row>
    <row r="5200" spans="245:247" x14ac:dyDescent="0.3">
      <c r="IK5200" s="14">
        <v>2</v>
      </c>
      <c r="IM5200" s="14">
        <v>11.5</v>
      </c>
    </row>
    <row r="5201" spans="245:247" x14ac:dyDescent="0.3">
      <c r="IK5201" s="14">
        <v>2.0099999999999998</v>
      </c>
      <c r="IM5201" s="14">
        <v>11.59</v>
      </c>
    </row>
    <row r="5202" spans="245:247" x14ac:dyDescent="0.3">
      <c r="IK5202" s="14">
        <v>2.02</v>
      </c>
      <c r="IM5202" s="14">
        <v>11.68</v>
      </c>
    </row>
    <row r="5203" spans="245:247" x14ac:dyDescent="0.3">
      <c r="IK5203" s="14">
        <v>2.0299999999999998</v>
      </c>
      <c r="IM5203" s="14">
        <v>11.77</v>
      </c>
    </row>
    <row r="5204" spans="245:247" x14ac:dyDescent="0.3">
      <c r="IK5204" s="14">
        <v>2.04</v>
      </c>
      <c r="IM5204" s="14">
        <v>11.86</v>
      </c>
    </row>
    <row r="5205" spans="245:247" x14ac:dyDescent="0.3">
      <c r="IK5205" s="14">
        <v>2.0499999999999998</v>
      </c>
      <c r="IM5205" s="14">
        <v>11.95</v>
      </c>
    </row>
    <row r="5206" spans="245:247" x14ac:dyDescent="0.3">
      <c r="IK5206" s="14">
        <v>2.06</v>
      </c>
      <c r="IM5206" s="14">
        <v>12.04</v>
      </c>
    </row>
    <row r="5207" spans="245:247" x14ac:dyDescent="0.3">
      <c r="IK5207" s="14">
        <v>2.0699999999999998</v>
      </c>
      <c r="IM5207" s="14">
        <v>12.13</v>
      </c>
    </row>
    <row r="5208" spans="245:247" x14ac:dyDescent="0.3">
      <c r="IK5208" s="14">
        <v>2.08</v>
      </c>
      <c r="IM5208" s="14">
        <v>12.22</v>
      </c>
    </row>
    <row r="5209" spans="245:247" x14ac:dyDescent="0.3">
      <c r="IK5209" s="14">
        <v>2.09</v>
      </c>
      <c r="IM5209" s="14">
        <v>12.31</v>
      </c>
    </row>
    <row r="5210" spans="245:247" x14ac:dyDescent="0.3">
      <c r="IK5210" s="14">
        <v>2.1</v>
      </c>
      <c r="IM5210" s="14">
        <v>12.4</v>
      </c>
    </row>
    <row r="5211" spans="245:247" x14ac:dyDescent="0.3">
      <c r="IK5211" s="14">
        <v>2.11</v>
      </c>
      <c r="IM5211" s="14">
        <v>12.49</v>
      </c>
    </row>
    <row r="5212" spans="245:247" x14ac:dyDescent="0.3">
      <c r="IK5212" s="14">
        <v>2.12</v>
      </c>
      <c r="IM5212" s="14">
        <v>12.58</v>
      </c>
    </row>
    <row r="5213" spans="245:247" x14ac:dyDescent="0.3">
      <c r="IK5213" s="14">
        <v>2.13</v>
      </c>
      <c r="IM5213" s="14">
        <v>12.67</v>
      </c>
    </row>
    <row r="5214" spans="245:247" x14ac:dyDescent="0.3">
      <c r="IK5214" s="14">
        <v>2.14</v>
      </c>
      <c r="IM5214" s="14">
        <v>12.76</v>
      </c>
    </row>
    <row r="5215" spans="245:247" x14ac:dyDescent="0.3">
      <c r="IK5215" s="14">
        <v>2.15</v>
      </c>
      <c r="IM5215" s="14">
        <v>12.85</v>
      </c>
    </row>
    <row r="5216" spans="245:247" x14ac:dyDescent="0.3">
      <c r="IK5216" s="14">
        <v>2.16</v>
      </c>
      <c r="IM5216" s="14">
        <v>12.94</v>
      </c>
    </row>
    <row r="5217" spans="245:247" x14ac:dyDescent="0.3">
      <c r="IK5217" s="14">
        <v>2.17</v>
      </c>
      <c r="IM5217" s="14">
        <v>13.03</v>
      </c>
    </row>
    <row r="5218" spans="245:247" x14ac:dyDescent="0.3">
      <c r="IK5218" s="14">
        <v>2.1800000000000002</v>
      </c>
      <c r="IM5218" s="14">
        <v>13.12</v>
      </c>
    </row>
    <row r="5219" spans="245:247" x14ac:dyDescent="0.3">
      <c r="IK5219" s="14">
        <v>2.19</v>
      </c>
      <c r="IM5219" s="14">
        <v>13.21</v>
      </c>
    </row>
    <row r="5220" spans="245:247" x14ac:dyDescent="0.3">
      <c r="IK5220" s="14">
        <v>2.2000000000000002</v>
      </c>
      <c r="IM5220" s="14">
        <v>13.3</v>
      </c>
    </row>
    <row r="5221" spans="245:247" x14ac:dyDescent="0.3">
      <c r="IK5221" s="14">
        <v>2.21</v>
      </c>
      <c r="IM5221" s="14">
        <v>13.39</v>
      </c>
    </row>
    <row r="5222" spans="245:247" x14ac:dyDescent="0.3">
      <c r="IK5222" s="14">
        <v>2.2200000000000002</v>
      </c>
      <c r="IM5222" s="14">
        <v>13.48</v>
      </c>
    </row>
    <row r="5223" spans="245:247" x14ac:dyDescent="0.3">
      <c r="IK5223" s="14">
        <v>2.23</v>
      </c>
      <c r="IM5223" s="14">
        <v>13.57</v>
      </c>
    </row>
    <row r="5224" spans="245:247" x14ac:dyDescent="0.3">
      <c r="IK5224" s="14">
        <v>2.2400000000000002</v>
      </c>
      <c r="IM5224" s="14">
        <v>13.66</v>
      </c>
    </row>
    <row r="5225" spans="245:247" x14ac:dyDescent="0.3">
      <c r="IK5225" s="14">
        <v>2.25</v>
      </c>
      <c r="IM5225" s="14">
        <v>13.75</v>
      </c>
    </row>
    <row r="5226" spans="245:247" x14ac:dyDescent="0.3">
      <c r="IK5226" s="14">
        <v>2.2599999999999998</v>
      </c>
      <c r="IM5226" s="14">
        <v>13.84</v>
      </c>
    </row>
    <row r="5227" spans="245:247" x14ac:dyDescent="0.3">
      <c r="IK5227" s="14">
        <v>2.27</v>
      </c>
      <c r="IM5227" s="14">
        <v>13.93</v>
      </c>
    </row>
    <row r="5228" spans="245:247" x14ac:dyDescent="0.3">
      <c r="IK5228" s="14">
        <v>2.2799999999999998</v>
      </c>
      <c r="IM5228" s="14">
        <v>14.02</v>
      </c>
    </row>
    <row r="5229" spans="245:247" x14ac:dyDescent="0.3">
      <c r="IK5229" s="14">
        <v>2.29</v>
      </c>
      <c r="IM5229" s="14">
        <v>14.11</v>
      </c>
    </row>
    <row r="5230" spans="245:247" x14ac:dyDescent="0.3">
      <c r="IK5230" s="14">
        <v>2.2999999999999998</v>
      </c>
      <c r="IM5230" s="14">
        <v>14.2</v>
      </c>
    </row>
    <row r="5231" spans="245:247" x14ac:dyDescent="0.3">
      <c r="IK5231" s="14">
        <v>2.31</v>
      </c>
      <c r="IM5231" s="14">
        <v>14.3</v>
      </c>
    </row>
    <row r="5232" spans="245:247" x14ac:dyDescent="0.3">
      <c r="IK5232" s="14">
        <v>2.3199999999999998</v>
      </c>
      <c r="IM5232" s="14">
        <v>14.4</v>
      </c>
    </row>
    <row r="5233" spans="245:247" x14ac:dyDescent="0.3">
      <c r="IK5233" s="14">
        <v>2.33</v>
      </c>
      <c r="IM5233" s="14">
        <v>14.5</v>
      </c>
    </row>
    <row r="5234" spans="245:247" x14ac:dyDescent="0.3">
      <c r="IK5234" s="14">
        <v>2.34</v>
      </c>
      <c r="IM5234" s="14">
        <v>14.6</v>
      </c>
    </row>
    <row r="5235" spans="245:247" x14ac:dyDescent="0.3">
      <c r="IK5235" s="14">
        <v>2.35</v>
      </c>
      <c r="IM5235" s="14">
        <v>14.7</v>
      </c>
    </row>
    <row r="5236" spans="245:247" x14ac:dyDescent="0.3">
      <c r="IK5236" s="14">
        <v>2.36</v>
      </c>
      <c r="IM5236" s="14">
        <v>14.8</v>
      </c>
    </row>
    <row r="5237" spans="245:247" x14ac:dyDescent="0.3">
      <c r="IK5237" s="14">
        <v>2.37</v>
      </c>
      <c r="IM5237" s="14">
        <v>14.9</v>
      </c>
    </row>
    <row r="5238" spans="245:247" x14ac:dyDescent="0.3">
      <c r="IK5238" s="14">
        <v>2.38</v>
      </c>
      <c r="IM5238" s="14">
        <v>15</v>
      </c>
    </row>
    <row r="5239" spans="245:247" x14ac:dyDescent="0.3">
      <c r="IK5239" s="14">
        <v>2.39</v>
      </c>
      <c r="IM5239" s="14">
        <v>15.1</v>
      </c>
    </row>
    <row r="5240" spans="245:247" x14ac:dyDescent="0.3">
      <c r="IK5240" s="14">
        <v>2.4</v>
      </c>
      <c r="IM5240" s="14">
        <v>15.2</v>
      </c>
    </row>
    <row r="5241" spans="245:247" x14ac:dyDescent="0.3">
      <c r="IK5241" s="14">
        <v>2.41</v>
      </c>
      <c r="IM5241" s="14">
        <v>15.29</v>
      </c>
    </row>
    <row r="5242" spans="245:247" x14ac:dyDescent="0.3">
      <c r="IK5242" s="14">
        <v>2.42</v>
      </c>
      <c r="IM5242" s="14">
        <v>15.38</v>
      </c>
    </row>
    <row r="5243" spans="245:247" x14ac:dyDescent="0.3">
      <c r="IK5243" s="14">
        <v>2.4300000000000002</v>
      </c>
      <c r="IM5243" s="14">
        <v>15.47</v>
      </c>
    </row>
    <row r="5244" spans="245:247" x14ac:dyDescent="0.3">
      <c r="IK5244" s="14">
        <v>2.44</v>
      </c>
      <c r="IM5244" s="14">
        <v>15.56</v>
      </c>
    </row>
    <row r="5245" spans="245:247" x14ac:dyDescent="0.3">
      <c r="IK5245" s="14">
        <v>2.4500000000000002</v>
      </c>
      <c r="IM5245" s="14">
        <v>15.65</v>
      </c>
    </row>
    <row r="5246" spans="245:247" x14ac:dyDescent="0.3">
      <c r="IK5246" s="14">
        <v>2.46</v>
      </c>
      <c r="IM5246" s="14">
        <v>15.74</v>
      </c>
    </row>
    <row r="5247" spans="245:247" x14ac:dyDescent="0.3">
      <c r="IK5247" s="14">
        <v>2.4700000000000002</v>
      </c>
      <c r="IM5247" s="14">
        <v>15.83</v>
      </c>
    </row>
    <row r="5248" spans="245:247" x14ac:dyDescent="0.3">
      <c r="IK5248" s="14">
        <v>2.48</v>
      </c>
      <c r="IM5248" s="14">
        <v>15.92</v>
      </c>
    </row>
    <row r="5249" spans="245:247" x14ac:dyDescent="0.3">
      <c r="IK5249" s="14">
        <v>2.4900000000000002</v>
      </c>
      <c r="IM5249" s="14">
        <v>16.010000000000002</v>
      </c>
    </row>
    <row r="5250" spans="245:247" x14ac:dyDescent="0.3">
      <c r="IK5250" s="14">
        <v>2.5</v>
      </c>
      <c r="IM5250" s="14">
        <v>16.100000000000001</v>
      </c>
    </row>
    <row r="5271" spans="245:245" x14ac:dyDescent="0.3">
      <c r="IK5271">
        <v>2.71</v>
      </c>
    </row>
    <row r="5272" spans="245:245" x14ac:dyDescent="0.3">
      <c r="IK5272">
        <v>2.72</v>
      </c>
    </row>
    <row r="5273" spans="245:245" x14ac:dyDescent="0.3">
      <c r="IK5273">
        <v>2.73</v>
      </c>
    </row>
    <row r="5274" spans="245:245" x14ac:dyDescent="0.3">
      <c r="IK5274">
        <v>2.74</v>
      </c>
    </row>
    <row r="5275" spans="245:245" x14ac:dyDescent="0.3">
      <c r="IK5275">
        <v>2.75</v>
      </c>
    </row>
    <row r="5276" spans="245:245" x14ac:dyDescent="0.3">
      <c r="IK5276">
        <v>2.76</v>
      </c>
    </row>
    <row r="5277" spans="245:245" x14ac:dyDescent="0.3">
      <c r="IK5277">
        <v>2.77</v>
      </c>
    </row>
    <row r="5278" spans="245:245" x14ac:dyDescent="0.3">
      <c r="IK5278">
        <v>2.78</v>
      </c>
    </row>
    <row r="5279" spans="245:245" x14ac:dyDescent="0.3">
      <c r="IK5279">
        <v>2.79</v>
      </c>
    </row>
    <row r="5280" spans="245:245" x14ac:dyDescent="0.3">
      <c r="IK5280">
        <v>2.8</v>
      </c>
    </row>
    <row r="5281" spans="245:245" x14ac:dyDescent="0.3">
      <c r="IK5281">
        <v>2.81</v>
      </c>
    </row>
    <row r="5282" spans="245:245" x14ac:dyDescent="0.3">
      <c r="IK5282">
        <v>2.82</v>
      </c>
    </row>
    <row r="5283" spans="245:245" x14ac:dyDescent="0.3">
      <c r="IK5283">
        <v>2.83</v>
      </c>
    </row>
    <row r="5284" spans="245:245" x14ac:dyDescent="0.3">
      <c r="IK5284">
        <v>2.84</v>
      </c>
    </row>
    <row r="5285" spans="245:245" x14ac:dyDescent="0.3">
      <c r="IK5285">
        <v>2.85</v>
      </c>
    </row>
    <row r="5286" spans="245:245" x14ac:dyDescent="0.3">
      <c r="IK5286">
        <v>2.86</v>
      </c>
    </row>
    <row r="5287" spans="245:245" x14ac:dyDescent="0.3">
      <c r="IK5287">
        <v>2.87</v>
      </c>
    </row>
    <row r="5288" spans="245:245" x14ac:dyDescent="0.3">
      <c r="IK5288">
        <v>2.88</v>
      </c>
    </row>
    <row r="5289" spans="245:245" x14ac:dyDescent="0.3">
      <c r="IK5289">
        <v>2.89</v>
      </c>
    </row>
    <row r="5290" spans="245:245" x14ac:dyDescent="0.3">
      <c r="IK5290">
        <v>2.9</v>
      </c>
    </row>
    <row r="5291" spans="245:245" x14ac:dyDescent="0.3">
      <c r="IK5291">
        <v>2.91</v>
      </c>
    </row>
    <row r="5292" spans="245:245" x14ac:dyDescent="0.3">
      <c r="IK5292">
        <v>2.92</v>
      </c>
    </row>
    <row r="5293" spans="245:245" x14ac:dyDescent="0.3">
      <c r="IK5293">
        <v>2.93</v>
      </c>
    </row>
    <row r="5294" spans="245:245" x14ac:dyDescent="0.3">
      <c r="IK5294">
        <v>2.94</v>
      </c>
    </row>
    <row r="5295" spans="245:245" x14ac:dyDescent="0.3">
      <c r="IK5295">
        <v>2.95</v>
      </c>
    </row>
    <row r="5296" spans="245:245" x14ac:dyDescent="0.3">
      <c r="IK5296">
        <v>2.96</v>
      </c>
    </row>
    <row r="5297" spans="245:245" x14ac:dyDescent="0.3">
      <c r="IK5297">
        <v>2.97</v>
      </c>
    </row>
    <row r="5298" spans="245:245" x14ac:dyDescent="0.3">
      <c r="IK5298">
        <v>2.98</v>
      </c>
    </row>
    <row r="5299" spans="245:245" x14ac:dyDescent="0.3">
      <c r="IK5299">
        <v>2.99</v>
      </c>
    </row>
    <row r="5300" spans="245:245" x14ac:dyDescent="0.3">
      <c r="IK5300">
        <v>3</v>
      </c>
    </row>
    <row r="5301" spans="245:245" x14ac:dyDescent="0.3">
      <c r="IK5301">
        <v>3.01</v>
      </c>
    </row>
    <row r="5302" spans="245:245" x14ac:dyDescent="0.3">
      <c r="IK5302">
        <v>3.02</v>
      </c>
    </row>
    <row r="5303" spans="245:245" x14ac:dyDescent="0.3">
      <c r="IK5303">
        <v>3.03</v>
      </c>
    </row>
    <row r="5304" spans="245:245" x14ac:dyDescent="0.3">
      <c r="IK5304">
        <v>3.04</v>
      </c>
    </row>
    <row r="5305" spans="245:245" x14ac:dyDescent="0.3">
      <c r="IK5305">
        <v>3.05</v>
      </c>
    </row>
    <row r="5306" spans="245:245" x14ac:dyDescent="0.3">
      <c r="IK5306">
        <v>3.06</v>
      </c>
    </row>
    <row r="5307" spans="245:245" x14ac:dyDescent="0.3">
      <c r="IK5307">
        <v>3.07</v>
      </c>
    </row>
    <row r="5308" spans="245:245" x14ac:dyDescent="0.3">
      <c r="IK5308">
        <v>3.08</v>
      </c>
    </row>
    <row r="5309" spans="245:245" x14ac:dyDescent="0.3">
      <c r="IK5309">
        <v>3.09</v>
      </c>
    </row>
    <row r="5310" spans="245:245" x14ac:dyDescent="0.3">
      <c r="IK5310">
        <v>3.1</v>
      </c>
    </row>
    <row r="5311" spans="245:245" x14ac:dyDescent="0.3">
      <c r="IK5311">
        <v>3.11</v>
      </c>
    </row>
    <row r="5312" spans="245:245" x14ac:dyDescent="0.3">
      <c r="IK5312">
        <v>3.12</v>
      </c>
    </row>
    <row r="5313" spans="245:245" x14ac:dyDescent="0.3">
      <c r="IK5313">
        <v>3.13</v>
      </c>
    </row>
    <row r="5314" spans="245:245" x14ac:dyDescent="0.3">
      <c r="IK5314">
        <v>3.14</v>
      </c>
    </row>
    <row r="5315" spans="245:245" x14ac:dyDescent="0.3">
      <c r="IK5315">
        <v>3.15</v>
      </c>
    </row>
    <row r="5316" spans="245:245" x14ac:dyDescent="0.3">
      <c r="IK5316">
        <v>3.16</v>
      </c>
    </row>
    <row r="5317" spans="245:245" x14ac:dyDescent="0.3">
      <c r="IK5317">
        <v>3.17</v>
      </c>
    </row>
    <row r="5318" spans="245:245" x14ac:dyDescent="0.3">
      <c r="IK5318">
        <v>3.18</v>
      </c>
    </row>
    <row r="5319" spans="245:245" x14ac:dyDescent="0.3">
      <c r="IK5319">
        <v>3.19</v>
      </c>
    </row>
    <row r="5320" spans="245:245" x14ac:dyDescent="0.3">
      <c r="IK5320">
        <v>3.2</v>
      </c>
    </row>
    <row r="5321" spans="245:245" x14ac:dyDescent="0.3">
      <c r="IK5321">
        <v>3.21</v>
      </c>
    </row>
    <row r="5322" spans="245:245" x14ac:dyDescent="0.3">
      <c r="IK5322">
        <v>3.22</v>
      </c>
    </row>
    <row r="5323" spans="245:245" x14ac:dyDescent="0.3">
      <c r="IK5323">
        <v>3.23</v>
      </c>
    </row>
    <row r="5324" spans="245:245" x14ac:dyDescent="0.3">
      <c r="IK5324">
        <v>3.24</v>
      </c>
    </row>
    <row r="5325" spans="245:245" x14ac:dyDescent="0.3">
      <c r="IK5325">
        <v>3.25</v>
      </c>
    </row>
    <row r="5326" spans="245:245" x14ac:dyDescent="0.3">
      <c r="IK5326">
        <v>3.26</v>
      </c>
    </row>
    <row r="5327" spans="245:245" x14ac:dyDescent="0.3">
      <c r="IK5327">
        <v>3.27</v>
      </c>
    </row>
    <row r="5328" spans="245:245" x14ac:dyDescent="0.3">
      <c r="IK5328">
        <v>3.28</v>
      </c>
    </row>
    <row r="5329" spans="245:245" x14ac:dyDescent="0.3">
      <c r="IK5329">
        <v>3.29</v>
      </c>
    </row>
    <row r="5330" spans="245:245" x14ac:dyDescent="0.3">
      <c r="IK5330">
        <v>3.3</v>
      </c>
    </row>
    <row r="5331" spans="245:245" x14ac:dyDescent="0.3">
      <c r="IK5331">
        <v>3.31</v>
      </c>
    </row>
    <row r="5332" spans="245:245" x14ac:dyDescent="0.3">
      <c r="IK5332">
        <v>3.32</v>
      </c>
    </row>
    <row r="5333" spans="245:245" x14ac:dyDescent="0.3">
      <c r="IK5333">
        <v>3.33</v>
      </c>
    </row>
    <row r="5334" spans="245:245" x14ac:dyDescent="0.3">
      <c r="IK5334">
        <v>3.34</v>
      </c>
    </row>
    <row r="5335" spans="245:245" x14ac:dyDescent="0.3">
      <c r="IK5335">
        <v>3.35</v>
      </c>
    </row>
    <row r="5336" spans="245:245" x14ac:dyDescent="0.3">
      <c r="IK5336">
        <v>3.36</v>
      </c>
    </row>
    <row r="5337" spans="245:245" x14ac:dyDescent="0.3">
      <c r="IK5337">
        <v>3.37</v>
      </c>
    </row>
    <row r="5338" spans="245:245" x14ac:dyDescent="0.3">
      <c r="IK5338">
        <v>3.38</v>
      </c>
    </row>
    <row r="5339" spans="245:245" x14ac:dyDescent="0.3">
      <c r="IK5339">
        <v>3.39</v>
      </c>
    </row>
    <row r="5340" spans="245:245" x14ac:dyDescent="0.3">
      <c r="IK5340">
        <v>3.4</v>
      </c>
    </row>
    <row r="5341" spans="245:245" x14ac:dyDescent="0.3">
      <c r="IK5341">
        <v>3.41</v>
      </c>
    </row>
    <row r="5342" spans="245:245" x14ac:dyDescent="0.3">
      <c r="IK5342">
        <v>3.42</v>
      </c>
    </row>
    <row r="5343" spans="245:245" x14ac:dyDescent="0.3">
      <c r="IK5343">
        <v>3.43</v>
      </c>
    </row>
    <row r="5344" spans="245:245" x14ac:dyDescent="0.3">
      <c r="IK5344">
        <v>3.44</v>
      </c>
    </row>
    <row r="5345" spans="245:245" x14ac:dyDescent="0.3">
      <c r="IK5345">
        <v>3.45</v>
      </c>
    </row>
    <row r="5346" spans="245:245" x14ac:dyDescent="0.3">
      <c r="IK5346">
        <v>3.46</v>
      </c>
    </row>
    <row r="5347" spans="245:245" x14ac:dyDescent="0.3">
      <c r="IK5347">
        <v>3.47</v>
      </c>
    </row>
    <row r="5348" spans="245:245" x14ac:dyDescent="0.3">
      <c r="IK5348">
        <v>3.48</v>
      </c>
    </row>
    <row r="5349" spans="245:245" x14ac:dyDescent="0.3">
      <c r="IK5349">
        <v>3.49</v>
      </c>
    </row>
    <row r="5350" spans="245:245" x14ac:dyDescent="0.3">
      <c r="IK5350">
        <v>3.5</v>
      </c>
    </row>
    <row r="5351" spans="245:245" x14ac:dyDescent="0.3">
      <c r="IK5351">
        <v>3.51</v>
      </c>
    </row>
    <row r="5352" spans="245:245" x14ac:dyDescent="0.3">
      <c r="IK5352">
        <v>3.52</v>
      </c>
    </row>
    <row r="5353" spans="245:245" x14ac:dyDescent="0.3">
      <c r="IK5353">
        <v>3.53</v>
      </c>
    </row>
    <row r="5354" spans="245:245" x14ac:dyDescent="0.3">
      <c r="IK5354">
        <v>3.54</v>
      </c>
    </row>
    <row r="5355" spans="245:245" x14ac:dyDescent="0.3">
      <c r="IK5355">
        <v>3.55</v>
      </c>
    </row>
    <row r="5356" spans="245:245" x14ac:dyDescent="0.3">
      <c r="IK5356">
        <v>3.56</v>
      </c>
    </row>
    <row r="5357" spans="245:245" x14ac:dyDescent="0.3">
      <c r="IK5357">
        <v>3.57</v>
      </c>
    </row>
    <row r="5358" spans="245:245" x14ac:dyDescent="0.3">
      <c r="IK5358">
        <v>3.58</v>
      </c>
    </row>
    <row r="5359" spans="245:245" x14ac:dyDescent="0.3">
      <c r="IK5359">
        <v>3.59</v>
      </c>
    </row>
    <row r="5360" spans="245:245" x14ac:dyDescent="0.3">
      <c r="IK5360">
        <v>3.6</v>
      </c>
    </row>
    <row r="5361" spans="245:245" x14ac:dyDescent="0.3">
      <c r="IK5361">
        <v>3.61</v>
      </c>
    </row>
    <row r="5362" spans="245:245" x14ac:dyDescent="0.3">
      <c r="IK5362">
        <v>3.62</v>
      </c>
    </row>
    <row r="5363" spans="245:245" x14ac:dyDescent="0.3">
      <c r="IK5363">
        <v>3.63</v>
      </c>
    </row>
    <row r="5364" spans="245:245" x14ac:dyDescent="0.3">
      <c r="IK5364">
        <v>3.64</v>
      </c>
    </row>
    <row r="5365" spans="245:245" x14ac:dyDescent="0.3">
      <c r="IK5365">
        <v>3.65</v>
      </c>
    </row>
    <row r="5366" spans="245:245" x14ac:dyDescent="0.3">
      <c r="IK5366">
        <v>3.66</v>
      </c>
    </row>
    <row r="5367" spans="245:245" x14ac:dyDescent="0.3">
      <c r="IK5367">
        <v>3.67</v>
      </c>
    </row>
    <row r="5368" spans="245:245" x14ac:dyDescent="0.3">
      <c r="IK5368">
        <v>3.68</v>
      </c>
    </row>
    <row r="5369" spans="245:245" x14ac:dyDescent="0.3">
      <c r="IK5369">
        <v>3.69</v>
      </c>
    </row>
    <row r="5370" spans="245:245" x14ac:dyDescent="0.3">
      <c r="IK5370">
        <v>3.7</v>
      </c>
    </row>
    <row r="5371" spans="245:245" x14ac:dyDescent="0.3">
      <c r="IK5371">
        <v>3.71</v>
      </c>
    </row>
    <row r="5372" spans="245:245" x14ac:dyDescent="0.3">
      <c r="IK5372">
        <v>3.72</v>
      </c>
    </row>
    <row r="5373" spans="245:245" x14ac:dyDescent="0.3">
      <c r="IK5373">
        <v>3.73</v>
      </c>
    </row>
    <row r="5374" spans="245:245" x14ac:dyDescent="0.3">
      <c r="IK5374">
        <v>3.74</v>
      </c>
    </row>
    <row r="5375" spans="245:245" x14ac:dyDescent="0.3">
      <c r="IK5375">
        <v>3.75</v>
      </c>
    </row>
    <row r="5376" spans="245:245" x14ac:dyDescent="0.3">
      <c r="IK5376">
        <v>3.76</v>
      </c>
    </row>
    <row r="5377" spans="245:245" x14ac:dyDescent="0.3">
      <c r="IK5377">
        <v>3.77</v>
      </c>
    </row>
    <row r="5378" spans="245:245" x14ac:dyDescent="0.3">
      <c r="IK5378">
        <v>3.78</v>
      </c>
    </row>
    <row r="5379" spans="245:245" x14ac:dyDescent="0.3">
      <c r="IK5379">
        <v>3.79</v>
      </c>
    </row>
    <row r="5380" spans="245:245" x14ac:dyDescent="0.3">
      <c r="IK5380">
        <v>3.8</v>
      </c>
    </row>
    <row r="5381" spans="245:245" x14ac:dyDescent="0.3">
      <c r="IK5381">
        <v>3.81</v>
      </c>
    </row>
    <row r="5382" spans="245:245" x14ac:dyDescent="0.3">
      <c r="IK5382">
        <v>3.82</v>
      </c>
    </row>
    <row r="5383" spans="245:245" x14ac:dyDescent="0.3">
      <c r="IK5383">
        <v>3.83</v>
      </c>
    </row>
    <row r="5384" spans="245:245" x14ac:dyDescent="0.3">
      <c r="IK5384">
        <v>3.84</v>
      </c>
    </row>
    <row r="5385" spans="245:245" x14ac:dyDescent="0.3">
      <c r="IK5385">
        <v>3.85</v>
      </c>
    </row>
    <row r="5386" spans="245:245" x14ac:dyDescent="0.3">
      <c r="IK5386">
        <v>3.86</v>
      </c>
    </row>
    <row r="5387" spans="245:245" x14ac:dyDescent="0.3">
      <c r="IK5387">
        <v>3.87</v>
      </c>
    </row>
    <row r="5388" spans="245:245" x14ac:dyDescent="0.3">
      <c r="IK5388">
        <v>3.88</v>
      </c>
    </row>
    <row r="5389" spans="245:245" x14ac:dyDescent="0.3">
      <c r="IK5389">
        <v>3.89</v>
      </c>
    </row>
    <row r="5390" spans="245:245" x14ac:dyDescent="0.3">
      <c r="IK5390">
        <v>3.9</v>
      </c>
    </row>
    <row r="5391" spans="245:245" x14ac:dyDescent="0.3">
      <c r="IK5391">
        <v>3.91</v>
      </c>
    </row>
    <row r="5392" spans="245:245" x14ac:dyDescent="0.3">
      <c r="IK5392">
        <v>3.92</v>
      </c>
    </row>
    <row r="5393" spans="245:245" x14ac:dyDescent="0.3">
      <c r="IK5393">
        <v>3.93</v>
      </c>
    </row>
    <row r="5394" spans="245:245" x14ac:dyDescent="0.3">
      <c r="IK5394">
        <v>3.94</v>
      </c>
    </row>
    <row r="5395" spans="245:245" x14ac:dyDescent="0.3">
      <c r="IK5395">
        <v>3.95</v>
      </c>
    </row>
    <row r="5396" spans="245:245" x14ac:dyDescent="0.3">
      <c r="IK5396">
        <v>3.96</v>
      </c>
    </row>
    <row r="5397" spans="245:245" x14ac:dyDescent="0.3">
      <c r="IK5397">
        <v>3.97</v>
      </c>
    </row>
    <row r="5398" spans="245:245" x14ac:dyDescent="0.3">
      <c r="IK5398">
        <v>3.98</v>
      </c>
    </row>
    <row r="5399" spans="245:245" x14ac:dyDescent="0.3">
      <c r="IK5399">
        <v>3.99</v>
      </c>
    </row>
    <row r="5400" spans="245:245" x14ac:dyDescent="0.3">
      <c r="IK5400">
        <v>4</v>
      </c>
    </row>
    <row r="5401" spans="245:245" x14ac:dyDescent="0.3">
      <c r="IK5401">
        <v>4.01</v>
      </c>
    </row>
    <row r="5402" spans="245:245" x14ac:dyDescent="0.3">
      <c r="IK5402">
        <v>4.0199999999999996</v>
      </c>
    </row>
    <row r="5403" spans="245:245" x14ac:dyDescent="0.3">
      <c r="IK5403">
        <v>4.03</v>
      </c>
    </row>
    <row r="5404" spans="245:245" x14ac:dyDescent="0.3">
      <c r="IK5404">
        <v>4.04</v>
      </c>
    </row>
    <row r="5405" spans="245:245" x14ac:dyDescent="0.3">
      <c r="IK5405">
        <v>4.05</v>
      </c>
    </row>
    <row r="5406" spans="245:245" x14ac:dyDescent="0.3">
      <c r="IK5406">
        <v>4.0599999999999996</v>
      </c>
    </row>
    <row r="5407" spans="245:245" x14ac:dyDescent="0.3">
      <c r="IK5407">
        <v>4.07</v>
      </c>
    </row>
    <row r="5408" spans="245:245" x14ac:dyDescent="0.3">
      <c r="IK5408">
        <v>4.08</v>
      </c>
    </row>
    <row r="5409" spans="245:245" x14ac:dyDescent="0.3">
      <c r="IK5409">
        <v>4.09</v>
      </c>
    </row>
    <row r="5410" spans="245:245" x14ac:dyDescent="0.3">
      <c r="IK5410">
        <v>4.0999999999999996</v>
      </c>
    </row>
    <row r="5411" spans="245:245" x14ac:dyDescent="0.3">
      <c r="IK5411">
        <v>4.1100000000000003</v>
      </c>
    </row>
    <row r="5412" spans="245:245" x14ac:dyDescent="0.3">
      <c r="IK5412">
        <v>4.12</v>
      </c>
    </row>
    <row r="5413" spans="245:245" x14ac:dyDescent="0.3">
      <c r="IK5413">
        <v>4.13</v>
      </c>
    </row>
    <row r="5414" spans="245:245" x14ac:dyDescent="0.3">
      <c r="IK5414">
        <v>4.1399999999999997</v>
      </c>
    </row>
    <row r="5415" spans="245:245" x14ac:dyDescent="0.3">
      <c r="IK5415">
        <v>4.1500000000000004</v>
      </c>
    </row>
    <row r="5416" spans="245:245" x14ac:dyDescent="0.3">
      <c r="IK5416">
        <v>4.16</v>
      </c>
    </row>
    <row r="5417" spans="245:245" x14ac:dyDescent="0.3">
      <c r="IK5417">
        <v>4.17</v>
      </c>
    </row>
    <row r="5418" spans="245:245" x14ac:dyDescent="0.3">
      <c r="IK5418">
        <v>4.18</v>
      </c>
    </row>
    <row r="5419" spans="245:245" x14ac:dyDescent="0.3">
      <c r="IK5419">
        <v>4.1900000000000004</v>
      </c>
    </row>
    <row r="5420" spans="245:245" x14ac:dyDescent="0.3">
      <c r="IK5420">
        <v>4.2</v>
      </c>
    </row>
    <row r="5421" spans="245:245" x14ac:dyDescent="0.3">
      <c r="IK5421">
        <v>4.21</v>
      </c>
    </row>
    <row r="5422" spans="245:245" x14ac:dyDescent="0.3">
      <c r="IK5422">
        <v>4.22</v>
      </c>
    </row>
    <row r="5423" spans="245:245" x14ac:dyDescent="0.3">
      <c r="IK5423">
        <v>4.2300000000000004</v>
      </c>
    </row>
    <row r="5424" spans="245:245" x14ac:dyDescent="0.3">
      <c r="IK5424">
        <v>4.24</v>
      </c>
    </row>
    <row r="5425" spans="245:245" x14ac:dyDescent="0.3">
      <c r="IK5425">
        <v>4.25</v>
      </c>
    </row>
    <row r="5426" spans="245:245" x14ac:dyDescent="0.3">
      <c r="IK5426">
        <v>4.26</v>
      </c>
    </row>
    <row r="5427" spans="245:245" x14ac:dyDescent="0.3">
      <c r="IK5427">
        <v>4.2699999999999996</v>
      </c>
    </row>
    <row r="5428" spans="245:245" x14ac:dyDescent="0.3">
      <c r="IK5428">
        <v>4.28</v>
      </c>
    </row>
    <row r="5429" spans="245:245" x14ac:dyDescent="0.3">
      <c r="IK5429">
        <v>4.29</v>
      </c>
    </row>
    <row r="5430" spans="245:245" x14ac:dyDescent="0.3">
      <c r="IK5430">
        <v>4.3</v>
      </c>
    </row>
    <row r="5431" spans="245:245" x14ac:dyDescent="0.3">
      <c r="IK5431">
        <v>4.3099999999999996</v>
      </c>
    </row>
    <row r="5432" spans="245:245" x14ac:dyDescent="0.3">
      <c r="IK5432">
        <v>4.32</v>
      </c>
    </row>
    <row r="5433" spans="245:245" x14ac:dyDescent="0.3">
      <c r="IK5433">
        <v>4.33</v>
      </c>
    </row>
    <row r="5434" spans="245:245" x14ac:dyDescent="0.3">
      <c r="IK5434">
        <v>4.34</v>
      </c>
    </row>
    <row r="5435" spans="245:245" x14ac:dyDescent="0.3">
      <c r="IK5435">
        <v>4.3499999999999996</v>
      </c>
    </row>
    <row r="5436" spans="245:245" x14ac:dyDescent="0.3">
      <c r="IK5436">
        <v>4.3600000000000003</v>
      </c>
    </row>
    <row r="5437" spans="245:245" x14ac:dyDescent="0.3">
      <c r="IK5437">
        <v>4.37</v>
      </c>
    </row>
    <row r="5438" spans="245:245" x14ac:dyDescent="0.3">
      <c r="IK5438">
        <v>4.38</v>
      </c>
    </row>
    <row r="5439" spans="245:245" x14ac:dyDescent="0.3">
      <c r="IK5439">
        <v>4.3899999999999997</v>
      </c>
    </row>
    <row r="5440" spans="245:245" x14ac:dyDescent="0.3">
      <c r="IK5440">
        <v>4.4000000000000004</v>
      </c>
    </row>
    <row r="5441" spans="245:245" x14ac:dyDescent="0.3">
      <c r="IK5441">
        <v>4.41</v>
      </c>
    </row>
    <row r="5442" spans="245:245" x14ac:dyDescent="0.3">
      <c r="IK5442">
        <v>4.42</v>
      </c>
    </row>
    <row r="5443" spans="245:245" x14ac:dyDescent="0.3">
      <c r="IK5443">
        <v>4.43</v>
      </c>
    </row>
    <row r="5444" spans="245:245" x14ac:dyDescent="0.3">
      <c r="IK5444">
        <v>4.4400000000000004</v>
      </c>
    </row>
    <row r="5445" spans="245:245" x14ac:dyDescent="0.3">
      <c r="IK5445">
        <v>4.45</v>
      </c>
    </row>
    <row r="5446" spans="245:245" x14ac:dyDescent="0.3">
      <c r="IK5446">
        <v>4.46</v>
      </c>
    </row>
    <row r="5447" spans="245:245" x14ac:dyDescent="0.3">
      <c r="IK5447">
        <v>4.47</v>
      </c>
    </row>
    <row r="5448" spans="245:245" x14ac:dyDescent="0.3">
      <c r="IK5448">
        <v>4.4800000000000004</v>
      </c>
    </row>
    <row r="5449" spans="245:245" x14ac:dyDescent="0.3">
      <c r="IK5449">
        <v>4.49</v>
      </c>
    </row>
    <row r="5450" spans="245:245" x14ac:dyDescent="0.3">
      <c r="IK5450">
        <v>4.5</v>
      </c>
    </row>
    <row r="5451" spans="245:245" x14ac:dyDescent="0.3">
      <c r="IK5451">
        <v>4.51</v>
      </c>
    </row>
    <row r="5452" spans="245:245" x14ac:dyDescent="0.3">
      <c r="IK5452">
        <v>4.5199999999999996</v>
      </c>
    </row>
    <row r="5453" spans="245:245" x14ac:dyDescent="0.3">
      <c r="IK5453">
        <v>4.53</v>
      </c>
    </row>
    <row r="5454" spans="245:245" x14ac:dyDescent="0.3">
      <c r="IK5454">
        <v>4.54</v>
      </c>
    </row>
    <row r="5455" spans="245:245" x14ac:dyDescent="0.3">
      <c r="IK5455">
        <v>4.55</v>
      </c>
    </row>
    <row r="5456" spans="245:245" x14ac:dyDescent="0.3">
      <c r="IK5456">
        <v>4.5599999999999996</v>
      </c>
    </row>
    <row r="5457" spans="245:245" x14ac:dyDescent="0.3">
      <c r="IK5457">
        <v>4.57</v>
      </c>
    </row>
    <row r="5458" spans="245:245" x14ac:dyDescent="0.3">
      <c r="IK5458">
        <v>4.58</v>
      </c>
    </row>
    <row r="5459" spans="245:245" x14ac:dyDescent="0.3">
      <c r="IK5459">
        <v>4.59</v>
      </c>
    </row>
    <row r="5460" spans="245:245" x14ac:dyDescent="0.3">
      <c r="IK5460">
        <v>4.5999999999999996</v>
      </c>
    </row>
    <row r="5461" spans="245:245" x14ac:dyDescent="0.3">
      <c r="IK5461">
        <v>4.6100000000000003</v>
      </c>
    </row>
    <row r="5462" spans="245:245" x14ac:dyDescent="0.3">
      <c r="IK5462">
        <v>4.62</v>
      </c>
    </row>
    <row r="5463" spans="245:245" x14ac:dyDescent="0.3">
      <c r="IK5463">
        <v>4.63</v>
      </c>
    </row>
    <row r="5464" spans="245:245" x14ac:dyDescent="0.3">
      <c r="IK5464">
        <v>4.6399999999999997</v>
      </c>
    </row>
    <row r="5465" spans="245:245" x14ac:dyDescent="0.3">
      <c r="IK5465">
        <v>4.6500000000000004</v>
      </c>
    </row>
    <row r="5466" spans="245:245" x14ac:dyDescent="0.3">
      <c r="IK5466">
        <v>4.66</v>
      </c>
    </row>
    <row r="5467" spans="245:245" x14ac:dyDescent="0.3">
      <c r="IK5467">
        <v>4.67</v>
      </c>
    </row>
    <row r="5468" spans="245:245" x14ac:dyDescent="0.3">
      <c r="IK5468">
        <v>4.68</v>
      </c>
    </row>
    <row r="5469" spans="245:245" x14ac:dyDescent="0.3">
      <c r="IK5469">
        <v>4.6900000000000004</v>
      </c>
    </row>
    <row r="5470" spans="245:245" x14ac:dyDescent="0.3">
      <c r="IK5470">
        <v>4.7</v>
      </c>
    </row>
    <row r="5471" spans="245:245" x14ac:dyDescent="0.3">
      <c r="IK5471">
        <v>4.71</v>
      </c>
    </row>
    <row r="5472" spans="245:245" x14ac:dyDescent="0.3">
      <c r="IK5472">
        <v>4.72</v>
      </c>
    </row>
    <row r="5473" spans="245:245" x14ac:dyDescent="0.3">
      <c r="IK5473">
        <v>4.7300000000000004</v>
      </c>
    </row>
    <row r="5474" spans="245:245" x14ac:dyDescent="0.3">
      <c r="IK5474">
        <v>4.74</v>
      </c>
    </row>
    <row r="5475" spans="245:245" x14ac:dyDescent="0.3">
      <c r="IK5475">
        <v>4.75</v>
      </c>
    </row>
    <row r="5476" spans="245:245" x14ac:dyDescent="0.3">
      <c r="IK5476">
        <v>4.76</v>
      </c>
    </row>
    <row r="5477" spans="245:245" x14ac:dyDescent="0.3">
      <c r="IK5477">
        <v>4.7699999999999996</v>
      </c>
    </row>
    <row r="5478" spans="245:245" x14ac:dyDescent="0.3">
      <c r="IK5478">
        <v>4.78</v>
      </c>
    </row>
    <row r="5479" spans="245:245" x14ac:dyDescent="0.3">
      <c r="IK5479">
        <v>4.79</v>
      </c>
    </row>
    <row r="5480" spans="245:245" x14ac:dyDescent="0.3">
      <c r="IK5480">
        <v>4.8</v>
      </c>
    </row>
    <row r="5481" spans="245:245" x14ac:dyDescent="0.3">
      <c r="IK5481">
        <v>4.8099999999999996</v>
      </c>
    </row>
    <row r="5482" spans="245:245" x14ac:dyDescent="0.3">
      <c r="IK5482">
        <v>4.82</v>
      </c>
    </row>
    <row r="5483" spans="245:245" x14ac:dyDescent="0.3">
      <c r="IK5483">
        <v>4.83</v>
      </c>
    </row>
    <row r="5484" spans="245:245" x14ac:dyDescent="0.3">
      <c r="IK5484">
        <v>4.84</v>
      </c>
    </row>
    <row r="5485" spans="245:245" x14ac:dyDescent="0.3">
      <c r="IK5485">
        <v>4.8499999999999996</v>
      </c>
    </row>
    <row r="5486" spans="245:245" x14ac:dyDescent="0.3">
      <c r="IK5486">
        <v>4.8600000000000003</v>
      </c>
    </row>
    <row r="5487" spans="245:245" x14ac:dyDescent="0.3">
      <c r="IK5487">
        <v>4.87</v>
      </c>
    </row>
    <row r="5488" spans="245:245" x14ac:dyDescent="0.3">
      <c r="IK5488">
        <v>4.88</v>
      </c>
    </row>
    <row r="5489" spans="245:245" x14ac:dyDescent="0.3">
      <c r="IK5489">
        <v>4.8899999999999997</v>
      </c>
    </row>
    <row r="5490" spans="245:245" x14ac:dyDescent="0.3">
      <c r="IK5490">
        <v>4.9000000000000004</v>
      </c>
    </row>
    <row r="5491" spans="245:245" x14ac:dyDescent="0.3">
      <c r="IK5491">
        <v>4.91</v>
      </c>
    </row>
    <row r="5492" spans="245:245" x14ac:dyDescent="0.3">
      <c r="IK5492">
        <v>4.92</v>
      </c>
    </row>
    <row r="5493" spans="245:245" x14ac:dyDescent="0.3">
      <c r="IK5493">
        <v>4.93</v>
      </c>
    </row>
    <row r="5494" spans="245:245" x14ac:dyDescent="0.3">
      <c r="IK5494">
        <v>4.9400000000000004</v>
      </c>
    </row>
    <row r="5495" spans="245:245" x14ac:dyDescent="0.3">
      <c r="IK5495">
        <v>4.95</v>
      </c>
    </row>
    <row r="5496" spans="245:245" x14ac:dyDescent="0.3">
      <c r="IK5496">
        <v>4.96</v>
      </c>
    </row>
    <row r="5497" spans="245:245" x14ac:dyDescent="0.3">
      <c r="IK5497">
        <v>4.97</v>
      </c>
    </row>
    <row r="5498" spans="245:245" x14ac:dyDescent="0.3">
      <c r="IK5498">
        <v>4.9800000000000004</v>
      </c>
    </row>
    <row r="5499" spans="245:245" x14ac:dyDescent="0.3">
      <c r="IK5499">
        <v>4.99</v>
      </c>
    </row>
    <row r="5500" spans="245:245" x14ac:dyDescent="0.3">
      <c r="IK5500">
        <v>5</v>
      </c>
    </row>
    <row r="5501" spans="245:245" x14ac:dyDescent="0.3">
      <c r="IK5501">
        <v>5.01</v>
      </c>
    </row>
    <row r="5502" spans="245:245" x14ac:dyDescent="0.3">
      <c r="IK5502">
        <v>5.0199999999999996</v>
      </c>
    </row>
    <row r="5503" spans="245:245" x14ac:dyDescent="0.3">
      <c r="IK5503">
        <v>5.03</v>
      </c>
    </row>
    <row r="5504" spans="245:245" x14ac:dyDescent="0.3">
      <c r="IK5504">
        <v>5.04</v>
      </c>
    </row>
    <row r="5505" spans="245:245" x14ac:dyDescent="0.3">
      <c r="IK5505">
        <v>5.05</v>
      </c>
    </row>
    <row r="5506" spans="245:245" x14ac:dyDescent="0.3">
      <c r="IK5506">
        <v>5.0599999999999996</v>
      </c>
    </row>
    <row r="5507" spans="245:245" x14ac:dyDescent="0.3">
      <c r="IK5507">
        <v>5.07</v>
      </c>
    </row>
    <row r="5508" spans="245:245" x14ac:dyDescent="0.3">
      <c r="IK5508">
        <v>5.08</v>
      </c>
    </row>
    <row r="5509" spans="245:245" x14ac:dyDescent="0.3">
      <c r="IK5509">
        <v>5.09</v>
      </c>
    </row>
    <row r="5510" spans="245:245" x14ac:dyDescent="0.3">
      <c r="IK5510">
        <v>5.0999999999999996</v>
      </c>
    </row>
    <row r="5511" spans="245:245" x14ac:dyDescent="0.3">
      <c r="IK5511">
        <v>5.1100000000000003</v>
      </c>
    </row>
    <row r="5512" spans="245:245" x14ac:dyDescent="0.3">
      <c r="IK5512">
        <v>5.12</v>
      </c>
    </row>
    <row r="5513" spans="245:245" x14ac:dyDescent="0.3">
      <c r="IK5513">
        <v>5.13</v>
      </c>
    </row>
    <row r="5514" spans="245:245" x14ac:dyDescent="0.3">
      <c r="IK5514">
        <v>5.14</v>
      </c>
    </row>
    <row r="5515" spans="245:245" x14ac:dyDescent="0.3">
      <c r="IK5515">
        <v>5.15</v>
      </c>
    </row>
    <row r="5516" spans="245:245" x14ac:dyDescent="0.3">
      <c r="IK5516">
        <v>5.16</v>
      </c>
    </row>
    <row r="5517" spans="245:245" x14ac:dyDescent="0.3">
      <c r="IK5517">
        <v>5.17</v>
      </c>
    </row>
    <row r="5518" spans="245:245" x14ac:dyDescent="0.3">
      <c r="IK5518">
        <v>5.18</v>
      </c>
    </row>
    <row r="5519" spans="245:245" x14ac:dyDescent="0.3">
      <c r="IK5519">
        <v>5.19</v>
      </c>
    </row>
    <row r="5520" spans="245:245" x14ac:dyDescent="0.3">
      <c r="IK5520">
        <v>5.2</v>
      </c>
    </row>
    <row r="5521" spans="245:245" x14ac:dyDescent="0.3">
      <c r="IK5521">
        <v>5.21</v>
      </c>
    </row>
    <row r="5522" spans="245:245" x14ac:dyDescent="0.3">
      <c r="IK5522">
        <v>5.22</v>
      </c>
    </row>
    <row r="5523" spans="245:245" x14ac:dyDescent="0.3">
      <c r="IK5523">
        <v>5.23</v>
      </c>
    </row>
    <row r="5524" spans="245:245" x14ac:dyDescent="0.3">
      <c r="IK5524">
        <v>5.24</v>
      </c>
    </row>
    <row r="5525" spans="245:245" x14ac:dyDescent="0.3">
      <c r="IK5525">
        <v>5.25</v>
      </c>
    </row>
    <row r="5526" spans="245:245" x14ac:dyDescent="0.3">
      <c r="IK5526">
        <v>5.26</v>
      </c>
    </row>
    <row r="5527" spans="245:245" x14ac:dyDescent="0.3">
      <c r="IK5527">
        <v>5.27</v>
      </c>
    </row>
    <row r="5528" spans="245:245" x14ac:dyDescent="0.3">
      <c r="IK5528">
        <v>5.28</v>
      </c>
    </row>
    <row r="5529" spans="245:245" x14ac:dyDescent="0.3">
      <c r="IK5529">
        <v>5.29</v>
      </c>
    </row>
    <row r="5530" spans="245:245" x14ac:dyDescent="0.3">
      <c r="IK5530">
        <v>5.3</v>
      </c>
    </row>
    <row r="5531" spans="245:245" x14ac:dyDescent="0.3">
      <c r="IK5531">
        <v>5.31</v>
      </c>
    </row>
    <row r="5532" spans="245:245" x14ac:dyDescent="0.3">
      <c r="IK5532">
        <v>5.32</v>
      </c>
    </row>
    <row r="5533" spans="245:245" x14ac:dyDescent="0.3">
      <c r="IK5533">
        <v>5.33</v>
      </c>
    </row>
    <row r="5534" spans="245:245" x14ac:dyDescent="0.3">
      <c r="IK5534">
        <v>5.34</v>
      </c>
    </row>
    <row r="5535" spans="245:245" x14ac:dyDescent="0.3">
      <c r="IK5535">
        <v>5.35</v>
      </c>
    </row>
    <row r="5536" spans="245:245" x14ac:dyDescent="0.3">
      <c r="IK5536">
        <v>5.36</v>
      </c>
    </row>
    <row r="5537" spans="245:245" x14ac:dyDescent="0.3">
      <c r="IK5537">
        <v>5.37</v>
      </c>
    </row>
    <row r="5538" spans="245:245" x14ac:dyDescent="0.3">
      <c r="IK5538">
        <v>5.38</v>
      </c>
    </row>
    <row r="5539" spans="245:245" x14ac:dyDescent="0.3">
      <c r="IK5539">
        <v>5.39</v>
      </c>
    </row>
    <row r="5540" spans="245:245" x14ac:dyDescent="0.3">
      <c r="IK5540">
        <v>5.4</v>
      </c>
    </row>
    <row r="5541" spans="245:245" x14ac:dyDescent="0.3">
      <c r="IK5541">
        <v>5.41</v>
      </c>
    </row>
    <row r="5542" spans="245:245" x14ac:dyDescent="0.3">
      <c r="IK5542">
        <v>5.42</v>
      </c>
    </row>
    <row r="5543" spans="245:245" x14ac:dyDescent="0.3">
      <c r="IK5543">
        <v>5.43</v>
      </c>
    </row>
    <row r="5544" spans="245:245" x14ac:dyDescent="0.3">
      <c r="IK5544">
        <v>5.44</v>
      </c>
    </row>
    <row r="5545" spans="245:245" x14ac:dyDescent="0.3">
      <c r="IK5545">
        <v>5.45</v>
      </c>
    </row>
    <row r="5546" spans="245:245" x14ac:dyDescent="0.3">
      <c r="IK5546">
        <v>5.46</v>
      </c>
    </row>
    <row r="5547" spans="245:245" x14ac:dyDescent="0.3">
      <c r="IK5547">
        <v>5.47</v>
      </c>
    </row>
    <row r="5548" spans="245:245" x14ac:dyDescent="0.3">
      <c r="IK5548">
        <v>5.48</v>
      </c>
    </row>
    <row r="5549" spans="245:245" x14ac:dyDescent="0.3">
      <c r="IK5549">
        <v>5.49</v>
      </c>
    </row>
    <row r="5550" spans="245:245" x14ac:dyDescent="0.3">
      <c r="IK5550">
        <v>5.5</v>
      </c>
    </row>
    <row r="5551" spans="245:245" x14ac:dyDescent="0.3">
      <c r="IK5551">
        <v>5.51</v>
      </c>
    </row>
    <row r="5552" spans="245:245" x14ac:dyDescent="0.3">
      <c r="IK5552">
        <v>5.52</v>
      </c>
    </row>
    <row r="5553" spans="245:245" x14ac:dyDescent="0.3">
      <c r="IK5553">
        <v>5.53</v>
      </c>
    </row>
    <row r="5554" spans="245:245" x14ac:dyDescent="0.3">
      <c r="IK5554">
        <v>5.54</v>
      </c>
    </row>
    <row r="5555" spans="245:245" x14ac:dyDescent="0.3">
      <c r="IK5555">
        <v>5.55</v>
      </c>
    </row>
    <row r="5556" spans="245:245" x14ac:dyDescent="0.3">
      <c r="IK5556">
        <v>5.56</v>
      </c>
    </row>
    <row r="5557" spans="245:245" x14ac:dyDescent="0.3">
      <c r="IK5557">
        <v>5.57</v>
      </c>
    </row>
    <row r="5558" spans="245:245" x14ac:dyDescent="0.3">
      <c r="IK5558">
        <v>5.58</v>
      </c>
    </row>
    <row r="5559" spans="245:245" x14ac:dyDescent="0.3">
      <c r="IK5559">
        <v>5.59</v>
      </c>
    </row>
    <row r="5560" spans="245:245" x14ac:dyDescent="0.3">
      <c r="IK5560">
        <v>5.6</v>
      </c>
    </row>
    <row r="5561" spans="245:245" x14ac:dyDescent="0.3">
      <c r="IK5561">
        <v>5.61</v>
      </c>
    </row>
    <row r="5562" spans="245:245" x14ac:dyDescent="0.3">
      <c r="IK5562">
        <v>5.62</v>
      </c>
    </row>
    <row r="5563" spans="245:245" x14ac:dyDescent="0.3">
      <c r="IK5563">
        <v>5.63</v>
      </c>
    </row>
    <row r="5564" spans="245:245" x14ac:dyDescent="0.3">
      <c r="IK5564">
        <v>5.64</v>
      </c>
    </row>
    <row r="5565" spans="245:245" x14ac:dyDescent="0.3">
      <c r="IK5565">
        <v>5.65</v>
      </c>
    </row>
    <row r="5566" spans="245:245" x14ac:dyDescent="0.3">
      <c r="IK5566">
        <v>5.66</v>
      </c>
    </row>
    <row r="5567" spans="245:245" x14ac:dyDescent="0.3">
      <c r="IK5567">
        <v>5.67</v>
      </c>
    </row>
    <row r="5568" spans="245:245" x14ac:dyDescent="0.3">
      <c r="IK5568">
        <v>5.68</v>
      </c>
    </row>
    <row r="5569" spans="245:245" x14ac:dyDescent="0.3">
      <c r="IK5569">
        <v>5.69</v>
      </c>
    </row>
    <row r="5570" spans="245:245" x14ac:dyDescent="0.3">
      <c r="IK5570">
        <v>5.7</v>
      </c>
    </row>
    <row r="5571" spans="245:245" x14ac:dyDescent="0.3">
      <c r="IK5571">
        <v>5.71</v>
      </c>
    </row>
    <row r="5572" spans="245:245" x14ac:dyDescent="0.3">
      <c r="IK5572">
        <v>5.72</v>
      </c>
    </row>
    <row r="5573" spans="245:245" x14ac:dyDescent="0.3">
      <c r="IK5573">
        <v>5.73</v>
      </c>
    </row>
    <row r="5574" spans="245:245" x14ac:dyDescent="0.3">
      <c r="IK5574">
        <v>5.74</v>
      </c>
    </row>
    <row r="5575" spans="245:245" x14ac:dyDescent="0.3">
      <c r="IK5575">
        <v>5.75</v>
      </c>
    </row>
    <row r="5576" spans="245:245" x14ac:dyDescent="0.3">
      <c r="IK5576">
        <v>5.76</v>
      </c>
    </row>
    <row r="5577" spans="245:245" x14ac:dyDescent="0.3">
      <c r="IK5577">
        <v>5.77</v>
      </c>
    </row>
    <row r="5578" spans="245:245" x14ac:dyDescent="0.3">
      <c r="IK5578">
        <v>5.78</v>
      </c>
    </row>
    <row r="5579" spans="245:245" x14ac:dyDescent="0.3">
      <c r="IK5579">
        <v>5.79</v>
      </c>
    </row>
    <row r="5580" spans="245:245" x14ac:dyDescent="0.3">
      <c r="IK5580">
        <v>5.8</v>
      </c>
    </row>
    <row r="5581" spans="245:245" x14ac:dyDescent="0.3">
      <c r="IK5581">
        <v>5.81</v>
      </c>
    </row>
    <row r="5582" spans="245:245" x14ac:dyDescent="0.3">
      <c r="IK5582">
        <v>5.82</v>
      </c>
    </row>
    <row r="5583" spans="245:245" x14ac:dyDescent="0.3">
      <c r="IK5583">
        <v>5.83</v>
      </c>
    </row>
    <row r="5584" spans="245:245" x14ac:dyDescent="0.3">
      <c r="IK5584">
        <v>5.84</v>
      </c>
    </row>
    <row r="5585" spans="245:245" x14ac:dyDescent="0.3">
      <c r="IK5585">
        <v>5.85</v>
      </c>
    </row>
    <row r="5586" spans="245:245" x14ac:dyDescent="0.3">
      <c r="IK5586">
        <v>5.86</v>
      </c>
    </row>
    <row r="5587" spans="245:245" x14ac:dyDescent="0.3">
      <c r="IK5587">
        <v>5.87</v>
      </c>
    </row>
    <row r="5588" spans="245:245" x14ac:dyDescent="0.3">
      <c r="IK5588">
        <v>5.88</v>
      </c>
    </row>
    <row r="5589" spans="245:245" x14ac:dyDescent="0.3">
      <c r="IK5589">
        <v>5.89</v>
      </c>
    </row>
    <row r="5590" spans="245:245" x14ac:dyDescent="0.3">
      <c r="IK5590">
        <v>5.9</v>
      </c>
    </row>
    <row r="5591" spans="245:245" x14ac:dyDescent="0.3">
      <c r="IK5591">
        <v>5.91</v>
      </c>
    </row>
    <row r="5592" spans="245:245" x14ac:dyDescent="0.3">
      <c r="IK5592">
        <v>5.92</v>
      </c>
    </row>
    <row r="5593" spans="245:245" x14ac:dyDescent="0.3">
      <c r="IK5593">
        <v>5.93</v>
      </c>
    </row>
    <row r="5594" spans="245:245" x14ac:dyDescent="0.3">
      <c r="IK5594">
        <v>5.94</v>
      </c>
    </row>
    <row r="5595" spans="245:245" x14ac:dyDescent="0.3">
      <c r="IK5595">
        <v>5.95</v>
      </c>
    </row>
    <row r="5596" spans="245:245" x14ac:dyDescent="0.3">
      <c r="IK5596">
        <v>5.96</v>
      </c>
    </row>
    <row r="5597" spans="245:245" x14ac:dyDescent="0.3">
      <c r="IK5597">
        <v>5.97</v>
      </c>
    </row>
    <row r="5598" spans="245:245" x14ac:dyDescent="0.3">
      <c r="IK5598">
        <v>5.98</v>
      </c>
    </row>
    <row r="5599" spans="245:245" x14ac:dyDescent="0.3">
      <c r="IK5599">
        <v>5.99</v>
      </c>
    </row>
    <row r="5600" spans="245:245" x14ac:dyDescent="0.3">
      <c r="IK5600">
        <v>6</v>
      </c>
    </row>
  </sheetData>
  <mergeCells count="6">
    <mergeCell ref="CR53:CS53"/>
    <mergeCell ref="CR11:CS11"/>
    <mergeCell ref="CK4:CO4"/>
    <mergeCell ref="CL6:CN6"/>
    <mergeCell ref="CL7:CN7"/>
    <mergeCell ref="CR52:CS52"/>
  </mergeCells>
  <pageMargins left="0.25" right="0.25" top="0.75" bottom="0.75" header="0.3" footer="0.3"/>
  <pageSetup scale="1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D6A29-68E8-4DAC-9350-8E9B03C16107}">
  <sheetPr>
    <pageSetUpPr fitToPage="1"/>
  </sheetPr>
  <dimension ref="A1:IQ5600"/>
  <sheetViews>
    <sheetView topLeftCell="A43" zoomScale="103" workbookViewId="0">
      <pane xSplit="1" topLeftCell="CF1" activePane="topRight" state="frozen"/>
      <selection activeCell="A7" sqref="A7"/>
      <selection pane="topRight" activeCell="CL78" sqref="CL78"/>
    </sheetView>
  </sheetViews>
  <sheetFormatPr defaultColWidth="9.81640625" defaultRowHeight="15.6" x14ac:dyDescent="0.3"/>
  <cols>
    <col min="6" max="6" width="9.81640625" style="7"/>
    <col min="51" max="51" width="9.81640625" style="76"/>
    <col min="86" max="97" width="13.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36"/>
      <c r="CL4" s="252" t="s">
        <v>250</v>
      </c>
      <c r="CM4" s="252"/>
      <c r="CN4" s="252"/>
      <c r="CO4" s="252"/>
      <c r="CP4" s="25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N5" s="22"/>
      <c r="CO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251</v>
      </c>
      <c r="B6" s="23"/>
      <c r="C6" s="22"/>
      <c r="D6" s="22"/>
      <c r="E6" s="22"/>
      <c r="F6" s="61"/>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148"/>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K6" s="22"/>
      <c r="CL6" s="22"/>
      <c r="CM6" s="22"/>
      <c r="CN6" s="22"/>
      <c r="CO6" s="22"/>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ht="18" x14ac:dyDescent="0.35">
      <c r="A7" s="23"/>
      <c r="B7" s="22"/>
      <c r="C7" s="22"/>
      <c r="D7" s="22"/>
      <c r="E7" s="22"/>
      <c r="F7" s="61"/>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148"/>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169</v>
      </c>
      <c r="CJ7" s="57"/>
      <c r="CK7" s="22"/>
      <c r="CM7" s="250" t="s">
        <v>5</v>
      </c>
      <c r="CN7" s="250"/>
      <c r="CO7" s="250"/>
      <c r="CP7" s="22"/>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148"/>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252</v>
      </c>
      <c r="CJ8" s="58"/>
      <c r="CK8" s="22"/>
      <c r="CL8" s="22"/>
      <c r="CM8" s="251" t="s">
        <v>8</v>
      </c>
      <c r="CN8" s="251"/>
      <c r="CO8" s="251"/>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49"/>
      <c r="J9" s="49"/>
      <c r="K9" s="49"/>
      <c r="L9" s="50" t="s">
        <v>10</v>
      </c>
      <c r="M9" s="49"/>
      <c r="N9" s="49"/>
      <c r="O9" s="49"/>
      <c r="P9" s="49"/>
      <c r="Q9" s="49"/>
      <c r="R9" s="49"/>
      <c r="S9" s="50" t="s">
        <v>11</v>
      </c>
      <c r="T9" s="49"/>
      <c r="U9" s="49"/>
      <c r="V9" s="49"/>
      <c r="W9" s="49"/>
      <c r="X9" s="49"/>
      <c r="Y9" s="49"/>
      <c r="Z9" s="50" t="s">
        <v>12</v>
      </c>
      <c r="AA9" s="49"/>
      <c r="AB9" s="49"/>
      <c r="AC9" s="49"/>
      <c r="AD9" s="49"/>
      <c r="AE9" s="49"/>
      <c r="AF9" s="49"/>
      <c r="AG9" s="50" t="s">
        <v>13</v>
      </c>
      <c r="AH9" s="49"/>
      <c r="AI9" s="49"/>
      <c r="AJ9" s="49"/>
      <c r="AK9" s="49"/>
      <c r="AL9" s="49"/>
      <c r="AM9" s="49"/>
      <c r="AN9" s="50" t="s">
        <v>14</v>
      </c>
      <c r="AO9" s="49"/>
      <c r="AP9" s="49"/>
      <c r="AQ9" s="49"/>
      <c r="AR9" s="49"/>
      <c r="AS9" s="49"/>
      <c r="AT9" s="49"/>
      <c r="AU9" s="50" t="s">
        <v>15</v>
      </c>
      <c r="AV9" s="49"/>
      <c r="AW9" s="49"/>
      <c r="AX9" s="49"/>
      <c r="AY9" s="175"/>
      <c r="AZ9" s="49"/>
      <c r="BA9" s="49"/>
      <c r="BB9" s="50" t="s">
        <v>16</v>
      </c>
      <c r="BC9" s="49"/>
      <c r="BD9" s="49"/>
      <c r="BE9" s="49"/>
      <c r="BF9" s="49"/>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H9" s="23" t="s">
        <v>171</v>
      </c>
      <c r="CI9" s="57"/>
      <c r="CJ9" s="59"/>
      <c r="CK9" s="49"/>
      <c r="CL9" s="49"/>
      <c r="CN9" s="52"/>
      <c r="CO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148"/>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L10" s="24"/>
      <c r="CN10" s="22"/>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8"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227" t="s">
        <v>24</v>
      </c>
      <c r="U11" s="22"/>
      <c r="V11" s="22"/>
      <c r="W11" s="22"/>
      <c r="X11" s="31"/>
      <c r="Y11" s="227" t="s">
        <v>22</v>
      </c>
      <c r="Z11" s="227" t="s">
        <v>23</v>
      </c>
      <c r="AA11" s="227" t="s">
        <v>24</v>
      </c>
      <c r="AB11" s="22"/>
      <c r="AC11" s="22"/>
      <c r="AD11" s="22"/>
      <c r="AE11" s="22"/>
      <c r="AF11" s="227" t="s">
        <v>22</v>
      </c>
      <c r="AG11" s="227" t="s">
        <v>23</v>
      </c>
      <c r="AH11" s="227" t="s">
        <v>24</v>
      </c>
      <c r="AI11" s="22"/>
      <c r="AJ11" s="22"/>
      <c r="AK11" s="22"/>
      <c r="AL11" s="22"/>
      <c r="AM11" s="227" t="s">
        <v>22</v>
      </c>
      <c r="AN11" s="227" t="s">
        <v>23</v>
      </c>
      <c r="AO11" s="227" t="s">
        <v>24</v>
      </c>
      <c r="AP11" s="31"/>
      <c r="AQ11" s="22"/>
      <c r="AR11" s="22"/>
      <c r="AS11" s="22"/>
      <c r="AT11" s="227" t="s">
        <v>22</v>
      </c>
      <c r="AU11" s="227" t="s">
        <v>23</v>
      </c>
      <c r="AV11" s="227" t="s">
        <v>24</v>
      </c>
      <c r="AW11" s="22"/>
      <c r="AX11" s="22"/>
      <c r="AY11" s="148"/>
      <c r="AZ11" s="22"/>
      <c r="BA11" s="227" t="s">
        <v>22</v>
      </c>
      <c r="BB11" s="227" t="s">
        <v>23</v>
      </c>
      <c r="BC11" s="227" t="s">
        <v>24</v>
      </c>
      <c r="BD11" s="22"/>
      <c r="BE11" s="22"/>
      <c r="BF11" s="22"/>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M11" s="24"/>
      <c r="CN11" s="24"/>
      <c r="CO11" s="24"/>
      <c r="CP11" s="24"/>
      <c r="CQ11" s="24"/>
      <c r="CR11" s="249" t="s">
        <v>253</v>
      </c>
      <c r="CS11" s="249"/>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ht="17.7" customHeight="1" x14ac:dyDescent="0.3">
      <c r="A12" s="227" t="s">
        <v>27</v>
      </c>
      <c r="B12" s="227" t="s">
        <v>28</v>
      </c>
      <c r="C12" s="227" t="s">
        <v>23</v>
      </c>
      <c r="D12" s="227" t="s">
        <v>29</v>
      </c>
      <c r="E12" s="227" t="s">
        <v>30</v>
      </c>
      <c r="F12" s="63" t="s">
        <v>31</v>
      </c>
      <c r="G12" s="227"/>
      <c r="H12" s="22"/>
      <c r="I12" s="227" t="s">
        <v>28</v>
      </c>
      <c r="J12" s="227" t="s">
        <v>23</v>
      </c>
      <c r="K12" s="227" t="s">
        <v>29</v>
      </c>
      <c r="L12" s="227" t="s">
        <v>30</v>
      </c>
      <c r="M12" s="63" t="s">
        <v>31</v>
      </c>
      <c r="N12" s="227"/>
      <c r="O12" s="22"/>
      <c r="P12" s="227" t="s">
        <v>28</v>
      </c>
      <c r="Q12" s="227" t="s">
        <v>23</v>
      </c>
      <c r="R12" s="227" t="s">
        <v>29</v>
      </c>
      <c r="S12" s="227" t="s">
        <v>30</v>
      </c>
      <c r="T12" s="63" t="s">
        <v>31</v>
      </c>
      <c r="U12" s="227"/>
      <c r="V12" s="22"/>
      <c r="W12" s="227" t="s">
        <v>28</v>
      </c>
      <c r="X12" s="227" t="s">
        <v>23</v>
      </c>
      <c r="Y12" s="227" t="s">
        <v>29</v>
      </c>
      <c r="Z12" s="227" t="s">
        <v>30</v>
      </c>
      <c r="AA12" s="63" t="s">
        <v>31</v>
      </c>
      <c r="AB12" s="22"/>
      <c r="AC12" s="22"/>
      <c r="AD12" s="227" t="s">
        <v>28</v>
      </c>
      <c r="AE12" s="227" t="s">
        <v>23</v>
      </c>
      <c r="AF12" s="227" t="s">
        <v>29</v>
      </c>
      <c r="AG12" s="227" t="s">
        <v>30</v>
      </c>
      <c r="AH12" s="63" t="s">
        <v>31</v>
      </c>
      <c r="AI12" s="227"/>
      <c r="AJ12" s="22"/>
      <c r="AK12" s="227" t="s">
        <v>28</v>
      </c>
      <c r="AL12" s="227" t="s">
        <v>23</v>
      </c>
      <c r="AM12" s="227" t="s">
        <v>29</v>
      </c>
      <c r="AN12" s="227" t="s">
        <v>30</v>
      </c>
      <c r="AO12" s="63" t="s">
        <v>31</v>
      </c>
      <c r="AP12" s="227"/>
      <c r="AQ12" s="22"/>
      <c r="AR12" s="227" t="s">
        <v>28</v>
      </c>
      <c r="AS12" s="227" t="s">
        <v>23</v>
      </c>
      <c r="AT12" s="227" t="s">
        <v>29</v>
      </c>
      <c r="AU12" s="227" t="s">
        <v>30</v>
      </c>
      <c r="AV12" s="227" t="s">
        <v>31</v>
      </c>
      <c r="AW12" s="227"/>
      <c r="AX12" s="22"/>
      <c r="AY12" s="145" t="s">
        <v>28</v>
      </c>
      <c r="AZ12" s="227" t="s">
        <v>23</v>
      </c>
      <c r="BA12" s="227" t="s">
        <v>29</v>
      </c>
      <c r="BB12" s="227" t="s">
        <v>30</v>
      </c>
      <c r="BC12" s="63" t="s">
        <v>31</v>
      </c>
      <c r="BD12" s="227"/>
      <c r="BE12" s="22"/>
      <c r="BF12" s="227" t="s">
        <v>28</v>
      </c>
      <c r="BG12" s="227" t="s">
        <v>23</v>
      </c>
      <c r="BH12" s="227" t="s">
        <v>29</v>
      </c>
      <c r="BI12" s="227" t="s">
        <v>30</v>
      </c>
      <c r="BJ12" s="63" t="s">
        <v>31</v>
      </c>
      <c r="BK12" s="227"/>
      <c r="BL12" s="22"/>
      <c r="BM12" s="227" t="s">
        <v>28</v>
      </c>
      <c r="BN12" s="227" t="s">
        <v>23</v>
      </c>
      <c r="BO12" s="227" t="s">
        <v>29</v>
      </c>
      <c r="BP12" s="227" t="s">
        <v>30</v>
      </c>
      <c r="BQ12" s="63" t="s">
        <v>31</v>
      </c>
      <c r="BR12" s="227"/>
      <c r="BS12" s="22"/>
      <c r="BT12" s="227" t="s">
        <v>28</v>
      </c>
      <c r="BU12" s="227" t="s">
        <v>23</v>
      </c>
      <c r="BV12" s="227" t="s">
        <v>29</v>
      </c>
      <c r="BW12" s="227" t="s">
        <v>30</v>
      </c>
      <c r="BX12" s="63"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ht="17.7" customHeight="1"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6" t="s">
        <v>32</v>
      </c>
      <c r="W13" s="6" t="s">
        <v>32</v>
      </c>
      <c r="X13" s="6"/>
      <c r="Y13" s="6" t="s">
        <v>32</v>
      </c>
      <c r="Z13" s="6" t="s">
        <v>32</v>
      </c>
      <c r="AA13" s="6" t="s">
        <v>32</v>
      </c>
      <c r="AD13" s="6" t="s">
        <v>32</v>
      </c>
      <c r="AE13" s="6" t="s">
        <v>32</v>
      </c>
      <c r="AF13" s="6" t="s">
        <v>32</v>
      </c>
      <c r="AG13" s="6" t="s">
        <v>32</v>
      </c>
      <c r="AH13" s="6" t="s">
        <v>32</v>
      </c>
      <c r="AK13" s="6" t="s">
        <v>32</v>
      </c>
      <c r="AL13" s="6" t="s">
        <v>32</v>
      </c>
      <c r="AM13" s="6" t="s">
        <v>32</v>
      </c>
      <c r="AN13" s="6" t="s">
        <v>32</v>
      </c>
      <c r="AO13" s="6" t="s">
        <v>32</v>
      </c>
      <c r="AR13" s="6" t="s">
        <v>32</v>
      </c>
      <c r="AS13" s="6" t="s">
        <v>32</v>
      </c>
      <c r="AT13" s="6" t="s">
        <v>32</v>
      </c>
      <c r="AU13" s="6" t="s">
        <v>32</v>
      </c>
      <c r="AV13" s="6" t="s">
        <v>32</v>
      </c>
      <c r="AY13" s="176" t="s">
        <v>32</v>
      </c>
      <c r="AZ13" s="6" t="s">
        <v>32</v>
      </c>
      <c r="BA13" s="6" t="s">
        <v>32</v>
      </c>
      <c r="BB13" s="6" t="s">
        <v>32</v>
      </c>
      <c r="BC13" s="6" t="s">
        <v>32</v>
      </c>
      <c r="BF13" s="6"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ht="17.7" customHeight="1" x14ac:dyDescent="0.3">
      <c r="A14" s="31">
        <v>1</v>
      </c>
      <c r="B14" s="30"/>
      <c r="C14" s="24">
        <v>0</v>
      </c>
      <c r="D14" s="24">
        <v>0</v>
      </c>
      <c r="E14" s="22">
        <f>IF(C14=" ",0,ROUND(SUM(C14:D14),2))</f>
        <v>0</v>
      </c>
      <c r="F14" s="61">
        <f t="shared" ref="F14:F44" si="0">VLOOKUP(E14,$IK$5000:$IU$5300,3)</f>
        <v>0</v>
      </c>
      <c r="G14" s="24"/>
      <c r="H14" s="24"/>
      <c r="I14" s="24">
        <v>0</v>
      </c>
      <c r="J14" s="24">
        <v>0</v>
      </c>
      <c r="K14" s="24">
        <v>0</v>
      </c>
      <c r="L14" s="22">
        <f t="shared" ref="L14:L44" si="1">IF(J14=" ",0,ROUND(SUM(J14:K14),2))</f>
        <v>0</v>
      </c>
      <c r="M14" s="22">
        <f t="shared" ref="M14:M44" si="2">VLOOKUP(L14,$IK$5000:$IU$5300,3)</f>
        <v>0</v>
      </c>
      <c r="N14" s="24"/>
      <c r="O14" s="24"/>
      <c r="P14" s="24">
        <v>24</v>
      </c>
      <c r="Q14" s="24">
        <v>0.89</v>
      </c>
      <c r="R14" s="171">
        <v>-0.4</v>
      </c>
      <c r="S14" s="22">
        <f t="shared" ref="S14:S44" si="3">IF(Q14=" ",0,ROUND(SUM(Q14:R14),2))</f>
        <v>0.49</v>
      </c>
      <c r="T14" s="22">
        <f t="shared" ref="T14:T44" si="4">VLOOKUP(S14,$IK$5000:$IU$5300,3)</f>
        <v>2.6479999999999997</v>
      </c>
      <c r="U14" s="22"/>
      <c r="V14" s="22"/>
      <c r="W14" s="30">
        <v>24</v>
      </c>
      <c r="X14" s="24">
        <v>0.44</v>
      </c>
      <c r="Y14" s="24">
        <v>-0.27</v>
      </c>
      <c r="Z14" s="22">
        <f t="shared" ref="Z14:Z44" si="5">IF(X14=" ",0,ROUND(SUM(X14:Y14),2))</f>
        <v>0.17</v>
      </c>
      <c r="AA14" s="22">
        <f t="shared" ref="AA14:AA44" si="6">VLOOKUP(Z14,$IK$5000:$IU$5300,3)</f>
        <v>0.51200000000000001</v>
      </c>
      <c r="AB14" s="24"/>
      <c r="AC14" s="24"/>
      <c r="AD14" s="30">
        <v>24</v>
      </c>
      <c r="AE14" s="24">
        <v>0.52</v>
      </c>
      <c r="AF14" s="24">
        <v>-0.23</v>
      </c>
      <c r="AG14" s="22">
        <f t="shared" ref="AG14:AG44" si="7">IF(AE14=" ",0,ROUND(SUM(AE14:AF14),2))</f>
        <v>0.28999999999999998</v>
      </c>
      <c r="AH14" s="22">
        <f t="shared" ref="AH14:AH44" si="8">VLOOKUP(AG14,$IK$5000:$IU$5300,3)</f>
        <v>1.1722857142857142</v>
      </c>
      <c r="AI14" s="24"/>
      <c r="AJ14" s="24"/>
      <c r="AK14" s="30">
        <v>24</v>
      </c>
      <c r="AL14" s="24">
        <v>0.5</v>
      </c>
      <c r="AM14" s="24">
        <v>-0.31</v>
      </c>
      <c r="AN14" s="22">
        <f t="shared" ref="AN14:AN43" si="9">IF(AL14=" ",0,ROUND(SUM(AL14:AM14),2))</f>
        <v>0.19</v>
      </c>
      <c r="AO14" s="107">
        <f t="shared" ref="AO14:AO43" si="10">VLOOKUP(AN14,$IK$5000:$IU$5300,3)</f>
        <v>0.60899999999999999</v>
      </c>
      <c r="AP14" s="33"/>
      <c r="AQ14" s="24"/>
      <c r="AR14" s="30">
        <v>24</v>
      </c>
      <c r="AS14" s="24">
        <v>0.59</v>
      </c>
      <c r="AT14" s="24">
        <v>-0.47</v>
      </c>
      <c r="AU14" s="22">
        <f t="shared" ref="AU14:AU44" si="11">IF(AS14=" ",0,ROUND(SUM(AS14:AT14),2))</f>
        <v>0.12</v>
      </c>
      <c r="AV14" s="107">
        <f t="shared" ref="AV14:AV44" si="12">VLOOKUP(AU14,$IK$5000:$IU$5300,3)</f>
        <v>0.3</v>
      </c>
      <c r="AW14" s="24"/>
      <c r="AX14" s="24"/>
      <c r="AY14" s="177">
        <v>24</v>
      </c>
      <c r="AZ14" s="24">
        <v>0.78</v>
      </c>
      <c r="BA14" s="24">
        <v>-0.68</v>
      </c>
      <c r="BB14" s="22">
        <f t="shared" ref="BB14:BB44" si="13">IF(AZ14=" ",0,ROUND(SUM(AZ14:BA14),2))</f>
        <v>0.1</v>
      </c>
      <c r="BC14" s="107">
        <f t="shared" ref="BC14:BC44" si="14">VLOOKUP(BB14,$IK$5000:$IU$5300,3)</f>
        <v>0.23</v>
      </c>
      <c r="BD14" s="24"/>
      <c r="BE14" s="24"/>
      <c r="BF14" s="30">
        <v>24</v>
      </c>
      <c r="BG14" s="24">
        <v>0.92</v>
      </c>
      <c r="BH14" s="24">
        <v>-0.7</v>
      </c>
      <c r="BI14" s="22">
        <f t="shared" ref="BI14:BI44" si="15">IF(BG14=" ",0,ROUND(SUM(BG14:BH14),2))</f>
        <v>0.22</v>
      </c>
      <c r="BJ14" s="22">
        <f t="shared" ref="BJ14:BJ44" si="16">VLOOKUP(BI14,$IK$5000:$IU$5300,3)</f>
        <v>0.76800000000000002</v>
      </c>
      <c r="BK14" s="24"/>
      <c r="BL14" s="24"/>
      <c r="BM14" s="30">
        <v>24</v>
      </c>
      <c r="BN14" s="24"/>
      <c r="BO14" s="24"/>
      <c r="BP14" s="22">
        <f t="shared" ref="BP14:BP44" si="17">IF(BN14=" ",0,ROUND(SUM(BN14:BO14),2))</f>
        <v>0</v>
      </c>
      <c r="BQ14" s="22">
        <f t="shared" ref="BQ14:BQ44" si="18">VLOOKUP(BP14,$IK$5000:$IU$5300,3)</f>
        <v>0</v>
      </c>
      <c r="BR14" s="24"/>
      <c r="BS14" s="24"/>
      <c r="BT14" s="30">
        <v>24</v>
      </c>
      <c r="BU14" s="24"/>
      <c r="BV14" s="24"/>
      <c r="BW14" s="22">
        <f t="shared" ref="BW14:BW44" si="19">IF(BU14=" ",0,ROUND(SUM(BU14:BV14),2))</f>
        <v>0</v>
      </c>
      <c r="BX14" s="22">
        <f t="shared" ref="BX14:BX44" si="20">VLOOKUP(BW14,$IK$5000:$IU$5300,3)</f>
        <v>0</v>
      </c>
      <c r="BY14" s="24"/>
      <c r="BZ14" s="30"/>
      <c r="CA14" s="30"/>
      <c r="CB14" s="24"/>
      <c r="CC14" s="24"/>
      <c r="CD14" s="22">
        <f t="shared" ref="CD14:CD44" si="21">IF(CB14=" ",0,ROUND(SUM(CB14:CC14),2))</f>
        <v>0</v>
      </c>
      <c r="CE14" s="22">
        <f t="shared" ref="CE14:CE44" si="22">VLOOKUP(CD14,$IK$5000:$IU$5300,3)</f>
        <v>0</v>
      </c>
      <c r="CF14" s="2"/>
      <c r="CG14" s="7" t="s">
        <v>33</v>
      </c>
      <c r="CH14" s="81">
        <f t="shared" ref="CH14:CH44" si="23">IF(B14=" ",F14,B14*F14/24)</f>
        <v>0</v>
      </c>
      <c r="CI14" s="42">
        <f t="shared" ref="CI14:CI41" si="24">IF(I14=" ",M14,I14*M14/24)</f>
        <v>0</v>
      </c>
      <c r="CJ14" s="81">
        <f t="shared" ref="CJ14:CJ44" si="25">IF(P14=" ",T14,P14*T14/24)</f>
        <v>2.6479999999999997</v>
      </c>
      <c r="CK14" s="120">
        <f t="shared" ref="CK14:CK43" si="26">IF(W14=" ",AA14,W14*AA14/24)</f>
        <v>0.51200000000000001</v>
      </c>
      <c r="CL14" s="81">
        <f t="shared" ref="CL14:CL44" si="27">IF(AD14=" ",AH14,AD14*AH14/24)</f>
        <v>1.1722857142857142</v>
      </c>
      <c r="CM14" s="120">
        <f t="shared" ref="CM14:CM43" si="28">IF(AK14=" ",AO14,AK14*AO14/24)</f>
        <v>0.60899999999999999</v>
      </c>
      <c r="CN14" s="121">
        <f t="shared" ref="CN14:CN44" si="29">IF(AR14=" ",AV14,AR14*AV14/24)</f>
        <v>0.3</v>
      </c>
      <c r="CO14" s="120">
        <f t="shared" ref="CO14:CO44" si="30">IF(AY14=" ",BC14,AY14*BC14/24)</f>
        <v>0.23</v>
      </c>
      <c r="CP14" s="121">
        <f t="shared" ref="CP14:CP43" si="31">IF(BF14=" ",BJ14,BF14*BJ14/24)</f>
        <v>0.76800000000000013</v>
      </c>
      <c r="CQ14" s="42">
        <f t="shared" ref="CQ14:CQ44" si="32">IF(BM14=" ",BQ14,BM14*BQ14/24)</f>
        <v>0</v>
      </c>
      <c r="CR14" s="81">
        <f t="shared" ref="CR14:CR43" si="33">IF(BT14=" ",BX14,BT14*BX14/24)</f>
        <v>0</v>
      </c>
      <c r="CS14" s="82">
        <f t="shared" ref="CS14:CS44" si="34">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ht="17.7" customHeight="1" x14ac:dyDescent="0.3">
      <c r="A15" s="31">
        <v>2</v>
      </c>
      <c r="B15" s="30"/>
      <c r="C15" s="24">
        <v>0</v>
      </c>
      <c r="D15" s="24">
        <v>0</v>
      </c>
      <c r="E15" s="22">
        <f t="shared" ref="E15:E44" si="35">IF(C15=" ",0,ROUND(SUM(C15:D15),2))</f>
        <v>0</v>
      </c>
      <c r="F15" s="61">
        <f t="shared" si="0"/>
        <v>0</v>
      </c>
      <c r="G15" s="24"/>
      <c r="H15" s="24"/>
      <c r="I15" s="24">
        <v>0</v>
      </c>
      <c r="J15" s="24">
        <v>0</v>
      </c>
      <c r="K15" s="24">
        <v>0</v>
      </c>
      <c r="L15" s="22">
        <f t="shared" si="1"/>
        <v>0</v>
      </c>
      <c r="M15" s="22">
        <f t="shared" si="2"/>
        <v>0</v>
      </c>
      <c r="N15" s="24"/>
      <c r="O15" s="24"/>
      <c r="P15" s="24">
        <v>24</v>
      </c>
      <c r="Q15" s="24">
        <v>0.87</v>
      </c>
      <c r="R15" s="171">
        <v>-0.39</v>
      </c>
      <c r="S15" s="22">
        <f t="shared" si="3"/>
        <v>0.48</v>
      </c>
      <c r="T15" s="22">
        <f t="shared" si="4"/>
        <v>2.5659999999999998</v>
      </c>
      <c r="U15" s="24"/>
      <c r="V15" s="24"/>
      <c r="W15" s="30">
        <v>24</v>
      </c>
      <c r="X15" s="24">
        <v>0.56000000000000005</v>
      </c>
      <c r="Y15" s="24">
        <v>-0.27</v>
      </c>
      <c r="Z15" s="22">
        <f t="shared" si="5"/>
        <v>0.28999999999999998</v>
      </c>
      <c r="AA15" s="22">
        <f t="shared" si="6"/>
        <v>1.1722857142857142</v>
      </c>
      <c r="AB15" s="24"/>
      <c r="AC15" s="24"/>
      <c r="AD15" s="30">
        <v>24</v>
      </c>
      <c r="AE15" s="24">
        <v>0.54</v>
      </c>
      <c r="AF15" s="24">
        <v>-0.23</v>
      </c>
      <c r="AG15" s="22">
        <f t="shared" si="7"/>
        <v>0.31</v>
      </c>
      <c r="AH15" s="22">
        <f t="shared" si="8"/>
        <v>1.2966666666666666</v>
      </c>
      <c r="AI15" s="24"/>
      <c r="AJ15" s="24"/>
      <c r="AK15" s="30">
        <v>24</v>
      </c>
      <c r="AL15" s="24">
        <v>0.5</v>
      </c>
      <c r="AM15" s="24">
        <v>-0.31</v>
      </c>
      <c r="AN15" s="22">
        <f t="shared" si="9"/>
        <v>0.19</v>
      </c>
      <c r="AO15" s="107">
        <f t="shared" si="10"/>
        <v>0.60899999999999999</v>
      </c>
      <c r="AP15" s="24"/>
      <c r="AQ15" s="24"/>
      <c r="AR15" s="30">
        <v>24</v>
      </c>
      <c r="AS15" s="24">
        <v>0.65</v>
      </c>
      <c r="AT15" s="24">
        <v>-0.48</v>
      </c>
      <c r="AU15" s="22">
        <f t="shared" si="11"/>
        <v>0.17</v>
      </c>
      <c r="AV15" s="107">
        <f t="shared" si="12"/>
        <v>0.51200000000000001</v>
      </c>
      <c r="AW15" s="24"/>
      <c r="AX15" s="24"/>
      <c r="AY15" s="177">
        <v>24</v>
      </c>
      <c r="AZ15" s="24">
        <v>0.8</v>
      </c>
      <c r="BA15" s="24">
        <v>-0.69</v>
      </c>
      <c r="BB15" s="22">
        <f t="shared" si="13"/>
        <v>0.11</v>
      </c>
      <c r="BC15" s="107">
        <f t="shared" si="14"/>
        <v>0.26400000000000001</v>
      </c>
      <c r="BD15" s="24"/>
      <c r="BE15" s="24"/>
      <c r="BF15" s="30">
        <v>24</v>
      </c>
      <c r="BG15" s="24">
        <v>0.93</v>
      </c>
      <c r="BH15" s="24">
        <v>-0.7</v>
      </c>
      <c r="BI15" s="22">
        <f t="shared" si="15"/>
        <v>0.23</v>
      </c>
      <c r="BJ15" s="22">
        <f t="shared" si="16"/>
        <v>0.82599999999999996</v>
      </c>
      <c r="BK15" s="24"/>
      <c r="BL15" s="24"/>
      <c r="BM15" s="30">
        <v>24</v>
      </c>
      <c r="BN15" s="24"/>
      <c r="BO15" s="24"/>
      <c r="BP15" s="22">
        <f t="shared" si="17"/>
        <v>0</v>
      </c>
      <c r="BQ15" s="22">
        <f t="shared" si="18"/>
        <v>0</v>
      </c>
      <c r="BR15" s="24"/>
      <c r="BS15" s="24"/>
      <c r="BT15" s="30">
        <v>24</v>
      </c>
      <c r="BU15" s="24"/>
      <c r="BV15" s="24"/>
      <c r="BW15" s="22">
        <f t="shared" si="19"/>
        <v>0</v>
      </c>
      <c r="BX15" s="22">
        <f t="shared" si="20"/>
        <v>0</v>
      </c>
      <c r="BY15" s="24"/>
      <c r="BZ15" s="30"/>
      <c r="CA15" s="30"/>
      <c r="CB15" s="24"/>
      <c r="CC15" s="24"/>
      <c r="CD15" s="22">
        <f t="shared" si="21"/>
        <v>0</v>
      </c>
      <c r="CE15" s="22">
        <f t="shared" si="22"/>
        <v>0</v>
      </c>
      <c r="CF15" s="2"/>
      <c r="CG15" s="7" t="s">
        <v>34</v>
      </c>
      <c r="CH15" s="83">
        <f t="shared" si="23"/>
        <v>0</v>
      </c>
      <c r="CI15" s="227">
        <f t="shared" si="24"/>
        <v>0</v>
      </c>
      <c r="CJ15" s="83">
        <f t="shared" si="25"/>
        <v>2.5659999999999998</v>
      </c>
      <c r="CK15" s="227">
        <f t="shared" si="26"/>
        <v>1.1722857142857142</v>
      </c>
      <c r="CL15" s="83">
        <f t="shared" si="27"/>
        <v>1.2966666666666666</v>
      </c>
      <c r="CM15" s="110">
        <f t="shared" si="28"/>
        <v>0.60899999999999999</v>
      </c>
      <c r="CN15" s="122">
        <f t="shared" si="29"/>
        <v>0.51200000000000001</v>
      </c>
      <c r="CO15" s="110">
        <f t="shared" si="30"/>
        <v>0.26400000000000001</v>
      </c>
      <c r="CP15" s="122">
        <f t="shared" si="31"/>
        <v>0.82599999999999996</v>
      </c>
      <c r="CQ15" s="227">
        <f t="shared" si="32"/>
        <v>0</v>
      </c>
      <c r="CR15" s="83">
        <f t="shared" si="33"/>
        <v>0</v>
      </c>
      <c r="CS15" s="84">
        <f t="shared" si="34"/>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ht="17.7" customHeight="1" x14ac:dyDescent="0.3">
      <c r="A16" s="31">
        <v>3</v>
      </c>
      <c r="B16" s="30"/>
      <c r="C16" s="24">
        <v>0</v>
      </c>
      <c r="D16" s="24">
        <v>0</v>
      </c>
      <c r="E16" s="22">
        <f t="shared" si="35"/>
        <v>0</v>
      </c>
      <c r="F16" s="61">
        <f t="shared" si="0"/>
        <v>0</v>
      </c>
      <c r="G16" s="24"/>
      <c r="H16" s="24"/>
      <c r="I16" s="24">
        <v>0</v>
      </c>
      <c r="J16" s="24">
        <v>0</v>
      </c>
      <c r="K16" s="24">
        <v>0</v>
      </c>
      <c r="L16" s="22">
        <f t="shared" si="1"/>
        <v>0</v>
      </c>
      <c r="M16" s="22">
        <f t="shared" si="2"/>
        <v>0</v>
      </c>
      <c r="N16" s="24"/>
      <c r="O16" s="24"/>
      <c r="P16" s="24">
        <v>24</v>
      </c>
      <c r="Q16" s="24">
        <v>0.87</v>
      </c>
      <c r="R16" s="171">
        <v>-0.39</v>
      </c>
      <c r="S16" s="22">
        <f t="shared" si="3"/>
        <v>0.48</v>
      </c>
      <c r="T16" s="22">
        <f t="shared" si="4"/>
        <v>2.5659999999999998</v>
      </c>
      <c r="U16" s="24"/>
      <c r="V16" s="24"/>
      <c r="W16" s="30">
        <v>24</v>
      </c>
      <c r="X16" s="24">
        <v>0.47</v>
      </c>
      <c r="Y16" s="24">
        <v>0</v>
      </c>
      <c r="Z16" s="22">
        <f t="shared" si="5"/>
        <v>0.47</v>
      </c>
      <c r="AA16" s="22">
        <f t="shared" si="6"/>
        <v>2.484</v>
      </c>
      <c r="AB16" s="24"/>
      <c r="AC16" s="24"/>
      <c r="AD16" s="30">
        <v>24</v>
      </c>
      <c r="AE16" s="24">
        <v>0.54</v>
      </c>
      <c r="AF16" s="24">
        <v>-0.23</v>
      </c>
      <c r="AG16" s="22">
        <f t="shared" si="7"/>
        <v>0.31</v>
      </c>
      <c r="AH16" s="22">
        <f t="shared" si="8"/>
        <v>1.2966666666666666</v>
      </c>
      <c r="AI16" s="24"/>
      <c r="AJ16" s="24"/>
      <c r="AK16" s="30">
        <v>24</v>
      </c>
      <c r="AL16" s="24">
        <v>0.49</v>
      </c>
      <c r="AM16" s="24">
        <v>-0.31</v>
      </c>
      <c r="AN16" s="22">
        <f t="shared" si="9"/>
        <v>0.18</v>
      </c>
      <c r="AO16" s="107">
        <f t="shared" si="10"/>
        <v>0.56000000000000005</v>
      </c>
      <c r="AP16" s="24"/>
      <c r="AQ16" s="24"/>
      <c r="AR16" s="30">
        <v>24</v>
      </c>
      <c r="AS16" s="24">
        <v>0.45</v>
      </c>
      <c r="AT16" s="24">
        <v>-0.45</v>
      </c>
      <c r="AU16" s="22">
        <f t="shared" si="11"/>
        <v>0</v>
      </c>
      <c r="AV16" s="107">
        <f t="shared" si="12"/>
        <v>0</v>
      </c>
      <c r="AW16" s="24"/>
      <c r="AX16" s="24"/>
      <c r="AY16" s="177">
        <v>24</v>
      </c>
      <c r="AZ16" s="24">
        <v>0.82</v>
      </c>
      <c r="BA16" s="24">
        <v>-0.7</v>
      </c>
      <c r="BB16" s="22">
        <f t="shared" si="13"/>
        <v>0.12</v>
      </c>
      <c r="BC16" s="107">
        <f t="shared" si="14"/>
        <v>0.3</v>
      </c>
      <c r="BD16" s="24"/>
      <c r="BE16" s="24"/>
      <c r="BF16" s="30">
        <v>24</v>
      </c>
      <c r="BG16" s="24">
        <v>0.94</v>
      </c>
      <c r="BH16" s="24">
        <v>-0.7</v>
      </c>
      <c r="BI16" s="22">
        <f t="shared" si="15"/>
        <v>0.24</v>
      </c>
      <c r="BJ16" s="22">
        <f t="shared" si="16"/>
        <v>0.88371428571428567</v>
      </c>
      <c r="BK16" s="24"/>
      <c r="BL16" s="24"/>
      <c r="BM16" s="30">
        <v>24</v>
      </c>
      <c r="BN16" s="24"/>
      <c r="BO16" s="24"/>
      <c r="BP16" s="22">
        <f t="shared" si="17"/>
        <v>0</v>
      </c>
      <c r="BQ16" s="22">
        <f t="shared" si="18"/>
        <v>0</v>
      </c>
      <c r="BR16" s="24"/>
      <c r="BS16" s="24"/>
      <c r="BT16" s="30">
        <v>24</v>
      </c>
      <c r="BU16" s="24"/>
      <c r="BV16" s="24"/>
      <c r="BW16" s="22">
        <f t="shared" si="19"/>
        <v>0</v>
      </c>
      <c r="BX16" s="22">
        <f t="shared" si="20"/>
        <v>0</v>
      </c>
      <c r="BY16" s="24"/>
      <c r="BZ16" s="30"/>
      <c r="CA16" s="30"/>
      <c r="CB16" s="24"/>
      <c r="CC16" s="24"/>
      <c r="CD16" s="22">
        <f t="shared" si="21"/>
        <v>0</v>
      </c>
      <c r="CE16" s="22">
        <f t="shared" si="22"/>
        <v>0</v>
      </c>
      <c r="CF16" s="2"/>
      <c r="CG16" s="7" t="s">
        <v>35</v>
      </c>
      <c r="CH16" s="81">
        <f t="shared" si="23"/>
        <v>0</v>
      </c>
      <c r="CI16" s="42">
        <f t="shared" si="24"/>
        <v>0</v>
      </c>
      <c r="CJ16" s="81">
        <f t="shared" si="25"/>
        <v>2.5659999999999998</v>
      </c>
      <c r="CK16" s="42">
        <f t="shared" si="26"/>
        <v>2.484</v>
      </c>
      <c r="CL16" s="81">
        <f t="shared" si="27"/>
        <v>1.2966666666666666</v>
      </c>
      <c r="CM16" s="120">
        <f t="shared" si="28"/>
        <v>0.56000000000000005</v>
      </c>
      <c r="CN16" s="81">
        <f t="shared" si="29"/>
        <v>0</v>
      </c>
      <c r="CO16" s="120">
        <f t="shared" si="30"/>
        <v>0.3</v>
      </c>
      <c r="CP16" s="121">
        <f t="shared" si="31"/>
        <v>0.88371428571428579</v>
      </c>
      <c r="CQ16" s="42">
        <f t="shared" si="32"/>
        <v>0</v>
      </c>
      <c r="CR16" s="81">
        <f t="shared" si="33"/>
        <v>0</v>
      </c>
      <c r="CS16" s="82">
        <f t="shared" si="34"/>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ht="17.7" customHeight="1" x14ac:dyDescent="0.3">
      <c r="A17" s="31">
        <v>4</v>
      </c>
      <c r="B17" s="30"/>
      <c r="C17" s="24">
        <v>0</v>
      </c>
      <c r="D17" s="24">
        <v>0</v>
      </c>
      <c r="E17" s="22">
        <f t="shared" si="35"/>
        <v>0</v>
      </c>
      <c r="F17" s="61">
        <f t="shared" si="0"/>
        <v>0</v>
      </c>
      <c r="G17" s="24"/>
      <c r="H17" s="24"/>
      <c r="I17" s="24">
        <v>0</v>
      </c>
      <c r="J17" s="24">
        <v>0</v>
      </c>
      <c r="K17" s="24">
        <v>0</v>
      </c>
      <c r="L17" s="22">
        <f t="shared" si="1"/>
        <v>0</v>
      </c>
      <c r="M17" s="22">
        <f t="shared" si="2"/>
        <v>0</v>
      </c>
      <c r="N17" s="24"/>
      <c r="O17" s="24"/>
      <c r="P17" s="24">
        <v>24</v>
      </c>
      <c r="Q17" s="24">
        <v>0.88</v>
      </c>
      <c r="R17" s="171">
        <v>-0.38</v>
      </c>
      <c r="S17" s="22">
        <f t="shared" si="3"/>
        <v>0.5</v>
      </c>
      <c r="T17" s="22">
        <f t="shared" si="4"/>
        <v>2.73</v>
      </c>
      <c r="U17" s="24"/>
      <c r="V17" s="24"/>
      <c r="W17" s="30">
        <v>24</v>
      </c>
      <c r="X17" s="24">
        <v>0.43</v>
      </c>
      <c r="Y17" s="24"/>
      <c r="Z17" s="22">
        <f t="shared" si="5"/>
        <v>0.43</v>
      </c>
      <c r="AA17" s="22">
        <f t="shared" si="6"/>
        <v>2.1639999999999997</v>
      </c>
      <c r="AB17" s="24"/>
      <c r="AC17" s="24"/>
      <c r="AD17" s="30">
        <v>24</v>
      </c>
      <c r="AE17" s="24">
        <v>0.57999999999999996</v>
      </c>
      <c r="AF17" s="24">
        <v>-0.23</v>
      </c>
      <c r="AG17" s="22">
        <f t="shared" si="7"/>
        <v>0.35</v>
      </c>
      <c r="AH17" s="22">
        <f t="shared" si="8"/>
        <v>1.57</v>
      </c>
      <c r="AI17" s="24"/>
      <c r="AJ17" s="24"/>
      <c r="AK17" s="30">
        <v>24</v>
      </c>
      <c r="AL17" s="24">
        <v>0.49</v>
      </c>
      <c r="AM17" s="24">
        <v>-0.32</v>
      </c>
      <c r="AN17" s="22">
        <f t="shared" si="9"/>
        <v>0.17</v>
      </c>
      <c r="AO17" s="107">
        <f t="shared" si="10"/>
        <v>0.51200000000000001</v>
      </c>
      <c r="AP17" s="24"/>
      <c r="AQ17" s="24"/>
      <c r="AR17" s="30">
        <v>24</v>
      </c>
      <c r="AS17" s="24">
        <v>0.46</v>
      </c>
      <c r="AT17" s="24">
        <v>-0.46</v>
      </c>
      <c r="AU17" s="22">
        <f t="shared" si="11"/>
        <v>0</v>
      </c>
      <c r="AV17" s="107">
        <f t="shared" si="12"/>
        <v>0</v>
      </c>
      <c r="AW17" s="24"/>
      <c r="AX17" s="24"/>
      <c r="AY17" s="177">
        <v>24</v>
      </c>
      <c r="AZ17" s="24">
        <v>0.82</v>
      </c>
      <c r="BA17" s="24">
        <v>-0.7</v>
      </c>
      <c r="BB17" s="22">
        <f t="shared" si="13"/>
        <v>0.12</v>
      </c>
      <c r="BC17" s="107">
        <f t="shared" si="14"/>
        <v>0.3</v>
      </c>
      <c r="BD17" s="24"/>
      <c r="BE17" s="24"/>
      <c r="BF17" s="30">
        <v>24</v>
      </c>
      <c r="BG17" s="24">
        <v>0.97</v>
      </c>
      <c r="BH17" s="24">
        <v>-0.7</v>
      </c>
      <c r="BI17" s="22">
        <f t="shared" si="15"/>
        <v>0.27</v>
      </c>
      <c r="BJ17" s="22">
        <f t="shared" si="16"/>
        <v>1.0568571428571427</v>
      </c>
      <c r="BK17" s="24"/>
      <c r="BL17" s="24"/>
      <c r="BM17" s="30">
        <v>24</v>
      </c>
      <c r="BN17" s="24"/>
      <c r="BO17" s="24"/>
      <c r="BP17" s="22">
        <f t="shared" si="17"/>
        <v>0</v>
      </c>
      <c r="BQ17" s="22">
        <f t="shared" si="18"/>
        <v>0</v>
      </c>
      <c r="BR17" s="24"/>
      <c r="BS17" s="24"/>
      <c r="BT17" s="30">
        <v>24</v>
      </c>
      <c r="BU17" s="24"/>
      <c r="BV17" s="24"/>
      <c r="BW17" s="22">
        <f t="shared" si="19"/>
        <v>0</v>
      </c>
      <c r="BX17" s="22">
        <f t="shared" si="20"/>
        <v>0</v>
      </c>
      <c r="BY17" s="24"/>
      <c r="BZ17" s="30"/>
      <c r="CA17" s="30"/>
      <c r="CB17" s="24"/>
      <c r="CC17" s="24"/>
      <c r="CD17" s="22">
        <f t="shared" si="21"/>
        <v>0</v>
      </c>
      <c r="CE17" s="22">
        <f t="shared" si="22"/>
        <v>0</v>
      </c>
      <c r="CF17" s="2"/>
      <c r="CG17" s="7" t="s">
        <v>36</v>
      </c>
      <c r="CH17" s="83">
        <f t="shared" si="23"/>
        <v>0</v>
      </c>
      <c r="CI17" s="227">
        <f t="shared" si="24"/>
        <v>0</v>
      </c>
      <c r="CJ17" s="83">
        <f t="shared" si="25"/>
        <v>2.73</v>
      </c>
      <c r="CK17" s="227">
        <f t="shared" si="26"/>
        <v>2.1639999999999997</v>
      </c>
      <c r="CL17" s="83">
        <f t="shared" si="27"/>
        <v>1.57</v>
      </c>
      <c r="CM17" s="110">
        <f t="shared" si="28"/>
        <v>0.51200000000000001</v>
      </c>
      <c r="CN17" s="83">
        <f t="shared" si="29"/>
        <v>0</v>
      </c>
      <c r="CO17" s="110">
        <f t="shared" si="30"/>
        <v>0.3</v>
      </c>
      <c r="CP17" s="83">
        <f t="shared" si="31"/>
        <v>1.0568571428571427</v>
      </c>
      <c r="CQ17" s="227">
        <f t="shared" si="32"/>
        <v>0</v>
      </c>
      <c r="CR17" s="83">
        <f t="shared" si="33"/>
        <v>0</v>
      </c>
      <c r="CS17" s="84">
        <f t="shared" si="34"/>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ht="17.7" customHeight="1" x14ac:dyDescent="0.3">
      <c r="A18" s="31">
        <v>5</v>
      </c>
      <c r="B18" s="30"/>
      <c r="C18" s="24">
        <v>0</v>
      </c>
      <c r="D18" s="24">
        <v>0</v>
      </c>
      <c r="E18" s="22">
        <f t="shared" si="35"/>
        <v>0</v>
      </c>
      <c r="F18" s="61">
        <f t="shared" si="0"/>
        <v>0</v>
      </c>
      <c r="G18" s="24"/>
      <c r="H18" s="24"/>
      <c r="I18" s="24">
        <v>0</v>
      </c>
      <c r="J18" s="24">
        <v>0</v>
      </c>
      <c r="K18" s="24">
        <v>0</v>
      </c>
      <c r="L18" s="22">
        <f t="shared" si="1"/>
        <v>0</v>
      </c>
      <c r="M18" s="22">
        <f t="shared" si="2"/>
        <v>0</v>
      </c>
      <c r="N18" s="24"/>
      <c r="O18" s="24"/>
      <c r="P18" s="24">
        <v>24</v>
      </c>
      <c r="Q18" s="24">
        <v>0.86</v>
      </c>
      <c r="R18" s="171">
        <v>-0.39</v>
      </c>
      <c r="S18" s="22">
        <f t="shared" si="3"/>
        <v>0.47</v>
      </c>
      <c r="T18" s="22">
        <f t="shared" si="4"/>
        <v>2.484</v>
      </c>
      <c r="U18" s="24"/>
      <c r="V18" s="24"/>
      <c r="W18" s="30">
        <v>24</v>
      </c>
      <c r="X18" s="24">
        <v>0.48</v>
      </c>
      <c r="Y18" s="24"/>
      <c r="Z18" s="22">
        <f t="shared" si="5"/>
        <v>0.48</v>
      </c>
      <c r="AA18" s="22">
        <f t="shared" si="6"/>
        <v>2.5659999999999998</v>
      </c>
      <c r="AB18" s="24"/>
      <c r="AC18" s="24"/>
      <c r="AD18" s="30">
        <v>24</v>
      </c>
      <c r="AE18" s="24">
        <v>0.62</v>
      </c>
      <c r="AF18" s="24">
        <v>-0.24</v>
      </c>
      <c r="AG18" s="22">
        <f t="shared" si="7"/>
        <v>0.38</v>
      </c>
      <c r="AH18" s="22">
        <f t="shared" si="8"/>
        <v>1.7849999999999999</v>
      </c>
      <c r="AI18" s="24"/>
      <c r="AJ18" s="24"/>
      <c r="AK18" s="30">
        <v>24</v>
      </c>
      <c r="AL18" s="24">
        <v>0.49</v>
      </c>
      <c r="AM18" s="24">
        <v>-0.32</v>
      </c>
      <c r="AN18" s="22">
        <f t="shared" si="9"/>
        <v>0.17</v>
      </c>
      <c r="AO18" s="107">
        <f t="shared" si="10"/>
        <v>0.51200000000000001</v>
      </c>
      <c r="AP18" s="24"/>
      <c r="AQ18" s="24"/>
      <c r="AR18" s="30">
        <v>24</v>
      </c>
      <c r="AS18" s="24">
        <v>0.46</v>
      </c>
      <c r="AT18" s="24">
        <v>-0.46</v>
      </c>
      <c r="AU18" s="22">
        <f t="shared" si="11"/>
        <v>0</v>
      </c>
      <c r="AV18" s="107">
        <f t="shared" si="12"/>
        <v>0</v>
      </c>
      <c r="AW18" s="24"/>
      <c r="AX18" s="24"/>
      <c r="AY18" s="177">
        <v>24</v>
      </c>
      <c r="AZ18" s="24">
        <v>0.83</v>
      </c>
      <c r="BA18" s="24">
        <v>-0.7</v>
      </c>
      <c r="BB18" s="22">
        <f t="shared" si="13"/>
        <v>0.13</v>
      </c>
      <c r="BC18" s="107">
        <f t="shared" si="14"/>
        <v>0.33800000000000002</v>
      </c>
      <c r="BD18" s="24"/>
      <c r="BE18" s="24"/>
      <c r="BF18" s="30">
        <v>24</v>
      </c>
      <c r="BG18" s="24">
        <v>1.01</v>
      </c>
      <c r="BH18" s="24">
        <v>-0.7</v>
      </c>
      <c r="BI18" s="22">
        <f t="shared" si="15"/>
        <v>0.31</v>
      </c>
      <c r="BJ18" s="22">
        <f t="shared" si="16"/>
        <v>1.2966666666666666</v>
      </c>
      <c r="BK18" s="24"/>
      <c r="BL18" s="24"/>
      <c r="BM18" s="30">
        <v>24</v>
      </c>
      <c r="BN18" s="24"/>
      <c r="BO18" s="24"/>
      <c r="BP18" s="22">
        <f t="shared" si="17"/>
        <v>0</v>
      </c>
      <c r="BQ18" s="22">
        <f t="shared" si="18"/>
        <v>0</v>
      </c>
      <c r="BR18" s="24"/>
      <c r="BS18" s="24"/>
      <c r="BT18" s="30">
        <v>24</v>
      </c>
      <c r="BU18" s="24"/>
      <c r="BV18" s="24"/>
      <c r="BW18" s="22">
        <f t="shared" si="19"/>
        <v>0</v>
      </c>
      <c r="BX18" s="22">
        <f t="shared" si="20"/>
        <v>0</v>
      </c>
      <c r="BY18" s="24"/>
      <c r="BZ18" s="30"/>
      <c r="CA18" s="30"/>
      <c r="CB18" s="24"/>
      <c r="CC18" s="24"/>
      <c r="CD18" s="22">
        <f t="shared" si="21"/>
        <v>0</v>
      </c>
      <c r="CE18" s="22">
        <f t="shared" si="22"/>
        <v>0</v>
      </c>
      <c r="CF18" s="2"/>
      <c r="CG18" s="7" t="s">
        <v>37</v>
      </c>
      <c r="CH18" s="81">
        <f t="shared" si="23"/>
        <v>0</v>
      </c>
      <c r="CI18" s="42">
        <f t="shared" si="24"/>
        <v>0</v>
      </c>
      <c r="CJ18" s="81">
        <f t="shared" si="25"/>
        <v>2.484</v>
      </c>
      <c r="CK18" s="42">
        <f t="shared" si="26"/>
        <v>2.5659999999999998</v>
      </c>
      <c r="CL18" s="81">
        <f t="shared" si="27"/>
        <v>1.7849999999999999</v>
      </c>
      <c r="CM18" s="120">
        <f t="shared" si="28"/>
        <v>0.51200000000000001</v>
      </c>
      <c r="CN18" s="81">
        <f t="shared" si="29"/>
        <v>0</v>
      </c>
      <c r="CO18" s="120">
        <f t="shared" si="30"/>
        <v>0.33800000000000002</v>
      </c>
      <c r="CP18" s="81">
        <f t="shared" si="31"/>
        <v>1.2966666666666666</v>
      </c>
      <c r="CQ18" s="42">
        <f t="shared" si="32"/>
        <v>0</v>
      </c>
      <c r="CR18" s="81">
        <f t="shared" si="33"/>
        <v>0</v>
      </c>
      <c r="CS18" s="82">
        <f t="shared" si="34"/>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ht="17.7" customHeight="1" x14ac:dyDescent="0.3">
      <c r="A19" s="31">
        <v>6</v>
      </c>
      <c r="B19" s="30"/>
      <c r="C19" s="24">
        <v>0</v>
      </c>
      <c r="D19" s="24">
        <v>0</v>
      </c>
      <c r="E19" s="22">
        <f t="shared" si="35"/>
        <v>0</v>
      </c>
      <c r="F19" s="61">
        <f t="shared" si="0"/>
        <v>0</v>
      </c>
      <c r="G19" s="24"/>
      <c r="H19" s="24"/>
      <c r="I19" s="24">
        <v>0</v>
      </c>
      <c r="J19" s="24">
        <v>0</v>
      </c>
      <c r="K19" s="24">
        <v>0</v>
      </c>
      <c r="L19" s="22">
        <f t="shared" si="1"/>
        <v>0</v>
      </c>
      <c r="M19" s="22">
        <f t="shared" si="2"/>
        <v>0</v>
      </c>
      <c r="N19" s="24"/>
      <c r="O19" s="24"/>
      <c r="P19" s="24">
        <v>24</v>
      </c>
      <c r="Q19" s="24">
        <v>0.88</v>
      </c>
      <c r="R19" s="171">
        <v>-0.38</v>
      </c>
      <c r="S19" s="22">
        <f t="shared" si="3"/>
        <v>0.5</v>
      </c>
      <c r="T19" s="22">
        <f t="shared" si="4"/>
        <v>2.73</v>
      </c>
      <c r="U19" s="24"/>
      <c r="V19" s="24"/>
      <c r="W19" s="30">
        <v>24</v>
      </c>
      <c r="X19" s="24">
        <v>0.48</v>
      </c>
      <c r="Y19" s="24"/>
      <c r="Z19" s="22">
        <f t="shared" si="5"/>
        <v>0.48</v>
      </c>
      <c r="AA19" s="22">
        <f t="shared" si="6"/>
        <v>2.5659999999999998</v>
      </c>
      <c r="AB19" s="24"/>
      <c r="AC19" s="24"/>
      <c r="AD19" s="30">
        <v>24</v>
      </c>
      <c r="AE19" s="24">
        <v>0.65</v>
      </c>
      <c r="AF19" s="24">
        <v>-0.24</v>
      </c>
      <c r="AG19" s="22">
        <f t="shared" si="7"/>
        <v>0.41</v>
      </c>
      <c r="AH19" s="22">
        <f t="shared" si="8"/>
        <v>2.008</v>
      </c>
      <c r="AI19" s="24"/>
      <c r="AJ19" s="24"/>
      <c r="AK19" s="30">
        <v>24</v>
      </c>
      <c r="AL19" s="24">
        <v>0.48</v>
      </c>
      <c r="AM19" s="24">
        <v>-0.32</v>
      </c>
      <c r="AN19" s="22">
        <f t="shared" si="9"/>
        <v>0.16</v>
      </c>
      <c r="AO19" s="107">
        <f t="shared" si="10"/>
        <v>0.46500000000000002</v>
      </c>
      <c r="AP19" s="24"/>
      <c r="AQ19" s="24"/>
      <c r="AR19" s="30">
        <v>24</v>
      </c>
      <c r="AS19" s="24">
        <v>0.47</v>
      </c>
      <c r="AT19" s="24">
        <v>-0.47</v>
      </c>
      <c r="AU19" s="22">
        <f t="shared" si="11"/>
        <v>0</v>
      </c>
      <c r="AV19" s="107">
        <f t="shared" si="12"/>
        <v>0</v>
      </c>
      <c r="AW19" s="24"/>
      <c r="AX19" s="24"/>
      <c r="AY19" s="177">
        <v>24</v>
      </c>
      <c r="AZ19" s="24">
        <v>0.85</v>
      </c>
      <c r="BA19" s="24">
        <v>-0.7</v>
      </c>
      <c r="BB19" s="22">
        <f t="shared" si="13"/>
        <v>0.15</v>
      </c>
      <c r="BC19" s="107">
        <f t="shared" si="14"/>
        <v>0.42</v>
      </c>
      <c r="BD19" s="24"/>
      <c r="BE19" s="24"/>
      <c r="BF19" s="30">
        <v>24</v>
      </c>
      <c r="BG19" s="24">
        <v>1.03</v>
      </c>
      <c r="BH19" s="24">
        <v>-0.7</v>
      </c>
      <c r="BI19" s="22">
        <f t="shared" si="15"/>
        <v>0.33</v>
      </c>
      <c r="BJ19" s="22">
        <f t="shared" si="16"/>
        <v>1.43</v>
      </c>
      <c r="BK19" s="24"/>
      <c r="BL19" s="24"/>
      <c r="BM19" s="30">
        <v>24</v>
      </c>
      <c r="BN19" s="24"/>
      <c r="BO19" s="24"/>
      <c r="BP19" s="22">
        <f t="shared" si="17"/>
        <v>0</v>
      </c>
      <c r="BQ19" s="22">
        <f t="shared" si="18"/>
        <v>0</v>
      </c>
      <c r="BR19" s="24"/>
      <c r="BS19" s="24"/>
      <c r="BT19" s="30">
        <v>24</v>
      </c>
      <c r="BU19" s="24"/>
      <c r="BV19" s="24"/>
      <c r="BW19" s="22">
        <f t="shared" si="19"/>
        <v>0</v>
      </c>
      <c r="BX19" s="22">
        <f t="shared" si="20"/>
        <v>0</v>
      </c>
      <c r="BY19" s="24"/>
      <c r="BZ19" s="30"/>
      <c r="CA19" s="30"/>
      <c r="CB19" s="24"/>
      <c r="CC19" s="24"/>
      <c r="CD19" s="22">
        <f t="shared" si="21"/>
        <v>0</v>
      </c>
      <c r="CE19" s="22">
        <f t="shared" si="22"/>
        <v>0</v>
      </c>
      <c r="CF19" s="2"/>
      <c r="CG19" s="7" t="s">
        <v>38</v>
      </c>
      <c r="CH19" s="83">
        <f t="shared" si="23"/>
        <v>0</v>
      </c>
      <c r="CI19" s="227">
        <f t="shared" si="24"/>
        <v>0</v>
      </c>
      <c r="CJ19" s="83">
        <f t="shared" si="25"/>
        <v>2.73</v>
      </c>
      <c r="CK19" s="227">
        <f t="shared" si="26"/>
        <v>2.5659999999999998</v>
      </c>
      <c r="CL19" s="83">
        <f t="shared" si="27"/>
        <v>2.008</v>
      </c>
      <c r="CM19" s="110">
        <f t="shared" si="28"/>
        <v>0.46500000000000002</v>
      </c>
      <c r="CN19" s="83">
        <f t="shared" si="29"/>
        <v>0</v>
      </c>
      <c r="CO19" s="110">
        <f t="shared" si="30"/>
        <v>0.42</v>
      </c>
      <c r="CP19" s="83">
        <f t="shared" si="31"/>
        <v>1.43</v>
      </c>
      <c r="CQ19" s="227">
        <f t="shared" si="32"/>
        <v>0</v>
      </c>
      <c r="CR19" s="83">
        <f t="shared" si="33"/>
        <v>0</v>
      </c>
      <c r="CS19" s="84">
        <f t="shared" si="34"/>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ht="17.7" customHeight="1" x14ac:dyDescent="0.3">
      <c r="A20" s="31">
        <v>7</v>
      </c>
      <c r="B20" s="30"/>
      <c r="C20" s="24">
        <v>0</v>
      </c>
      <c r="D20" s="24">
        <v>0</v>
      </c>
      <c r="E20" s="22">
        <f t="shared" si="35"/>
        <v>0</v>
      </c>
      <c r="F20" s="61">
        <f t="shared" si="0"/>
        <v>0</v>
      </c>
      <c r="G20" s="24"/>
      <c r="H20" s="24"/>
      <c r="I20" s="30"/>
      <c r="J20" s="24"/>
      <c r="K20" s="24"/>
      <c r="L20" s="22">
        <f t="shared" si="1"/>
        <v>0</v>
      </c>
      <c r="M20" s="22">
        <f t="shared" si="2"/>
        <v>0</v>
      </c>
      <c r="N20" s="24"/>
      <c r="O20" s="24"/>
      <c r="P20" s="24">
        <v>24</v>
      </c>
      <c r="Q20" s="24">
        <v>0.89</v>
      </c>
      <c r="R20" s="171">
        <v>-0.38</v>
      </c>
      <c r="S20" s="22">
        <f t="shared" si="3"/>
        <v>0.51</v>
      </c>
      <c r="T20" s="22">
        <f t="shared" si="4"/>
        <v>2.819</v>
      </c>
      <c r="U20" s="24"/>
      <c r="V20" s="24"/>
      <c r="W20" s="30">
        <v>24</v>
      </c>
      <c r="X20" s="24">
        <v>0.5</v>
      </c>
      <c r="Y20" s="24"/>
      <c r="Z20" s="22">
        <f t="shared" si="5"/>
        <v>0.5</v>
      </c>
      <c r="AA20" s="22">
        <f t="shared" si="6"/>
        <v>2.73</v>
      </c>
      <c r="AB20" s="24"/>
      <c r="AC20" s="24"/>
      <c r="AD20" s="30">
        <v>24</v>
      </c>
      <c r="AE20" s="24">
        <v>0.66</v>
      </c>
      <c r="AF20" s="24">
        <v>-0.24</v>
      </c>
      <c r="AG20" s="22">
        <f t="shared" si="7"/>
        <v>0.42</v>
      </c>
      <c r="AH20" s="22">
        <f t="shared" si="8"/>
        <v>2.0859999999999999</v>
      </c>
      <c r="AI20" s="24"/>
      <c r="AJ20" s="24"/>
      <c r="AK20" s="30">
        <v>24</v>
      </c>
      <c r="AL20" s="24">
        <v>0.48</v>
      </c>
      <c r="AM20" s="24">
        <v>-0.32</v>
      </c>
      <c r="AN20" s="22">
        <f t="shared" si="9"/>
        <v>0.16</v>
      </c>
      <c r="AO20" s="107">
        <f t="shared" si="10"/>
        <v>0.46500000000000002</v>
      </c>
      <c r="AP20" s="24"/>
      <c r="AQ20" s="24"/>
      <c r="AR20" s="30">
        <v>24</v>
      </c>
      <c r="AS20" s="24">
        <v>0.48</v>
      </c>
      <c r="AT20" s="24">
        <v>-0.48</v>
      </c>
      <c r="AU20" s="22">
        <f t="shared" si="11"/>
        <v>0</v>
      </c>
      <c r="AV20" s="107">
        <f t="shared" si="12"/>
        <v>0</v>
      </c>
      <c r="AW20" s="24"/>
      <c r="AX20" s="24"/>
      <c r="AY20" s="177">
        <v>24</v>
      </c>
      <c r="AZ20" s="24">
        <v>0.85</v>
      </c>
      <c r="BA20" s="24">
        <v>-0.7</v>
      </c>
      <c r="BB20" s="22">
        <f t="shared" si="13"/>
        <v>0.15</v>
      </c>
      <c r="BC20" s="107">
        <f t="shared" si="14"/>
        <v>0.42</v>
      </c>
      <c r="BD20" s="24"/>
      <c r="BE20" s="24"/>
      <c r="BF20" s="30">
        <v>24</v>
      </c>
      <c r="BG20" s="24">
        <v>1.04</v>
      </c>
      <c r="BH20" s="24">
        <v>-0.7</v>
      </c>
      <c r="BI20" s="22">
        <f t="shared" si="15"/>
        <v>0.34</v>
      </c>
      <c r="BJ20" s="22">
        <f t="shared" si="16"/>
        <v>1.5</v>
      </c>
      <c r="BK20" s="24"/>
      <c r="BL20" s="24"/>
      <c r="BM20" s="30">
        <v>24</v>
      </c>
      <c r="BN20" s="24"/>
      <c r="BO20" s="24"/>
      <c r="BP20" s="22">
        <f t="shared" si="17"/>
        <v>0</v>
      </c>
      <c r="BQ20" s="22">
        <f t="shared" si="18"/>
        <v>0</v>
      </c>
      <c r="BR20" s="24"/>
      <c r="BS20" s="24"/>
      <c r="BT20" s="30">
        <v>24</v>
      </c>
      <c r="BU20" s="24"/>
      <c r="BV20" s="24"/>
      <c r="BW20" s="22">
        <f t="shared" si="19"/>
        <v>0</v>
      </c>
      <c r="BX20" s="22">
        <f t="shared" si="20"/>
        <v>0</v>
      </c>
      <c r="BY20" s="24"/>
      <c r="BZ20" s="30"/>
      <c r="CA20" s="30"/>
      <c r="CB20" s="24"/>
      <c r="CC20" s="24"/>
      <c r="CD20" s="22">
        <f t="shared" si="21"/>
        <v>0</v>
      </c>
      <c r="CE20" s="22">
        <f t="shared" si="22"/>
        <v>0</v>
      </c>
      <c r="CF20" s="2"/>
      <c r="CG20" s="7" t="s">
        <v>39</v>
      </c>
      <c r="CH20" s="81">
        <f t="shared" si="23"/>
        <v>0</v>
      </c>
      <c r="CI20" s="42">
        <f t="shared" si="24"/>
        <v>0</v>
      </c>
      <c r="CJ20" s="81">
        <f t="shared" si="25"/>
        <v>2.8190000000000004</v>
      </c>
      <c r="CK20" s="42">
        <f t="shared" si="26"/>
        <v>2.73</v>
      </c>
      <c r="CL20" s="81">
        <f t="shared" si="27"/>
        <v>2.0859999999999999</v>
      </c>
      <c r="CM20" s="120">
        <f t="shared" si="28"/>
        <v>0.46500000000000002</v>
      </c>
      <c r="CN20" s="81">
        <f t="shared" si="29"/>
        <v>0</v>
      </c>
      <c r="CO20" s="120">
        <f t="shared" si="30"/>
        <v>0.42</v>
      </c>
      <c r="CP20" s="81">
        <f t="shared" si="31"/>
        <v>1.5</v>
      </c>
      <c r="CQ20" s="42">
        <f t="shared" si="32"/>
        <v>0</v>
      </c>
      <c r="CR20" s="81">
        <f t="shared" si="33"/>
        <v>0</v>
      </c>
      <c r="CS20" s="82">
        <f t="shared" si="34"/>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ht="17.7" customHeight="1" x14ac:dyDescent="0.3">
      <c r="A21" s="31">
        <v>8</v>
      </c>
      <c r="B21" s="30"/>
      <c r="C21" s="24">
        <v>0</v>
      </c>
      <c r="D21" s="24">
        <v>0</v>
      </c>
      <c r="E21" s="22">
        <f t="shared" si="35"/>
        <v>0</v>
      </c>
      <c r="F21" s="61">
        <f t="shared" si="0"/>
        <v>0</v>
      </c>
      <c r="G21" s="24"/>
      <c r="H21" s="24"/>
      <c r="I21" s="30"/>
      <c r="J21" s="24"/>
      <c r="K21" s="24"/>
      <c r="L21" s="22">
        <f t="shared" si="1"/>
        <v>0</v>
      </c>
      <c r="M21" s="22">
        <f t="shared" si="2"/>
        <v>0</v>
      </c>
      <c r="N21" s="24"/>
      <c r="O21" s="24"/>
      <c r="P21" s="24">
        <v>24</v>
      </c>
      <c r="Q21" s="24">
        <v>0.9</v>
      </c>
      <c r="R21" s="171">
        <v>-0.37</v>
      </c>
      <c r="S21" s="22">
        <f t="shared" si="3"/>
        <v>0.53</v>
      </c>
      <c r="T21" s="22">
        <f t="shared" si="4"/>
        <v>2.9969999999999999</v>
      </c>
      <c r="U21" s="24"/>
      <c r="V21" s="24"/>
      <c r="W21" s="30">
        <v>24</v>
      </c>
      <c r="X21" s="24">
        <v>0.52</v>
      </c>
      <c r="Y21" s="24"/>
      <c r="Z21" s="22">
        <f t="shared" si="5"/>
        <v>0.52</v>
      </c>
      <c r="AA21" s="22">
        <f t="shared" si="6"/>
        <v>2.9079999999999999</v>
      </c>
      <c r="AB21" s="24"/>
      <c r="AC21" s="24"/>
      <c r="AD21" s="30">
        <v>24</v>
      </c>
      <c r="AE21" s="24">
        <v>0.66</v>
      </c>
      <c r="AF21" s="24">
        <v>-0.24</v>
      </c>
      <c r="AG21" s="22">
        <f t="shared" si="7"/>
        <v>0.42</v>
      </c>
      <c r="AH21" s="22">
        <f t="shared" si="8"/>
        <v>2.0859999999999999</v>
      </c>
      <c r="AI21" s="24"/>
      <c r="AJ21" s="24"/>
      <c r="AK21" s="30">
        <v>24</v>
      </c>
      <c r="AL21" s="24">
        <v>0.47</v>
      </c>
      <c r="AM21" s="24">
        <v>-0.33</v>
      </c>
      <c r="AN21" s="22">
        <f t="shared" si="9"/>
        <v>0.14000000000000001</v>
      </c>
      <c r="AO21" s="107">
        <f t="shared" si="10"/>
        <v>0.379</v>
      </c>
      <c r="AP21" s="24"/>
      <c r="AQ21" s="24"/>
      <c r="AR21" s="30">
        <v>24</v>
      </c>
      <c r="AS21" s="24">
        <v>0.49</v>
      </c>
      <c r="AT21" s="24">
        <v>-0.49</v>
      </c>
      <c r="AU21" s="22">
        <f t="shared" si="11"/>
        <v>0</v>
      </c>
      <c r="AV21" s="107">
        <f t="shared" si="12"/>
        <v>0</v>
      </c>
      <c r="AW21" s="24"/>
      <c r="AX21" s="24"/>
      <c r="AY21" s="177">
        <v>24</v>
      </c>
      <c r="AZ21" s="24">
        <v>0.85</v>
      </c>
      <c r="BA21" s="24">
        <v>-0.7</v>
      </c>
      <c r="BB21" s="22">
        <f t="shared" si="13"/>
        <v>0.15</v>
      </c>
      <c r="BC21" s="107">
        <f t="shared" si="14"/>
        <v>0.42</v>
      </c>
      <c r="BD21" s="24"/>
      <c r="BE21" s="24"/>
      <c r="BF21" s="30">
        <v>24</v>
      </c>
      <c r="BG21" s="24">
        <v>1.06</v>
      </c>
      <c r="BH21" s="24">
        <v>-0.7</v>
      </c>
      <c r="BI21" s="22">
        <f t="shared" si="15"/>
        <v>0.36</v>
      </c>
      <c r="BJ21" s="22">
        <f t="shared" si="16"/>
        <v>1.64</v>
      </c>
      <c r="BK21" s="24"/>
      <c r="BL21" s="24"/>
      <c r="BM21" s="30">
        <v>24</v>
      </c>
      <c r="BN21" s="24"/>
      <c r="BO21" s="24"/>
      <c r="BP21" s="22">
        <f t="shared" si="17"/>
        <v>0</v>
      </c>
      <c r="BQ21" s="22">
        <f t="shared" si="18"/>
        <v>0</v>
      </c>
      <c r="BR21" s="24"/>
      <c r="BS21" s="24"/>
      <c r="BT21" s="30">
        <v>24</v>
      </c>
      <c r="BU21" s="24"/>
      <c r="BV21" s="24"/>
      <c r="BW21" s="22">
        <f t="shared" si="19"/>
        <v>0</v>
      </c>
      <c r="BX21" s="22">
        <f t="shared" si="20"/>
        <v>0</v>
      </c>
      <c r="BY21" s="24"/>
      <c r="BZ21" s="30"/>
      <c r="CA21" s="30"/>
      <c r="CB21" s="24"/>
      <c r="CC21" s="24"/>
      <c r="CD21" s="22">
        <f t="shared" si="21"/>
        <v>0</v>
      </c>
      <c r="CE21" s="22">
        <f t="shared" si="22"/>
        <v>0</v>
      </c>
      <c r="CF21" s="2"/>
      <c r="CG21" s="7" t="s">
        <v>40</v>
      </c>
      <c r="CH21" s="83">
        <f t="shared" si="23"/>
        <v>0</v>
      </c>
      <c r="CI21" s="227">
        <f t="shared" si="24"/>
        <v>0</v>
      </c>
      <c r="CJ21" s="83">
        <f t="shared" si="25"/>
        <v>2.9969999999999999</v>
      </c>
      <c r="CK21" s="227">
        <f t="shared" si="26"/>
        <v>2.9079999999999999</v>
      </c>
      <c r="CL21" s="83">
        <f t="shared" si="27"/>
        <v>2.0859999999999999</v>
      </c>
      <c r="CM21" s="110">
        <f t="shared" si="28"/>
        <v>0.379</v>
      </c>
      <c r="CN21" s="83">
        <f t="shared" si="29"/>
        <v>0</v>
      </c>
      <c r="CO21" s="110">
        <f t="shared" si="30"/>
        <v>0.42</v>
      </c>
      <c r="CP21" s="83">
        <f t="shared" si="31"/>
        <v>1.64</v>
      </c>
      <c r="CQ21" s="227">
        <f t="shared" si="32"/>
        <v>0</v>
      </c>
      <c r="CR21" s="83">
        <f t="shared" si="33"/>
        <v>0</v>
      </c>
      <c r="CS21" s="84">
        <f t="shared" si="34"/>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ht="17.7" customHeight="1" x14ac:dyDescent="0.3">
      <c r="A22" s="31">
        <v>9</v>
      </c>
      <c r="B22" s="30"/>
      <c r="C22" s="24">
        <v>0</v>
      </c>
      <c r="D22" s="24">
        <v>0</v>
      </c>
      <c r="E22" s="22">
        <f t="shared" si="35"/>
        <v>0</v>
      </c>
      <c r="F22" s="61">
        <f t="shared" si="0"/>
        <v>0</v>
      </c>
      <c r="G22" s="24"/>
      <c r="H22" s="24"/>
      <c r="I22" s="30"/>
      <c r="J22" s="24"/>
      <c r="K22" s="24"/>
      <c r="L22" s="22">
        <f t="shared" si="1"/>
        <v>0</v>
      </c>
      <c r="M22" s="22">
        <f t="shared" si="2"/>
        <v>0</v>
      </c>
      <c r="N22" s="24"/>
      <c r="O22" s="24"/>
      <c r="P22" s="24">
        <v>24</v>
      </c>
      <c r="Q22" s="24">
        <v>0.89</v>
      </c>
      <c r="R22" s="171">
        <v>-0.37</v>
      </c>
      <c r="S22" s="22">
        <f t="shared" si="3"/>
        <v>0.52</v>
      </c>
      <c r="T22" s="22">
        <f t="shared" si="4"/>
        <v>2.9079999999999999</v>
      </c>
      <c r="U22" s="24"/>
      <c r="V22" s="24"/>
      <c r="W22" s="30">
        <v>24</v>
      </c>
      <c r="X22" s="24">
        <v>0.54</v>
      </c>
      <c r="Y22" s="24"/>
      <c r="Z22" s="22">
        <f t="shared" si="5"/>
        <v>0.54</v>
      </c>
      <c r="AA22" s="22">
        <f t="shared" si="6"/>
        <v>3.0859999999999999</v>
      </c>
      <c r="AB22" s="24"/>
      <c r="AC22" s="24"/>
      <c r="AD22" s="30">
        <v>24</v>
      </c>
      <c r="AE22" s="24">
        <v>0.62</v>
      </c>
      <c r="AF22" s="24">
        <v>-0.25</v>
      </c>
      <c r="AG22" s="22">
        <f t="shared" si="7"/>
        <v>0.37</v>
      </c>
      <c r="AH22" s="22">
        <f t="shared" si="8"/>
        <v>1.7124999999999999</v>
      </c>
      <c r="AI22" s="24"/>
      <c r="AJ22" s="24"/>
      <c r="AK22" s="30">
        <v>24</v>
      </c>
      <c r="AL22" s="24">
        <v>0.46</v>
      </c>
      <c r="AM22" s="24">
        <v>-0.33</v>
      </c>
      <c r="AN22" s="22">
        <f t="shared" si="9"/>
        <v>0.13</v>
      </c>
      <c r="AO22" s="107">
        <f t="shared" si="10"/>
        <v>0.33800000000000002</v>
      </c>
      <c r="AP22" s="24"/>
      <c r="AQ22" s="24"/>
      <c r="AR22" s="30">
        <v>24</v>
      </c>
      <c r="AS22" s="24">
        <v>0.49</v>
      </c>
      <c r="AT22" s="24">
        <v>-0.49</v>
      </c>
      <c r="AU22" s="22">
        <f t="shared" si="11"/>
        <v>0</v>
      </c>
      <c r="AV22" s="107">
        <f t="shared" si="12"/>
        <v>0</v>
      </c>
      <c r="AW22" s="24"/>
      <c r="AX22" s="24"/>
      <c r="AY22" s="177">
        <v>24</v>
      </c>
      <c r="AZ22" s="24">
        <v>0.85</v>
      </c>
      <c r="BA22" s="24">
        <v>-0.7</v>
      </c>
      <c r="BB22" s="22">
        <f t="shared" si="13"/>
        <v>0.15</v>
      </c>
      <c r="BC22" s="107">
        <f t="shared" si="14"/>
        <v>0.42</v>
      </c>
      <c r="BD22" s="24"/>
      <c r="BE22" s="24"/>
      <c r="BF22" s="30">
        <v>24</v>
      </c>
      <c r="BG22" s="24">
        <v>1.07</v>
      </c>
      <c r="BH22" s="24">
        <v>-0.7</v>
      </c>
      <c r="BI22" s="22">
        <f t="shared" si="15"/>
        <v>0.37</v>
      </c>
      <c r="BJ22" s="22">
        <f t="shared" si="16"/>
        <v>1.7124999999999999</v>
      </c>
      <c r="BK22" s="24"/>
      <c r="BL22" s="24"/>
      <c r="BM22" s="30">
        <v>24</v>
      </c>
      <c r="BN22" s="24"/>
      <c r="BO22" s="24"/>
      <c r="BP22" s="22">
        <f t="shared" si="17"/>
        <v>0</v>
      </c>
      <c r="BQ22" s="22">
        <f t="shared" si="18"/>
        <v>0</v>
      </c>
      <c r="BR22" s="24"/>
      <c r="BS22" s="24"/>
      <c r="BT22" s="30">
        <v>24</v>
      </c>
      <c r="BU22" s="24"/>
      <c r="BV22" s="24"/>
      <c r="BW22" s="22">
        <f t="shared" si="19"/>
        <v>0</v>
      </c>
      <c r="BX22" s="22">
        <f t="shared" si="20"/>
        <v>0</v>
      </c>
      <c r="BY22" s="24"/>
      <c r="BZ22" s="30"/>
      <c r="CA22" s="30"/>
      <c r="CB22" s="24"/>
      <c r="CC22" s="24"/>
      <c r="CD22" s="22">
        <f t="shared" si="21"/>
        <v>0</v>
      </c>
      <c r="CE22" s="22">
        <f t="shared" si="22"/>
        <v>0</v>
      </c>
      <c r="CF22" s="2"/>
      <c r="CG22" s="7" t="s">
        <v>41</v>
      </c>
      <c r="CH22" s="81">
        <f t="shared" si="23"/>
        <v>0</v>
      </c>
      <c r="CI22" s="42">
        <f t="shared" si="24"/>
        <v>0</v>
      </c>
      <c r="CJ22" s="81">
        <f t="shared" si="25"/>
        <v>2.9079999999999999</v>
      </c>
      <c r="CK22" s="42">
        <f t="shared" si="26"/>
        <v>3.0859999999999999</v>
      </c>
      <c r="CL22" s="81">
        <f t="shared" si="27"/>
        <v>1.7124999999999997</v>
      </c>
      <c r="CM22" s="120">
        <f t="shared" si="28"/>
        <v>0.33800000000000002</v>
      </c>
      <c r="CN22" s="81">
        <f t="shared" si="29"/>
        <v>0</v>
      </c>
      <c r="CO22" s="120">
        <f t="shared" si="30"/>
        <v>0.42</v>
      </c>
      <c r="CP22" s="81">
        <f t="shared" si="31"/>
        <v>1.7124999999999997</v>
      </c>
      <c r="CQ22" s="42">
        <f t="shared" si="32"/>
        <v>0</v>
      </c>
      <c r="CR22" s="81">
        <f t="shared" si="33"/>
        <v>0</v>
      </c>
      <c r="CS22" s="82">
        <f t="shared" si="34"/>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ht="17.7" customHeight="1" x14ac:dyDescent="0.3">
      <c r="A23" s="31">
        <v>10</v>
      </c>
      <c r="B23" s="30"/>
      <c r="C23" s="24">
        <v>0</v>
      </c>
      <c r="D23" s="24">
        <v>0</v>
      </c>
      <c r="E23" s="22">
        <f t="shared" si="35"/>
        <v>0</v>
      </c>
      <c r="F23" s="61">
        <f t="shared" si="0"/>
        <v>0</v>
      </c>
      <c r="G23" s="24"/>
      <c r="H23" s="24"/>
      <c r="I23" s="30"/>
      <c r="J23" s="24"/>
      <c r="K23" s="24"/>
      <c r="L23" s="22">
        <f t="shared" si="1"/>
        <v>0</v>
      </c>
      <c r="M23" s="22">
        <f t="shared" si="2"/>
        <v>0</v>
      </c>
      <c r="N23" s="24"/>
      <c r="O23" s="24"/>
      <c r="P23" s="24">
        <v>24</v>
      </c>
      <c r="Q23" s="24">
        <v>0.87</v>
      </c>
      <c r="R23" s="171">
        <v>-0.36</v>
      </c>
      <c r="S23" s="22">
        <f t="shared" si="3"/>
        <v>0.51</v>
      </c>
      <c r="T23" s="22">
        <f t="shared" si="4"/>
        <v>2.819</v>
      </c>
      <c r="U23" s="24"/>
      <c r="V23" s="24"/>
      <c r="W23" s="30">
        <v>24</v>
      </c>
      <c r="X23" s="24">
        <v>0.56000000000000005</v>
      </c>
      <c r="Y23" s="24"/>
      <c r="Z23" s="22">
        <f t="shared" si="5"/>
        <v>0.56000000000000005</v>
      </c>
      <c r="AA23" s="22">
        <f t="shared" si="6"/>
        <v>3.2640000000000002</v>
      </c>
      <c r="AB23" s="24"/>
      <c r="AC23" s="24"/>
      <c r="AD23" s="30">
        <v>24</v>
      </c>
      <c r="AE23" s="24">
        <v>0.6</v>
      </c>
      <c r="AF23" s="24">
        <v>-0.25</v>
      </c>
      <c r="AG23" s="22">
        <f t="shared" si="7"/>
        <v>0.35</v>
      </c>
      <c r="AH23" s="22">
        <f t="shared" si="8"/>
        <v>1.57</v>
      </c>
      <c r="AI23" s="24"/>
      <c r="AJ23" s="24"/>
      <c r="AK23" s="30">
        <v>24</v>
      </c>
      <c r="AL23" s="24">
        <v>0.47</v>
      </c>
      <c r="AM23" s="24">
        <v>-0.33</v>
      </c>
      <c r="AN23" s="22">
        <f t="shared" si="9"/>
        <v>0.14000000000000001</v>
      </c>
      <c r="AO23" s="107">
        <f t="shared" si="10"/>
        <v>0.379</v>
      </c>
      <c r="AP23" s="24"/>
      <c r="AQ23" s="24"/>
      <c r="AR23" s="30">
        <v>24</v>
      </c>
      <c r="AS23" s="24">
        <v>0.5</v>
      </c>
      <c r="AT23" s="24">
        <v>-0.5</v>
      </c>
      <c r="AU23" s="22">
        <f t="shared" si="11"/>
        <v>0</v>
      </c>
      <c r="AV23" s="107">
        <f t="shared" si="12"/>
        <v>0</v>
      </c>
      <c r="AW23" s="24"/>
      <c r="AX23" s="24"/>
      <c r="AY23" s="177">
        <v>24</v>
      </c>
      <c r="AZ23" s="24">
        <v>0.85</v>
      </c>
      <c r="BA23" s="24">
        <v>-0.7</v>
      </c>
      <c r="BB23" s="22">
        <f t="shared" si="13"/>
        <v>0.15</v>
      </c>
      <c r="BC23" s="107">
        <f t="shared" si="14"/>
        <v>0.42</v>
      </c>
      <c r="BD23" s="24"/>
      <c r="BE23" s="24"/>
      <c r="BF23" s="30">
        <v>24</v>
      </c>
      <c r="BG23" s="24">
        <v>1.08</v>
      </c>
      <c r="BH23" s="24">
        <v>-0.7</v>
      </c>
      <c r="BI23" s="22">
        <f t="shared" si="15"/>
        <v>0.38</v>
      </c>
      <c r="BJ23" s="22">
        <f t="shared" si="16"/>
        <v>1.7849999999999999</v>
      </c>
      <c r="BK23" s="24"/>
      <c r="BL23" s="24"/>
      <c r="BM23" s="30">
        <v>24</v>
      </c>
      <c r="BN23" s="24"/>
      <c r="BO23" s="24"/>
      <c r="BP23" s="22">
        <f t="shared" si="17"/>
        <v>0</v>
      </c>
      <c r="BQ23" s="22">
        <f t="shared" si="18"/>
        <v>0</v>
      </c>
      <c r="BR23" s="24"/>
      <c r="BS23" s="24"/>
      <c r="BT23" s="30">
        <v>24</v>
      </c>
      <c r="BU23" s="24"/>
      <c r="BV23" s="24"/>
      <c r="BW23" s="22">
        <f t="shared" si="19"/>
        <v>0</v>
      </c>
      <c r="BX23" s="22">
        <f t="shared" si="20"/>
        <v>0</v>
      </c>
      <c r="BY23" s="24"/>
      <c r="BZ23" s="30"/>
      <c r="CA23" s="30"/>
      <c r="CB23" s="24"/>
      <c r="CC23" s="24"/>
      <c r="CD23" s="22">
        <f t="shared" si="21"/>
        <v>0</v>
      </c>
      <c r="CE23" s="22">
        <f t="shared" si="22"/>
        <v>0</v>
      </c>
      <c r="CF23" s="2"/>
      <c r="CG23" s="7" t="s">
        <v>42</v>
      </c>
      <c r="CH23" s="83">
        <f t="shared" si="23"/>
        <v>0</v>
      </c>
      <c r="CI23" s="227">
        <f t="shared" si="24"/>
        <v>0</v>
      </c>
      <c r="CJ23" s="83">
        <f t="shared" si="25"/>
        <v>2.8190000000000004</v>
      </c>
      <c r="CK23" s="227">
        <f t="shared" si="26"/>
        <v>3.2640000000000007</v>
      </c>
      <c r="CL23" s="83">
        <f t="shared" si="27"/>
        <v>1.57</v>
      </c>
      <c r="CM23" s="110">
        <f t="shared" si="28"/>
        <v>0.379</v>
      </c>
      <c r="CN23" s="83">
        <f t="shared" si="29"/>
        <v>0</v>
      </c>
      <c r="CO23" s="110">
        <f t="shared" si="30"/>
        <v>0.42</v>
      </c>
      <c r="CP23" s="83">
        <f t="shared" si="31"/>
        <v>1.7849999999999999</v>
      </c>
      <c r="CQ23" s="227">
        <f t="shared" si="32"/>
        <v>0</v>
      </c>
      <c r="CR23" s="83">
        <f t="shared" si="33"/>
        <v>0</v>
      </c>
      <c r="CS23" s="84">
        <f t="shared" si="34"/>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ht="17.7" customHeight="1" x14ac:dyDescent="0.3">
      <c r="A24" s="31">
        <v>11</v>
      </c>
      <c r="B24" s="30"/>
      <c r="C24" s="24">
        <v>0</v>
      </c>
      <c r="D24" s="24">
        <v>0</v>
      </c>
      <c r="E24" s="22">
        <f t="shared" si="35"/>
        <v>0</v>
      </c>
      <c r="F24" s="61">
        <f t="shared" si="0"/>
        <v>0</v>
      </c>
      <c r="G24" s="24"/>
      <c r="H24" s="24"/>
      <c r="I24" s="30"/>
      <c r="J24" s="24"/>
      <c r="K24" s="24"/>
      <c r="L24" s="22">
        <f t="shared" si="1"/>
        <v>0</v>
      </c>
      <c r="M24" s="22">
        <f t="shared" si="2"/>
        <v>0</v>
      </c>
      <c r="N24" s="24"/>
      <c r="O24" s="24"/>
      <c r="P24" s="24">
        <v>24</v>
      </c>
      <c r="Q24" s="24">
        <v>0.86</v>
      </c>
      <c r="R24" s="171">
        <v>-0.36</v>
      </c>
      <c r="S24" s="22">
        <f t="shared" si="3"/>
        <v>0.5</v>
      </c>
      <c r="T24" s="22">
        <f t="shared" si="4"/>
        <v>2.73</v>
      </c>
      <c r="U24" s="24"/>
      <c r="V24" s="24"/>
      <c r="W24" s="30">
        <v>24</v>
      </c>
      <c r="X24" s="24">
        <v>0.57999999999999996</v>
      </c>
      <c r="Y24" s="24"/>
      <c r="Z24" s="22">
        <f t="shared" si="5"/>
        <v>0.57999999999999996</v>
      </c>
      <c r="AA24" s="22">
        <f t="shared" si="6"/>
        <v>3.4420000000000002</v>
      </c>
      <c r="AB24" s="24"/>
      <c r="AC24" s="24"/>
      <c r="AD24" s="30">
        <v>24</v>
      </c>
      <c r="AE24" s="24">
        <v>0.59</v>
      </c>
      <c r="AF24" s="24">
        <v>-0.25</v>
      </c>
      <c r="AG24" s="22">
        <f t="shared" si="7"/>
        <v>0.34</v>
      </c>
      <c r="AH24" s="22">
        <f t="shared" si="8"/>
        <v>1.5</v>
      </c>
      <c r="AI24" s="24"/>
      <c r="AJ24" s="24"/>
      <c r="AK24" s="30">
        <v>24</v>
      </c>
      <c r="AL24" s="24">
        <v>0.47</v>
      </c>
      <c r="AM24" s="24">
        <v>-0.34</v>
      </c>
      <c r="AN24" s="22">
        <f t="shared" si="9"/>
        <v>0.13</v>
      </c>
      <c r="AO24" s="107">
        <f t="shared" si="10"/>
        <v>0.33800000000000002</v>
      </c>
      <c r="AP24" s="24"/>
      <c r="AQ24" s="24"/>
      <c r="AR24" s="30">
        <v>24</v>
      </c>
      <c r="AS24" s="24">
        <v>0.51</v>
      </c>
      <c r="AT24" s="24">
        <v>-0.51</v>
      </c>
      <c r="AU24" s="22">
        <f t="shared" si="11"/>
        <v>0</v>
      </c>
      <c r="AV24" s="107">
        <f t="shared" si="12"/>
        <v>0</v>
      </c>
      <c r="AW24" s="24"/>
      <c r="AX24" s="24"/>
      <c r="AY24" s="177">
        <v>24</v>
      </c>
      <c r="AZ24" s="24">
        <v>0.85</v>
      </c>
      <c r="BA24" s="24">
        <v>-0.7</v>
      </c>
      <c r="BB24" s="22">
        <f t="shared" si="13"/>
        <v>0.15</v>
      </c>
      <c r="BC24" s="107">
        <f t="shared" si="14"/>
        <v>0.42</v>
      </c>
      <c r="BD24" s="24"/>
      <c r="BE24" s="24"/>
      <c r="BF24" s="30">
        <v>24</v>
      </c>
      <c r="BG24" s="24">
        <v>1.0900000000000001</v>
      </c>
      <c r="BH24" s="24">
        <v>-0.7</v>
      </c>
      <c r="BI24" s="22">
        <f t="shared" si="15"/>
        <v>0.39</v>
      </c>
      <c r="BJ24" s="22">
        <f t="shared" si="16"/>
        <v>1.8574999999999999</v>
      </c>
      <c r="BK24" s="24"/>
      <c r="BL24" s="24"/>
      <c r="BM24" s="30">
        <v>24</v>
      </c>
      <c r="BN24" s="24"/>
      <c r="BO24" s="24"/>
      <c r="BP24" s="22">
        <f t="shared" si="17"/>
        <v>0</v>
      </c>
      <c r="BQ24" s="22">
        <f t="shared" si="18"/>
        <v>0</v>
      </c>
      <c r="BR24" s="24"/>
      <c r="BS24" s="24"/>
      <c r="BT24" s="30">
        <v>24</v>
      </c>
      <c r="BU24" s="24"/>
      <c r="BV24" s="24"/>
      <c r="BW24" s="22">
        <f t="shared" si="19"/>
        <v>0</v>
      </c>
      <c r="BX24" s="22">
        <f t="shared" si="20"/>
        <v>0</v>
      </c>
      <c r="BY24" s="24"/>
      <c r="BZ24" s="30"/>
      <c r="CA24" s="30"/>
      <c r="CB24" s="24"/>
      <c r="CC24" s="24"/>
      <c r="CD24" s="22">
        <f t="shared" si="21"/>
        <v>0</v>
      </c>
      <c r="CE24" s="22">
        <f t="shared" si="22"/>
        <v>0</v>
      </c>
      <c r="CF24" s="2"/>
      <c r="CG24" s="7" t="s">
        <v>43</v>
      </c>
      <c r="CH24" s="81">
        <f t="shared" si="23"/>
        <v>0</v>
      </c>
      <c r="CI24" s="42">
        <f t="shared" si="24"/>
        <v>0</v>
      </c>
      <c r="CJ24" s="81">
        <f t="shared" si="25"/>
        <v>2.73</v>
      </c>
      <c r="CK24" s="42">
        <f t="shared" si="26"/>
        <v>3.4420000000000002</v>
      </c>
      <c r="CL24" s="81">
        <f t="shared" si="27"/>
        <v>1.5</v>
      </c>
      <c r="CM24" s="120">
        <f t="shared" si="28"/>
        <v>0.33800000000000002</v>
      </c>
      <c r="CN24" s="81">
        <f t="shared" si="29"/>
        <v>0</v>
      </c>
      <c r="CO24" s="120">
        <f t="shared" si="30"/>
        <v>0.42</v>
      </c>
      <c r="CP24" s="81">
        <f t="shared" si="31"/>
        <v>1.8574999999999999</v>
      </c>
      <c r="CQ24" s="42">
        <f t="shared" si="32"/>
        <v>0</v>
      </c>
      <c r="CR24" s="81">
        <f t="shared" si="33"/>
        <v>0</v>
      </c>
      <c r="CS24" s="82">
        <f t="shared" si="34"/>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ht="17.7" customHeight="1" x14ac:dyDescent="0.3">
      <c r="A25" s="31">
        <v>12</v>
      </c>
      <c r="B25" s="30"/>
      <c r="C25" s="24">
        <v>0</v>
      </c>
      <c r="D25" s="24">
        <v>0</v>
      </c>
      <c r="E25" s="22">
        <f t="shared" si="35"/>
        <v>0</v>
      </c>
      <c r="F25" s="61">
        <f t="shared" si="0"/>
        <v>0</v>
      </c>
      <c r="G25" s="24"/>
      <c r="H25" s="24"/>
      <c r="I25" s="30"/>
      <c r="J25" s="24"/>
      <c r="K25" s="24"/>
      <c r="L25" s="22">
        <f t="shared" si="1"/>
        <v>0</v>
      </c>
      <c r="M25" s="22">
        <f t="shared" si="2"/>
        <v>0</v>
      </c>
      <c r="N25" s="24"/>
      <c r="O25" s="24"/>
      <c r="P25" s="24">
        <v>24</v>
      </c>
      <c r="Q25" s="24">
        <v>0.86</v>
      </c>
      <c r="R25" s="171">
        <v>-0.35</v>
      </c>
      <c r="S25" s="22">
        <f t="shared" si="3"/>
        <v>0.51</v>
      </c>
      <c r="T25" s="22">
        <f t="shared" si="4"/>
        <v>2.819</v>
      </c>
      <c r="U25" s="24"/>
      <c r="V25" s="24"/>
      <c r="W25" s="30">
        <v>24</v>
      </c>
      <c r="X25" s="24">
        <v>0.56999999999999995</v>
      </c>
      <c r="Y25" s="24"/>
      <c r="Z25" s="22">
        <f t="shared" si="5"/>
        <v>0.56999999999999995</v>
      </c>
      <c r="AA25" s="22">
        <f t="shared" si="6"/>
        <v>3.3529999999999998</v>
      </c>
      <c r="AB25" s="24"/>
      <c r="AC25" s="24"/>
      <c r="AD25" s="30">
        <v>24</v>
      </c>
      <c r="AE25" s="24">
        <v>0.55000000000000004</v>
      </c>
      <c r="AF25" s="24">
        <v>-0.26</v>
      </c>
      <c r="AG25" s="22">
        <f t="shared" si="7"/>
        <v>0.28999999999999998</v>
      </c>
      <c r="AH25" s="22">
        <f t="shared" si="8"/>
        <v>1.1722857142857142</v>
      </c>
      <c r="AI25" s="24"/>
      <c r="AJ25" s="24"/>
      <c r="AK25" s="30">
        <v>24</v>
      </c>
      <c r="AL25" s="24">
        <v>0.47</v>
      </c>
      <c r="AM25" s="24">
        <v>-0.34</v>
      </c>
      <c r="AN25" s="22">
        <f t="shared" si="9"/>
        <v>0.13</v>
      </c>
      <c r="AO25" s="107">
        <f t="shared" si="10"/>
        <v>0.33800000000000002</v>
      </c>
      <c r="AP25" s="24"/>
      <c r="AQ25" s="24"/>
      <c r="AR25" s="30">
        <v>24</v>
      </c>
      <c r="AS25" s="24">
        <v>0.51</v>
      </c>
      <c r="AT25" s="24">
        <v>-0.51</v>
      </c>
      <c r="AU25" s="22">
        <f t="shared" si="11"/>
        <v>0</v>
      </c>
      <c r="AV25" s="107">
        <f t="shared" si="12"/>
        <v>0</v>
      </c>
      <c r="AW25" s="24"/>
      <c r="AX25" s="24"/>
      <c r="AY25" s="177">
        <v>24</v>
      </c>
      <c r="AZ25" s="24">
        <v>0.86</v>
      </c>
      <c r="BA25" s="24">
        <v>-0.7</v>
      </c>
      <c r="BB25" s="22">
        <f t="shared" si="13"/>
        <v>0.16</v>
      </c>
      <c r="BC25" s="107">
        <f t="shared" si="14"/>
        <v>0.46500000000000002</v>
      </c>
      <c r="BD25" s="24"/>
      <c r="BE25" s="24"/>
      <c r="BF25" s="30">
        <v>24</v>
      </c>
      <c r="BG25" s="24">
        <v>1.29</v>
      </c>
      <c r="BH25" s="24">
        <v>-1</v>
      </c>
      <c r="BI25" s="22">
        <f t="shared" si="15"/>
        <v>0.28999999999999998</v>
      </c>
      <c r="BJ25" s="22">
        <f t="shared" si="16"/>
        <v>1.1722857142857142</v>
      </c>
      <c r="BK25" s="24"/>
      <c r="BL25" s="24"/>
      <c r="BM25" s="30">
        <v>24</v>
      </c>
      <c r="BN25" s="24"/>
      <c r="BO25" s="24"/>
      <c r="BP25" s="22">
        <f t="shared" si="17"/>
        <v>0</v>
      </c>
      <c r="BQ25" s="22">
        <f t="shared" si="18"/>
        <v>0</v>
      </c>
      <c r="BR25" s="24"/>
      <c r="BS25" s="24"/>
      <c r="BT25" s="30">
        <v>24</v>
      </c>
      <c r="BU25" s="24"/>
      <c r="BV25" s="24"/>
      <c r="BW25" s="22">
        <f t="shared" si="19"/>
        <v>0</v>
      </c>
      <c r="BX25" s="22">
        <f t="shared" si="20"/>
        <v>0</v>
      </c>
      <c r="BY25" s="24"/>
      <c r="BZ25" s="30"/>
      <c r="CA25" s="30"/>
      <c r="CB25" s="24"/>
      <c r="CC25" s="24"/>
      <c r="CD25" s="22">
        <f t="shared" si="21"/>
        <v>0</v>
      </c>
      <c r="CE25" s="22">
        <f t="shared" si="22"/>
        <v>0</v>
      </c>
      <c r="CF25" s="2"/>
      <c r="CG25" s="7" t="s">
        <v>44</v>
      </c>
      <c r="CH25" s="83">
        <f t="shared" si="23"/>
        <v>0</v>
      </c>
      <c r="CI25" s="227">
        <f t="shared" si="24"/>
        <v>0</v>
      </c>
      <c r="CJ25" s="83">
        <f t="shared" si="25"/>
        <v>2.8190000000000004</v>
      </c>
      <c r="CK25" s="227">
        <f t="shared" si="26"/>
        <v>3.3529999999999998</v>
      </c>
      <c r="CL25" s="83">
        <f t="shared" si="27"/>
        <v>1.1722857142857142</v>
      </c>
      <c r="CM25" s="110">
        <f t="shared" si="28"/>
        <v>0.33800000000000002</v>
      </c>
      <c r="CN25" s="83">
        <f t="shared" si="29"/>
        <v>0</v>
      </c>
      <c r="CO25" s="110">
        <f t="shared" si="30"/>
        <v>0.46500000000000002</v>
      </c>
      <c r="CP25" s="83">
        <f t="shared" si="31"/>
        <v>1.1722857142857142</v>
      </c>
      <c r="CQ25" s="227">
        <f t="shared" si="32"/>
        <v>0</v>
      </c>
      <c r="CR25" s="83">
        <f t="shared" si="33"/>
        <v>0</v>
      </c>
      <c r="CS25" s="84">
        <f t="shared" si="34"/>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ht="17.7" customHeight="1" x14ac:dyDescent="0.3">
      <c r="A26" s="31">
        <v>13</v>
      </c>
      <c r="B26" s="30"/>
      <c r="C26" s="24">
        <v>0</v>
      </c>
      <c r="D26" s="24">
        <v>0</v>
      </c>
      <c r="E26" s="22">
        <f t="shared" si="35"/>
        <v>0</v>
      </c>
      <c r="F26" s="61">
        <f t="shared" si="0"/>
        <v>0</v>
      </c>
      <c r="G26" s="24"/>
      <c r="H26" s="24"/>
      <c r="I26" s="30"/>
      <c r="J26" s="24"/>
      <c r="K26" s="24"/>
      <c r="L26" s="22">
        <f t="shared" si="1"/>
        <v>0</v>
      </c>
      <c r="M26" s="22">
        <f t="shared" si="2"/>
        <v>0</v>
      </c>
      <c r="N26" s="24"/>
      <c r="O26" s="24"/>
      <c r="P26" s="24">
        <v>24</v>
      </c>
      <c r="Q26" s="24">
        <v>0.86</v>
      </c>
      <c r="R26" s="171">
        <v>-0.35</v>
      </c>
      <c r="S26" s="22">
        <f t="shared" si="3"/>
        <v>0.51</v>
      </c>
      <c r="T26" s="22">
        <f t="shared" si="4"/>
        <v>2.819</v>
      </c>
      <c r="U26" s="24"/>
      <c r="V26" s="24"/>
      <c r="W26" s="30">
        <v>24</v>
      </c>
      <c r="X26" s="24">
        <v>0.61</v>
      </c>
      <c r="Y26" s="24"/>
      <c r="Z26" s="22">
        <f t="shared" si="5"/>
        <v>0.61</v>
      </c>
      <c r="AA26" s="22">
        <f t="shared" si="6"/>
        <v>3.718</v>
      </c>
      <c r="AB26" s="24"/>
      <c r="AC26" s="24"/>
      <c r="AD26" s="30">
        <v>24</v>
      </c>
      <c r="AE26" s="24">
        <v>0.51</v>
      </c>
      <c r="AF26" s="24">
        <v>-0.26</v>
      </c>
      <c r="AG26" s="22">
        <f t="shared" si="7"/>
        <v>0.25</v>
      </c>
      <c r="AH26" s="22">
        <f t="shared" si="8"/>
        <v>0.94142857142857139</v>
      </c>
      <c r="AI26" s="24"/>
      <c r="AJ26" s="24"/>
      <c r="AK26" s="30">
        <v>24</v>
      </c>
      <c r="AL26" s="24">
        <v>0.45</v>
      </c>
      <c r="AM26" s="24">
        <v>-0.34</v>
      </c>
      <c r="AN26" s="22">
        <f t="shared" si="9"/>
        <v>0.11</v>
      </c>
      <c r="AO26" s="107">
        <f t="shared" si="10"/>
        <v>0.26400000000000001</v>
      </c>
      <c r="AP26" s="24"/>
      <c r="AQ26" s="24"/>
      <c r="AR26" s="30">
        <v>24</v>
      </c>
      <c r="AS26" s="24">
        <v>0.52</v>
      </c>
      <c r="AT26" s="24">
        <v>-0.52</v>
      </c>
      <c r="AU26" s="22">
        <f t="shared" si="11"/>
        <v>0</v>
      </c>
      <c r="AV26" s="107">
        <f t="shared" si="12"/>
        <v>0</v>
      </c>
      <c r="AW26" s="24"/>
      <c r="AX26" s="24"/>
      <c r="AY26" s="177">
        <v>24</v>
      </c>
      <c r="AZ26" s="24">
        <v>0.87</v>
      </c>
      <c r="BA26" s="24">
        <v>-0.7</v>
      </c>
      <c r="BB26" s="22">
        <f t="shared" si="13"/>
        <v>0.17</v>
      </c>
      <c r="BC26" s="107">
        <f t="shared" si="14"/>
        <v>0.51200000000000001</v>
      </c>
      <c r="BD26" s="24"/>
      <c r="BE26" s="24"/>
      <c r="BF26" s="30">
        <v>24</v>
      </c>
      <c r="BG26" s="24">
        <v>1.52</v>
      </c>
      <c r="BH26" s="24">
        <v>-1.3</v>
      </c>
      <c r="BI26" s="22">
        <f t="shared" si="15"/>
        <v>0.22</v>
      </c>
      <c r="BJ26" s="22">
        <f t="shared" si="16"/>
        <v>0.76800000000000002</v>
      </c>
      <c r="BK26" s="24"/>
      <c r="BL26" s="24"/>
      <c r="BM26" s="30">
        <v>24</v>
      </c>
      <c r="BN26" s="24"/>
      <c r="BO26" s="24"/>
      <c r="BP26" s="22">
        <f t="shared" si="17"/>
        <v>0</v>
      </c>
      <c r="BQ26" s="22">
        <f t="shared" si="18"/>
        <v>0</v>
      </c>
      <c r="BR26" s="24"/>
      <c r="BS26" s="24"/>
      <c r="BT26" s="30">
        <v>24</v>
      </c>
      <c r="BU26" s="24"/>
      <c r="BV26" s="24"/>
      <c r="BW26" s="22">
        <f t="shared" si="19"/>
        <v>0</v>
      </c>
      <c r="BX26" s="22">
        <f t="shared" si="20"/>
        <v>0</v>
      </c>
      <c r="BY26" s="24"/>
      <c r="BZ26" s="30"/>
      <c r="CA26" s="30"/>
      <c r="CB26" s="24"/>
      <c r="CC26" s="24"/>
      <c r="CD26" s="22">
        <f t="shared" si="21"/>
        <v>0</v>
      </c>
      <c r="CE26" s="22">
        <f t="shared" si="22"/>
        <v>0</v>
      </c>
      <c r="CF26" s="2"/>
      <c r="CG26" s="7" t="s">
        <v>45</v>
      </c>
      <c r="CH26" s="81">
        <f t="shared" si="23"/>
        <v>0</v>
      </c>
      <c r="CI26" s="42">
        <f t="shared" si="24"/>
        <v>0</v>
      </c>
      <c r="CJ26" s="81">
        <f t="shared" si="25"/>
        <v>2.8190000000000004</v>
      </c>
      <c r="CK26" s="42">
        <f t="shared" si="26"/>
        <v>3.718</v>
      </c>
      <c r="CL26" s="121">
        <f t="shared" si="27"/>
        <v>0.94142857142857139</v>
      </c>
      <c r="CM26" s="120">
        <f t="shared" si="28"/>
        <v>0.26400000000000001</v>
      </c>
      <c r="CN26" s="81">
        <f t="shared" si="29"/>
        <v>0</v>
      </c>
      <c r="CO26" s="120">
        <f t="shared" si="30"/>
        <v>0.51200000000000001</v>
      </c>
      <c r="CP26" s="121">
        <f t="shared" si="31"/>
        <v>0.76800000000000013</v>
      </c>
      <c r="CQ26" s="42">
        <f t="shared" si="32"/>
        <v>0</v>
      </c>
      <c r="CR26" s="81">
        <f t="shared" si="33"/>
        <v>0</v>
      </c>
      <c r="CS26" s="82">
        <f t="shared" si="34"/>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ht="17.7" customHeight="1" x14ac:dyDescent="0.3">
      <c r="A27" s="31">
        <v>14</v>
      </c>
      <c r="B27" s="30"/>
      <c r="C27" s="24">
        <v>0</v>
      </c>
      <c r="D27" s="24">
        <v>0</v>
      </c>
      <c r="E27" s="22">
        <f t="shared" si="35"/>
        <v>0</v>
      </c>
      <c r="F27" s="61">
        <f t="shared" si="0"/>
        <v>0</v>
      </c>
      <c r="G27" s="24"/>
      <c r="H27" s="24"/>
      <c r="I27" s="30"/>
      <c r="J27" s="24"/>
      <c r="K27" s="24"/>
      <c r="L27" s="22">
        <f t="shared" si="1"/>
        <v>0</v>
      </c>
      <c r="M27" s="22">
        <f t="shared" si="2"/>
        <v>0</v>
      </c>
      <c r="N27" s="24"/>
      <c r="O27" s="24"/>
      <c r="P27" s="24">
        <v>24</v>
      </c>
      <c r="Q27" s="24">
        <v>0.89</v>
      </c>
      <c r="R27" s="171">
        <v>-0.34</v>
      </c>
      <c r="S27" s="22">
        <f t="shared" si="3"/>
        <v>0.55000000000000004</v>
      </c>
      <c r="T27" s="22">
        <f t="shared" si="4"/>
        <v>3.1749999999999998</v>
      </c>
      <c r="U27" s="24"/>
      <c r="V27" s="24"/>
      <c r="W27" s="30">
        <v>24</v>
      </c>
      <c r="X27" s="24">
        <v>0.62</v>
      </c>
      <c r="Y27" s="24"/>
      <c r="Z27" s="22">
        <f t="shared" si="5"/>
        <v>0.62</v>
      </c>
      <c r="AA27" s="22">
        <f t="shared" si="6"/>
        <v>3.8159999999999998</v>
      </c>
      <c r="AB27" s="24"/>
      <c r="AC27" s="24"/>
      <c r="AD27" s="30">
        <v>24</v>
      </c>
      <c r="AE27" s="24">
        <v>0.53</v>
      </c>
      <c r="AF27" s="24">
        <v>-0.26</v>
      </c>
      <c r="AG27" s="22">
        <f t="shared" si="7"/>
        <v>0.27</v>
      </c>
      <c r="AH27" s="22">
        <f t="shared" si="8"/>
        <v>1.0568571428571427</v>
      </c>
      <c r="AI27" s="24"/>
      <c r="AJ27" s="24"/>
      <c r="AK27" s="30">
        <v>24</v>
      </c>
      <c r="AL27" s="24">
        <v>0.45</v>
      </c>
      <c r="AM27" s="24">
        <v>-0.35</v>
      </c>
      <c r="AN27" s="22">
        <f t="shared" si="9"/>
        <v>0.1</v>
      </c>
      <c r="AO27" s="107">
        <f t="shared" si="10"/>
        <v>0.23</v>
      </c>
      <c r="AP27" s="24"/>
      <c r="AQ27" s="24"/>
      <c r="AR27" s="30">
        <v>24</v>
      </c>
      <c r="AS27" s="24">
        <v>0.53</v>
      </c>
      <c r="AT27" s="24">
        <v>-0.53</v>
      </c>
      <c r="AU27" s="22">
        <f t="shared" si="11"/>
        <v>0</v>
      </c>
      <c r="AV27" s="107">
        <f t="shared" si="12"/>
        <v>0</v>
      </c>
      <c r="AW27" s="24"/>
      <c r="AX27" s="24"/>
      <c r="AY27" s="177">
        <v>24</v>
      </c>
      <c r="AZ27" s="24">
        <v>0.87</v>
      </c>
      <c r="BA27" s="24">
        <v>-0.7</v>
      </c>
      <c r="BB27" s="22">
        <f t="shared" si="13"/>
        <v>0.17</v>
      </c>
      <c r="BC27" s="107">
        <f t="shared" si="14"/>
        <v>0.51200000000000001</v>
      </c>
      <c r="BD27" s="24"/>
      <c r="BE27" s="24"/>
      <c r="BF27" s="30">
        <v>24</v>
      </c>
      <c r="BG27" s="24">
        <v>1.49</v>
      </c>
      <c r="BH27" s="24">
        <v>-1.3</v>
      </c>
      <c r="BI27" s="22">
        <f t="shared" si="15"/>
        <v>0.19</v>
      </c>
      <c r="BJ27" s="22">
        <f t="shared" si="16"/>
        <v>0.60899999999999999</v>
      </c>
      <c r="BK27" s="24"/>
      <c r="BL27" s="24"/>
      <c r="BM27" s="30">
        <v>24</v>
      </c>
      <c r="BN27" s="24"/>
      <c r="BO27" s="24"/>
      <c r="BP27" s="22">
        <f t="shared" si="17"/>
        <v>0</v>
      </c>
      <c r="BQ27" s="22">
        <f t="shared" si="18"/>
        <v>0</v>
      </c>
      <c r="BR27" s="24"/>
      <c r="BS27" s="24"/>
      <c r="BT27" s="30">
        <v>24</v>
      </c>
      <c r="BU27" s="24"/>
      <c r="BV27" s="24"/>
      <c r="BW27" s="22">
        <f t="shared" si="19"/>
        <v>0</v>
      </c>
      <c r="BX27" s="22">
        <f t="shared" si="20"/>
        <v>0</v>
      </c>
      <c r="BY27" s="24"/>
      <c r="BZ27" s="30"/>
      <c r="CA27" s="30"/>
      <c r="CB27" s="24"/>
      <c r="CC27" s="24"/>
      <c r="CD27" s="22">
        <f t="shared" si="21"/>
        <v>0</v>
      </c>
      <c r="CE27" s="22">
        <f t="shared" si="22"/>
        <v>0</v>
      </c>
      <c r="CF27" s="2"/>
      <c r="CG27" s="7" t="s">
        <v>46</v>
      </c>
      <c r="CH27" s="83">
        <f t="shared" si="23"/>
        <v>0</v>
      </c>
      <c r="CI27" s="227">
        <f t="shared" si="24"/>
        <v>0</v>
      </c>
      <c r="CJ27" s="83">
        <f t="shared" si="25"/>
        <v>3.1749999999999994</v>
      </c>
      <c r="CK27" s="227">
        <f t="shared" si="26"/>
        <v>3.8160000000000003</v>
      </c>
      <c r="CL27" s="83">
        <f t="shared" si="27"/>
        <v>1.0568571428571427</v>
      </c>
      <c r="CM27" s="110">
        <f t="shared" si="28"/>
        <v>0.23</v>
      </c>
      <c r="CN27" s="83">
        <f t="shared" si="29"/>
        <v>0</v>
      </c>
      <c r="CO27" s="110">
        <f t="shared" si="30"/>
        <v>0.51200000000000001</v>
      </c>
      <c r="CP27" s="122">
        <f t="shared" si="31"/>
        <v>0.60899999999999999</v>
      </c>
      <c r="CQ27" s="227">
        <f t="shared" si="32"/>
        <v>0</v>
      </c>
      <c r="CR27" s="83">
        <f t="shared" si="33"/>
        <v>0</v>
      </c>
      <c r="CS27" s="84">
        <f t="shared" si="34"/>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ht="17.7" customHeight="1" x14ac:dyDescent="0.3">
      <c r="A28" s="31">
        <v>15</v>
      </c>
      <c r="B28" s="30"/>
      <c r="C28" s="24">
        <v>0</v>
      </c>
      <c r="D28" s="24">
        <v>0</v>
      </c>
      <c r="E28" s="22">
        <f t="shared" si="35"/>
        <v>0</v>
      </c>
      <c r="F28" s="61">
        <f t="shared" si="0"/>
        <v>0</v>
      </c>
      <c r="G28" s="24"/>
      <c r="H28" s="24"/>
      <c r="I28" s="30"/>
      <c r="J28" s="24"/>
      <c r="K28" s="24"/>
      <c r="L28" s="22">
        <f t="shared" si="1"/>
        <v>0</v>
      </c>
      <c r="M28" s="22">
        <f t="shared" si="2"/>
        <v>0</v>
      </c>
      <c r="N28" s="24"/>
      <c r="O28" s="24"/>
      <c r="P28" s="24">
        <v>24</v>
      </c>
      <c r="Q28" s="24">
        <v>0.89</v>
      </c>
      <c r="R28" s="171">
        <v>-0.35</v>
      </c>
      <c r="S28" s="22">
        <f t="shared" si="3"/>
        <v>0.54</v>
      </c>
      <c r="T28" s="22">
        <f t="shared" si="4"/>
        <v>3.0859999999999999</v>
      </c>
      <c r="U28" s="24"/>
      <c r="V28" s="24"/>
      <c r="W28" s="30">
        <v>24</v>
      </c>
      <c r="X28" s="24">
        <v>0.64</v>
      </c>
      <c r="Y28" s="24"/>
      <c r="Z28" s="22">
        <f t="shared" si="5"/>
        <v>0.64</v>
      </c>
      <c r="AA28" s="22">
        <f t="shared" si="6"/>
        <v>4.0119999999999996</v>
      </c>
      <c r="AB28" s="24"/>
      <c r="AC28" s="24"/>
      <c r="AD28" s="30">
        <v>24</v>
      </c>
      <c r="AE28" s="24">
        <v>0.52</v>
      </c>
      <c r="AF28" s="24">
        <v>-0.26</v>
      </c>
      <c r="AG28" s="22">
        <f t="shared" si="7"/>
        <v>0.26</v>
      </c>
      <c r="AH28" s="22">
        <f t="shared" si="8"/>
        <v>0.99914285714285711</v>
      </c>
      <c r="AI28" s="24"/>
      <c r="AJ28" s="24"/>
      <c r="AK28" s="30">
        <v>24</v>
      </c>
      <c r="AL28" s="24">
        <v>0.46</v>
      </c>
      <c r="AM28" s="24">
        <v>-0.35</v>
      </c>
      <c r="AN28" s="22">
        <f t="shared" si="9"/>
        <v>0.11</v>
      </c>
      <c r="AO28" s="107">
        <f t="shared" si="10"/>
        <v>0.26400000000000001</v>
      </c>
      <c r="AP28" s="24"/>
      <c r="AQ28" s="24"/>
      <c r="AR28" s="30">
        <v>24</v>
      </c>
      <c r="AS28" s="24">
        <v>0.54</v>
      </c>
      <c r="AT28" s="24">
        <v>-0.54</v>
      </c>
      <c r="AU28" s="22">
        <f t="shared" si="11"/>
        <v>0</v>
      </c>
      <c r="AV28" s="107">
        <f t="shared" si="12"/>
        <v>0</v>
      </c>
      <c r="AW28" s="24"/>
      <c r="AX28" s="24"/>
      <c r="AY28" s="177">
        <v>24</v>
      </c>
      <c r="AZ28" s="24">
        <v>0.87</v>
      </c>
      <c r="BA28" s="24">
        <v>-0.7</v>
      </c>
      <c r="BB28" s="22">
        <f t="shared" si="13"/>
        <v>0.17</v>
      </c>
      <c r="BC28" s="107">
        <f t="shared" si="14"/>
        <v>0.51200000000000001</v>
      </c>
      <c r="BD28" s="24"/>
      <c r="BE28" s="24"/>
      <c r="BF28" s="30">
        <v>24</v>
      </c>
      <c r="BG28" s="24">
        <v>1.4</v>
      </c>
      <c r="BH28" s="24">
        <v>-1.3</v>
      </c>
      <c r="BI28" s="22">
        <f t="shared" si="15"/>
        <v>0.1</v>
      </c>
      <c r="BJ28" s="22">
        <f t="shared" si="16"/>
        <v>0.23</v>
      </c>
      <c r="BK28" s="24"/>
      <c r="BL28" s="24"/>
      <c r="BM28" s="30">
        <v>24</v>
      </c>
      <c r="BN28" s="24"/>
      <c r="BO28" s="24"/>
      <c r="BP28" s="22">
        <f t="shared" si="17"/>
        <v>0</v>
      </c>
      <c r="BQ28" s="22">
        <f t="shared" si="18"/>
        <v>0</v>
      </c>
      <c r="BR28" s="24"/>
      <c r="BS28" s="24"/>
      <c r="BT28" s="30">
        <v>24</v>
      </c>
      <c r="BU28" s="24"/>
      <c r="BV28" s="24"/>
      <c r="BW28" s="22">
        <f t="shared" si="19"/>
        <v>0</v>
      </c>
      <c r="BX28" s="22">
        <f t="shared" si="20"/>
        <v>0</v>
      </c>
      <c r="BY28" s="24"/>
      <c r="BZ28" s="30"/>
      <c r="CA28" s="30"/>
      <c r="CB28" s="24"/>
      <c r="CC28" s="24"/>
      <c r="CD28" s="22">
        <f t="shared" si="21"/>
        <v>0</v>
      </c>
      <c r="CE28" s="22">
        <f t="shared" si="22"/>
        <v>0</v>
      </c>
      <c r="CF28" s="2"/>
      <c r="CG28" s="7" t="s">
        <v>47</v>
      </c>
      <c r="CH28" s="81">
        <f t="shared" si="23"/>
        <v>0</v>
      </c>
      <c r="CI28" s="42">
        <f t="shared" si="24"/>
        <v>0</v>
      </c>
      <c r="CJ28" s="81">
        <f t="shared" si="25"/>
        <v>3.0859999999999999</v>
      </c>
      <c r="CK28" s="42">
        <f t="shared" si="26"/>
        <v>4.0119999999999996</v>
      </c>
      <c r="CL28" s="81">
        <f t="shared" si="27"/>
        <v>0.99914285714285711</v>
      </c>
      <c r="CM28" s="120">
        <f t="shared" si="28"/>
        <v>0.26400000000000001</v>
      </c>
      <c r="CN28" s="81">
        <f t="shared" si="29"/>
        <v>0</v>
      </c>
      <c r="CO28" s="120">
        <f t="shared" si="30"/>
        <v>0.51200000000000001</v>
      </c>
      <c r="CP28" s="121">
        <f t="shared" si="31"/>
        <v>0.23</v>
      </c>
      <c r="CQ28" s="42">
        <f t="shared" si="32"/>
        <v>0</v>
      </c>
      <c r="CR28" s="81">
        <f t="shared" si="33"/>
        <v>0</v>
      </c>
      <c r="CS28" s="82">
        <f t="shared" si="34"/>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ht="17.7" customHeight="1" x14ac:dyDescent="0.3">
      <c r="A29" s="31">
        <v>16</v>
      </c>
      <c r="B29" s="30"/>
      <c r="C29" s="24">
        <v>0</v>
      </c>
      <c r="D29" s="24">
        <v>0</v>
      </c>
      <c r="E29" s="22">
        <f t="shared" si="35"/>
        <v>0</v>
      </c>
      <c r="F29" s="61">
        <f t="shared" si="0"/>
        <v>0</v>
      </c>
      <c r="G29" s="24"/>
      <c r="H29" s="24"/>
      <c r="I29" s="30"/>
      <c r="J29" s="24"/>
      <c r="K29" s="24"/>
      <c r="L29" s="22">
        <f t="shared" si="1"/>
        <v>0</v>
      </c>
      <c r="M29" s="22">
        <f t="shared" si="2"/>
        <v>0</v>
      </c>
      <c r="N29" s="24"/>
      <c r="O29" s="24"/>
      <c r="P29" s="24">
        <v>24</v>
      </c>
      <c r="Q29" s="24">
        <v>0.88</v>
      </c>
      <c r="R29" s="171">
        <v>-0.34</v>
      </c>
      <c r="S29" s="22">
        <f t="shared" si="3"/>
        <v>0.54</v>
      </c>
      <c r="T29" s="22">
        <f t="shared" si="4"/>
        <v>3.0859999999999999</v>
      </c>
      <c r="U29" s="24"/>
      <c r="V29" s="24"/>
      <c r="W29" s="30">
        <v>24</v>
      </c>
      <c r="X29" s="24">
        <v>0.64</v>
      </c>
      <c r="Y29" s="24"/>
      <c r="Z29" s="22">
        <f t="shared" si="5"/>
        <v>0.64</v>
      </c>
      <c r="AA29" s="22">
        <f t="shared" si="6"/>
        <v>4.0119999999999996</v>
      </c>
      <c r="AB29" s="24"/>
      <c r="AC29" s="24"/>
      <c r="AD29" s="30">
        <v>24</v>
      </c>
      <c r="AE29" s="24">
        <v>0.49</v>
      </c>
      <c r="AF29" s="24">
        <v>-0.27</v>
      </c>
      <c r="AG29" s="22">
        <f t="shared" si="7"/>
        <v>0.22</v>
      </c>
      <c r="AH29" s="22">
        <f t="shared" si="8"/>
        <v>0.76800000000000002</v>
      </c>
      <c r="AI29" s="24"/>
      <c r="AJ29" s="24"/>
      <c r="AK29" s="30">
        <v>24</v>
      </c>
      <c r="AL29" s="24">
        <v>0.44</v>
      </c>
      <c r="AM29" s="24">
        <v>-0.36</v>
      </c>
      <c r="AN29" s="22">
        <f t="shared" si="9"/>
        <v>0.08</v>
      </c>
      <c r="AO29" s="107">
        <f t="shared" si="10"/>
        <v>0.16</v>
      </c>
      <c r="AP29" s="24"/>
      <c r="AQ29" s="24"/>
      <c r="AR29" s="30">
        <v>24</v>
      </c>
      <c r="AS29" s="24">
        <v>0.56000000000000005</v>
      </c>
      <c r="AT29" s="24">
        <v>-0.56000000000000005</v>
      </c>
      <c r="AU29" s="22">
        <f t="shared" si="11"/>
        <v>0</v>
      </c>
      <c r="AV29" s="107">
        <f t="shared" si="12"/>
        <v>0</v>
      </c>
      <c r="AW29" s="24"/>
      <c r="AX29" s="24"/>
      <c r="AY29" s="177">
        <v>24</v>
      </c>
      <c r="AZ29" s="24">
        <v>0.87</v>
      </c>
      <c r="BA29" s="24">
        <v>-0.7</v>
      </c>
      <c r="BB29" s="22">
        <f t="shared" si="13"/>
        <v>0.17</v>
      </c>
      <c r="BC29" s="107">
        <f t="shared" si="14"/>
        <v>0.51200000000000001</v>
      </c>
      <c r="BD29" s="24"/>
      <c r="BE29" s="24"/>
      <c r="BF29" s="30">
        <v>24</v>
      </c>
      <c r="BG29" s="24">
        <v>1.41</v>
      </c>
      <c r="BH29" s="24">
        <v>-1.3</v>
      </c>
      <c r="BI29" s="22">
        <f t="shared" si="15"/>
        <v>0.11</v>
      </c>
      <c r="BJ29" s="22">
        <f t="shared" si="16"/>
        <v>0.26400000000000001</v>
      </c>
      <c r="BK29" s="24"/>
      <c r="BL29" s="24"/>
      <c r="BM29" s="30">
        <v>24</v>
      </c>
      <c r="BN29" s="24"/>
      <c r="BO29" s="24"/>
      <c r="BP29" s="22">
        <f t="shared" si="17"/>
        <v>0</v>
      </c>
      <c r="BQ29" s="22">
        <f t="shared" si="18"/>
        <v>0</v>
      </c>
      <c r="BR29" s="24"/>
      <c r="BS29" s="24"/>
      <c r="BT29" s="30">
        <v>24</v>
      </c>
      <c r="BU29" s="24"/>
      <c r="BV29" s="24"/>
      <c r="BW29" s="22">
        <f t="shared" si="19"/>
        <v>0</v>
      </c>
      <c r="BX29" s="22">
        <f t="shared" si="20"/>
        <v>0</v>
      </c>
      <c r="BY29" s="24"/>
      <c r="BZ29" s="30"/>
      <c r="CA29" s="30"/>
      <c r="CB29" s="24"/>
      <c r="CC29" s="24"/>
      <c r="CD29" s="22">
        <f t="shared" si="21"/>
        <v>0</v>
      </c>
      <c r="CE29" s="22">
        <f t="shared" si="22"/>
        <v>0</v>
      </c>
      <c r="CF29" s="2"/>
      <c r="CG29" s="7" t="s">
        <v>48</v>
      </c>
      <c r="CH29" s="83">
        <f t="shared" si="23"/>
        <v>0</v>
      </c>
      <c r="CI29" s="227">
        <f t="shared" si="24"/>
        <v>0</v>
      </c>
      <c r="CJ29" s="154">
        <f t="shared" si="25"/>
        <v>3.0859999999999999</v>
      </c>
      <c r="CK29" s="227">
        <f t="shared" si="26"/>
        <v>4.0119999999999996</v>
      </c>
      <c r="CL29" s="122">
        <f t="shared" si="27"/>
        <v>0.76800000000000013</v>
      </c>
      <c r="CM29" s="110">
        <f t="shared" si="28"/>
        <v>0.16</v>
      </c>
      <c r="CN29" s="83">
        <f t="shared" si="29"/>
        <v>0</v>
      </c>
      <c r="CO29" s="110">
        <f t="shared" si="30"/>
        <v>0.51200000000000001</v>
      </c>
      <c r="CP29" s="122">
        <f t="shared" si="31"/>
        <v>0.26400000000000001</v>
      </c>
      <c r="CQ29" s="227">
        <f t="shared" si="32"/>
        <v>0</v>
      </c>
      <c r="CR29" s="83">
        <f t="shared" si="33"/>
        <v>0</v>
      </c>
      <c r="CS29" s="84">
        <f t="shared" si="34"/>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ht="17.7" customHeight="1" x14ac:dyDescent="0.3">
      <c r="A30" s="31">
        <v>17</v>
      </c>
      <c r="B30" s="30"/>
      <c r="C30" s="24">
        <v>0</v>
      </c>
      <c r="D30" s="24">
        <v>0</v>
      </c>
      <c r="E30" s="22">
        <f t="shared" si="35"/>
        <v>0</v>
      </c>
      <c r="F30" s="61">
        <f t="shared" si="0"/>
        <v>0</v>
      </c>
      <c r="G30" s="24"/>
      <c r="H30" s="24"/>
      <c r="I30" s="30"/>
      <c r="J30" s="24"/>
      <c r="K30" s="24"/>
      <c r="L30" s="22">
        <f t="shared" si="1"/>
        <v>0</v>
      </c>
      <c r="M30" s="22">
        <f t="shared" si="2"/>
        <v>0</v>
      </c>
      <c r="N30" s="24"/>
      <c r="O30" s="24"/>
      <c r="P30" s="24">
        <v>24</v>
      </c>
      <c r="Q30" s="24">
        <v>0.87</v>
      </c>
      <c r="R30" s="171">
        <v>-0.34</v>
      </c>
      <c r="S30" s="22">
        <f t="shared" si="3"/>
        <v>0.53</v>
      </c>
      <c r="T30" s="22">
        <f t="shared" si="4"/>
        <v>2.9969999999999999</v>
      </c>
      <c r="U30" s="24"/>
      <c r="V30" s="24"/>
      <c r="W30" s="30">
        <v>24</v>
      </c>
      <c r="X30" s="24">
        <v>0.64</v>
      </c>
      <c r="Y30" s="24"/>
      <c r="Z30" s="22">
        <f t="shared" si="5"/>
        <v>0.64</v>
      </c>
      <c r="AA30" s="22">
        <f t="shared" si="6"/>
        <v>4.0119999999999996</v>
      </c>
      <c r="AB30" s="24"/>
      <c r="AC30" s="24"/>
      <c r="AD30" s="30">
        <v>24</v>
      </c>
      <c r="AE30" s="24">
        <v>0.46</v>
      </c>
      <c r="AF30" s="24">
        <v>-0.27</v>
      </c>
      <c r="AG30" s="22">
        <f t="shared" si="7"/>
        <v>0.19</v>
      </c>
      <c r="AH30" s="22">
        <f t="shared" si="8"/>
        <v>0.60899999999999999</v>
      </c>
      <c r="AI30" s="24"/>
      <c r="AJ30" s="24"/>
      <c r="AK30" s="30">
        <v>24</v>
      </c>
      <c r="AL30" s="24">
        <v>0.45</v>
      </c>
      <c r="AM30" s="24">
        <v>-0.37</v>
      </c>
      <c r="AN30" s="22">
        <f t="shared" si="9"/>
        <v>0.08</v>
      </c>
      <c r="AO30" s="107">
        <f t="shared" si="10"/>
        <v>0.16</v>
      </c>
      <c r="AP30" s="24"/>
      <c r="AQ30" s="24"/>
      <c r="AR30" s="30">
        <v>24</v>
      </c>
      <c r="AS30" s="24">
        <v>0.57999999999999996</v>
      </c>
      <c r="AT30" s="24">
        <v>-0.56999999999999995</v>
      </c>
      <c r="AU30" s="22">
        <f t="shared" si="11"/>
        <v>0.01</v>
      </c>
      <c r="AV30" s="107">
        <f t="shared" si="12"/>
        <v>0.01</v>
      </c>
      <c r="AW30" s="24"/>
      <c r="AX30" s="24"/>
      <c r="AY30" s="177">
        <v>24</v>
      </c>
      <c r="AZ30" s="24">
        <v>0.88</v>
      </c>
      <c r="BA30" s="24">
        <v>-0.7</v>
      </c>
      <c r="BB30" s="22">
        <f t="shared" si="13"/>
        <v>0.18</v>
      </c>
      <c r="BC30" s="107">
        <f t="shared" si="14"/>
        <v>0.56000000000000005</v>
      </c>
      <c r="BD30" s="24"/>
      <c r="BE30" s="24"/>
      <c r="BF30" s="30">
        <v>24</v>
      </c>
      <c r="BG30" s="24">
        <v>1.37</v>
      </c>
      <c r="BH30" s="24">
        <v>-1.3</v>
      </c>
      <c r="BI30" s="22">
        <f t="shared" si="15"/>
        <v>7.0000000000000007E-2</v>
      </c>
      <c r="BJ30" s="22">
        <f t="shared" si="16"/>
        <v>0.13</v>
      </c>
      <c r="BK30" s="24"/>
      <c r="BL30" s="24"/>
      <c r="BM30" s="30">
        <v>24</v>
      </c>
      <c r="BN30" s="24"/>
      <c r="BO30" s="24"/>
      <c r="BP30" s="22">
        <f t="shared" si="17"/>
        <v>0</v>
      </c>
      <c r="BQ30" s="22">
        <f t="shared" si="18"/>
        <v>0</v>
      </c>
      <c r="BR30" s="24"/>
      <c r="BS30" s="24"/>
      <c r="BT30" s="30">
        <v>24</v>
      </c>
      <c r="BU30" s="24"/>
      <c r="BV30" s="24"/>
      <c r="BW30" s="22">
        <f t="shared" si="19"/>
        <v>0</v>
      </c>
      <c r="BX30" s="22">
        <f t="shared" si="20"/>
        <v>0</v>
      </c>
      <c r="BY30" s="24"/>
      <c r="BZ30" s="30"/>
      <c r="CA30" s="30"/>
      <c r="CB30" s="24"/>
      <c r="CC30" s="24"/>
      <c r="CD30" s="22">
        <f t="shared" si="21"/>
        <v>0</v>
      </c>
      <c r="CE30" s="22">
        <f t="shared" si="22"/>
        <v>0</v>
      </c>
      <c r="CF30" s="2"/>
      <c r="CG30" s="7" t="s">
        <v>49</v>
      </c>
      <c r="CH30" s="81">
        <f t="shared" si="23"/>
        <v>0</v>
      </c>
      <c r="CI30" s="42">
        <f t="shared" si="24"/>
        <v>0</v>
      </c>
      <c r="CJ30" s="159">
        <f t="shared" si="25"/>
        <v>2.9969999999999999</v>
      </c>
      <c r="CK30" s="42">
        <f t="shared" si="26"/>
        <v>4.0119999999999996</v>
      </c>
      <c r="CL30" s="121">
        <f t="shared" si="27"/>
        <v>0.60899999999999999</v>
      </c>
      <c r="CM30" s="120">
        <f t="shared" si="28"/>
        <v>0.16</v>
      </c>
      <c r="CN30" s="121">
        <f t="shared" si="29"/>
        <v>0.01</v>
      </c>
      <c r="CO30" s="120">
        <f t="shared" si="30"/>
        <v>0.56000000000000005</v>
      </c>
      <c r="CP30" s="121">
        <f t="shared" si="31"/>
        <v>0.13</v>
      </c>
      <c r="CQ30" s="42">
        <f t="shared" si="32"/>
        <v>0</v>
      </c>
      <c r="CR30" s="81">
        <f t="shared" si="33"/>
        <v>0</v>
      </c>
      <c r="CS30" s="82">
        <f t="shared" si="34"/>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ht="17.7" customHeight="1" x14ac:dyDescent="0.3">
      <c r="A31" s="31">
        <v>18</v>
      </c>
      <c r="B31" s="30"/>
      <c r="C31" s="24">
        <v>0</v>
      </c>
      <c r="D31" s="24">
        <v>0</v>
      </c>
      <c r="E31" s="22">
        <f t="shared" si="35"/>
        <v>0</v>
      </c>
      <c r="F31" s="61">
        <f t="shared" si="0"/>
        <v>0</v>
      </c>
      <c r="G31" s="24"/>
      <c r="H31" s="24"/>
      <c r="I31" s="30"/>
      <c r="J31" s="24"/>
      <c r="K31" s="24"/>
      <c r="L31" s="22">
        <f t="shared" si="1"/>
        <v>0</v>
      </c>
      <c r="M31" s="22">
        <f t="shared" si="2"/>
        <v>0</v>
      </c>
      <c r="N31" s="24"/>
      <c r="O31" s="24"/>
      <c r="P31" s="24">
        <v>24</v>
      </c>
      <c r="Q31" s="24">
        <v>0.85</v>
      </c>
      <c r="R31" s="171">
        <v>-0.33</v>
      </c>
      <c r="S31" s="22">
        <f t="shared" si="3"/>
        <v>0.52</v>
      </c>
      <c r="T31" s="22">
        <f t="shared" si="4"/>
        <v>2.9079999999999999</v>
      </c>
      <c r="U31" s="24"/>
      <c r="V31" s="24"/>
      <c r="W31" s="30">
        <v>24</v>
      </c>
      <c r="X31" s="24">
        <v>0.65</v>
      </c>
      <c r="Y31" s="24"/>
      <c r="Z31" s="22">
        <f t="shared" si="5"/>
        <v>0.65</v>
      </c>
      <c r="AA31" s="22">
        <f t="shared" si="6"/>
        <v>4.1100000000000003</v>
      </c>
      <c r="AB31" s="24"/>
      <c r="AC31" s="24"/>
      <c r="AD31" s="30">
        <v>24</v>
      </c>
      <c r="AE31" s="24">
        <v>0.46</v>
      </c>
      <c r="AF31" s="24">
        <v>-0.27</v>
      </c>
      <c r="AG31" s="22">
        <f t="shared" si="7"/>
        <v>0.19</v>
      </c>
      <c r="AH31" s="22">
        <f t="shared" si="8"/>
        <v>0.60899999999999999</v>
      </c>
      <c r="AI31" s="24"/>
      <c r="AJ31" s="24"/>
      <c r="AK31" s="30">
        <v>24</v>
      </c>
      <c r="AL31" s="24">
        <v>0.45</v>
      </c>
      <c r="AM31" s="24">
        <v>-0.38</v>
      </c>
      <c r="AN31" s="22">
        <f t="shared" si="9"/>
        <v>7.0000000000000007E-2</v>
      </c>
      <c r="AO31" s="107">
        <f t="shared" si="10"/>
        <v>0.13</v>
      </c>
      <c r="AP31" s="24"/>
      <c r="AQ31" s="24"/>
      <c r="AR31" s="30">
        <v>24</v>
      </c>
      <c r="AS31" s="24">
        <v>0.59</v>
      </c>
      <c r="AT31" s="24">
        <v>-0.56999999999999995</v>
      </c>
      <c r="AU31" s="22">
        <f t="shared" si="11"/>
        <v>0.02</v>
      </c>
      <c r="AV31" s="107">
        <f t="shared" si="12"/>
        <v>0.02</v>
      </c>
      <c r="AW31" s="24"/>
      <c r="AX31" s="24"/>
      <c r="AY31" s="177">
        <v>24</v>
      </c>
      <c r="AZ31" s="24">
        <v>0.88</v>
      </c>
      <c r="BA31" s="24">
        <v>-0.7</v>
      </c>
      <c r="BB31" s="22">
        <f t="shared" si="13"/>
        <v>0.18</v>
      </c>
      <c r="BC31" s="107">
        <f t="shared" si="14"/>
        <v>0.56000000000000005</v>
      </c>
      <c r="BD31" s="24"/>
      <c r="BE31" s="24"/>
      <c r="BF31" s="30">
        <v>24</v>
      </c>
      <c r="BG31" s="24">
        <v>1.31</v>
      </c>
      <c r="BH31" s="24">
        <v>-1.3</v>
      </c>
      <c r="BI31" s="22">
        <f t="shared" si="15"/>
        <v>0.01</v>
      </c>
      <c r="BJ31" s="22">
        <f t="shared" si="16"/>
        <v>0.01</v>
      </c>
      <c r="BK31" s="24"/>
      <c r="BL31" s="24"/>
      <c r="BM31" s="30">
        <v>24</v>
      </c>
      <c r="BN31" s="24"/>
      <c r="BO31" s="24"/>
      <c r="BP31" s="22">
        <f t="shared" si="17"/>
        <v>0</v>
      </c>
      <c r="BQ31" s="22">
        <f t="shared" si="18"/>
        <v>0</v>
      </c>
      <c r="BR31" s="24"/>
      <c r="BS31" s="24"/>
      <c r="BT31" s="30">
        <v>24</v>
      </c>
      <c r="BU31" s="24"/>
      <c r="BV31" s="24"/>
      <c r="BW31" s="22">
        <f t="shared" si="19"/>
        <v>0</v>
      </c>
      <c r="BX31" s="22">
        <f t="shared" si="20"/>
        <v>0</v>
      </c>
      <c r="BY31" s="24"/>
      <c r="BZ31" s="30"/>
      <c r="CA31" s="30"/>
      <c r="CB31" s="24"/>
      <c r="CC31" s="24"/>
      <c r="CD31" s="22">
        <f t="shared" si="21"/>
        <v>0</v>
      </c>
      <c r="CE31" s="22">
        <f t="shared" si="22"/>
        <v>0</v>
      </c>
      <c r="CF31" s="2"/>
      <c r="CG31" s="7" t="s">
        <v>50</v>
      </c>
      <c r="CH31" s="83">
        <f t="shared" si="23"/>
        <v>0</v>
      </c>
      <c r="CI31" s="227">
        <f t="shared" si="24"/>
        <v>0</v>
      </c>
      <c r="CJ31" s="154">
        <f t="shared" si="25"/>
        <v>2.9079999999999999</v>
      </c>
      <c r="CK31" s="227">
        <f t="shared" si="26"/>
        <v>4.1100000000000003</v>
      </c>
      <c r="CL31" s="122">
        <f t="shared" si="27"/>
        <v>0.60899999999999999</v>
      </c>
      <c r="CM31" s="110">
        <f t="shared" si="28"/>
        <v>0.13</v>
      </c>
      <c r="CN31" s="122">
        <f t="shared" si="29"/>
        <v>0.02</v>
      </c>
      <c r="CO31" s="110">
        <f t="shared" si="30"/>
        <v>0.56000000000000005</v>
      </c>
      <c r="CP31" s="122">
        <f t="shared" si="31"/>
        <v>0.01</v>
      </c>
      <c r="CQ31" s="227">
        <f t="shared" si="32"/>
        <v>0</v>
      </c>
      <c r="CR31" s="83">
        <f t="shared" si="33"/>
        <v>0</v>
      </c>
      <c r="CS31" s="84">
        <f t="shared" si="34"/>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ht="17.7" customHeight="1" x14ac:dyDescent="0.3">
      <c r="A32" s="31">
        <v>19</v>
      </c>
      <c r="B32" s="30"/>
      <c r="C32" s="24">
        <v>0</v>
      </c>
      <c r="D32" s="24">
        <v>0</v>
      </c>
      <c r="E32" s="22">
        <f t="shared" si="35"/>
        <v>0</v>
      </c>
      <c r="F32" s="61">
        <f t="shared" si="0"/>
        <v>0</v>
      </c>
      <c r="G32" s="24"/>
      <c r="H32" s="24"/>
      <c r="I32" s="30"/>
      <c r="J32" s="24"/>
      <c r="K32" s="24"/>
      <c r="L32" s="22">
        <f t="shared" si="1"/>
        <v>0</v>
      </c>
      <c r="M32" s="22">
        <f t="shared" si="2"/>
        <v>0</v>
      </c>
      <c r="N32" s="24"/>
      <c r="O32" s="24"/>
      <c r="P32" s="24">
        <v>24</v>
      </c>
      <c r="Q32" s="24">
        <v>0.84</v>
      </c>
      <c r="R32" s="171">
        <v>-0.33</v>
      </c>
      <c r="S32" s="22">
        <f t="shared" si="3"/>
        <v>0.51</v>
      </c>
      <c r="T32" s="22">
        <f t="shared" si="4"/>
        <v>2.819</v>
      </c>
      <c r="U32" s="24"/>
      <c r="V32" s="24"/>
      <c r="W32" s="30">
        <v>24</v>
      </c>
      <c r="X32" s="24">
        <v>0.68</v>
      </c>
      <c r="Y32" s="24"/>
      <c r="Z32" s="22">
        <f t="shared" si="5"/>
        <v>0.68</v>
      </c>
      <c r="AA32" s="22">
        <f t="shared" si="6"/>
        <v>4.403999999999999</v>
      </c>
      <c r="AB32" s="24"/>
      <c r="AC32" s="24"/>
      <c r="AD32" s="30">
        <v>24</v>
      </c>
      <c r="AE32" s="24">
        <v>0.45</v>
      </c>
      <c r="AF32" s="24">
        <v>-0.27</v>
      </c>
      <c r="AG32" s="22">
        <f t="shared" si="7"/>
        <v>0.18</v>
      </c>
      <c r="AH32" s="22">
        <f t="shared" si="8"/>
        <v>0.56000000000000005</v>
      </c>
      <c r="AI32" s="24"/>
      <c r="AJ32" s="24"/>
      <c r="AK32" s="30">
        <v>24</v>
      </c>
      <c r="AL32" s="24">
        <v>0.46</v>
      </c>
      <c r="AM32" s="24">
        <v>-0.38</v>
      </c>
      <c r="AN32" s="22">
        <f t="shared" si="9"/>
        <v>0.08</v>
      </c>
      <c r="AO32" s="107">
        <f t="shared" si="10"/>
        <v>0.16</v>
      </c>
      <c r="AP32" s="24"/>
      <c r="AQ32" s="24"/>
      <c r="AR32" s="30">
        <v>24</v>
      </c>
      <c r="AS32" s="24">
        <v>0.6</v>
      </c>
      <c r="AT32" s="24">
        <v>-0.57999999999999996</v>
      </c>
      <c r="AU32" s="22">
        <f t="shared" si="11"/>
        <v>0.02</v>
      </c>
      <c r="AV32" s="107">
        <f t="shared" si="12"/>
        <v>0.02</v>
      </c>
      <c r="AW32" s="24"/>
      <c r="AX32" s="24"/>
      <c r="AY32" s="177">
        <v>24</v>
      </c>
      <c r="AZ32" s="24">
        <v>0.98</v>
      </c>
      <c r="BA32" s="24">
        <v>-0.7</v>
      </c>
      <c r="BB32" s="22">
        <f t="shared" si="13"/>
        <v>0.28000000000000003</v>
      </c>
      <c r="BC32" s="107">
        <f t="shared" si="14"/>
        <v>1.1145714285714283</v>
      </c>
      <c r="BD32" s="24"/>
      <c r="BE32" s="24"/>
      <c r="BF32" s="30">
        <v>24</v>
      </c>
      <c r="BG32" s="24">
        <v>1.51</v>
      </c>
      <c r="BH32" s="24">
        <v>-1.3</v>
      </c>
      <c r="BI32" s="22">
        <f t="shared" si="15"/>
        <v>0.21</v>
      </c>
      <c r="BJ32" s="22">
        <f t="shared" si="16"/>
        <v>0.71</v>
      </c>
      <c r="BK32" s="24"/>
      <c r="BL32" s="24"/>
      <c r="BM32" s="30">
        <v>24</v>
      </c>
      <c r="BN32" s="24"/>
      <c r="BO32" s="24"/>
      <c r="BP32" s="22">
        <f t="shared" si="17"/>
        <v>0</v>
      </c>
      <c r="BQ32" s="22">
        <f t="shared" si="18"/>
        <v>0</v>
      </c>
      <c r="BR32" s="24"/>
      <c r="BS32" s="24"/>
      <c r="BT32" s="30">
        <v>24</v>
      </c>
      <c r="BU32" s="24"/>
      <c r="BV32" s="24"/>
      <c r="BW32" s="22">
        <f t="shared" si="19"/>
        <v>0</v>
      </c>
      <c r="BX32" s="22">
        <f t="shared" si="20"/>
        <v>0</v>
      </c>
      <c r="BY32" s="24"/>
      <c r="BZ32" s="30"/>
      <c r="CA32" s="30"/>
      <c r="CB32" s="24"/>
      <c r="CC32" s="24"/>
      <c r="CD32" s="22">
        <f t="shared" si="21"/>
        <v>0</v>
      </c>
      <c r="CE32" s="22">
        <f t="shared" si="22"/>
        <v>0</v>
      </c>
      <c r="CF32" s="2"/>
      <c r="CG32" s="7" t="s">
        <v>51</v>
      </c>
      <c r="CH32" s="81">
        <f t="shared" si="23"/>
        <v>0</v>
      </c>
      <c r="CI32" s="42">
        <f t="shared" si="24"/>
        <v>0</v>
      </c>
      <c r="CJ32" s="159">
        <f t="shared" si="25"/>
        <v>2.8190000000000004</v>
      </c>
      <c r="CK32" s="42">
        <f t="shared" si="26"/>
        <v>4.403999999999999</v>
      </c>
      <c r="CL32" s="121">
        <f t="shared" si="27"/>
        <v>0.56000000000000005</v>
      </c>
      <c r="CM32" s="120">
        <f t="shared" si="28"/>
        <v>0.16</v>
      </c>
      <c r="CN32" s="121">
        <f t="shared" si="29"/>
        <v>0.02</v>
      </c>
      <c r="CO32" s="120">
        <f t="shared" si="30"/>
        <v>1.1145714285714283</v>
      </c>
      <c r="CP32" s="121">
        <f t="shared" si="31"/>
        <v>0.71</v>
      </c>
      <c r="CQ32" s="42">
        <f t="shared" si="32"/>
        <v>0</v>
      </c>
      <c r="CR32" s="81">
        <f t="shared" si="33"/>
        <v>0</v>
      </c>
      <c r="CS32" s="82">
        <f t="shared" si="34"/>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ht="17.7" customHeight="1" x14ac:dyDescent="0.3">
      <c r="A33" s="31">
        <v>20</v>
      </c>
      <c r="B33" s="30"/>
      <c r="C33" s="24">
        <v>0</v>
      </c>
      <c r="D33" s="24">
        <v>0</v>
      </c>
      <c r="E33" s="22">
        <f t="shared" si="35"/>
        <v>0</v>
      </c>
      <c r="F33" s="61">
        <f t="shared" si="0"/>
        <v>0</v>
      </c>
      <c r="G33" s="24"/>
      <c r="H33" s="24"/>
      <c r="I33" s="30"/>
      <c r="J33" s="24"/>
      <c r="K33" s="24"/>
      <c r="L33" s="22">
        <f t="shared" si="1"/>
        <v>0</v>
      </c>
      <c r="M33" s="22">
        <f t="shared" si="2"/>
        <v>0</v>
      </c>
      <c r="N33" s="24"/>
      <c r="O33" s="24"/>
      <c r="P33" s="24">
        <v>24</v>
      </c>
      <c r="Q33" s="24">
        <v>0.84</v>
      </c>
      <c r="R33" s="171">
        <v>-0.32</v>
      </c>
      <c r="S33" s="22">
        <f t="shared" si="3"/>
        <v>0.52</v>
      </c>
      <c r="T33" s="22">
        <f t="shared" si="4"/>
        <v>2.9079999999999999</v>
      </c>
      <c r="U33" s="24"/>
      <c r="V33" s="24"/>
      <c r="W33" s="30">
        <v>24</v>
      </c>
      <c r="X33" s="24">
        <v>0.7</v>
      </c>
      <c r="Y33" s="24"/>
      <c r="Z33" s="22">
        <f t="shared" si="5"/>
        <v>0.7</v>
      </c>
      <c r="AA33" s="22">
        <f t="shared" si="6"/>
        <v>4.5999999999999996</v>
      </c>
      <c r="AB33" s="24"/>
      <c r="AC33" s="24"/>
      <c r="AD33" s="30">
        <v>24</v>
      </c>
      <c r="AE33" s="24">
        <v>0.43</v>
      </c>
      <c r="AF33" s="24">
        <v>-0.28000000000000003</v>
      </c>
      <c r="AG33" s="22">
        <f t="shared" si="7"/>
        <v>0.15</v>
      </c>
      <c r="AH33" s="22">
        <f t="shared" si="8"/>
        <v>0.42</v>
      </c>
      <c r="AI33" s="24"/>
      <c r="AJ33" s="24"/>
      <c r="AK33" s="30">
        <v>24</v>
      </c>
      <c r="AL33" s="24">
        <v>0.47</v>
      </c>
      <c r="AM33" s="24">
        <v>-0.39</v>
      </c>
      <c r="AN33" s="22">
        <f t="shared" si="9"/>
        <v>0.08</v>
      </c>
      <c r="AO33" s="107">
        <f t="shared" si="10"/>
        <v>0.16</v>
      </c>
      <c r="AP33" s="24"/>
      <c r="AQ33" s="24"/>
      <c r="AR33" s="30">
        <v>24</v>
      </c>
      <c r="AS33" s="24">
        <v>0.61</v>
      </c>
      <c r="AT33" s="24">
        <v>-0.57999999999999996</v>
      </c>
      <c r="AU33" s="22">
        <f t="shared" si="11"/>
        <v>0.03</v>
      </c>
      <c r="AV33" s="107">
        <f t="shared" si="12"/>
        <v>0.03</v>
      </c>
      <c r="AW33" s="24"/>
      <c r="AX33" s="24"/>
      <c r="AY33" s="177">
        <v>24</v>
      </c>
      <c r="AZ33" s="24">
        <v>0.84</v>
      </c>
      <c r="BA33" s="24">
        <v>-0.7</v>
      </c>
      <c r="BB33" s="22">
        <f t="shared" si="13"/>
        <v>0.14000000000000001</v>
      </c>
      <c r="BC33" s="107">
        <f t="shared" si="14"/>
        <v>0.379</v>
      </c>
      <c r="BD33" s="24"/>
      <c r="BE33" s="24"/>
      <c r="BF33" s="30">
        <v>24</v>
      </c>
      <c r="BG33" s="24">
        <v>1.76</v>
      </c>
      <c r="BH33" s="24">
        <v>-1.3</v>
      </c>
      <c r="BI33" s="22">
        <f t="shared" si="15"/>
        <v>0.46</v>
      </c>
      <c r="BJ33" s="22">
        <f t="shared" si="16"/>
        <v>2.4019999999999997</v>
      </c>
      <c r="BK33" s="24"/>
      <c r="BL33" s="24"/>
      <c r="BM33" s="30">
        <v>24</v>
      </c>
      <c r="BN33" s="24"/>
      <c r="BO33" s="24"/>
      <c r="BP33" s="22">
        <f t="shared" si="17"/>
        <v>0</v>
      </c>
      <c r="BQ33" s="22">
        <f t="shared" si="18"/>
        <v>0</v>
      </c>
      <c r="BR33" s="24"/>
      <c r="BS33" s="24"/>
      <c r="BT33" s="30">
        <v>24</v>
      </c>
      <c r="BU33" s="24"/>
      <c r="BV33" s="24"/>
      <c r="BW33" s="22">
        <f t="shared" si="19"/>
        <v>0</v>
      </c>
      <c r="BX33" s="22">
        <f t="shared" si="20"/>
        <v>0</v>
      </c>
      <c r="BY33" s="24"/>
      <c r="BZ33" s="30"/>
      <c r="CA33" s="30"/>
      <c r="CB33" s="24"/>
      <c r="CC33" s="24"/>
      <c r="CD33" s="22">
        <f t="shared" si="21"/>
        <v>0</v>
      </c>
      <c r="CE33" s="22">
        <f t="shared" si="22"/>
        <v>0</v>
      </c>
      <c r="CF33" s="2"/>
      <c r="CG33" s="7" t="s">
        <v>52</v>
      </c>
      <c r="CH33" s="83">
        <f t="shared" si="23"/>
        <v>0</v>
      </c>
      <c r="CI33" s="227">
        <f t="shared" si="24"/>
        <v>0</v>
      </c>
      <c r="CJ33" s="154">
        <f t="shared" si="25"/>
        <v>2.9079999999999999</v>
      </c>
      <c r="CK33" s="227">
        <f t="shared" si="26"/>
        <v>4.5999999999999996</v>
      </c>
      <c r="CL33" s="122">
        <f t="shared" si="27"/>
        <v>0.42</v>
      </c>
      <c r="CM33" s="110">
        <f t="shared" si="28"/>
        <v>0.16</v>
      </c>
      <c r="CN33" s="122">
        <f t="shared" si="29"/>
        <v>0.03</v>
      </c>
      <c r="CO33" s="110">
        <f t="shared" si="30"/>
        <v>0.379</v>
      </c>
      <c r="CP33" s="83">
        <f t="shared" si="31"/>
        <v>2.4019999999999997</v>
      </c>
      <c r="CQ33" s="227">
        <f t="shared" si="32"/>
        <v>0</v>
      </c>
      <c r="CR33" s="83">
        <f t="shared" si="33"/>
        <v>0</v>
      </c>
      <c r="CS33" s="84">
        <f t="shared" si="34"/>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ht="17.7" customHeight="1" x14ac:dyDescent="0.3">
      <c r="A34" s="31">
        <v>21</v>
      </c>
      <c r="B34" s="30"/>
      <c r="C34" s="24">
        <v>0</v>
      </c>
      <c r="D34" s="24">
        <v>0</v>
      </c>
      <c r="E34" s="22">
        <f t="shared" si="35"/>
        <v>0</v>
      </c>
      <c r="F34" s="61">
        <f t="shared" si="0"/>
        <v>0</v>
      </c>
      <c r="G34" s="24"/>
      <c r="H34" s="24"/>
      <c r="I34" s="30"/>
      <c r="J34" s="24"/>
      <c r="K34" s="24"/>
      <c r="L34" s="22">
        <f t="shared" si="1"/>
        <v>0</v>
      </c>
      <c r="M34" s="22">
        <f t="shared" si="2"/>
        <v>0</v>
      </c>
      <c r="N34" s="24"/>
      <c r="O34" s="24"/>
      <c r="P34" s="24">
        <v>24</v>
      </c>
      <c r="Q34" s="24">
        <v>0.85</v>
      </c>
      <c r="R34" s="171">
        <v>-0.32</v>
      </c>
      <c r="S34" s="22">
        <f t="shared" si="3"/>
        <v>0.53</v>
      </c>
      <c r="T34" s="22">
        <f t="shared" si="4"/>
        <v>2.9969999999999999</v>
      </c>
      <c r="U34" s="24"/>
      <c r="V34" s="24"/>
      <c r="W34" s="30">
        <v>24</v>
      </c>
      <c r="X34" s="24">
        <v>0.67</v>
      </c>
      <c r="Y34" s="24"/>
      <c r="Z34" s="22">
        <f t="shared" si="5"/>
        <v>0.67</v>
      </c>
      <c r="AA34" s="22">
        <f t="shared" si="6"/>
        <v>4.3059999999999992</v>
      </c>
      <c r="AB34" s="24"/>
      <c r="AC34" s="24"/>
      <c r="AD34" s="30">
        <v>24</v>
      </c>
      <c r="AE34" s="24">
        <v>0.42</v>
      </c>
      <c r="AF34" s="24">
        <v>-0.28000000000000003</v>
      </c>
      <c r="AG34" s="22">
        <f t="shared" si="7"/>
        <v>0.14000000000000001</v>
      </c>
      <c r="AH34" s="22">
        <f t="shared" si="8"/>
        <v>0.379</v>
      </c>
      <c r="AI34" s="24"/>
      <c r="AJ34" s="24"/>
      <c r="AK34" s="30">
        <v>24</v>
      </c>
      <c r="AL34" s="24">
        <v>0.47</v>
      </c>
      <c r="AM34" s="24">
        <v>-0.4</v>
      </c>
      <c r="AN34" s="22">
        <f t="shared" si="9"/>
        <v>7.0000000000000007E-2</v>
      </c>
      <c r="AO34" s="107">
        <f t="shared" si="10"/>
        <v>0.13</v>
      </c>
      <c r="AP34" s="24"/>
      <c r="AQ34" s="24"/>
      <c r="AR34" s="30">
        <v>24</v>
      </c>
      <c r="AS34" s="24">
        <v>0.62</v>
      </c>
      <c r="AT34" s="24">
        <v>-0.59</v>
      </c>
      <c r="AU34" s="22">
        <f t="shared" si="11"/>
        <v>0.03</v>
      </c>
      <c r="AV34" s="107">
        <f t="shared" si="12"/>
        <v>0.03</v>
      </c>
      <c r="AW34" s="24"/>
      <c r="AX34" s="24"/>
      <c r="AY34" s="177">
        <v>24</v>
      </c>
      <c r="AZ34" s="24">
        <v>0.8</v>
      </c>
      <c r="BA34" s="24">
        <v>-0.7</v>
      </c>
      <c r="BB34" s="22">
        <f t="shared" si="13"/>
        <v>0.1</v>
      </c>
      <c r="BC34" s="107">
        <f t="shared" si="14"/>
        <v>0.23</v>
      </c>
      <c r="BD34" s="24"/>
      <c r="BE34" s="24"/>
      <c r="BF34" s="30">
        <v>24</v>
      </c>
      <c r="BG34" s="24">
        <v>1.59</v>
      </c>
      <c r="BH34" s="24">
        <v>-1.3</v>
      </c>
      <c r="BI34" s="22">
        <f t="shared" si="15"/>
        <v>0.28999999999999998</v>
      </c>
      <c r="BJ34" s="22">
        <f t="shared" si="16"/>
        <v>1.1722857142857142</v>
      </c>
      <c r="BK34" s="24"/>
      <c r="BL34" s="24"/>
      <c r="BM34" s="30">
        <v>24</v>
      </c>
      <c r="BN34" s="24"/>
      <c r="BO34" s="24"/>
      <c r="BP34" s="22">
        <f t="shared" si="17"/>
        <v>0</v>
      </c>
      <c r="BQ34" s="22">
        <f t="shared" si="18"/>
        <v>0</v>
      </c>
      <c r="BR34" s="24"/>
      <c r="BS34" s="24"/>
      <c r="BT34" s="30">
        <v>24</v>
      </c>
      <c r="BU34" s="24"/>
      <c r="BV34" s="24"/>
      <c r="BW34" s="22">
        <f t="shared" si="19"/>
        <v>0</v>
      </c>
      <c r="BX34" s="22">
        <f t="shared" si="20"/>
        <v>0</v>
      </c>
      <c r="BY34" s="24"/>
      <c r="BZ34" s="30"/>
      <c r="CA34" s="30"/>
      <c r="CB34" s="24"/>
      <c r="CC34" s="24"/>
      <c r="CD34" s="22">
        <f t="shared" si="21"/>
        <v>0</v>
      </c>
      <c r="CE34" s="22">
        <f t="shared" si="22"/>
        <v>0</v>
      </c>
      <c r="CF34" s="2"/>
      <c r="CG34" s="7" t="s">
        <v>53</v>
      </c>
      <c r="CH34" s="81">
        <f t="shared" si="23"/>
        <v>0</v>
      </c>
      <c r="CI34" s="42">
        <f t="shared" si="24"/>
        <v>0</v>
      </c>
      <c r="CJ34" s="159">
        <f t="shared" si="25"/>
        <v>2.9969999999999999</v>
      </c>
      <c r="CK34" s="42">
        <f t="shared" si="26"/>
        <v>4.3059999999999992</v>
      </c>
      <c r="CL34" s="121">
        <f t="shared" si="27"/>
        <v>0.379</v>
      </c>
      <c r="CM34" s="120">
        <f t="shared" si="28"/>
        <v>0.13</v>
      </c>
      <c r="CN34" s="121">
        <f t="shared" si="29"/>
        <v>0.03</v>
      </c>
      <c r="CO34" s="120">
        <f t="shared" si="30"/>
        <v>0.23</v>
      </c>
      <c r="CP34" s="81">
        <f t="shared" si="31"/>
        <v>1.1722857142857142</v>
      </c>
      <c r="CQ34" s="42">
        <f t="shared" si="32"/>
        <v>0</v>
      </c>
      <c r="CR34" s="81">
        <f t="shared" si="33"/>
        <v>0</v>
      </c>
      <c r="CS34" s="82">
        <f t="shared" si="34"/>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ht="17.7" customHeight="1" x14ac:dyDescent="0.3">
      <c r="A35" s="31">
        <v>22</v>
      </c>
      <c r="B35" s="30"/>
      <c r="C35" s="24">
        <v>0</v>
      </c>
      <c r="D35" s="24">
        <v>0</v>
      </c>
      <c r="E35" s="22">
        <f t="shared" si="35"/>
        <v>0</v>
      </c>
      <c r="F35" s="61">
        <f t="shared" si="0"/>
        <v>0</v>
      </c>
      <c r="G35" s="24"/>
      <c r="H35" s="24"/>
      <c r="I35" s="30"/>
      <c r="J35" s="24"/>
      <c r="K35" s="24"/>
      <c r="L35" s="22">
        <f t="shared" si="1"/>
        <v>0</v>
      </c>
      <c r="M35" s="22">
        <f t="shared" si="2"/>
        <v>0</v>
      </c>
      <c r="N35" s="24"/>
      <c r="O35" s="24"/>
      <c r="P35" s="24">
        <v>24</v>
      </c>
      <c r="Q35" s="24">
        <v>0.84</v>
      </c>
      <c r="R35" s="171">
        <v>-0.31</v>
      </c>
      <c r="S35" s="22">
        <f t="shared" si="3"/>
        <v>0.53</v>
      </c>
      <c r="T35" s="22">
        <f t="shared" si="4"/>
        <v>2.9969999999999999</v>
      </c>
      <c r="U35" s="24"/>
      <c r="V35" s="24"/>
      <c r="W35" s="30">
        <v>24</v>
      </c>
      <c r="X35" s="24">
        <v>0.69</v>
      </c>
      <c r="Y35" s="24"/>
      <c r="Z35" s="22">
        <f t="shared" si="5"/>
        <v>0.69</v>
      </c>
      <c r="AA35" s="22">
        <f t="shared" si="6"/>
        <v>4.5019999999999989</v>
      </c>
      <c r="AB35" s="24"/>
      <c r="AC35" s="24"/>
      <c r="AD35" s="30">
        <v>24</v>
      </c>
      <c r="AE35" s="24">
        <v>0.42</v>
      </c>
      <c r="AF35" s="24">
        <v>-0.28000000000000003</v>
      </c>
      <c r="AG35" s="22">
        <f t="shared" si="7"/>
        <v>0.14000000000000001</v>
      </c>
      <c r="AH35" s="22">
        <f t="shared" si="8"/>
        <v>0.379</v>
      </c>
      <c r="AI35" s="24"/>
      <c r="AJ35" s="24"/>
      <c r="AK35" s="30">
        <v>24</v>
      </c>
      <c r="AL35" s="24">
        <v>0.47</v>
      </c>
      <c r="AM35" s="24">
        <v>-0.4</v>
      </c>
      <c r="AN35" s="22">
        <f t="shared" si="9"/>
        <v>7.0000000000000007E-2</v>
      </c>
      <c r="AO35" s="107">
        <f t="shared" si="10"/>
        <v>0.13</v>
      </c>
      <c r="AP35" s="24"/>
      <c r="AQ35" s="24"/>
      <c r="AR35" s="30">
        <v>24</v>
      </c>
      <c r="AS35" s="24">
        <v>0.66</v>
      </c>
      <c r="AT35" s="24">
        <v>-0.6</v>
      </c>
      <c r="AU35" s="22">
        <f t="shared" si="11"/>
        <v>0.06</v>
      </c>
      <c r="AV35" s="107">
        <f t="shared" si="12"/>
        <v>0.1</v>
      </c>
      <c r="AW35" s="24"/>
      <c r="AX35" s="24"/>
      <c r="AY35" s="177">
        <v>24</v>
      </c>
      <c r="AZ35" s="24">
        <v>0.82</v>
      </c>
      <c r="BA35" s="24">
        <v>-0.7</v>
      </c>
      <c r="BB35" s="22">
        <f t="shared" si="13"/>
        <v>0.12</v>
      </c>
      <c r="BC35" s="107">
        <f t="shared" si="14"/>
        <v>0.3</v>
      </c>
      <c r="BD35" s="24"/>
      <c r="BE35" s="24"/>
      <c r="BF35" s="30">
        <v>24</v>
      </c>
      <c r="BG35" s="24">
        <v>1.46</v>
      </c>
      <c r="BH35" s="24">
        <v>-1.3</v>
      </c>
      <c r="BI35" s="22">
        <f t="shared" si="15"/>
        <v>0.16</v>
      </c>
      <c r="BJ35" s="22">
        <f t="shared" si="16"/>
        <v>0.46500000000000002</v>
      </c>
      <c r="BK35" s="24"/>
      <c r="BL35" s="24"/>
      <c r="BM35" s="30">
        <v>24</v>
      </c>
      <c r="BN35" s="24"/>
      <c r="BO35" s="24"/>
      <c r="BP35" s="22">
        <f t="shared" si="17"/>
        <v>0</v>
      </c>
      <c r="BQ35" s="22">
        <f t="shared" si="18"/>
        <v>0</v>
      </c>
      <c r="BR35" s="24"/>
      <c r="BS35" s="24"/>
      <c r="BT35" s="30">
        <v>24</v>
      </c>
      <c r="BU35" s="24"/>
      <c r="BV35" s="24"/>
      <c r="BW35" s="22">
        <f t="shared" si="19"/>
        <v>0</v>
      </c>
      <c r="BX35" s="22">
        <f t="shared" si="20"/>
        <v>0</v>
      </c>
      <c r="BY35" s="24"/>
      <c r="BZ35" s="30"/>
      <c r="CA35" s="30"/>
      <c r="CB35" s="24"/>
      <c r="CC35" s="24"/>
      <c r="CD35" s="22">
        <f t="shared" si="21"/>
        <v>0</v>
      </c>
      <c r="CE35" s="22">
        <f t="shared" si="22"/>
        <v>0</v>
      </c>
      <c r="CF35" s="2"/>
      <c r="CG35" s="7" t="s">
        <v>54</v>
      </c>
      <c r="CH35" s="83">
        <f t="shared" si="23"/>
        <v>0</v>
      </c>
      <c r="CI35" s="227">
        <f t="shared" si="24"/>
        <v>0</v>
      </c>
      <c r="CJ35" s="154">
        <f t="shared" si="25"/>
        <v>2.9969999999999999</v>
      </c>
      <c r="CK35" s="227">
        <f t="shared" si="26"/>
        <v>4.5019999999999989</v>
      </c>
      <c r="CL35" s="122">
        <f t="shared" si="27"/>
        <v>0.379</v>
      </c>
      <c r="CM35" s="110">
        <f t="shared" si="28"/>
        <v>0.13</v>
      </c>
      <c r="CN35" s="122">
        <f t="shared" si="29"/>
        <v>0.10000000000000002</v>
      </c>
      <c r="CO35" s="110">
        <f t="shared" si="30"/>
        <v>0.3</v>
      </c>
      <c r="CP35" s="122">
        <f t="shared" si="31"/>
        <v>0.46500000000000002</v>
      </c>
      <c r="CQ35" s="227">
        <f t="shared" si="32"/>
        <v>0</v>
      </c>
      <c r="CR35" s="83">
        <f t="shared" si="33"/>
        <v>0</v>
      </c>
      <c r="CS35" s="84">
        <f t="shared" si="34"/>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ht="17.7" customHeight="1" x14ac:dyDescent="0.3">
      <c r="A36" s="31">
        <v>23</v>
      </c>
      <c r="B36" s="30"/>
      <c r="C36" s="24">
        <v>0</v>
      </c>
      <c r="D36" s="24">
        <v>0</v>
      </c>
      <c r="E36" s="22">
        <f t="shared" si="35"/>
        <v>0</v>
      </c>
      <c r="F36" s="61">
        <f t="shared" si="0"/>
        <v>0</v>
      </c>
      <c r="G36" s="24"/>
      <c r="H36" s="24"/>
      <c r="I36" s="30"/>
      <c r="J36" s="24"/>
      <c r="K36" s="24"/>
      <c r="L36" s="22">
        <f t="shared" si="1"/>
        <v>0</v>
      </c>
      <c r="M36" s="22">
        <f t="shared" si="2"/>
        <v>0</v>
      </c>
      <c r="N36" s="24"/>
      <c r="O36" s="24"/>
      <c r="P36" s="24">
        <v>24</v>
      </c>
      <c r="Q36" s="24">
        <v>0.83</v>
      </c>
      <c r="R36" s="171">
        <v>-0.31</v>
      </c>
      <c r="S36" s="22">
        <f t="shared" si="3"/>
        <v>0.52</v>
      </c>
      <c r="T36" s="22">
        <f t="shared" si="4"/>
        <v>2.9079999999999999</v>
      </c>
      <c r="U36" s="24"/>
      <c r="V36" s="24"/>
      <c r="W36" s="30">
        <v>24</v>
      </c>
      <c r="X36" s="24">
        <v>0.52</v>
      </c>
      <c r="Y36" s="24"/>
      <c r="Z36" s="22">
        <f t="shared" si="5"/>
        <v>0.52</v>
      </c>
      <c r="AA36" s="22">
        <f t="shared" si="6"/>
        <v>2.9079999999999999</v>
      </c>
      <c r="AB36" s="24"/>
      <c r="AC36" s="24"/>
      <c r="AD36" s="30">
        <v>24</v>
      </c>
      <c r="AE36" s="24">
        <v>0.42</v>
      </c>
      <c r="AF36" s="24">
        <v>-0.28000000000000003</v>
      </c>
      <c r="AG36" s="22">
        <f t="shared" si="7"/>
        <v>0.14000000000000001</v>
      </c>
      <c r="AH36" s="22">
        <f t="shared" si="8"/>
        <v>0.379</v>
      </c>
      <c r="AI36" s="24"/>
      <c r="AJ36" s="24"/>
      <c r="AK36" s="30">
        <v>24</v>
      </c>
      <c r="AL36" s="24">
        <v>0.48</v>
      </c>
      <c r="AM36" s="24">
        <v>-0.41</v>
      </c>
      <c r="AN36" s="22">
        <f t="shared" si="9"/>
        <v>7.0000000000000007E-2</v>
      </c>
      <c r="AO36" s="107">
        <f t="shared" si="10"/>
        <v>0.13</v>
      </c>
      <c r="AP36" s="24"/>
      <c r="AQ36" s="24"/>
      <c r="AR36" s="30">
        <v>24</v>
      </c>
      <c r="AS36" s="24">
        <v>0.64</v>
      </c>
      <c r="AT36" s="24">
        <v>-0.6</v>
      </c>
      <c r="AU36" s="22">
        <f t="shared" si="11"/>
        <v>0.04</v>
      </c>
      <c r="AV36" s="107">
        <f t="shared" si="12"/>
        <v>0.05</v>
      </c>
      <c r="AW36" s="24"/>
      <c r="AX36" s="24"/>
      <c r="AY36" s="177">
        <v>24</v>
      </c>
      <c r="AZ36" s="24">
        <v>0.84</v>
      </c>
      <c r="BA36" s="24">
        <v>-0.7</v>
      </c>
      <c r="BB36" s="22">
        <f t="shared" si="13"/>
        <v>0.14000000000000001</v>
      </c>
      <c r="BC36" s="107">
        <f t="shared" si="14"/>
        <v>0.379</v>
      </c>
      <c r="BD36" s="24"/>
      <c r="BE36" s="24"/>
      <c r="BF36" s="30">
        <v>24</v>
      </c>
      <c r="BG36" s="24">
        <v>1.4</v>
      </c>
      <c r="BH36" s="24">
        <v>-1.3</v>
      </c>
      <c r="BI36" s="22">
        <f t="shared" si="15"/>
        <v>0.1</v>
      </c>
      <c r="BJ36" s="22">
        <f t="shared" si="16"/>
        <v>0.23</v>
      </c>
      <c r="BK36" s="24"/>
      <c r="BL36" s="24"/>
      <c r="BM36" s="30">
        <v>24</v>
      </c>
      <c r="BN36" s="24"/>
      <c r="BO36" s="24"/>
      <c r="BP36" s="22">
        <f t="shared" si="17"/>
        <v>0</v>
      </c>
      <c r="BQ36" s="22">
        <f t="shared" si="18"/>
        <v>0</v>
      </c>
      <c r="BR36" s="24"/>
      <c r="BS36" s="24"/>
      <c r="BT36" s="30">
        <v>24</v>
      </c>
      <c r="BU36" s="24"/>
      <c r="BV36" s="24"/>
      <c r="BW36" s="22">
        <f t="shared" si="19"/>
        <v>0</v>
      </c>
      <c r="BX36" s="22">
        <f t="shared" si="20"/>
        <v>0</v>
      </c>
      <c r="BY36" s="24"/>
      <c r="BZ36" s="30"/>
      <c r="CA36" s="30"/>
      <c r="CB36" s="24"/>
      <c r="CC36" s="24"/>
      <c r="CD36" s="22">
        <f t="shared" si="21"/>
        <v>0</v>
      </c>
      <c r="CE36" s="22">
        <f t="shared" si="22"/>
        <v>0</v>
      </c>
      <c r="CF36" s="2"/>
      <c r="CG36" s="7" t="s">
        <v>55</v>
      </c>
      <c r="CH36" s="81">
        <f t="shared" si="23"/>
        <v>0</v>
      </c>
      <c r="CI36" s="42">
        <f t="shared" si="24"/>
        <v>0</v>
      </c>
      <c r="CJ36" s="159">
        <f t="shared" si="25"/>
        <v>2.9079999999999999</v>
      </c>
      <c r="CK36" s="42">
        <f t="shared" si="26"/>
        <v>2.9079999999999999</v>
      </c>
      <c r="CL36" s="121">
        <f t="shared" si="27"/>
        <v>0.379</v>
      </c>
      <c r="CM36" s="120">
        <f t="shared" si="28"/>
        <v>0.13</v>
      </c>
      <c r="CN36" s="121">
        <f t="shared" si="29"/>
        <v>5.000000000000001E-2</v>
      </c>
      <c r="CO36" s="120">
        <f t="shared" si="30"/>
        <v>0.379</v>
      </c>
      <c r="CP36" s="121">
        <f t="shared" si="31"/>
        <v>0.23</v>
      </c>
      <c r="CQ36" s="42">
        <f t="shared" si="32"/>
        <v>0</v>
      </c>
      <c r="CR36" s="81">
        <f t="shared" si="33"/>
        <v>0</v>
      </c>
      <c r="CS36" s="82">
        <f t="shared" si="34"/>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ht="17.7" customHeight="1" x14ac:dyDescent="0.3">
      <c r="A37" s="31">
        <v>24</v>
      </c>
      <c r="B37" s="30"/>
      <c r="C37" s="24">
        <v>0</v>
      </c>
      <c r="D37" s="24">
        <v>0</v>
      </c>
      <c r="E37" s="22">
        <f t="shared" si="35"/>
        <v>0</v>
      </c>
      <c r="F37" s="61">
        <f t="shared" si="0"/>
        <v>0</v>
      </c>
      <c r="G37" s="24"/>
      <c r="H37" s="24"/>
      <c r="I37" s="30"/>
      <c r="J37" s="24"/>
      <c r="K37" s="24"/>
      <c r="L37" s="22">
        <f t="shared" si="1"/>
        <v>0</v>
      </c>
      <c r="M37" s="22">
        <f t="shared" si="2"/>
        <v>0</v>
      </c>
      <c r="N37" s="24"/>
      <c r="O37" s="24"/>
      <c r="P37" s="24">
        <v>24</v>
      </c>
      <c r="Q37" s="24">
        <v>0.84</v>
      </c>
      <c r="R37" s="171">
        <v>-0.3</v>
      </c>
      <c r="S37" s="22">
        <f t="shared" si="3"/>
        <v>0.54</v>
      </c>
      <c r="T37" s="22">
        <f t="shared" si="4"/>
        <v>3.0859999999999999</v>
      </c>
      <c r="U37" s="24"/>
      <c r="V37" s="24"/>
      <c r="W37" s="30">
        <v>24</v>
      </c>
      <c r="X37" s="24">
        <v>0.51</v>
      </c>
      <c r="Y37" s="24"/>
      <c r="Z37" s="22">
        <f t="shared" si="5"/>
        <v>0.51</v>
      </c>
      <c r="AA37" s="22">
        <f t="shared" si="6"/>
        <v>2.819</v>
      </c>
      <c r="AB37" s="24"/>
      <c r="AC37" s="24"/>
      <c r="AD37" s="30">
        <v>24</v>
      </c>
      <c r="AE37" s="24">
        <v>0.42</v>
      </c>
      <c r="AF37" s="24">
        <v>-0.28000000000000003</v>
      </c>
      <c r="AG37" s="22">
        <f t="shared" si="7"/>
        <v>0.14000000000000001</v>
      </c>
      <c r="AH37" s="22">
        <f t="shared" si="8"/>
        <v>0.379</v>
      </c>
      <c r="AI37" s="24"/>
      <c r="AJ37" s="24"/>
      <c r="AK37" s="30">
        <v>24</v>
      </c>
      <c r="AL37" s="24">
        <v>0.48</v>
      </c>
      <c r="AM37" s="24">
        <v>-0.42</v>
      </c>
      <c r="AN37" s="22">
        <f t="shared" si="9"/>
        <v>0.06</v>
      </c>
      <c r="AO37" s="107">
        <f t="shared" si="10"/>
        <v>0.1</v>
      </c>
      <c r="AP37" s="24"/>
      <c r="AQ37" s="24"/>
      <c r="AR37" s="30">
        <v>24</v>
      </c>
      <c r="AS37" s="24">
        <v>0.65</v>
      </c>
      <c r="AT37" s="24">
        <v>-0.61</v>
      </c>
      <c r="AU37" s="22">
        <f t="shared" si="11"/>
        <v>0.04</v>
      </c>
      <c r="AV37" s="107">
        <f t="shared" si="12"/>
        <v>0.05</v>
      </c>
      <c r="AW37" s="24"/>
      <c r="AX37" s="24"/>
      <c r="AY37" s="177">
        <v>24</v>
      </c>
      <c r="AZ37" s="24">
        <v>0.85</v>
      </c>
      <c r="BA37" s="24">
        <v>-0.7</v>
      </c>
      <c r="BB37" s="22">
        <f t="shared" si="13"/>
        <v>0.15</v>
      </c>
      <c r="BC37" s="107">
        <f t="shared" si="14"/>
        <v>0.42</v>
      </c>
      <c r="BD37" s="24"/>
      <c r="BE37" s="24"/>
      <c r="BF37" s="30">
        <v>24</v>
      </c>
      <c r="BG37" s="24">
        <v>1.34</v>
      </c>
      <c r="BH37" s="24">
        <v>-1.3</v>
      </c>
      <c r="BI37" s="22">
        <f t="shared" si="15"/>
        <v>0.04</v>
      </c>
      <c r="BJ37" s="22">
        <f t="shared" si="16"/>
        <v>0.05</v>
      </c>
      <c r="BK37" s="24"/>
      <c r="BL37" s="24"/>
      <c r="BM37" s="30">
        <v>24</v>
      </c>
      <c r="BN37" s="24"/>
      <c r="BO37" s="24"/>
      <c r="BP37" s="22">
        <f t="shared" si="17"/>
        <v>0</v>
      </c>
      <c r="BQ37" s="22">
        <f t="shared" si="18"/>
        <v>0</v>
      </c>
      <c r="BR37" s="24"/>
      <c r="BS37" s="24"/>
      <c r="BT37" s="30">
        <v>24</v>
      </c>
      <c r="BU37" s="24"/>
      <c r="BV37" s="24"/>
      <c r="BW37" s="22">
        <f t="shared" si="19"/>
        <v>0</v>
      </c>
      <c r="BX37" s="22">
        <f t="shared" si="20"/>
        <v>0</v>
      </c>
      <c r="BY37" s="24"/>
      <c r="BZ37" s="30"/>
      <c r="CA37" s="30"/>
      <c r="CB37" s="24"/>
      <c r="CC37" s="24"/>
      <c r="CD37" s="22">
        <f t="shared" si="21"/>
        <v>0</v>
      </c>
      <c r="CE37" s="22">
        <f t="shared" si="22"/>
        <v>0</v>
      </c>
      <c r="CF37" s="2"/>
      <c r="CG37" s="7" t="s">
        <v>56</v>
      </c>
      <c r="CH37" s="83">
        <f t="shared" si="23"/>
        <v>0</v>
      </c>
      <c r="CI37" s="227">
        <f t="shared" si="24"/>
        <v>0</v>
      </c>
      <c r="CJ37" s="154">
        <f t="shared" si="25"/>
        <v>3.0859999999999999</v>
      </c>
      <c r="CK37" s="227">
        <f t="shared" si="26"/>
        <v>2.8190000000000004</v>
      </c>
      <c r="CL37" s="122">
        <f t="shared" si="27"/>
        <v>0.379</v>
      </c>
      <c r="CM37" s="110">
        <f t="shared" si="28"/>
        <v>0.10000000000000002</v>
      </c>
      <c r="CN37" s="122">
        <f t="shared" si="29"/>
        <v>5.000000000000001E-2</v>
      </c>
      <c r="CO37" s="110">
        <f t="shared" si="30"/>
        <v>0.42</v>
      </c>
      <c r="CP37" s="122">
        <f t="shared" si="31"/>
        <v>5.000000000000001E-2</v>
      </c>
      <c r="CQ37" s="227">
        <f t="shared" si="32"/>
        <v>0</v>
      </c>
      <c r="CR37" s="83">
        <f t="shared" si="33"/>
        <v>0</v>
      </c>
      <c r="CS37" s="84">
        <f t="shared" si="34"/>
        <v>0</v>
      </c>
      <c r="CT37" s="2"/>
      <c r="CU37" s="2"/>
      <c r="CV37" s="2"/>
      <c r="CW37" s="2"/>
      <c r="CX37" s="2"/>
      <c r="CY37" s="2"/>
      <c r="CZ37" s="2"/>
      <c r="DA37" s="2"/>
      <c r="DB37" s="2"/>
      <c r="DC37" s="2"/>
      <c r="DD37" s="2"/>
      <c r="DE37" s="2"/>
      <c r="DF37" s="2"/>
      <c r="DI37" s="4"/>
      <c r="DJ37" s="8"/>
      <c r="DO37" s="2"/>
      <c r="DP37" s="2"/>
      <c r="DQ37" s="2"/>
    </row>
    <row r="38" spans="1:135" ht="17.7" customHeight="1" x14ac:dyDescent="0.3">
      <c r="A38" s="31">
        <v>25</v>
      </c>
      <c r="B38" s="30"/>
      <c r="C38" s="24">
        <v>0</v>
      </c>
      <c r="D38" s="24">
        <v>0</v>
      </c>
      <c r="E38" s="22">
        <f t="shared" si="35"/>
        <v>0</v>
      </c>
      <c r="F38" s="61">
        <f t="shared" si="0"/>
        <v>0</v>
      </c>
      <c r="G38" s="24"/>
      <c r="H38" s="24"/>
      <c r="I38" s="30"/>
      <c r="J38" s="24"/>
      <c r="K38" s="24"/>
      <c r="L38" s="22">
        <f t="shared" si="1"/>
        <v>0</v>
      </c>
      <c r="M38" s="22">
        <f t="shared" si="2"/>
        <v>0</v>
      </c>
      <c r="N38" s="24"/>
      <c r="O38" s="24"/>
      <c r="P38" s="24">
        <v>24</v>
      </c>
      <c r="Q38" s="24">
        <v>0.82</v>
      </c>
      <c r="R38" s="171">
        <v>-0.3</v>
      </c>
      <c r="S38" s="22">
        <f t="shared" si="3"/>
        <v>0.52</v>
      </c>
      <c r="T38" s="22">
        <f t="shared" si="4"/>
        <v>2.9079999999999999</v>
      </c>
      <c r="U38" s="24"/>
      <c r="V38" s="24"/>
      <c r="W38" s="30">
        <v>24</v>
      </c>
      <c r="X38" s="24">
        <v>0.52</v>
      </c>
      <c r="Y38" s="24"/>
      <c r="Z38" s="22">
        <f t="shared" si="5"/>
        <v>0.52</v>
      </c>
      <c r="AA38" s="22">
        <f t="shared" si="6"/>
        <v>2.9079999999999999</v>
      </c>
      <c r="AB38" s="24"/>
      <c r="AC38" s="24"/>
      <c r="AD38" s="30">
        <v>24</v>
      </c>
      <c r="AE38" s="24">
        <v>0.43</v>
      </c>
      <c r="AF38" s="24">
        <v>-0.28999999999999998</v>
      </c>
      <c r="AG38" s="22">
        <f t="shared" si="7"/>
        <v>0.14000000000000001</v>
      </c>
      <c r="AH38" s="22">
        <f t="shared" si="8"/>
        <v>0.379</v>
      </c>
      <c r="AI38" s="24"/>
      <c r="AJ38" s="24"/>
      <c r="AK38" s="30">
        <v>24</v>
      </c>
      <c r="AL38" s="24">
        <v>0.48</v>
      </c>
      <c r="AM38" s="24">
        <v>-0.43</v>
      </c>
      <c r="AN38" s="22">
        <f t="shared" si="9"/>
        <v>0.05</v>
      </c>
      <c r="AO38" s="107">
        <f t="shared" si="10"/>
        <v>0.08</v>
      </c>
      <c r="AP38" s="24"/>
      <c r="AQ38" s="24"/>
      <c r="AR38" s="30">
        <v>24</v>
      </c>
      <c r="AS38" s="24">
        <v>0.66</v>
      </c>
      <c r="AT38" s="24">
        <v>-0.62</v>
      </c>
      <c r="AU38" s="22">
        <f t="shared" si="11"/>
        <v>0.04</v>
      </c>
      <c r="AV38" s="107">
        <f t="shared" si="12"/>
        <v>0.05</v>
      </c>
      <c r="AW38" s="24"/>
      <c r="AX38" s="24"/>
      <c r="AY38" s="177">
        <v>24</v>
      </c>
      <c r="AZ38" s="24">
        <v>0.86</v>
      </c>
      <c r="BA38" s="24">
        <v>-0.7</v>
      </c>
      <c r="BB38" s="22">
        <f t="shared" si="13"/>
        <v>0.16</v>
      </c>
      <c r="BC38" s="107">
        <f t="shared" si="14"/>
        <v>0.46500000000000002</v>
      </c>
      <c r="BD38" s="24"/>
      <c r="BE38" s="24"/>
      <c r="BF38" s="30">
        <v>24</v>
      </c>
      <c r="BG38" s="24">
        <v>1.3</v>
      </c>
      <c r="BH38" s="24">
        <v>-1.3</v>
      </c>
      <c r="BI38" s="22">
        <f t="shared" si="15"/>
        <v>0</v>
      </c>
      <c r="BJ38" s="22">
        <f t="shared" si="16"/>
        <v>0</v>
      </c>
      <c r="BK38" s="24"/>
      <c r="BL38" s="24"/>
      <c r="BM38" s="30">
        <v>24</v>
      </c>
      <c r="BN38" s="24"/>
      <c r="BO38" s="24"/>
      <c r="BP38" s="22">
        <f t="shared" si="17"/>
        <v>0</v>
      </c>
      <c r="BQ38" s="22">
        <f t="shared" si="18"/>
        <v>0</v>
      </c>
      <c r="BR38" s="24"/>
      <c r="BS38" s="24"/>
      <c r="BT38" s="30">
        <v>24</v>
      </c>
      <c r="BU38" s="24"/>
      <c r="BV38" s="24"/>
      <c r="BW38" s="22">
        <f t="shared" si="19"/>
        <v>0</v>
      </c>
      <c r="BX38" s="22">
        <f t="shared" si="20"/>
        <v>0</v>
      </c>
      <c r="BY38" s="24"/>
      <c r="BZ38" s="30"/>
      <c r="CA38" s="30"/>
      <c r="CB38" s="24"/>
      <c r="CC38" s="24"/>
      <c r="CD38" s="22">
        <f t="shared" si="21"/>
        <v>0</v>
      </c>
      <c r="CE38" s="22">
        <f t="shared" si="22"/>
        <v>0</v>
      </c>
      <c r="CF38" s="2"/>
      <c r="CG38" s="7" t="s">
        <v>57</v>
      </c>
      <c r="CH38" s="81">
        <f t="shared" si="23"/>
        <v>0</v>
      </c>
      <c r="CI38" s="42">
        <f t="shared" si="24"/>
        <v>0</v>
      </c>
      <c r="CJ38" s="159">
        <f t="shared" si="25"/>
        <v>2.9079999999999999</v>
      </c>
      <c r="CK38" s="42">
        <f t="shared" si="26"/>
        <v>2.9079999999999999</v>
      </c>
      <c r="CL38" s="121">
        <f t="shared" si="27"/>
        <v>0.379</v>
      </c>
      <c r="CM38" s="120">
        <f t="shared" si="28"/>
        <v>0.08</v>
      </c>
      <c r="CN38" s="121">
        <f t="shared" si="29"/>
        <v>5.000000000000001E-2</v>
      </c>
      <c r="CO38" s="120">
        <f t="shared" si="30"/>
        <v>0.46500000000000002</v>
      </c>
      <c r="CP38" s="81">
        <f t="shared" si="31"/>
        <v>0</v>
      </c>
      <c r="CQ38" s="42">
        <f t="shared" si="32"/>
        <v>0</v>
      </c>
      <c r="CR38" s="81">
        <f t="shared" si="33"/>
        <v>0</v>
      </c>
      <c r="CS38" s="82">
        <f t="shared" si="34"/>
        <v>0</v>
      </c>
      <c r="CT38" s="2"/>
      <c r="CU38" s="2"/>
      <c r="CV38" s="2"/>
      <c r="CW38" s="2"/>
      <c r="CX38" s="2"/>
      <c r="CY38" s="2"/>
      <c r="CZ38" s="2"/>
      <c r="DA38" s="2"/>
      <c r="DB38" s="2"/>
      <c r="DC38" s="2"/>
      <c r="DD38" s="2"/>
      <c r="DE38" s="2"/>
      <c r="DF38" s="2"/>
      <c r="DI38" s="4"/>
      <c r="DJ38" s="8"/>
      <c r="DO38" s="2"/>
      <c r="DP38" s="2"/>
      <c r="DQ38" s="2"/>
    </row>
    <row r="39" spans="1:135" ht="17.7" customHeight="1" x14ac:dyDescent="0.3">
      <c r="A39" s="31">
        <v>26</v>
      </c>
      <c r="B39" s="30"/>
      <c r="C39" s="24">
        <v>0</v>
      </c>
      <c r="D39" s="24">
        <v>0</v>
      </c>
      <c r="E39" s="22">
        <f t="shared" si="35"/>
        <v>0</v>
      </c>
      <c r="F39" s="61">
        <f t="shared" si="0"/>
        <v>0</v>
      </c>
      <c r="G39" s="24"/>
      <c r="H39" s="24"/>
      <c r="I39" s="30"/>
      <c r="J39" s="24"/>
      <c r="K39" s="24"/>
      <c r="L39" s="22">
        <f t="shared" si="1"/>
        <v>0</v>
      </c>
      <c r="M39" s="22">
        <f t="shared" si="2"/>
        <v>0</v>
      </c>
      <c r="N39" s="24"/>
      <c r="O39" s="24"/>
      <c r="P39" s="24">
        <v>24</v>
      </c>
      <c r="Q39" s="24">
        <v>0.68</v>
      </c>
      <c r="R39" s="171">
        <v>-0.28999999999999998</v>
      </c>
      <c r="S39" s="22">
        <f t="shared" si="3"/>
        <v>0.39</v>
      </c>
      <c r="T39" s="22">
        <f t="shared" si="4"/>
        <v>1.8574999999999999</v>
      </c>
      <c r="U39" s="24"/>
      <c r="V39" s="24"/>
      <c r="W39" s="30">
        <v>24</v>
      </c>
      <c r="X39" s="24">
        <v>0.55000000000000004</v>
      </c>
      <c r="Y39" s="24"/>
      <c r="Z39" s="22">
        <f t="shared" si="5"/>
        <v>0.55000000000000004</v>
      </c>
      <c r="AA39" s="22">
        <f t="shared" si="6"/>
        <v>3.1749999999999998</v>
      </c>
      <c r="AB39" s="24"/>
      <c r="AC39" s="24"/>
      <c r="AD39" s="30">
        <v>24</v>
      </c>
      <c r="AE39" s="24">
        <v>0.43</v>
      </c>
      <c r="AF39" s="24">
        <v>-0.28999999999999998</v>
      </c>
      <c r="AG39" s="22">
        <f t="shared" si="7"/>
        <v>0.14000000000000001</v>
      </c>
      <c r="AH39" s="22">
        <f t="shared" si="8"/>
        <v>0.379</v>
      </c>
      <c r="AI39" s="24"/>
      <c r="AJ39" s="24"/>
      <c r="AK39" s="30">
        <v>24</v>
      </c>
      <c r="AL39" s="24">
        <v>0.47</v>
      </c>
      <c r="AM39" s="24">
        <v>-0.43</v>
      </c>
      <c r="AN39" s="22">
        <f t="shared" si="9"/>
        <v>0.04</v>
      </c>
      <c r="AO39" s="107">
        <f t="shared" si="10"/>
        <v>0.05</v>
      </c>
      <c r="AP39" s="24"/>
      <c r="AQ39" s="24"/>
      <c r="AR39" s="30">
        <v>24</v>
      </c>
      <c r="AS39" s="24">
        <v>0.67</v>
      </c>
      <c r="AT39" s="24">
        <v>-0.62</v>
      </c>
      <c r="AU39" s="22">
        <f t="shared" si="11"/>
        <v>0.05</v>
      </c>
      <c r="AV39" s="107">
        <f t="shared" si="12"/>
        <v>0.08</v>
      </c>
      <c r="AW39" s="24"/>
      <c r="AX39" s="24"/>
      <c r="AY39" s="177">
        <v>24</v>
      </c>
      <c r="AZ39" s="24">
        <v>0.86</v>
      </c>
      <c r="BA39" s="24">
        <v>-0.7</v>
      </c>
      <c r="BB39" s="22">
        <f t="shared" si="13"/>
        <v>0.16</v>
      </c>
      <c r="BC39" s="107">
        <f t="shared" si="14"/>
        <v>0.46500000000000002</v>
      </c>
      <c r="BD39" s="24"/>
      <c r="BE39" s="24"/>
      <c r="BF39" s="30">
        <v>24</v>
      </c>
      <c r="BG39" s="24"/>
      <c r="BH39" s="24"/>
      <c r="BI39" s="22">
        <f t="shared" si="15"/>
        <v>0</v>
      </c>
      <c r="BJ39" s="22">
        <f t="shared" si="16"/>
        <v>0</v>
      </c>
      <c r="BK39" s="24"/>
      <c r="BL39" s="24"/>
      <c r="BM39" s="30">
        <v>24</v>
      </c>
      <c r="BN39" s="24"/>
      <c r="BO39" s="24"/>
      <c r="BP39" s="22">
        <f t="shared" si="17"/>
        <v>0</v>
      </c>
      <c r="BQ39" s="22">
        <f t="shared" si="18"/>
        <v>0</v>
      </c>
      <c r="BR39" s="24"/>
      <c r="BS39" s="24"/>
      <c r="BT39" s="30">
        <v>24</v>
      </c>
      <c r="BU39" s="24"/>
      <c r="BV39" s="24"/>
      <c r="BW39" s="22">
        <f t="shared" si="19"/>
        <v>0</v>
      </c>
      <c r="BX39" s="22">
        <f t="shared" si="20"/>
        <v>0</v>
      </c>
      <c r="BY39" s="24"/>
      <c r="BZ39" s="30"/>
      <c r="CA39" s="30"/>
      <c r="CB39" s="24"/>
      <c r="CC39" s="24"/>
      <c r="CD39" s="22">
        <f t="shared" si="21"/>
        <v>0</v>
      </c>
      <c r="CE39" s="22">
        <f t="shared" si="22"/>
        <v>0</v>
      </c>
      <c r="CF39" s="2"/>
      <c r="CG39" s="7" t="s">
        <v>58</v>
      </c>
      <c r="CH39" s="83">
        <f t="shared" si="23"/>
        <v>0</v>
      </c>
      <c r="CI39" s="227">
        <f t="shared" si="24"/>
        <v>0</v>
      </c>
      <c r="CJ39" s="154">
        <f t="shared" si="25"/>
        <v>1.8574999999999999</v>
      </c>
      <c r="CK39" s="227">
        <f t="shared" si="26"/>
        <v>3.1749999999999994</v>
      </c>
      <c r="CL39" s="122">
        <f t="shared" si="27"/>
        <v>0.379</v>
      </c>
      <c r="CM39" s="110">
        <f t="shared" si="28"/>
        <v>5.000000000000001E-2</v>
      </c>
      <c r="CN39" s="122">
        <f t="shared" si="29"/>
        <v>0.08</v>
      </c>
      <c r="CO39" s="110">
        <f t="shared" si="30"/>
        <v>0.46500000000000002</v>
      </c>
      <c r="CP39" s="83">
        <f t="shared" si="31"/>
        <v>0</v>
      </c>
      <c r="CQ39" s="227">
        <f t="shared" si="32"/>
        <v>0</v>
      </c>
      <c r="CR39" s="83">
        <f t="shared" si="33"/>
        <v>0</v>
      </c>
      <c r="CS39" s="84">
        <f t="shared" si="34"/>
        <v>0</v>
      </c>
      <c r="CT39" s="2"/>
      <c r="CU39" s="2"/>
      <c r="CV39" s="2"/>
      <c r="CW39" s="2"/>
      <c r="CX39" s="2"/>
      <c r="CY39" s="2"/>
      <c r="CZ39" s="2"/>
      <c r="DA39" s="2"/>
      <c r="DB39" s="2"/>
      <c r="DC39" s="2"/>
      <c r="DD39" s="2"/>
      <c r="DE39" s="2"/>
      <c r="DF39" s="2"/>
      <c r="DI39" s="2"/>
      <c r="DJ39" s="8"/>
      <c r="DO39" s="2"/>
      <c r="DP39" s="2"/>
      <c r="DQ39" s="2"/>
    </row>
    <row r="40" spans="1:135" ht="17.7" customHeight="1" x14ac:dyDescent="0.3">
      <c r="A40" s="31">
        <v>27</v>
      </c>
      <c r="B40" s="30"/>
      <c r="C40" s="24">
        <v>0</v>
      </c>
      <c r="D40" s="24">
        <v>0</v>
      </c>
      <c r="E40" s="22">
        <f t="shared" si="35"/>
        <v>0</v>
      </c>
      <c r="F40" s="61">
        <f t="shared" si="0"/>
        <v>0</v>
      </c>
      <c r="G40" s="24"/>
      <c r="H40" s="24"/>
      <c r="I40" s="30"/>
      <c r="J40" s="24"/>
      <c r="K40" s="24"/>
      <c r="L40" s="22">
        <f t="shared" si="1"/>
        <v>0</v>
      </c>
      <c r="M40" s="22">
        <f t="shared" si="2"/>
        <v>0</v>
      </c>
      <c r="N40" s="24"/>
      <c r="O40" s="24"/>
      <c r="P40" s="24">
        <v>24</v>
      </c>
      <c r="Q40" s="24">
        <v>0.65</v>
      </c>
      <c r="R40" s="171">
        <v>-0.3</v>
      </c>
      <c r="S40" s="22">
        <f t="shared" si="3"/>
        <v>0.35</v>
      </c>
      <c r="T40" s="22">
        <f t="shared" si="4"/>
        <v>1.57</v>
      </c>
      <c r="U40" s="24"/>
      <c r="V40" s="24"/>
      <c r="W40" s="30">
        <v>24</v>
      </c>
      <c r="X40" s="24">
        <v>0.53</v>
      </c>
      <c r="Y40" s="24"/>
      <c r="Z40" s="22">
        <f t="shared" si="5"/>
        <v>0.53</v>
      </c>
      <c r="AA40" s="22">
        <f t="shared" si="6"/>
        <v>2.9969999999999999</v>
      </c>
      <c r="AB40" s="24"/>
      <c r="AC40" s="24"/>
      <c r="AD40" s="30">
        <v>24</v>
      </c>
      <c r="AE40" s="24">
        <v>0.44</v>
      </c>
      <c r="AF40" s="24">
        <v>-0.28999999999999998</v>
      </c>
      <c r="AG40" s="22">
        <f t="shared" si="7"/>
        <v>0.15</v>
      </c>
      <c r="AH40" s="107">
        <f t="shared" si="8"/>
        <v>0.42</v>
      </c>
      <c r="AI40" s="24"/>
      <c r="AJ40" s="24"/>
      <c r="AK40" s="30">
        <v>24</v>
      </c>
      <c r="AL40" s="24">
        <v>0.48</v>
      </c>
      <c r="AM40" s="24">
        <v>-0.44</v>
      </c>
      <c r="AN40" s="22">
        <f t="shared" si="9"/>
        <v>0.04</v>
      </c>
      <c r="AO40" s="107">
        <f t="shared" si="10"/>
        <v>0.05</v>
      </c>
      <c r="AP40" s="24"/>
      <c r="AQ40" s="24"/>
      <c r="AR40" s="30">
        <v>24</v>
      </c>
      <c r="AS40" s="24">
        <v>0.68</v>
      </c>
      <c r="AT40" s="24">
        <v>-0.63</v>
      </c>
      <c r="AU40" s="22">
        <f t="shared" si="11"/>
        <v>0.05</v>
      </c>
      <c r="AV40" s="107">
        <f t="shared" si="12"/>
        <v>0.08</v>
      </c>
      <c r="AW40" s="24"/>
      <c r="AX40" s="24"/>
      <c r="AY40" s="177">
        <v>24</v>
      </c>
      <c r="AZ40" s="24">
        <v>0.87</v>
      </c>
      <c r="BA40" s="24">
        <v>-0.7</v>
      </c>
      <c r="BB40" s="22">
        <f t="shared" si="13"/>
        <v>0.17</v>
      </c>
      <c r="BC40" s="22">
        <f t="shared" si="14"/>
        <v>0.51200000000000001</v>
      </c>
      <c r="BD40" s="24"/>
      <c r="BE40" s="24"/>
      <c r="BF40" s="30">
        <v>24</v>
      </c>
      <c r="BG40" s="24"/>
      <c r="BH40" s="24"/>
      <c r="BI40" s="22">
        <f t="shared" si="15"/>
        <v>0</v>
      </c>
      <c r="BJ40" s="22">
        <f t="shared" si="16"/>
        <v>0</v>
      </c>
      <c r="BK40" s="24"/>
      <c r="BL40" s="24"/>
      <c r="BM40" s="30">
        <v>24</v>
      </c>
      <c r="BN40" s="24"/>
      <c r="BO40" s="24"/>
      <c r="BP40" s="22">
        <f t="shared" si="17"/>
        <v>0</v>
      </c>
      <c r="BQ40" s="22">
        <f t="shared" si="18"/>
        <v>0</v>
      </c>
      <c r="BR40" s="24"/>
      <c r="BS40" s="24"/>
      <c r="BT40" s="30">
        <v>24</v>
      </c>
      <c r="BU40" s="24"/>
      <c r="BV40" s="24"/>
      <c r="BW40" s="22">
        <f t="shared" si="19"/>
        <v>0</v>
      </c>
      <c r="BX40" s="22">
        <f t="shared" si="20"/>
        <v>0</v>
      </c>
      <c r="BY40" s="24"/>
      <c r="BZ40" s="30"/>
      <c r="CA40" s="30"/>
      <c r="CB40" s="24"/>
      <c r="CC40" s="24"/>
      <c r="CD40" s="22">
        <f t="shared" si="21"/>
        <v>0</v>
      </c>
      <c r="CE40" s="22">
        <f t="shared" si="22"/>
        <v>0</v>
      </c>
      <c r="CF40" s="2"/>
      <c r="CG40" s="7" t="s">
        <v>59</v>
      </c>
      <c r="CH40" s="81">
        <f t="shared" si="23"/>
        <v>0</v>
      </c>
      <c r="CI40" s="42">
        <f t="shared" si="24"/>
        <v>0</v>
      </c>
      <c r="CJ40" s="159">
        <f t="shared" si="25"/>
        <v>1.57</v>
      </c>
      <c r="CK40" s="42">
        <f t="shared" si="26"/>
        <v>2.9969999999999999</v>
      </c>
      <c r="CL40" s="121">
        <f t="shared" si="27"/>
        <v>0.42</v>
      </c>
      <c r="CM40" s="120">
        <f t="shared" si="28"/>
        <v>5.000000000000001E-2</v>
      </c>
      <c r="CN40" s="121">
        <f t="shared" si="29"/>
        <v>0.08</v>
      </c>
      <c r="CO40" s="120">
        <f t="shared" si="30"/>
        <v>0.51200000000000001</v>
      </c>
      <c r="CP40" s="81">
        <f t="shared" si="31"/>
        <v>0</v>
      </c>
      <c r="CQ40" s="42">
        <f t="shared" si="32"/>
        <v>0</v>
      </c>
      <c r="CR40" s="81">
        <f t="shared" si="33"/>
        <v>0</v>
      </c>
      <c r="CS40" s="82">
        <f t="shared" si="34"/>
        <v>0</v>
      </c>
      <c r="CT40" s="2"/>
      <c r="CU40" s="2"/>
      <c r="CV40" s="2"/>
      <c r="CW40" s="2"/>
      <c r="CX40" s="2"/>
      <c r="CY40" s="2"/>
      <c r="CZ40" s="2"/>
      <c r="DA40" s="2"/>
      <c r="DB40" s="2"/>
      <c r="DC40" s="2"/>
      <c r="DD40" s="2"/>
      <c r="DE40" s="2"/>
      <c r="DF40" s="2"/>
      <c r="DI40" s="2"/>
      <c r="DJ40" s="8"/>
      <c r="DO40" s="2"/>
      <c r="DP40" s="2"/>
      <c r="DQ40" s="2"/>
    </row>
    <row r="41" spans="1:135" ht="17.7" customHeight="1" x14ac:dyDescent="0.3">
      <c r="A41" s="31">
        <v>28</v>
      </c>
      <c r="B41" s="30"/>
      <c r="C41" s="24">
        <v>0</v>
      </c>
      <c r="D41" s="24">
        <v>0</v>
      </c>
      <c r="E41" s="22">
        <f t="shared" si="35"/>
        <v>0</v>
      </c>
      <c r="F41" s="61">
        <f t="shared" si="0"/>
        <v>0</v>
      </c>
      <c r="G41" s="24"/>
      <c r="H41" s="24"/>
      <c r="I41" s="30"/>
      <c r="J41" s="24"/>
      <c r="K41" s="24"/>
      <c r="L41" s="22">
        <f t="shared" si="1"/>
        <v>0</v>
      </c>
      <c r="M41" s="22">
        <f t="shared" si="2"/>
        <v>0</v>
      </c>
      <c r="N41" s="24"/>
      <c r="O41" s="24"/>
      <c r="P41" s="24">
        <v>24</v>
      </c>
      <c r="Q41" s="24">
        <v>0.66</v>
      </c>
      <c r="R41" s="165">
        <v>-0.28999999999999998</v>
      </c>
      <c r="S41" s="22">
        <f t="shared" si="3"/>
        <v>0.37</v>
      </c>
      <c r="T41" s="22">
        <f t="shared" si="4"/>
        <v>1.7124999999999999</v>
      </c>
      <c r="U41" s="24"/>
      <c r="V41" s="24"/>
      <c r="W41" s="30">
        <v>24</v>
      </c>
      <c r="X41" s="24">
        <v>0.55000000000000004</v>
      </c>
      <c r="Y41" s="24"/>
      <c r="Z41" s="22">
        <f t="shared" si="5"/>
        <v>0.55000000000000004</v>
      </c>
      <c r="AA41" s="22">
        <f t="shared" si="6"/>
        <v>3.1749999999999998</v>
      </c>
      <c r="AB41" s="24"/>
      <c r="AC41" s="24"/>
      <c r="AD41" s="30">
        <v>24</v>
      </c>
      <c r="AE41" s="24">
        <v>0.45</v>
      </c>
      <c r="AF41" s="24">
        <v>-0.3</v>
      </c>
      <c r="AG41" s="22">
        <f>IF(AE41=" ",0,ROUND(SUM(AE41:AF41),2))</f>
        <v>0.15</v>
      </c>
      <c r="AH41" s="107">
        <f t="shared" si="8"/>
        <v>0.42</v>
      </c>
      <c r="AI41" s="24"/>
      <c r="AJ41" s="24"/>
      <c r="AK41" s="30">
        <v>24</v>
      </c>
      <c r="AL41" s="24">
        <v>0.48</v>
      </c>
      <c r="AM41" s="24">
        <v>-0.45</v>
      </c>
      <c r="AN41" s="22">
        <f t="shared" si="9"/>
        <v>0.03</v>
      </c>
      <c r="AO41" s="107">
        <f t="shared" si="10"/>
        <v>0.03</v>
      </c>
      <c r="AP41" s="24"/>
      <c r="AQ41" s="24"/>
      <c r="AR41" s="30">
        <v>24</v>
      </c>
      <c r="AS41" s="24">
        <v>0.69</v>
      </c>
      <c r="AT41" s="24">
        <v>-0.64</v>
      </c>
      <c r="AU41" s="22">
        <f t="shared" si="11"/>
        <v>0.05</v>
      </c>
      <c r="AV41" s="107">
        <f t="shared" si="12"/>
        <v>0.08</v>
      </c>
      <c r="AW41" s="24"/>
      <c r="AX41" s="24"/>
      <c r="AY41" s="177">
        <v>24</v>
      </c>
      <c r="AZ41" s="24">
        <v>0.87</v>
      </c>
      <c r="BA41" s="24">
        <v>-0.7</v>
      </c>
      <c r="BB41" s="22">
        <f t="shared" si="13"/>
        <v>0.17</v>
      </c>
      <c r="BC41" s="22">
        <f t="shared" si="14"/>
        <v>0.51200000000000001</v>
      </c>
      <c r="BD41" s="24"/>
      <c r="BE41" s="24"/>
      <c r="BF41" s="30">
        <v>24</v>
      </c>
      <c r="BG41" s="24"/>
      <c r="BH41" s="24"/>
      <c r="BI41" s="22">
        <f t="shared" si="15"/>
        <v>0</v>
      </c>
      <c r="BJ41" s="22">
        <f t="shared" si="16"/>
        <v>0</v>
      </c>
      <c r="BK41" s="24"/>
      <c r="BL41" s="24"/>
      <c r="BM41" s="30">
        <v>24</v>
      </c>
      <c r="BN41" s="24"/>
      <c r="BO41" s="24"/>
      <c r="BP41" s="22">
        <f t="shared" si="17"/>
        <v>0</v>
      </c>
      <c r="BQ41" s="22">
        <f t="shared" si="18"/>
        <v>0</v>
      </c>
      <c r="BR41" s="24"/>
      <c r="BS41" s="24"/>
      <c r="BT41" s="30">
        <v>24</v>
      </c>
      <c r="BU41" s="24"/>
      <c r="BV41" s="24"/>
      <c r="BW41" s="22">
        <f t="shared" si="19"/>
        <v>0</v>
      </c>
      <c r="BX41" s="22">
        <f t="shared" si="20"/>
        <v>0</v>
      </c>
      <c r="BY41" s="24"/>
      <c r="BZ41" s="30"/>
      <c r="CA41" s="30"/>
      <c r="CB41" s="24"/>
      <c r="CC41" s="24"/>
      <c r="CD41" s="22">
        <f t="shared" si="21"/>
        <v>0</v>
      </c>
      <c r="CE41" s="22">
        <f t="shared" si="22"/>
        <v>0</v>
      </c>
      <c r="CF41" s="2"/>
      <c r="CG41" s="7" t="s">
        <v>60</v>
      </c>
      <c r="CH41" s="83">
        <f t="shared" si="23"/>
        <v>0</v>
      </c>
      <c r="CI41" s="227">
        <f t="shared" si="24"/>
        <v>0</v>
      </c>
      <c r="CJ41" s="154">
        <f t="shared" si="25"/>
        <v>1.7124999999999997</v>
      </c>
      <c r="CK41" s="227">
        <f t="shared" si="26"/>
        <v>3.1749999999999994</v>
      </c>
      <c r="CL41" s="122">
        <f t="shared" si="27"/>
        <v>0.42</v>
      </c>
      <c r="CM41" s="110">
        <f t="shared" si="28"/>
        <v>0.03</v>
      </c>
      <c r="CN41" s="122">
        <f t="shared" si="29"/>
        <v>0.08</v>
      </c>
      <c r="CO41" s="110">
        <f t="shared" si="30"/>
        <v>0.51200000000000001</v>
      </c>
      <c r="CP41" s="83">
        <f t="shared" si="31"/>
        <v>0</v>
      </c>
      <c r="CQ41" s="227">
        <f t="shared" si="32"/>
        <v>0</v>
      </c>
      <c r="CR41" s="83">
        <f t="shared" si="33"/>
        <v>0</v>
      </c>
      <c r="CS41" s="84">
        <f t="shared" si="34"/>
        <v>0</v>
      </c>
      <c r="CT41" s="2"/>
      <c r="CU41" s="2"/>
      <c r="CV41" s="2"/>
      <c r="CW41" s="2"/>
      <c r="CX41" s="2"/>
      <c r="CY41" s="2"/>
      <c r="CZ41" s="2"/>
      <c r="DA41" s="2"/>
      <c r="DB41" s="2"/>
      <c r="DC41" s="2"/>
      <c r="DD41" s="2"/>
      <c r="DE41" s="2"/>
      <c r="DF41" s="2"/>
      <c r="DI41" s="2"/>
      <c r="DJ41" s="8"/>
      <c r="DO41" s="2"/>
      <c r="DP41" s="2"/>
      <c r="DQ41" s="2"/>
    </row>
    <row r="42" spans="1:135" ht="17.7" customHeight="1" x14ac:dyDescent="0.3">
      <c r="A42" s="31">
        <v>29</v>
      </c>
      <c r="B42" s="30"/>
      <c r="C42" s="24">
        <v>0</v>
      </c>
      <c r="D42" s="24">
        <v>0</v>
      </c>
      <c r="E42" s="22">
        <f t="shared" si="35"/>
        <v>0</v>
      </c>
      <c r="F42" s="61">
        <f t="shared" si="0"/>
        <v>0</v>
      </c>
      <c r="G42" s="24"/>
      <c r="H42" s="24"/>
      <c r="I42" s="30"/>
      <c r="J42" s="24">
        <v>0</v>
      </c>
      <c r="K42" s="24"/>
      <c r="L42" s="22">
        <f t="shared" si="1"/>
        <v>0</v>
      </c>
      <c r="M42" s="22">
        <f t="shared" si="2"/>
        <v>0</v>
      </c>
      <c r="N42" s="24"/>
      <c r="O42" s="24"/>
      <c r="P42" s="24">
        <v>24</v>
      </c>
      <c r="Q42" s="24">
        <v>0.46</v>
      </c>
      <c r="R42" s="165">
        <v>-0.28999999999999998</v>
      </c>
      <c r="S42" s="22">
        <f t="shared" si="3"/>
        <v>0.17</v>
      </c>
      <c r="T42" s="22">
        <f t="shared" si="4"/>
        <v>0.51200000000000001</v>
      </c>
      <c r="U42" s="24"/>
      <c r="V42" s="24"/>
      <c r="W42" s="30">
        <v>24</v>
      </c>
      <c r="X42" s="24">
        <v>0.51</v>
      </c>
      <c r="Y42" s="24"/>
      <c r="Z42" s="22">
        <f t="shared" si="5"/>
        <v>0.51</v>
      </c>
      <c r="AA42" s="22">
        <f t="shared" si="6"/>
        <v>2.819</v>
      </c>
      <c r="AB42" s="24"/>
      <c r="AC42" s="24"/>
      <c r="AD42" s="30">
        <v>24</v>
      </c>
      <c r="AE42" s="24">
        <v>0.44</v>
      </c>
      <c r="AF42" s="24">
        <v>-0.3</v>
      </c>
      <c r="AG42" s="22">
        <f t="shared" si="7"/>
        <v>0.14000000000000001</v>
      </c>
      <c r="AH42" s="107">
        <f t="shared" si="8"/>
        <v>0.379</v>
      </c>
      <c r="AI42" s="24"/>
      <c r="AJ42" s="24"/>
      <c r="AK42" s="30">
        <v>24</v>
      </c>
      <c r="AL42" s="24">
        <v>0.48</v>
      </c>
      <c r="AM42" s="24">
        <v>-0.46</v>
      </c>
      <c r="AN42" s="22">
        <f t="shared" si="9"/>
        <v>0.02</v>
      </c>
      <c r="AO42" s="107">
        <f t="shared" si="10"/>
        <v>0.02</v>
      </c>
      <c r="AP42" s="24"/>
      <c r="AQ42" s="24"/>
      <c r="AR42" s="30">
        <v>24</v>
      </c>
      <c r="AS42" s="24">
        <v>0.72</v>
      </c>
      <c r="AT42" s="24">
        <v>-0.65</v>
      </c>
      <c r="AU42" s="22">
        <f t="shared" si="11"/>
        <v>7.0000000000000007E-2</v>
      </c>
      <c r="AV42" s="107">
        <f t="shared" si="12"/>
        <v>0.13</v>
      </c>
      <c r="AW42" s="24"/>
      <c r="AX42" s="24"/>
      <c r="AY42" s="177">
        <v>24</v>
      </c>
      <c r="AZ42" s="24">
        <v>0.87</v>
      </c>
      <c r="BA42" s="24">
        <v>-0.7</v>
      </c>
      <c r="BB42" s="22">
        <f t="shared" si="13"/>
        <v>0.17</v>
      </c>
      <c r="BC42" s="22">
        <f t="shared" si="14"/>
        <v>0.51200000000000001</v>
      </c>
      <c r="BD42" s="24"/>
      <c r="BE42" s="24"/>
      <c r="BF42" s="30">
        <v>24</v>
      </c>
      <c r="BG42" s="24"/>
      <c r="BH42" s="24"/>
      <c r="BI42" s="22">
        <f t="shared" si="15"/>
        <v>0</v>
      </c>
      <c r="BJ42" s="22">
        <f t="shared" si="16"/>
        <v>0</v>
      </c>
      <c r="BK42" s="24"/>
      <c r="BL42" s="24"/>
      <c r="BM42" s="30">
        <v>24</v>
      </c>
      <c r="BN42" s="24"/>
      <c r="BO42" s="24"/>
      <c r="BP42" s="22">
        <f t="shared" si="17"/>
        <v>0</v>
      </c>
      <c r="BQ42" s="22">
        <f t="shared" si="18"/>
        <v>0</v>
      </c>
      <c r="BR42" s="24"/>
      <c r="BS42" s="24"/>
      <c r="BT42" s="30">
        <v>24</v>
      </c>
      <c r="BU42" s="24"/>
      <c r="BV42" s="24"/>
      <c r="BW42" s="22">
        <f t="shared" si="19"/>
        <v>0</v>
      </c>
      <c r="BX42" s="22">
        <f t="shared" si="20"/>
        <v>0</v>
      </c>
      <c r="BY42" s="24"/>
      <c r="BZ42" s="30"/>
      <c r="CA42" s="30"/>
      <c r="CB42" s="24"/>
      <c r="CC42" s="24"/>
      <c r="CD42" s="22">
        <f t="shared" si="21"/>
        <v>0</v>
      </c>
      <c r="CE42" s="22">
        <f t="shared" si="22"/>
        <v>0</v>
      </c>
      <c r="CF42" s="2"/>
      <c r="CG42" s="7" t="s">
        <v>61</v>
      </c>
      <c r="CH42" s="81">
        <f t="shared" si="23"/>
        <v>0</v>
      </c>
      <c r="CI42" s="42">
        <v>0</v>
      </c>
      <c r="CJ42" s="182">
        <f t="shared" si="25"/>
        <v>0.51200000000000001</v>
      </c>
      <c r="CK42" s="42">
        <f t="shared" si="26"/>
        <v>2.8190000000000004</v>
      </c>
      <c r="CL42" s="121">
        <f t="shared" si="27"/>
        <v>0.379</v>
      </c>
      <c r="CM42" s="120">
        <f t="shared" si="28"/>
        <v>0.02</v>
      </c>
      <c r="CN42" s="121">
        <f t="shared" si="29"/>
        <v>0.13</v>
      </c>
      <c r="CO42" s="120">
        <f t="shared" si="30"/>
        <v>0.51200000000000001</v>
      </c>
      <c r="CP42" s="81">
        <f t="shared" si="31"/>
        <v>0</v>
      </c>
      <c r="CQ42" s="42">
        <f t="shared" si="32"/>
        <v>0</v>
      </c>
      <c r="CR42" s="81">
        <f t="shared" si="33"/>
        <v>0</v>
      </c>
      <c r="CS42" s="82">
        <f t="shared" si="34"/>
        <v>0</v>
      </c>
      <c r="CT42" s="2"/>
      <c r="CU42" s="2"/>
      <c r="CV42" s="2"/>
      <c r="CW42" s="2"/>
      <c r="CX42" s="2"/>
      <c r="CY42" s="2"/>
      <c r="CZ42" s="2"/>
      <c r="DA42" s="2"/>
      <c r="DB42" s="2"/>
      <c r="DC42" s="2"/>
      <c r="DD42" s="2"/>
      <c r="DE42" s="2"/>
      <c r="DF42" s="2"/>
      <c r="DJ42" s="5"/>
      <c r="DO42" s="2"/>
      <c r="DP42" s="2"/>
      <c r="DQ42" s="2"/>
    </row>
    <row r="43" spans="1:135" ht="17.7" customHeight="1" x14ac:dyDescent="0.3">
      <c r="A43" s="31">
        <v>30</v>
      </c>
      <c r="B43" s="30"/>
      <c r="C43" s="24">
        <v>0</v>
      </c>
      <c r="D43" s="24">
        <v>0</v>
      </c>
      <c r="E43" s="22">
        <f t="shared" si="35"/>
        <v>0</v>
      </c>
      <c r="F43" s="61">
        <f t="shared" si="0"/>
        <v>0</v>
      </c>
      <c r="G43" s="24"/>
      <c r="H43" s="24"/>
      <c r="I43" s="31"/>
      <c r="J43" s="24">
        <v>0</v>
      </c>
      <c r="K43" s="22"/>
      <c r="L43" s="22">
        <f t="shared" si="1"/>
        <v>0</v>
      </c>
      <c r="M43" s="22">
        <f t="shared" si="2"/>
        <v>0</v>
      </c>
      <c r="N43" s="24"/>
      <c r="O43" s="24"/>
      <c r="P43" s="24">
        <v>24</v>
      </c>
      <c r="Q43" s="24">
        <v>0.38</v>
      </c>
      <c r="R43" s="165">
        <v>-0.28000000000000003</v>
      </c>
      <c r="S43" s="22">
        <f t="shared" si="3"/>
        <v>0.1</v>
      </c>
      <c r="T43" s="22">
        <f t="shared" si="4"/>
        <v>0.23</v>
      </c>
      <c r="U43" s="24"/>
      <c r="V43" s="24"/>
      <c r="W43" s="30">
        <v>24</v>
      </c>
      <c r="X43" s="24">
        <v>0.52</v>
      </c>
      <c r="Y43" s="24"/>
      <c r="Z43" s="22">
        <f t="shared" si="5"/>
        <v>0.52</v>
      </c>
      <c r="AA43" s="22">
        <f t="shared" si="6"/>
        <v>2.9079999999999999</v>
      </c>
      <c r="AB43" s="24"/>
      <c r="AC43" s="24"/>
      <c r="AD43" s="30">
        <v>24</v>
      </c>
      <c r="AE43" s="24">
        <v>0.47</v>
      </c>
      <c r="AF43" s="24">
        <v>-0.3</v>
      </c>
      <c r="AG43" s="22">
        <f t="shared" si="7"/>
        <v>0.17</v>
      </c>
      <c r="AH43" s="107">
        <f t="shared" si="8"/>
        <v>0.51200000000000001</v>
      </c>
      <c r="AI43" s="24"/>
      <c r="AJ43" s="24"/>
      <c r="AK43" s="30">
        <v>24</v>
      </c>
      <c r="AL43" s="24">
        <v>0.49</v>
      </c>
      <c r="AM43" s="24">
        <v>-0.46</v>
      </c>
      <c r="AN43" s="22">
        <f t="shared" si="9"/>
        <v>0.03</v>
      </c>
      <c r="AO43" s="107">
        <f t="shared" si="10"/>
        <v>0.03</v>
      </c>
      <c r="AP43" s="24"/>
      <c r="AQ43" s="24"/>
      <c r="AR43" s="30">
        <v>24</v>
      </c>
      <c r="AS43" s="24">
        <v>0.74</v>
      </c>
      <c r="AT43" s="24">
        <v>-0.66</v>
      </c>
      <c r="AU43" s="22">
        <f t="shared" si="11"/>
        <v>0.08</v>
      </c>
      <c r="AV43" s="107">
        <f t="shared" si="12"/>
        <v>0.16</v>
      </c>
      <c r="AW43" s="24"/>
      <c r="AX43" s="24"/>
      <c r="AY43" s="177">
        <v>24</v>
      </c>
      <c r="AZ43" s="24">
        <v>0.9</v>
      </c>
      <c r="BA43" s="24">
        <v>-0.7</v>
      </c>
      <c r="BB43" s="22">
        <f t="shared" si="13"/>
        <v>0.2</v>
      </c>
      <c r="BC43" s="22">
        <f t="shared" si="14"/>
        <v>0.65900000000000003</v>
      </c>
      <c r="BD43" s="24"/>
      <c r="BE43" s="24"/>
      <c r="BF43" s="30">
        <v>24</v>
      </c>
      <c r="BG43" s="24"/>
      <c r="BH43" s="24"/>
      <c r="BI43" s="22">
        <f t="shared" si="15"/>
        <v>0</v>
      </c>
      <c r="BJ43" s="22">
        <f t="shared" si="16"/>
        <v>0</v>
      </c>
      <c r="BK43" s="24"/>
      <c r="BL43" s="24"/>
      <c r="BM43" s="30">
        <v>24</v>
      </c>
      <c r="BN43" s="24"/>
      <c r="BO43" s="24"/>
      <c r="BP43" s="22">
        <f t="shared" si="17"/>
        <v>0</v>
      </c>
      <c r="BQ43" s="22">
        <f t="shared" si="18"/>
        <v>0</v>
      </c>
      <c r="BR43" s="24"/>
      <c r="BS43" s="24"/>
      <c r="BT43" s="30">
        <v>24</v>
      </c>
      <c r="BU43" s="24"/>
      <c r="BV43" s="24"/>
      <c r="BW43" s="22">
        <f t="shared" si="19"/>
        <v>0</v>
      </c>
      <c r="BX43" s="22">
        <f t="shared" si="20"/>
        <v>0</v>
      </c>
      <c r="BY43" s="24"/>
      <c r="BZ43" s="30"/>
      <c r="CA43" s="30"/>
      <c r="CB43" s="24"/>
      <c r="CC43" s="24"/>
      <c r="CD43" s="22">
        <f t="shared" si="21"/>
        <v>0</v>
      </c>
      <c r="CE43" s="22">
        <f t="shared" si="22"/>
        <v>0</v>
      </c>
      <c r="CF43" s="2"/>
      <c r="CG43" s="7" t="s">
        <v>63</v>
      </c>
      <c r="CH43" s="83">
        <f t="shared" si="23"/>
        <v>0</v>
      </c>
      <c r="CI43" s="227" t="s">
        <v>62</v>
      </c>
      <c r="CJ43" s="183">
        <f t="shared" si="25"/>
        <v>0.23</v>
      </c>
      <c r="CK43" s="227">
        <f t="shared" si="26"/>
        <v>2.9079999999999999</v>
      </c>
      <c r="CL43" s="122">
        <f t="shared" si="27"/>
        <v>0.51200000000000001</v>
      </c>
      <c r="CM43" s="110">
        <f t="shared" si="28"/>
        <v>0.03</v>
      </c>
      <c r="CN43" s="122">
        <f t="shared" si="29"/>
        <v>0.16</v>
      </c>
      <c r="CO43" s="110">
        <f t="shared" si="30"/>
        <v>0.65900000000000003</v>
      </c>
      <c r="CP43" s="83">
        <f t="shared" si="31"/>
        <v>0</v>
      </c>
      <c r="CQ43" s="227">
        <f t="shared" si="32"/>
        <v>0</v>
      </c>
      <c r="CR43" s="83">
        <f t="shared" si="33"/>
        <v>0</v>
      </c>
      <c r="CS43" s="84">
        <f t="shared" si="34"/>
        <v>0</v>
      </c>
      <c r="CT43" s="2"/>
      <c r="CU43" s="2"/>
      <c r="CV43" s="2"/>
      <c r="CW43" s="2"/>
      <c r="CX43" s="2"/>
      <c r="CY43" s="2"/>
      <c r="CZ43" s="2"/>
      <c r="DA43" s="2"/>
      <c r="DB43" s="2"/>
      <c r="DC43" s="2"/>
      <c r="DD43" s="2"/>
      <c r="DE43" s="2"/>
      <c r="DF43" s="2"/>
      <c r="DJ43" s="5"/>
      <c r="DO43" s="2"/>
      <c r="DP43" s="2"/>
      <c r="DQ43" s="2"/>
    </row>
    <row r="44" spans="1:135" ht="17.7" customHeight="1" x14ac:dyDescent="0.3">
      <c r="A44" s="31">
        <v>31</v>
      </c>
      <c r="B44" s="30"/>
      <c r="C44" s="24">
        <v>0</v>
      </c>
      <c r="D44" s="24">
        <v>0</v>
      </c>
      <c r="E44" s="22">
        <f t="shared" si="35"/>
        <v>0</v>
      </c>
      <c r="F44" s="61">
        <f t="shared" si="0"/>
        <v>0</v>
      </c>
      <c r="G44" s="22"/>
      <c r="H44" s="22"/>
      <c r="I44" s="31"/>
      <c r="J44" s="22"/>
      <c r="K44" s="22"/>
      <c r="L44" s="22">
        <f t="shared" si="1"/>
        <v>0</v>
      </c>
      <c r="M44" s="22">
        <f t="shared" si="2"/>
        <v>0</v>
      </c>
      <c r="N44" s="24"/>
      <c r="O44" s="24"/>
      <c r="P44" s="24">
        <v>24</v>
      </c>
      <c r="Q44" s="24">
        <v>0.4</v>
      </c>
      <c r="R44" s="165">
        <v>-0.28000000000000003</v>
      </c>
      <c r="S44" s="22">
        <f t="shared" si="3"/>
        <v>0.12</v>
      </c>
      <c r="T44" s="22">
        <f t="shared" si="4"/>
        <v>0.3</v>
      </c>
      <c r="U44" s="24"/>
      <c r="V44" s="24"/>
      <c r="W44" s="31"/>
      <c r="X44" s="24"/>
      <c r="Y44" s="24"/>
      <c r="Z44" s="22">
        <f t="shared" si="5"/>
        <v>0</v>
      </c>
      <c r="AA44" s="22">
        <f t="shared" si="6"/>
        <v>0</v>
      </c>
      <c r="AB44" s="24"/>
      <c r="AC44" s="24"/>
      <c r="AD44" s="30">
        <v>24</v>
      </c>
      <c r="AE44" s="24">
        <v>0.45</v>
      </c>
      <c r="AF44" s="24">
        <v>-0.3</v>
      </c>
      <c r="AG44" s="22">
        <f t="shared" si="7"/>
        <v>0.15</v>
      </c>
      <c r="AH44" s="107">
        <f t="shared" si="8"/>
        <v>0.42</v>
      </c>
      <c r="AI44" s="33"/>
      <c r="AJ44" s="24"/>
      <c r="AK44" s="31"/>
      <c r="AL44" s="22"/>
      <c r="AM44" s="22"/>
      <c r="AN44" s="22"/>
      <c r="AO44" s="22"/>
      <c r="AP44" s="24"/>
      <c r="AQ44" s="24"/>
      <c r="AR44" s="30">
        <v>24</v>
      </c>
      <c r="AS44" s="24">
        <v>0.76</v>
      </c>
      <c r="AT44" s="24">
        <v>-0.67</v>
      </c>
      <c r="AU44" s="22">
        <f t="shared" si="11"/>
        <v>0.09</v>
      </c>
      <c r="AV44" s="107">
        <f t="shared" si="12"/>
        <v>0.19</v>
      </c>
      <c r="AW44" s="24"/>
      <c r="AX44" s="24"/>
      <c r="AY44" s="177">
        <v>24</v>
      </c>
      <c r="AZ44" s="24">
        <v>0.96</v>
      </c>
      <c r="BA44" s="24">
        <v>-0.7</v>
      </c>
      <c r="BB44" s="22">
        <f t="shared" si="13"/>
        <v>0.26</v>
      </c>
      <c r="BC44" s="22">
        <f t="shared" si="14"/>
        <v>0.99914285714285711</v>
      </c>
      <c r="BD44" s="24"/>
      <c r="BE44" s="24"/>
      <c r="BF44" s="31"/>
      <c r="BG44" s="22"/>
      <c r="BH44" s="22"/>
      <c r="BI44" s="22">
        <f t="shared" si="15"/>
        <v>0</v>
      </c>
      <c r="BJ44" s="22">
        <f t="shared" si="16"/>
        <v>0</v>
      </c>
      <c r="BK44" s="24"/>
      <c r="BL44" s="24"/>
      <c r="BM44" s="30">
        <v>24</v>
      </c>
      <c r="BN44" s="24"/>
      <c r="BO44" s="24"/>
      <c r="BP44" s="22">
        <f t="shared" si="17"/>
        <v>0</v>
      </c>
      <c r="BQ44" s="22">
        <f t="shared" si="18"/>
        <v>0</v>
      </c>
      <c r="BR44" s="24"/>
      <c r="BS44" s="24"/>
      <c r="BT44" s="31"/>
      <c r="BU44" s="22"/>
      <c r="BV44" s="22"/>
      <c r="BW44" s="22">
        <f t="shared" si="19"/>
        <v>0</v>
      </c>
      <c r="BX44" s="22">
        <f t="shared" si="20"/>
        <v>0</v>
      </c>
      <c r="BY44" s="24"/>
      <c r="BZ44" s="30"/>
      <c r="CA44" s="30"/>
      <c r="CB44" s="24"/>
      <c r="CC44" s="24"/>
      <c r="CD44" s="22">
        <f t="shared" si="21"/>
        <v>0</v>
      </c>
      <c r="CE44" s="22">
        <f t="shared" si="22"/>
        <v>0</v>
      </c>
      <c r="CF44" s="2"/>
      <c r="CG44" s="7" t="s">
        <v>64</v>
      </c>
      <c r="CH44" s="43">
        <f t="shared" si="23"/>
        <v>0</v>
      </c>
      <c r="CI44" s="42" t="s">
        <v>62</v>
      </c>
      <c r="CJ44" s="213">
        <f t="shared" si="25"/>
        <v>0.3</v>
      </c>
      <c r="CK44" s="42" t="s">
        <v>62</v>
      </c>
      <c r="CL44" s="123">
        <f t="shared" si="27"/>
        <v>0.42</v>
      </c>
      <c r="CM44" s="42" t="s">
        <v>62</v>
      </c>
      <c r="CN44" s="123">
        <f t="shared" si="29"/>
        <v>0.19000000000000003</v>
      </c>
      <c r="CO44" s="42">
        <f t="shared" si="30"/>
        <v>0.99914285714285711</v>
      </c>
      <c r="CP44" s="43" t="s">
        <v>62</v>
      </c>
      <c r="CQ44" s="42">
        <f t="shared" si="32"/>
        <v>0</v>
      </c>
      <c r="CR44" s="43" t="s">
        <v>62</v>
      </c>
      <c r="CS44" s="82">
        <f t="shared" si="34"/>
        <v>0</v>
      </c>
      <c r="CT44" s="2"/>
      <c r="CU44" s="2"/>
      <c r="CV44" s="2"/>
      <c r="CW44" s="2"/>
      <c r="CX44" s="2"/>
      <c r="CY44" s="2"/>
      <c r="CZ44" s="2"/>
      <c r="DA44" s="2"/>
      <c r="DB44" s="2"/>
      <c r="DC44" s="2"/>
      <c r="DD44" s="2"/>
      <c r="DE44" s="2"/>
      <c r="DF44" s="2"/>
      <c r="DJ44" s="5"/>
      <c r="DO44" s="2"/>
      <c r="DP44" s="2"/>
      <c r="DQ44" s="2"/>
    </row>
    <row r="45" spans="1:135" ht="17.7" customHeight="1" x14ac:dyDescent="0.3">
      <c r="A45" s="6" t="s">
        <v>65</v>
      </c>
      <c r="B45" s="6" t="s">
        <v>65</v>
      </c>
      <c r="C45" s="6" t="s">
        <v>65</v>
      </c>
      <c r="D45" s="6" t="s">
        <v>65</v>
      </c>
      <c r="E45" s="6" t="s">
        <v>65</v>
      </c>
      <c r="F45" s="7" t="s">
        <v>65</v>
      </c>
      <c r="I45" s="6" t="s">
        <v>65</v>
      </c>
      <c r="J45" s="6" t="s">
        <v>65</v>
      </c>
      <c r="K45" s="6" t="s">
        <v>65</v>
      </c>
      <c r="L45" s="6" t="s">
        <v>65</v>
      </c>
      <c r="M45" s="6" t="s">
        <v>65</v>
      </c>
      <c r="P45" s="6" t="s">
        <v>65</v>
      </c>
      <c r="Q45" s="6" t="s">
        <v>65</v>
      </c>
      <c r="R45" s="6" t="s">
        <v>65</v>
      </c>
      <c r="S45" s="6" t="s">
        <v>65</v>
      </c>
      <c r="T45" s="6" t="s">
        <v>65</v>
      </c>
      <c r="W45" s="6" t="s">
        <v>65</v>
      </c>
      <c r="X45" s="6"/>
      <c r="Y45" s="6" t="s">
        <v>65</v>
      </c>
      <c r="Z45" s="6" t="s">
        <v>65</v>
      </c>
      <c r="AA45" s="6" t="s">
        <v>65</v>
      </c>
      <c r="AD45" s="6" t="s">
        <v>65</v>
      </c>
      <c r="AE45" s="6" t="s">
        <v>65</v>
      </c>
      <c r="AF45" s="6" t="s">
        <v>65</v>
      </c>
      <c r="AG45" s="6" t="s">
        <v>65</v>
      </c>
      <c r="AH45" s="6" t="s">
        <v>65</v>
      </c>
      <c r="AK45" s="6" t="s">
        <v>65</v>
      </c>
      <c r="AL45" s="6" t="s">
        <v>65</v>
      </c>
      <c r="AM45" s="6" t="s">
        <v>65</v>
      </c>
      <c r="AN45" s="6" t="s">
        <v>65</v>
      </c>
      <c r="AO45" s="6" t="s">
        <v>65</v>
      </c>
      <c r="AR45" s="6" t="s">
        <v>65</v>
      </c>
      <c r="AS45" s="6" t="s">
        <v>65</v>
      </c>
      <c r="AT45" s="6" t="s">
        <v>65</v>
      </c>
      <c r="AU45" s="6" t="s">
        <v>65</v>
      </c>
      <c r="AV45" s="6" t="s">
        <v>65</v>
      </c>
      <c r="AY45" s="176" t="s">
        <v>65</v>
      </c>
      <c r="AZ45" s="6" t="s">
        <v>65</v>
      </c>
      <c r="BA45" s="6" t="s">
        <v>65</v>
      </c>
      <c r="BB45" s="6" t="s">
        <v>65</v>
      </c>
      <c r="BC45" s="6" t="s">
        <v>65</v>
      </c>
      <c r="BF45" s="6" t="s">
        <v>65</v>
      </c>
      <c r="BG45" s="6" t="s">
        <v>65</v>
      </c>
      <c r="BH45" s="6" t="s">
        <v>65</v>
      </c>
      <c r="BI45" s="6" t="s">
        <v>65</v>
      </c>
      <c r="BJ45" s="6" t="s">
        <v>65</v>
      </c>
      <c r="BM45" s="6" t="s">
        <v>65</v>
      </c>
      <c r="BN45" s="6" t="s">
        <v>65</v>
      </c>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85"/>
      <c r="CI45" s="86"/>
      <c r="CJ45" s="86"/>
      <c r="CK45" s="86"/>
      <c r="CL45" s="86"/>
      <c r="CM45" s="86"/>
      <c r="CN45" s="86"/>
      <c r="CO45" s="86"/>
      <c r="CP45" s="86"/>
      <c r="CQ45" s="86"/>
      <c r="CR45" s="86"/>
      <c r="CS45" s="87"/>
      <c r="CT45" s="2"/>
      <c r="CU45" s="2"/>
      <c r="CV45" s="2"/>
      <c r="CW45" s="2"/>
      <c r="CX45" s="2"/>
      <c r="CY45" s="2"/>
      <c r="CZ45" s="2"/>
      <c r="DA45" s="2"/>
      <c r="DB45" s="2"/>
      <c r="DC45" s="2"/>
      <c r="DD45" s="2"/>
      <c r="DE45" s="2"/>
      <c r="DF45" s="2"/>
      <c r="DO45" s="2"/>
      <c r="DP45" s="2"/>
      <c r="DQ45" s="2"/>
    </row>
    <row r="46" spans="1:135" ht="17.7" customHeight="1" x14ac:dyDescent="0.3">
      <c r="A46" s="1" t="s">
        <v>24</v>
      </c>
      <c r="CH46" s="44" t="s">
        <v>67</v>
      </c>
      <c r="CI46" s="42"/>
      <c r="CJ46" s="42"/>
      <c r="CK46" s="42"/>
      <c r="CL46" s="42"/>
      <c r="CM46" s="42"/>
      <c r="CN46" s="42"/>
      <c r="CO46" s="42"/>
      <c r="CP46" s="42"/>
      <c r="CQ46" s="42"/>
      <c r="CR46" s="42"/>
      <c r="CS46" s="82"/>
      <c r="CT46" s="2"/>
      <c r="CU46" s="2"/>
      <c r="CV46" s="2"/>
      <c r="CW46" s="2"/>
      <c r="CX46" s="2"/>
      <c r="CY46" s="2"/>
      <c r="CZ46" s="2"/>
      <c r="DA46" s="2"/>
      <c r="DB46" s="2"/>
      <c r="DC46" s="2"/>
      <c r="DD46" s="2"/>
      <c r="DE46" s="2"/>
      <c r="DF46" s="2"/>
      <c r="DO46" s="2"/>
      <c r="DP46" s="2"/>
      <c r="DQ46" s="2"/>
    </row>
    <row r="47" spans="1:135" ht="17.7" customHeight="1" x14ac:dyDescent="0.3">
      <c r="A47" s="1" t="s">
        <v>24</v>
      </c>
      <c r="R47" s="209" t="s">
        <v>130</v>
      </c>
      <c r="S47" s="209"/>
      <c r="CH47" s="88">
        <f>SUM(CH14:CH44)</f>
        <v>0</v>
      </c>
      <c r="CI47" s="227">
        <f>SUM(CI14:CI41)</f>
        <v>0</v>
      </c>
      <c r="CJ47" s="188">
        <f>SUM(CJ14:CJ44)</f>
        <v>77.692000000000007</v>
      </c>
      <c r="CK47" s="131">
        <f>SUM(CK14:CK43)</f>
        <v>95.448285714285717</v>
      </c>
      <c r="CL47" s="131">
        <f>SUM(CL14:CL44)</f>
        <v>29.643833333333347</v>
      </c>
      <c r="CM47" s="102">
        <f>SUM(CM14:CM43)</f>
        <v>7.782</v>
      </c>
      <c r="CN47" s="102">
        <f>SUM(CN14:CN44)</f>
        <v>1.8920000000000006</v>
      </c>
      <c r="CO47" s="131">
        <f>SUM(CO14:CO44)</f>
        <v>14.53171428571429</v>
      </c>
      <c r="CP47" s="131">
        <f>SUM(CP14:CP43)</f>
        <v>22.968809523809529</v>
      </c>
      <c r="CQ47" s="102">
        <f>SUM(CQ14:CQ44)</f>
        <v>0</v>
      </c>
      <c r="CR47" s="227">
        <f>SUM(CR14:CR43)</f>
        <v>0</v>
      </c>
      <c r="CS47" s="84">
        <f>SUM(CS14:CS44)</f>
        <v>0</v>
      </c>
      <c r="CT47" s="2"/>
      <c r="CU47" s="2"/>
      <c r="CV47" s="2"/>
      <c r="CW47" s="2"/>
      <c r="CX47" s="2"/>
      <c r="CY47" s="2"/>
      <c r="CZ47" s="2"/>
      <c r="DA47" s="2"/>
      <c r="DB47" s="2"/>
      <c r="DC47" s="2"/>
      <c r="DD47" s="2"/>
      <c r="DE47" s="2"/>
      <c r="DF47" s="2"/>
      <c r="DO47" s="2"/>
      <c r="DP47" s="2"/>
      <c r="DQ47" s="2"/>
    </row>
    <row r="48" spans="1:135" ht="17.7" customHeight="1" x14ac:dyDescent="0.3">
      <c r="A48" s="1" t="s">
        <v>68</v>
      </c>
      <c r="R48" s="210">
        <v>45716</v>
      </c>
      <c r="S48" s="222">
        <v>45750</v>
      </c>
      <c r="Y48" s="197"/>
      <c r="AL48" s="198"/>
      <c r="AM48" s="198"/>
      <c r="AS48" s="199"/>
      <c r="AT48" s="199"/>
      <c r="CH48" s="44" t="s">
        <v>69</v>
      </c>
      <c r="CI48" s="42"/>
      <c r="CJ48" s="42"/>
      <c r="CK48" s="42"/>
      <c r="CL48" s="42"/>
      <c r="CM48" s="42"/>
      <c r="CN48" s="42"/>
      <c r="CO48" s="42"/>
      <c r="CP48" s="42"/>
      <c r="CQ48" s="42"/>
      <c r="CR48" s="42"/>
      <c r="CS48" s="82"/>
      <c r="CT48" s="2"/>
      <c r="CU48" s="2"/>
      <c r="CV48" s="2"/>
      <c r="CW48" s="2"/>
      <c r="CX48" s="2"/>
      <c r="CY48" s="2"/>
      <c r="CZ48" s="2"/>
      <c r="DA48" s="2"/>
      <c r="DB48" s="2"/>
      <c r="DC48" s="2"/>
      <c r="DD48" s="2"/>
      <c r="DE48" s="2"/>
      <c r="DF48" s="2"/>
      <c r="DH48" s="1"/>
      <c r="DI48" s="1"/>
      <c r="DO48" s="2"/>
      <c r="DP48" s="2"/>
      <c r="DQ48" s="2"/>
    </row>
    <row r="49" spans="1:121" ht="17.7" customHeight="1" x14ac:dyDescent="0.3">
      <c r="A49" s="1" t="s">
        <v>68</v>
      </c>
      <c r="R49" s="209">
        <v>-0.4</v>
      </c>
      <c r="S49" s="223">
        <v>-0.23</v>
      </c>
      <c r="Y49" s="197"/>
      <c r="CH49" s="89">
        <f t="shared" ref="CH49:CS49" si="36">1.9835*CH47</f>
        <v>0</v>
      </c>
      <c r="CI49" s="90">
        <f t="shared" si="36"/>
        <v>0</v>
      </c>
      <c r="CJ49" s="146">
        <f t="shared" si="36"/>
        <v>154.10208200000002</v>
      </c>
      <c r="CK49" s="146">
        <f t="shared" si="36"/>
        <v>189.32167471428573</v>
      </c>
      <c r="CL49" s="141">
        <f t="shared" si="36"/>
        <v>58.798543416666696</v>
      </c>
      <c r="CM49" s="141">
        <f t="shared" si="36"/>
        <v>15.435597</v>
      </c>
      <c r="CN49" s="157">
        <f t="shared" si="36"/>
        <v>3.7527820000000012</v>
      </c>
      <c r="CO49" s="141">
        <f t="shared" si="36"/>
        <v>28.823655285714295</v>
      </c>
      <c r="CP49" s="141">
        <f t="shared" si="36"/>
        <v>45.558633690476199</v>
      </c>
      <c r="CQ49" s="157">
        <f t="shared" si="36"/>
        <v>0</v>
      </c>
      <c r="CR49" s="90">
        <f t="shared" si="36"/>
        <v>0</v>
      </c>
      <c r="CS49" s="91">
        <f t="shared" si="36"/>
        <v>0</v>
      </c>
      <c r="CT49" s="2"/>
      <c r="CU49" s="2"/>
      <c r="CV49" s="2"/>
      <c r="CW49" s="2"/>
      <c r="CX49" s="2"/>
      <c r="CY49" s="2"/>
      <c r="CZ49" s="2"/>
      <c r="DA49" s="2"/>
      <c r="DB49" s="2"/>
      <c r="DC49" s="2"/>
      <c r="DD49" s="2"/>
      <c r="DE49" s="2"/>
      <c r="DF49" s="2"/>
      <c r="DO49" s="2"/>
      <c r="DP49" s="2"/>
      <c r="DQ49" s="2"/>
    </row>
    <row r="50" spans="1:121" x14ac:dyDescent="0.3">
      <c r="A50" s="1" t="s">
        <v>70</v>
      </c>
      <c r="CH50" s="24"/>
      <c r="CI50" s="24"/>
      <c r="CJ50" s="24"/>
      <c r="CK50" s="24"/>
      <c r="CL50" s="24"/>
      <c r="CM50" s="24"/>
      <c r="CN50" s="24"/>
      <c r="CO50" s="22"/>
      <c r="CP50" s="22"/>
      <c r="CQ50" s="161"/>
      <c r="CR50" s="22"/>
      <c r="CS50" s="22"/>
      <c r="CT50" s="2"/>
      <c r="CU50" s="2"/>
      <c r="CV50" s="2"/>
      <c r="CW50" s="2"/>
      <c r="CX50" s="2"/>
      <c r="CY50" s="2"/>
      <c r="CZ50" s="2"/>
      <c r="DA50" s="2"/>
      <c r="DB50" s="2"/>
      <c r="DC50" s="2"/>
      <c r="DD50" s="2"/>
      <c r="DE50" s="2"/>
      <c r="DF50" s="2"/>
      <c r="DH50" s="1"/>
      <c r="DO50" s="2"/>
      <c r="DP50" s="2"/>
      <c r="DQ50" s="2"/>
    </row>
    <row r="51" spans="1:121" ht="18" x14ac:dyDescent="0.35">
      <c r="A51">
        <f>SUM(CH49:CS49)</f>
        <v>495.792968107143</v>
      </c>
      <c r="CH51" s="34" t="s">
        <v>72</v>
      </c>
      <c r="CI51" s="140">
        <f>SUM(CH47:CS47)</f>
        <v>249.95864285714291</v>
      </c>
      <c r="CJ51" s="33"/>
      <c r="CK51" s="24"/>
      <c r="CL51" s="24"/>
      <c r="CM51" s="24"/>
      <c r="CN51" s="24"/>
      <c r="CO51" s="24"/>
      <c r="CP51" s="24"/>
      <c r="CQ51" s="161" t="s">
        <v>71</v>
      </c>
      <c r="CS51" s="25"/>
      <c r="CT51" s="2"/>
      <c r="CU51" s="2"/>
      <c r="CV51" s="2"/>
      <c r="CW51" s="2"/>
      <c r="CX51" s="2"/>
      <c r="CY51" s="2"/>
      <c r="CZ51" s="2"/>
      <c r="DA51" s="2"/>
      <c r="DB51" s="2"/>
      <c r="DC51" s="2"/>
      <c r="DD51" s="2"/>
      <c r="DE51" s="2"/>
      <c r="DF51" s="2"/>
      <c r="DH51" s="1"/>
      <c r="DO51" s="2"/>
      <c r="DP51" s="2"/>
      <c r="DQ51" s="2"/>
    </row>
    <row r="52" spans="1:121" ht="18" x14ac:dyDescent="0.35">
      <c r="A52" s="1"/>
      <c r="CH52" s="34"/>
      <c r="CI52" s="140"/>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CH53" s="34" t="s">
        <v>73</v>
      </c>
      <c r="CI53" s="140">
        <f>SUM(CH49:CS49)</f>
        <v>495.792968107143</v>
      </c>
      <c r="CJ53" s="24"/>
      <c r="CK53" s="24"/>
      <c r="CL53" s="24"/>
      <c r="CM53" s="24"/>
      <c r="CN53" s="24"/>
      <c r="CO53" s="24"/>
      <c r="CP53" s="24"/>
      <c r="CQ53" s="24"/>
      <c r="CR53" s="247"/>
      <c r="CS53" s="247"/>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ht="21" x14ac:dyDescent="0.4">
      <c r="CH55" s="127" t="s">
        <v>250</v>
      </c>
      <c r="CI55" s="127"/>
      <c r="CJ55" s="127"/>
      <c r="CK55" s="127"/>
      <c r="CL55" s="127"/>
      <c r="CM55" s="2"/>
      <c r="CN55" s="2"/>
      <c r="CO55" s="2"/>
      <c r="CP55" s="2"/>
      <c r="CQ55" s="161" t="s">
        <v>71</v>
      </c>
      <c r="CR55" s="2"/>
      <c r="CT55" s="2"/>
      <c r="CU55" s="2"/>
      <c r="CV55" s="2"/>
      <c r="CW55" s="2"/>
      <c r="CX55" s="2"/>
      <c r="CY55" s="2"/>
      <c r="CZ55" s="2"/>
      <c r="DA55" s="2"/>
      <c r="DB55" s="2"/>
      <c r="DC55" s="2"/>
      <c r="DD55" s="2"/>
      <c r="DE55" s="2"/>
      <c r="DF55" s="2"/>
      <c r="DG55" s="2"/>
      <c r="DH55" s="2"/>
      <c r="DI55" s="2"/>
      <c r="DJ55" s="2"/>
    </row>
    <row r="56" spans="1:121" x14ac:dyDescent="0.3">
      <c r="CH56" s="2"/>
      <c r="CI56" s="2"/>
      <c r="CJ56" s="2"/>
      <c r="CK56" s="2"/>
      <c r="CL56" s="2"/>
      <c r="CM56" s="2"/>
      <c r="CN56" s="2"/>
      <c r="CO56" s="2"/>
      <c r="CP56" s="2"/>
      <c r="CQ56" s="2"/>
      <c r="CR56" s="2"/>
      <c r="CT56" s="2"/>
      <c r="CU56" s="2"/>
      <c r="CV56" s="2"/>
      <c r="CW56" s="2"/>
      <c r="CX56" s="2"/>
      <c r="CY56" s="2"/>
      <c r="CZ56" s="2"/>
      <c r="DA56" s="2"/>
      <c r="DB56" s="2"/>
      <c r="DC56" s="2"/>
      <c r="DD56" s="2"/>
      <c r="DE56" s="2"/>
      <c r="DF56" s="2"/>
      <c r="DG56" s="2"/>
      <c r="DH56" s="2"/>
      <c r="DI56" s="2"/>
      <c r="DJ56" s="2"/>
    </row>
    <row r="57" spans="1:121" x14ac:dyDescent="0.3">
      <c r="CH57" s="124" t="s">
        <v>229</v>
      </c>
      <c r="CI57" s="124"/>
      <c r="CJ57" s="124"/>
      <c r="CK57" s="124"/>
      <c r="CL57" s="124"/>
      <c r="CM57" s="124"/>
      <c r="CN57" s="124"/>
      <c r="CO57" s="124"/>
      <c r="CP57" s="124"/>
      <c r="CQ57" s="124"/>
      <c r="CR57" s="124"/>
      <c r="CS57" s="124"/>
      <c r="CZ57" s="2"/>
      <c r="DA57" s="2"/>
      <c r="DB57" s="2"/>
      <c r="DC57" s="2"/>
      <c r="DD57" s="2"/>
      <c r="DE57" s="2"/>
      <c r="DF57" s="2"/>
      <c r="DG57" s="2"/>
      <c r="DH57" s="2"/>
      <c r="DI57" s="2"/>
      <c r="DJ57" s="2"/>
    </row>
    <row r="58" spans="1:121" x14ac:dyDescent="0.3">
      <c r="CH58" s="124"/>
      <c r="CI58" s="124"/>
      <c r="CJ58" s="124"/>
      <c r="CK58" s="124"/>
      <c r="CL58" s="124"/>
      <c r="CM58" s="124"/>
      <c r="CN58" s="124"/>
      <c r="CO58" s="124"/>
      <c r="CP58" s="124"/>
      <c r="CQ58" s="124"/>
      <c r="CR58" s="124"/>
      <c r="CS58" s="124"/>
      <c r="CZ58" s="2"/>
      <c r="DA58" s="2"/>
      <c r="DB58" s="2"/>
      <c r="DC58" s="2"/>
      <c r="DD58" s="2"/>
      <c r="DE58" s="2"/>
      <c r="DF58" s="2"/>
      <c r="DG58" s="2"/>
      <c r="DH58" s="2"/>
      <c r="DI58" s="2"/>
      <c r="DJ58" s="2"/>
    </row>
    <row r="59" spans="1:121" x14ac:dyDescent="0.3">
      <c r="CH59" s="124" t="s">
        <v>242</v>
      </c>
      <c r="CI59" s="124"/>
      <c r="CJ59" s="124"/>
      <c r="CK59" s="124"/>
      <c r="CL59" s="124"/>
      <c r="CM59" s="124"/>
      <c r="CN59" s="124"/>
      <c r="CO59" s="124"/>
      <c r="CP59" s="124"/>
      <c r="CQ59" s="124"/>
      <c r="CR59" s="124"/>
      <c r="CS59" s="124"/>
      <c r="CZ59" s="2"/>
      <c r="DA59" s="2"/>
      <c r="DB59" s="2"/>
      <c r="DC59" s="2"/>
      <c r="DD59" s="2"/>
      <c r="DE59" s="2"/>
      <c r="DF59" s="2"/>
      <c r="DG59" s="2"/>
      <c r="DH59" s="2"/>
      <c r="DI59" s="2"/>
      <c r="DJ59" s="2"/>
    </row>
    <row r="60" spans="1:121" x14ac:dyDescent="0.3">
      <c r="CH60" s="124" t="s">
        <v>254</v>
      </c>
      <c r="CI60" s="124"/>
      <c r="CJ60" s="124"/>
      <c r="CK60" s="124"/>
      <c r="CL60" s="124"/>
      <c r="CM60" s="124"/>
      <c r="CN60" s="124"/>
      <c r="CO60" s="124"/>
      <c r="CP60" s="124"/>
      <c r="CQ60" s="124"/>
      <c r="CR60" s="124"/>
      <c r="CS60" s="124"/>
      <c r="CZ60" s="2"/>
      <c r="DA60" s="2"/>
      <c r="DB60" s="2"/>
      <c r="DC60" s="2"/>
      <c r="DD60" s="2"/>
      <c r="DE60" s="2"/>
      <c r="DF60" s="2"/>
      <c r="DG60" s="2"/>
      <c r="DH60" s="2"/>
      <c r="DI60" s="2"/>
      <c r="DJ60" s="2"/>
    </row>
    <row r="61" spans="1:121" x14ac:dyDescent="0.3">
      <c r="CH61" s="124" t="s">
        <v>132</v>
      </c>
      <c r="CI61" s="124"/>
      <c r="CJ61" s="124"/>
      <c r="CK61" s="124"/>
      <c r="CL61" s="124"/>
      <c r="CM61" s="124"/>
      <c r="CN61" s="124"/>
      <c r="CO61" s="124"/>
      <c r="CP61" s="124"/>
      <c r="CQ61" s="124"/>
      <c r="CR61" s="124"/>
      <c r="CS61" s="124"/>
      <c r="CZ61" s="2"/>
      <c r="DA61" s="2"/>
      <c r="DB61" s="2"/>
      <c r="DC61" s="2"/>
      <c r="DD61" s="2"/>
      <c r="DE61" s="2"/>
      <c r="DF61" s="2"/>
      <c r="DG61" s="2"/>
      <c r="DH61" s="2"/>
      <c r="DI61" s="2"/>
      <c r="DJ61" s="2"/>
    </row>
    <row r="62" spans="1:121" x14ac:dyDescent="0.3">
      <c r="CH62" s="124"/>
      <c r="CI62" s="124"/>
      <c r="CJ62" s="124"/>
      <c r="CK62" s="124"/>
      <c r="CL62" s="124"/>
      <c r="CM62" s="124"/>
      <c r="CN62" s="124"/>
      <c r="CO62" s="124"/>
      <c r="CP62" s="124"/>
      <c r="CQ62" s="124"/>
      <c r="CR62" s="124"/>
      <c r="CS62" s="124"/>
      <c r="CZ62" s="2"/>
      <c r="DA62" s="2"/>
      <c r="DB62" s="2"/>
      <c r="DC62" s="2"/>
      <c r="DD62" s="2"/>
      <c r="DE62" s="2"/>
      <c r="DF62" s="2"/>
      <c r="DG62" s="2"/>
      <c r="DH62" s="2"/>
      <c r="DI62" s="2"/>
      <c r="DJ62" s="2"/>
    </row>
    <row r="63" spans="1:121" x14ac:dyDescent="0.3">
      <c r="CH63" s="124" t="s">
        <v>157</v>
      </c>
      <c r="CI63" s="124"/>
      <c r="CJ63" s="124"/>
      <c r="CK63" s="124"/>
      <c r="CL63" s="124"/>
      <c r="CM63" s="124"/>
      <c r="CN63" s="124"/>
      <c r="CO63" s="124"/>
      <c r="CP63" s="124"/>
      <c r="CQ63" s="124"/>
      <c r="CR63" s="124"/>
      <c r="CS63" s="124"/>
      <c r="CZ63" s="2"/>
      <c r="DA63" s="2"/>
      <c r="DB63" s="2"/>
      <c r="DC63" s="2"/>
      <c r="DD63" s="2"/>
      <c r="DE63" s="2"/>
      <c r="DF63" s="2"/>
      <c r="DG63" s="2"/>
      <c r="DH63" s="2"/>
      <c r="DI63" s="2"/>
      <c r="DJ63" s="2"/>
    </row>
    <row r="64" spans="1:121" x14ac:dyDescent="0.3">
      <c r="CH64" s="124" t="s">
        <v>158</v>
      </c>
      <c r="CI64" s="124"/>
      <c r="CJ64" s="124"/>
      <c r="CK64" s="124"/>
      <c r="CL64" s="124"/>
      <c r="CM64" s="124"/>
      <c r="CN64" s="124"/>
      <c r="CO64" s="124"/>
      <c r="CP64" s="124"/>
      <c r="CQ64" s="124"/>
      <c r="CR64" s="124"/>
      <c r="CS64" s="124"/>
      <c r="CZ64" s="2"/>
      <c r="DA64" s="2"/>
      <c r="DB64" s="2"/>
      <c r="DC64" s="2"/>
      <c r="DD64" s="2"/>
      <c r="DE64" s="2"/>
      <c r="DF64" s="2"/>
      <c r="DG64" s="2"/>
      <c r="DH64" s="2"/>
      <c r="DI64" s="2"/>
      <c r="DJ64" s="2"/>
    </row>
    <row r="65" spans="86:114" x14ac:dyDescent="0.3">
      <c r="CH65" s="124"/>
      <c r="CI65" s="124"/>
      <c r="CJ65" s="124"/>
      <c r="CK65" s="124"/>
      <c r="CL65" s="124"/>
      <c r="CM65" s="124"/>
      <c r="CN65" s="124"/>
      <c r="CO65" s="124"/>
      <c r="CP65" s="124"/>
      <c r="CQ65" s="124"/>
      <c r="CR65" s="124"/>
      <c r="CS65" s="124"/>
      <c r="CZ65" s="2"/>
      <c r="DA65" s="2"/>
      <c r="DB65" s="2"/>
      <c r="DC65" s="2"/>
      <c r="DD65" s="2"/>
      <c r="DE65" s="2"/>
      <c r="DF65" s="2"/>
      <c r="DG65" s="2"/>
      <c r="DH65" s="2"/>
      <c r="DI65" s="2"/>
      <c r="DJ65" s="2"/>
    </row>
    <row r="66" spans="86:114" x14ac:dyDescent="0.3">
      <c r="CH66" s="124" t="s">
        <v>477</v>
      </c>
      <c r="CI66" s="124"/>
      <c r="CJ66" s="124"/>
      <c r="CK66" s="124"/>
      <c r="CL66" s="124"/>
      <c r="CM66" s="124"/>
      <c r="CN66" s="124"/>
      <c r="CO66" s="124"/>
      <c r="CP66" s="124"/>
      <c r="CQ66" s="124"/>
      <c r="CR66" s="124"/>
      <c r="CS66" s="124"/>
      <c r="CZ66" s="2"/>
      <c r="DA66" s="2"/>
      <c r="DB66" s="2"/>
      <c r="DC66" s="2"/>
      <c r="DD66" s="2"/>
      <c r="DE66" s="2"/>
      <c r="DF66" s="2"/>
      <c r="DG66" s="2"/>
      <c r="DH66" s="2"/>
      <c r="DI66" s="2"/>
      <c r="DJ66" s="2"/>
    </row>
    <row r="67" spans="86:114" x14ac:dyDescent="0.3">
      <c r="CH67" s="124" t="s">
        <v>479</v>
      </c>
      <c r="CI67" s="124"/>
      <c r="CJ67" s="124"/>
      <c r="CK67" s="124"/>
      <c r="CL67" s="124"/>
      <c r="CM67" s="124"/>
      <c r="CN67" s="124"/>
      <c r="CO67" s="124"/>
      <c r="CP67" s="124"/>
      <c r="CQ67" s="124"/>
      <c r="CR67" s="124"/>
      <c r="CS67" s="124"/>
      <c r="CZ67" s="2"/>
      <c r="DA67" s="2"/>
      <c r="DB67" s="2"/>
      <c r="DC67" s="2"/>
      <c r="DD67" s="2"/>
      <c r="DE67" s="2"/>
      <c r="DF67" s="2"/>
      <c r="DG67" s="2"/>
      <c r="DH67" s="2"/>
      <c r="DI67" s="2"/>
      <c r="DJ67" s="2"/>
    </row>
    <row r="68" spans="86:114" x14ac:dyDescent="0.3">
      <c r="CI68" t="s">
        <v>480</v>
      </c>
      <c r="CJ68" s="124"/>
      <c r="CK68" s="124"/>
      <c r="CL68" s="124"/>
      <c r="CM68" s="124"/>
      <c r="CN68" s="124"/>
      <c r="CO68" s="124"/>
      <c r="CP68" s="124"/>
      <c r="CQ68" s="124"/>
      <c r="CR68" s="124"/>
      <c r="CS68" s="124"/>
      <c r="CZ68" s="2"/>
      <c r="DA68" s="2"/>
      <c r="DB68" s="2"/>
      <c r="DC68" s="2"/>
      <c r="DD68" s="2"/>
      <c r="DE68" s="2"/>
      <c r="DF68" s="2"/>
      <c r="DG68" s="2"/>
      <c r="DH68" s="2"/>
      <c r="DI68" s="2"/>
      <c r="DJ68" s="2"/>
    </row>
    <row r="69" spans="86:114" x14ac:dyDescent="0.3">
      <c r="CH69" s="124"/>
      <c r="CI69" s="124"/>
      <c r="CJ69" s="124"/>
      <c r="CK69" s="124"/>
      <c r="CL69" s="124"/>
      <c r="CM69" s="124"/>
      <c r="CN69" s="124"/>
      <c r="CO69" s="124"/>
      <c r="CP69" s="124"/>
      <c r="CQ69" s="124"/>
      <c r="CR69" s="124"/>
      <c r="CS69" s="124"/>
      <c r="CZ69" s="2"/>
      <c r="DA69" s="2"/>
      <c r="DB69" s="2"/>
      <c r="DC69" s="2"/>
      <c r="DD69" s="2"/>
      <c r="DE69" s="2"/>
      <c r="DF69" s="2"/>
      <c r="DG69" s="2"/>
      <c r="DH69" s="2"/>
      <c r="DI69" s="2"/>
      <c r="DJ69" s="2"/>
    </row>
    <row r="70" spans="86:114" x14ac:dyDescent="0.3">
      <c r="CH70" s="124" t="s">
        <v>478</v>
      </c>
      <c r="CI70" s="124"/>
      <c r="CJ70" s="124"/>
      <c r="CK70" s="124"/>
      <c r="CL70" s="124"/>
      <c r="CM70" s="124"/>
      <c r="CN70" s="124"/>
      <c r="CO70" s="124"/>
      <c r="CP70" s="124"/>
      <c r="CQ70" s="124"/>
      <c r="CR70" s="124"/>
      <c r="CS70" s="124"/>
      <c r="CZ70" s="2"/>
      <c r="DA70" s="2"/>
      <c r="DB70" s="2"/>
      <c r="DC70" s="2"/>
      <c r="DD70" s="2"/>
      <c r="DE70" s="2"/>
      <c r="DF70" s="2"/>
      <c r="DG70" s="2"/>
      <c r="DH70" s="2"/>
      <c r="DI70" s="2"/>
      <c r="DJ70" s="2"/>
    </row>
    <row r="71" spans="86:114" x14ac:dyDescent="0.3">
      <c r="CH71" s="124" t="s">
        <v>481</v>
      </c>
      <c r="CI71" s="124"/>
      <c r="CJ71" s="124"/>
      <c r="CK71" s="124"/>
      <c r="CL71" s="124"/>
      <c r="CM71" s="124"/>
      <c r="CN71" s="124"/>
      <c r="CO71" s="124"/>
      <c r="CP71" s="124"/>
      <c r="CQ71" s="124"/>
      <c r="CR71" s="124"/>
      <c r="CS71" s="124"/>
      <c r="CZ71" s="2"/>
      <c r="DA71" s="2"/>
      <c r="DB71" s="2"/>
      <c r="DC71" s="2"/>
      <c r="DD71" s="2"/>
      <c r="DE71" s="2"/>
      <c r="DF71" s="2"/>
      <c r="DG71" s="2"/>
      <c r="DH71" s="2"/>
      <c r="DI71" s="2"/>
      <c r="DJ71" s="2"/>
    </row>
    <row r="72" spans="86:114" x14ac:dyDescent="0.3">
      <c r="CH72" s="124" t="s">
        <v>482</v>
      </c>
      <c r="CI72" s="124"/>
      <c r="CJ72" s="124"/>
      <c r="CK72" s="124"/>
      <c r="CL72" s="124"/>
      <c r="CM72" s="124"/>
      <c r="CN72" s="124"/>
      <c r="CO72" s="124"/>
      <c r="CP72" s="124"/>
      <c r="CQ72" s="124"/>
      <c r="CR72" s="124"/>
      <c r="CS72" s="124"/>
      <c r="CZ72" s="2"/>
      <c r="DA72" s="2"/>
      <c r="DB72" s="2"/>
      <c r="DC72" s="2"/>
      <c r="DD72" s="2"/>
      <c r="DE72" s="2"/>
      <c r="DF72" s="2"/>
      <c r="DG72" s="2"/>
      <c r="DH72" s="2"/>
      <c r="DI72" s="2"/>
      <c r="DJ72" s="2"/>
    </row>
    <row r="73" spans="86:114" x14ac:dyDescent="0.3">
      <c r="CI73" s="124" t="s">
        <v>483</v>
      </c>
      <c r="CJ73" s="124"/>
      <c r="CK73" s="124"/>
      <c r="CL73" s="124"/>
      <c r="CM73" s="124"/>
      <c r="CN73" s="124"/>
      <c r="CO73" s="124"/>
      <c r="CP73" s="124"/>
      <c r="CQ73" s="124"/>
      <c r="CR73" s="124"/>
      <c r="CS73" s="124"/>
      <c r="CZ73" s="2"/>
      <c r="DA73" s="2"/>
      <c r="DB73" s="2"/>
      <c r="DC73" s="2"/>
      <c r="DD73" s="2"/>
      <c r="DE73" s="2"/>
      <c r="DF73" s="2"/>
      <c r="DG73" s="2"/>
      <c r="DH73" s="2"/>
      <c r="DI73" s="2"/>
      <c r="DJ73" s="2"/>
    </row>
    <row r="74" spans="86:114" x14ac:dyDescent="0.3">
      <c r="CH74" s="124" t="s">
        <v>484</v>
      </c>
      <c r="CI74" s="124"/>
      <c r="CJ74" s="124"/>
      <c r="CK74" s="124"/>
      <c r="CL74" s="124"/>
      <c r="CM74" s="124"/>
      <c r="CN74" s="124"/>
      <c r="CO74" s="124"/>
      <c r="CP74" s="124"/>
      <c r="CQ74" s="124"/>
      <c r="CR74" s="124"/>
      <c r="CS74" s="124"/>
      <c r="CZ74" s="2"/>
      <c r="DA74" s="2"/>
      <c r="DB74" s="2"/>
      <c r="DC74" s="2"/>
      <c r="DD74" s="2"/>
      <c r="DE74" s="2"/>
      <c r="DF74" s="2"/>
      <c r="DG74" s="2"/>
      <c r="DH74" s="2"/>
      <c r="DI74" s="2"/>
      <c r="DJ74" s="2"/>
    </row>
    <row r="75" spans="86:114" x14ac:dyDescent="0.3">
      <c r="CH75" t="s">
        <v>235</v>
      </c>
      <c r="CI75" s="124"/>
      <c r="CJ75" s="124"/>
      <c r="CK75" s="124"/>
      <c r="CL75" s="124"/>
      <c r="CM75" s="124"/>
      <c r="CN75" s="124"/>
      <c r="CO75" s="124"/>
      <c r="CP75" s="124"/>
      <c r="CQ75" s="124"/>
      <c r="CR75" s="124"/>
      <c r="CS75" s="124"/>
      <c r="CZ75" s="2"/>
      <c r="DA75" s="2"/>
      <c r="DB75" s="2"/>
      <c r="DC75" s="2"/>
      <c r="DD75" s="2"/>
      <c r="DE75" s="2"/>
      <c r="DF75" s="2"/>
      <c r="DG75" s="2"/>
      <c r="DH75" s="2"/>
      <c r="DI75" s="2"/>
      <c r="DJ75" s="2"/>
    </row>
    <row r="76" spans="86:114" x14ac:dyDescent="0.3">
      <c r="CH76" s="124"/>
      <c r="CI76" s="124"/>
      <c r="CJ76" s="124"/>
      <c r="CK76" s="124"/>
      <c r="CL76" s="124"/>
      <c r="CM76" s="124"/>
      <c r="CN76" s="124"/>
      <c r="CO76" s="124"/>
      <c r="CP76" s="124"/>
      <c r="CQ76" s="124"/>
      <c r="CR76" s="124"/>
      <c r="CS76" s="124"/>
      <c r="CZ76" s="2"/>
      <c r="DA76" s="2"/>
      <c r="DB76" s="2"/>
      <c r="DC76" s="2"/>
      <c r="DD76" s="2"/>
      <c r="DE76" s="2"/>
      <c r="DF76" s="2"/>
      <c r="DG76" s="2"/>
      <c r="DH76" s="2"/>
      <c r="DI76" s="2"/>
      <c r="DJ76" s="2"/>
    </row>
    <row r="77" spans="86:114" x14ac:dyDescent="0.3">
      <c r="CH77" s="124"/>
      <c r="CI77" s="124"/>
      <c r="CJ77" s="124"/>
      <c r="CK77" s="124"/>
      <c r="CL77" s="124"/>
      <c r="CM77" s="124"/>
      <c r="CN77" s="124"/>
      <c r="CO77" s="124"/>
      <c r="CP77" s="124"/>
      <c r="CQ77" s="124"/>
      <c r="CR77" s="124"/>
      <c r="CS77" s="124"/>
      <c r="CZ77" s="2"/>
      <c r="DA77" s="2"/>
      <c r="DB77" s="2"/>
      <c r="DC77" s="2"/>
      <c r="DD77" s="2"/>
      <c r="DE77" s="2"/>
      <c r="DF77" s="2"/>
      <c r="DG77" s="2"/>
      <c r="DH77" s="2"/>
      <c r="DI77" s="2"/>
      <c r="DJ77" s="2"/>
    </row>
    <row r="78" spans="86:114" x14ac:dyDescent="0.3">
      <c r="CH78" s="124"/>
      <c r="CI78" s="124"/>
      <c r="CJ78" s="124"/>
      <c r="CK78" s="124"/>
      <c r="CL78" s="124"/>
      <c r="CM78" s="124"/>
      <c r="CN78" s="124"/>
      <c r="CO78" s="124"/>
      <c r="CP78" s="124"/>
      <c r="CQ78" s="124"/>
      <c r="CR78" s="124"/>
      <c r="CS78" s="124"/>
      <c r="CT78" s="2"/>
      <c r="CU78" s="2"/>
      <c r="CV78" s="2"/>
      <c r="CW78" s="2"/>
      <c r="CX78" s="2"/>
      <c r="CY78" s="2"/>
      <c r="CZ78" s="2"/>
      <c r="DA78" s="2"/>
      <c r="DB78" s="2"/>
      <c r="DC78" s="2"/>
      <c r="DD78" s="2"/>
      <c r="DE78" s="2"/>
      <c r="DF78" s="2"/>
      <c r="DG78" s="2"/>
      <c r="DH78" s="2"/>
      <c r="DI78" s="2"/>
      <c r="DJ78" s="2"/>
    </row>
    <row r="79" spans="86:114" x14ac:dyDescent="0.3">
      <c r="CH79" s="124"/>
      <c r="CI79" s="124"/>
      <c r="CJ79" s="124"/>
      <c r="CK79" s="124"/>
      <c r="CL79" s="124"/>
      <c r="CM79" s="124"/>
      <c r="CN79" s="124"/>
      <c r="CO79" s="124"/>
      <c r="CP79" s="124"/>
      <c r="CQ79" s="124"/>
      <c r="CR79" s="124"/>
      <c r="CS79" s="124"/>
      <c r="CT79" s="2"/>
      <c r="CU79" s="2"/>
      <c r="CV79" s="2"/>
      <c r="CW79" s="2"/>
      <c r="CX79" s="2"/>
      <c r="CY79" s="2"/>
      <c r="CZ79" s="2"/>
      <c r="DA79" s="2"/>
      <c r="DB79" s="2"/>
      <c r="DC79" s="2"/>
      <c r="DD79" s="2"/>
      <c r="DE79" s="2"/>
      <c r="DF79" s="2"/>
      <c r="DG79" s="2"/>
      <c r="DH79" s="2"/>
      <c r="DI79" s="2"/>
      <c r="DJ79" s="2"/>
    </row>
    <row r="80" spans="86:114" x14ac:dyDescent="0.3">
      <c r="CH80" s="124"/>
      <c r="CI80" s="124"/>
      <c r="CJ80" s="124"/>
      <c r="CK80" s="124"/>
      <c r="CL80" s="124"/>
      <c r="CM80" s="124"/>
      <c r="CN80" s="124"/>
      <c r="CO80" s="124"/>
      <c r="CP80" s="124"/>
      <c r="CQ80" s="124"/>
      <c r="CR80" s="124"/>
      <c r="CS80" s="124"/>
      <c r="CT80" s="2"/>
      <c r="CU80" s="2"/>
      <c r="CV80" s="2"/>
      <c r="CW80" s="2"/>
      <c r="CX80" s="2"/>
      <c r="CY80" s="2"/>
      <c r="CZ80" s="2"/>
      <c r="DA80" s="2"/>
      <c r="DB80" s="2"/>
      <c r="DC80" s="2"/>
      <c r="DD80" s="2"/>
      <c r="DE80" s="2"/>
      <c r="DF80" s="2"/>
      <c r="DG80" s="2"/>
      <c r="DH80" s="2"/>
      <c r="DI80" s="2"/>
      <c r="DJ80" s="2"/>
    </row>
    <row r="81" spans="86:97" x14ac:dyDescent="0.3">
      <c r="CH81" s="124"/>
      <c r="CI81" s="124"/>
      <c r="CJ81" s="124"/>
      <c r="CK81" s="124"/>
      <c r="CL81" s="124"/>
      <c r="CM81" s="124"/>
      <c r="CN81" s="124"/>
      <c r="CO81" s="124"/>
      <c r="CP81" s="124"/>
      <c r="CQ81" s="124"/>
      <c r="CR81" s="124"/>
      <c r="CS81" s="124"/>
    </row>
    <row r="82" spans="86:97" x14ac:dyDescent="0.3">
      <c r="CH82" s="124"/>
      <c r="CI82" s="124"/>
      <c r="CJ82" s="124"/>
      <c r="CK82" s="124"/>
      <c r="CL82" s="124"/>
      <c r="CM82" s="124"/>
      <c r="CN82" s="124"/>
      <c r="CO82" s="124"/>
      <c r="CP82" s="124"/>
      <c r="CQ82" s="124"/>
      <c r="CR82" s="124"/>
      <c r="CS82" s="124"/>
    </row>
    <row r="83" spans="86:97" x14ac:dyDescent="0.3">
      <c r="CH83" s="124"/>
      <c r="CI83" s="124"/>
      <c r="CJ83" s="124"/>
      <c r="CK83" s="124"/>
      <c r="CL83" s="124"/>
      <c r="CM83" s="124"/>
      <c r="CN83" s="124"/>
      <c r="CO83" s="124"/>
      <c r="CP83" s="124"/>
      <c r="CQ83" s="124"/>
      <c r="CR83" s="124"/>
      <c r="CS83" s="124"/>
    </row>
    <row r="84" spans="86:97" x14ac:dyDescent="0.3">
      <c r="CH84" s="124"/>
      <c r="CI84" s="124"/>
      <c r="CJ84" s="124"/>
      <c r="CK84" s="124"/>
      <c r="CL84" s="124"/>
      <c r="CM84" s="124"/>
      <c r="CN84" s="124"/>
      <c r="CO84" s="124"/>
      <c r="CP84" s="124"/>
      <c r="CQ84" s="124"/>
      <c r="CR84" s="124"/>
      <c r="CS84" s="124"/>
    </row>
    <row r="4996" spans="245:251" ht="18" x14ac:dyDescent="0.35">
      <c r="IK4996" s="66" t="s">
        <v>255</v>
      </c>
    </row>
    <row r="4997" spans="245:251" x14ac:dyDescent="0.3">
      <c r="IM4997" s="1"/>
      <c r="IQ4997" s="2"/>
    </row>
    <row r="4998" spans="245:251" x14ac:dyDescent="0.3">
      <c r="IK4998" s="68" t="s">
        <v>83</v>
      </c>
      <c r="IM4998" t="s">
        <v>256</v>
      </c>
    </row>
    <row r="4999" spans="245:251" x14ac:dyDescent="0.3">
      <c r="IK4999" s="67" t="s">
        <v>23</v>
      </c>
      <c r="IM4999" s="11" t="s">
        <v>124</v>
      </c>
    </row>
    <row r="5000" spans="245:251" x14ac:dyDescent="0.3">
      <c r="IK5000" s="14">
        <v>0</v>
      </c>
      <c r="IM5000" s="65">
        <v>0</v>
      </c>
    </row>
    <row r="5001" spans="245:251" x14ac:dyDescent="0.3">
      <c r="IK5001" s="14">
        <v>0.01</v>
      </c>
      <c r="IM5001" s="65">
        <v>0.01</v>
      </c>
    </row>
    <row r="5002" spans="245:251" x14ac:dyDescent="0.3">
      <c r="IK5002" s="14">
        <v>0.02</v>
      </c>
      <c r="IM5002" s="65">
        <v>0.02</v>
      </c>
    </row>
    <row r="5003" spans="245:251" x14ac:dyDescent="0.3">
      <c r="IK5003" s="14">
        <v>0.03</v>
      </c>
      <c r="IM5003" s="65">
        <v>0.03</v>
      </c>
    </row>
    <row r="5004" spans="245:251" x14ac:dyDescent="0.3">
      <c r="IK5004" s="14">
        <v>0.04</v>
      </c>
      <c r="IM5004" s="65">
        <v>0.05</v>
      </c>
    </row>
    <row r="5005" spans="245:251" x14ac:dyDescent="0.3">
      <c r="IK5005" s="14">
        <v>0.05</v>
      </c>
      <c r="IM5005" s="65">
        <v>0.08</v>
      </c>
    </row>
    <row r="5006" spans="245:251" x14ac:dyDescent="0.3">
      <c r="IK5006" s="14">
        <v>0.06</v>
      </c>
      <c r="IM5006" s="65">
        <v>0.1</v>
      </c>
    </row>
    <row r="5007" spans="245:251" x14ac:dyDescent="0.3">
      <c r="IK5007" s="14">
        <v>7.0000000000000007E-2</v>
      </c>
      <c r="IM5007" s="65">
        <v>0.13</v>
      </c>
    </row>
    <row r="5008" spans="245:251" x14ac:dyDescent="0.3">
      <c r="IK5008" s="14">
        <v>0.08</v>
      </c>
      <c r="IM5008" s="65">
        <v>0.16</v>
      </c>
    </row>
    <row r="5009" spans="245:247" x14ac:dyDescent="0.3">
      <c r="IK5009" s="14">
        <v>0.09</v>
      </c>
      <c r="IM5009" s="65">
        <v>0.19</v>
      </c>
    </row>
    <row r="5010" spans="245:247" x14ac:dyDescent="0.3">
      <c r="IK5010" s="14">
        <v>0.1</v>
      </c>
      <c r="IM5010" s="65">
        <v>0.23</v>
      </c>
    </row>
    <row r="5011" spans="245:247" x14ac:dyDescent="0.3">
      <c r="IK5011" s="14">
        <v>0.11</v>
      </c>
      <c r="IM5011" s="65">
        <v>0.26400000000000001</v>
      </c>
    </row>
    <row r="5012" spans="245:247" x14ac:dyDescent="0.3">
      <c r="IK5012" s="14">
        <v>0.12</v>
      </c>
      <c r="IM5012" s="65">
        <v>0.3</v>
      </c>
    </row>
    <row r="5013" spans="245:247" x14ac:dyDescent="0.3">
      <c r="IK5013" s="14">
        <v>0.13</v>
      </c>
      <c r="IM5013" s="65">
        <v>0.33800000000000002</v>
      </c>
    </row>
    <row r="5014" spans="245:247" x14ac:dyDescent="0.3">
      <c r="IK5014" s="14">
        <v>0.14000000000000001</v>
      </c>
      <c r="IM5014" s="65">
        <v>0.379</v>
      </c>
    </row>
    <row r="5015" spans="245:247" x14ac:dyDescent="0.3">
      <c r="IK5015" s="14">
        <v>0.15</v>
      </c>
      <c r="IM5015" s="65">
        <v>0.42</v>
      </c>
    </row>
    <row r="5016" spans="245:247" x14ac:dyDescent="0.3">
      <c r="IK5016" s="14">
        <v>0.16</v>
      </c>
      <c r="IM5016" s="65">
        <v>0.46500000000000002</v>
      </c>
    </row>
    <row r="5017" spans="245:247" x14ac:dyDescent="0.3">
      <c r="IK5017" s="14">
        <v>0.17</v>
      </c>
      <c r="IM5017" s="65">
        <v>0.51200000000000001</v>
      </c>
    </row>
    <row r="5018" spans="245:247" x14ac:dyDescent="0.3">
      <c r="IK5018" s="14">
        <v>0.18</v>
      </c>
      <c r="IM5018" s="65">
        <v>0.56000000000000005</v>
      </c>
    </row>
    <row r="5019" spans="245:247" x14ac:dyDescent="0.3">
      <c r="IK5019" s="14">
        <v>0.19</v>
      </c>
      <c r="IM5019" s="65">
        <v>0.60899999999999999</v>
      </c>
    </row>
    <row r="5020" spans="245:247" x14ac:dyDescent="0.3">
      <c r="IK5020" s="14">
        <v>0.2</v>
      </c>
      <c r="IM5020" s="65">
        <v>0.65900000000000003</v>
      </c>
    </row>
    <row r="5021" spans="245:247" x14ac:dyDescent="0.3">
      <c r="IK5021" s="14">
        <v>0.21</v>
      </c>
      <c r="IM5021" s="65">
        <v>0.71</v>
      </c>
    </row>
    <row r="5022" spans="245:247" x14ac:dyDescent="0.3">
      <c r="IK5022" s="14">
        <v>0.22</v>
      </c>
      <c r="IM5022" s="65">
        <v>0.76800000000000002</v>
      </c>
    </row>
    <row r="5023" spans="245:247" x14ac:dyDescent="0.3">
      <c r="IK5023" s="14">
        <v>0.23</v>
      </c>
      <c r="IM5023" s="65">
        <v>0.82599999999999996</v>
      </c>
    </row>
    <row r="5024" spans="245:247" x14ac:dyDescent="0.3">
      <c r="IK5024" s="14">
        <v>0.24</v>
      </c>
      <c r="IM5024" s="65">
        <v>0.88371428571428567</v>
      </c>
    </row>
    <row r="5025" spans="245:247" x14ac:dyDescent="0.3">
      <c r="IK5025" s="14">
        <v>0.25</v>
      </c>
      <c r="IM5025" s="65">
        <v>0.94142857142857139</v>
      </c>
    </row>
    <row r="5026" spans="245:247" x14ac:dyDescent="0.3">
      <c r="IK5026" s="14">
        <v>0.26</v>
      </c>
      <c r="IM5026" s="65">
        <v>0.99914285714285711</v>
      </c>
    </row>
    <row r="5027" spans="245:247" x14ac:dyDescent="0.3">
      <c r="IK5027" s="14">
        <v>0.27</v>
      </c>
      <c r="IM5027" s="14">
        <v>1.0568571428571427</v>
      </c>
    </row>
    <row r="5028" spans="245:247" x14ac:dyDescent="0.3">
      <c r="IK5028" s="14">
        <v>0.28000000000000003</v>
      </c>
      <c r="IM5028" s="14">
        <v>1.1145714285714283</v>
      </c>
    </row>
    <row r="5029" spans="245:247" x14ac:dyDescent="0.3">
      <c r="IK5029" s="14">
        <v>0.28999999999999998</v>
      </c>
      <c r="IM5029" s="14">
        <v>1.1722857142857142</v>
      </c>
    </row>
    <row r="5030" spans="245:247" x14ac:dyDescent="0.3">
      <c r="IK5030" s="14">
        <v>0.3</v>
      </c>
      <c r="IM5030" s="14">
        <v>1.23</v>
      </c>
    </row>
    <row r="5031" spans="245:247" x14ac:dyDescent="0.3">
      <c r="IK5031" s="14">
        <v>0.31</v>
      </c>
      <c r="IM5031" s="14">
        <v>1.2966666666666666</v>
      </c>
    </row>
    <row r="5032" spans="245:247" x14ac:dyDescent="0.3">
      <c r="IK5032" s="14">
        <v>0.32</v>
      </c>
      <c r="IM5032" s="14">
        <v>1.3633333333333333</v>
      </c>
    </row>
    <row r="5033" spans="245:247" x14ac:dyDescent="0.3">
      <c r="IK5033" s="14">
        <v>0.33</v>
      </c>
      <c r="IM5033" s="14">
        <v>1.43</v>
      </c>
    </row>
    <row r="5034" spans="245:247" x14ac:dyDescent="0.3">
      <c r="IK5034" s="14">
        <v>0.34</v>
      </c>
      <c r="IM5034" s="14">
        <v>1.5</v>
      </c>
    </row>
    <row r="5035" spans="245:247" x14ac:dyDescent="0.3">
      <c r="IK5035" s="14">
        <v>0.35</v>
      </c>
      <c r="IM5035" s="14">
        <v>1.57</v>
      </c>
    </row>
    <row r="5036" spans="245:247" x14ac:dyDescent="0.3">
      <c r="IK5036" s="14">
        <v>0.36</v>
      </c>
      <c r="IM5036" s="14">
        <v>1.64</v>
      </c>
    </row>
    <row r="5037" spans="245:247" x14ac:dyDescent="0.3">
      <c r="IK5037" s="14">
        <v>0.37</v>
      </c>
      <c r="IM5037" s="14">
        <v>1.7124999999999999</v>
      </c>
    </row>
    <row r="5038" spans="245:247" x14ac:dyDescent="0.3">
      <c r="IK5038" s="14">
        <v>0.38</v>
      </c>
      <c r="IM5038" s="14">
        <v>1.7849999999999999</v>
      </c>
    </row>
    <row r="5039" spans="245:247" x14ac:dyDescent="0.3">
      <c r="IK5039" s="14">
        <v>0.39</v>
      </c>
      <c r="IM5039" s="14">
        <v>1.8574999999999999</v>
      </c>
    </row>
    <row r="5040" spans="245:247" x14ac:dyDescent="0.3">
      <c r="IK5040" s="14">
        <v>0.4</v>
      </c>
      <c r="IM5040" s="14">
        <v>1.93</v>
      </c>
    </row>
    <row r="5041" spans="245:247" x14ac:dyDescent="0.3">
      <c r="IK5041" s="14">
        <v>0.41</v>
      </c>
      <c r="IM5041" s="14">
        <v>2.008</v>
      </c>
    </row>
    <row r="5042" spans="245:247" x14ac:dyDescent="0.3">
      <c r="IK5042" s="14">
        <v>0.42</v>
      </c>
      <c r="IM5042" s="14">
        <v>2.0859999999999999</v>
      </c>
    </row>
    <row r="5043" spans="245:247" x14ac:dyDescent="0.3">
      <c r="IK5043" s="14">
        <v>0.43</v>
      </c>
      <c r="IM5043" s="14">
        <v>2.1639999999999997</v>
      </c>
    </row>
    <row r="5044" spans="245:247" x14ac:dyDescent="0.3">
      <c r="IK5044" s="14">
        <v>0.44</v>
      </c>
      <c r="IM5044" s="14">
        <v>2.242</v>
      </c>
    </row>
    <row r="5045" spans="245:247" x14ac:dyDescent="0.3">
      <c r="IK5045" s="14">
        <v>0.45</v>
      </c>
      <c r="IM5045" s="14">
        <v>2.3199999999999998</v>
      </c>
    </row>
    <row r="5046" spans="245:247" x14ac:dyDescent="0.3">
      <c r="IK5046" s="14">
        <v>0.46</v>
      </c>
      <c r="IM5046" s="14">
        <v>2.4019999999999997</v>
      </c>
    </row>
    <row r="5047" spans="245:247" x14ac:dyDescent="0.3">
      <c r="IK5047" s="14">
        <v>0.47</v>
      </c>
      <c r="IM5047" s="14">
        <v>2.484</v>
      </c>
    </row>
    <row r="5048" spans="245:247" x14ac:dyDescent="0.3">
      <c r="IK5048" s="14">
        <v>0.48</v>
      </c>
      <c r="IM5048" s="14">
        <v>2.5659999999999998</v>
      </c>
    </row>
    <row r="5049" spans="245:247" x14ac:dyDescent="0.3">
      <c r="IK5049" s="14">
        <v>0.49</v>
      </c>
      <c r="IM5049" s="14">
        <v>2.6479999999999997</v>
      </c>
    </row>
    <row r="5050" spans="245:247" x14ac:dyDescent="0.3">
      <c r="IK5050" s="14">
        <v>0.5</v>
      </c>
      <c r="IM5050" s="14">
        <v>2.73</v>
      </c>
    </row>
    <row r="5051" spans="245:247" x14ac:dyDescent="0.3">
      <c r="IK5051" s="14">
        <v>0.51</v>
      </c>
      <c r="IM5051" s="14">
        <v>2.819</v>
      </c>
    </row>
    <row r="5052" spans="245:247" x14ac:dyDescent="0.3">
      <c r="IK5052" s="14">
        <v>0.52</v>
      </c>
      <c r="IM5052" s="14">
        <v>2.9079999999999999</v>
      </c>
    </row>
    <row r="5053" spans="245:247" x14ac:dyDescent="0.3">
      <c r="IK5053" s="14">
        <v>0.53</v>
      </c>
      <c r="IM5053" s="14">
        <v>2.9969999999999999</v>
      </c>
    </row>
    <row r="5054" spans="245:247" x14ac:dyDescent="0.3">
      <c r="IK5054" s="14">
        <v>0.54</v>
      </c>
      <c r="IM5054" s="14">
        <v>3.0859999999999999</v>
      </c>
    </row>
    <row r="5055" spans="245:247" x14ac:dyDescent="0.3">
      <c r="IK5055" s="14">
        <v>0.55000000000000004</v>
      </c>
      <c r="IM5055" s="14">
        <v>3.1749999999999998</v>
      </c>
    </row>
    <row r="5056" spans="245:247" x14ac:dyDescent="0.3">
      <c r="IK5056" s="14">
        <v>0.56000000000000005</v>
      </c>
      <c r="IM5056" s="14">
        <v>3.2640000000000002</v>
      </c>
    </row>
    <row r="5057" spans="245:247" x14ac:dyDescent="0.3">
      <c r="IK5057" s="14">
        <v>0.56999999999999995</v>
      </c>
      <c r="IM5057" s="14">
        <v>3.3529999999999998</v>
      </c>
    </row>
    <row r="5058" spans="245:247" x14ac:dyDescent="0.3">
      <c r="IK5058" s="14">
        <v>0.57999999999999996</v>
      </c>
      <c r="IM5058" s="14">
        <v>3.4420000000000002</v>
      </c>
    </row>
    <row r="5059" spans="245:247" x14ac:dyDescent="0.3">
      <c r="IK5059" s="14">
        <v>0.59</v>
      </c>
      <c r="IM5059" s="14">
        <v>3.5309999999999997</v>
      </c>
    </row>
    <row r="5060" spans="245:247" x14ac:dyDescent="0.3">
      <c r="IK5060" s="14">
        <v>0.6</v>
      </c>
      <c r="IM5060" s="14">
        <v>3.62</v>
      </c>
    </row>
    <row r="5061" spans="245:247" x14ac:dyDescent="0.3">
      <c r="IK5061" s="14">
        <v>0.61</v>
      </c>
      <c r="IM5061" s="14">
        <v>3.718</v>
      </c>
    </row>
    <row r="5062" spans="245:247" x14ac:dyDescent="0.3">
      <c r="IK5062" s="14">
        <v>0.62</v>
      </c>
      <c r="IM5062" s="14">
        <v>3.8159999999999998</v>
      </c>
    </row>
    <row r="5063" spans="245:247" x14ac:dyDescent="0.3">
      <c r="IK5063" s="14">
        <v>0.63</v>
      </c>
      <c r="IM5063" s="14">
        <v>3.9139999999999997</v>
      </c>
    </row>
    <row r="5064" spans="245:247" x14ac:dyDescent="0.3">
      <c r="IK5064" s="14">
        <v>0.64</v>
      </c>
      <c r="IM5064" s="14">
        <v>4.0119999999999996</v>
      </c>
    </row>
    <row r="5065" spans="245:247" x14ac:dyDescent="0.3">
      <c r="IK5065" s="14">
        <v>0.65</v>
      </c>
      <c r="IM5065" s="14">
        <v>4.1100000000000003</v>
      </c>
    </row>
    <row r="5066" spans="245:247" x14ac:dyDescent="0.3">
      <c r="IK5066" s="14">
        <v>0.66</v>
      </c>
      <c r="IM5066" s="14">
        <v>4.2079999999999993</v>
      </c>
    </row>
    <row r="5067" spans="245:247" x14ac:dyDescent="0.3">
      <c r="IK5067" s="14">
        <v>0.67</v>
      </c>
      <c r="IM5067" s="14">
        <v>4.3059999999999992</v>
      </c>
    </row>
    <row r="5068" spans="245:247" x14ac:dyDescent="0.3">
      <c r="IK5068" s="14">
        <v>0.68</v>
      </c>
      <c r="IM5068" s="14">
        <v>4.403999999999999</v>
      </c>
    </row>
    <row r="5069" spans="245:247" x14ac:dyDescent="0.3">
      <c r="IK5069" s="14">
        <v>0.69</v>
      </c>
      <c r="IM5069" s="14">
        <v>4.5019999999999989</v>
      </c>
    </row>
    <row r="5070" spans="245:247" x14ac:dyDescent="0.3">
      <c r="IK5070" s="14">
        <v>0.7</v>
      </c>
      <c r="IM5070" s="14">
        <v>4.5999999999999996</v>
      </c>
    </row>
    <row r="5071" spans="245:247" x14ac:dyDescent="0.3">
      <c r="IK5071" s="14">
        <v>0.71</v>
      </c>
      <c r="IM5071" s="14">
        <v>4.7059999999999995</v>
      </c>
    </row>
    <row r="5072" spans="245:247" x14ac:dyDescent="0.3">
      <c r="IK5072" s="14">
        <v>0.72</v>
      </c>
      <c r="IM5072" s="14">
        <v>4.8119999999999994</v>
      </c>
    </row>
    <row r="5073" spans="245:247" x14ac:dyDescent="0.3">
      <c r="IK5073" s="14">
        <v>0.73</v>
      </c>
      <c r="IM5073" s="14">
        <v>4.9179999999999993</v>
      </c>
    </row>
    <row r="5074" spans="245:247" x14ac:dyDescent="0.3">
      <c r="IK5074" s="14">
        <v>0.74</v>
      </c>
      <c r="IM5074" s="14">
        <v>5.024</v>
      </c>
    </row>
    <row r="5075" spans="245:247" x14ac:dyDescent="0.3">
      <c r="IK5075" s="14">
        <v>0.75</v>
      </c>
      <c r="IM5075" s="14">
        <v>5.13</v>
      </c>
    </row>
    <row r="5076" spans="245:247" x14ac:dyDescent="0.3">
      <c r="IK5076" s="14">
        <v>0.76</v>
      </c>
      <c r="IM5076" s="14">
        <v>5.2359999999999998</v>
      </c>
    </row>
    <row r="5077" spans="245:247" x14ac:dyDescent="0.3">
      <c r="IK5077" s="14">
        <v>0.77</v>
      </c>
      <c r="IM5077" s="14">
        <v>5.3419999999999996</v>
      </c>
    </row>
    <row r="5078" spans="245:247" x14ac:dyDescent="0.3">
      <c r="IK5078" s="14">
        <v>0.78</v>
      </c>
      <c r="IM5078" s="14">
        <v>5.4479999999999995</v>
      </c>
    </row>
    <row r="5079" spans="245:247" x14ac:dyDescent="0.3">
      <c r="IK5079" s="14">
        <v>0.79</v>
      </c>
      <c r="IM5079" s="14">
        <v>5.5539999999999994</v>
      </c>
    </row>
    <row r="5080" spans="245:247" x14ac:dyDescent="0.3">
      <c r="IK5080" s="14">
        <v>0.8</v>
      </c>
      <c r="IM5080" s="14">
        <v>5.66</v>
      </c>
    </row>
    <row r="5081" spans="245:247" x14ac:dyDescent="0.3">
      <c r="IK5081" s="14">
        <v>0.81</v>
      </c>
      <c r="IM5081" s="14">
        <v>5.7730000000000006</v>
      </c>
    </row>
    <row r="5082" spans="245:247" x14ac:dyDescent="0.3">
      <c r="IK5082" s="14">
        <v>0.82</v>
      </c>
      <c r="IM5082" s="14">
        <v>5.8860000000000001</v>
      </c>
    </row>
    <row r="5083" spans="245:247" x14ac:dyDescent="0.3">
      <c r="IK5083" s="14">
        <v>0.83</v>
      </c>
      <c r="IM5083" s="14">
        <v>5.9990000000000006</v>
      </c>
    </row>
    <row r="5084" spans="245:247" x14ac:dyDescent="0.3">
      <c r="IK5084" s="14">
        <v>0.84</v>
      </c>
      <c r="IM5084" s="14">
        <v>6.1120000000000001</v>
      </c>
    </row>
    <row r="5085" spans="245:247" x14ac:dyDescent="0.3">
      <c r="IK5085" s="14">
        <v>0.85</v>
      </c>
      <c r="IM5085" s="14">
        <v>6.2249999999999996</v>
      </c>
    </row>
    <row r="5086" spans="245:247" x14ac:dyDescent="0.3">
      <c r="IK5086" s="14">
        <v>0.86</v>
      </c>
      <c r="IM5086" s="14">
        <v>6.3380000000000001</v>
      </c>
    </row>
    <row r="5087" spans="245:247" x14ac:dyDescent="0.3">
      <c r="IK5087" s="14">
        <v>0.87</v>
      </c>
      <c r="IM5087" s="14">
        <v>6.4510000000000005</v>
      </c>
    </row>
    <row r="5088" spans="245:247" x14ac:dyDescent="0.3">
      <c r="IK5088" s="14">
        <v>0.88</v>
      </c>
      <c r="IM5088" s="14">
        <v>6.5640000000000001</v>
      </c>
    </row>
    <row r="5089" spans="245:247" x14ac:dyDescent="0.3">
      <c r="IK5089" s="14">
        <v>0.89</v>
      </c>
      <c r="IM5089" s="14">
        <v>6.6770000000000005</v>
      </c>
    </row>
    <row r="5090" spans="245:247" x14ac:dyDescent="0.3">
      <c r="IK5090" s="14">
        <v>0.9</v>
      </c>
      <c r="IM5090" s="14">
        <v>6.79</v>
      </c>
    </row>
    <row r="5091" spans="245:247" x14ac:dyDescent="0.3">
      <c r="IK5091" s="14">
        <v>0.91</v>
      </c>
      <c r="IM5091" s="14">
        <v>6.9109999999999996</v>
      </c>
    </row>
    <row r="5092" spans="245:247" x14ac:dyDescent="0.3">
      <c r="IK5092" s="14">
        <v>0.92</v>
      </c>
      <c r="IM5092" s="14">
        <v>7.032</v>
      </c>
    </row>
    <row r="5093" spans="245:247" x14ac:dyDescent="0.3">
      <c r="IK5093" s="14">
        <v>0.93</v>
      </c>
      <c r="IM5093" s="14">
        <v>7.1530000000000005</v>
      </c>
    </row>
    <row r="5094" spans="245:247" x14ac:dyDescent="0.3">
      <c r="IK5094" s="14">
        <v>0.94</v>
      </c>
      <c r="IM5094" s="14">
        <v>7.274</v>
      </c>
    </row>
    <row r="5095" spans="245:247" x14ac:dyDescent="0.3">
      <c r="IK5095" s="14">
        <v>0.95</v>
      </c>
      <c r="IM5095" s="14">
        <v>7.3949999999999996</v>
      </c>
    </row>
    <row r="5096" spans="245:247" x14ac:dyDescent="0.3">
      <c r="IK5096" s="14">
        <v>0.96</v>
      </c>
      <c r="IM5096" s="14">
        <v>7.516</v>
      </c>
    </row>
    <row r="5097" spans="245:247" x14ac:dyDescent="0.3">
      <c r="IK5097" s="14">
        <v>0.97</v>
      </c>
      <c r="IM5097" s="14">
        <v>7.6370000000000005</v>
      </c>
    </row>
    <row r="5098" spans="245:247" x14ac:dyDescent="0.3">
      <c r="IK5098" s="14">
        <v>0.98</v>
      </c>
      <c r="IM5098" s="14">
        <v>7.758</v>
      </c>
    </row>
    <row r="5099" spans="245:247" x14ac:dyDescent="0.3">
      <c r="IK5099" s="14">
        <v>0.99</v>
      </c>
      <c r="IM5099" s="14">
        <v>7.8789999999999996</v>
      </c>
    </row>
    <row r="5100" spans="245:247" x14ac:dyDescent="0.3">
      <c r="IK5100" s="14">
        <v>1</v>
      </c>
      <c r="IM5100" s="14">
        <v>8</v>
      </c>
    </row>
    <row r="5101" spans="245:247" x14ac:dyDescent="0.3">
      <c r="IK5101" s="14">
        <v>1.01</v>
      </c>
      <c r="IM5101" s="14">
        <v>8.1270000000000007</v>
      </c>
    </row>
    <row r="5102" spans="245:247" x14ac:dyDescent="0.3">
      <c r="IK5102" s="14">
        <v>1.02</v>
      </c>
      <c r="IM5102" s="14">
        <v>8.2539999999999996</v>
      </c>
    </row>
    <row r="5103" spans="245:247" x14ac:dyDescent="0.3">
      <c r="IK5103" s="14">
        <v>1.03</v>
      </c>
      <c r="IM5103" s="14">
        <v>8.3810000000000002</v>
      </c>
    </row>
    <row r="5104" spans="245:247" x14ac:dyDescent="0.3">
      <c r="IK5104" s="14">
        <v>1.04</v>
      </c>
      <c r="IM5104" s="14">
        <v>8.5079999999999991</v>
      </c>
    </row>
    <row r="5105" spans="245:247" x14ac:dyDescent="0.3">
      <c r="IK5105" s="14">
        <v>1.05</v>
      </c>
      <c r="IM5105" s="14">
        <v>8.6349999999999998</v>
      </c>
    </row>
    <row r="5106" spans="245:247" x14ac:dyDescent="0.3">
      <c r="IK5106" s="14">
        <v>1.06</v>
      </c>
      <c r="IM5106" s="14">
        <v>8.7620000000000005</v>
      </c>
    </row>
    <row r="5107" spans="245:247" x14ac:dyDescent="0.3">
      <c r="IK5107" s="14">
        <v>1.07</v>
      </c>
      <c r="IM5107" s="14">
        <v>8.8889999999999993</v>
      </c>
    </row>
    <row r="5108" spans="245:247" x14ac:dyDescent="0.3">
      <c r="IK5108" s="14">
        <v>1.08</v>
      </c>
      <c r="IM5108" s="14">
        <v>9.016</v>
      </c>
    </row>
    <row r="5109" spans="245:247" x14ac:dyDescent="0.3">
      <c r="IK5109" s="14">
        <v>1.0900000000000001</v>
      </c>
      <c r="IM5109" s="14">
        <v>9.1430000000000007</v>
      </c>
    </row>
    <row r="5110" spans="245:247" x14ac:dyDescent="0.3">
      <c r="IK5110" s="14">
        <v>1.1000000000000001</v>
      </c>
      <c r="IM5110" s="14">
        <v>9.27</v>
      </c>
    </row>
    <row r="5111" spans="245:247" x14ac:dyDescent="0.3">
      <c r="IK5111" s="14">
        <v>1.1100000000000001</v>
      </c>
      <c r="IM5111" s="14">
        <v>9.4029999999999987</v>
      </c>
    </row>
    <row r="5112" spans="245:247" x14ac:dyDescent="0.3">
      <c r="IK5112" s="14">
        <v>1.1200000000000001</v>
      </c>
      <c r="IM5112" s="14">
        <v>9.5359999999999996</v>
      </c>
    </row>
    <row r="5113" spans="245:247" x14ac:dyDescent="0.3">
      <c r="IK5113" s="14">
        <v>1.1299999999999999</v>
      </c>
      <c r="IM5113" s="14">
        <v>9.6690000000000005</v>
      </c>
    </row>
    <row r="5114" spans="245:247" x14ac:dyDescent="0.3">
      <c r="IK5114" s="14">
        <v>1.1399999999999999</v>
      </c>
      <c r="IM5114" s="14">
        <v>9.8019999999999996</v>
      </c>
    </row>
    <row r="5115" spans="245:247" x14ac:dyDescent="0.3">
      <c r="IK5115" s="14">
        <v>1.1499999999999999</v>
      </c>
      <c r="IM5115" s="14">
        <v>9.9350000000000005</v>
      </c>
    </row>
    <row r="5116" spans="245:247" x14ac:dyDescent="0.3">
      <c r="IK5116" s="14">
        <v>1.1599999999999999</v>
      </c>
      <c r="IM5116" s="14">
        <v>10.068</v>
      </c>
    </row>
    <row r="5117" spans="245:247" x14ac:dyDescent="0.3">
      <c r="IK5117" s="14">
        <v>1.17</v>
      </c>
      <c r="IM5117" s="14">
        <v>10.201000000000001</v>
      </c>
    </row>
    <row r="5118" spans="245:247" x14ac:dyDescent="0.3">
      <c r="IK5118" s="14">
        <v>1.18</v>
      </c>
      <c r="IM5118" s="14">
        <v>10.334</v>
      </c>
    </row>
    <row r="5119" spans="245:247" x14ac:dyDescent="0.3">
      <c r="IK5119" s="14">
        <v>1.19</v>
      </c>
      <c r="IM5119" s="14">
        <v>10.466999999999999</v>
      </c>
    </row>
    <row r="5120" spans="245:247" x14ac:dyDescent="0.3">
      <c r="IK5120" s="14">
        <v>1.2</v>
      </c>
      <c r="IM5120" s="14">
        <v>10.6</v>
      </c>
    </row>
    <row r="5121" spans="245:247" x14ac:dyDescent="0.3">
      <c r="IK5121" s="14">
        <v>1.21</v>
      </c>
      <c r="IM5121" s="14">
        <v>10.74</v>
      </c>
    </row>
    <row r="5122" spans="245:247" x14ac:dyDescent="0.3">
      <c r="IK5122" s="14">
        <v>1.22</v>
      </c>
      <c r="IM5122" s="14">
        <v>10.88</v>
      </c>
    </row>
    <row r="5123" spans="245:247" x14ac:dyDescent="0.3">
      <c r="IK5123" s="14">
        <v>1.23</v>
      </c>
      <c r="IM5123" s="14">
        <v>11.02</v>
      </c>
    </row>
    <row r="5124" spans="245:247" x14ac:dyDescent="0.3">
      <c r="IK5124" s="14">
        <v>1.24</v>
      </c>
      <c r="IM5124" s="14">
        <v>11.16</v>
      </c>
    </row>
    <row r="5125" spans="245:247" x14ac:dyDescent="0.3">
      <c r="IK5125" s="14">
        <v>1.25</v>
      </c>
      <c r="IM5125" s="14">
        <v>11.3</v>
      </c>
    </row>
    <row r="5126" spans="245:247" x14ac:dyDescent="0.3">
      <c r="IK5126" s="14">
        <v>1.26</v>
      </c>
      <c r="IM5126" s="14">
        <v>11.44</v>
      </c>
    </row>
    <row r="5127" spans="245:247" x14ac:dyDescent="0.3">
      <c r="IK5127" s="14">
        <v>1.27</v>
      </c>
      <c r="IM5127" s="14">
        <v>11.58</v>
      </c>
    </row>
    <row r="5128" spans="245:247" x14ac:dyDescent="0.3">
      <c r="IK5128" s="14">
        <v>1.28</v>
      </c>
      <c r="IM5128" s="14">
        <v>11.72</v>
      </c>
    </row>
    <row r="5129" spans="245:247" x14ac:dyDescent="0.3">
      <c r="IK5129" s="14">
        <v>1.29</v>
      </c>
      <c r="IM5129" s="14">
        <v>11.86</v>
      </c>
    </row>
    <row r="5130" spans="245:247" x14ac:dyDescent="0.3">
      <c r="IK5130" s="14">
        <v>1.3</v>
      </c>
      <c r="IM5130" s="14">
        <v>12</v>
      </c>
    </row>
    <row r="5131" spans="245:247" x14ac:dyDescent="0.3">
      <c r="IK5131" s="14">
        <v>1.31</v>
      </c>
      <c r="IM5131" s="14">
        <v>12.15</v>
      </c>
    </row>
    <row r="5132" spans="245:247" x14ac:dyDescent="0.3">
      <c r="IK5132" s="14">
        <v>1.32</v>
      </c>
      <c r="IM5132" s="14">
        <v>12.3</v>
      </c>
    </row>
    <row r="5133" spans="245:247" x14ac:dyDescent="0.3">
      <c r="IK5133" s="14">
        <v>1.33</v>
      </c>
      <c r="IM5133" s="14">
        <v>12.45</v>
      </c>
    </row>
    <row r="5134" spans="245:247" x14ac:dyDescent="0.3">
      <c r="IK5134" s="14">
        <v>1.34</v>
      </c>
      <c r="IM5134" s="14">
        <v>12.6</v>
      </c>
    </row>
    <row r="5135" spans="245:247" x14ac:dyDescent="0.3">
      <c r="IK5135" s="14">
        <v>1.35</v>
      </c>
      <c r="IM5135" s="14">
        <v>12.75</v>
      </c>
    </row>
    <row r="5136" spans="245:247" x14ac:dyDescent="0.3">
      <c r="IK5136" s="14">
        <v>1.36</v>
      </c>
      <c r="IM5136" s="14">
        <v>12.9</v>
      </c>
    </row>
    <row r="5137" spans="245:247" x14ac:dyDescent="0.3">
      <c r="IK5137" s="14">
        <v>1.37</v>
      </c>
      <c r="IM5137" s="14">
        <v>13.05</v>
      </c>
    </row>
    <row r="5138" spans="245:247" x14ac:dyDescent="0.3">
      <c r="IK5138" s="14">
        <v>1.38</v>
      </c>
      <c r="IM5138" s="14">
        <v>13.2</v>
      </c>
    </row>
    <row r="5139" spans="245:247" x14ac:dyDescent="0.3">
      <c r="IK5139" s="14">
        <v>1.39</v>
      </c>
      <c r="IM5139" s="14">
        <v>13.35</v>
      </c>
    </row>
    <row r="5140" spans="245:247" x14ac:dyDescent="0.3">
      <c r="IK5140" s="14">
        <v>1.4</v>
      </c>
      <c r="IM5140" s="14">
        <v>13.5</v>
      </c>
    </row>
    <row r="5141" spans="245:247" x14ac:dyDescent="0.3">
      <c r="IK5141" s="14">
        <v>1.41</v>
      </c>
      <c r="IM5141" s="14">
        <v>13.65</v>
      </c>
    </row>
    <row r="5142" spans="245:247" x14ac:dyDescent="0.3">
      <c r="IK5142" s="14">
        <v>1.42</v>
      </c>
      <c r="IM5142" s="14">
        <v>13.8</v>
      </c>
    </row>
    <row r="5143" spans="245:247" x14ac:dyDescent="0.3">
      <c r="IK5143" s="14">
        <v>1.43</v>
      </c>
      <c r="IM5143" s="14">
        <v>13.95</v>
      </c>
    </row>
    <row r="5144" spans="245:247" x14ac:dyDescent="0.3">
      <c r="IK5144" s="14">
        <v>1.44</v>
      </c>
      <c r="IM5144" s="14">
        <v>14.1</v>
      </c>
    </row>
    <row r="5145" spans="245:247" x14ac:dyDescent="0.3">
      <c r="IK5145" s="14">
        <v>1.45</v>
      </c>
      <c r="IM5145" s="14">
        <v>14.25</v>
      </c>
    </row>
    <row r="5146" spans="245:247" x14ac:dyDescent="0.3">
      <c r="IK5146" s="14">
        <v>1.46</v>
      </c>
      <c r="IM5146" s="14">
        <v>14.4</v>
      </c>
    </row>
    <row r="5147" spans="245:247" x14ac:dyDescent="0.3">
      <c r="IK5147" s="14">
        <v>1.47</v>
      </c>
      <c r="IM5147" s="14">
        <v>14.55</v>
      </c>
    </row>
    <row r="5148" spans="245:247" x14ac:dyDescent="0.3">
      <c r="IK5148" s="14">
        <v>1.48</v>
      </c>
      <c r="IM5148" s="14">
        <v>14.7</v>
      </c>
    </row>
    <row r="5149" spans="245:247" x14ac:dyDescent="0.3">
      <c r="IK5149" s="14">
        <v>1.49</v>
      </c>
      <c r="IM5149" s="14">
        <v>14.85</v>
      </c>
    </row>
    <row r="5150" spans="245:247" x14ac:dyDescent="0.3">
      <c r="IK5150" s="14">
        <v>1.5</v>
      </c>
      <c r="IM5150" s="14">
        <v>15</v>
      </c>
    </row>
    <row r="5151" spans="245:247" x14ac:dyDescent="0.3">
      <c r="IK5151" s="14">
        <v>1.51</v>
      </c>
      <c r="IM5151" s="14">
        <v>15.16</v>
      </c>
    </row>
    <row r="5152" spans="245:247" x14ac:dyDescent="0.3">
      <c r="IK5152" s="14">
        <v>1.52</v>
      </c>
      <c r="IM5152" s="14">
        <v>15.32</v>
      </c>
    </row>
    <row r="5153" spans="245:247" x14ac:dyDescent="0.3">
      <c r="IK5153" s="14">
        <v>1.53</v>
      </c>
      <c r="IM5153" s="14">
        <v>15.48</v>
      </c>
    </row>
    <row r="5154" spans="245:247" x14ac:dyDescent="0.3">
      <c r="IK5154" s="14">
        <v>1.54</v>
      </c>
      <c r="IM5154" s="14">
        <v>15.64</v>
      </c>
    </row>
    <row r="5155" spans="245:247" x14ac:dyDescent="0.3">
      <c r="IK5155" s="14">
        <v>1.55</v>
      </c>
      <c r="IM5155" s="14">
        <v>15.8</v>
      </c>
    </row>
    <row r="5156" spans="245:247" x14ac:dyDescent="0.3">
      <c r="IK5156" s="14">
        <v>1.56</v>
      </c>
      <c r="IM5156" s="14">
        <v>15.96</v>
      </c>
    </row>
    <row r="5157" spans="245:247" x14ac:dyDescent="0.3">
      <c r="IK5157" s="14">
        <v>1.57</v>
      </c>
      <c r="IM5157" s="14">
        <v>16.12</v>
      </c>
    </row>
    <row r="5158" spans="245:247" x14ac:dyDescent="0.3">
      <c r="IK5158" s="14">
        <v>1.58</v>
      </c>
      <c r="IM5158" s="14">
        <v>16.28</v>
      </c>
    </row>
    <row r="5159" spans="245:247" x14ac:dyDescent="0.3">
      <c r="IK5159" s="14">
        <v>1.59</v>
      </c>
      <c r="IM5159" s="14">
        <v>16.440000000000001</v>
      </c>
    </row>
    <row r="5160" spans="245:247" x14ac:dyDescent="0.3">
      <c r="IK5160" s="14">
        <v>1.6</v>
      </c>
      <c r="IM5160" s="14">
        <v>16.600000000000001</v>
      </c>
    </row>
    <row r="5161" spans="245:247" x14ac:dyDescent="0.3">
      <c r="IK5161" s="14">
        <v>1.61</v>
      </c>
      <c r="IM5161" s="14">
        <v>16.760000000000002</v>
      </c>
    </row>
    <row r="5162" spans="245:247" x14ac:dyDescent="0.3">
      <c r="IK5162" s="14">
        <v>1.62</v>
      </c>
      <c r="IM5162" s="14">
        <v>16.920000000000002</v>
      </c>
    </row>
    <row r="5163" spans="245:247" x14ac:dyDescent="0.3">
      <c r="IK5163" s="14">
        <v>1.63</v>
      </c>
      <c r="IM5163" s="14">
        <v>17.079999999999998</v>
      </c>
    </row>
    <row r="5164" spans="245:247" x14ac:dyDescent="0.3">
      <c r="IK5164" s="14">
        <v>1.64</v>
      </c>
      <c r="IM5164" s="14">
        <v>17.239999999999998</v>
      </c>
    </row>
    <row r="5165" spans="245:247" x14ac:dyDescent="0.3">
      <c r="IK5165" s="14">
        <v>1.65</v>
      </c>
      <c r="IM5165" s="14">
        <v>17.399999999999999</v>
      </c>
    </row>
    <row r="5166" spans="245:247" x14ac:dyDescent="0.3">
      <c r="IK5166" s="14">
        <v>1.66</v>
      </c>
      <c r="IM5166" s="14">
        <v>17.559999999999999</v>
      </c>
    </row>
    <row r="5167" spans="245:247" x14ac:dyDescent="0.3">
      <c r="IK5167" s="14">
        <v>1.67</v>
      </c>
      <c r="IM5167" s="14">
        <v>17.72</v>
      </c>
    </row>
    <row r="5168" spans="245:247" x14ac:dyDescent="0.3">
      <c r="IK5168" s="14">
        <v>1.68</v>
      </c>
      <c r="IM5168" s="14">
        <v>17.88</v>
      </c>
    </row>
    <row r="5169" spans="245:247" x14ac:dyDescent="0.3">
      <c r="IK5169" s="14">
        <v>1.69</v>
      </c>
      <c r="IM5169" s="14">
        <v>18.04</v>
      </c>
    </row>
    <row r="5170" spans="245:247" x14ac:dyDescent="0.3">
      <c r="IK5170" s="14">
        <v>1.7</v>
      </c>
      <c r="IM5170" s="14">
        <v>18.2</v>
      </c>
    </row>
    <row r="5171" spans="245:247" x14ac:dyDescent="0.3">
      <c r="IK5171" s="14">
        <v>1.71</v>
      </c>
      <c r="IM5171" s="14">
        <v>18.37</v>
      </c>
    </row>
    <row r="5172" spans="245:247" x14ac:dyDescent="0.3">
      <c r="IK5172" s="14">
        <v>1.72</v>
      </c>
      <c r="IM5172" s="14">
        <v>18.54</v>
      </c>
    </row>
    <row r="5173" spans="245:247" x14ac:dyDescent="0.3">
      <c r="IK5173" s="14">
        <v>1.73</v>
      </c>
      <c r="IM5173" s="14">
        <v>18.71</v>
      </c>
    </row>
    <row r="5174" spans="245:247" x14ac:dyDescent="0.3">
      <c r="IK5174" s="14">
        <v>1.74</v>
      </c>
      <c r="IM5174" s="14">
        <v>18.88</v>
      </c>
    </row>
    <row r="5175" spans="245:247" x14ac:dyDescent="0.3">
      <c r="IK5175" s="14">
        <v>1.75</v>
      </c>
      <c r="IM5175" s="14">
        <v>19.05</v>
      </c>
    </row>
    <row r="5176" spans="245:247" x14ac:dyDescent="0.3">
      <c r="IK5176" s="14">
        <v>1.76</v>
      </c>
      <c r="IM5176" s="14">
        <v>19.22</v>
      </c>
    </row>
    <row r="5177" spans="245:247" x14ac:dyDescent="0.3">
      <c r="IK5177" s="14">
        <v>1.77</v>
      </c>
      <c r="IM5177" s="14">
        <v>19.39</v>
      </c>
    </row>
    <row r="5178" spans="245:247" x14ac:dyDescent="0.3">
      <c r="IK5178" s="14">
        <v>1.78</v>
      </c>
      <c r="IM5178" s="14">
        <v>19.559999999999999</v>
      </c>
    </row>
    <row r="5179" spans="245:247" x14ac:dyDescent="0.3">
      <c r="IK5179" s="14">
        <v>1.79</v>
      </c>
      <c r="IM5179" s="14">
        <v>19.73</v>
      </c>
    </row>
    <row r="5180" spans="245:247" x14ac:dyDescent="0.3">
      <c r="IK5180" s="14">
        <v>1.8</v>
      </c>
      <c r="IM5180" s="14">
        <v>19.899999999999999</v>
      </c>
    </row>
    <row r="5181" spans="245:247" x14ac:dyDescent="0.3">
      <c r="IK5181" s="14">
        <v>1.81</v>
      </c>
      <c r="IM5181" s="14">
        <v>20.07</v>
      </c>
    </row>
    <row r="5182" spans="245:247" x14ac:dyDescent="0.3">
      <c r="IK5182" s="14">
        <v>1.82</v>
      </c>
      <c r="IM5182" s="14">
        <v>20.239999999999998</v>
      </c>
    </row>
    <row r="5183" spans="245:247" x14ac:dyDescent="0.3">
      <c r="IK5183" s="14">
        <v>1.83</v>
      </c>
      <c r="IM5183" s="14">
        <v>20.41</v>
      </c>
    </row>
    <row r="5184" spans="245:247" x14ac:dyDescent="0.3">
      <c r="IK5184" s="14">
        <v>1.84</v>
      </c>
      <c r="IM5184" s="14">
        <v>20.58</v>
      </c>
    </row>
    <row r="5185" spans="245:247" x14ac:dyDescent="0.3">
      <c r="IK5185" s="14">
        <v>1.85</v>
      </c>
      <c r="IM5185" s="14">
        <v>20.75</v>
      </c>
    </row>
    <row r="5186" spans="245:247" x14ac:dyDescent="0.3">
      <c r="IK5186" s="14">
        <v>1.86</v>
      </c>
      <c r="IM5186" s="14">
        <v>20.92</v>
      </c>
    </row>
    <row r="5187" spans="245:247" x14ac:dyDescent="0.3">
      <c r="IK5187" s="14">
        <v>1.87</v>
      </c>
      <c r="IM5187" s="14">
        <v>21.09</v>
      </c>
    </row>
    <row r="5188" spans="245:247" x14ac:dyDescent="0.3">
      <c r="IK5188" s="14">
        <v>1.88</v>
      </c>
      <c r="IM5188" s="14">
        <v>21.26</v>
      </c>
    </row>
    <row r="5189" spans="245:247" x14ac:dyDescent="0.3">
      <c r="IK5189" s="14">
        <v>1.89</v>
      </c>
      <c r="IM5189" s="14">
        <v>21.43</v>
      </c>
    </row>
    <row r="5190" spans="245:247" x14ac:dyDescent="0.3">
      <c r="IK5190" s="14">
        <v>1.9</v>
      </c>
      <c r="IM5190" s="14">
        <v>21.6</v>
      </c>
    </row>
    <row r="5191" spans="245:247" x14ac:dyDescent="0.3">
      <c r="IK5191" s="14">
        <v>1.91</v>
      </c>
      <c r="IM5191" s="14">
        <v>21.8</v>
      </c>
    </row>
    <row r="5192" spans="245:247" x14ac:dyDescent="0.3">
      <c r="IK5192" s="14">
        <v>1.92</v>
      </c>
      <c r="IM5192" s="14">
        <v>22</v>
      </c>
    </row>
    <row r="5193" spans="245:247" x14ac:dyDescent="0.3">
      <c r="IK5193" s="14">
        <v>1.93</v>
      </c>
      <c r="IM5193" s="14">
        <v>22.2</v>
      </c>
    </row>
    <row r="5194" spans="245:247" x14ac:dyDescent="0.3">
      <c r="IK5194" s="14">
        <v>1.94</v>
      </c>
      <c r="IM5194" s="14">
        <v>22.4</v>
      </c>
    </row>
    <row r="5195" spans="245:247" x14ac:dyDescent="0.3">
      <c r="IK5195" s="14">
        <v>1.95</v>
      </c>
      <c r="IM5195" s="14">
        <v>22.6</v>
      </c>
    </row>
    <row r="5196" spans="245:247" x14ac:dyDescent="0.3">
      <c r="IK5196" s="14">
        <v>1.96</v>
      </c>
      <c r="IM5196" s="14">
        <v>22.8</v>
      </c>
    </row>
    <row r="5197" spans="245:247" x14ac:dyDescent="0.3">
      <c r="IK5197" s="14">
        <v>1.97</v>
      </c>
      <c r="IM5197" s="14">
        <v>23</v>
      </c>
    </row>
    <row r="5198" spans="245:247" x14ac:dyDescent="0.3">
      <c r="IK5198" s="14">
        <v>1.98</v>
      </c>
      <c r="IM5198" s="14">
        <v>23.2</v>
      </c>
    </row>
    <row r="5199" spans="245:247" x14ac:dyDescent="0.3">
      <c r="IK5199" s="14">
        <v>1.99</v>
      </c>
      <c r="IM5199" s="14">
        <v>23.4</v>
      </c>
    </row>
    <row r="5200" spans="245:247" x14ac:dyDescent="0.3">
      <c r="IK5200" s="14">
        <v>2</v>
      </c>
      <c r="IM5200" s="14">
        <v>23.6</v>
      </c>
    </row>
    <row r="5201" spans="245:247" x14ac:dyDescent="0.3">
      <c r="IK5201" s="14"/>
      <c r="IM5201" s="15"/>
    </row>
    <row r="5202" spans="245:247" x14ac:dyDescent="0.3">
      <c r="IK5202" s="14"/>
      <c r="IM5202" s="15"/>
    </row>
    <row r="5203" spans="245:247" x14ac:dyDescent="0.3">
      <c r="IK5203" s="14"/>
      <c r="IM5203" s="15"/>
    </row>
    <row r="5204" spans="245:247" x14ac:dyDescent="0.3">
      <c r="IK5204" s="14"/>
      <c r="IM5204" s="15"/>
    </row>
    <row r="5205" spans="245:247" x14ac:dyDescent="0.3">
      <c r="IK5205" s="14"/>
      <c r="IM5205" s="15"/>
    </row>
    <row r="5206" spans="245:247" x14ac:dyDescent="0.3">
      <c r="IK5206" s="14"/>
      <c r="IM5206" s="15"/>
    </row>
    <row r="5207" spans="245:247" x14ac:dyDescent="0.3">
      <c r="IK5207" s="14"/>
      <c r="IM5207" s="15"/>
    </row>
    <row r="5208" spans="245:247" x14ac:dyDescent="0.3">
      <c r="IK5208" s="14"/>
      <c r="IM5208" s="15"/>
    </row>
    <row r="5209" spans="245:247" x14ac:dyDescent="0.3">
      <c r="IK5209" s="14"/>
      <c r="IM5209" s="70"/>
    </row>
    <row r="5210" spans="245:247" x14ac:dyDescent="0.3">
      <c r="IK5210" s="14"/>
      <c r="IM5210" s="70"/>
    </row>
    <row r="5211" spans="245:247" x14ac:dyDescent="0.3">
      <c r="IK5211" s="14"/>
      <c r="IM5211" s="70"/>
    </row>
    <row r="5271" spans="245:245" x14ac:dyDescent="0.3">
      <c r="IK5271">
        <v>2.71</v>
      </c>
    </row>
    <row r="5272" spans="245:245" x14ac:dyDescent="0.3">
      <c r="IK5272">
        <v>2.72</v>
      </c>
    </row>
    <row r="5273" spans="245:245" x14ac:dyDescent="0.3">
      <c r="IK5273">
        <v>2.73</v>
      </c>
    </row>
    <row r="5274" spans="245:245" x14ac:dyDescent="0.3">
      <c r="IK5274">
        <v>2.74</v>
      </c>
    </row>
    <row r="5275" spans="245:245" x14ac:dyDescent="0.3">
      <c r="IK5275">
        <v>2.75</v>
      </c>
    </row>
    <row r="5276" spans="245:245" x14ac:dyDescent="0.3">
      <c r="IK5276">
        <v>2.76</v>
      </c>
    </row>
    <row r="5277" spans="245:245" x14ac:dyDescent="0.3">
      <c r="IK5277">
        <v>2.77</v>
      </c>
    </row>
    <row r="5278" spans="245:245" x14ac:dyDescent="0.3">
      <c r="IK5278">
        <v>2.78</v>
      </c>
    </row>
    <row r="5279" spans="245:245" x14ac:dyDescent="0.3">
      <c r="IK5279">
        <v>2.79</v>
      </c>
    </row>
    <row r="5280" spans="245:245" x14ac:dyDescent="0.3">
      <c r="IK5280">
        <v>2.8</v>
      </c>
    </row>
    <row r="5281" spans="245:245" x14ac:dyDescent="0.3">
      <c r="IK5281">
        <v>2.81</v>
      </c>
    </row>
    <row r="5282" spans="245:245" x14ac:dyDescent="0.3">
      <c r="IK5282">
        <v>2.82</v>
      </c>
    </row>
    <row r="5283" spans="245:245" x14ac:dyDescent="0.3">
      <c r="IK5283">
        <v>2.83</v>
      </c>
    </row>
    <row r="5284" spans="245:245" x14ac:dyDescent="0.3">
      <c r="IK5284">
        <v>2.84</v>
      </c>
    </row>
    <row r="5285" spans="245:245" x14ac:dyDescent="0.3">
      <c r="IK5285">
        <v>2.85</v>
      </c>
    </row>
    <row r="5286" spans="245:245" x14ac:dyDescent="0.3">
      <c r="IK5286">
        <v>2.86</v>
      </c>
    </row>
    <row r="5287" spans="245:245" x14ac:dyDescent="0.3">
      <c r="IK5287">
        <v>2.87</v>
      </c>
    </row>
    <row r="5288" spans="245:245" x14ac:dyDescent="0.3">
      <c r="IK5288">
        <v>2.88</v>
      </c>
    </row>
    <row r="5289" spans="245:245" x14ac:dyDescent="0.3">
      <c r="IK5289">
        <v>2.89</v>
      </c>
    </row>
    <row r="5290" spans="245:245" x14ac:dyDescent="0.3">
      <c r="IK5290">
        <v>2.9</v>
      </c>
    </row>
    <row r="5291" spans="245:245" x14ac:dyDescent="0.3">
      <c r="IK5291">
        <v>2.91</v>
      </c>
    </row>
    <row r="5292" spans="245:245" x14ac:dyDescent="0.3">
      <c r="IK5292">
        <v>2.92</v>
      </c>
    </row>
    <row r="5293" spans="245:245" x14ac:dyDescent="0.3">
      <c r="IK5293">
        <v>2.93</v>
      </c>
    </row>
    <row r="5294" spans="245:245" x14ac:dyDescent="0.3">
      <c r="IK5294">
        <v>2.94</v>
      </c>
    </row>
    <row r="5295" spans="245:245" x14ac:dyDescent="0.3">
      <c r="IK5295">
        <v>2.95</v>
      </c>
    </row>
    <row r="5296" spans="245:245" x14ac:dyDescent="0.3">
      <c r="IK5296">
        <v>2.96</v>
      </c>
    </row>
    <row r="5297" spans="245:245" x14ac:dyDescent="0.3">
      <c r="IK5297">
        <v>2.97</v>
      </c>
    </row>
    <row r="5298" spans="245:245" x14ac:dyDescent="0.3">
      <c r="IK5298">
        <v>2.98</v>
      </c>
    </row>
    <row r="5299" spans="245:245" x14ac:dyDescent="0.3">
      <c r="IK5299">
        <v>2.99</v>
      </c>
    </row>
    <row r="5300" spans="245:245" x14ac:dyDescent="0.3">
      <c r="IK5300">
        <v>3</v>
      </c>
    </row>
    <row r="5301" spans="245:245" x14ac:dyDescent="0.3">
      <c r="IK5301">
        <v>3.01</v>
      </c>
    </row>
    <row r="5302" spans="245:245" x14ac:dyDescent="0.3">
      <c r="IK5302">
        <v>3.02</v>
      </c>
    </row>
    <row r="5303" spans="245:245" x14ac:dyDescent="0.3">
      <c r="IK5303">
        <v>3.03</v>
      </c>
    </row>
    <row r="5304" spans="245:245" x14ac:dyDescent="0.3">
      <c r="IK5304">
        <v>3.04</v>
      </c>
    </row>
    <row r="5305" spans="245:245" x14ac:dyDescent="0.3">
      <c r="IK5305">
        <v>3.05</v>
      </c>
    </row>
    <row r="5306" spans="245:245" x14ac:dyDescent="0.3">
      <c r="IK5306">
        <v>3.06</v>
      </c>
    </row>
    <row r="5307" spans="245:245" x14ac:dyDescent="0.3">
      <c r="IK5307">
        <v>3.07</v>
      </c>
    </row>
    <row r="5308" spans="245:245" x14ac:dyDescent="0.3">
      <c r="IK5308">
        <v>3.08</v>
      </c>
    </row>
    <row r="5309" spans="245:245" x14ac:dyDescent="0.3">
      <c r="IK5309">
        <v>3.09</v>
      </c>
    </row>
    <row r="5310" spans="245:245" x14ac:dyDescent="0.3">
      <c r="IK5310">
        <v>3.1</v>
      </c>
    </row>
    <row r="5311" spans="245:245" x14ac:dyDescent="0.3">
      <c r="IK5311">
        <v>3.11</v>
      </c>
    </row>
    <row r="5312" spans="245:245" x14ac:dyDescent="0.3">
      <c r="IK5312">
        <v>3.12</v>
      </c>
    </row>
    <row r="5313" spans="245:245" x14ac:dyDescent="0.3">
      <c r="IK5313">
        <v>3.13</v>
      </c>
    </row>
    <row r="5314" spans="245:245" x14ac:dyDescent="0.3">
      <c r="IK5314">
        <v>3.14</v>
      </c>
    </row>
    <row r="5315" spans="245:245" x14ac:dyDescent="0.3">
      <c r="IK5315">
        <v>3.15</v>
      </c>
    </row>
    <row r="5316" spans="245:245" x14ac:dyDescent="0.3">
      <c r="IK5316">
        <v>3.16</v>
      </c>
    </row>
    <row r="5317" spans="245:245" x14ac:dyDescent="0.3">
      <c r="IK5317">
        <v>3.17</v>
      </c>
    </row>
    <row r="5318" spans="245:245" x14ac:dyDescent="0.3">
      <c r="IK5318">
        <v>3.18</v>
      </c>
    </row>
    <row r="5319" spans="245:245" x14ac:dyDescent="0.3">
      <c r="IK5319">
        <v>3.19</v>
      </c>
    </row>
    <row r="5320" spans="245:245" x14ac:dyDescent="0.3">
      <c r="IK5320">
        <v>3.2</v>
      </c>
    </row>
    <row r="5321" spans="245:245" x14ac:dyDescent="0.3">
      <c r="IK5321">
        <v>3.21</v>
      </c>
    </row>
    <row r="5322" spans="245:245" x14ac:dyDescent="0.3">
      <c r="IK5322">
        <v>3.22</v>
      </c>
    </row>
    <row r="5323" spans="245:245" x14ac:dyDescent="0.3">
      <c r="IK5323">
        <v>3.23</v>
      </c>
    </row>
    <row r="5324" spans="245:245" x14ac:dyDescent="0.3">
      <c r="IK5324">
        <v>3.24</v>
      </c>
    </row>
    <row r="5325" spans="245:245" x14ac:dyDescent="0.3">
      <c r="IK5325">
        <v>3.25</v>
      </c>
    </row>
    <row r="5326" spans="245:245" x14ac:dyDescent="0.3">
      <c r="IK5326">
        <v>3.26</v>
      </c>
    </row>
    <row r="5327" spans="245:245" x14ac:dyDescent="0.3">
      <c r="IK5327">
        <v>3.27</v>
      </c>
    </row>
    <row r="5328" spans="245:245" x14ac:dyDescent="0.3">
      <c r="IK5328">
        <v>3.28</v>
      </c>
    </row>
    <row r="5329" spans="245:245" x14ac:dyDescent="0.3">
      <c r="IK5329">
        <v>3.29</v>
      </c>
    </row>
    <row r="5330" spans="245:245" x14ac:dyDescent="0.3">
      <c r="IK5330">
        <v>3.3</v>
      </c>
    </row>
    <row r="5331" spans="245:245" x14ac:dyDescent="0.3">
      <c r="IK5331">
        <v>3.31</v>
      </c>
    </row>
    <row r="5332" spans="245:245" x14ac:dyDescent="0.3">
      <c r="IK5332">
        <v>3.32</v>
      </c>
    </row>
    <row r="5333" spans="245:245" x14ac:dyDescent="0.3">
      <c r="IK5333">
        <v>3.33</v>
      </c>
    </row>
    <row r="5334" spans="245:245" x14ac:dyDescent="0.3">
      <c r="IK5334">
        <v>3.34</v>
      </c>
    </row>
    <row r="5335" spans="245:245" x14ac:dyDescent="0.3">
      <c r="IK5335">
        <v>3.35</v>
      </c>
    </row>
    <row r="5336" spans="245:245" x14ac:dyDescent="0.3">
      <c r="IK5336">
        <v>3.36</v>
      </c>
    </row>
    <row r="5337" spans="245:245" x14ac:dyDescent="0.3">
      <c r="IK5337">
        <v>3.37</v>
      </c>
    </row>
    <row r="5338" spans="245:245" x14ac:dyDescent="0.3">
      <c r="IK5338">
        <v>3.38</v>
      </c>
    </row>
    <row r="5339" spans="245:245" x14ac:dyDescent="0.3">
      <c r="IK5339">
        <v>3.39</v>
      </c>
    </row>
    <row r="5340" spans="245:245" x14ac:dyDescent="0.3">
      <c r="IK5340">
        <v>3.4</v>
      </c>
    </row>
    <row r="5341" spans="245:245" x14ac:dyDescent="0.3">
      <c r="IK5341">
        <v>3.41</v>
      </c>
    </row>
    <row r="5342" spans="245:245" x14ac:dyDescent="0.3">
      <c r="IK5342">
        <v>3.42</v>
      </c>
    </row>
    <row r="5343" spans="245:245" x14ac:dyDescent="0.3">
      <c r="IK5343">
        <v>3.43</v>
      </c>
    </row>
    <row r="5344" spans="245:245" x14ac:dyDescent="0.3">
      <c r="IK5344">
        <v>3.44</v>
      </c>
    </row>
    <row r="5345" spans="245:245" x14ac:dyDescent="0.3">
      <c r="IK5345">
        <v>3.45</v>
      </c>
    </row>
    <row r="5346" spans="245:245" x14ac:dyDescent="0.3">
      <c r="IK5346">
        <v>3.46</v>
      </c>
    </row>
    <row r="5347" spans="245:245" x14ac:dyDescent="0.3">
      <c r="IK5347">
        <v>3.47</v>
      </c>
    </row>
    <row r="5348" spans="245:245" x14ac:dyDescent="0.3">
      <c r="IK5348">
        <v>3.48</v>
      </c>
    </row>
    <row r="5349" spans="245:245" x14ac:dyDescent="0.3">
      <c r="IK5349">
        <v>3.49</v>
      </c>
    </row>
    <row r="5350" spans="245:245" x14ac:dyDescent="0.3">
      <c r="IK5350">
        <v>3.5</v>
      </c>
    </row>
    <row r="5351" spans="245:245" x14ac:dyDescent="0.3">
      <c r="IK5351">
        <v>3.51</v>
      </c>
    </row>
    <row r="5352" spans="245:245" x14ac:dyDescent="0.3">
      <c r="IK5352">
        <v>3.52</v>
      </c>
    </row>
    <row r="5353" spans="245:245" x14ac:dyDescent="0.3">
      <c r="IK5353">
        <v>3.53</v>
      </c>
    </row>
    <row r="5354" spans="245:245" x14ac:dyDescent="0.3">
      <c r="IK5354">
        <v>3.54</v>
      </c>
    </row>
    <row r="5355" spans="245:245" x14ac:dyDescent="0.3">
      <c r="IK5355">
        <v>3.55</v>
      </c>
    </row>
    <row r="5356" spans="245:245" x14ac:dyDescent="0.3">
      <c r="IK5356">
        <v>3.56</v>
      </c>
    </row>
    <row r="5357" spans="245:245" x14ac:dyDescent="0.3">
      <c r="IK5357">
        <v>3.57</v>
      </c>
    </row>
    <row r="5358" spans="245:245" x14ac:dyDescent="0.3">
      <c r="IK5358">
        <v>3.58</v>
      </c>
    </row>
    <row r="5359" spans="245:245" x14ac:dyDescent="0.3">
      <c r="IK5359">
        <v>3.59</v>
      </c>
    </row>
    <row r="5360" spans="245:245" x14ac:dyDescent="0.3">
      <c r="IK5360">
        <v>3.6</v>
      </c>
    </row>
    <row r="5361" spans="245:245" x14ac:dyDescent="0.3">
      <c r="IK5361">
        <v>3.61</v>
      </c>
    </row>
    <row r="5362" spans="245:245" x14ac:dyDescent="0.3">
      <c r="IK5362">
        <v>3.62</v>
      </c>
    </row>
    <row r="5363" spans="245:245" x14ac:dyDescent="0.3">
      <c r="IK5363">
        <v>3.63</v>
      </c>
    </row>
    <row r="5364" spans="245:245" x14ac:dyDescent="0.3">
      <c r="IK5364">
        <v>3.64</v>
      </c>
    </row>
    <row r="5365" spans="245:245" x14ac:dyDescent="0.3">
      <c r="IK5365">
        <v>3.65</v>
      </c>
    </row>
    <row r="5366" spans="245:245" x14ac:dyDescent="0.3">
      <c r="IK5366">
        <v>3.66</v>
      </c>
    </row>
    <row r="5367" spans="245:245" x14ac:dyDescent="0.3">
      <c r="IK5367">
        <v>3.67</v>
      </c>
    </row>
    <row r="5368" spans="245:245" x14ac:dyDescent="0.3">
      <c r="IK5368">
        <v>3.68</v>
      </c>
    </row>
    <row r="5369" spans="245:245" x14ac:dyDescent="0.3">
      <c r="IK5369">
        <v>3.69</v>
      </c>
    </row>
    <row r="5370" spans="245:245" x14ac:dyDescent="0.3">
      <c r="IK5370">
        <v>3.7</v>
      </c>
    </row>
    <row r="5371" spans="245:245" x14ac:dyDescent="0.3">
      <c r="IK5371">
        <v>3.71</v>
      </c>
    </row>
    <row r="5372" spans="245:245" x14ac:dyDescent="0.3">
      <c r="IK5372">
        <v>3.72</v>
      </c>
    </row>
    <row r="5373" spans="245:245" x14ac:dyDescent="0.3">
      <c r="IK5373">
        <v>3.73</v>
      </c>
    </row>
    <row r="5374" spans="245:245" x14ac:dyDescent="0.3">
      <c r="IK5374">
        <v>3.74</v>
      </c>
    </row>
    <row r="5375" spans="245:245" x14ac:dyDescent="0.3">
      <c r="IK5375">
        <v>3.75</v>
      </c>
    </row>
    <row r="5376" spans="245:245" x14ac:dyDescent="0.3">
      <c r="IK5376">
        <v>3.76</v>
      </c>
    </row>
    <row r="5377" spans="245:245" x14ac:dyDescent="0.3">
      <c r="IK5377">
        <v>3.77</v>
      </c>
    </row>
    <row r="5378" spans="245:245" x14ac:dyDescent="0.3">
      <c r="IK5378">
        <v>3.78</v>
      </c>
    </row>
    <row r="5379" spans="245:245" x14ac:dyDescent="0.3">
      <c r="IK5379">
        <v>3.79</v>
      </c>
    </row>
    <row r="5380" spans="245:245" x14ac:dyDescent="0.3">
      <c r="IK5380">
        <v>3.8</v>
      </c>
    </row>
    <row r="5381" spans="245:245" x14ac:dyDescent="0.3">
      <c r="IK5381">
        <v>3.81</v>
      </c>
    </row>
    <row r="5382" spans="245:245" x14ac:dyDescent="0.3">
      <c r="IK5382">
        <v>3.82</v>
      </c>
    </row>
    <row r="5383" spans="245:245" x14ac:dyDescent="0.3">
      <c r="IK5383">
        <v>3.83</v>
      </c>
    </row>
    <row r="5384" spans="245:245" x14ac:dyDescent="0.3">
      <c r="IK5384">
        <v>3.84</v>
      </c>
    </row>
    <row r="5385" spans="245:245" x14ac:dyDescent="0.3">
      <c r="IK5385">
        <v>3.85</v>
      </c>
    </row>
    <row r="5386" spans="245:245" x14ac:dyDescent="0.3">
      <c r="IK5386">
        <v>3.86</v>
      </c>
    </row>
    <row r="5387" spans="245:245" x14ac:dyDescent="0.3">
      <c r="IK5387">
        <v>3.87</v>
      </c>
    </row>
    <row r="5388" spans="245:245" x14ac:dyDescent="0.3">
      <c r="IK5388">
        <v>3.88</v>
      </c>
    </row>
    <row r="5389" spans="245:245" x14ac:dyDescent="0.3">
      <c r="IK5389">
        <v>3.89</v>
      </c>
    </row>
    <row r="5390" spans="245:245" x14ac:dyDescent="0.3">
      <c r="IK5390">
        <v>3.9</v>
      </c>
    </row>
    <row r="5391" spans="245:245" x14ac:dyDescent="0.3">
      <c r="IK5391">
        <v>3.91</v>
      </c>
    </row>
    <row r="5392" spans="245:245" x14ac:dyDescent="0.3">
      <c r="IK5392">
        <v>3.92</v>
      </c>
    </row>
    <row r="5393" spans="245:245" x14ac:dyDescent="0.3">
      <c r="IK5393">
        <v>3.93</v>
      </c>
    </row>
    <row r="5394" spans="245:245" x14ac:dyDescent="0.3">
      <c r="IK5394">
        <v>3.94</v>
      </c>
    </row>
    <row r="5395" spans="245:245" x14ac:dyDescent="0.3">
      <c r="IK5395">
        <v>3.95</v>
      </c>
    </row>
    <row r="5396" spans="245:245" x14ac:dyDescent="0.3">
      <c r="IK5396">
        <v>3.96</v>
      </c>
    </row>
    <row r="5397" spans="245:245" x14ac:dyDescent="0.3">
      <c r="IK5397">
        <v>3.97</v>
      </c>
    </row>
    <row r="5398" spans="245:245" x14ac:dyDescent="0.3">
      <c r="IK5398">
        <v>3.98</v>
      </c>
    </row>
    <row r="5399" spans="245:245" x14ac:dyDescent="0.3">
      <c r="IK5399">
        <v>3.99</v>
      </c>
    </row>
    <row r="5400" spans="245:245" x14ac:dyDescent="0.3">
      <c r="IK5400">
        <v>4</v>
      </c>
    </row>
    <row r="5401" spans="245:245" x14ac:dyDescent="0.3">
      <c r="IK5401">
        <v>4.01</v>
      </c>
    </row>
    <row r="5402" spans="245:245" x14ac:dyDescent="0.3">
      <c r="IK5402">
        <v>4.0199999999999996</v>
      </c>
    </row>
    <row r="5403" spans="245:245" x14ac:dyDescent="0.3">
      <c r="IK5403">
        <v>4.03</v>
      </c>
    </row>
    <row r="5404" spans="245:245" x14ac:dyDescent="0.3">
      <c r="IK5404">
        <v>4.04</v>
      </c>
    </row>
    <row r="5405" spans="245:245" x14ac:dyDescent="0.3">
      <c r="IK5405">
        <v>4.05</v>
      </c>
    </row>
    <row r="5406" spans="245:245" x14ac:dyDescent="0.3">
      <c r="IK5406">
        <v>4.0599999999999996</v>
      </c>
    </row>
    <row r="5407" spans="245:245" x14ac:dyDescent="0.3">
      <c r="IK5407">
        <v>4.07</v>
      </c>
    </row>
    <row r="5408" spans="245:245" x14ac:dyDescent="0.3">
      <c r="IK5408">
        <v>4.08</v>
      </c>
    </row>
    <row r="5409" spans="245:245" x14ac:dyDescent="0.3">
      <c r="IK5409">
        <v>4.09</v>
      </c>
    </row>
    <row r="5410" spans="245:245" x14ac:dyDescent="0.3">
      <c r="IK5410">
        <v>4.0999999999999996</v>
      </c>
    </row>
    <row r="5411" spans="245:245" x14ac:dyDescent="0.3">
      <c r="IK5411">
        <v>4.1100000000000003</v>
      </c>
    </row>
    <row r="5412" spans="245:245" x14ac:dyDescent="0.3">
      <c r="IK5412">
        <v>4.12</v>
      </c>
    </row>
    <row r="5413" spans="245:245" x14ac:dyDescent="0.3">
      <c r="IK5413">
        <v>4.13</v>
      </c>
    </row>
    <row r="5414" spans="245:245" x14ac:dyDescent="0.3">
      <c r="IK5414">
        <v>4.1399999999999997</v>
      </c>
    </row>
    <row r="5415" spans="245:245" x14ac:dyDescent="0.3">
      <c r="IK5415">
        <v>4.1500000000000004</v>
      </c>
    </row>
    <row r="5416" spans="245:245" x14ac:dyDescent="0.3">
      <c r="IK5416">
        <v>4.16</v>
      </c>
    </row>
    <row r="5417" spans="245:245" x14ac:dyDescent="0.3">
      <c r="IK5417">
        <v>4.17</v>
      </c>
    </row>
    <row r="5418" spans="245:245" x14ac:dyDescent="0.3">
      <c r="IK5418">
        <v>4.18</v>
      </c>
    </row>
    <row r="5419" spans="245:245" x14ac:dyDescent="0.3">
      <c r="IK5419">
        <v>4.1900000000000004</v>
      </c>
    </row>
    <row r="5420" spans="245:245" x14ac:dyDescent="0.3">
      <c r="IK5420">
        <v>4.2</v>
      </c>
    </row>
    <row r="5421" spans="245:245" x14ac:dyDescent="0.3">
      <c r="IK5421">
        <v>4.21</v>
      </c>
    </row>
    <row r="5422" spans="245:245" x14ac:dyDescent="0.3">
      <c r="IK5422">
        <v>4.22</v>
      </c>
    </row>
    <row r="5423" spans="245:245" x14ac:dyDescent="0.3">
      <c r="IK5423">
        <v>4.2300000000000004</v>
      </c>
    </row>
    <row r="5424" spans="245:245" x14ac:dyDescent="0.3">
      <c r="IK5424">
        <v>4.24</v>
      </c>
    </row>
    <row r="5425" spans="245:245" x14ac:dyDescent="0.3">
      <c r="IK5425">
        <v>4.25</v>
      </c>
    </row>
    <row r="5426" spans="245:245" x14ac:dyDescent="0.3">
      <c r="IK5426">
        <v>4.26</v>
      </c>
    </row>
    <row r="5427" spans="245:245" x14ac:dyDescent="0.3">
      <c r="IK5427">
        <v>4.2699999999999996</v>
      </c>
    </row>
    <row r="5428" spans="245:245" x14ac:dyDescent="0.3">
      <c r="IK5428">
        <v>4.28</v>
      </c>
    </row>
    <row r="5429" spans="245:245" x14ac:dyDescent="0.3">
      <c r="IK5429">
        <v>4.29</v>
      </c>
    </row>
    <row r="5430" spans="245:245" x14ac:dyDescent="0.3">
      <c r="IK5430">
        <v>4.3</v>
      </c>
    </row>
    <row r="5431" spans="245:245" x14ac:dyDescent="0.3">
      <c r="IK5431">
        <v>4.3099999999999996</v>
      </c>
    </row>
    <row r="5432" spans="245:245" x14ac:dyDescent="0.3">
      <c r="IK5432">
        <v>4.32</v>
      </c>
    </row>
    <row r="5433" spans="245:245" x14ac:dyDescent="0.3">
      <c r="IK5433">
        <v>4.33</v>
      </c>
    </row>
    <row r="5434" spans="245:245" x14ac:dyDescent="0.3">
      <c r="IK5434">
        <v>4.34</v>
      </c>
    </row>
    <row r="5435" spans="245:245" x14ac:dyDescent="0.3">
      <c r="IK5435">
        <v>4.3499999999999996</v>
      </c>
    </row>
    <row r="5436" spans="245:245" x14ac:dyDescent="0.3">
      <c r="IK5436">
        <v>4.3600000000000003</v>
      </c>
    </row>
    <row r="5437" spans="245:245" x14ac:dyDescent="0.3">
      <c r="IK5437">
        <v>4.37</v>
      </c>
    </row>
    <row r="5438" spans="245:245" x14ac:dyDescent="0.3">
      <c r="IK5438">
        <v>4.38</v>
      </c>
    </row>
    <row r="5439" spans="245:245" x14ac:dyDescent="0.3">
      <c r="IK5439">
        <v>4.3899999999999997</v>
      </c>
    </row>
    <row r="5440" spans="245:245" x14ac:dyDescent="0.3">
      <c r="IK5440">
        <v>4.4000000000000004</v>
      </c>
    </row>
    <row r="5441" spans="245:245" x14ac:dyDescent="0.3">
      <c r="IK5441">
        <v>4.41</v>
      </c>
    </row>
    <row r="5442" spans="245:245" x14ac:dyDescent="0.3">
      <c r="IK5442">
        <v>4.42</v>
      </c>
    </row>
    <row r="5443" spans="245:245" x14ac:dyDescent="0.3">
      <c r="IK5443">
        <v>4.43</v>
      </c>
    </row>
    <row r="5444" spans="245:245" x14ac:dyDescent="0.3">
      <c r="IK5444">
        <v>4.4400000000000004</v>
      </c>
    </row>
    <row r="5445" spans="245:245" x14ac:dyDescent="0.3">
      <c r="IK5445">
        <v>4.45</v>
      </c>
    </row>
    <row r="5446" spans="245:245" x14ac:dyDescent="0.3">
      <c r="IK5446">
        <v>4.46</v>
      </c>
    </row>
    <row r="5447" spans="245:245" x14ac:dyDescent="0.3">
      <c r="IK5447">
        <v>4.47</v>
      </c>
    </row>
    <row r="5448" spans="245:245" x14ac:dyDescent="0.3">
      <c r="IK5448">
        <v>4.4800000000000004</v>
      </c>
    </row>
    <row r="5449" spans="245:245" x14ac:dyDescent="0.3">
      <c r="IK5449">
        <v>4.49</v>
      </c>
    </row>
    <row r="5450" spans="245:245" x14ac:dyDescent="0.3">
      <c r="IK5450">
        <v>4.5</v>
      </c>
    </row>
    <row r="5451" spans="245:245" x14ac:dyDescent="0.3">
      <c r="IK5451">
        <v>4.51</v>
      </c>
    </row>
    <row r="5452" spans="245:245" x14ac:dyDescent="0.3">
      <c r="IK5452">
        <v>4.5199999999999996</v>
      </c>
    </row>
    <row r="5453" spans="245:245" x14ac:dyDescent="0.3">
      <c r="IK5453">
        <v>4.53</v>
      </c>
    </row>
    <row r="5454" spans="245:245" x14ac:dyDescent="0.3">
      <c r="IK5454">
        <v>4.54</v>
      </c>
    </row>
    <row r="5455" spans="245:245" x14ac:dyDescent="0.3">
      <c r="IK5455">
        <v>4.55</v>
      </c>
    </row>
    <row r="5456" spans="245:245" x14ac:dyDescent="0.3">
      <c r="IK5456">
        <v>4.5599999999999996</v>
      </c>
    </row>
    <row r="5457" spans="245:245" x14ac:dyDescent="0.3">
      <c r="IK5457">
        <v>4.57</v>
      </c>
    </row>
    <row r="5458" spans="245:245" x14ac:dyDescent="0.3">
      <c r="IK5458">
        <v>4.58</v>
      </c>
    </row>
    <row r="5459" spans="245:245" x14ac:dyDescent="0.3">
      <c r="IK5459">
        <v>4.59</v>
      </c>
    </row>
    <row r="5460" spans="245:245" x14ac:dyDescent="0.3">
      <c r="IK5460">
        <v>4.5999999999999996</v>
      </c>
    </row>
    <row r="5461" spans="245:245" x14ac:dyDescent="0.3">
      <c r="IK5461">
        <v>4.6100000000000003</v>
      </c>
    </row>
    <row r="5462" spans="245:245" x14ac:dyDescent="0.3">
      <c r="IK5462">
        <v>4.62</v>
      </c>
    </row>
    <row r="5463" spans="245:245" x14ac:dyDescent="0.3">
      <c r="IK5463">
        <v>4.63</v>
      </c>
    </row>
    <row r="5464" spans="245:245" x14ac:dyDescent="0.3">
      <c r="IK5464">
        <v>4.6399999999999997</v>
      </c>
    </row>
    <row r="5465" spans="245:245" x14ac:dyDescent="0.3">
      <c r="IK5465">
        <v>4.6500000000000004</v>
      </c>
    </row>
    <row r="5466" spans="245:245" x14ac:dyDescent="0.3">
      <c r="IK5466">
        <v>4.66</v>
      </c>
    </row>
    <row r="5467" spans="245:245" x14ac:dyDescent="0.3">
      <c r="IK5467">
        <v>4.67</v>
      </c>
    </row>
    <row r="5468" spans="245:245" x14ac:dyDescent="0.3">
      <c r="IK5468">
        <v>4.68</v>
      </c>
    </row>
    <row r="5469" spans="245:245" x14ac:dyDescent="0.3">
      <c r="IK5469">
        <v>4.6900000000000004</v>
      </c>
    </row>
    <row r="5470" spans="245:245" x14ac:dyDescent="0.3">
      <c r="IK5470">
        <v>4.7</v>
      </c>
    </row>
    <row r="5471" spans="245:245" x14ac:dyDescent="0.3">
      <c r="IK5471">
        <v>4.71</v>
      </c>
    </row>
    <row r="5472" spans="245:245" x14ac:dyDescent="0.3">
      <c r="IK5472">
        <v>4.72</v>
      </c>
    </row>
    <row r="5473" spans="245:245" x14ac:dyDescent="0.3">
      <c r="IK5473">
        <v>4.7300000000000004</v>
      </c>
    </row>
    <row r="5474" spans="245:245" x14ac:dyDescent="0.3">
      <c r="IK5474">
        <v>4.74</v>
      </c>
    </row>
    <row r="5475" spans="245:245" x14ac:dyDescent="0.3">
      <c r="IK5475">
        <v>4.75</v>
      </c>
    </row>
    <row r="5476" spans="245:245" x14ac:dyDescent="0.3">
      <c r="IK5476">
        <v>4.76</v>
      </c>
    </row>
    <row r="5477" spans="245:245" x14ac:dyDescent="0.3">
      <c r="IK5477">
        <v>4.7699999999999996</v>
      </c>
    </row>
    <row r="5478" spans="245:245" x14ac:dyDescent="0.3">
      <c r="IK5478">
        <v>4.78</v>
      </c>
    </row>
    <row r="5479" spans="245:245" x14ac:dyDescent="0.3">
      <c r="IK5479">
        <v>4.79</v>
      </c>
    </row>
    <row r="5480" spans="245:245" x14ac:dyDescent="0.3">
      <c r="IK5480">
        <v>4.8</v>
      </c>
    </row>
    <row r="5481" spans="245:245" x14ac:dyDescent="0.3">
      <c r="IK5481">
        <v>4.8099999999999996</v>
      </c>
    </row>
    <row r="5482" spans="245:245" x14ac:dyDescent="0.3">
      <c r="IK5482">
        <v>4.82</v>
      </c>
    </row>
    <row r="5483" spans="245:245" x14ac:dyDescent="0.3">
      <c r="IK5483">
        <v>4.83</v>
      </c>
    </row>
    <row r="5484" spans="245:245" x14ac:dyDescent="0.3">
      <c r="IK5484">
        <v>4.84</v>
      </c>
    </row>
    <row r="5485" spans="245:245" x14ac:dyDescent="0.3">
      <c r="IK5485">
        <v>4.8499999999999996</v>
      </c>
    </row>
    <row r="5486" spans="245:245" x14ac:dyDescent="0.3">
      <c r="IK5486">
        <v>4.8600000000000003</v>
      </c>
    </row>
    <row r="5487" spans="245:245" x14ac:dyDescent="0.3">
      <c r="IK5487">
        <v>4.87</v>
      </c>
    </row>
    <row r="5488" spans="245:245" x14ac:dyDescent="0.3">
      <c r="IK5488">
        <v>4.88</v>
      </c>
    </row>
    <row r="5489" spans="245:245" x14ac:dyDescent="0.3">
      <c r="IK5489">
        <v>4.8899999999999997</v>
      </c>
    </row>
    <row r="5490" spans="245:245" x14ac:dyDescent="0.3">
      <c r="IK5490">
        <v>4.9000000000000004</v>
      </c>
    </row>
    <row r="5491" spans="245:245" x14ac:dyDescent="0.3">
      <c r="IK5491">
        <v>4.91</v>
      </c>
    </row>
    <row r="5492" spans="245:245" x14ac:dyDescent="0.3">
      <c r="IK5492">
        <v>4.92</v>
      </c>
    </row>
    <row r="5493" spans="245:245" x14ac:dyDescent="0.3">
      <c r="IK5493">
        <v>4.93</v>
      </c>
    </row>
    <row r="5494" spans="245:245" x14ac:dyDescent="0.3">
      <c r="IK5494">
        <v>4.9400000000000004</v>
      </c>
    </row>
    <row r="5495" spans="245:245" x14ac:dyDescent="0.3">
      <c r="IK5495">
        <v>4.95</v>
      </c>
    </row>
    <row r="5496" spans="245:245" x14ac:dyDescent="0.3">
      <c r="IK5496">
        <v>4.96</v>
      </c>
    </row>
    <row r="5497" spans="245:245" x14ac:dyDescent="0.3">
      <c r="IK5497">
        <v>4.97</v>
      </c>
    </row>
    <row r="5498" spans="245:245" x14ac:dyDescent="0.3">
      <c r="IK5498">
        <v>4.9800000000000004</v>
      </c>
    </row>
    <row r="5499" spans="245:245" x14ac:dyDescent="0.3">
      <c r="IK5499">
        <v>4.99</v>
      </c>
    </row>
    <row r="5500" spans="245:245" x14ac:dyDescent="0.3">
      <c r="IK5500">
        <v>5</v>
      </c>
    </row>
    <row r="5501" spans="245:245" x14ac:dyDescent="0.3">
      <c r="IK5501">
        <v>5.01</v>
      </c>
    </row>
    <row r="5502" spans="245:245" x14ac:dyDescent="0.3">
      <c r="IK5502">
        <v>5.0199999999999996</v>
      </c>
    </row>
    <row r="5503" spans="245:245" x14ac:dyDescent="0.3">
      <c r="IK5503">
        <v>5.03</v>
      </c>
    </row>
    <row r="5504" spans="245:245" x14ac:dyDescent="0.3">
      <c r="IK5504">
        <v>5.04</v>
      </c>
    </row>
    <row r="5505" spans="245:245" x14ac:dyDescent="0.3">
      <c r="IK5505">
        <v>5.05</v>
      </c>
    </row>
    <row r="5506" spans="245:245" x14ac:dyDescent="0.3">
      <c r="IK5506">
        <v>5.0599999999999996</v>
      </c>
    </row>
    <row r="5507" spans="245:245" x14ac:dyDescent="0.3">
      <c r="IK5507">
        <v>5.07</v>
      </c>
    </row>
    <row r="5508" spans="245:245" x14ac:dyDescent="0.3">
      <c r="IK5508">
        <v>5.08</v>
      </c>
    </row>
    <row r="5509" spans="245:245" x14ac:dyDescent="0.3">
      <c r="IK5509">
        <v>5.09</v>
      </c>
    </row>
    <row r="5510" spans="245:245" x14ac:dyDescent="0.3">
      <c r="IK5510">
        <v>5.0999999999999996</v>
      </c>
    </row>
    <row r="5511" spans="245:245" x14ac:dyDescent="0.3">
      <c r="IK5511">
        <v>5.1100000000000003</v>
      </c>
    </row>
    <row r="5512" spans="245:245" x14ac:dyDescent="0.3">
      <c r="IK5512">
        <v>5.12</v>
      </c>
    </row>
    <row r="5513" spans="245:245" x14ac:dyDescent="0.3">
      <c r="IK5513">
        <v>5.13</v>
      </c>
    </row>
    <row r="5514" spans="245:245" x14ac:dyDescent="0.3">
      <c r="IK5514">
        <v>5.14</v>
      </c>
    </row>
    <row r="5515" spans="245:245" x14ac:dyDescent="0.3">
      <c r="IK5515">
        <v>5.15</v>
      </c>
    </row>
    <row r="5516" spans="245:245" x14ac:dyDescent="0.3">
      <c r="IK5516">
        <v>5.16</v>
      </c>
    </row>
    <row r="5517" spans="245:245" x14ac:dyDescent="0.3">
      <c r="IK5517">
        <v>5.17</v>
      </c>
    </row>
    <row r="5518" spans="245:245" x14ac:dyDescent="0.3">
      <c r="IK5518">
        <v>5.18</v>
      </c>
    </row>
    <row r="5519" spans="245:245" x14ac:dyDescent="0.3">
      <c r="IK5519">
        <v>5.19</v>
      </c>
    </row>
    <row r="5520" spans="245:245" x14ac:dyDescent="0.3">
      <c r="IK5520">
        <v>5.2</v>
      </c>
    </row>
    <row r="5521" spans="245:245" x14ac:dyDescent="0.3">
      <c r="IK5521">
        <v>5.21</v>
      </c>
    </row>
    <row r="5522" spans="245:245" x14ac:dyDescent="0.3">
      <c r="IK5522">
        <v>5.22</v>
      </c>
    </row>
    <row r="5523" spans="245:245" x14ac:dyDescent="0.3">
      <c r="IK5523">
        <v>5.23</v>
      </c>
    </row>
    <row r="5524" spans="245:245" x14ac:dyDescent="0.3">
      <c r="IK5524">
        <v>5.24</v>
      </c>
    </row>
    <row r="5525" spans="245:245" x14ac:dyDescent="0.3">
      <c r="IK5525">
        <v>5.25</v>
      </c>
    </row>
    <row r="5526" spans="245:245" x14ac:dyDescent="0.3">
      <c r="IK5526">
        <v>5.26</v>
      </c>
    </row>
    <row r="5527" spans="245:245" x14ac:dyDescent="0.3">
      <c r="IK5527">
        <v>5.27</v>
      </c>
    </row>
    <row r="5528" spans="245:245" x14ac:dyDescent="0.3">
      <c r="IK5528">
        <v>5.28</v>
      </c>
    </row>
    <row r="5529" spans="245:245" x14ac:dyDescent="0.3">
      <c r="IK5529">
        <v>5.29</v>
      </c>
    </row>
    <row r="5530" spans="245:245" x14ac:dyDescent="0.3">
      <c r="IK5530">
        <v>5.3</v>
      </c>
    </row>
    <row r="5531" spans="245:245" x14ac:dyDescent="0.3">
      <c r="IK5531">
        <v>5.31</v>
      </c>
    </row>
    <row r="5532" spans="245:245" x14ac:dyDescent="0.3">
      <c r="IK5532">
        <v>5.32</v>
      </c>
    </row>
    <row r="5533" spans="245:245" x14ac:dyDescent="0.3">
      <c r="IK5533">
        <v>5.33</v>
      </c>
    </row>
    <row r="5534" spans="245:245" x14ac:dyDescent="0.3">
      <c r="IK5534">
        <v>5.34</v>
      </c>
    </row>
    <row r="5535" spans="245:245" x14ac:dyDescent="0.3">
      <c r="IK5535">
        <v>5.35</v>
      </c>
    </row>
    <row r="5536" spans="245:245" x14ac:dyDescent="0.3">
      <c r="IK5536">
        <v>5.36</v>
      </c>
    </row>
    <row r="5537" spans="245:245" x14ac:dyDescent="0.3">
      <c r="IK5537">
        <v>5.37</v>
      </c>
    </row>
    <row r="5538" spans="245:245" x14ac:dyDescent="0.3">
      <c r="IK5538">
        <v>5.38</v>
      </c>
    </row>
    <row r="5539" spans="245:245" x14ac:dyDescent="0.3">
      <c r="IK5539">
        <v>5.39</v>
      </c>
    </row>
    <row r="5540" spans="245:245" x14ac:dyDescent="0.3">
      <c r="IK5540">
        <v>5.4</v>
      </c>
    </row>
    <row r="5541" spans="245:245" x14ac:dyDescent="0.3">
      <c r="IK5541">
        <v>5.41</v>
      </c>
    </row>
    <row r="5542" spans="245:245" x14ac:dyDescent="0.3">
      <c r="IK5542">
        <v>5.42</v>
      </c>
    </row>
    <row r="5543" spans="245:245" x14ac:dyDescent="0.3">
      <c r="IK5543">
        <v>5.43</v>
      </c>
    </row>
    <row r="5544" spans="245:245" x14ac:dyDescent="0.3">
      <c r="IK5544">
        <v>5.44</v>
      </c>
    </row>
    <row r="5545" spans="245:245" x14ac:dyDescent="0.3">
      <c r="IK5545">
        <v>5.45</v>
      </c>
    </row>
    <row r="5546" spans="245:245" x14ac:dyDescent="0.3">
      <c r="IK5546">
        <v>5.46</v>
      </c>
    </row>
    <row r="5547" spans="245:245" x14ac:dyDescent="0.3">
      <c r="IK5547">
        <v>5.47</v>
      </c>
    </row>
    <row r="5548" spans="245:245" x14ac:dyDescent="0.3">
      <c r="IK5548">
        <v>5.48</v>
      </c>
    </row>
    <row r="5549" spans="245:245" x14ac:dyDescent="0.3">
      <c r="IK5549">
        <v>5.49</v>
      </c>
    </row>
    <row r="5550" spans="245:245" x14ac:dyDescent="0.3">
      <c r="IK5550">
        <v>5.5</v>
      </c>
    </row>
    <row r="5551" spans="245:245" x14ac:dyDescent="0.3">
      <c r="IK5551">
        <v>5.51</v>
      </c>
    </row>
    <row r="5552" spans="245:245" x14ac:dyDescent="0.3">
      <c r="IK5552">
        <v>5.52</v>
      </c>
    </row>
    <row r="5553" spans="245:245" x14ac:dyDescent="0.3">
      <c r="IK5553">
        <v>5.53</v>
      </c>
    </row>
    <row r="5554" spans="245:245" x14ac:dyDescent="0.3">
      <c r="IK5554">
        <v>5.54</v>
      </c>
    </row>
    <row r="5555" spans="245:245" x14ac:dyDescent="0.3">
      <c r="IK5555">
        <v>5.55</v>
      </c>
    </row>
    <row r="5556" spans="245:245" x14ac:dyDescent="0.3">
      <c r="IK5556">
        <v>5.56</v>
      </c>
    </row>
    <row r="5557" spans="245:245" x14ac:dyDescent="0.3">
      <c r="IK5557">
        <v>5.57</v>
      </c>
    </row>
    <row r="5558" spans="245:245" x14ac:dyDescent="0.3">
      <c r="IK5558">
        <v>5.58</v>
      </c>
    </row>
    <row r="5559" spans="245:245" x14ac:dyDescent="0.3">
      <c r="IK5559">
        <v>5.59</v>
      </c>
    </row>
    <row r="5560" spans="245:245" x14ac:dyDescent="0.3">
      <c r="IK5560">
        <v>5.6</v>
      </c>
    </row>
    <row r="5561" spans="245:245" x14ac:dyDescent="0.3">
      <c r="IK5561">
        <v>5.61</v>
      </c>
    </row>
    <row r="5562" spans="245:245" x14ac:dyDescent="0.3">
      <c r="IK5562">
        <v>5.62</v>
      </c>
    </row>
    <row r="5563" spans="245:245" x14ac:dyDescent="0.3">
      <c r="IK5563">
        <v>5.63</v>
      </c>
    </row>
    <row r="5564" spans="245:245" x14ac:dyDescent="0.3">
      <c r="IK5564">
        <v>5.64</v>
      </c>
    </row>
    <row r="5565" spans="245:245" x14ac:dyDescent="0.3">
      <c r="IK5565">
        <v>5.65</v>
      </c>
    </row>
    <row r="5566" spans="245:245" x14ac:dyDescent="0.3">
      <c r="IK5566">
        <v>5.66</v>
      </c>
    </row>
    <row r="5567" spans="245:245" x14ac:dyDescent="0.3">
      <c r="IK5567">
        <v>5.67</v>
      </c>
    </row>
    <row r="5568" spans="245:245" x14ac:dyDescent="0.3">
      <c r="IK5568">
        <v>5.68</v>
      </c>
    </row>
    <row r="5569" spans="245:245" x14ac:dyDescent="0.3">
      <c r="IK5569">
        <v>5.69</v>
      </c>
    </row>
    <row r="5570" spans="245:245" x14ac:dyDescent="0.3">
      <c r="IK5570">
        <v>5.7</v>
      </c>
    </row>
    <row r="5571" spans="245:245" x14ac:dyDescent="0.3">
      <c r="IK5571">
        <v>5.71</v>
      </c>
    </row>
    <row r="5572" spans="245:245" x14ac:dyDescent="0.3">
      <c r="IK5572">
        <v>5.72</v>
      </c>
    </row>
    <row r="5573" spans="245:245" x14ac:dyDescent="0.3">
      <c r="IK5573">
        <v>5.73</v>
      </c>
    </row>
    <row r="5574" spans="245:245" x14ac:dyDescent="0.3">
      <c r="IK5574">
        <v>5.74</v>
      </c>
    </row>
    <row r="5575" spans="245:245" x14ac:dyDescent="0.3">
      <c r="IK5575">
        <v>5.75</v>
      </c>
    </row>
    <row r="5576" spans="245:245" x14ac:dyDescent="0.3">
      <c r="IK5576">
        <v>5.76</v>
      </c>
    </row>
    <row r="5577" spans="245:245" x14ac:dyDescent="0.3">
      <c r="IK5577">
        <v>5.77</v>
      </c>
    </row>
    <row r="5578" spans="245:245" x14ac:dyDescent="0.3">
      <c r="IK5578">
        <v>5.78</v>
      </c>
    </row>
    <row r="5579" spans="245:245" x14ac:dyDescent="0.3">
      <c r="IK5579">
        <v>5.79</v>
      </c>
    </row>
    <row r="5580" spans="245:245" x14ac:dyDescent="0.3">
      <c r="IK5580">
        <v>5.8</v>
      </c>
    </row>
    <row r="5581" spans="245:245" x14ac:dyDescent="0.3">
      <c r="IK5581">
        <v>5.81</v>
      </c>
    </row>
    <row r="5582" spans="245:245" x14ac:dyDescent="0.3">
      <c r="IK5582">
        <v>5.82</v>
      </c>
    </row>
    <row r="5583" spans="245:245" x14ac:dyDescent="0.3">
      <c r="IK5583">
        <v>5.83</v>
      </c>
    </row>
    <row r="5584" spans="245:245" x14ac:dyDescent="0.3">
      <c r="IK5584">
        <v>5.84</v>
      </c>
    </row>
    <row r="5585" spans="245:245" x14ac:dyDescent="0.3">
      <c r="IK5585">
        <v>5.85</v>
      </c>
    </row>
    <row r="5586" spans="245:245" x14ac:dyDescent="0.3">
      <c r="IK5586">
        <v>5.86</v>
      </c>
    </row>
    <row r="5587" spans="245:245" x14ac:dyDescent="0.3">
      <c r="IK5587">
        <v>5.87</v>
      </c>
    </row>
    <row r="5588" spans="245:245" x14ac:dyDescent="0.3">
      <c r="IK5588">
        <v>5.88</v>
      </c>
    </row>
    <row r="5589" spans="245:245" x14ac:dyDescent="0.3">
      <c r="IK5589">
        <v>5.89</v>
      </c>
    </row>
    <row r="5590" spans="245:245" x14ac:dyDescent="0.3">
      <c r="IK5590">
        <v>5.9</v>
      </c>
    </row>
    <row r="5591" spans="245:245" x14ac:dyDescent="0.3">
      <c r="IK5591">
        <v>5.91</v>
      </c>
    </row>
    <row r="5592" spans="245:245" x14ac:dyDescent="0.3">
      <c r="IK5592">
        <v>5.92</v>
      </c>
    </row>
    <row r="5593" spans="245:245" x14ac:dyDescent="0.3">
      <c r="IK5593">
        <v>5.93</v>
      </c>
    </row>
    <row r="5594" spans="245:245" x14ac:dyDescent="0.3">
      <c r="IK5594">
        <v>5.94</v>
      </c>
    </row>
    <row r="5595" spans="245:245" x14ac:dyDescent="0.3">
      <c r="IK5595">
        <v>5.95</v>
      </c>
    </row>
    <row r="5596" spans="245:245" x14ac:dyDescent="0.3">
      <c r="IK5596">
        <v>5.96</v>
      </c>
    </row>
    <row r="5597" spans="245:245" x14ac:dyDescent="0.3">
      <c r="IK5597">
        <v>5.97</v>
      </c>
    </row>
    <row r="5598" spans="245:245" x14ac:dyDescent="0.3">
      <c r="IK5598">
        <v>5.98</v>
      </c>
    </row>
    <row r="5599" spans="245:245" x14ac:dyDescent="0.3">
      <c r="IK5599">
        <v>5.99</v>
      </c>
    </row>
    <row r="5600" spans="245:245" x14ac:dyDescent="0.3">
      <c r="IK5600">
        <v>6</v>
      </c>
    </row>
  </sheetData>
  <mergeCells count="6">
    <mergeCell ref="CR53:CS53"/>
    <mergeCell ref="CR11:CS11"/>
    <mergeCell ref="CL4:CP4"/>
    <mergeCell ref="CM7:CO7"/>
    <mergeCell ref="CM8:CO8"/>
    <mergeCell ref="CR52:CS52"/>
  </mergeCells>
  <pageMargins left="0.25" right="0.25" top="0.75" bottom="0.75" header="0.3" footer="0.3"/>
  <pageSetup scale="1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50B5-524A-4C45-8413-D9E29B359E18}">
  <sheetPr>
    <pageSetUpPr fitToPage="1"/>
  </sheetPr>
  <dimension ref="A1:IQ5600"/>
  <sheetViews>
    <sheetView topLeftCell="A40" zoomScale="146" workbookViewId="0">
      <pane xSplit="1" topLeftCell="CM1" activePane="topRight" state="frozen"/>
      <selection activeCell="A7" sqref="A7"/>
      <selection pane="topRight" activeCell="CT51" sqref="CT51"/>
    </sheetView>
  </sheetViews>
  <sheetFormatPr defaultColWidth="9.81640625" defaultRowHeight="15.6" x14ac:dyDescent="0.3"/>
  <cols>
    <col min="6" max="6" width="9.81640625" style="7"/>
    <col min="86" max="97" width="13.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36"/>
      <c r="CL4" s="252" t="s">
        <v>257</v>
      </c>
      <c r="CM4" s="252"/>
      <c r="CN4" s="252"/>
      <c r="CO4" s="252"/>
      <c r="CP4" s="25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N5" s="22"/>
      <c r="CO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258</v>
      </c>
      <c r="B6" s="23"/>
      <c r="C6" s="22"/>
      <c r="D6" s="22"/>
      <c r="E6" s="22"/>
      <c r="F6" s="61"/>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K6" s="22"/>
      <c r="CL6" s="22"/>
      <c r="CM6" s="22"/>
      <c r="CN6" s="22"/>
      <c r="CO6" s="22"/>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ht="18" x14ac:dyDescent="0.35">
      <c r="A7" s="23"/>
      <c r="B7" s="22"/>
      <c r="C7" s="22"/>
      <c r="D7" s="22"/>
      <c r="E7" s="22"/>
      <c r="F7" s="61"/>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169</v>
      </c>
      <c r="CJ7" s="57"/>
      <c r="CK7" s="22"/>
      <c r="CM7" s="250" t="s">
        <v>5</v>
      </c>
      <c r="CN7" s="250"/>
      <c r="CO7" s="250"/>
      <c r="CP7" s="22"/>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259</v>
      </c>
      <c r="CJ8" s="58"/>
      <c r="CK8" s="22"/>
      <c r="CL8" s="22"/>
      <c r="CM8" s="251" t="s">
        <v>8</v>
      </c>
      <c r="CN8" s="251"/>
      <c r="CO8" s="251"/>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49"/>
      <c r="J9" s="49"/>
      <c r="K9" s="49"/>
      <c r="L9" s="50" t="s">
        <v>10</v>
      </c>
      <c r="M9" s="49"/>
      <c r="N9" s="49"/>
      <c r="O9" s="49"/>
      <c r="P9" s="49"/>
      <c r="Q9" s="49"/>
      <c r="R9" s="49"/>
      <c r="S9" s="50" t="s">
        <v>11</v>
      </c>
      <c r="T9" s="49"/>
      <c r="U9" s="49"/>
      <c r="V9" s="49"/>
      <c r="W9" s="49"/>
      <c r="X9" s="49"/>
      <c r="Y9" s="49"/>
      <c r="Z9" s="50" t="s">
        <v>12</v>
      </c>
      <c r="AA9" s="49"/>
      <c r="AB9" s="49"/>
      <c r="AC9" s="49"/>
      <c r="AD9" s="49"/>
      <c r="AE9" s="49"/>
      <c r="AF9" s="49"/>
      <c r="AG9" s="50" t="s">
        <v>13</v>
      </c>
      <c r="AH9" s="49"/>
      <c r="AI9" s="49"/>
      <c r="AJ9" s="49"/>
      <c r="AK9" s="49"/>
      <c r="AL9" s="49"/>
      <c r="AM9" s="49"/>
      <c r="AN9" s="50" t="s">
        <v>14</v>
      </c>
      <c r="AO9" s="49"/>
      <c r="AP9" s="49"/>
      <c r="AQ9" s="49"/>
      <c r="AR9" s="49"/>
      <c r="AS9" s="49"/>
      <c r="AT9" s="49"/>
      <c r="AU9" s="50" t="s">
        <v>15</v>
      </c>
      <c r="AV9" s="49"/>
      <c r="AW9" s="49"/>
      <c r="AX9" s="49"/>
      <c r="AY9" s="49"/>
      <c r="AZ9" s="49"/>
      <c r="BA9" s="49"/>
      <c r="BB9" s="50" t="s">
        <v>16</v>
      </c>
      <c r="BC9" s="49"/>
      <c r="BD9" s="49"/>
      <c r="BE9" s="49"/>
      <c r="BF9" s="49"/>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H9" s="23" t="s">
        <v>260</v>
      </c>
      <c r="CI9" s="57"/>
      <c r="CJ9" s="59"/>
      <c r="CK9" s="49"/>
      <c r="CL9" s="49"/>
      <c r="CN9" s="52"/>
      <c r="CO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L10" s="24"/>
      <c r="CM10" s="24"/>
      <c r="CN10" s="22"/>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8"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227" t="s">
        <v>24</v>
      </c>
      <c r="U11" s="22"/>
      <c r="V11" s="22"/>
      <c r="W11" s="22"/>
      <c r="X11" s="31"/>
      <c r="Y11" s="227" t="s">
        <v>22</v>
      </c>
      <c r="Z11" s="227" t="s">
        <v>23</v>
      </c>
      <c r="AA11" s="227" t="s">
        <v>24</v>
      </c>
      <c r="AB11" s="22"/>
      <c r="AC11" s="22"/>
      <c r="AD11" s="22"/>
      <c r="AE11" s="22"/>
      <c r="AF11" s="227" t="s">
        <v>22</v>
      </c>
      <c r="AG11" s="227" t="s">
        <v>23</v>
      </c>
      <c r="AH11" s="227" t="s">
        <v>24</v>
      </c>
      <c r="AI11" s="22"/>
      <c r="AJ11" s="22"/>
      <c r="AK11" s="22"/>
      <c r="AL11" s="22"/>
      <c r="AM11" s="227" t="s">
        <v>22</v>
      </c>
      <c r="AN11" s="227" t="s">
        <v>23</v>
      </c>
      <c r="AO11" s="227" t="s">
        <v>24</v>
      </c>
      <c r="AP11" s="31"/>
      <c r="AQ11" s="22"/>
      <c r="AR11" s="22"/>
      <c r="AS11" s="22"/>
      <c r="AT11" s="227" t="s">
        <v>22</v>
      </c>
      <c r="AU11" s="227" t="s">
        <v>23</v>
      </c>
      <c r="AV11" s="227" t="s">
        <v>24</v>
      </c>
      <c r="AW11" s="22"/>
      <c r="AX11" s="22"/>
      <c r="AY11" s="31"/>
      <c r="AZ11" s="22"/>
      <c r="BA11" s="227" t="s">
        <v>22</v>
      </c>
      <c r="BB11" s="227" t="s">
        <v>23</v>
      </c>
      <c r="BC11" s="227" t="s">
        <v>24</v>
      </c>
      <c r="BD11" s="22"/>
      <c r="BE11" s="22"/>
      <c r="BF11" s="22"/>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M11" s="24"/>
      <c r="CN11" s="24"/>
      <c r="CO11" s="24"/>
      <c r="CP11" s="24"/>
      <c r="CQ11" s="24"/>
      <c r="CR11" s="249" t="s">
        <v>261</v>
      </c>
      <c r="CS11" s="249"/>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ht="17.7" customHeight="1" x14ac:dyDescent="0.3">
      <c r="A12" s="227" t="s">
        <v>27</v>
      </c>
      <c r="B12" s="227" t="s">
        <v>28</v>
      </c>
      <c r="C12" s="227" t="s">
        <v>23</v>
      </c>
      <c r="D12" s="227" t="s">
        <v>29</v>
      </c>
      <c r="E12" s="227" t="s">
        <v>30</v>
      </c>
      <c r="F12" s="63" t="s">
        <v>31</v>
      </c>
      <c r="G12" s="227"/>
      <c r="H12" s="22"/>
      <c r="I12" s="227" t="s">
        <v>28</v>
      </c>
      <c r="J12" s="227" t="s">
        <v>23</v>
      </c>
      <c r="K12" s="227" t="s">
        <v>29</v>
      </c>
      <c r="L12" s="227" t="s">
        <v>30</v>
      </c>
      <c r="M12" s="63" t="s">
        <v>31</v>
      </c>
      <c r="N12" s="227"/>
      <c r="O12" s="22"/>
      <c r="P12" s="227" t="s">
        <v>28</v>
      </c>
      <c r="Q12" s="227" t="s">
        <v>23</v>
      </c>
      <c r="R12" s="227" t="s">
        <v>29</v>
      </c>
      <c r="S12" s="227" t="s">
        <v>30</v>
      </c>
      <c r="T12" s="63" t="s">
        <v>31</v>
      </c>
      <c r="U12" s="227"/>
      <c r="V12" s="22"/>
      <c r="W12" s="227" t="s">
        <v>28</v>
      </c>
      <c r="X12" s="227" t="s">
        <v>23</v>
      </c>
      <c r="Y12" s="227" t="s">
        <v>29</v>
      </c>
      <c r="Z12" s="227" t="s">
        <v>30</v>
      </c>
      <c r="AA12" s="63" t="s">
        <v>31</v>
      </c>
      <c r="AB12" s="22"/>
      <c r="AC12" s="22"/>
      <c r="AD12" s="227" t="s">
        <v>28</v>
      </c>
      <c r="AE12" s="227" t="s">
        <v>23</v>
      </c>
      <c r="AF12" s="227" t="s">
        <v>29</v>
      </c>
      <c r="AG12" s="227" t="s">
        <v>30</v>
      </c>
      <c r="AH12" s="63" t="s">
        <v>31</v>
      </c>
      <c r="AI12" s="227"/>
      <c r="AJ12" s="22"/>
      <c r="AK12" s="227" t="s">
        <v>28</v>
      </c>
      <c r="AL12" s="227" t="s">
        <v>23</v>
      </c>
      <c r="AM12" s="227" t="s">
        <v>29</v>
      </c>
      <c r="AN12" s="227" t="s">
        <v>30</v>
      </c>
      <c r="AO12" s="63" t="s">
        <v>31</v>
      </c>
      <c r="AP12" s="227"/>
      <c r="AQ12" s="22"/>
      <c r="AR12" s="227" t="s">
        <v>28</v>
      </c>
      <c r="AS12" s="227" t="s">
        <v>23</v>
      </c>
      <c r="AT12" s="227" t="s">
        <v>29</v>
      </c>
      <c r="AU12" s="227" t="s">
        <v>30</v>
      </c>
      <c r="AV12" s="227" t="s">
        <v>31</v>
      </c>
      <c r="AW12" s="227"/>
      <c r="AX12" s="22"/>
      <c r="AY12" s="227" t="s">
        <v>28</v>
      </c>
      <c r="AZ12" s="227" t="s">
        <v>23</v>
      </c>
      <c r="BA12" s="227" t="s">
        <v>29</v>
      </c>
      <c r="BB12" s="227" t="s">
        <v>30</v>
      </c>
      <c r="BC12" s="63" t="s">
        <v>31</v>
      </c>
      <c r="BD12" s="227"/>
      <c r="BE12" s="22"/>
      <c r="BF12" s="227" t="s">
        <v>28</v>
      </c>
      <c r="BG12" s="227" t="s">
        <v>23</v>
      </c>
      <c r="BH12" s="227" t="s">
        <v>29</v>
      </c>
      <c r="BI12" s="227" t="s">
        <v>30</v>
      </c>
      <c r="BJ12" s="63" t="s">
        <v>31</v>
      </c>
      <c r="BK12" s="227"/>
      <c r="BL12" s="22"/>
      <c r="BM12" s="227" t="s">
        <v>28</v>
      </c>
      <c r="BN12" s="227" t="s">
        <v>23</v>
      </c>
      <c r="BO12" s="227" t="s">
        <v>29</v>
      </c>
      <c r="BP12" s="227" t="s">
        <v>30</v>
      </c>
      <c r="BQ12" s="63" t="s">
        <v>31</v>
      </c>
      <c r="BR12" s="227"/>
      <c r="BS12" s="22"/>
      <c r="BT12" s="227" t="s">
        <v>28</v>
      </c>
      <c r="BU12" s="227" t="s">
        <v>23</v>
      </c>
      <c r="BV12" s="227" t="s">
        <v>29</v>
      </c>
      <c r="BW12" s="227" t="s">
        <v>30</v>
      </c>
      <c r="BX12" s="63"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ht="17.7" customHeight="1"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6" t="s">
        <v>32</v>
      </c>
      <c r="W13" s="6" t="s">
        <v>32</v>
      </c>
      <c r="X13" s="6"/>
      <c r="Y13" s="6" t="s">
        <v>32</v>
      </c>
      <c r="Z13" s="6" t="s">
        <v>32</v>
      </c>
      <c r="AA13" s="6" t="s">
        <v>32</v>
      </c>
      <c r="AD13" s="6" t="s">
        <v>32</v>
      </c>
      <c r="AE13" s="6" t="s">
        <v>32</v>
      </c>
      <c r="AF13" s="6" t="s">
        <v>32</v>
      </c>
      <c r="AG13" s="6" t="s">
        <v>32</v>
      </c>
      <c r="AH13" s="6" t="s">
        <v>32</v>
      </c>
      <c r="AK13" s="6" t="s">
        <v>32</v>
      </c>
      <c r="AL13" s="6" t="s">
        <v>32</v>
      </c>
      <c r="AM13" s="6" t="s">
        <v>32</v>
      </c>
      <c r="AN13" s="6" t="s">
        <v>32</v>
      </c>
      <c r="AO13" s="6" t="s">
        <v>32</v>
      </c>
      <c r="AR13" s="6" t="s">
        <v>32</v>
      </c>
      <c r="AS13" s="6" t="s">
        <v>32</v>
      </c>
      <c r="AT13" s="6" t="s">
        <v>32</v>
      </c>
      <c r="AU13" s="6" t="s">
        <v>32</v>
      </c>
      <c r="AV13" s="6" t="s">
        <v>32</v>
      </c>
      <c r="AY13" s="6" t="s">
        <v>32</v>
      </c>
      <c r="AZ13" s="6" t="s">
        <v>32</v>
      </c>
      <c r="BA13" s="6" t="s">
        <v>32</v>
      </c>
      <c r="BB13" s="6" t="s">
        <v>32</v>
      </c>
      <c r="BC13" s="6" t="s">
        <v>32</v>
      </c>
      <c r="BF13" s="6"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ht="17.7" customHeight="1" x14ac:dyDescent="0.3">
      <c r="A14" s="31">
        <v>1</v>
      </c>
      <c r="B14" s="30"/>
      <c r="C14" s="24">
        <v>0</v>
      </c>
      <c r="D14" s="24">
        <v>0</v>
      </c>
      <c r="E14" s="22">
        <f>IF(C14=" ",0,ROUND(SUM(C14:D14),2))</f>
        <v>0</v>
      </c>
      <c r="F14" s="61">
        <f t="shared" ref="F14:F44" si="0">VLOOKUP(E14,$IK$5000:$IU$5300,3)</f>
        <v>0</v>
      </c>
      <c r="G14" s="24"/>
      <c r="H14" s="24"/>
      <c r="I14" s="24">
        <v>0</v>
      </c>
      <c r="J14" s="24">
        <v>0</v>
      </c>
      <c r="K14" s="24">
        <v>0</v>
      </c>
      <c r="L14" s="22">
        <f t="shared" ref="L14:L44" si="1">IF(J14=" ",0,ROUND(SUM(J14:K14),2))</f>
        <v>0</v>
      </c>
      <c r="M14" s="22">
        <f t="shared" ref="M14:M44" si="2">VLOOKUP(L14,$IK$5000:$IU$5300,3)</f>
        <v>0</v>
      </c>
      <c r="N14" s="24"/>
      <c r="O14" s="24"/>
      <c r="P14" s="24">
        <v>24</v>
      </c>
      <c r="Q14" s="24">
        <v>0</v>
      </c>
      <c r="R14" s="24"/>
      <c r="S14" s="22">
        <f t="shared" ref="S14:S44" si="3">IF(Q14=" ",0,ROUND(SUM(Q14:R14),2))</f>
        <v>0</v>
      </c>
      <c r="T14" s="22">
        <f t="shared" ref="T14:T44" si="4">VLOOKUP(S14,$IK$5000:$IU$5300,3)</f>
        <v>0</v>
      </c>
      <c r="U14" s="22"/>
      <c r="V14" s="22"/>
      <c r="W14" s="30">
        <v>24</v>
      </c>
      <c r="X14" s="24">
        <v>0.26</v>
      </c>
      <c r="Y14" s="24">
        <v>0</v>
      </c>
      <c r="Z14" s="22">
        <f t="shared" ref="Z14:Z43" si="5">IF(X14=" ",0,ROUND(SUM(X14:Y14),2))</f>
        <v>0.26</v>
      </c>
      <c r="AA14" s="22">
        <f t="shared" ref="AA14:AA43" si="6">VLOOKUP(Z14,$IK$5000:$IU$5300,3)</f>
        <v>1.4888888888888892</v>
      </c>
      <c r="AB14" s="24"/>
      <c r="AC14" s="24"/>
      <c r="AD14" s="30">
        <v>24</v>
      </c>
      <c r="AE14" s="24">
        <v>0.28000000000000003</v>
      </c>
      <c r="AF14" s="24"/>
      <c r="AG14" s="22">
        <f t="shared" ref="AG14:AG44" si="7">IF(AE14=" ",0,ROUND(SUM(AE14:AF14),2))</f>
        <v>0.28000000000000003</v>
      </c>
      <c r="AH14" s="22">
        <f t="shared" ref="AH14:AH44" si="8">VLOOKUP(AG14,$IK$5000:$IU$5300,3)</f>
        <v>1.6444444444444448</v>
      </c>
      <c r="AI14" s="24"/>
      <c r="AJ14" s="24"/>
      <c r="AK14" s="30">
        <v>24</v>
      </c>
      <c r="AL14" s="24"/>
      <c r="AM14" s="24"/>
      <c r="AN14" s="22">
        <f t="shared" ref="AN14:AN43" si="9">IF(AL14=" ",0,ROUND(SUM(AL14:AM14),2))</f>
        <v>0</v>
      </c>
      <c r="AO14" s="22">
        <f t="shared" ref="AO14:AO43" si="10">VLOOKUP(AN14,$IK$5000:$IU$5300,3)</f>
        <v>0</v>
      </c>
      <c r="AP14" s="33"/>
      <c r="AQ14" s="24"/>
      <c r="AR14" s="30">
        <v>24</v>
      </c>
      <c r="AS14" s="24"/>
      <c r="AT14" s="24"/>
      <c r="AU14" s="22">
        <f t="shared" ref="AU14:AU44" si="11">IF(AS14=" ",0,ROUND(SUM(AS14:AT14),2))</f>
        <v>0</v>
      </c>
      <c r="AV14" s="22">
        <f t="shared" ref="AV14:AV44" si="12">VLOOKUP(AU14,$IK$5000:$IU$5300,3)</f>
        <v>0</v>
      </c>
      <c r="AW14" s="24"/>
      <c r="AX14" s="24"/>
      <c r="AY14" s="30"/>
      <c r="AZ14" s="24">
        <v>0</v>
      </c>
      <c r="BA14" s="24">
        <v>0</v>
      </c>
      <c r="BB14" s="22">
        <f t="shared" ref="BB14:BB44" si="13">IF(AZ14=" ",0,ROUND(SUM(AZ14:BA14),2))</f>
        <v>0</v>
      </c>
      <c r="BC14" s="22">
        <f t="shared" ref="BC14:BC44" si="14">VLOOKUP(BB14,$IK$5000:$IU$5300,3)</f>
        <v>0</v>
      </c>
      <c r="BD14" s="24"/>
      <c r="BE14" s="24"/>
      <c r="BF14" s="30"/>
      <c r="BG14" s="24"/>
      <c r="BH14" s="24"/>
      <c r="BI14" s="22">
        <f t="shared" ref="BI14:BI44" si="15">IF(BG14=" ",0,ROUND(SUM(BG14:BH14),2))</f>
        <v>0</v>
      </c>
      <c r="BJ14" s="22">
        <f t="shared" ref="BJ14:BJ44" si="16">VLOOKUP(BI14,$IK$5000:$IU$5300,3)</f>
        <v>0</v>
      </c>
      <c r="BK14" s="24"/>
      <c r="BL14" s="24"/>
      <c r="BM14" s="30"/>
      <c r="BN14" s="24"/>
      <c r="BO14" s="24"/>
      <c r="BP14" s="22">
        <f t="shared" ref="BP14:BP44" si="17">IF(BN14=" ",0,ROUND(SUM(BN14:BO14),2))</f>
        <v>0</v>
      </c>
      <c r="BQ14" s="22">
        <f t="shared" ref="BQ14:BQ44" si="18">VLOOKUP(BP14,$IK$5000:$IU$5300,3)</f>
        <v>0</v>
      </c>
      <c r="BR14" s="24"/>
      <c r="BS14" s="24"/>
      <c r="BT14" s="30"/>
      <c r="BU14" s="24"/>
      <c r="BV14" s="24"/>
      <c r="BW14" s="22">
        <f t="shared" ref="BW14:BW44" si="19">IF(BU14=" ",0,ROUND(SUM(BU14:BV14),2))</f>
        <v>0</v>
      </c>
      <c r="BX14" s="22">
        <f t="shared" ref="BX14:BX44" si="20">VLOOKUP(BW14,$IK$5000:$IU$5300,3)</f>
        <v>0</v>
      </c>
      <c r="BY14" s="24"/>
      <c r="BZ14" s="30"/>
      <c r="CA14" s="30"/>
      <c r="CB14" s="24"/>
      <c r="CC14" s="24"/>
      <c r="CD14" s="22">
        <f t="shared" ref="CD14:CD44" si="21">IF(CB14=" ",0,ROUND(SUM(CB14:CC14),2))</f>
        <v>0</v>
      </c>
      <c r="CE14" s="22">
        <f t="shared" ref="CE14:CE44" si="22">VLOOKUP(CD14,$IK$5000:$IU$5300,3)</f>
        <v>0</v>
      </c>
      <c r="CF14" s="2"/>
      <c r="CG14" s="7" t="s">
        <v>33</v>
      </c>
      <c r="CH14" s="81">
        <f t="shared" ref="CH14:CH44" si="23">IF(B14=" ",F14,B14*F14/24)</f>
        <v>0</v>
      </c>
      <c r="CI14" s="42">
        <f t="shared" ref="CI14:CI41" si="24">IF(I14=" ",M14,I14*M14/24)</f>
        <v>0</v>
      </c>
      <c r="CJ14" s="81">
        <f t="shared" ref="CJ14:CJ44" si="25">IF(P14=" ",T14,P14*T14/24)</f>
        <v>0</v>
      </c>
      <c r="CK14" s="42">
        <f t="shared" ref="CK14:CK43" si="26">IF(W14=" ",AA14,W14*AA14/24)</f>
        <v>1.4888888888888892</v>
      </c>
      <c r="CL14" s="81">
        <f t="shared" ref="CL14:CL44" si="27">IF(AD14=" ",AH14,AD14*AH14/24)</f>
        <v>1.6444444444444448</v>
      </c>
      <c r="CM14" s="42">
        <f t="shared" ref="CM14:CM43" si="28">IF(AK14=" ",AO14,AK14*AO14/24)</f>
        <v>0</v>
      </c>
      <c r="CN14" s="81">
        <f t="shared" ref="CN14:CN44" si="29">IF(AR14=" ",AV14,AR14*AV14/24)</f>
        <v>0</v>
      </c>
      <c r="CO14" s="42">
        <f t="shared" ref="CO14:CO44" si="30">IF(AY14=" ",BC14,AY14*BC14/24)</f>
        <v>0</v>
      </c>
      <c r="CP14" s="81">
        <f t="shared" ref="CP14:CP43" si="31">IF(BF14=" ",BJ14,BF14*BJ14/24)</f>
        <v>0</v>
      </c>
      <c r="CQ14" s="42">
        <f t="shared" ref="CQ14:CQ44" si="32">IF(BM14=" ",BQ14,BM14*BQ14/24)</f>
        <v>0</v>
      </c>
      <c r="CR14" s="81">
        <f t="shared" ref="CR14:CR43" si="33">IF(BT14=" ",BX14,BT14*BX14/24)</f>
        <v>0</v>
      </c>
      <c r="CS14" s="82">
        <f t="shared" ref="CS14:CS44" si="34">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ht="17.7" customHeight="1" x14ac:dyDescent="0.3">
      <c r="A15" s="31">
        <v>2</v>
      </c>
      <c r="B15" s="30"/>
      <c r="C15" s="24">
        <v>0</v>
      </c>
      <c r="D15" s="24">
        <v>0</v>
      </c>
      <c r="E15" s="22">
        <f t="shared" ref="E15:E44" si="35">IF(C15=" ",0,ROUND(SUM(C15:D15),2))</f>
        <v>0</v>
      </c>
      <c r="F15" s="61">
        <f t="shared" si="0"/>
        <v>0</v>
      </c>
      <c r="G15" s="24"/>
      <c r="H15" s="24"/>
      <c r="I15" s="24">
        <v>0</v>
      </c>
      <c r="J15" s="24">
        <v>0</v>
      </c>
      <c r="K15" s="24">
        <v>0</v>
      </c>
      <c r="L15" s="22">
        <f t="shared" si="1"/>
        <v>0</v>
      </c>
      <c r="M15" s="22">
        <f t="shared" si="2"/>
        <v>0</v>
      </c>
      <c r="N15" s="24"/>
      <c r="O15" s="24"/>
      <c r="P15" s="24">
        <v>24</v>
      </c>
      <c r="Q15" s="24">
        <v>0</v>
      </c>
      <c r="R15" s="24"/>
      <c r="S15" s="22">
        <f t="shared" si="3"/>
        <v>0</v>
      </c>
      <c r="T15" s="22">
        <f t="shared" si="4"/>
        <v>0</v>
      </c>
      <c r="U15" s="24"/>
      <c r="V15" s="24"/>
      <c r="W15" s="30">
        <v>24</v>
      </c>
      <c r="X15" s="24">
        <v>0.27</v>
      </c>
      <c r="Y15" s="24">
        <v>0</v>
      </c>
      <c r="Z15" s="22">
        <f t="shared" si="5"/>
        <v>0.27</v>
      </c>
      <c r="AA15" s="22">
        <f t="shared" si="6"/>
        <v>1.5666666666666669</v>
      </c>
      <c r="AB15" s="24"/>
      <c r="AC15" s="24"/>
      <c r="AD15" s="30">
        <v>24</v>
      </c>
      <c r="AE15" s="24">
        <v>0.3</v>
      </c>
      <c r="AF15" s="24"/>
      <c r="AG15" s="22">
        <f t="shared" si="7"/>
        <v>0.3</v>
      </c>
      <c r="AH15" s="22">
        <f t="shared" si="8"/>
        <v>1.8</v>
      </c>
      <c r="AI15" s="24"/>
      <c r="AJ15" s="24"/>
      <c r="AK15" s="30">
        <v>24</v>
      </c>
      <c r="AL15" s="24"/>
      <c r="AM15" s="24"/>
      <c r="AN15" s="22">
        <f t="shared" si="9"/>
        <v>0</v>
      </c>
      <c r="AO15" s="22">
        <f t="shared" si="10"/>
        <v>0</v>
      </c>
      <c r="AP15" s="24"/>
      <c r="AQ15" s="24"/>
      <c r="AR15" s="30">
        <v>24</v>
      </c>
      <c r="AS15" s="24"/>
      <c r="AT15" s="24"/>
      <c r="AU15" s="22">
        <f t="shared" si="11"/>
        <v>0</v>
      </c>
      <c r="AV15" s="22">
        <f t="shared" si="12"/>
        <v>0</v>
      </c>
      <c r="AW15" s="24"/>
      <c r="AX15" s="24"/>
      <c r="AY15" s="30"/>
      <c r="AZ15" s="24">
        <v>0</v>
      </c>
      <c r="BA15" s="24">
        <v>0</v>
      </c>
      <c r="BB15" s="22">
        <f t="shared" si="13"/>
        <v>0</v>
      </c>
      <c r="BC15" s="22">
        <f t="shared" si="14"/>
        <v>0</v>
      </c>
      <c r="BD15" s="24"/>
      <c r="BE15" s="24"/>
      <c r="BF15" s="30"/>
      <c r="BG15" s="24"/>
      <c r="BH15" s="24"/>
      <c r="BI15" s="22">
        <f t="shared" si="15"/>
        <v>0</v>
      </c>
      <c r="BJ15" s="22">
        <f t="shared" si="16"/>
        <v>0</v>
      </c>
      <c r="BK15" s="24"/>
      <c r="BL15" s="24"/>
      <c r="BM15" s="30"/>
      <c r="BN15" s="24"/>
      <c r="BO15" s="24"/>
      <c r="BP15" s="22">
        <f t="shared" si="17"/>
        <v>0</v>
      </c>
      <c r="BQ15" s="22">
        <f t="shared" si="18"/>
        <v>0</v>
      </c>
      <c r="BR15" s="24"/>
      <c r="BS15" s="24"/>
      <c r="BT15" s="30"/>
      <c r="BU15" s="24"/>
      <c r="BV15" s="24"/>
      <c r="BW15" s="22">
        <f t="shared" si="19"/>
        <v>0</v>
      </c>
      <c r="BX15" s="22">
        <f t="shared" si="20"/>
        <v>0</v>
      </c>
      <c r="BY15" s="24"/>
      <c r="BZ15" s="30"/>
      <c r="CA15" s="30"/>
      <c r="CB15" s="24"/>
      <c r="CC15" s="24"/>
      <c r="CD15" s="22">
        <f t="shared" si="21"/>
        <v>0</v>
      </c>
      <c r="CE15" s="22">
        <f t="shared" si="22"/>
        <v>0</v>
      </c>
      <c r="CF15" s="2"/>
      <c r="CG15" s="7" t="s">
        <v>34</v>
      </c>
      <c r="CH15" s="83">
        <f t="shared" si="23"/>
        <v>0</v>
      </c>
      <c r="CI15" s="227">
        <f t="shared" si="24"/>
        <v>0</v>
      </c>
      <c r="CJ15" s="83">
        <f t="shared" si="25"/>
        <v>0</v>
      </c>
      <c r="CK15" s="227">
        <f t="shared" si="26"/>
        <v>1.5666666666666671</v>
      </c>
      <c r="CL15" s="83">
        <f t="shared" si="27"/>
        <v>1.8</v>
      </c>
      <c r="CM15" s="227">
        <f t="shared" si="28"/>
        <v>0</v>
      </c>
      <c r="CN15" s="83">
        <f t="shared" si="29"/>
        <v>0</v>
      </c>
      <c r="CO15" s="227">
        <f t="shared" si="30"/>
        <v>0</v>
      </c>
      <c r="CP15" s="83">
        <f t="shared" si="31"/>
        <v>0</v>
      </c>
      <c r="CQ15" s="227">
        <f t="shared" si="32"/>
        <v>0</v>
      </c>
      <c r="CR15" s="83">
        <f t="shared" si="33"/>
        <v>0</v>
      </c>
      <c r="CS15" s="84">
        <f t="shared" si="34"/>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ht="17.7" customHeight="1" x14ac:dyDescent="0.3">
      <c r="A16" s="31">
        <v>3</v>
      </c>
      <c r="B16" s="30"/>
      <c r="C16" s="24">
        <v>0</v>
      </c>
      <c r="D16" s="24">
        <v>0</v>
      </c>
      <c r="E16" s="22">
        <f t="shared" si="35"/>
        <v>0</v>
      </c>
      <c r="F16" s="61">
        <f t="shared" si="0"/>
        <v>0</v>
      </c>
      <c r="G16" s="24"/>
      <c r="H16" s="24"/>
      <c r="I16" s="24">
        <v>0</v>
      </c>
      <c r="J16" s="24">
        <v>0</v>
      </c>
      <c r="K16" s="24">
        <v>0</v>
      </c>
      <c r="L16" s="22">
        <f t="shared" si="1"/>
        <v>0</v>
      </c>
      <c r="M16" s="22">
        <f t="shared" si="2"/>
        <v>0</v>
      </c>
      <c r="N16" s="24"/>
      <c r="O16" s="24"/>
      <c r="P16" s="24">
        <v>24</v>
      </c>
      <c r="Q16" s="24">
        <v>0</v>
      </c>
      <c r="R16" s="24"/>
      <c r="S16" s="22">
        <f t="shared" si="3"/>
        <v>0</v>
      </c>
      <c r="T16" s="22">
        <f t="shared" si="4"/>
        <v>0</v>
      </c>
      <c r="U16" s="24"/>
      <c r="V16" s="24"/>
      <c r="W16" s="30">
        <v>24</v>
      </c>
      <c r="X16" s="24">
        <v>0.25</v>
      </c>
      <c r="Y16" s="24">
        <v>0</v>
      </c>
      <c r="Z16" s="22">
        <f t="shared" si="5"/>
        <v>0.25</v>
      </c>
      <c r="AA16" s="22">
        <f t="shared" si="6"/>
        <v>1.4111111111111114</v>
      </c>
      <c r="AB16" s="24"/>
      <c r="AC16" s="24"/>
      <c r="AD16" s="30">
        <v>24</v>
      </c>
      <c r="AE16" s="24">
        <v>0.28000000000000003</v>
      </c>
      <c r="AF16" s="24"/>
      <c r="AG16" s="22">
        <f t="shared" si="7"/>
        <v>0.28000000000000003</v>
      </c>
      <c r="AH16" s="22">
        <f t="shared" si="8"/>
        <v>1.6444444444444448</v>
      </c>
      <c r="AI16" s="24"/>
      <c r="AJ16" s="24"/>
      <c r="AK16" s="30">
        <v>24</v>
      </c>
      <c r="AL16" s="24"/>
      <c r="AM16" s="24"/>
      <c r="AN16" s="22">
        <f t="shared" si="9"/>
        <v>0</v>
      </c>
      <c r="AO16" s="107">
        <f t="shared" si="10"/>
        <v>0</v>
      </c>
      <c r="AP16" s="24"/>
      <c r="AQ16" s="24"/>
      <c r="AR16" s="30">
        <v>24</v>
      </c>
      <c r="AS16" s="24"/>
      <c r="AT16" s="24"/>
      <c r="AU16" s="22">
        <f t="shared" si="11"/>
        <v>0</v>
      </c>
      <c r="AV16" s="22">
        <f t="shared" si="12"/>
        <v>0</v>
      </c>
      <c r="AW16" s="24"/>
      <c r="AX16" s="24"/>
      <c r="AY16" s="30"/>
      <c r="AZ16" s="24">
        <v>0</v>
      </c>
      <c r="BA16" s="24">
        <v>0</v>
      </c>
      <c r="BB16" s="22">
        <f t="shared" si="13"/>
        <v>0</v>
      </c>
      <c r="BC16" s="22">
        <f t="shared" si="14"/>
        <v>0</v>
      </c>
      <c r="BD16" s="24"/>
      <c r="BE16" s="24"/>
      <c r="BF16" s="30"/>
      <c r="BG16" s="24"/>
      <c r="BH16" s="24"/>
      <c r="BI16" s="22">
        <f t="shared" si="15"/>
        <v>0</v>
      </c>
      <c r="BJ16" s="22">
        <f t="shared" si="16"/>
        <v>0</v>
      </c>
      <c r="BK16" s="24"/>
      <c r="BL16" s="24"/>
      <c r="BM16" s="30"/>
      <c r="BN16" s="24"/>
      <c r="BO16" s="24"/>
      <c r="BP16" s="22">
        <f t="shared" si="17"/>
        <v>0</v>
      </c>
      <c r="BQ16" s="22">
        <f t="shared" si="18"/>
        <v>0</v>
      </c>
      <c r="BR16" s="24"/>
      <c r="BS16" s="24"/>
      <c r="BT16" s="30"/>
      <c r="BU16" s="24"/>
      <c r="BV16" s="24"/>
      <c r="BW16" s="22">
        <f t="shared" si="19"/>
        <v>0</v>
      </c>
      <c r="BX16" s="22">
        <f t="shared" si="20"/>
        <v>0</v>
      </c>
      <c r="BY16" s="24"/>
      <c r="BZ16" s="30"/>
      <c r="CA16" s="30"/>
      <c r="CB16" s="24"/>
      <c r="CC16" s="24"/>
      <c r="CD16" s="22">
        <f t="shared" si="21"/>
        <v>0</v>
      </c>
      <c r="CE16" s="22">
        <f t="shared" si="22"/>
        <v>0</v>
      </c>
      <c r="CF16" s="2"/>
      <c r="CG16" s="7" t="s">
        <v>35</v>
      </c>
      <c r="CH16" s="81">
        <f t="shared" si="23"/>
        <v>0</v>
      </c>
      <c r="CI16" s="42">
        <f t="shared" si="24"/>
        <v>0</v>
      </c>
      <c r="CJ16" s="81">
        <f t="shared" si="25"/>
        <v>0</v>
      </c>
      <c r="CK16" s="42">
        <f t="shared" si="26"/>
        <v>1.4111111111111114</v>
      </c>
      <c r="CL16" s="81">
        <f t="shared" si="27"/>
        <v>1.6444444444444448</v>
      </c>
      <c r="CM16" s="42">
        <f t="shared" si="28"/>
        <v>0</v>
      </c>
      <c r="CN16" s="81">
        <f t="shared" si="29"/>
        <v>0</v>
      </c>
      <c r="CO16" s="42">
        <f t="shared" si="30"/>
        <v>0</v>
      </c>
      <c r="CP16" s="81">
        <f t="shared" si="31"/>
        <v>0</v>
      </c>
      <c r="CQ16" s="42">
        <f t="shared" si="32"/>
        <v>0</v>
      </c>
      <c r="CR16" s="81">
        <f t="shared" si="33"/>
        <v>0</v>
      </c>
      <c r="CS16" s="82">
        <f t="shared" si="34"/>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ht="17.7" customHeight="1" x14ac:dyDescent="0.3">
      <c r="A17" s="31">
        <v>4</v>
      </c>
      <c r="B17" s="30"/>
      <c r="C17" s="24">
        <v>0</v>
      </c>
      <c r="D17" s="24">
        <v>0</v>
      </c>
      <c r="E17" s="22">
        <f t="shared" si="35"/>
        <v>0</v>
      </c>
      <c r="F17" s="61">
        <f t="shared" si="0"/>
        <v>0</v>
      </c>
      <c r="G17" s="24"/>
      <c r="H17" s="24"/>
      <c r="I17" s="24">
        <v>0</v>
      </c>
      <c r="J17" s="24">
        <v>0</v>
      </c>
      <c r="K17" s="24">
        <v>0</v>
      </c>
      <c r="L17" s="22">
        <f t="shared" si="1"/>
        <v>0</v>
      </c>
      <c r="M17" s="22">
        <f t="shared" si="2"/>
        <v>0</v>
      </c>
      <c r="N17" s="24"/>
      <c r="O17" s="24"/>
      <c r="P17" s="24">
        <v>24</v>
      </c>
      <c r="Q17" s="24">
        <v>0</v>
      </c>
      <c r="R17" s="24">
        <v>0</v>
      </c>
      <c r="S17" s="22">
        <f t="shared" si="3"/>
        <v>0</v>
      </c>
      <c r="T17" s="22">
        <f t="shared" si="4"/>
        <v>0</v>
      </c>
      <c r="U17" s="24"/>
      <c r="V17" s="24"/>
      <c r="W17" s="30">
        <v>24</v>
      </c>
      <c r="X17" s="24">
        <v>0.21</v>
      </c>
      <c r="Y17" s="24">
        <v>0</v>
      </c>
      <c r="Z17" s="22">
        <f t="shared" si="5"/>
        <v>0.21</v>
      </c>
      <c r="AA17" s="22">
        <f t="shared" si="6"/>
        <v>1.1000000000000001</v>
      </c>
      <c r="AB17" s="24"/>
      <c r="AC17" s="24"/>
      <c r="AD17" s="30">
        <v>24</v>
      </c>
      <c r="AE17" s="24">
        <v>0.28000000000000003</v>
      </c>
      <c r="AF17" s="24"/>
      <c r="AG17" s="22">
        <f t="shared" si="7"/>
        <v>0.28000000000000003</v>
      </c>
      <c r="AH17" s="22">
        <f t="shared" si="8"/>
        <v>1.6444444444444448</v>
      </c>
      <c r="AI17" s="24"/>
      <c r="AJ17" s="24"/>
      <c r="AK17" s="30">
        <v>24</v>
      </c>
      <c r="AL17" s="24"/>
      <c r="AM17" s="24"/>
      <c r="AN17" s="22">
        <f t="shared" si="9"/>
        <v>0</v>
      </c>
      <c r="AO17" s="22">
        <f t="shared" si="10"/>
        <v>0</v>
      </c>
      <c r="AP17" s="24"/>
      <c r="AQ17" s="24"/>
      <c r="AR17" s="30">
        <v>24</v>
      </c>
      <c r="AS17" s="24"/>
      <c r="AT17" s="24"/>
      <c r="AU17" s="22">
        <f t="shared" si="11"/>
        <v>0</v>
      </c>
      <c r="AV17" s="22">
        <f t="shared" si="12"/>
        <v>0</v>
      </c>
      <c r="AW17" s="24"/>
      <c r="AX17" s="24"/>
      <c r="AY17" s="30"/>
      <c r="AZ17" s="24">
        <v>0</v>
      </c>
      <c r="BA17" s="24">
        <v>0</v>
      </c>
      <c r="BB17" s="22">
        <f t="shared" si="13"/>
        <v>0</v>
      </c>
      <c r="BC17" s="22">
        <f t="shared" si="14"/>
        <v>0</v>
      </c>
      <c r="BD17" s="24"/>
      <c r="BE17" s="24"/>
      <c r="BF17" s="30"/>
      <c r="BG17" s="24"/>
      <c r="BH17" s="24"/>
      <c r="BI17" s="22">
        <f t="shared" si="15"/>
        <v>0</v>
      </c>
      <c r="BJ17" s="22">
        <f t="shared" si="16"/>
        <v>0</v>
      </c>
      <c r="BK17" s="24"/>
      <c r="BL17" s="24"/>
      <c r="BM17" s="30"/>
      <c r="BN17" s="24"/>
      <c r="BO17" s="24"/>
      <c r="BP17" s="22">
        <f t="shared" si="17"/>
        <v>0</v>
      </c>
      <c r="BQ17" s="22">
        <f t="shared" si="18"/>
        <v>0</v>
      </c>
      <c r="BR17" s="24"/>
      <c r="BS17" s="24"/>
      <c r="BT17" s="30"/>
      <c r="BU17" s="24"/>
      <c r="BV17" s="24"/>
      <c r="BW17" s="22">
        <f t="shared" si="19"/>
        <v>0</v>
      </c>
      <c r="BX17" s="22">
        <f t="shared" si="20"/>
        <v>0</v>
      </c>
      <c r="BY17" s="24"/>
      <c r="BZ17" s="30"/>
      <c r="CA17" s="30"/>
      <c r="CB17" s="24"/>
      <c r="CC17" s="24"/>
      <c r="CD17" s="22">
        <f t="shared" si="21"/>
        <v>0</v>
      </c>
      <c r="CE17" s="22">
        <f t="shared" si="22"/>
        <v>0</v>
      </c>
      <c r="CF17" s="2"/>
      <c r="CG17" s="7" t="s">
        <v>36</v>
      </c>
      <c r="CH17" s="83">
        <f t="shared" si="23"/>
        <v>0</v>
      </c>
      <c r="CI17" s="227">
        <f t="shared" si="24"/>
        <v>0</v>
      </c>
      <c r="CJ17" s="83">
        <f t="shared" si="25"/>
        <v>0</v>
      </c>
      <c r="CK17" s="227">
        <f t="shared" si="26"/>
        <v>1.1000000000000001</v>
      </c>
      <c r="CL17" s="83">
        <f t="shared" si="27"/>
        <v>1.6444444444444448</v>
      </c>
      <c r="CM17" s="227">
        <f t="shared" si="28"/>
        <v>0</v>
      </c>
      <c r="CN17" s="83">
        <f t="shared" si="29"/>
        <v>0</v>
      </c>
      <c r="CO17" s="227">
        <f t="shared" si="30"/>
        <v>0</v>
      </c>
      <c r="CP17" s="83">
        <f t="shared" si="31"/>
        <v>0</v>
      </c>
      <c r="CQ17" s="227">
        <f t="shared" si="32"/>
        <v>0</v>
      </c>
      <c r="CR17" s="83">
        <f t="shared" si="33"/>
        <v>0</v>
      </c>
      <c r="CS17" s="84">
        <f t="shared" si="34"/>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ht="17.7" customHeight="1" x14ac:dyDescent="0.3">
      <c r="A18" s="31">
        <v>5</v>
      </c>
      <c r="B18" s="30"/>
      <c r="C18" s="24">
        <v>0</v>
      </c>
      <c r="D18" s="24">
        <v>0</v>
      </c>
      <c r="E18" s="22">
        <f t="shared" si="35"/>
        <v>0</v>
      </c>
      <c r="F18" s="61">
        <f t="shared" si="0"/>
        <v>0</v>
      </c>
      <c r="G18" s="24"/>
      <c r="H18" s="24"/>
      <c r="I18" s="24">
        <v>0</v>
      </c>
      <c r="J18" s="24">
        <v>0</v>
      </c>
      <c r="K18" s="24">
        <v>0</v>
      </c>
      <c r="L18" s="22">
        <f t="shared" si="1"/>
        <v>0</v>
      </c>
      <c r="M18" s="22">
        <f t="shared" si="2"/>
        <v>0</v>
      </c>
      <c r="N18" s="24"/>
      <c r="O18" s="24"/>
      <c r="P18" s="24">
        <v>24</v>
      </c>
      <c r="Q18" s="24">
        <v>0</v>
      </c>
      <c r="R18" s="24">
        <v>0</v>
      </c>
      <c r="S18" s="22">
        <f t="shared" si="3"/>
        <v>0</v>
      </c>
      <c r="T18" s="22">
        <f t="shared" si="4"/>
        <v>0</v>
      </c>
      <c r="U18" s="24"/>
      <c r="V18" s="24"/>
      <c r="W18" s="30">
        <v>24</v>
      </c>
      <c r="X18" s="24">
        <v>0.21</v>
      </c>
      <c r="Y18" s="24">
        <v>0</v>
      </c>
      <c r="Z18" s="22">
        <f t="shared" si="5"/>
        <v>0.21</v>
      </c>
      <c r="AA18" s="22">
        <f t="shared" si="6"/>
        <v>1.1000000000000001</v>
      </c>
      <c r="AB18" s="24"/>
      <c r="AC18" s="24"/>
      <c r="AD18" s="30">
        <v>24</v>
      </c>
      <c r="AE18" s="24">
        <v>0.28999999999999998</v>
      </c>
      <c r="AF18" s="24"/>
      <c r="AG18" s="22">
        <f t="shared" si="7"/>
        <v>0.28999999999999998</v>
      </c>
      <c r="AH18" s="22">
        <f t="shared" si="8"/>
        <v>1.7222222222222225</v>
      </c>
      <c r="AI18" s="24"/>
      <c r="AJ18" s="24"/>
      <c r="AK18" s="30">
        <v>24</v>
      </c>
      <c r="AL18" s="24"/>
      <c r="AM18" s="24"/>
      <c r="AN18" s="22">
        <f t="shared" si="9"/>
        <v>0</v>
      </c>
      <c r="AO18" s="22">
        <f t="shared" si="10"/>
        <v>0</v>
      </c>
      <c r="AP18" s="24"/>
      <c r="AQ18" s="24"/>
      <c r="AR18" s="30">
        <v>24</v>
      </c>
      <c r="AS18" s="24"/>
      <c r="AT18" s="24"/>
      <c r="AU18" s="22">
        <f t="shared" si="11"/>
        <v>0</v>
      </c>
      <c r="AV18" s="22">
        <f t="shared" si="12"/>
        <v>0</v>
      </c>
      <c r="AW18" s="24"/>
      <c r="AX18" s="24"/>
      <c r="AY18" s="30"/>
      <c r="AZ18" s="24">
        <v>0</v>
      </c>
      <c r="BA18" s="24">
        <v>0</v>
      </c>
      <c r="BB18" s="22">
        <f t="shared" si="13"/>
        <v>0</v>
      </c>
      <c r="BC18" s="22">
        <f t="shared" si="14"/>
        <v>0</v>
      </c>
      <c r="BD18" s="24"/>
      <c r="BE18" s="24"/>
      <c r="BF18" s="30"/>
      <c r="BG18" s="24"/>
      <c r="BH18" s="24"/>
      <c r="BI18" s="22">
        <f t="shared" si="15"/>
        <v>0</v>
      </c>
      <c r="BJ18" s="22">
        <f t="shared" si="16"/>
        <v>0</v>
      </c>
      <c r="BK18" s="24"/>
      <c r="BL18" s="24"/>
      <c r="BM18" s="30"/>
      <c r="BN18" s="24"/>
      <c r="BO18" s="24"/>
      <c r="BP18" s="22">
        <f t="shared" si="17"/>
        <v>0</v>
      </c>
      <c r="BQ18" s="22">
        <f t="shared" si="18"/>
        <v>0</v>
      </c>
      <c r="BR18" s="24"/>
      <c r="BS18" s="24"/>
      <c r="BT18" s="30"/>
      <c r="BU18" s="24"/>
      <c r="BV18" s="24"/>
      <c r="BW18" s="22">
        <f t="shared" si="19"/>
        <v>0</v>
      </c>
      <c r="BX18" s="22">
        <f t="shared" si="20"/>
        <v>0</v>
      </c>
      <c r="BY18" s="24"/>
      <c r="BZ18" s="30"/>
      <c r="CA18" s="30"/>
      <c r="CB18" s="24"/>
      <c r="CC18" s="24"/>
      <c r="CD18" s="22">
        <f t="shared" si="21"/>
        <v>0</v>
      </c>
      <c r="CE18" s="22">
        <f t="shared" si="22"/>
        <v>0</v>
      </c>
      <c r="CF18" s="2"/>
      <c r="CG18" s="7" t="s">
        <v>37</v>
      </c>
      <c r="CH18" s="81">
        <f t="shared" si="23"/>
        <v>0</v>
      </c>
      <c r="CI18" s="42">
        <f t="shared" si="24"/>
        <v>0</v>
      </c>
      <c r="CJ18" s="81">
        <f t="shared" si="25"/>
        <v>0</v>
      </c>
      <c r="CK18" s="42">
        <f t="shared" si="26"/>
        <v>1.1000000000000001</v>
      </c>
      <c r="CL18" s="81">
        <f t="shared" si="27"/>
        <v>1.7222222222222225</v>
      </c>
      <c r="CM18" s="42">
        <f t="shared" si="28"/>
        <v>0</v>
      </c>
      <c r="CN18" s="81">
        <f t="shared" si="29"/>
        <v>0</v>
      </c>
      <c r="CO18" s="42">
        <f t="shared" si="30"/>
        <v>0</v>
      </c>
      <c r="CP18" s="81">
        <f t="shared" si="31"/>
        <v>0</v>
      </c>
      <c r="CQ18" s="42">
        <f t="shared" si="32"/>
        <v>0</v>
      </c>
      <c r="CR18" s="81">
        <f t="shared" si="33"/>
        <v>0</v>
      </c>
      <c r="CS18" s="82">
        <f t="shared" si="34"/>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ht="17.7" customHeight="1" x14ac:dyDescent="0.3">
      <c r="A19" s="31">
        <v>6</v>
      </c>
      <c r="B19" s="30"/>
      <c r="C19" s="24">
        <v>0</v>
      </c>
      <c r="D19" s="24">
        <v>0</v>
      </c>
      <c r="E19" s="22">
        <f t="shared" si="35"/>
        <v>0</v>
      </c>
      <c r="F19" s="61">
        <f t="shared" si="0"/>
        <v>0</v>
      </c>
      <c r="G19" s="24"/>
      <c r="H19" s="24"/>
      <c r="I19" s="24">
        <v>0</v>
      </c>
      <c r="J19" s="24">
        <v>0</v>
      </c>
      <c r="K19" s="24">
        <v>0</v>
      </c>
      <c r="L19" s="22">
        <f t="shared" si="1"/>
        <v>0</v>
      </c>
      <c r="M19" s="22">
        <f t="shared" si="2"/>
        <v>0</v>
      </c>
      <c r="N19" s="24"/>
      <c r="O19" s="24"/>
      <c r="P19" s="24">
        <v>24</v>
      </c>
      <c r="Q19" s="24">
        <v>0</v>
      </c>
      <c r="R19" s="24">
        <v>0</v>
      </c>
      <c r="S19" s="22">
        <f t="shared" si="3"/>
        <v>0</v>
      </c>
      <c r="T19" s="22">
        <f t="shared" si="4"/>
        <v>0</v>
      </c>
      <c r="U19" s="24"/>
      <c r="V19" s="24"/>
      <c r="W19" s="30">
        <v>24</v>
      </c>
      <c r="X19" s="24">
        <v>0.21</v>
      </c>
      <c r="Y19" s="24">
        <v>0</v>
      </c>
      <c r="Z19" s="22">
        <f t="shared" si="5"/>
        <v>0.21</v>
      </c>
      <c r="AA19" s="22">
        <f t="shared" si="6"/>
        <v>1.1000000000000001</v>
      </c>
      <c r="AB19" s="24"/>
      <c r="AC19" s="24"/>
      <c r="AD19" s="30">
        <v>24</v>
      </c>
      <c r="AE19" s="24">
        <v>0.28999999999999998</v>
      </c>
      <c r="AF19" s="24"/>
      <c r="AG19" s="22">
        <f t="shared" si="7"/>
        <v>0.28999999999999998</v>
      </c>
      <c r="AH19" s="22">
        <f t="shared" si="8"/>
        <v>1.7222222222222225</v>
      </c>
      <c r="AI19" s="24"/>
      <c r="AJ19" s="24"/>
      <c r="AK19" s="30">
        <v>24</v>
      </c>
      <c r="AL19" s="24"/>
      <c r="AM19" s="24"/>
      <c r="AN19" s="22">
        <f t="shared" si="9"/>
        <v>0</v>
      </c>
      <c r="AO19" s="22">
        <f t="shared" si="10"/>
        <v>0</v>
      </c>
      <c r="AP19" s="24"/>
      <c r="AQ19" s="24"/>
      <c r="AR19" s="30">
        <v>24</v>
      </c>
      <c r="AS19" s="24"/>
      <c r="AT19" s="24"/>
      <c r="AU19" s="22">
        <f t="shared" si="11"/>
        <v>0</v>
      </c>
      <c r="AV19" s="22">
        <f t="shared" si="12"/>
        <v>0</v>
      </c>
      <c r="AW19" s="24"/>
      <c r="AX19" s="24"/>
      <c r="AY19" s="30"/>
      <c r="AZ19" s="24">
        <v>0</v>
      </c>
      <c r="BA19" s="24">
        <v>0</v>
      </c>
      <c r="BB19" s="22">
        <f t="shared" si="13"/>
        <v>0</v>
      </c>
      <c r="BC19" s="22">
        <f t="shared" si="14"/>
        <v>0</v>
      </c>
      <c r="BD19" s="24"/>
      <c r="BE19" s="24"/>
      <c r="BF19" s="30"/>
      <c r="BG19" s="24"/>
      <c r="BH19" s="24"/>
      <c r="BI19" s="22">
        <f t="shared" si="15"/>
        <v>0</v>
      </c>
      <c r="BJ19" s="22">
        <f t="shared" si="16"/>
        <v>0</v>
      </c>
      <c r="BK19" s="24"/>
      <c r="BL19" s="24"/>
      <c r="BM19" s="30"/>
      <c r="BN19" s="24"/>
      <c r="BO19" s="24"/>
      <c r="BP19" s="22">
        <f t="shared" si="17"/>
        <v>0</v>
      </c>
      <c r="BQ19" s="22">
        <f t="shared" si="18"/>
        <v>0</v>
      </c>
      <c r="BR19" s="24"/>
      <c r="BS19" s="24"/>
      <c r="BT19" s="30"/>
      <c r="BU19" s="24"/>
      <c r="BV19" s="24"/>
      <c r="BW19" s="22">
        <f t="shared" si="19"/>
        <v>0</v>
      </c>
      <c r="BX19" s="22">
        <f t="shared" si="20"/>
        <v>0</v>
      </c>
      <c r="BY19" s="24"/>
      <c r="BZ19" s="30"/>
      <c r="CA19" s="30"/>
      <c r="CB19" s="24"/>
      <c r="CC19" s="24"/>
      <c r="CD19" s="22">
        <f t="shared" si="21"/>
        <v>0</v>
      </c>
      <c r="CE19" s="22">
        <f t="shared" si="22"/>
        <v>0</v>
      </c>
      <c r="CF19" s="2"/>
      <c r="CG19" s="7" t="s">
        <v>38</v>
      </c>
      <c r="CH19" s="83">
        <f t="shared" si="23"/>
        <v>0</v>
      </c>
      <c r="CI19" s="227">
        <f t="shared" si="24"/>
        <v>0</v>
      </c>
      <c r="CJ19" s="83">
        <f t="shared" si="25"/>
        <v>0</v>
      </c>
      <c r="CK19" s="227">
        <f t="shared" si="26"/>
        <v>1.1000000000000001</v>
      </c>
      <c r="CL19" s="83">
        <f t="shared" si="27"/>
        <v>1.7222222222222225</v>
      </c>
      <c r="CM19" s="227">
        <f t="shared" si="28"/>
        <v>0</v>
      </c>
      <c r="CN19" s="83">
        <f t="shared" si="29"/>
        <v>0</v>
      </c>
      <c r="CO19" s="227">
        <f t="shared" si="30"/>
        <v>0</v>
      </c>
      <c r="CP19" s="83">
        <f t="shared" si="31"/>
        <v>0</v>
      </c>
      <c r="CQ19" s="227">
        <f t="shared" si="32"/>
        <v>0</v>
      </c>
      <c r="CR19" s="83">
        <f t="shared" si="33"/>
        <v>0</v>
      </c>
      <c r="CS19" s="84">
        <f t="shared" si="34"/>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ht="17.7" customHeight="1" x14ac:dyDescent="0.3">
      <c r="A20" s="31">
        <v>7</v>
      </c>
      <c r="B20" s="30"/>
      <c r="C20" s="24">
        <v>0</v>
      </c>
      <c r="D20" s="24">
        <v>0</v>
      </c>
      <c r="E20" s="22">
        <f t="shared" si="35"/>
        <v>0</v>
      </c>
      <c r="F20" s="61">
        <f t="shared" si="0"/>
        <v>0</v>
      </c>
      <c r="G20" s="24"/>
      <c r="H20" s="24"/>
      <c r="I20" s="30"/>
      <c r="J20" s="24"/>
      <c r="K20" s="24"/>
      <c r="L20" s="22">
        <f t="shared" si="1"/>
        <v>0</v>
      </c>
      <c r="M20" s="22">
        <f t="shared" si="2"/>
        <v>0</v>
      </c>
      <c r="N20" s="24"/>
      <c r="O20" s="24"/>
      <c r="P20" s="24">
        <v>24</v>
      </c>
      <c r="Q20" s="24">
        <v>0</v>
      </c>
      <c r="R20" s="24">
        <v>0</v>
      </c>
      <c r="S20" s="22">
        <f t="shared" si="3"/>
        <v>0</v>
      </c>
      <c r="T20" s="22">
        <f t="shared" si="4"/>
        <v>0</v>
      </c>
      <c r="U20" s="24"/>
      <c r="V20" s="24"/>
      <c r="W20" s="30">
        <v>24</v>
      </c>
      <c r="X20" s="24">
        <v>0.21</v>
      </c>
      <c r="Y20" s="24">
        <v>0</v>
      </c>
      <c r="Z20" s="22">
        <f t="shared" si="5"/>
        <v>0.21</v>
      </c>
      <c r="AA20" s="22">
        <f t="shared" si="6"/>
        <v>1.1000000000000001</v>
      </c>
      <c r="AB20" s="24"/>
      <c r="AC20" s="24"/>
      <c r="AD20" s="30">
        <v>24</v>
      </c>
      <c r="AE20" s="24">
        <v>0.28000000000000003</v>
      </c>
      <c r="AF20" s="24"/>
      <c r="AG20" s="22">
        <f t="shared" si="7"/>
        <v>0.28000000000000003</v>
      </c>
      <c r="AH20" s="22">
        <f t="shared" si="8"/>
        <v>1.6444444444444448</v>
      </c>
      <c r="AI20" s="24"/>
      <c r="AJ20" s="24"/>
      <c r="AK20" s="30">
        <v>24</v>
      </c>
      <c r="AL20" s="24"/>
      <c r="AM20" s="24"/>
      <c r="AN20" s="22">
        <f t="shared" si="9"/>
        <v>0</v>
      </c>
      <c r="AO20" s="22">
        <f t="shared" si="10"/>
        <v>0</v>
      </c>
      <c r="AP20" s="24"/>
      <c r="AQ20" s="24"/>
      <c r="AR20" s="30">
        <v>24</v>
      </c>
      <c r="AS20" s="24"/>
      <c r="AT20" s="24"/>
      <c r="AU20" s="22">
        <f t="shared" si="11"/>
        <v>0</v>
      </c>
      <c r="AV20" s="22">
        <f t="shared" si="12"/>
        <v>0</v>
      </c>
      <c r="AW20" s="24"/>
      <c r="AX20" s="24"/>
      <c r="AY20" s="30"/>
      <c r="AZ20" s="24">
        <v>0</v>
      </c>
      <c r="BA20" s="24">
        <v>0</v>
      </c>
      <c r="BB20" s="22">
        <f t="shared" si="13"/>
        <v>0</v>
      </c>
      <c r="BC20" s="22">
        <f t="shared" si="14"/>
        <v>0</v>
      </c>
      <c r="BD20" s="24"/>
      <c r="BE20" s="24"/>
      <c r="BF20" s="30"/>
      <c r="BG20" s="24"/>
      <c r="BH20" s="24"/>
      <c r="BI20" s="22">
        <f t="shared" si="15"/>
        <v>0</v>
      </c>
      <c r="BJ20" s="22">
        <f t="shared" si="16"/>
        <v>0</v>
      </c>
      <c r="BK20" s="24"/>
      <c r="BL20" s="24"/>
      <c r="BM20" s="30"/>
      <c r="BN20" s="24"/>
      <c r="BO20" s="24"/>
      <c r="BP20" s="22">
        <f t="shared" si="17"/>
        <v>0</v>
      </c>
      <c r="BQ20" s="22">
        <f t="shared" si="18"/>
        <v>0</v>
      </c>
      <c r="BR20" s="24"/>
      <c r="BS20" s="24"/>
      <c r="BT20" s="30"/>
      <c r="BU20" s="24"/>
      <c r="BV20" s="24"/>
      <c r="BW20" s="22">
        <f t="shared" si="19"/>
        <v>0</v>
      </c>
      <c r="BX20" s="22">
        <f t="shared" si="20"/>
        <v>0</v>
      </c>
      <c r="BY20" s="24"/>
      <c r="BZ20" s="30"/>
      <c r="CA20" s="30"/>
      <c r="CB20" s="24"/>
      <c r="CC20" s="24"/>
      <c r="CD20" s="22">
        <f t="shared" si="21"/>
        <v>0</v>
      </c>
      <c r="CE20" s="22">
        <f t="shared" si="22"/>
        <v>0</v>
      </c>
      <c r="CF20" s="2"/>
      <c r="CG20" s="7" t="s">
        <v>39</v>
      </c>
      <c r="CH20" s="81">
        <f t="shared" si="23"/>
        <v>0</v>
      </c>
      <c r="CI20" s="42">
        <f t="shared" si="24"/>
        <v>0</v>
      </c>
      <c r="CJ20" s="81">
        <f t="shared" si="25"/>
        <v>0</v>
      </c>
      <c r="CK20" s="42">
        <f t="shared" si="26"/>
        <v>1.1000000000000001</v>
      </c>
      <c r="CL20" s="81">
        <f t="shared" si="27"/>
        <v>1.6444444444444448</v>
      </c>
      <c r="CM20" s="42">
        <f t="shared" si="28"/>
        <v>0</v>
      </c>
      <c r="CN20" s="81">
        <f t="shared" si="29"/>
        <v>0</v>
      </c>
      <c r="CO20" s="42">
        <f t="shared" si="30"/>
        <v>0</v>
      </c>
      <c r="CP20" s="81">
        <f t="shared" si="31"/>
        <v>0</v>
      </c>
      <c r="CQ20" s="42">
        <f t="shared" si="32"/>
        <v>0</v>
      </c>
      <c r="CR20" s="81">
        <f t="shared" si="33"/>
        <v>0</v>
      </c>
      <c r="CS20" s="82">
        <f t="shared" si="34"/>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ht="17.7" customHeight="1" x14ac:dyDescent="0.3">
      <c r="A21" s="31">
        <v>8</v>
      </c>
      <c r="B21" s="30"/>
      <c r="C21" s="24">
        <v>0</v>
      </c>
      <c r="D21" s="24">
        <v>0</v>
      </c>
      <c r="E21" s="22">
        <f t="shared" si="35"/>
        <v>0</v>
      </c>
      <c r="F21" s="61">
        <f t="shared" si="0"/>
        <v>0</v>
      </c>
      <c r="G21" s="24"/>
      <c r="H21" s="24"/>
      <c r="I21" s="30"/>
      <c r="J21" s="24"/>
      <c r="K21" s="24"/>
      <c r="L21" s="22">
        <f t="shared" si="1"/>
        <v>0</v>
      </c>
      <c r="M21" s="22">
        <f t="shared" si="2"/>
        <v>0</v>
      </c>
      <c r="N21" s="24"/>
      <c r="O21" s="24"/>
      <c r="P21" s="24">
        <v>24</v>
      </c>
      <c r="Q21" s="24">
        <v>0</v>
      </c>
      <c r="R21" s="24">
        <v>0</v>
      </c>
      <c r="S21" s="22">
        <f t="shared" si="3"/>
        <v>0</v>
      </c>
      <c r="T21" s="22">
        <f t="shared" si="4"/>
        <v>0</v>
      </c>
      <c r="U21" s="24"/>
      <c r="V21" s="24"/>
      <c r="W21" s="30">
        <v>24</v>
      </c>
      <c r="X21" s="24">
        <v>0.21</v>
      </c>
      <c r="Y21" s="24">
        <v>0</v>
      </c>
      <c r="Z21" s="22">
        <f t="shared" si="5"/>
        <v>0.21</v>
      </c>
      <c r="AA21" s="22">
        <f t="shared" si="6"/>
        <v>1.1000000000000001</v>
      </c>
      <c r="AB21" s="24"/>
      <c r="AC21" s="24"/>
      <c r="AD21" s="30">
        <v>24</v>
      </c>
      <c r="AE21" s="24">
        <v>0.28000000000000003</v>
      </c>
      <c r="AF21" s="24"/>
      <c r="AG21" s="22">
        <f t="shared" si="7"/>
        <v>0.28000000000000003</v>
      </c>
      <c r="AH21" s="22">
        <f t="shared" si="8"/>
        <v>1.6444444444444448</v>
      </c>
      <c r="AI21" s="24"/>
      <c r="AJ21" s="24"/>
      <c r="AK21" s="30">
        <v>24</v>
      </c>
      <c r="AL21" s="24"/>
      <c r="AM21" s="24"/>
      <c r="AN21" s="22">
        <f t="shared" si="9"/>
        <v>0</v>
      </c>
      <c r="AO21" s="107">
        <f t="shared" si="10"/>
        <v>0</v>
      </c>
      <c r="AP21" s="24"/>
      <c r="AQ21" s="24"/>
      <c r="AR21" s="30">
        <v>24</v>
      </c>
      <c r="AS21" s="24"/>
      <c r="AT21" s="24"/>
      <c r="AU21" s="22">
        <f t="shared" si="11"/>
        <v>0</v>
      </c>
      <c r="AV21" s="22">
        <f t="shared" si="12"/>
        <v>0</v>
      </c>
      <c r="AW21" s="24"/>
      <c r="AX21" s="24"/>
      <c r="AY21" s="30"/>
      <c r="AZ21" s="24"/>
      <c r="BA21" s="24">
        <v>0</v>
      </c>
      <c r="BB21" s="22">
        <f t="shared" si="13"/>
        <v>0</v>
      </c>
      <c r="BC21" s="22">
        <f t="shared" si="14"/>
        <v>0</v>
      </c>
      <c r="BD21" s="24"/>
      <c r="BE21" s="24"/>
      <c r="BF21" s="30"/>
      <c r="BG21" s="24"/>
      <c r="BH21" s="24"/>
      <c r="BI21" s="22">
        <f t="shared" si="15"/>
        <v>0</v>
      </c>
      <c r="BJ21" s="22">
        <f t="shared" si="16"/>
        <v>0</v>
      </c>
      <c r="BK21" s="24"/>
      <c r="BL21" s="24"/>
      <c r="BM21" s="30"/>
      <c r="BN21" s="24"/>
      <c r="BO21" s="24"/>
      <c r="BP21" s="22">
        <f t="shared" si="17"/>
        <v>0</v>
      </c>
      <c r="BQ21" s="22">
        <f t="shared" si="18"/>
        <v>0</v>
      </c>
      <c r="BR21" s="24"/>
      <c r="BS21" s="24"/>
      <c r="BT21" s="30"/>
      <c r="BU21" s="24"/>
      <c r="BV21" s="24"/>
      <c r="BW21" s="22">
        <f t="shared" si="19"/>
        <v>0</v>
      </c>
      <c r="BX21" s="22">
        <f t="shared" si="20"/>
        <v>0</v>
      </c>
      <c r="BY21" s="24"/>
      <c r="BZ21" s="30"/>
      <c r="CA21" s="30"/>
      <c r="CB21" s="24"/>
      <c r="CC21" s="24"/>
      <c r="CD21" s="22">
        <f t="shared" si="21"/>
        <v>0</v>
      </c>
      <c r="CE21" s="22">
        <f t="shared" si="22"/>
        <v>0</v>
      </c>
      <c r="CF21" s="2"/>
      <c r="CG21" s="7" t="s">
        <v>40</v>
      </c>
      <c r="CH21" s="83">
        <f t="shared" si="23"/>
        <v>0</v>
      </c>
      <c r="CI21" s="227">
        <f t="shared" si="24"/>
        <v>0</v>
      </c>
      <c r="CJ21" s="83">
        <f t="shared" si="25"/>
        <v>0</v>
      </c>
      <c r="CK21" s="227">
        <f t="shared" si="26"/>
        <v>1.1000000000000001</v>
      </c>
      <c r="CL21" s="83">
        <f t="shared" si="27"/>
        <v>1.6444444444444448</v>
      </c>
      <c r="CM21" s="227">
        <f t="shared" si="28"/>
        <v>0</v>
      </c>
      <c r="CN21" s="83">
        <f t="shared" si="29"/>
        <v>0</v>
      </c>
      <c r="CO21" s="227">
        <f t="shared" si="30"/>
        <v>0</v>
      </c>
      <c r="CP21" s="83">
        <f t="shared" si="31"/>
        <v>0</v>
      </c>
      <c r="CQ21" s="227">
        <f t="shared" si="32"/>
        <v>0</v>
      </c>
      <c r="CR21" s="83">
        <f t="shared" si="33"/>
        <v>0</v>
      </c>
      <c r="CS21" s="84">
        <f t="shared" si="34"/>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ht="17.7" customHeight="1" x14ac:dyDescent="0.3">
      <c r="A22" s="31">
        <v>9</v>
      </c>
      <c r="B22" s="30"/>
      <c r="C22" s="24">
        <v>0</v>
      </c>
      <c r="D22" s="24">
        <v>0</v>
      </c>
      <c r="E22" s="22">
        <f t="shared" si="35"/>
        <v>0</v>
      </c>
      <c r="F22" s="61">
        <f t="shared" si="0"/>
        <v>0</v>
      </c>
      <c r="G22" s="24"/>
      <c r="H22" s="24"/>
      <c r="I22" s="30"/>
      <c r="J22" s="24"/>
      <c r="K22" s="24"/>
      <c r="L22" s="22">
        <f t="shared" si="1"/>
        <v>0</v>
      </c>
      <c r="M22" s="22">
        <f t="shared" si="2"/>
        <v>0</v>
      </c>
      <c r="N22" s="24"/>
      <c r="O22" s="24"/>
      <c r="P22" s="24">
        <v>24</v>
      </c>
      <c r="Q22" s="24">
        <v>0</v>
      </c>
      <c r="R22" s="24">
        <v>0</v>
      </c>
      <c r="S22" s="22">
        <f t="shared" si="3"/>
        <v>0</v>
      </c>
      <c r="T22" s="22">
        <f t="shared" si="4"/>
        <v>0</v>
      </c>
      <c r="U22" s="24"/>
      <c r="V22" s="24"/>
      <c r="W22" s="30">
        <v>24</v>
      </c>
      <c r="X22" s="24">
        <v>0.19</v>
      </c>
      <c r="Y22" s="24">
        <v>0</v>
      </c>
      <c r="Z22" s="22">
        <f t="shared" si="5"/>
        <v>0.19</v>
      </c>
      <c r="AA22" s="22">
        <f t="shared" si="6"/>
        <v>0.89500000000000002</v>
      </c>
      <c r="AB22" s="24"/>
      <c r="AC22" s="24"/>
      <c r="AD22" s="30">
        <v>24</v>
      </c>
      <c r="AE22" s="24">
        <v>0.28000000000000003</v>
      </c>
      <c r="AF22" s="24"/>
      <c r="AG22" s="22">
        <f t="shared" si="7"/>
        <v>0.28000000000000003</v>
      </c>
      <c r="AH22" s="22">
        <f t="shared" si="8"/>
        <v>1.6444444444444448</v>
      </c>
      <c r="AI22" s="24"/>
      <c r="AJ22" s="24"/>
      <c r="AK22" s="30">
        <v>24</v>
      </c>
      <c r="AL22" s="24"/>
      <c r="AM22" s="24"/>
      <c r="AN22" s="22">
        <f t="shared" si="9"/>
        <v>0</v>
      </c>
      <c r="AO22" s="107">
        <f t="shared" si="10"/>
        <v>0</v>
      </c>
      <c r="AP22" s="24"/>
      <c r="AQ22" s="24"/>
      <c r="AR22" s="30">
        <v>24</v>
      </c>
      <c r="AS22" s="24"/>
      <c r="AT22" s="24"/>
      <c r="AU22" s="22">
        <f t="shared" si="11"/>
        <v>0</v>
      </c>
      <c r="AV22" s="22">
        <f t="shared" si="12"/>
        <v>0</v>
      </c>
      <c r="AW22" s="24"/>
      <c r="AX22" s="24"/>
      <c r="AY22" s="30"/>
      <c r="AZ22" s="24"/>
      <c r="BA22" s="24">
        <v>0</v>
      </c>
      <c r="BB22" s="22">
        <f t="shared" si="13"/>
        <v>0</v>
      </c>
      <c r="BC22" s="22">
        <f t="shared" si="14"/>
        <v>0</v>
      </c>
      <c r="BD22" s="24"/>
      <c r="BE22" s="24"/>
      <c r="BF22" s="30"/>
      <c r="BG22" s="24"/>
      <c r="BH22" s="24"/>
      <c r="BI22" s="22">
        <f t="shared" si="15"/>
        <v>0</v>
      </c>
      <c r="BJ22" s="22">
        <f t="shared" si="16"/>
        <v>0</v>
      </c>
      <c r="BK22" s="24"/>
      <c r="BL22" s="24"/>
      <c r="BM22" s="30"/>
      <c r="BN22" s="24"/>
      <c r="BO22" s="24"/>
      <c r="BP22" s="22">
        <f t="shared" si="17"/>
        <v>0</v>
      </c>
      <c r="BQ22" s="22">
        <f t="shared" si="18"/>
        <v>0</v>
      </c>
      <c r="BR22" s="24"/>
      <c r="BS22" s="24"/>
      <c r="BT22" s="30"/>
      <c r="BU22" s="24"/>
      <c r="BV22" s="24"/>
      <c r="BW22" s="22">
        <f t="shared" si="19"/>
        <v>0</v>
      </c>
      <c r="BX22" s="22">
        <f t="shared" si="20"/>
        <v>0</v>
      </c>
      <c r="BY22" s="24"/>
      <c r="BZ22" s="30"/>
      <c r="CA22" s="30"/>
      <c r="CB22" s="24"/>
      <c r="CC22" s="24"/>
      <c r="CD22" s="22">
        <f t="shared" si="21"/>
        <v>0</v>
      </c>
      <c r="CE22" s="22">
        <f t="shared" si="22"/>
        <v>0</v>
      </c>
      <c r="CF22" s="2"/>
      <c r="CG22" s="7" t="s">
        <v>41</v>
      </c>
      <c r="CH22" s="81">
        <f t="shared" si="23"/>
        <v>0</v>
      </c>
      <c r="CI22" s="42">
        <f t="shared" si="24"/>
        <v>0</v>
      </c>
      <c r="CJ22" s="81">
        <f t="shared" si="25"/>
        <v>0</v>
      </c>
      <c r="CK22" s="42">
        <f t="shared" si="26"/>
        <v>0.89500000000000002</v>
      </c>
      <c r="CL22" s="81">
        <f t="shared" si="27"/>
        <v>1.6444444444444448</v>
      </c>
      <c r="CM22" s="42">
        <f t="shared" si="28"/>
        <v>0</v>
      </c>
      <c r="CN22" s="81">
        <f t="shared" si="29"/>
        <v>0</v>
      </c>
      <c r="CO22" s="42">
        <f t="shared" si="30"/>
        <v>0</v>
      </c>
      <c r="CP22" s="81">
        <f t="shared" si="31"/>
        <v>0</v>
      </c>
      <c r="CQ22" s="42">
        <f t="shared" si="32"/>
        <v>0</v>
      </c>
      <c r="CR22" s="81">
        <f t="shared" si="33"/>
        <v>0</v>
      </c>
      <c r="CS22" s="82">
        <f t="shared" si="34"/>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ht="17.7" customHeight="1" x14ac:dyDescent="0.3">
      <c r="A23" s="31">
        <v>10</v>
      </c>
      <c r="B23" s="30"/>
      <c r="C23" s="24">
        <v>0</v>
      </c>
      <c r="D23" s="24">
        <v>0</v>
      </c>
      <c r="E23" s="22">
        <f t="shared" si="35"/>
        <v>0</v>
      </c>
      <c r="F23" s="61">
        <f t="shared" si="0"/>
        <v>0</v>
      </c>
      <c r="G23" s="24"/>
      <c r="H23" s="24"/>
      <c r="I23" s="30"/>
      <c r="J23" s="24"/>
      <c r="K23" s="24"/>
      <c r="L23" s="22">
        <f t="shared" si="1"/>
        <v>0</v>
      </c>
      <c r="M23" s="22">
        <f t="shared" si="2"/>
        <v>0</v>
      </c>
      <c r="N23" s="24"/>
      <c r="O23" s="24"/>
      <c r="P23" s="24">
        <v>24</v>
      </c>
      <c r="Q23" s="24">
        <v>0</v>
      </c>
      <c r="R23" s="24">
        <v>0</v>
      </c>
      <c r="S23" s="22">
        <f t="shared" si="3"/>
        <v>0</v>
      </c>
      <c r="T23" s="22">
        <f t="shared" si="4"/>
        <v>0</v>
      </c>
      <c r="U23" s="24"/>
      <c r="V23" s="24"/>
      <c r="W23" s="30">
        <v>24</v>
      </c>
      <c r="X23" s="24">
        <v>0.2</v>
      </c>
      <c r="Y23" s="24">
        <v>0</v>
      </c>
      <c r="Z23" s="22">
        <f t="shared" si="5"/>
        <v>0.2</v>
      </c>
      <c r="AA23" s="22">
        <f t="shared" si="6"/>
        <v>0.97</v>
      </c>
      <c r="AB23" s="24"/>
      <c r="AC23" s="24"/>
      <c r="AD23" s="30">
        <v>24</v>
      </c>
      <c r="AE23" s="24">
        <v>0.28000000000000003</v>
      </c>
      <c r="AF23" s="24"/>
      <c r="AG23" s="22">
        <f t="shared" si="7"/>
        <v>0.28000000000000003</v>
      </c>
      <c r="AH23" s="22">
        <f t="shared" si="8"/>
        <v>1.6444444444444448</v>
      </c>
      <c r="AI23" s="24"/>
      <c r="AJ23" s="24"/>
      <c r="AK23" s="30">
        <v>24</v>
      </c>
      <c r="AL23" s="24"/>
      <c r="AM23" s="24"/>
      <c r="AN23" s="22">
        <f t="shared" si="9"/>
        <v>0</v>
      </c>
      <c r="AO23" s="107">
        <f t="shared" si="10"/>
        <v>0</v>
      </c>
      <c r="AP23" s="24"/>
      <c r="AQ23" s="24"/>
      <c r="AR23" s="30">
        <v>24</v>
      </c>
      <c r="AS23" s="24"/>
      <c r="AT23" s="24"/>
      <c r="AU23" s="22">
        <f t="shared" si="11"/>
        <v>0</v>
      </c>
      <c r="AV23" s="22">
        <f t="shared" si="12"/>
        <v>0</v>
      </c>
      <c r="AW23" s="24"/>
      <c r="AX23" s="24"/>
      <c r="AY23" s="30"/>
      <c r="AZ23" s="24"/>
      <c r="BA23" s="24">
        <v>0</v>
      </c>
      <c r="BB23" s="22">
        <f t="shared" si="13"/>
        <v>0</v>
      </c>
      <c r="BC23" s="22">
        <f t="shared" si="14"/>
        <v>0</v>
      </c>
      <c r="BD23" s="24"/>
      <c r="BE23" s="24"/>
      <c r="BF23" s="30"/>
      <c r="BG23" s="24"/>
      <c r="BH23" s="24"/>
      <c r="BI23" s="22">
        <f t="shared" si="15"/>
        <v>0</v>
      </c>
      <c r="BJ23" s="22">
        <f t="shared" si="16"/>
        <v>0</v>
      </c>
      <c r="BK23" s="24"/>
      <c r="BL23" s="24"/>
      <c r="BM23" s="30"/>
      <c r="BN23" s="24"/>
      <c r="BO23" s="24"/>
      <c r="BP23" s="22">
        <f t="shared" si="17"/>
        <v>0</v>
      </c>
      <c r="BQ23" s="22">
        <f t="shared" si="18"/>
        <v>0</v>
      </c>
      <c r="BR23" s="24"/>
      <c r="BS23" s="24"/>
      <c r="BT23" s="30"/>
      <c r="BU23" s="24"/>
      <c r="BV23" s="24"/>
      <c r="BW23" s="22">
        <f t="shared" si="19"/>
        <v>0</v>
      </c>
      <c r="BX23" s="22">
        <f t="shared" si="20"/>
        <v>0</v>
      </c>
      <c r="BY23" s="24"/>
      <c r="BZ23" s="30"/>
      <c r="CA23" s="30"/>
      <c r="CB23" s="24"/>
      <c r="CC23" s="24"/>
      <c r="CD23" s="22">
        <f t="shared" si="21"/>
        <v>0</v>
      </c>
      <c r="CE23" s="22">
        <f t="shared" si="22"/>
        <v>0</v>
      </c>
      <c r="CF23" s="2"/>
      <c r="CG23" s="7" t="s">
        <v>42</v>
      </c>
      <c r="CH23" s="83">
        <f t="shared" si="23"/>
        <v>0</v>
      </c>
      <c r="CI23" s="227">
        <f t="shared" si="24"/>
        <v>0</v>
      </c>
      <c r="CJ23" s="83">
        <f t="shared" si="25"/>
        <v>0</v>
      </c>
      <c r="CK23" s="110">
        <f t="shared" si="26"/>
        <v>0.97000000000000008</v>
      </c>
      <c r="CL23" s="83">
        <f t="shared" si="27"/>
        <v>1.6444444444444448</v>
      </c>
      <c r="CM23" s="227">
        <f t="shared" si="28"/>
        <v>0</v>
      </c>
      <c r="CN23" s="83">
        <f t="shared" si="29"/>
        <v>0</v>
      </c>
      <c r="CO23" s="227">
        <f t="shared" si="30"/>
        <v>0</v>
      </c>
      <c r="CP23" s="83">
        <f t="shared" si="31"/>
        <v>0</v>
      </c>
      <c r="CQ23" s="227">
        <f t="shared" si="32"/>
        <v>0</v>
      </c>
      <c r="CR23" s="83">
        <f t="shared" si="33"/>
        <v>0</v>
      </c>
      <c r="CS23" s="84">
        <f t="shared" si="34"/>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ht="17.7" customHeight="1" x14ac:dyDescent="0.3">
      <c r="A24" s="31">
        <v>11</v>
      </c>
      <c r="B24" s="30"/>
      <c r="C24" s="24">
        <v>0</v>
      </c>
      <c r="D24" s="24">
        <v>0</v>
      </c>
      <c r="E24" s="22">
        <f t="shared" si="35"/>
        <v>0</v>
      </c>
      <c r="F24" s="61">
        <f t="shared" si="0"/>
        <v>0</v>
      </c>
      <c r="G24" s="24"/>
      <c r="H24" s="24"/>
      <c r="I24" s="30"/>
      <c r="J24" s="24"/>
      <c r="K24" s="24"/>
      <c r="L24" s="22">
        <f t="shared" si="1"/>
        <v>0</v>
      </c>
      <c r="M24" s="22">
        <f t="shared" si="2"/>
        <v>0</v>
      </c>
      <c r="N24" s="24"/>
      <c r="O24" s="24"/>
      <c r="P24" s="24">
        <v>24</v>
      </c>
      <c r="Q24" s="24">
        <v>0</v>
      </c>
      <c r="R24" s="24">
        <v>0</v>
      </c>
      <c r="S24" s="22">
        <f t="shared" si="3"/>
        <v>0</v>
      </c>
      <c r="T24" s="22">
        <f t="shared" si="4"/>
        <v>0</v>
      </c>
      <c r="U24" s="24"/>
      <c r="V24" s="24"/>
      <c r="W24" s="30">
        <v>24</v>
      </c>
      <c r="X24" s="24">
        <v>0.21</v>
      </c>
      <c r="Y24" s="24">
        <v>0</v>
      </c>
      <c r="Z24" s="22">
        <f t="shared" si="5"/>
        <v>0.21</v>
      </c>
      <c r="AA24" s="22">
        <f t="shared" si="6"/>
        <v>1.1000000000000001</v>
      </c>
      <c r="AB24" s="24"/>
      <c r="AC24" s="24"/>
      <c r="AD24" s="30">
        <v>24</v>
      </c>
      <c r="AE24" s="24">
        <v>0.28000000000000003</v>
      </c>
      <c r="AF24" s="24"/>
      <c r="AG24" s="22">
        <f t="shared" si="7"/>
        <v>0.28000000000000003</v>
      </c>
      <c r="AH24" s="22">
        <f t="shared" si="8"/>
        <v>1.6444444444444448</v>
      </c>
      <c r="AI24" s="24"/>
      <c r="AJ24" s="24"/>
      <c r="AK24" s="30">
        <v>24</v>
      </c>
      <c r="AL24" s="24"/>
      <c r="AM24" s="24"/>
      <c r="AN24" s="22">
        <f t="shared" si="9"/>
        <v>0</v>
      </c>
      <c r="AO24" s="107">
        <f t="shared" si="10"/>
        <v>0</v>
      </c>
      <c r="AP24" s="24"/>
      <c r="AQ24" s="24"/>
      <c r="AR24" s="30">
        <v>24</v>
      </c>
      <c r="AS24" s="24"/>
      <c r="AT24" s="24"/>
      <c r="AU24" s="22">
        <f t="shared" si="11"/>
        <v>0</v>
      </c>
      <c r="AV24" s="22">
        <f t="shared" si="12"/>
        <v>0</v>
      </c>
      <c r="AW24" s="24"/>
      <c r="AX24" s="24"/>
      <c r="AY24" s="30"/>
      <c r="AZ24" s="24"/>
      <c r="BA24" s="24">
        <v>0</v>
      </c>
      <c r="BB24" s="22">
        <f t="shared" si="13"/>
        <v>0</v>
      </c>
      <c r="BC24" s="22">
        <f t="shared" si="14"/>
        <v>0</v>
      </c>
      <c r="BD24" s="24"/>
      <c r="BE24" s="24"/>
      <c r="BF24" s="30"/>
      <c r="BG24" s="24"/>
      <c r="BH24" s="24"/>
      <c r="BI24" s="22">
        <f t="shared" si="15"/>
        <v>0</v>
      </c>
      <c r="BJ24" s="22">
        <f t="shared" si="16"/>
        <v>0</v>
      </c>
      <c r="BK24" s="24"/>
      <c r="BL24" s="24"/>
      <c r="BM24" s="30"/>
      <c r="BN24" s="24"/>
      <c r="BO24" s="24"/>
      <c r="BP24" s="22">
        <f t="shared" si="17"/>
        <v>0</v>
      </c>
      <c r="BQ24" s="22">
        <f t="shared" si="18"/>
        <v>0</v>
      </c>
      <c r="BR24" s="24"/>
      <c r="BS24" s="24"/>
      <c r="BT24" s="30"/>
      <c r="BU24" s="24"/>
      <c r="BV24" s="24"/>
      <c r="BW24" s="22">
        <f t="shared" si="19"/>
        <v>0</v>
      </c>
      <c r="BX24" s="22">
        <f t="shared" si="20"/>
        <v>0</v>
      </c>
      <c r="BY24" s="24"/>
      <c r="BZ24" s="30"/>
      <c r="CA24" s="30"/>
      <c r="CB24" s="24"/>
      <c r="CC24" s="24"/>
      <c r="CD24" s="22">
        <f t="shared" si="21"/>
        <v>0</v>
      </c>
      <c r="CE24" s="22">
        <f t="shared" si="22"/>
        <v>0</v>
      </c>
      <c r="CF24" s="2"/>
      <c r="CG24" s="7" t="s">
        <v>43</v>
      </c>
      <c r="CH24" s="81">
        <f t="shared" si="23"/>
        <v>0</v>
      </c>
      <c r="CI24" s="42">
        <f t="shared" si="24"/>
        <v>0</v>
      </c>
      <c r="CJ24" s="81">
        <f t="shared" si="25"/>
        <v>0</v>
      </c>
      <c r="CK24" s="42">
        <f t="shared" si="26"/>
        <v>1.1000000000000001</v>
      </c>
      <c r="CL24" s="81">
        <f t="shared" si="27"/>
        <v>1.6444444444444448</v>
      </c>
      <c r="CM24" s="42">
        <f t="shared" si="28"/>
        <v>0</v>
      </c>
      <c r="CN24" s="81">
        <f t="shared" si="29"/>
        <v>0</v>
      </c>
      <c r="CO24" s="42">
        <f t="shared" si="30"/>
        <v>0</v>
      </c>
      <c r="CP24" s="81">
        <f t="shared" si="31"/>
        <v>0</v>
      </c>
      <c r="CQ24" s="42">
        <f t="shared" si="32"/>
        <v>0</v>
      </c>
      <c r="CR24" s="81">
        <f t="shared" si="33"/>
        <v>0</v>
      </c>
      <c r="CS24" s="82">
        <f t="shared" si="34"/>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ht="17.7" customHeight="1" x14ac:dyDescent="0.3">
      <c r="A25" s="31">
        <v>12</v>
      </c>
      <c r="B25" s="30"/>
      <c r="C25" s="24">
        <v>0</v>
      </c>
      <c r="D25" s="24">
        <v>0</v>
      </c>
      <c r="E25" s="22">
        <f t="shared" si="35"/>
        <v>0</v>
      </c>
      <c r="F25" s="61">
        <f t="shared" si="0"/>
        <v>0</v>
      </c>
      <c r="G25" s="24"/>
      <c r="H25" s="24"/>
      <c r="I25" s="30"/>
      <c r="J25" s="24"/>
      <c r="K25" s="24"/>
      <c r="L25" s="22">
        <f t="shared" si="1"/>
        <v>0</v>
      </c>
      <c r="M25" s="22">
        <f t="shared" si="2"/>
        <v>0</v>
      </c>
      <c r="N25" s="24"/>
      <c r="O25" s="24"/>
      <c r="P25" s="24">
        <v>24</v>
      </c>
      <c r="Q25" s="24">
        <v>0</v>
      </c>
      <c r="R25" s="24">
        <v>0</v>
      </c>
      <c r="S25" s="22">
        <f t="shared" si="3"/>
        <v>0</v>
      </c>
      <c r="T25" s="22">
        <f t="shared" si="4"/>
        <v>0</v>
      </c>
      <c r="U25" s="24"/>
      <c r="V25" s="24"/>
      <c r="W25" s="30">
        <v>24</v>
      </c>
      <c r="X25" s="24">
        <v>0.22</v>
      </c>
      <c r="Y25" s="24">
        <v>0</v>
      </c>
      <c r="Z25" s="22">
        <f t="shared" si="5"/>
        <v>0.22</v>
      </c>
      <c r="AA25" s="22">
        <f t="shared" si="6"/>
        <v>1.1777777777777778</v>
      </c>
      <c r="AB25" s="24"/>
      <c r="AC25" s="24"/>
      <c r="AD25" s="30">
        <v>24</v>
      </c>
      <c r="AE25" s="24">
        <v>0.28000000000000003</v>
      </c>
      <c r="AF25" s="24"/>
      <c r="AG25" s="22">
        <f t="shared" si="7"/>
        <v>0.28000000000000003</v>
      </c>
      <c r="AH25" s="22">
        <f t="shared" si="8"/>
        <v>1.6444444444444448</v>
      </c>
      <c r="AI25" s="24"/>
      <c r="AJ25" s="24"/>
      <c r="AK25" s="30">
        <v>24</v>
      </c>
      <c r="AL25" s="24"/>
      <c r="AM25" s="24"/>
      <c r="AN25" s="22">
        <f t="shared" si="9"/>
        <v>0</v>
      </c>
      <c r="AO25" s="107">
        <f t="shared" si="10"/>
        <v>0</v>
      </c>
      <c r="AP25" s="24"/>
      <c r="AQ25" s="24"/>
      <c r="AR25" s="30">
        <v>24</v>
      </c>
      <c r="AS25" s="24"/>
      <c r="AT25" s="24"/>
      <c r="AU25" s="22">
        <f t="shared" si="11"/>
        <v>0</v>
      </c>
      <c r="AV25" s="22">
        <f t="shared" si="12"/>
        <v>0</v>
      </c>
      <c r="AW25" s="24"/>
      <c r="AX25" s="24"/>
      <c r="AY25" s="30"/>
      <c r="AZ25" s="24"/>
      <c r="BA25" s="24">
        <v>0</v>
      </c>
      <c r="BB25" s="22">
        <f t="shared" si="13"/>
        <v>0</v>
      </c>
      <c r="BC25" s="22">
        <f t="shared" si="14"/>
        <v>0</v>
      </c>
      <c r="BD25" s="24"/>
      <c r="BE25" s="24"/>
      <c r="BF25" s="30"/>
      <c r="BG25" s="24"/>
      <c r="BH25" s="24"/>
      <c r="BI25" s="22">
        <f t="shared" si="15"/>
        <v>0</v>
      </c>
      <c r="BJ25" s="22">
        <f t="shared" si="16"/>
        <v>0</v>
      </c>
      <c r="BK25" s="24"/>
      <c r="BL25" s="24"/>
      <c r="BM25" s="30"/>
      <c r="BN25" s="24"/>
      <c r="BO25" s="24"/>
      <c r="BP25" s="22">
        <f t="shared" si="17"/>
        <v>0</v>
      </c>
      <c r="BQ25" s="22">
        <f t="shared" si="18"/>
        <v>0</v>
      </c>
      <c r="BR25" s="24"/>
      <c r="BS25" s="24"/>
      <c r="BT25" s="30"/>
      <c r="BU25" s="24"/>
      <c r="BV25" s="24"/>
      <c r="BW25" s="22">
        <f t="shared" si="19"/>
        <v>0</v>
      </c>
      <c r="BX25" s="22">
        <f t="shared" si="20"/>
        <v>0</v>
      </c>
      <c r="BY25" s="24"/>
      <c r="BZ25" s="30"/>
      <c r="CA25" s="30"/>
      <c r="CB25" s="24"/>
      <c r="CC25" s="24"/>
      <c r="CD25" s="22">
        <f t="shared" si="21"/>
        <v>0</v>
      </c>
      <c r="CE25" s="22">
        <f t="shared" si="22"/>
        <v>0</v>
      </c>
      <c r="CF25" s="2"/>
      <c r="CG25" s="7" t="s">
        <v>44</v>
      </c>
      <c r="CH25" s="83">
        <f t="shared" si="23"/>
        <v>0</v>
      </c>
      <c r="CI25" s="227">
        <f t="shared" si="24"/>
        <v>0</v>
      </c>
      <c r="CJ25" s="83">
        <f t="shared" si="25"/>
        <v>0</v>
      </c>
      <c r="CK25" s="227">
        <f t="shared" si="26"/>
        <v>1.1777777777777778</v>
      </c>
      <c r="CL25" s="83">
        <f t="shared" si="27"/>
        <v>1.6444444444444448</v>
      </c>
      <c r="CM25" s="227">
        <f t="shared" si="28"/>
        <v>0</v>
      </c>
      <c r="CN25" s="83">
        <f t="shared" si="29"/>
        <v>0</v>
      </c>
      <c r="CO25" s="227">
        <f t="shared" si="30"/>
        <v>0</v>
      </c>
      <c r="CP25" s="83">
        <f t="shared" si="31"/>
        <v>0</v>
      </c>
      <c r="CQ25" s="227">
        <f t="shared" si="32"/>
        <v>0</v>
      </c>
      <c r="CR25" s="83">
        <f t="shared" si="33"/>
        <v>0</v>
      </c>
      <c r="CS25" s="84">
        <f t="shared" si="34"/>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ht="17.7" customHeight="1" x14ac:dyDescent="0.3">
      <c r="A26" s="31">
        <v>13</v>
      </c>
      <c r="B26" s="30"/>
      <c r="C26" s="24">
        <v>0</v>
      </c>
      <c r="D26" s="24">
        <v>0</v>
      </c>
      <c r="E26" s="22">
        <f t="shared" si="35"/>
        <v>0</v>
      </c>
      <c r="F26" s="61">
        <f t="shared" si="0"/>
        <v>0</v>
      </c>
      <c r="G26" s="24"/>
      <c r="H26" s="24"/>
      <c r="I26" s="30"/>
      <c r="J26" s="24"/>
      <c r="K26" s="24"/>
      <c r="L26" s="22">
        <f t="shared" si="1"/>
        <v>0</v>
      </c>
      <c r="M26" s="22">
        <f t="shared" si="2"/>
        <v>0</v>
      </c>
      <c r="N26" s="24"/>
      <c r="O26" s="24"/>
      <c r="P26" s="24">
        <v>24</v>
      </c>
      <c r="Q26" s="24">
        <v>0</v>
      </c>
      <c r="R26" s="24">
        <v>0</v>
      </c>
      <c r="S26" s="22">
        <f t="shared" si="3"/>
        <v>0</v>
      </c>
      <c r="T26" s="22">
        <f t="shared" si="4"/>
        <v>0</v>
      </c>
      <c r="U26" s="24"/>
      <c r="V26" s="24"/>
      <c r="W26" s="30">
        <v>24</v>
      </c>
      <c r="X26" s="24">
        <v>0.22</v>
      </c>
      <c r="Y26" s="24">
        <v>0</v>
      </c>
      <c r="Z26" s="22">
        <f t="shared" si="5"/>
        <v>0.22</v>
      </c>
      <c r="AA26" s="22">
        <f t="shared" si="6"/>
        <v>1.1777777777777778</v>
      </c>
      <c r="AB26" s="24"/>
      <c r="AC26" s="24"/>
      <c r="AD26" s="30">
        <v>24</v>
      </c>
      <c r="AE26" s="24">
        <v>0.27</v>
      </c>
      <c r="AF26" s="24"/>
      <c r="AG26" s="22">
        <f t="shared" si="7"/>
        <v>0.27</v>
      </c>
      <c r="AH26" s="22">
        <f t="shared" si="8"/>
        <v>1.5666666666666669</v>
      </c>
      <c r="AI26" s="24"/>
      <c r="AJ26" s="24"/>
      <c r="AK26" s="30">
        <v>24</v>
      </c>
      <c r="AL26" s="24"/>
      <c r="AM26" s="24"/>
      <c r="AN26" s="22">
        <f t="shared" si="9"/>
        <v>0</v>
      </c>
      <c r="AO26" s="22">
        <f t="shared" si="10"/>
        <v>0</v>
      </c>
      <c r="AP26" s="24"/>
      <c r="AQ26" s="24"/>
      <c r="AR26" s="30">
        <v>24</v>
      </c>
      <c r="AS26" s="24"/>
      <c r="AT26" s="24"/>
      <c r="AU26" s="22">
        <f t="shared" si="11"/>
        <v>0</v>
      </c>
      <c r="AV26" s="22">
        <f t="shared" si="12"/>
        <v>0</v>
      </c>
      <c r="AW26" s="24"/>
      <c r="AX26" s="24"/>
      <c r="AY26" s="30"/>
      <c r="AZ26" s="24"/>
      <c r="BA26" s="24">
        <v>0</v>
      </c>
      <c r="BB26" s="22">
        <f t="shared" si="13"/>
        <v>0</v>
      </c>
      <c r="BC26" s="22">
        <f t="shared" si="14"/>
        <v>0</v>
      </c>
      <c r="BD26" s="24"/>
      <c r="BE26" s="24"/>
      <c r="BF26" s="30"/>
      <c r="BG26" s="24"/>
      <c r="BH26" s="24"/>
      <c r="BI26" s="22">
        <f t="shared" si="15"/>
        <v>0</v>
      </c>
      <c r="BJ26" s="22">
        <f t="shared" si="16"/>
        <v>0</v>
      </c>
      <c r="BK26" s="24"/>
      <c r="BL26" s="24"/>
      <c r="BM26" s="30"/>
      <c r="BN26" s="24"/>
      <c r="BO26" s="24"/>
      <c r="BP26" s="22">
        <f t="shared" si="17"/>
        <v>0</v>
      </c>
      <c r="BQ26" s="22">
        <f t="shared" si="18"/>
        <v>0</v>
      </c>
      <c r="BR26" s="24"/>
      <c r="BS26" s="24"/>
      <c r="BT26" s="30"/>
      <c r="BU26" s="24"/>
      <c r="BV26" s="24"/>
      <c r="BW26" s="22">
        <f t="shared" si="19"/>
        <v>0</v>
      </c>
      <c r="BX26" s="22">
        <f t="shared" si="20"/>
        <v>0</v>
      </c>
      <c r="BY26" s="24"/>
      <c r="BZ26" s="30"/>
      <c r="CA26" s="30"/>
      <c r="CB26" s="24"/>
      <c r="CC26" s="24"/>
      <c r="CD26" s="22">
        <f t="shared" si="21"/>
        <v>0</v>
      </c>
      <c r="CE26" s="22">
        <f t="shared" si="22"/>
        <v>0</v>
      </c>
      <c r="CF26" s="2"/>
      <c r="CG26" s="7" t="s">
        <v>45</v>
      </c>
      <c r="CH26" s="81">
        <f t="shared" si="23"/>
        <v>0</v>
      </c>
      <c r="CI26" s="42">
        <f t="shared" si="24"/>
        <v>0</v>
      </c>
      <c r="CJ26" s="81">
        <f t="shared" si="25"/>
        <v>0</v>
      </c>
      <c r="CK26" s="42">
        <f t="shared" si="26"/>
        <v>1.1777777777777778</v>
      </c>
      <c r="CL26" s="81">
        <f t="shared" si="27"/>
        <v>1.5666666666666671</v>
      </c>
      <c r="CM26" s="42">
        <f t="shared" si="28"/>
        <v>0</v>
      </c>
      <c r="CN26" s="81">
        <f t="shared" si="29"/>
        <v>0</v>
      </c>
      <c r="CO26" s="42">
        <f t="shared" si="30"/>
        <v>0</v>
      </c>
      <c r="CP26" s="81">
        <f t="shared" si="31"/>
        <v>0</v>
      </c>
      <c r="CQ26" s="42">
        <f t="shared" si="32"/>
        <v>0</v>
      </c>
      <c r="CR26" s="81">
        <f t="shared" si="33"/>
        <v>0</v>
      </c>
      <c r="CS26" s="82">
        <f t="shared" si="34"/>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ht="17.7" customHeight="1" x14ac:dyDescent="0.3">
      <c r="A27" s="31">
        <v>14</v>
      </c>
      <c r="B27" s="30"/>
      <c r="C27" s="24">
        <v>0</v>
      </c>
      <c r="D27" s="24">
        <v>0</v>
      </c>
      <c r="E27" s="22">
        <f t="shared" si="35"/>
        <v>0</v>
      </c>
      <c r="F27" s="61">
        <f t="shared" si="0"/>
        <v>0</v>
      </c>
      <c r="G27" s="24"/>
      <c r="H27" s="24"/>
      <c r="I27" s="30"/>
      <c r="J27" s="24"/>
      <c r="K27" s="24"/>
      <c r="L27" s="22">
        <f t="shared" si="1"/>
        <v>0</v>
      </c>
      <c r="M27" s="22">
        <f t="shared" si="2"/>
        <v>0</v>
      </c>
      <c r="N27" s="24"/>
      <c r="O27" s="24"/>
      <c r="P27" s="24">
        <v>24</v>
      </c>
      <c r="Q27" s="24">
        <v>0</v>
      </c>
      <c r="R27" s="24">
        <v>0</v>
      </c>
      <c r="S27" s="22">
        <f t="shared" si="3"/>
        <v>0</v>
      </c>
      <c r="T27" s="22">
        <f t="shared" si="4"/>
        <v>0</v>
      </c>
      <c r="U27" s="24"/>
      <c r="V27" s="24"/>
      <c r="W27" s="30">
        <v>24</v>
      </c>
      <c r="X27" s="24">
        <v>0.22</v>
      </c>
      <c r="Y27" s="24">
        <v>0</v>
      </c>
      <c r="Z27" s="22">
        <f t="shared" si="5"/>
        <v>0.22</v>
      </c>
      <c r="AA27" s="22">
        <f t="shared" si="6"/>
        <v>1.1777777777777778</v>
      </c>
      <c r="AB27" s="24"/>
      <c r="AC27" s="24"/>
      <c r="AD27" s="30">
        <v>24</v>
      </c>
      <c r="AE27" s="24">
        <v>0.27</v>
      </c>
      <c r="AF27" s="24"/>
      <c r="AG27" s="22">
        <f t="shared" si="7"/>
        <v>0.27</v>
      </c>
      <c r="AH27" s="22">
        <f t="shared" si="8"/>
        <v>1.5666666666666669</v>
      </c>
      <c r="AI27" s="24"/>
      <c r="AJ27" s="24"/>
      <c r="AK27" s="30">
        <v>24</v>
      </c>
      <c r="AL27" s="24"/>
      <c r="AM27" s="24"/>
      <c r="AN27" s="22">
        <f t="shared" si="9"/>
        <v>0</v>
      </c>
      <c r="AO27" s="22">
        <f t="shared" si="10"/>
        <v>0</v>
      </c>
      <c r="AP27" s="24"/>
      <c r="AQ27" s="24"/>
      <c r="AR27" s="30">
        <v>24</v>
      </c>
      <c r="AS27" s="24"/>
      <c r="AT27" s="24"/>
      <c r="AU27" s="22">
        <f t="shared" si="11"/>
        <v>0</v>
      </c>
      <c r="AV27" s="22">
        <f t="shared" si="12"/>
        <v>0</v>
      </c>
      <c r="AW27" s="24"/>
      <c r="AX27" s="24"/>
      <c r="AY27" s="30"/>
      <c r="AZ27" s="24"/>
      <c r="BA27" s="24">
        <v>0</v>
      </c>
      <c r="BB27" s="22">
        <f t="shared" si="13"/>
        <v>0</v>
      </c>
      <c r="BC27" s="22">
        <f t="shared" si="14"/>
        <v>0</v>
      </c>
      <c r="BD27" s="24"/>
      <c r="BE27" s="24"/>
      <c r="BF27" s="30"/>
      <c r="BG27" s="24"/>
      <c r="BH27" s="24"/>
      <c r="BI27" s="22">
        <f t="shared" si="15"/>
        <v>0</v>
      </c>
      <c r="BJ27" s="22">
        <f t="shared" si="16"/>
        <v>0</v>
      </c>
      <c r="BK27" s="24"/>
      <c r="BL27" s="24"/>
      <c r="BM27" s="30"/>
      <c r="BN27" s="24"/>
      <c r="BO27" s="24"/>
      <c r="BP27" s="22">
        <f t="shared" si="17"/>
        <v>0</v>
      </c>
      <c r="BQ27" s="22">
        <f t="shared" si="18"/>
        <v>0</v>
      </c>
      <c r="BR27" s="24"/>
      <c r="BS27" s="24"/>
      <c r="BT27" s="30"/>
      <c r="BU27" s="24"/>
      <c r="BV27" s="24"/>
      <c r="BW27" s="22">
        <f t="shared" si="19"/>
        <v>0</v>
      </c>
      <c r="BX27" s="22">
        <f t="shared" si="20"/>
        <v>0</v>
      </c>
      <c r="BY27" s="24"/>
      <c r="BZ27" s="30"/>
      <c r="CA27" s="30"/>
      <c r="CB27" s="24"/>
      <c r="CC27" s="24"/>
      <c r="CD27" s="22">
        <f t="shared" si="21"/>
        <v>0</v>
      </c>
      <c r="CE27" s="22">
        <f t="shared" si="22"/>
        <v>0</v>
      </c>
      <c r="CF27" s="2"/>
      <c r="CG27" s="7" t="s">
        <v>46</v>
      </c>
      <c r="CH27" s="83">
        <f t="shared" si="23"/>
        <v>0</v>
      </c>
      <c r="CI27" s="227">
        <f t="shared" si="24"/>
        <v>0</v>
      </c>
      <c r="CJ27" s="83">
        <f t="shared" si="25"/>
        <v>0</v>
      </c>
      <c r="CK27" s="227">
        <f t="shared" si="26"/>
        <v>1.1777777777777778</v>
      </c>
      <c r="CL27" s="83">
        <f t="shared" si="27"/>
        <v>1.5666666666666671</v>
      </c>
      <c r="CM27" s="227">
        <f t="shared" si="28"/>
        <v>0</v>
      </c>
      <c r="CN27" s="83">
        <f t="shared" si="29"/>
        <v>0</v>
      </c>
      <c r="CO27" s="227">
        <f t="shared" si="30"/>
        <v>0</v>
      </c>
      <c r="CP27" s="83">
        <f t="shared" si="31"/>
        <v>0</v>
      </c>
      <c r="CQ27" s="227">
        <f t="shared" si="32"/>
        <v>0</v>
      </c>
      <c r="CR27" s="83">
        <f t="shared" si="33"/>
        <v>0</v>
      </c>
      <c r="CS27" s="84">
        <f t="shared" si="34"/>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ht="17.7" customHeight="1" x14ac:dyDescent="0.3">
      <c r="A28" s="31">
        <v>15</v>
      </c>
      <c r="B28" s="30"/>
      <c r="C28" s="24">
        <v>0</v>
      </c>
      <c r="D28" s="24">
        <v>0</v>
      </c>
      <c r="E28" s="22">
        <f t="shared" si="35"/>
        <v>0</v>
      </c>
      <c r="F28" s="61">
        <f t="shared" si="0"/>
        <v>0</v>
      </c>
      <c r="G28" s="24"/>
      <c r="H28" s="24"/>
      <c r="I28" s="30"/>
      <c r="J28" s="24"/>
      <c r="K28" s="24"/>
      <c r="L28" s="22">
        <f t="shared" si="1"/>
        <v>0</v>
      </c>
      <c r="M28" s="22">
        <f t="shared" si="2"/>
        <v>0</v>
      </c>
      <c r="N28" s="24"/>
      <c r="O28" s="24"/>
      <c r="P28" s="24">
        <v>24</v>
      </c>
      <c r="Q28" s="24">
        <v>0</v>
      </c>
      <c r="R28" s="24">
        <v>0</v>
      </c>
      <c r="S28" s="22">
        <f t="shared" si="3"/>
        <v>0</v>
      </c>
      <c r="T28" s="22">
        <f t="shared" si="4"/>
        <v>0</v>
      </c>
      <c r="U28" s="24"/>
      <c r="V28" s="24"/>
      <c r="W28" s="30">
        <v>24</v>
      </c>
      <c r="X28" s="24">
        <v>0.21</v>
      </c>
      <c r="Y28" s="24">
        <v>0</v>
      </c>
      <c r="Z28" s="22">
        <f t="shared" si="5"/>
        <v>0.21</v>
      </c>
      <c r="AA28" s="22">
        <f t="shared" si="6"/>
        <v>1.1000000000000001</v>
      </c>
      <c r="AB28" s="24"/>
      <c r="AC28" s="24"/>
      <c r="AD28" s="30">
        <v>15</v>
      </c>
      <c r="AE28" s="24">
        <v>0.28000000000000003</v>
      </c>
      <c r="AF28" s="24"/>
      <c r="AG28" s="22">
        <f t="shared" si="7"/>
        <v>0.28000000000000003</v>
      </c>
      <c r="AH28" s="22">
        <f t="shared" si="8"/>
        <v>1.6444444444444448</v>
      </c>
      <c r="AI28" s="24"/>
      <c r="AJ28" s="24"/>
      <c r="AK28" s="30">
        <v>24</v>
      </c>
      <c r="AL28" s="24"/>
      <c r="AM28" s="24"/>
      <c r="AN28" s="22">
        <f t="shared" si="9"/>
        <v>0</v>
      </c>
      <c r="AO28" s="22">
        <f t="shared" si="10"/>
        <v>0</v>
      </c>
      <c r="AP28" s="24"/>
      <c r="AQ28" s="24"/>
      <c r="AR28" s="30">
        <v>24</v>
      </c>
      <c r="AS28" s="24"/>
      <c r="AT28" s="24"/>
      <c r="AU28" s="22">
        <f t="shared" si="11"/>
        <v>0</v>
      </c>
      <c r="AV28" s="22">
        <f t="shared" si="12"/>
        <v>0</v>
      </c>
      <c r="AW28" s="24"/>
      <c r="AX28" s="24"/>
      <c r="AY28" s="30"/>
      <c r="AZ28" s="24"/>
      <c r="BA28" s="24">
        <v>0</v>
      </c>
      <c r="BB28" s="22">
        <f t="shared" si="13"/>
        <v>0</v>
      </c>
      <c r="BC28" s="22">
        <f t="shared" si="14"/>
        <v>0</v>
      </c>
      <c r="BD28" s="24"/>
      <c r="BE28" s="24"/>
      <c r="BF28" s="30"/>
      <c r="BG28" s="24"/>
      <c r="BH28" s="24"/>
      <c r="BI28" s="22">
        <f t="shared" si="15"/>
        <v>0</v>
      </c>
      <c r="BJ28" s="22">
        <f t="shared" si="16"/>
        <v>0</v>
      </c>
      <c r="BK28" s="24"/>
      <c r="BL28" s="24"/>
      <c r="BM28" s="30"/>
      <c r="BN28" s="24"/>
      <c r="BO28" s="24"/>
      <c r="BP28" s="22">
        <f t="shared" si="17"/>
        <v>0</v>
      </c>
      <c r="BQ28" s="22">
        <f t="shared" si="18"/>
        <v>0</v>
      </c>
      <c r="BR28" s="24"/>
      <c r="BS28" s="24"/>
      <c r="BT28" s="30"/>
      <c r="BU28" s="24"/>
      <c r="BV28" s="24"/>
      <c r="BW28" s="22">
        <f t="shared" si="19"/>
        <v>0</v>
      </c>
      <c r="BX28" s="22">
        <f t="shared" si="20"/>
        <v>0</v>
      </c>
      <c r="BY28" s="24"/>
      <c r="BZ28" s="30"/>
      <c r="CA28" s="30"/>
      <c r="CB28" s="24"/>
      <c r="CC28" s="24"/>
      <c r="CD28" s="22">
        <f t="shared" si="21"/>
        <v>0</v>
      </c>
      <c r="CE28" s="22">
        <f t="shared" si="22"/>
        <v>0</v>
      </c>
      <c r="CF28" s="2"/>
      <c r="CG28" s="7" t="s">
        <v>47</v>
      </c>
      <c r="CH28" s="81">
        <f t="shared" si="23"/>
        <v>0</v>
      </c>
      <c r="CI28" s="42">
        <f t="shared" si="24"/>
        <v>0</v>
      </c>
      <c r="CJ28" s="81">
        <f t="shared" si="25"/>
        <v>0</v>
      </c>
      <c r="CK28" s="42">
        <f t="shared" si="26"/>
        <v>1.1000000000000001</v>
      </c>
      <c r="CL28" s="81">
        <f t="shared" si="27"/>
        <v>1.0277777777777779</v>
      </c>
      <c r="CM28" s="42">
        <f t="shared" si="28"/>
        <v>0</v>
      </c>
      <c r="CN28" s="81">
        <f t="shared" si="29"/>
        <v>0</v>
      </c>
      <c r="CO28" s="42">
        <f t="shared" si="30"/>
        <v>0</v>
      </c>
      <c r="CP28" s="81">
        <f t="shared" si="31"/>
        <v>0</v>
      </c>
      <c r="CQ28" s="42">
        <f t="shared" si="32"/>
        <v>0</v>
      </c>
      <c r="CR28" s="81">
        <f t="shared" si="33"/>
        <v>0</v>
      </c>
      <c r="CS28" s="82">
        <f t="shared" si="34"/>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ht="17.7" customHeight="1" x14ac:dyDescent="0.3">
      <c r="A29" s="31">
        <v>16</v>
      </c>
      <c r="B29" s="30"/>
      <c r="C29" s="24">
        <v>0</v>
      </c>
      <c r="D29" s="24">
        <v>0</v>
      </c>
      <c r="E29" s="22">
        <f t="shared" si="35"/>
        <v>0</v>
      </c>
      <c r="F29" s="61">
        <f t="shared" si="0"/>
        <v>0</v>
      </c>
      <c r="G29" s="24"/>
      <c r="H29" s="24"/>
      <c r="I29" s="30"/>
      <c r="J29" s="24"/>
      <c r="K29" s="24"/>
      <c r="L29" s="22">
        <f t="shared" si="1"/>
        <v>0</v>
      </c>
      <c r="M29" s="22">
        <f t="shared" si="2"/>
        <v>0</v>
      </c>
      <c r="N29" s="24"/>
      <c r="O29" s="24"/>
      <c r="P29" s="24">
        <v>24</v>
      </c>
      <c r="Q29" s="24">
        <v>0</v>
      </c>
      <c r="R29" s="24">
        <v>0</v>
      </c>
      <c r="S29" s="22">
        <f t="shared" si="3"/>
        <v>0</v>
      </c>
      <c r="T29" s="22">
        <f t="shared" si="4"/>
        <v>0</v>
      </c>
      <c r="U29" s="24"/>
      <c r="V29" s="24"/>
      <c r="W29" s="30">
        <v>24</v>
      </c>
      <c r="X29" s="24">
        <v>0.21</v>
      </c>
      <c r="Y29" s="24">
        <v>0</v>
      </c>
      <c r="Z29" s="22">
        <f t="shared" si="5"/>
        <v>0.21</v>
      </c>
      <c r="AA29" s="22">
        <f t="shared" si="6"/>
        <v>1.1000000000000001</v>
      </c>
      <c r="AB29" s="24"/>
      <c r="AC29" s="24"/>
      <c r="AD29" s="30">
        <v>24</v>
      </c>
      <c r="AE29" s="24"/>
      <c r="AF29" s="24"/>
      <c r="AG29" s="22">
        <f t="shared" si="7"/>
        <v>0</v>
      </c>
      <c r="AH29" s="22">
        <f t="shared" si="8"/>
        <v>0</v>
      </c>
      <c r="AI29" s="24"/>
      <c r="AJ29" s="24"/>
      <c r="AK29" s="30">
        <v>24</v>
      </c>
      <c r="AL29" s="24"/>
      <c r="AM29" s="24"/>
      <c r="AN29" s="22">
        <f t="shared" si="9"/>
        <v>0</v>
      </c>
      <c r="AO29" s="22">
        <f t="shared" si="10"/>
        <v>0</v>
      </c>
      <c r="AP29" s="24"/>
      <c r="AQ29" s="24"/>
      <c r="AR29" s="30">
        <v>24</v>
      </c>
      <c r="AS29" s="24"/>
      <c r="AT29" s="24"/>
      <c r="AU29" s="22">
        <f t="shared" si="11"/>
        <v>0</v>
      </c>
      <c r="AV29" s="22">
        <f t="shared" si="12"/>
        <v>0</v>
      </c>
      <c r="AW29" s="24"/>
      <c r="AX29" s="24"/>
      <c r="AY29" s="30"/>
      <c r="AZ29" s="24">
        <v>0</v>
      </c>
      <c r="BA29" s="24">
        <v>0</v>
      </c>
      <c r="BB29" s="22">
        <f t="shared" si="13"/>
        <v>0</v>
      </c>
      <c r="BC29" s="22">
        <f t="shared" si="14"/>
        <v>0</v>
      </c>
      <c r="BD29" s="24"/>
      <c r="BE29" s="24"/>
      <c r="BF29" s="30"/>
      <c r="BG29" s="24"/>
      <c r="BH29" s="24"/>
      <c r="BI29" s="22">
        <f t="shared" si="15"/>
        <v>0</v>
      </c>
      <c r="BJ29" s="22">
        <f t="shared" si="16"/>
        <v>0</v>
      </c>
      <c r="BK29" s="24"/>
      <c r="BL29" s="24"/>
      <c r="BM29" s="30"/>
      <c r="BN29" s="24"/>
      <c r="BO29" s="24"/>
      <c r="BP29" s="22">
        <f t="shared" si="17"/>
        <v>0</v>
      </c>
      <c r="BQ29" s="22">
        <f t="shared" si="18"/>
        <v>0</v>
      </c>
      <c r="BR29" s="24"/>
      <c r="BS29" s="24"/>
      <c r="BT29" s="30"/>
      <c r="BU29" s="24"/>
      <c r="BV29" s="24"/>
      <c r="BW29" s="22">
        <f t="shared" si="19"/>
        <v>0</v>
      </c>
      <c r="BX29" s="22">
        <f t="shared" si="20"/>
        <v>0</v>
      </c>
      <c r="BY29" s="24"/>
      <c r="BZ29" s="30"/>
      <c r="CA29" s="30"/>
      <c r="CB29" s="24"/>
      <c r="CC29" s="24"/>
      <c r="CD29" s="22">
        <f t="shared" si="21"/>
        <v>0</v>
      </c>
      <c r="CE29" s="22">
        <f t="shared" si="22"/>
        <v>0</v>
      </c>
      <c r="CF29" s="2"/>
      <c r="CG29" s="7" t="s">
        <v>48</v>
      </c>
      <c r="CH29" s="83">
        <f t="shared" si="23"/>
        <v>0</v>
      </c>
      <c r="CI29" s="227">
        <f t="shared" si="24"/>
        <v>0</v>
      </c>
      <c r="CJ29" s="83">
        <f t="shared" si="25"/>
        <v>0</v>
      </c>
      <c r="CK29" s="227">
        <f t="shared" si="26"/>
        <v>1.1000000000000001</v>
      </c>
      <c r="CL29" s="83">
        <f t="shared" si="27"/>
        <v>0</v>
      </c>
      <c r="CM29" s="227">
        <f t="shared" si="28"/>
        <v>0</v>
      </c>
      <c r="CN29" s="83">
        <f t="shared" si="29"/>
        <v>0</v>
      </c>
      <c r="CO29" s="227">
        <f t="shared" si="30"/>
        <v>0</v>
      </c>
      <c r="CP29" s="83">
        <f t="shared" si="31"/>
        <v>0</v>
      </c>
      <c r="CQ29" s="227">
        <f t="shared" si="32"/>
        <v>0</v>
      </c>
      <c r="CR29" s="83">
        <f t="shared" si="33"/>
        <v>0</v>
      </c>
      <c r="CS29" s="84">
        <f t="shared" si="34"/>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ht="17.7" customHeight="1" x14ac:dyDescent="0.3">
      <c r="A30" s="31">
        <v>17</v>
      </c>
      <c r="B30" s="30"/>
      <c r="C30" s="24">
        <v>0</v>
      </c>
      <c r="D30" s="24">
        <v>0</v>
      </c>
      <c r="E30" s="22">
        <f t="shared" si="35"/>
        <v>0</v>
      </c>
      <c r="F30" s="61">
        <f t="shared" si="0"/>
        <v>0</v>
      </c>
      <c r="G30" s="24"/>
      <c r="H30" s="24"/>
      <c r="I30" s="30"/>
      <c r="J30" s="24"/>
      <c r="K30" s="24"/>
      <c r="L30" s="22">
        <f t="shared" si="1"/>
        <v>0</v>
      </c>
      <c r="M30" s="22">
        <f t="shared" si="2"/>
        <v>0</v>
      </c>
      <c r="N30" s="24"/>
      <c r="O30" s="24"/>
      <c r="P30" s="24">
        <v>24</v>
      </c>
      <c r="Q30" s="24">
        <v>0</v>
      </c>
      <c r="R30" s="24">
        <v>0</v>
      </c>
      <c r="S30" s="22">
        <f t="shared" si="3"/>
        <v>0</v>
      </c>
      <c r="T30" s="22">
        <f t="shared" si="4"/>
        <v>0</v>
      </c>
      <c r="U30" s="24"/>
      <c r="V30" s="24"/>
      <c r="W30" s="30">
        <v>24</v>
      </c>
      <c r="X30" s="24">
        <v>0.2</v>
      </c>
      <c r="Y30" s="24"/>
      <c r="Z30" s="22">
        <f t="shared" si="5"/>
        <v>0.2</v>
      </c>
      <c r="AA30" s="22">
        <f t="shared" si="6"/>
        <v>0.97</v>
      </c>
      <c r="AB30" s="24"/>
      <c r="AC30" s="24"/>
      <c r="AD30" s="30">
        <v>24</v>
      </c>
      <c r="AE30" s="24"/>
      <c r="AF30" s="24"/>
      <c r="AG30" s="22">
        <f t="shared" si="7"/>
        <v>0</v>
      </c>
      <c r="AH30" s="22">
        <f t="shared" si="8"/>
        <v>0</v>
      </c>
      <c r="AI30" s="24"/>
      <c r="AJ30" s="24"/>
      <c r="AK30" s="30">
        <v>24</v>
      </c>
      <c r="AL30" s="24"/>
      <c r="AM30" s="24"/>
      <c r="AN30" s="22">
        <f t="shared" si="9"/>
        <v>0</v>
      </c>
      <c r="AO30" s="22">
        <f t="shared" si="10"/>
        <v>0</v>
      </c>
      <c r="AP30" s="24"/>
      <c r="AQ30" s="24"/>
      <c r="AR30" s="30">
        <v>10</v>
      </c>
      <c r="AS30" s="24"/>
      <c r="AT30" s="24"/>
      <c r="AU30" s="22">
        <f t="shared" si="11"/>
        <v>0</v>
      </c>
      <c r="AV30" s="22">
        <f t="shared" si="12"/>
        <v>0</v>
      </c>
      <c r="AW30" s="24"/>
      <c r="AX30" s="24"/>
      <c r="AY30" s="30"/>
      <c r="AZ30" s="24"/>
      <c r="BA30" s="24"/>
      <c r="BB30" s="22">
        <f t="shared" si="13"/>
        <v>0</v>
      </c>
      <c r="BC30" s="22">
        <f t="shared" si="14"/>
        <v>0</v>
      </c>
      <c r="BD30" s="24"/>
      <c r="BE30" s="24"/>
      <c r="BF30" s="30"/>
      <c r="BG30" s="24"/>
      <c r="BH30" s="24"/>
      <c r="BI30" s="22">
        <f t="shared" si="15"/>
        <v>0</v>
      </c>
      <c r="BJ30" s="22">
        <f t="shared" si="16"/>
        <v>0</v>
      </c>
      <c r="BK30" s="24"/>
      <c r="BL30" s="24"/>
      <c r="BM30" s="30"/>
      <c r="BN30" s="24"/>
      <c r="BO30" s="24"/>
      <c r="BP30" s="22">
        <f t="shared" si="17"/>
        <v>0</v>
      </c>
      <c r="BQ30" s="22">
        <f t="shared" si="18"/>
        <v>0</v>
      </c>
      <c r="BR30" s="24"/>
      <c r="BS30" s="24"/>
      <c r="BT30" s="30"/>
      <c r="BU30" s="24"/>
      <c r="BV30" s="24"/>
      <c r="BW30" s="22">
        <f t="shared" si="19"/>
        <v>0</v>
      </c>
      <c r="BX30" s="22">
        <f t="shared" si="20"/>
        <v>0</v>
      </c>
      <c r="BY30" s="24"/>
      <c r="BZ30" s="30"/>
      <c r="CA30" s="30"/>
      <c r="CB30" s="24"/>
      <c r="CC30" s="24"/>
      <c r="CD30" s="22">
        <f t="shared" si="21"/>
        <v>0</v>
      </c>
      <c r="CE30" s="22">
        <f t="shared" si="22"/>
        <v>0</v>
      </c>
      <c r="CF30" s="2"/>
      <c r="CG30" s="7" t="s">
        <v>49</v>
      </c>
      <c r="CH30" s="81">
        <f t="shared" si="23"/>
        <v>0</v>
      </c>
      <c r="CI30" s="42">
        <f t="shared" si="24"/>
        <v>0</v>
      </c>
      <c r="CJ30" s="81">
        <f t="shared" si="25"/>
        <v>0</v>
      </c>
      <c r="CK30" s="42">
        <f t="shared" si="26"/>
        <v>0.97000000000000008</v>
      </c>
      <c r="CL30" s="81">
        <f t="shared" si="27"/>
        <v>0</v>
      </c>
      <c r="CM30" s="42">
        <f t="shared" si="28"/>
        <v>0</v>
      </c>
      <c r="CN30" s="81">
        <f t="shared" si="29"/>
        <v>0</v>
      </c>
      <c r="CO30" s="42">
        <f t="shared" si="30"/>
        <v>0</v>
      </c>
      <c r="CP30" s="81">
        <f t="shared" si="31"/>
        <v>0</v>
      </c>
      <c r="CQ30" s="42">
        <f t="shared" si="32"/>
        <v>0</v>
      </c>
      <c r="CR30" s="81">
        <f t="shared" si="33"/>
        <v>0</v>
      </c>
      <c r="CS30" s="82">
        <f t="shared" si="34"/>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ht="17.7" customHeight="1" x14ac:dyDescent="0.3">
      <c r="A31" s="31">
        <v>18</v>
      </c>
      <c r="B31" s="30"/>
      <c r="C31" s="24">
        <v>0</v>
      </c>
      <c r="D31" s="24">
        <v>0</v>
      </c>
      <c r="E31" s="22">
        <f t="shared" si="35"/>
        <v>0</v>
      </c>
      <c r="F31" s="61">
        <f t="shared" si="0"/>
        <v>0</v>
      </c>
      <c r="G31" s="24"/>
      <c r="H31" s="24"/>
      <c r="I31" s="30"/>
      <c r="J31" s="24"/>
      <c r="K31" s="24"/>
      <c r="L31" s="22">
        <f t="shared" si="1"/>
        <v>0</v>
      </c>
      <c r="M31" s="22">
        <f t="shared" si="2"/>
        <v>0</v>
      </c>
      <c r="N31" s="24"/>
      <c r="O31" s="24"/>
      <c r="P31" s="24">
        <v>24</v>
      </c>
      <c r="Q31" s="24">
        <v>0</v>
      </c>
      <c r="R31" s="24">
        <v>0</v>
      </c>
      <c r="S31" s="22">
        <f t="shared" si="3"/>
        <v>0</v>
      </c>
      <c r="T31" s="22">
        <f t="shared" si="4"/>
        <v>0</v>
      </c>
      <c r="U31" s="24"/>
      <c r="V31" s="24"/>
      <c r="W31" s="30">
        <v>24</v>
      </c>
      <c r="X31" s="24">
        <v>0.21</v>
      </c>
      <c r="Y31" s="24"/>
      <c r="Z31" s="22">
        <f t="shared" si="5"/>
        <v>0.21</v>
      </c>
      <c r="AA31" s="22">
        <f t="shared" si="6"/>
        <v>1.1000000000000001</v>
      </c>
      <c r="AB31" s="24"/>
      <c r="AC31" s="24"/>
      <c r="AD31" s="30">
        <v>24</v>
      </c>
      <c r="AE31" s="24"/>
      <c r="AF31" s="24"/>
      <c r="AG31" s="22">
        <f t="shared" si="7"/>
        <v>0</v>
      </c>
      <c r="AH31" s="22">
        <f t="shared" si="8"/>
        <v>0</v>
      </c>
      <c r="AI31" s="24"/>
      <c r="AJ31" s="24"/>
      <c r="AK31" s="30">
        <v>24</v>
      </c>
      <c r="AL31" s="24"/>
      <c r="AM31" s="24"/>
      <c r="AN31" s="22">
        <f t="shared" si="9"/>
        <v>0</v>
      </c>
      <c r="AO31" s="22">
        <f t="shared" si="10"/>
        <v>0</v>
      </c>
      <c r="AP31" s="24"/>
      <c r="AQ31" s="24"/>
      <c r="AR31" s="30">
        <v>24</v>
      </c>
      <c r="AS31" s="24"/>
      <c r="AT31" s="24"/>
      <c r="AU31" s="22">
        <f t="shared" si="11"/>
        <v>0</v>
      </c>
      <c r="AV31" s="22">
        <f t="shared" si="12"/>
        <v>0</v>
      </c>
      <c r="AW31" s="24"/>
      <c r="AX31" s="24"/>
      <c r="AY31" s="30"/>
      <c r="AZ31" s="24"/>
      <c r="BA31" s="24"/>
      <c r="BB31" s="22">
        <f t="shared" si="13"/>
        <v>0</v>
      </c>
      <c r="BC31" s="22">
        <f t="shared" si="14"/>
        <v>0</v>
      </c>
      <c r="BD31" s="24"/>
      <c r="BE31" s="24"/>
      <c r="BF31" s="30"/>
      <c r="BG31" s="24"/>
      <c r="BH31" s="24"/>
      <c r="BI31" s="22">
        <f t="shared" si="15"/>
        <v>0</v>
      </c>
      <c r="BJ31" s="22">
        <f t="shared" si="16"/>
        <v>0</v>
      </c>
      <c r="BK31" s="24"/>
      <c r="BL31" s="24"/>
      <c r="BM31" s="30"/>
      <c r="BN31" s="24"/>
      <c r="BO31" s="24"/>
      <c r="BP31" s="22">
        <f t="shared" si="17"/>
        <v>0</v>
      </c>
      <c r="BQ31" s="22">
        <f t="shared" si="18"/>
        <v>0</v>
      </c>
      <c r="BR31" s="24"/>
      <c r="BS31" s="24"/>
      <c r="BT31" s="30"/>
      <c r="BU31" s="24"/>
      <c r="BV31" s="24"/>
      <c r="BW31" s="22">
        <f t="shared" si="19"/>
        <v>0</v>
      </c>
      <c r="BX31" s="22">
        <f t="shared" si="20"/>
        <v>0</v>
      </c>
      <c r="BY31" s="24"/>
      <c r="BZ31" s="30"/>
      <c r="CA31" s="30"/>
      <c r="CB31" s="24"/>
      <c r="CC31" s="24"/>
      <c r="CD31" s="22">
        <f t="shared" si="21"/>
        <v>0</v>
      </c>
      <c r="CE31" s="22">
        <f t="shared" si="22"/>
        <v>0</v>
      </c>
      <c r="CF31" s="2"/>
      <c r="CG31" s="7" t="s">
        <v>50</v>
      </c>
      <c r="CH31" s="83">
        <f t="shared" si="23"/>
        <v>0</v>
      </c>
      <c r="CI31" s="227">
        <f t="shared" si="24"/>
        <v>0</v>
      </c>
      <c r="CJ31" s="83">
        <f t="shared" si="25"/>
        <v>0</v>
      </c>
      <c r="CK31" s="227">
        <f t="shared" si="26"/>
        <v>1.1000000000000001</v>
      </c>
      <c r="CL31" s="83">
        <f t="shared" si="27"/>
        <v>0</v>
      </c>
      <c r="CM31" s="227">
        <f t="shared" si="28"/>
        <v>0</v>
      </c>
      <c r="CN31" s="83">
        <f t="shared" si="29"/>
        <v>0</v>
      </c>
      <c r="CO31" s="227">
        <f t="shared" si="30"/>
        <v>0</v>
      </c>
      <c r="CP31" s="83">
        <f t="shared" si="31"/>
        <v>0</v>
      </c>
      <c r="CQ31" s="227">
        <f t="shared" si="32"/>
        <v>0</v>
      </c>
      <c r="CR31" s="83">
        <f t="shared" si="33"/>
        <v>0</v>
      </c>
      <c r="CS31" s="84">
        <f t="shared" si="34"/>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ht="17.7" customHeight="1" x14ac:dyDescent="0.3">
      <c r="A32" s="31">
        <v>19</v>
      </c>
      <c r="B32" s="30"/>
      <c r="C32" s="24">
        <v>0</v>
      </c>
      <c r="D32" s="24">
        <v>0</v>
      </c>
      <c r="E32" s="22">
        <f t="shared" si="35"/>
        <v>0</v>
      </c>
      <c r="F32" s="61">
        <f t="shared" si="0"/>
        <v>0</v>
      </c>
      <c r="G32" s="24"/>
      <c r="H32" s="24"/>
      <c r="I32" s="30"/>
      <c r="J32" s="24"/>
      <c r="K32" s="24"/>
      <c r="L32" s="22">
        <f t="shared" si="1"/>
        <v>0</v>
      </c>
      <c r="M32" s="22">
        <f t="shared" si="2"/>
        <v>0</v>
      </c>
      <c r="N32" s="24"/>
      <c r="O32" s="24"/>
      <c r="P32" s="24">
        <v>24</v>
      </c>
      <c r="Q32" s="24">
        <v>0</v>
      </c>
      <c r="R32" s="24">
        <v>0</v>
      </c>
      <c r="S32" s="22">
        <f t="shared" si="3"/>
        <v>0</v>
      </c>
      <c r="T32" s="22">
        <f t="shared" si="4"/>
        <v>0</v>
      </c>
      <c r="U32" s="24"/>
      <c r="V32" s="24"/>
      <c r="W32" s="30">
        <v>24</v>
      </c>
      <c r="X32" s="24">
        <v>0.22</v>
      </c>
      <c r="Y32" s="24"/>
      <c r="Z32" s="22">
        <f t="shared" si="5"/>
        <v>0.22</v>
      </c>
      <c r="AA32" s="22">
        <f t="shared" si="6"/>
        <v>1.1777777777777778</v>
      </c>
      <c r="AB32" s="24"/>
      <c r="AC32" s="24"/>
      <c r="AD32" s="30">
        <v>24</v>
      </c>
      <c r="AE32" s="24"/>
      <c r="AF32" s="24"/>
      <c r="AG32" s="22">
        <f t="shared" si="7"/>
        <v>0</v>
      </c>
      <c r="AH32" s="22">
        <f t="shared" si="8"/>
        <v>0</v>
      </c>
      <c r="AI32" s="24"/>
      <c r="AJ32" s="24"/>
      <c r="AK32" s="30">
        <v>24</v>
      </c>
      <c r="AL32" s="24"/>
      <c r="AM32" s="24"/>
      <c r="AN32" s="22">
        <f t="shared" si="9"/>
        <v>0</v>
      </c>
      <c r="AO32" s="22">
        <f t="shared" si="10"/>
        <v>0</v>
      </c>
      <c r="AP32" s="24"/>
      <c r="AQ32" s="24"/>
      <c r="AR32" s="30">
        <v>24</v>
      </c>
      <c r="AS32" s="24"/>
      <c r="AT32" s="24"/>
      <c r="AU32" s="22">
        <f t="shared" si="11"/>
        <v>0</v>
      </c>
      <c r="AV32" s="22">
        <f t="shared" si="12"/>
        <v>0</v>
      </c>
      <c r="AW32" s="24"/>
      <c r="AX32" s="24"/>
      <c r="AY32" s="30"/>
      <c r="AZ32" s="24"/>
      <c r="BA32" s="24"/>
      <c r="BB32" s="22">
        <f t="shared" si="13"/>
        <v>0</v>
      </c>
      <c r="BC32" s="22">
        <f t="shared" si="14"/>
        <v>0</v>
      </c>
      <c r="BD32" s="24"/>
      <c r="BE32" s="24"/>
      <c r="BF32" s="30"/>
      <c r="BG32" s="24"/>
      <c r="BH32" s="24"/>
      <c r="BI32" s="22">
        <f t="shared" si="15"/>
        <v>0</v>
      </c>
      <c r="BJ32" s="22">
        <f t="shared" si="16"/>
        <v>0</v>
      </c>
      <c r="BK32" s="24"/>
      <c r="BL32" s="24"/>
      <c r="BM32" s="30"/>
      <c r="BN32" s="24"/>
      <c r="BO32" s="24"/>
      <c r="BP32" s="22">
        <f t="shared" si="17"/>
        <v>0</v>
      </c>
      <c r="BQ32" s="22">
        <f t="shared" si="18"/>
        <v>0</v>
      </c>
      <c r="BR32" s="24"/>
      <c r="BS32" s="24"/>
      <c r="BT32" s="30"/>
      <c r="BU32" s="24"/>
      <c r="BV32" s="24"/>
      <c r="BW32" s="22">
        <f t="shared" si="19"/>
        <v>0</v>
      </c>
      <c r="BX32" s="22">
        <f t="shared" si="20"/>
        <v>0</v>
      </c>
      <c r="BY32" s="24"/>
      <c r="BZ32" s="30"/>
      <c r="CA32" s="30"/>
      <c r="CB32" s="24"/>
      <c r="CC32" s="24"/>
      <c r="CD32" s="22">
        <f t="shared" si="21"/>
        <v>0</v>
      </c>
      <c r="CE32" s="22">
        <f t="shared" si="22"/>
        <v>0</v>
      </c>
      <c r="CF32" s="2"/>
      <c r="CG32" s="7" t="s">
        <v>51</v>
      </c>
      <c r="CH32" s="81">
        <f t="shared" si="23"/>
        <v>0</v>
      </c>
      <c r="CI32" s="42">
        <f t="shared" si="24"/>
        <v>0</v>
      </c>
      <c r="CJ32" s="81">
        <f t="shared" si="25"/>
        <v>0</v>
      </c>
      <c r="CK32" s="42">
        <f t="shared" si="26"/>
        <v>1.1777777777777778</v>
      </c>
      <c r="CL32" s="81">
        <f t="shared" si="27"/>
        <v>0</v>
      </c>
      <c r="CM32" s="42">
        <f t="shared" si="28"/>
        <v>0</v>
      </c>
      <c r="CN32" s="81">
        <f t="shared" si="29"/>
        <v>0</v>
      </c>
      <c r="CO32" s="42">
        <f t="shared" si="30"/>
        <v>0</v>
      </c>
      <c r="CP32" s="81">
        <f t="shared" si="31"/>
        <v>0</v>
      </c>
      <c r="CQ32" s="42">
        <f t="shared" si="32"/>
        <v>0</v>
      </c>
      <c r="CR32" s="81">
        <f t="shared" si="33"/>
        <v>0</v>
      </c>
      <c r="CS32" s="82">
        <f t="shared" si="34"/>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ht="17.7" customHeight="1" x14ac:dyDescent="0.3">
      <c r="A33" s="31">
        <v>20</v>
      </c>
      <c r="B33" s="30"/>
      <c r="C33" s="24">
        <v>0</v>
      </c>
      <c r="D33" s="24">
        <v>0</v>
      </c>
      <c r="E33" s="22">
        <f t="shared" si="35"/>
        <v>0</v>
      </c>
      <c r="F33" s="61">
        <f t="shared" si="0"/>
        <v>0</v>
      </c>
      <c r="G33" s="24"/>
      <c r="H33" s="24"/>
      <c r="I33" s="30"/>
      <c r="J33" s="24"/>
      <c r="K33" s="24"/>
      <c r="L33" s="22">
        <f t="shared" si="1"/>
        <v>0</v>
      </c>
      <c r="M33" s="22">
        <f t="shared" si="2"/>
        <v>0</v>
      </c>
      <c r="N33" s="24"/>
      <c r="O33" s="24"/>
      <c r="P33" s="24">
        <v>24</v>
      </c>
      <c r="Q33" s="24">
        <v>0.18</v>
      </c>
      <c r="R33" s="24">
        <v>0</v>
      </c>
      <c r="S33" s="22">
        <f t="shared" si="3"/>
        <v>0.18</v>
      </c>
      <c r="T33" s="22">
        <f t="shared" si="4"/>
        <v>0.82</v>
      </c>
      <c r="U33" s="24"/>
      <c r="V33" s="24"/>
      <c r="W33" s="30">
        <v>24</v>
      </c>
      <c r="X33" s="24">
        <v>0.22</v>
      </c>
      <c r="Y33" s="24"/>
      <c r="Z33" s="22">
        <f t="shared" si="5"/>
        <v>0.22</v>
      </c>
      <c r="AA33" s="22">
        <f t="shared" si="6"/>
        <v>1.1777777777777778</v>
      </c>
      <c r="AB33" s="24"/>
      <c r="AC33" s="24"/>
      <c r="AD33" s="30">
        <v>24</v>
      </c>
      <c r="AE33" s="24"/>
      <c r="AF33" s="24"/>
      <c r="AG33" s="22">
        <f t="shared" si="7"/>
        <v>0</v>
      </c>
      <c r="AH33" s="22">
        <f t="shared" si="8"/>
        <v>0</v>
      </c>
      <c r="AI33" s="24"/>
      <c r="AJ33" s="24"/>
      <c r="AK33" s="30">
        <v>24</v>
      </c>
      <c r="AL33" s="24"/>
      <c r="AM33" s="24"/>
      <c r="AN33" s="22">
        <f t="shared" si="9"/>
        <v>0</v>
      </c>
      <c r="AO33" s="22">
        <f t="shared" si="10"/>
        <v>0</v>
      </c>
      <c r="AP33" s="24"/>
      <c r="AQ33" s="24"/>
      <c r="AR33" s="30">
        <v>24</v>
      </c>
      <c r="AS33" s="24"/>
      <c r="AT33" s="24"/>
      <c r="AU33" s="22">
        <f t="shared" si="11"/>
        <v>0</v>
      </c>
      <c r="AV33" s="22">
        <f t="shared" si="12"/>
        <v>0</v>
      </c>
      <c r="AW33" s="24"/>
      <c r="AX33" s="24"/>
      <c r="AY33" s="30"/>
      <c r="AZ33" s="24"/>
      <c r="BA33" s="24"/>
      <c r="BB33" s="22">
        <f t="shared" si="13"/>
        <v>0</v>
      </c>
      <c r="BC33" s="22">
        <f t="shared" si="14"/>
        <v>0</v>
      </c>
      <c r="BD33" s="24"/>
      <c r="BE33" s="24"/>
      <c r="BF33" s="30"/>
      <c r="BG33" s="24"/>
      <c r="BH33" s="24"/>
      <c r="BI33" s="22">
        <f t="shared" si="15"/>
        <v>0</v>
      </c>
      <c r="BJ33" s="22">
        <f t="shared" si="16"/>
        <v>0</v>
      </c>
      <c r="BK33" s="24"/>
      <c r="BL33" s="24"/>
      <c r="BM33" s="30"/>
      <c r="BN33" s="24"/>
      <c r="BO33" s="24"/>
      <c r="BP33" s="22">
        <f t="shared" si="17"/>
        <v>0</v>
      </c>
      <c r="BQ33" s="22">
        <f t="shared" si="18"/>
        <v>0</v>
      </c>
      <c r="BR33" s="24"/>
      <c r="BS33" s="24"/>
      <c r="BT33" s="30"/>
      <c r="BU33" s="24"/>
      <c r="BV33" s="24"/>
      <c r="BW33" s="22">
        <f t="shared" si="19"/>
        <v>0</v>
      </c>
      <c r="BX33" s="22">
        <f t="shared" si="20"/>
        <v>0</v>
      </c>
      <c r="BY33" s="24"/>
      <c r="BZ33" s="30"/>
      <c r="CA33" s="30"/>
      <c r="CB33" s="24"/>
      <c r="CC33" s="24"/>
      <c r="CD33" s="22">
        <f t="shared" si="21"/>
        <v>0</v>
      </c>
      <c r="CE33" s="22">
        <f t="shared" si="22"/>
        <v>0</v>
      </c>
      <c r="CF33" s="2"/>
      <c r="CG33" s="7" t="s">
        <v>52</v>
      </c>
      <c r="CH33" s="83">
        <f t="shared" si="23"/>
        <v>0</v>
      </c>
      <c r="CI33" s="227">
        <f t="shared" si="24"/>
        <v>0</v>
      </c>
      <c r="CJ33" s="183">
        <f t="shared" si="25"/>
        <v>0.82</v>
      </c>
      <c r="CK33" s="227">
        <f t="shared" si="26"/>
        <v>1.1777777777777778</v>
      </c>
      <c r="CL33" s="83">
        <f t="shared" si="27"/>
        <v>0</v>
      </c>
      <c r="CM33" s="227">
        <f t="shared" si="28"/>
        <v>0</v>
      </c>
      <c r="CN33" s="83">
        <f t="shared" si="29"/>
        <v>0</v>
      </c>
      <c r="CO33" s="227">
        <f t="shared" si="30"/>
        <v>0</v>
      </c>
      <c r="CP33" s="83">
        <f t="shared" si="31"/>
        <v>0</v>
      </c>
      <c r="CQ33" s="227">
        <f t="shared" si="32"/>
        <v>0</v>
      </c>
      <c r="CR33" s="83">
        <f t="shared" si="33"/>
        <v>0</v>
      </c>
      <c r="CS33" s="84">
        <f t="shared" si="34"/>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ht="17.7" customHeight="1" x14ac:dyDescent="0.3">
      <c r="A34" s="31">
        <v>21</v>
      </c>
      <c r="B34" s="30"/>
      <c r="C34" s="24">
        <v>0</v>
      </c>
      <c r="D34" s="24">
        <v>0</v>
      </c>
      <c r="E34" s="22">
        <f t="shared" si="35"/>
        <v>0</v>
      </c>
      <c r="F34" s="61">
        <f t="shared" si="0"/>
        <v>0</v>
      </c>
      <c r="G34" s="24"/>
      <c r="H34" s="24"/>
      <c r="I34" s="30"/>
      <c r="J34" s="24"/>
      <c r="K34" s="24"/>
      <c r="L34" s="22">
        <f t="shared" si="1"/>
        <v>0</v>
      </c>
      <c r="M34" s="22">
        <f t="shared" si="2"/>
        <v>0</v>
      </c>
      <c r="N34" s="24"/>
      <c r="O34" s="24"/>
      <c r="P34" s="24">
        <v>24</v>
      </c>
      <c r="Q34" s="24">
        <v>0.23</v>
      </c>
      <c r="R34" s="24">
        <v>0</v>
      </c>
      <c r="S34" s="22">
        <f t="shared" si="3"/>
        <v>0.23</v>
      </c>
      <c r="T34" s="22">
        <f t="shared" si="4"/>
        <v>1.2555555555555558</v>
      </c>
      <c r="U34" s="24"/>
      <c r="V34" s="24"/>
      <c r="W34" s="30">
        <v>24</v>
      </c>
      <c r="X34" s="24">
        <v>0.21</v>
      </c>
      <c r="Y34" s="24"/>
      <c r="Z34" s="22">
        <f t="shared" si="5"/>
        <v>0.21</v>
      </c>
      <c r="AA34" s="22">
        <f t="shared" si="6"/>
        <v>1.1000000000000001</v>
      </c>
      <c r="AB34" s="24"/>
      <c r="AC34" s="24"/>
      <c r="AD34" s="30">
        <v>24</v>
      </c>
      <c r="AE34" s="24"/>
      <c r="AF34" s="24"/>
      <c r="AG34" s="22">
        <f t="shared" si="7"/>
        <v>0</v>
      </c>
      <c r="AH34" s="22">
        <f t="shared" si="8"/>
        <v>0</v>
      </c>
      <c r="AI34" s="24"/>
      <c r="AJ34" s="24"/>
      <c r="AK34" s="30">
        <v>24</v>
      </c>
      <c r="AL34" s="24"/>
      <c r="AM34" s="24"/>
      <c r="AN34" s="22">
        <f t="shared" si="9"/>
        <v>0</v>
      </c>
      <c r="AO34" s="22">
        <f t="shared" si="10"/>
        <v>0</v>
      </c>
      <c r="AP34" s="24"/>
      <c r="AQ34" s="24"/>
      <c r="AR34" s="30">
        <v>24</v>
      </c>
      <c r="AS34" s="24"/>
      <c r="AT34" s="24"/>
      <c r="AU34" s="22">
        <f t="shared" si="11"/>
        <v>0</v>
      </c>
      <c r="AV34" s="22">
        <f t="shared" si="12"/>
        <v>0</v>
      </c>
      <c r="AW34" s="24"/>
      <c r="AX34" s="24"/>
      <c r="AY34" s="30"/>
      <c r="AZ34" s="24"/>
      <c r="BA34" s="24"/>
      <c r="BB34" s="22">
        <f t="shared" si="13"/>
        <v>0</v>
      </c>
      <c r="BC34" s="22">
        <f t="shared" si="14"/>
        <v>0</v>
      </c>
      <c r="BD34" s="24"/>
      <c r="BE34" s="24"/>
      <c r="BF34" s="30"/>
      <c r="BG34" s="24"/>
      <c r="BH34" s="24"/>
      <c r="BI34" s="22">
        <f t="shared" si="15"/>
        <v>0</v>
      </c>
      <c r="BJ34" s="22">
        <f t="shared" si="16"/>
        <v>0</v>
      </c>
      <c r="BK34" s="24"/>
      <c r="BL34" s="24"/>
      <c r="BM34" s="30"/>
      <c r="BN34" s="24"/>
      <c r="BO34" s="24"/>
      <c r="BP34" s="22">
        <f t="shared" si="17"/>
        <v>0</v>
      </c>
      <c r="BQ34" s="22">
        <f t="shared" si="18"/>
        <v>0</v>
      </c>
      <c r="BR34" s="24"/>
      <c r="BS34" s="24"/>
      <c r="BT34" s="30"/>
      <c r="BU34" s="24"/>
      <c r="BV34" s="24"/>
      <c r="BW34" s="22">
        <f t="shared" si="19"/>
        <v>0</v>
      </c>
      <c r="BX34" s="22">
        <f t="shared" si="20"/>
        <v>0</v>
      </c>
      <c r="BY34" s="24"/>
      <c r="BZ34" s="30"/>
      <c r="CA34" s="30"/>
      <c r="CB34" s="24"/>
      <c r="CC34" s="24"/>
      <c r="CD34" s="22">
        <f t="shared" si="21"/>
        <v>0</v>
      </c>
      <c r="CE34" s="22">
        <f t="shared" si="22"/>
        <v>0</v>
      </c>
      <c r="CF34" s="2"/>
      <c r="CG34" s="7" t="s">
        <v>53</v>
      </c>
      <c r="CH34" s="81">
        <f t="shared" si="23"/>
        <v>0</v>
      </c>
      <c r="CI34" s="42">
        <f t="shared" si="24"/>
        <v>0</v>
      </c>
      <c r="CJ34" s="81">
        <f t="shared" si="25"/>
        <v>1.2555555555555558</v>
      </c>
      <c r="CK34" s="42">
        <f t="shared" si="26"/>
        <v>1.1000000000000001</v>
      </c>
      <c r="CL34" s="81">
        <f t="shared" si="27"/>
        <v>0</v>
      </c>
      <c r="CM34" s="42">
        <f t="shared" si="28"/>
        <v>0</v>
      </c>
      <c r="CN34" s="81">
        <f t="shared" si="29"/>
        <v>0</v>
      </c>
      <c r="CO34" s="42">
        <f t="shared" si="30"/>
        <v>0</v>
      </c>
      <c r="CP34" s="81">
        <f t="shared" si="31"/>
        <v>0</v>
      </c>
      <c r="CQ34" s="42">
        <f t="shared" si="32"/>
        <v>0</v>
      </c>
      <c r="CR34" s="81">
        <f t="shared" si="33"/>
        <v>0</v>
      </c>
      <c r="CS34" s="82">
        <f t="shared" si="34"/>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ht="17.7" customHeight="1" x14ac:dyDescent="0.3">
      <c r="A35" s="31">
        <v>22</v>
      </c>
      <c r="B35" s="30"/>
      <c r="C35" s="24">
        <v>0</v>
      </c>
      <c r="D35" s="24">
        <v>0</v>
      </c>
      <c r="E35" s="22">
        <f t="shared" si="35"/>
        <v>0</v>
      </c>
      <c r="F35" s="61">
        <f t="shared" si="0"/>
        <v>0</v>
      </c>
      <c r="G35" s="24"/>
      <c r="H35" s="24"/>
      <c r="I35" s="30"/>
      <c r="J35" s="24"/>
      <c r="K35" s="24"/>
      <c r="L35" s="22">
        <f t="shared" si="1"/>
        <v>0</v>
      </c>
      <c r="M35" s="22">
        <f t="shared" si="2"/>
        <v>0</v>
      </c>
      <c r="N35" s="24"/>
      <c r="O35" s="24"/>
      <c r="P35" s="24">
        <v>24</v>
      </c>
      <c r="Q35" s="24">
        <v>0.25</v>
      </c>
      <c r="R35" s="24">
        <v>0</v>
      </c>
      <c r="S35" s="22">
        <f t="shared" si="3"/>
        <v>0.25</v>
      </c>
      <c r="T35" s="22">
        <f t="shared" si="4"/>
        <v>1.4111111111111114</v>
      </c>
      <c r="U35" s="24"/>
      <c r="V35" s="24"/>
      <c r="W35" s="30">
        <v>24</v>
      </c>
      <c r="X35" s="24">
        <v>0.24</v>
      </c>
      <c r="Y35" s="24"/>
      <c r="Z35" s="22">
        <f t="shared" si="5"/>
        <v>0.24</v>
      </c>
      <c r="AA35" s="22">
        <f t="shared" si="6"/>
        <v>1.3333333333333335</v>
      </c>
      <c r="AB35" s="24"/>
      <c r="AC35" s="24"/>
      <c r="AD35" s="30">
        <v>24</v>
      </c>
      <c r="AE35" s="24"/>
      <c r="AF35" s="24"/>
      <c r="AG35" s="22">
        <f t="shared" si="7"/>
        <v>0</v>
      </c>
      <c r="AH35" s="22">
        <f t="shared" si="8"/>
        <v>0</v>
      </c>
      <c r="AI35" s="24"/>
      <c r="AJ35" s="24"/>
      <c r="AK35" s="30">
        <v>24</v>
      </c>
      <c r="AL35" s="24"/>
      <c r="AM35" s="24"/>
      <c r="AN35" s="22">
        <f t="shared" si="9"/>
        <v>0</v>
      </c>
      <c r="AO35" s="22">
        <f t="shared" si="10"/>
        <v>0</v>
      </c>
      <c r="AP35" s="24"/>
      <c r="AQ35" s="24"/>
      <c r="AR35" s="30">
        <v>24</v>
      </c>
      <c r="AS35" s="24"/>
      <c r="AT35" s="24"/>
      <c r="AU35" s="22">
        <f t="shared" si="11"/>
        <v>0</v>
      </c>
      <c r="AV35" s="22">
        <f t="shared" si="12"/>
        <v>0</v>
      </c>
      <c r="AW35" s="24"/>
      <c r="AX35" s="24"/>
      <c r="AY35" s="30"/>
      <c r="AZ35" s="24"/>
      <c r="BA35" s="24"/>
      <c r="BB35" s="22">
        <f t="shared" si="13"/>
        <v>0</v>
      </c>
      <c r="BC35" s="22">
        <f t="shared" si="14"/>
        <v>0</v>
      </c>
      <c r="BD35" s="24"/>
      <c r="BE35" s="24"/>
      <c r="BF35" s="30"/>
      <c r="BG35" s="24"/>
      <c r="BH35" s="24"/>
      <c r="BI35" s="22">
        <f t="shared" si="15"/>
        <v>0</v>
      </c>
      <c r="BJ35" s="22">
        <f t="shared" si="16"/>
        <v>0</v>
      </c>
      <c r="BK35" s="24"/>
      <c r="BL35" s="24"/>
      <c r="BM35" s="30"/>
      <c r="BN35" s="24"/>
      <c r="BO35" s="24"/>
      <c r="BP35" s="22">
        <f t="shared" si="17"/>
        <v>0</v>
      </c>
      <c r="BQ35" s="22">
        <f t="shared" si="18"/>
        <v>0</v>
      </c>
      <c r="BR35" s="24"/>
      <c r="BS35" s="24"/>
      <c r="BT35" s="30"/>
      <c r="BU35" s="24"/>
      <c r="BV35" s="24"/>
      <c r="BW35" s="22">
        <f t="shared" si="19"/>
        <v>0</v>
      </c>
      <c r="BX35" s="22">
        <f t="shared" si="20"/>
        <v>0</v>
      </c>
      <c r="BY35" s="24"/>
      <c r="BZ35" s="30"/>
      <c r="CA35" s="30"/>
      <c r="CB35" s="24"/>
      <c r="CC35" s="24"/>
      <c r="CD35" s="22">
        <f t="shared" si="21"/>
        <v>0</v>
      </c>
      <c r="CE35" s="22">
        <f t="shared" si="22"/>
        <v>0</v>
      </c>
      <c r="CF35" s="2"/>
      <c r="CG35" s="7" t="s">
        <v>54</v>
      </c>
      <c r="CH35" s="83">
        <f t="shared" si="23"/>
        <v>0</v>
      </c>
      <c r="CI35" s="227">
        <f t="shared" si="24"/>
        <v>0</v>
      </c>
      <c r="CJ35" s="83">
        <f t="shared" si="25"/>
        <v>1.4111111111111114</v>
      </c>
      <c r="CK35" s="227">
        <f t="shared" si="26"/>
        <v>1.3333333333333333</v>
      </c>
      <c r="CL35" s="83">
        <f t="shared" si="27"/>
        <v>0</v>
      </c>
      <c r="CM35" s="227">
        <f t="shared" si="28"/>
        <v>0</v>
      </c>
      <c r="CN35" s="83">
        <f t="shared" si="29"/>
        <v>0</v>
      </c>
      <c r="CO35" s="227">
        <f t="shared" si="30"/>
        <v>0</v>
      </c>
      <c r="CP35" s="83">
        <f t="shared" si="31"/>
        <v>0</v>
      </c>
      <c r="CQ35" s="227">
        <f t="shared" si="32"/>
        <v>0</v>
      </c>
      <c r="CR35" s="83">
        <f t="shared" si="33"/>
        <v>0</v>
      </c>
      <c r="CS35" s="84">
        <f t="shared" si="34"/>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ht="17.7" customHeight="1" x14ac:dyDescent="0.3">
      <c r="A36" s="31">
        <v>23</v>
      </c>
      <c r="B36" s="30"/>
      <c r="C36" s="24">
        <v>0</v>
      </c>
      <c r="D36" s="24">
        <v>0</v>
      </c>
      <c r="E36" s="22">
        <f t="shared" si="35"/>
        <v>0</v>
      </c>
      <c r="F36" s="61">
        <f t="shared" si="0"/>
        <v>0</v>
      </c>
      <c r="G36" s="24"/>
      <c r="H36" s="24"/>
      <c r="I36" s="30"/>
      <c r="J36" s="24"/>
      <c r="K36" s="24"/>
      <c r="L36" s="22">
        <f t="shared" si="1"/>
        <v>0</v>
      </c>
      <c r="M36" s="22">
        <f t="shared" si="2"/>
        <v>0</v>
      </c>
      <c r="N36" s="24"/>
      <c r="O36" s="24"/>
      <c r="P36" s="24">
        <v>24</v>
      </c>
      <c r="Q36" s="24">
        <v>0.26</v>
      </c>
      <c r="R36" s="24">
        <v>0</v>
      </c>
      <c r="S36" s="22">
        <f t="shared" si="3"/>
        <v>0.26</v>
      </c>
      <c r="T36" s="22">
        <f t="shared" si="4"/>
        <v>1.4888888888888892</v>
      </c>
      <c r="U36" s="24"/>
      <c r="V36" s="24"/>
      <c r="W36" s="30">
        <v>24</v>
      </c>
      <c r="X36" s="24">
        <v>0.28000000000000003</v>
      </c>
      <c r="Y36" s="24"/>
      <c r="Z36" s="22">
        <f t="shared" si="5"/>
        <v>0.28000000000000003</v>
      </c>
      <c r="AA36" s="22">
        <f t="shared" si="6"/>
        <v>1.6444444444444448</v>
      </c>
      <c r="AB36" s="24"/>
      <c r="AC36" s="24"/>
      <c r="AD36" s="30">
        <v>24</v>
      </c>
      <c r="AE36" s="24"/>
      <c r="AF36" s="24"/>
      <c r="AG36" s="22">
        <f t="shared" si="7"/>
        <v>0</v>
      </c>
      <c r="AH36" s="22">
        <f t="shared" si="8"/>
        <v>0</v>
      </c>
      <c r="AI36" s="24"/>
      <c r="AJ36" s="24"/>
      <c r="AK36" s="30">
        <v>24</v>
      </c>
      <c r="AL36" s="24"/>
      <c r="AM36" s="24"/>
      <c r="AN36" s="22">
        <f t="shared" si="9"/>
        <v>0</v>
      </c>
      <c r="AO36" s="22">
        <f t="shared" si="10"/>
        <v>0</v>
      </c>
      <c r="AP36" s="24"/>
      <c r="AQ36" s="24"/>
      <c r="AR36" s="30">
        <v>24</v>
      </c>
      <c r="AS36" s="24"/>
      <c r="AT36" s="24"/>
      <c r="AU36" s="22">
        <f t="shared" si="11"/>
        <v>0</v>
      </c>
      <c r="AV36" s="22">
        <f t="shared" si="12"/>
        <v>0</v>
      </c>
      <c r="AW36" s="24"/>
      <c r="AX36" s="24"/>
      <c r="AY36" s="30"/>
      <c r="AZ36" s="24"/>
      <c r="BA36" s="24"/>
      <c r="BB36" s="22">
        <f t="shared" si="13"/>
        <v>0</v>
      </c>
      <c r="BC36" s="22">
        <f t="shared" si="14"/>
        <v>0</v>
      </c>
      <c r="BD36" s="24"/>
      <c r="BE36" s="24"/>
      <c r="BF36" s="30"/>
      <c r="BG36" s="24"/>
      <c r="BH36" s="24"/>
      <c r="BI36" s="22">
        <f t="shared" si="15"/>
        <v>0</v>
      </c>
      <c r="BJ36" s="22">
        <f t="shared" si="16"/>
        <v>0</v>
      </c>
      <c r="BK36" s="24"/>
      <c r="BL36" s="24"/>
      <c r="BM36" s="30"/>
      <c r="BN36" s="24"/>
      <c r="BO36" s="24"/>
      <c r="BP36" s="22">
        <f t="shared" si="17"/>
        <v>0</v>
      </c>
      <c r="BQ36" s="22">
        <f t="shared" si="18"/>
        <v>0</v>
      </c>
      <c r="BR36" s="24"/>
      <c r="BS36" s="24"/>
      <c r="BT36" s="30"/>
      <c r="BU36" s="24"/>
      <c r="BV36" s="24"/>
      <c r="BW36" s="22">
        <f t="shared" si="19"/>
        <v>0</v>
      </c>
      <c r="BX36" s="22">
        <f t="shared" si="20"/>
        <v>0</v>
      </c>
      <c r="BY36" s="24"/>
      <c r="BZ36" s="30"/>
      <c r="CA36" s="30"/>
      <c r="CB36" s="24"/>
      <c r="CC36" s="24"/>
      <c r="CD36" s="22">
        <f t="shared" si="21"/>
        <v>0</v>
      </c>
      <c r="CE36" s="22">
        <f t="shared" si="22"/>
        <v>0</v>
      </c>
      <c r="CF36" s="2"/>
      <c r="CG36" s="7" t="s">
        <v>55</v>
      </c>
      <c r="CH36" s="81">
        <f t="shared" si="23"/>
        <v>0</v>
      </c>
      <c r="CI36" s="42">
        <f t="shared" si="24"/>
        <v>0</v>
      </c>
      <c r="CJ36" s="81">
        <f t="shared" si="25"/>
        <v>1.4888888888888892</v>
      </c>
      <c r="CK36" s="42">
        <f t="shared" si="26"/>
        <v>1.6444444444444448</v>
      </c>
      <c r="CL36" s="81">
        <f t="shared" si="27"/>
        <v>0</v>
      </c>
      <c r="CM36" s="42">
        <f t="shared" si="28"/>
        <v>0</v>
      </c>
      <c r="CN36" s="81">
        <f t="shared" si="29"/>
        <v>0</v>
      </c>
      <c r="CO36" s="42">
        <f t="shared" si="30"/>
        <v>0</v>
      </c>
      <c r="CP36" s="81">
        <f t="shared" si="31"/>
        <v>0</v>
      </c>
      <c r="CQ36" s="42">
        <f t="shared" si="32"/>
        <v>0</v>
      </c>
      <c r="CR36" s="81">
        <f t="shared" si="33"/>
        <v>0</v>
      </c>
      <c r="CS36" s="82">
        <f t="shared" si="34"/>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ht="17.7" customHeight="1" x14ac:dyDescent="0.3">
      <c r="A37" s="31">
        <v>24</v>
      </c>
      <c r="B37" s="30"/>
      <c r="C37" s="24">
        <v>0</v>
      </c>
      <c r="D37" s="24">
        <v>0</v>
      </c>
      <c r="E37" s="22">
        <f t="shared" si="35"/>
        <v>0</v>
      </c>
      <c r="F37" s="61">
        <f t="shared" si="0"/>
        <v>0</v>
      </c>
      <c r="G37" s="24"/>
      <c r="H37" s="24"/>
      <c r="I37" s="30"/>
      <c r="J37" s="24"/>
      <c r="K37" s="24"/>
      <c r="L37" s="22">
        <f t="shared" si="1"/>
        <v>0</v>
      </c>
      <c r="M37" s="22">
        <f t="shared" si="2"/>
        <v>0</v>
      </c>
      <c r="N37" s="24"/>
      <c r="O37" s="24"/>
      <c r="P37" s="24">
        <v>24</v>
      </c>
      <c r="Q37" s="24">
        <v>0.27</v>
      </c>
      <c r="R37" s="24">
        <v>0</v>
      </c>
      <c r="S37" s="22">
        <f t="shared" si="3"/>
        <v>0.27</v>
      </c>
      <c r="T37" s="22">
        <f t="shared" si="4"/>
        <v>1.5666666666666669</v>
      </c>
      <c r="U37" s="24"/>
      <c r="V37" s="24"/>
      <c r="W37" s="30">
        <v>24</v>
      </c>
      <c r="X37" s="24">
        <v>0.3</v>
      </c>
      <c r="Y37" s="24"/>
      <c r="Z37" s="22">
        <f t="shared" si="5"/>
        <v>0.3</v>
      </c>
      <c r="AA37" s="22">
        <f t="shared" si="6"/>
        <v>1.8</v>
      </c>
      <c r="AB37" s="24"/>
      <c r="AC37" s="24"/>
      <c r="AD37" s="30">
        <v>24</v>
      </c>
      <c r="AE37" s="24"/>
      <c r="AF37" s="24"/>
      <c r="AG37" s="22">
        <f t="shared" si="7"/>
        <v>0</v>
      </c>
      <c r="AH37" s="22">
        <f t="shared" si="8"/>
        <v>0</v>
      </c>
      <c r="AI37" s="24"/>
      <c r="AJ37" s="24"/>
      <c r="AK37" s="30">
        <v>24</v>
      </c>
      <c r="AL37" s="24"/>
      <c r="AM37" s="24"/>
      <c r="AN37" s="22">
        <f t="shared" si="9"/>
        <v>0</v>
      </c>
      <c r="AO37" s="22">
        <f t="shared" si="10"/>
        <v>0</v>
      </c>
      <c r="AP37" s="24"/>
      <c r="AQ37" s="24"/>
      <c r="AR37" s="30">
        <v>24</v>
      </c>
      <c r="AS37" s="24"/>
      <c r="AT37" s="24"/>
      <c r="AU37" s="22">
        <f t="shared" si="11"/>
        <v>0</v>
      </c>
      <c r="AV37" s="22">
        <f t="shared" si="12"/>
        <v>0</v>
      </c>
      <c r="AW37" s="24"/>
      <c r="AX37" s="24"/>
      <c r="AY37" s="30"/>
      <c r="AZ37" s="24"/>
      <c r="BA37" s="24"/>
      <c r="BB37" s="22">
        <f t="shared" si="13"/>
        <v>0</v>
      </c>
      <c r="BC37" s="22">
        <f t="shared" si="14"/>
        <v>0</v>
      </c>
      <c r="BD37" s="24"/>
      <c r="BE37" s="24"/>
      <c r="BF37" s="30"/>
      <c r="BG37" s="24"/>
      <c r="BH37" s="24"/>
      <c r="BI37" s="22">
        <f t="shared" si="15"/>
        <v>0</v>
      </c>
      <c r="BJ37" s="22">
        <f t="shared" si="16"/>
        <v>0</v>
      </c>
      <c r="BK37" s="24"/>
      <c r="BL37" s="24"/>
      <c r="BM37" s="30"/>
      <c r="BN37" s="24"/>
      <c r="BO37" s="24"/>
      <c r="BP37" s="22">
        <f t="shared" si="17"/>
        <v>0</v>
      </c>
      <c r="BQ37" s="22">
        <f t="shared" si="18"/>
        <v>0</v>
      </c>
      <c r="BR37" s="24"/>
      <c r="BS37" s="24"/>
      <c r="BT37" s="30"/>
      <c r="BU37" s="24"/>
      <c r="BV37" s="24"/>
      <c r="BW37" s="22">
        <f t="shared" si="19"/>
        <v>0</v>
      </c>
      <c r="BX37" s="22">
        <f t="shared" si="20"/>
        <v>0</v>
      </c>
      <c r="BY37" s="24"/>
      <c r="BZ37" s="30"/>
      <c r="CA37" s="30"/>
      <c r="CB37" s="24"/>
      <c r="CC37" s="24"/>
      <c r="CD37" s="22">
        <f t="shared" si="21"/>
        <v>0</v>
      </c>
      <c r="CE37" s="22">
        <f t="shared" si="22"/>
        <v>0</v>
      </c>
      <c r="CF37" s="2"/>
      <c r="CG37" s="7" t="s">
        <v>56</v>
      </c>
      <c r="CH37" s="83">
        <f t="shared" si="23"/>
        <v>0</v>
      </c>
      <c r="CI37" s="227">
        <f t="shared" si="24"/>
        <v>0</v>
      </c>
      <c r="CJ37" s="83">
        <f t="shared" si="25"/>
        <v>1.5666666666666671</v>
      </c>
      <c r="CK37" s="227">
        <f t="shared" si="26"/>
        <v>1.8</v>
      </c>
      <c r="CL37" s="83">
        <f t="shared" si="27"/>
        <v>0</v>
      </c>
      <c r="CM37" s="227">
        <f t="shared" si="28"/>
        <v>0</v>
      </c>
      <c r="CN37" s="83">
        <f t="shared" si="29"/>
        <v>0</v>
      </c>
      <c r="CO37" s="227">
        <f t="shared" si="30"/>
        <v>0</v>
      </c>
      <c r="CP37" s="83">
        <f t="shared" si="31"/>
        <v>0</v>
      </c>
      <c r="CQ37" s="227">
        <f t="shared" si="32"/>
        <v>0</v>
      </c>
      <c r="CR37" s="83">
        <f t="shared" si="33"/>
        <v>0</v>
      </c>
      <c r="CS37" s="84">
        <f t="shared" si="34"/>
        <v>0</v>
      </c>
      <c r="CT37" s="2"/>
      <c r="CU37" s="2"/>
      <c r="CV37" s="2"/>
      <c r="CW37" s="2"/>
      <c r="CX37" s="2"/>
      <c r="CY37" s="2"/>
      <c r="CZ37" s="2"/>
      <c r="DA37" s="2"/>
      <c r="DB37" s="2"/>
      <c r="DC37" s="2"/>
      <c r="DD37" s="2"/>
      <c r="DE37" s="2"/>
      <c r="DF37" s="2"/>
      <c r="DI37" s="4"/>
      <c r="DJ37" s="8"/>
      <c r="DO37" s="2"/>
      <c r="DP37" s="2"/>
      <c r="DQ37" s="2"/>
    </row>
    <row r="38" spans="1:135" ht="17.7" customHeight="1" x14ac:dyDescent="0.3">
      <c r="A38" s="31">
        <v>25</v>
      </c>
      <c r="B38" s="30"/>
      <c r="C38" s="24">
        <v>0</v>
      </c>
      <c r="D38" s="24">
        <v>0</v>
      </c>
      <c r="E38" s="22">
        <f t="shared" si="35"/>
        <v>0</v>
      </c>
      <c r="F38" s="61">
        <f t="shared" si="0"/>
        <v>0</v>
      </c>
      <c r="G38" s="24"/>
      <c r="H38" s="24"/>
      <c r="I38" s="30"/>
      <c r="J38" s="24"/>
      <c r="K38" s="24"/>
      <c r="L38" s="22">
        <f t="shared" si="1"/>
        <v>0</v>
      </c>
      <c r="M38" s="22">
        <f t="shared" si="2"/>
        <v>0</v>
      </c>
      <c r="N38" s="24"/>
      <c r="O38" s="24"/>
      <c r="P38" s="24">
        <v>24</v>
      </c>
      <c r="Q38" s="24">
        <v>0.26</v>
      </c>
      <c r="R38" s="24">
        <v>0</v>
      </c>
      <c r="S38" s="22">
        <f t="shared" si="3"/>
        <v>0.26</v>
      </c>
      <c r="T38" s="22">
        <f t="shared" si="4"/>
        <v>1.4888888888888892</v>
      </c>
      <c r="U38" s="24"/>
      <c r="V38" s="24"/>
      <c r="W38" s="30">
        <v>24</v>
      </c>
      <c r="X38" s="24">
        <v>0.28999999999999998</v>
      </c>
      <c r="Y38" s="24"/>
      <c r="Z38" s="22">
        <f t="shared" si="5"/>
        <v>0.28999999999999998</v>
      </c>
      <c r="AA38" s="22">
        <f t="shared" si="6"/>
        <v>1.7222222222222225</v>
      </c>
      <c r="AB38" s="24"/>
      <c r="AC38" s="24"/>
      <c r="AD38" s="30">
        <v>24</v>
      </c>
      <c r="AE38" s="24"/>
      <c r="AF38" s="24"/>
      <c r="AG38" s="22">
        <f t="shared" si="7"/>
        <v>0</v>
      </c>
      <c r="AH38" s="22">
        <f t="shared" si="8"/>
        <v>0</v>
      </c>
      <c r="AI38" s="24"/>
      <c r="AJ38" s="24"/>
      <c r="AK38" s="30">
        <v>24</v>
      </c>
      <c r="AL38" s="24"/>
      <c r="AM38" s="24"/>
      <c r="AN38" s="22">
        <f t="shared" si="9"/>
        <v>0</v>
      </c>
      <c r="AO38" s="22">
        <f t="shared" si="10"/>
        <v>0</v>
      </c>
      <c r="AP38" s="24"/>
      <c r="AQ38" s="24"/>
      <c r="AR38" s="30"/>
      <c r="AS38" s="24"/>
      <c r="AT38" s="24"/>
      <c r="AU38" s="22">
        <f t="shared" si="11"/>
        <v>0</v>
      </c>
      <c r="AV38" s="22">
        <f t="shared" si="12"/>
        <v>0</v>
      </c>
      <c r="AW38" s="24"/>
      <c r="AX38" s="24"/>
      <c r="AY38" s="30"/>
      <c r="AZ38" s="24"/>
      <c r="BA38" s="24"/>
      <c r="BB38" s="22">
        <f t="shared" si="13"/>
        <v>0</v>
      </c>
      <c r="BC38" s="22">
        <f t="shared" si="14"/>
        <v>0</v>
      </c>
      <c r="BD38" s="24"/>
      <c r="BE38" s="24"/>
      <c r="BF38" s="30"/>
      <c r="BG38" s="24"/>
      <c r="BH38" s="24"/>
      <c r="BI38" s="22">
        <f t="shared" si="15"/>
        <v>0</v>
      </c>
      <c r="BJ38" s="22">
        <f t="shared" si="16"/>
        <v>0</v>
      </c>
      <c r="BK38" s="24"/>
      <c r="BL38" s="24"/>
      <c r="BM38" s="30"/>
      <c r="BN38" s="24"/>
      <c r="BO38" s="24"/>
      <c r="BP38" s="22">
        <f t="shared" si="17"/>
        <v>0</v>
      </c>
      <c r="BQ38" s="22">
        <f t="shared" si="18"/>
        <v>0</v>
      </c>
      <c r="BR38" s="24"/>
      <c r="BS38" s="24"/>
      <c r="BT38" s="30"/>
      <c r="BU38" s="24"/>
      <c r="BV38" s="24"/>
      <c r="BW38" s="22">
        <f t="shared" si="19"/>
        <v>0</v>
      </c>
      <c r="BX38" s="22">
        <f t="shared" si="20"/>
        <v>0</v>
      </c>
      <c r="BY38" s="24"/>
      <c r="BZ38" s="30"/>
      <c r="CA38" s="30"/>
      <c r="CB38" s="24"/>
      <c r="CC38" s="24"/>
      <c r="CD38" s="22">
        <f t="shared" si="21"/>
        <v>0</v>
      </c>
      <c r="CE38" s="22">
        <f t="shared" si="22"/>
        <v>0</v>
      </c>
      <c r="CF38" s="2"/>
      <c r="CG38" s="7" t="s">
        <v>57</v>
      </c>
      <c r="CH38" s="81">
        <f t="shared" si="23"/>
        <v>0</v>
      </c>
      <c r="CI38" s="42">
        <f t="shared" si="24"/>
        <v>0</v>
      </c>
      <c r="CJ38" s="81">
        <f t="shared" si="25"/>
        <v>1.4888888888888892</v>
      </c>
      <c r="CK38" s="42">
        <f t="shared" si="26"/>
        <v>1.7222222222222225</v>
      </c>
      <c r="CL38" s="81">
        <f t="shared" si="27"/>
        <v>0</v>
      </c>
      <c r="CM38" s="42">
        <f t="shared" si="28"/>
        <v>0</v>
      </c>
      <c r="CN38" s="81">
        <f t="shared" si="29"/>
        <v>0</v>
      </c>
      <c r="CO38" s="42">
        <f t="shared" si="30"/>
        <v>0</v>
      </c>
      <c r="CP38" s="81">
        <f t="shared" si="31"/>
        <v>0</v>
      </c>
      <c r="CQ38" s="42">
        <f t="shared" si="32"/>
        <v>0</v>
      </c>
      <c r="CR38" s="81">
        <f t="shared" si="33"/>
        <v>0</v>
      </c>
      <c r="CS38" s="82">
        <f t="shared" si="34"/>
        <v>0</v>
      </c>
      <c r="CT38" s="2"/>
      <c r="CU38" s="2"/>
      <c r="CV38" s="2"/>
      <c r="CW38" s="2"/>
      <c r="CX38" s="2"/>
      <c r="CY38" s="2"/>
      <c r="CZ38" s="2"/>
      <c r="DA38" s="2"/>
      <c r="DB38" s="2"/>
      <c r="DC38" s="2"/>
      <c r="DD38" s="2"/>
      <c r="DE38" s="2"/>
      <c r="DF38" s="2"/>
      <c r="DI38" s="4"/>
      <c r="DJ38" s="8"/>
      <c r="DO38" s="2"/>
      <c r="DP38" s="2"/>
      <c r="DQ38" s="2"/>
    </row>
    <row r="39" spans="1:135" ht="17.7" customHeight="1" x14ac:dyDescent="0.3">
      <c r="A39" s="31">
        <v>26</v>
      </c>
      <c r="B39" s="30"/>
      <c r="C39" s="24">
        <v>0</v>
      </c>
      <c r="D39" s="24">
        <v>0</v>
      </c>
      <c r="E39" s="22">
        <f t="shared" si="35"/>
        <v>0</v>
      </c>
      <c r="F39" s="61">
        <f t="shared" si="0"/>
        <v>0</v>
      </c>
      <c r="G39" s="24"/>
      <c r="H39" s="24"/>
      <c r="I39" s="30"/>
      <c r="J39" s="24"/>
      <c r="K39" s="24"/>
      <c r="L39" s="22">
        <f t="shared" si="1"/>
        <v>0</v>
      </c>
      <c r="M39" s="22">
        <f t="shared" si="2"/>
        <v>0</v>
      </c>
      <c r="N39" s="24"/>
      <c r="O39" s="24"/>
      <c r="P39" s="24">
        <v>24</v>
      </c>
      <c r="Q39" s="24">
        <v>0.26</v>
      </c>
      <c r="R39" s="24">
        <v>0</v>
      </c>
      <c r="S39" s="22">
        <f t="shared" si="3"/>
        <v>0.26</v>
      </c>
      <c r="T39" s="22">
        <f t="shared" si="4"/>
        <v>1.4888888888888892</v>
      </c>
      <c r="U39" s="24"/>
      <c r="V39" s="24"/>
      <c r="W39" s="30">
        <v>24</v>
      </c>
      <c r="X39" s="24">
        <v>0.28999999999999998</v>
      </c>
      <c r="Y39" s="24"/>
      <c r="Z39" s="22">
        <f t="shared" si="5"/>
        <v>0.28999999999999998</v>
      </c>
      <c r="AA39" s="22">
        <f t="shared" si="6"/>
        <v>1.7222222222222225</v>
      </c>
      <c r="AB39" s="24"/>
      <c r="AC39" s="24"/>
      <c r="AD39" s="30">
        <v>24</v>
      </c>
      <c r="AE39" s="24"/>
      <c r="AF39" s="24"/>
      <c r="AG39" s="22">
        <f t="shared" si="7"/>
        <v>0</v>
      </c>
      <c r="AH39" s="22">
        <f t="shared" si="8"/>
        <v>0</v>
      </c>
      <c r="AI39" s="24"/>
      <c r="AJ39" s="24"/>
      <c r="AK39" s="30">
        <v>24</v>
      </c>
      <c r="AL39" s="24"/>
      <c r="AM39" s="24"/>
      <c r="AN39" s="22">
        <f t="shared" si="9"/>
        <v>0</v>
      </c>
      <c r="AO39" s="22">
        <f t="shared" si="10"/>
        <v>0</v>
      </c>
      <c r="AP39" s="24"/>
      <c r="AQ39" s="24"/>
      <c r="AR39" s="30"/>
      <c r="AS39" s="24"/>
      <c r="AT39" s="24"/>
      <c r="AU39" s="22">
        <f t="shared" si="11"/>
        <v>0</v>
      </c>
      <c r="AV39" s="22">
        <f t="shared" si="12"/>
        <v>0</v>
      </c>
      <c r="AW39" s="24"/>
      <c r="AX39" s="24"/>
      <c r="AY39" s="30"/>
      <c r="AZ39" s="24"/>
      <c r="BA39" s="24"/>
      <c r="BB39" s="22">
        <f t="shared" si="13"/>
        <v>0</v>
      </c>
      <c r="BC39" s="22">
        <f t="shared" si="14"/>
        <v>0</v>
      </c>
      <c r="BD39" s="24"/>
      <c r="BE39" s="24"/>
      <c r="BF39" s="30"/>
      <c r="BG39" s="24"/>
      <c r="BH39" s="24"/>
      <c r="BI39" s="22">
        <f t="shared" si="15"/>
        <v>0</v>
      </c>
      <c r="BJ39" s="22">
        <f t="shared" si="16"/>
        <v>0</v>
      </c>
      <c r="BK39" s="24"/>
      <c r="BL39" s="24"/>
      <c r="BM39" s="30"/>
      <c r="BN39" s="24"/>
      <c r="BO39" s="24"/>
      <c r="BP39" s="22">
        <f t="shared" si="17"/>
        <v>0</v>
      </c>
      <c r="BQ39" s="22">
        <f t="shared" si="18"/>
        <v>0</v>
      </c>
      <c r="BR39" s="24"/>
      <c r="BS39" s="24"/>
      <c r="BT39" s="30"/>
      <c r="BU39" s="24"/>
      <c r="BV39" s="24"/>
      <c r="BW39" s="22">
        <f t="shared" si="19"/>
        <v>0</v>
      </c>
      <c r="BX39" s="22">
        <f t="shared" si="20"/>
        <v>0</v>
      </c>
      <c r="BY39" s="24"/>
      <c r="BZ39" s="30"/>
      <c r="CA39" s="30"/>
      <c r="CB39" s="24"/>
      <c r="CC39" s="24"/>
      <c r="CD39" s="22">
        <f t="shared" si="21"/>
        <v>0</v>
      </c>
      <c r="CE39" s="22">
        <f t="shared" si="22"/>
        <v>0</v>
      </c>
      <c r="CF39" s="2"/>
      <c r="CG39" s="7" t="s">
        <v>58</v>
      </c>
      <c r="CH39" s="83">
        <f t="shared" si="23"/>
        <v>0</v>
      </c>
      <c r="CI39" s="227">
        <f t="shared" si="24"/>
        <v>0</v>
      </c>
      <c r="CJ39" s="83">
        <f t="shared" si="25"/>
        <v>1.4888888888888892</v>
      </c>
      <c r="CK39" s="227">
        <f t="shared" si="26"/>
        <v>1.7222222222222225</v>
      </c>
      <c r="CL39" s="83">
        <f t="shared" si="27"/>
        <v>0</v>
      </c>
      <c r="CM39" s="227">
        <f t="shared" si="28"/>
        <v>0</v>
      </c>
      <c r="CN39" s="83">
        <f t="shared" si="29"/>
        <v>0</v>
      </c>
      <c r="CO39" s="227">
        <f t="shared" si="30"/>
        <v>0</v>
      </c>
      <c r="CP39" s="83">
        <f t="shared" si="31"/>
        <v>0</v>
      </c>
      <c r="CQ39" s="227">
        <f t="shared" si="32"/>
        <v>0</v>
      </c>
      <c r="CR39" s="83">
        <f t="shared" si="33"/>
        <v>0</v>
      </c>
      <c r="CS39" s="84">
        <f t="shared" si="34"/>
        <v>0</v>
      </c>
      <c r="CT39" s="2"/>
      <c r="CU39" s="2"/>
      <c r="CV39" s="2"/>
      <c r="CW39" s="2"/>
      <c r="CX39" s="2"/>
      <c r="CY39" s="2"/>
      <c r="CZ39" s="2"/>
      <c r="DA39" s="2"/>
      <c r="DB39" s="2"/>
      <c r="DC39" s="2"/>
      <c r="DD39" s="2"/>
      <c r="DE39" s="2"/>
      <c r="DF39" s="2"/>
      <c r="DI39" s="2"/>
      <c r="DJ39" s="8"/>
      <c r="DO39" s="2"/>
      <c r="DP39" s="2"/>
      <c r="DQ39" s="2"/>
    </row>
    <row r="40" spans="1:135" ht="17.7" customHeight="1" x14ac:dyDescent="0.3">
      <c r="A40" s="31">
        <v>27</v>
      </c>
      <c r="B40" s="30"/>
      <c r="C40" s="24">
        <v>0</v>
      </c>
      <c r="D40" s="24">
        <v>0</v>
      </c>
      <c r="E40" s="22">
        <f t="shared" si="35"/>
        <v>0</v>
      </c>
      <c r="F40" s="61">
        <f t="shared" si="0"/>
        <v>0</v>
      </c>
      <c r="G40" s="24"/>
      <c r="H40" s="24"/>
      <c r="I40" s="30"/>
      <c r="J40" s="24"/>
      <c r="K40" s="24"/>
      <c r="L40" s="22">
        <f t="shared" si="1"/>
        <v>0</v>
      </c>
      <c r="M40" s="22">
        <f t="shared" si="2"/>
        <v>0</v>
      </c>
      <c r="N40" s="24"/>
      <c r="O40" s="24"/>
      <c r="P40" s="24">
        <v>24</v>
      </c>
      <c r="Q40" s="24">
        <v>0.25</v>
      </c>
      <c r="R40" s="24">
        <v>0</v>
      </c>
      <c r="S40" s="22">
        <f t="shared" si="3"/>
        <v>0.25</v>
      </c>
      <c r="T40" s="22">
        <f t="shared" si="4"/>
        <v>1.4111111111111114</v>
      </c>
      <c r="U40" s="24"/>
      <c r="V40" s="24"/>
      <c r="W40" s="30">
        <v>24</v>
      </c>
      <c r="X40" s="24">
        <v>0.28999999999999998</v>
      </c>
      <c r="Y40" s="24"/>
      <c r="Z40" s="22">
        <f t="shared" si="5"/>
        <v>0.28999999999999998</v>
      </c>
      <c r="AA40" s="22">
        <f t="shared" si="6"/>
        <v>1.7222222222222225</v>
      </c>
      <c r="AB40" s="24"/>
      <c r="AC40" s="24"/>
      <c r="AD40" s="30">
        <v>24</v>
      </c>
      <c r="AE40" s="24"/>
      <c r="AF40" s="24"/>
      <c r="AG40" s="22">
        <f t="shared" si="7"/>
        <v>0</v>
      </c>
      <c r="AH40" s="22">
        <f t="shared" si="8"/>
        <v>0</v>
      </c>
      <c r="AI40" s="24"/>
      <c r="AJ40" s="24"/>
      <c r="AK40" s="30">
        <v>24</v>
      </c>
      <c r="AL40" s="24"/>
      <c r="AM40" s="24"/>
      <c r="AN40" s="22">
        <f t="shared" si="9"/>
        <v>0</v>
      </c>
      <c r="AO40" s="22">
        <f t="shared" si="10"/>
        <v>0</v>
      </c>
      <c r="AP40" s="24"/>
      <c r="AQ40" s="24"/>
      <c r="AR40" s="30"/>
      <c r="AS40" s="24"/>
      <c r="AT40" s="24"/>
      <c r="AU40" s="22">
        <f t="shared" si="11"/>
        <v>0</v>
      </c>
      <c r="AV40" s="22">
        <f t="shared" si="12"/>
        <v>0</v>
      </c>
      <c r="AW40" s="24"/>
      <c r="AX40" s="24"/>
      <c r="AY40" s="30"/>
      <c r="AZ40" s="24"/>
      <c r="BA40" s="24"/>
      <c r="BB40" s="22">
        <f t="shared" si="13"/>
        <v>0</v>
      </c>
      <c r="BC40" s="22">
        <f t="shared" si="14"/>
        <v>0</v>
      </c>
      <c r="BD40" s="24"/>
      <c r="BE40" s="24"/>
      <c r="BF40" s="30"/>
      <c r="BG40" s="24"/>
      <c r="BH40" s="24"/>
      <c r="BI40" s="22">
        <f t="shared" si="15"/>
        <v>0</v>
      </c>
      <c r="BJ40" s="22">
        <f t="shared" si="16"/>
        <v>0</v>
      </c>
      <c r="BK40" s="24"/>
      <c r="BL40" s="24"/>
      <c r="BM40" s="30"/>
      <c r="BN40" s="24"/>
      <c r="BO40" s="24"/>
      <c r="BP40" s="22">
        <f t="shared" si="17"/>
        <v>0</v>
      </c>
      <c r="BQ40" s="22">
        <f t="shared" si="18"/>
        <v>0</v>
      </c>
      <c r="BR40" s="24"/>
      <c r="BS40" s="24"/>
      <c r="BT40" s="30"/>
      <c r="BU40" s="24"/>
      <c r="BV40" s="24"/>
      <c r="BW40" s="22">
        <f t="shared" si="19"/>
        <v>0</v>
      </c>
      <c r="BX40" s="22">
        <f t="shared" si="20"/>
        <v>0</v>
      </c>
      <c r="BY40" s="24"/>
      <c r="BZ40" s="30"/>
      <c r="CA40" s="30"/>
      <c r="CB40" s="24"/>
      <c r="CC40" s="24"/>
      <c r="CD40" s="22">
        <f t="shared" si="21"/>
        <v>0</v>
      </c>
      <c r="CE40" s="22">
        <f t="shared" si="22"/>
        <v>0</v>
      </c>
      <c r="CF40" s="2"/>
      <c r="CG40" s="7" t="s">
        <v>59</v>
      </c>
      <c r="CH40" s="81">
        <f t="shared" si="23"/>
        <v>0</v>
      </c>
      <c r="CI40" s="42">
        <f t="shared" si="24"/>
        <v>0</v>
      </c>
      <c r="CJ40" s="81">
        <f t="shared" si="25"/>
        <v>1.4111111111111114</v>
      </c>
      <c r="CK40" s="42">
        <f t="shared" si="26"/>
        <v>1.7222222222222225</v>
      </c>
      <c r="CL40" s="81">
        <f t="shared" si="27"/>
        <v>0</v>
      </c>
      <c r="CM40" s="42">
        <f t="shared" si="28"/>
        <v>0</v>
      </c>
      <c r="CN40" s="81">
        <f t="shared" si="29"/>
        <v>0</v>
      </c>
      <c r="CO40" s="42">
        <f t="shared" si="30"/>
        <v>0</v>
      </c>
      <c r="CP40" s="81">
        <f t="shared" si="31"/>
        <v>0</v>
      </c>
      <c r="CQ40" s="42">
        <f t="shared" si="32"/>
        <v>0</v>
      </c>
      <c r="CR40" s="81">
        <f t="shared" si="33"/>
        <v>0</v>
      </c>
      <c r="CS40" s="82">
        <f t="shared" si="34"/>
        <v>0</v>
      </c>
      <c r="CT40" s="2"/>
      <c r="CU40" s="2"/>
      <c r="CV40" s="2"/>
      <c r="CW40" s="2"/>
      <c r="CX40" s="2"/>
      <c r="CY40" s="2"/>
      <c r="CZ40" s="2"/>
      <c r="DA40" s="2"/>
      <c r="DB40" s="2"/>
      <c r="DC40" s="2"/>
      <c r="DD40" s="2"/>
      <c r="DE40" s="2"/>
      <c r="DF40" s="2"/>
      <c r="DI40" s="2"/>
      <c r="DJ40" s="8"/>
      <c r="DO40" s="2"/>
      <c r="DP40" s="2"/>
      <c r="DQ40" s="2"/>
    </row>
    <row r="41" spans="1:135" ht="17.7" customHeight="1" x14ac:dyDescent="0.3">
      <c r="A41" s="31">
        <v>28</v>
      </c>
      <c r="B41" s="30"/>
      <c r="C41" s="24">
        <v>0</v>
      </c>
      <c r="D41" s="24">
        <v>0</v>
      </c>
      <c r="E41" s="22">
        <f t="shared" si="35"/>
        <v>0</v>
      </c>
      <c r="F41" s="61">
        <f t="shared" si="0"/>
        <v>0</v>
      </c>
      <c r="G41" s="24"/>
      <c r="H41" s="24"/>
      <c r="I41" s="30"/>
      <c r="J41" s="24"/>
      <c r="K41" s="24"/>
      <c r="L41" s="22">
        <f t="shared" si="1"/>
        <v>0</v>
      </c>
      <c r="M41" s="22">
        <f t="shared" si="2"/>
        <v>0</v>
      </c>
      <c r="N41" s="24"/>
      <c r="O41" s="24"/>
      <c r="P41" s="24">
        <v>24</v>
      </c>
      <c r="Q41" s="24">
        <v>0.25</v>
      </c>
      <c r="R41" s="24">
        <v>0</v>
      </c>
      <c r="S41" s="22">
        <f t="shared" si="3"/>
        <v>0.25</v>
      </c>
      <c r="T41" s="22">
        <f t="shared" si="4"/>
        <v>1.4111111111111114</v>
      </c>
      <c r="U41" s="24"/>
      <c r="V41" s="24"/>
      <c r="W41" s="30">
        <v>24</v>
      </c>
      <c r="X41" s="24">
        <v>0.3</v>
      </c>
      <c r="Y41" s="24"/>
      <c r="Z41" s="22">
        <f t="shared" si="5"/>
        <v>0.3</v>
      </c>
      <c r="AA41" s="22">
        <f t="shared" si="6"/>
        <v>1.8</v>
      </c>
      <c r="AB41" s="24"/>
      <c r="AC41" s="24"/>
      <c r="AD41" s="30">
        <v>24</v>
      </c>
      <c r="AE41" s="24"/>
      <c r="AF41" s="24"/>
      <c r="AG41" s="22">
        <f t="shared" si="7"/>
        <v>0</v>
      </c>
      <c r="AH41" s="22">
        <f t="shared" si="8"/>
        <v>0</v>
      </c>
      <c r="AI41" s="24"/>
      <c r="AJ41" s="24"/>
      <c r="AK41" s="30">
        <v>18</v>
      </c>
      <c r="AL41" s="24"/>
      <c r="AM41" s="24"/>
      <c r="AN41" s="22">
        <f t="shared" si="9"/>
        <v>0</v>
      </c>
      <c r="AO41" s="22">
        <f t="shared" si="10"/>
        <v>0</v>
      </c>
      <c r="AP41" s="24"/>
      <c r="AQ41" s="24"/>
      <c r="AR41" s="30"/>
      <c r="AS41" s="24"/>
      <c r="AT41" s="24"/>
      <c r="AU41" s="22">
        <f t="shared" si="11"/>
        <v>0</v>
      </c>
      <c r="AV41" s="22">
        <f t="shared" si="12"/>
        <v>0</v>
      </c>
      <c r="AW41" s="24"/>
      <c r="AX41" s="24"/>
      <c r="AY41" s="30"/>
      <c r="AZ41" s="24"/>
      <c r="BA41" s="24"/>
      <c r="BB41" s="22">
        <f t="shared" si="13"/>
        <v>0</v>
      </c>
      <c r="BC41" s="22">
        <f t="shared" si="14"/>
        <v>0</v>
      </c>
      <c r="BD41" s="24"/>
      <c r="BE41" s="24"/>
      <c r="BF41" s="30"/>
      <c r="BG41" s="24"/>
      <c r="BH41" s="24"/>
      <c r="BI41" s="22">
        <f t="shared" si="15"/>
        <v>0</v>
      </c>
      <c r="BJ41" s="22">
        <f t="shared" si="16"/>
        <v>0</v>
      </c>
      <c r="BK41" s="24"/>
      <c r="BL41" s="24"/>
      <c r="BM41" s="30"/>
      <c r="BN41" s="24"/>
      <c r="BO41" s="24"/>
      <c r="BP41" s="22">
        <f t="shared" si="17"/>
        <v>0</v>
      </c>
      <c r="BQ41" s="22">
        <f t="shared" si="18"/>
        <v>0</v>
      </c>
      <c r="BR41" s="24"/>
      <c r="BS41" s="24"/>
      <c r="BT41" s="30"/>
      <c r="BU41" s="24"/>
      <c r="BV41" s="24"/>
      <c r="BW41" s="22">
        <f t="shared" si="19"/>
        <v>0</v>
      </c>
      <c r="BX41" s="22">
        <f t="shared" si="20"/>
        <v>0</v>
      </c>
      <c r="BY41" s="24"/>
      <c r="BZ41" s="30"/>
      <c r="CA41" s="30"/>
      <c r="CB41" s="24"/>
      <c r="CC41" s="24"/>
      <c r="CD41" s="22">
        <f t="shared" si="21"/>
        <v>0</v>
      </c>
      <c r="CE41" s="22">
        <f t="shared" si="22"/>
        <v>0</v>
      </c>
      <c r="CF41" s="2"/>
      <c r="CG41" s="7" t="s">
        <v>60</v>
      </c>
      <c r="CH41" s="83">
        <f t="shared" si="23"/>
        <v>0</v>
      </c>
      <c r="CI41" s="227">
        <f t="shared" si="24"/>
        <v>0</v>
      </c>
      <c r="CJ41" s="83">
        <f t="shared" si="25"/>
        <v>1.4111111111111114</v>
      </c>
      <c r="CK41" s="227">
        <f t="shared" si="26"/>
        <v>1.8</v>
      </c>
      <c r="CL41" s="83">
        <f t="shared" si="27"/>
        <v>0</v>
      </c>
      <c r="CM41" s="227">
        <f t="shared" si="28"/>
        <v>0</v>
      </c>
      <c r="CN41" s="83">
        <f t="shared" si="29"/>
        <v>0</v>
      </c>
      <c r="CO41" s="227">
        <f t="shared" si="30"/>
        <v>0</v>
      </c>
      <c r="CP41" s="83">
        <f t="shared" si="31"/>
        <v>0</v>
      </c>
      <c r="CQ41" s="227">
        <f t="shared" si="32"/>
        <v>0</v>
      </c>
      <c r="CR41" s="83">
        <f t="shared" si="33"/>
        <v>0</v>
      </c>
      <c r="CS41" s="84">
        <f t="shared" si="34"/>
        <v>0</v>
      </c>
      <c r="CT41" s="2"/>
      <c r="CU41" s="2"/>
      <c r="CV41" s="2"/>
      <c r="CW41" s="2"/>
      <c r="CX41" s="2"/>
      <c r="CY41" s="2"/>
      <c r="CZ41" s="2"/>
      <c r="DA41" s="2"/>
      <c r="DB41" s="2"/>
      <c r="DC41" s="2"/>
      <c r="DD41" s="2"/>
      <c r="DE41" s="2"/>
      <c r="DF41" s="2"/>
      <c r="DI41" s="2"/>
      <c r="DJ41" s="8"/>
      <c r="DO41" s="2"/>
      <c r="DP41" s="2"/>
      <c r="DQ41" s="2"/>
    </row>
    <row r="42" spans="1:135" ht="17.7" customHeight="1" x14ac:dyDescent="0.3">
      <c r="A42" s="31">
        <v>29</v>
      </c>
      <c r="B42" s="30"/>
      <c r="C42" s="24">
        <v>0</v>
      </c>
      <c r="D42" s="24">
        <v>0</v>
      </c>
      <c r="E42" s="22">
        <f t="shared" si="35"/>
        <v>0</v>
      </c>
      <c r="F42" s="61">
        <f t="shared" si="0"/>
        <v>0</v>
      </c>
      <c r="G42" s="24"/>
      <c r="H42" s="24"/>
      <c r="I42" s="30"/>
      <c r="J42" s="24">
        <v>0</v>
      </c>
      <c r="K42" s="24"/>
      <c r="L42" s="22">
        <f t="shared" si="1"/>
        <v>0</v>
      </c>
      <c r="M42" s="22">
        <f t="shared" si="2"/>
        <v>0</v>
      </c>
      <c r="N42" s="24"/>
      <c r="O42" s="24"/>
      <c r="P42" s="24">
        <v>24</v>
      </c>
      <c r="Q42" s="24">
        <v>0.24</v>
      </c>
      <c r="R42" s="24">
        <v>0</v>
      </c>
      <c r="S42" s="22">
        <f t="shared" si="3"/>
        <v>0.24</v>
      </c>
      <c r="T42" s="22">
        <f t="shared" si="4"/>
        <v>1.3333333333333335</v>
      </c>
      <c r="U42" s="24"/>
      <c r="V42" s="24"/>
      <c r="W42" s="30">
        <v>24</v>
      </c>
      <c r="X42" s="24">
        <v>0.3</v>
      </c>
      <c r="Y42" s="24"/>
      <c r="Z42" s="22">
        <f t="shared" si="5"/>
        <v>0.3</v>
      </c>
      <c r="AA42" s="22">
        <f t="shared" si="6"/>
        <v>1.8</v>
      </c>
      <c r="AB42" s="24"/>
      <c r="AC42" s="24"/>
      <c r="AD42" s="30">
        <v>24</v>
      </c>
      <c r="AE42" s="24"/>
      <c r="AF42" s="24"/>
      <c r="AG42" s="22">
        <f t="shared" si="7"/>
        <v>0</v>
      </c>
      <c r="AH42" s="22">
        <f t="shared" si="8"/>
        <v>0</v>
      </c>
      <c r="AI42" s="24"/>
      <c r="AJ42" s="24"/>
      <c r="AK42" s="30">
        <v>24</v>
      </c>
      <c r="AL42" s="24"/>
      <c r="AM42" s="24"/>
      <c r="AN42" s="22">
        <f t="shared" si="9"/>
        <v>0</v>
      </c>
      <c r="AO42" s="22">
        <f t="shared" si="10"/>
        <v>0</v>
      </c>
      <c r="AP42" s="24"/>
      <c r="AQ42" s="24"/>
      <c r="AR42" s="30"/>
      <c r="AS42" s="24"/>
      <c r="AT42" s="24"/>
      <c r="AU42" s="22">
        <f t="shared" si="11"/>
        <v>0</v>
      </c>
      <c r="AV42" s="22">
        <f t="shared" si="12"/>
        <v>0</v>
      </c>
      <c r="AW42" s="24"/>
      <c r="AX42" s="24"/>
      <c r="AY42" s="30"/>
      <c r="AZ42" s="24"/>
      <c r="BA42" s="24"/>
      <c r="BB42" s="22">
        <f t="shared" si="13"/>
        <v>0</v>
      </c>
      <c r="BC42" s="22">
        <f t="shared" si="14"/>
        <v>0</v>
      </c>
      <c r="BD42" s="24"/>
      <c r="BE42" s="24"/>
      <c r="BF42" s="30"/>
      <c r="BG42" s="24"/>
      <c r="BH42" s="24"/>
      <c r="BI42" s="22">
        <f t="shared" si="15"/>
        <v>0</v>
      </c>
      <c r="BJ42" s="22">
        <f t="shared" si="16"/>
        <v>0</v>
      </c>
      <c r="BK42" s="24"/>
      <c r="BL42" s="24"/>
      <c r="BM42" s="30"/>
      <c r="BN42" s="24"/>
      <c r="BO42" s="24"/>
      <c r="BP42" s="22">
        <f t="shared" si="17"/>
        <v>0</v>
      </c>
      <c r="BQ42" s="22">
        <f t="shared" si="18"/>
        <v>0</v>
      </c>
      <c r="BR42" s="24"/>
      <c r="BS42" s="24"/>
      <c r="BT42" s="30"/>
      <c r="BU42" s="24"/>
      <c r="BV42" s="24"/>
      <c r="BW42" s="22">
        <f t="shared" si="19"/>
        <v>0</v>
      </c>
      <c r="BX42" s="22">
        <f t="shared" si="20"/>
        <v>0</v>
      </c>
      <c r="BY42" s="24"/>
      <c r="BZ42" s="30"/>
      <c r="CA42" s="30"/>
      <c r="CB42" s="24"/>
      <c r="CC42" s="24"/>
      <c r="CD42" s="22">
        <f t="shared" si="21"/>
        <v>0</v>
      </c>
      <c r="CE42" s="22">
        <f t="shared" si="22"/>
        <v>0</v>
      </c>
      <c r="CF42" s="2"/>
      <c r="CG42" s="7" t="s">
        <v>61</v>
      </c>
      <c r="CH42" s="81">
        <f t="shared" si="23"/>
        <v>0</v>
      </c>
      <c r="CI42" s="42">
        <v>0</v>
      </c>
      <c r="CJ42" s="81">
        <f t="shared" si="25"/>
        <v>1.3333333333333333</v>
      </c>
      <c r="CK42" s="42">
        <f t="shared" si="26"/>
        <v>1.8</v>
      </c>
      <c r="CL42" s="81">
        <f t="shared" si="27"/>
        <v>0</v>
      </c>
      <c r="CM42" s="42">
        <f t="shared" si="28"/>
        <v>0</v>
      </c>
      <c r="CN42" s="81">
        <f t="shared" si="29"/>
        <v>0</v>
      </c>
      <c r="CO42" s="42">
        <f t="shared" si="30"/>
        <v>0</v>
      </c>
      <c r="CP42" s="81">
        <f t="shared" si="31"/>
        <v>0</v>
      </c>
      <c r="CQ42" s="42">
        <f t="shared" si="32"/>
        <v>0</v>
      </c>
      <c r="CR42" s="81">
        <f t="shared" si="33"/>
        <v>0</v>
      </c>
      <c r="CS42" s="82">
        <f t="shared" si="34"/>
        <v>0</v>
      </c>
      <c r="CT42" s="2"/>
      <c r="CU42" s="2"/>
      <c r="CV42" s="2"/>
      <c r="CW42" s="2"/>
      <c r="CX42" s="2"/>
      <c r="CY42" s="2"/>
      <c r="CZ42" s="2"/>
      <c r="DA42" s="2"/>
      <c r="DB42" s="2"/>
      <c r="DC42" s="2"/>
      <c r="DD42" s="2"/>
      <c r="DE42" s="2"/>
      <c r="DF42" s="2"/>
      <c r="DJ42" s="5"/>
      <c r="DO42" s="2"/>
      <c r="DP42" s="2"/>
      <c r="DQ42" s="2"/>
    </row>
    <row r="43" spans="1:135" ht="17.7" customHeight="1" x14ac:dyDescent="0.3">
      <c r="A43" s="31">
        <v>30</v>
      </c>
      <c r="B43" s="30"/>
      <c r="C43" s="24">
        <v>0</v>
      </c>
      <c r="D43" s="24">
        <v>0</v>
      </c>
      <c r="E43" s="22">
        <f t="shared" si="35"/>
        <v>0</v>
      </c>
      <c r="F43" s="61">
        <f t="shared" si="0"/>
        <v>0</v>
      </c>
      <c r="G43" s="24"/>
      <c r="H43" s="24"/>
      <c r="I43" s="31"/>
      <c r="J43" s="24">
        <v>0</v>
      </c>
      <c r="K43" s="22"/>
      <c r="L43" s="22">
        <f t="shared" si="1"/>
        <v>0</v>
      </c>
      <c r="M43" s="22">
        <f t="shared" si="2"/>
        <v>0</v>
      </c>
      <c r="N43" s="24"/>
      <c r="O43" s="24"/>
      <c r="P43" s="24">
        <v>24</v>
      </c>
      <c r="Q43" s="24">
        <v>0.25</v>
      </c>
      <c r="R43" s="24">
        <v>0</v>
      </c>
      <c r="S43" s="22">
        <f t="shared" si="3"/>
        <v>0.25</v>
      </c>
      <c r="T43" s="22">
        <f t="shared" si="4"/>
        <v>1.4111111111111114</v>
      </c>
      <c r="U43" s="24"/>
      <c r="V43" s="24"/>
      <c r="W43" s="30">
        <v>24</v>
      </c>
      <c r="X43" s="24">
        <v>0.3</v>
      </c>
      <c r="Y43" s="24"/>
      <c r="Z43" s="22">
        <f t="shared" si="5"/>
        <v>0.3</v>
      </c>
      <c r="AA43" s="22">
        <f t="shared" si="6"/>
        <v>1.8</v>
      </c>
      <c r="AB43" s="24"/>
      <c r="AC43" s="24"/>
      <c r="AD43" s="30">
        <v>24</v>
      </c>
      <c r="AE43" s="24"/>
      <c r="AF43" s="24"/>
      <c r="AG43" s="22">
        <f t="shared" si="7"/>
        <v>0</v>
      </c>
      <c r="AH43" s="22">
        <f t="shared" si="8"/>
        <v>0</v>
      </c>
      <c r="AI43" s="24"/>
      <c r="AJ43" s="24"/>
      <c r="AK43" s="30">
        <v>24</v>
      </c>
      <c r="AL43" s="24"/>
      <c r="AM43" s="24"/>
      <c r="AN43" s="22">
        <f t="shared" si="9"/>
        <v>0</v>
      </c>
      <c r="AO43" s="22">
        <f t="shared" si="10"/>
        <v>0</v>
      </c>
      <c r="AP43" s="24"/>
      <c r="AQ43" s="24"/>
      <c r="AR43" s="30"/>
      <c r="AS43" s="24"/>
      <c r="AT43" s="24"/>
      <c r="AU43" s="22">
        <f t="shared" si="11"/>
        <v>0</v>
      </c>
      <c r="AV43" s="22">
        <f t="shared" si="12"/>
        <v>0</v>
      </c>
      <c r="AW43" s="24"/>
      <c r="AX43" s="24"/>
      <c r="AY43" s="30"/>
      <c r="AZ43" s="24"/>
      <c r="BA43" s="24"/>
      <c r="BB43" s="22">
        <f t="shared" si="13"/>
        <v>0</v>
      </c>
      <c r="BC43" s="22">
        <f t="shared" si="14"/>
        <v>0</v>
      </c>
      <c r="BD43" s="24"/>
      <c r="BE43" s="24"/>
      <c r="BF43" s="30"/>
      <c r="BG43" s="24"/>
      <c r="BH43" s="24"/>
      <c r="BI43" s="22">
        <f t="shared" si="15"/>
        <v>0</v>
      </c>
      <c r="BJ43" s="22">
        <f t="shared" si="16"/>
        <v>0</v>
      </c>
      <c r="BK43" s="24"/>
      <c r="BL43" s="24"/>
      <c r="BM43" s="30"/>
      <c r="BN43" s="24"/>
      <c r="BO43" s="24"/>
      <c r="BP43" s="22">
        <f t="shared" si="17"/>
        <v>0</v>
      </c>
      <c r="BQ43" s="22">
        <f t="shared" si="18"/>
        <v>0</v>
      </c>
      <c r="BR43" s="24"/>
      <c r="BS43" s="24"/>
      <c r="BT43" s="30"/>
      <c r="BU43" s="24"/>
      <c r="BV43" s="24"/>
      <c r="BW43" s="22">
        <f t="shared" si="19"/>
        <v>0</v>
      </c>
      <c r="BX43" s="22">
        <f t="shared" si="20"/>
        <v>0</v>
      </c>
      <c r="BY43" s="24"/>
      <c r="BZ43" s="30"/>
      <c r="CA43" s="30"/>
      <c r="CB43" s="24"/>
      <c r="CC43" s="24"/>
      <c r="CD43" s="22">
        <f t="shared" si="21"/>
        <v>0</v>
      </c>
      <c r="CE43" s="22">
        <f t="shared" si="22"/>
        <v>0</v>
      </c>
      <c r="CF43" s="2"/>
      <c r="CG43" s="7" t="s">
        <v>63</v>
      </c>
      <c r="CH43" s="83">
        <f t="shared" si="23"/>
        <v>0</v>
      </c>
      <c r="CI43" s="227" t="s">
        <v>62</v>
      </c>
      <c r="CJ43" s="83">
        <f t="shared" si="25"/>
        <v>1.4111111111111114</v>
      </c>
      <c r="CK43" s="227">
        <f t="shared" si="26"/>
        <v>1.8</v>
      </c>
      <c r="CL43" s="83">
        <f t="shared" si="27"/>
        <v>0</v>
      </c>
      <c r="CM43" s="227">
        <f t="shared" si="28"/>
        <v>0</v>
      </c>
      <c r="CN43" s="83">
        <f t="shared" si="29"/>
        <v>0</v>
      </c>
      <c r="CO43" s="227">
        <f t="shared" si="30"/>
        <v>0</v>
      </c>
      <c r="CP43" s="83">
        <f t="shared" si="31"/>
        <v>0</v>
      </c>
      <c r="CQ43" s="227">
        <f t="shared" si="32"/>
        <v>0</v>
      </c>
      <c r="CR43" s="83">
        <f t="shared" si="33"/>
        <v>0</v>
      </c>
      <c r="CS43" s="84">
        <f t="shared" si="34"/>
        <v>0</v>
      </c>
      <c r="CT43" s="2"/>
      <c r="CU43" s="2"/>
      <c r="CV43" s="2"/>
      <c r="CW43" s="2"/>
      <c r="CX43" s="2"/>
      <c r="CY43" s="2"/>
      <c r="CZ43" s="2"/>
      <c r="DA43" s="2"/>
      <c r="DB43" s="2"/>
      <c r="DC43" s="2"/>
      <c r="DD43" s="2"/>
      <c r="DE43" s="2"/>
      <c r="DF43" s="2"/>
      <c r="DJ43" s="5"/>
      <c r="DO43" s="2"/>
      <c r="DP43" s="2"/>
      <c r="DQ43" s="2"/>
    </row>
    <row r="44" spans="1:135" ht="17.7" customHeight="1" x14ac:dyDescent="0.3">
      <c r="A44" s="31">
        <v>31</v>
      </c>
      <c r="B44" s="30"/>
      <c r="C44" s="24">
        <v>0</v>
      </c>
      <c r="D44" s="24">
        <v>0</v>
      </c>
      <c r="E44" s="22">
        <f t="shared" si="35"/>
        <v>0</v>
      </c>
      <c r="F44" s="61">
        <f t="shared" si="0"/>
        <v>0</v>
      </c>
      <c r="G44" s="22"/>
      <c r="H44" s="22"/>
      <c r="I44" s="31"/>
      <c r="J44" s="22"/>
      <c r="K44" s="22"/>
      <c r="L44" s="22">
        <f t="shared" si="1"/>
        <v>0</v>
      </c>
      <c r="M44" s="22">
        <f t="shared" si="2"/>
        <v>0</v>
      </c>
      <c r="N44" s="24"/>
      <c r="O44" s="24"/>
      <c r="P44" s="24">
        <v>24</v>
      </c>
      <c r="Q44" s="24">
        <v>0.27</v>
      </c>
      <c r="R44" s="24">
        <v>0</v>
      </c>
      <c r="S44" s="22">
        <f t="shared" si="3"/>
        <v>0.27</v>
      </c>
      <c r="T44" s="22">
        <f t="shared" si="4"/>
        <v>1.5666666666666669</v>
      </c>
      <c r="U44" s="24"/>
      <c r="V44" s="24"/>
      <c r="W44" s="31"/>
      <c r="X44" s="24"/>
      <c r="Y44" s="24"/>
      <c r="Z44" s="22"/>
      <c r="AA44" s="22"/>
      <c r="AB44" s="24"/>
      <c r="AC44" s="24"/>
      <c r="AD44" s="30">
        <v>24</v>
      </c>
      <c r="AE44" s="24"/>
      <c r="AF44" s="24"/>
      <c r="AG44" s="22">
        <f t="shared" si="7"/>
        <v>0</v>
      </c>
      <c r="AH44" s="22">
        <f t="shared" si="8"/>
        <v>0</v>
      </c>
      <c r="AI44" s="33"/>
      <c r="AJ44" s="24"/>
      <c r="AK44" s="31"/>
      <c r="AL44" s="22"/>
      <c r="AM44" s="22"/>
      <c r="AN44" s="22"/>
      <c r="AO44" s="22"/>
      <c r="AP44" s="24"/>
      <c r="AQ44" s="24"/>
      <c r="AR44" s="30"/>
      <c r="AS44" s="24"/>
      <c r="AT44" s="24"/>
      <c r="AU44" s="22">
        <f t="shared" si="11"/>
        <v>0</v>
      </c>
      <c r="AV44" s="22">
        <f t="shared" si="12"/>
        <v>0</v>
      </c>
      <c r="AW44" s="24"/>
      <c r="AX44" s="24"/>
      <c r="AY44" s="30"/>
      <c r="AZ44" s="24"/>
      <c r="BA44" s="24"/>
      <c r="BB44" s="22">
        <f t="shared" si="13"/>
        <v>0</v>
      </c>
      <c r="BC44" s="22">
        <f t="shared" si="14"/>
        <v>0</v>
      </c>
      <c r="BD44" s="24"/>
      <c r="BE44" s="24"/>
      <c r="BF44" s="31"/>
      <c r="BG44" s="22"/>
      <c r="BH44" s="22"/>
      <c r="BI44" s="22">
        <f t="shared" si="15"/>
        <v>0</v>
      </c>
      <c r="BJ44" s="22">
        <f t="shared" si="16"/>
        <v>0</v>
      </c>
      <c r="BK44" s="24"/>
      <c r="BL44" s="24"/>
      <c r="BM44" s="30"/>
      <c r="BN44" s="24"/>
      <c r="BO44" s="24"/>
      <c r="BP44" s="22">
        <f t="shared" si="17"/>
        <v>0</v>
      </c>
      <c r="BQ44" s="22">
        <f t="shared" si="18"/>
        <v>0</v>
      </c>
      <c r="BR44" s="24"/>
      <c r="BS44" s="24"/>
      <c r="BT44" s="31"/>
      <c r="BU44" s="22"/>
      <c r="BV44" s="22"/>
      <c r="BW44" s="22">
        <f t="shared" si="19"/>
        <v>0</v>
      </c>
      <c r="BX44" s="22">
        <f t="shared" si="20"/>
        <v>0</v>
      </c>
      <c r="BY44" s="24"/>
      <c r="BZ44" s="30"/>
      <c r="CA44" s="30"/>
      <c r="CB44" s="24"/>
      <c r="CC44" s="24"/>
      <c r="CD44" s="22">
        <f t="shared" si="21"/>
        <v>0</v>
      </c>
      <c r="CE44" s="22">
        <f t="shared" si="22"/>
        <v>0</v>
      </c>
      <c r="CF44" s="2"/>
      <c r="CG44" s="7" t="s">
        <v>64</v>
      </c>
      <c r="CH44" s="43">
        <f t="shared" si="23"/>
        <v>0</v>
      </c>
      <c r="CI44" s="42" t="s">
        <v>62</v>
      </c>
      <c r="CJ44" s="43">
        <f t="shared" si="25"/>
        <v>1.5666666666666671</v>
      </c>
      <c r="CK44" s="42" t="s">
        <v>62</v>
      </c>
      <c r="CL44" s="43">
        <f t="shared" si="27"/>
        <v>0</v>
      </c>
      <c r="CM44" s="42" t="s">
        <v>62</v>
      </c>
      <c r="CN44" s="43">
        <f t="shared" si="29"/>
        <v>0</v>
      </c>
      <c r="CO44" s="42">
        <f t="shared" si="30"/>
        <v>0</v>
      </c>
      <c r="CP44" s="43" t="s">
        <v>62</v>
      </c>
      <c r="CQ44" s="42">
        <f t="shared" si="32"/>
        <v>0</v>
      </c>
      <c r="CR44" s="43" t="s">
        <v>62</v>
      </c>
      <c r="CS44" s="82">
        <f t="shared" si="34"/>
        <v>0</v>
      </c>
      <c r="CT44" s="2"/>
      <c r="CU44" s="2"/>
      <c r="CV44" s="2"/>
      <c r="CW44" s="2"/>
      <c r="CX44" s="2"/>
      <c r="CY44" s="2"/>
      <c r="CZ44" s="2"/>
      <c r="DA44" s="2"/>
      <c r="DB44" s="2"/>
      <c r="DC44" s="2"/>
      <c r="DD44" s="2"/>
      <c r="DE44" s="2"/>
      <c r="DF44" s="2"/>
      <c r="DJ44" s="5"/>
      <c r="DO44" s="2"/>
      <c r="DP44" s="2"/>
      <c r="DQ44" s="2"/>
    </row>
    <row r="45" spans="1:135" ht="17.7" customHeight="1" x14ac:dyDescent="0.3">
      <c r="A45" s="6" t="s">
        <v>65</v>
      </c>
      <c r="B45" s="6" t="s">
        <v>65</v>
      </c>
      <c r="C45" s="6" t="s">
        <v>65</v>
      </c>
      <c r="D45" s="6" t="s">
        <v>65</v>
      </c>
      <c r="E45" s="6" t="s">
        <v>65</v>
      </c>
      <c r="F45" s="7" t="s">
        <v>65</v>
      </c>
      <c r="I45" s="6" t="s">
        <v>65</v>
      </c>
      <c r="J45" s="6" t="s">
        <v>65</v>
      </c>
      <c r="K45" s="6" t="s">
        <v>65</v>
      </c>
      <c r="L45" s="6" t="s">
        <v>65</v>
      </c>
      <c r="M45" s="6" t="s">
        <v>65</v>
      </c>
      <c r="P45" s="6" t="s">
        <v>65</v>
      </c>
      <c r="Q45" s="6" t="s">
        <v>65</v>
      </c>
      <c r="R45" s="6" t="s">
        <v>65</v>
      </c>
      <c r="S45" s="6" t="s">
        <v>65</v>
      </c>
      <c r="T45" s="6" t="s">
        <v>65</v>
      </c>
      <c r="W45" s="6" t="s">
        <v>65</v>
      </c>
      <c r="X45" s="6"/>
      <c r="Y45" s="6" t="s">
        <v>65</v>
      </c>
      <c r="Z45" s="6" t="s">
        <v>65</v>
      </c>
      <c r="AA45" s="6" t="s">
        <v>65</v>
      </c>
      <c r="AD45" s="6" t="s">
        <v>65</v>
      </c>
      <c r="AE45" s="6" t="s">
        <v>65</v>
      </c>
      <c r="AF45" s="6" t="s">
        <v>65</v>
      </c>
      <c r="AG45" s="6" t="s">
        <v>65</v>
      </c>
      <c r="AH45" s="6" t="s">
        <v>65</v>
      </c>
      <c r="AK45" s="6" t="s">
        <v>65</v>
      </c>
      <c r="AL45" s="6" t="s">
        <v>65</v>
      </c>
      <c r="AM45" s="6" t="s">
        <v>65</v>
      </c>
      <c r="AN45" s="6" t="s">
        <v>65</v>
      </c>
      <c r="AO45" s="6" t="s">
        <v>65</v>
      </c>
      <c r="AR45" s="6" t="s">
        <v>65</v>
      </c>
      <c r="AS45" s="6" t="s">
        <v>65</v>
      </c>
      <c r="AT45" s="6" t="s">
        <v>65</v>
      </c>
      <c r="AU45" s="6" t="s">
        <v>65</v>
      </c>
      <c r="AV45" s="6" t="s">
        <v>65</v>
      </c>
      <c r="AY45" s="6" t="s">
        <v>65</v>
      </c>
      <c r="AZ45" s="6" t="s">
        <v>65</v>
      </c>
      <c r="BA45" s="6" t="s">
        <v>65</v>
      </c>
      <c r="BB45" s="6" t="s">
        <v>65</v>
      </c>
      <c r="BC45" s="6" t="s">
        <v>65</v>
      </c>
      <c r="BF45" s="6" t="s">
        <v>65</v>
      </c>
      <c r="BG45" s="6" t="s">
        <v>65</v>
      </c>
      <c r="BH45" s="6" t="s">
        <v>65</v>
      </c>
      <c r="BI45" s="6" t="s">
        <v>65</v>
      </c>
      <c r="BJ45" s="6" t="s">
        <v>65</v>
      </c>
      <c r="BM45" s="6" t="s">
        <v>65</v>
      </c>
      <c r="BN45" s="6" t="s">
        <v>65</v>
      </c>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19"/>
      <c r="CI45" s="17"/>
      <c r="CJ45" s="17"/>
      <c r="CK45" s="17"/>
      <c r="CL45" s="17"/>
      <c r="CM45" s="17"/>
      <c r="CN45" s="17"/>
      <c r="CO45" s="17"/>
      <c r="CP45" s="17"/>
      <c r="CQ45" s="17"/>
      <c r="CR45" s="17"/>
      <c r="CS45" s="18"/>
      <c r="CT45" s="2"/>
      <c r="CU45" s="2"/>
      <c r="CV45" s="2"/>
      <c r="CW45" s="2"/>
      <c r="CX45" s="2"/>
      <c r="CY45" s="2"/>
      <c r="CZ45" s="2"/>
      <c r="DA45" s="2"/>
      <c r="DB45" s="2"/>
      <c r="DC45" s="2"/>
      <c r="DD45" s="2"/>
      <c r="DE45" s="2"/>
      <c r="DF45" s="2"/>
      <c r="DO45" s="2"/>
      <c r="DP45" s="2"/>
      <c r="DQ45" s="2"/>
    </row>
    <row r="46" spans="1:135" ht="17.7" customHeight="1" x14ac:dyDescent="0.3">
      <c r="A46" s="1" t="s">
        <v>24</v>
      </c>
      <c r="X46" t="s">
        <v>66</v>
      </c>
      <c r="CH46" s="44" t="s">
        <v>67</v>
      </c>
      <c r="CI46" s="45"/>
      <c r="CJ46" s="45"/>
      <c r="CK46" s="45"/>
      <c r="CL46" s="45"/>
      <c r="CM46" s="45"/>
      <c r="CN46" s="45"/>
      <c r="CO46" s="45"/>
      <c r="CP46" s="45"/>
      <c r="CQ46" s="45"/>
      <c r="CR46" s="45"/>
      <c r="CS46" s="38"/>
      <c r="CT46" s="2"/>
      <c r="CU46" s="2"/>
      <c r="CV46" s="2"/>
      <c r="CW46" s="2"/>
      <c r="CX46" s="2"/>
      <c r="CY46" s="2"/>
      <c r="CZ46" s="2"/>
      <c r="DA46" s="2"/>
      <c r="DB46" s="2"/>
      <c r="DC46" s="2"/>
      <c r="DD46" s="2"/>
      <c r="DE46" s="2"/>
      <c r="DF46" s="2"/>
      <c r="DO46" s="2"/>
      <c r="DP46" s="2"/>
      <c r="DQ46" s="2"/>
    </row>
    <row r="47" spans="1:135" ht="17.7" customHeight="1" x14ac:dyDescent="0.3">
      <c r="A47" s="1" t="s">
        <v>24</v>
      </c>
      <c r="X47" s="200"/>
      <c r="CH47" s="46">
        <f>SUM(CH14:CH44)</f>
        <v>0</v>
      </c>
      <c r="CI47" s="227">
        <f>SUM(CI14:CI41)</f>
        <v>0</v>
      </c>
      <c r="CJ47" s="188">
        <f>SUM(CJ14:CJ44)</f>
        <v>16.653333333333336</v>
      </c>
      <c r="CK47" s="131">
        <f>SUM(CK14:CK43)</f>
        <v>39.534999999999997</v>
      </c>
      <c r="CL47" s="131">
        <f>SUM(CL14:CL44)</f>
        <v>24.205555555555566</v>
      </c>
      <c r="CM47" s="102">
        <f>SUM(CM14:CM43)</f>
        <v>0</v>
      </c>
      <c r="CN47" s="102">
        <f>SUM(CN14:CN44)</f>
        <v>0</v>
      </c>
      <c r="CO47" s="227">
        <f>SUM(CO14:CO44)</f>
        <v>0</v>
      </c>
      <c r="CP47" s="227">
        <f>SUM(CP14:CP43)</f>
        <v>0</v>
      </c>
      <c r="CQ47" s="227">
        <f>SUM(CQ14:CQ44)</f>
        <v>0</v>
      </c>
      <c r="CR47" s="227">
        <f>SUM(CR14:CR43)</f>
        <v>0</v>
      </c>
      <c r="CS47" s="84">
        <f>SUM(CS14:CS44)</f>
        <v>0</v>
      </c>
      <c r="CT47" s="2"/>
      <c r="CU47" s="2"/>
      <c r="CV47" s="2"/>
      <c r="CW47" s="2"/>
      <c r="CX47" s="2"/>
      <c r="CY47" s="2"/>
      <c r="CZ47" s="2"/>
      <c r="DA47" s="2"/>
      <c r="DB47" s="2"/>
      <c r="DC47" s="2"/>
      <c r="DD47" s="2"/>
      <c r="DE47" s="2"/>
      <c r="DF47" s="2"/>
      <c r="DO47" s="2"/>
      <c r="DP47" s="2"/>
      <c r="DQ47" s="2"/>
    </row>
    <row r="48" spans="1:135" ht="17.7" customHeight="1" x14ac:dyDescent="0.3">
      <c r="A48" s="1" t="s">
        <v>68</v>
      </c>
      <c r="CH48" s="44" t="s">
        <v>69</v>
      </c>
      <c r="CI48" s="42"/>
      <c r="CJ48" s="42"/>
      <c r="CK48" s="42"/>
      <c r="CL48" s="150"/>
      <c r="CM48" s="130"/>
      <c r="CN48" s="42"/>
      <c r="CO48" s="42"/>
      <c r="CP48" s="42"/>
      <c r="CQ48" s="42"/>
      <c r="CR48" s="42"/>
      <c r="CS48" s="82"/>
      <c r="CT48" s="2"/>
      <c r="CU48" s="2"/>
      <c r="CV48" s="2"/>
      <c r="CW48" s="2"/>
      <c r="CX48" s="2"/>
      <c r="CY48" s="2"/>
      <c r="CZ48" s="2"/>
      <c r="DA48" s="2"/>
      <c r="DB48" s="2"/>
      <c r="DC48" s="2"/>
      <c r="DD48" s="2"/>
      <c r="DE48" s="2"/>
      <c r="DF48" s="2"/>
      <c r="DH48" s="1"/>
      <c r="DI48" s="1"/>
      <c r="DO48" s="2"/>
      <c r="DP48" s="2"/>
      <c r="DQ48" s="2"/>
    </row>
    <row r="49" spans="1:121" ht="17.7" customHeight="1" x14ac:dyDescent="0.3">
      <c r="A49" s="1" t="s">
        <v>68</v>
      </c>
      <c r="CH49" s="47">
        <f t="shared" ref="CH49:CS49" si="36">1.9835*CH47</f>
        <v>0</v>
      </c>
      <c r="CI49" s="90">
        <f t="shared" si="36"/>
        <v>0</v>
      </c>
      <c r="CJ49" s="189">
        <f t="shared" si="36"/>
        <v>33.031886666666672</v>
      </c>
      <c r="CK49" s="141">
        <f t="shared" si="36"/>
        <v>78.417672499999995</v>
      </c>
      <c r="CL49" s="141">
        <f t="shared" si="36"/>
        <v>48.011719444444466</v>
      </c>
      <c r="CM49" s="157">
        <f t="shared" si="36"/>
        <v>0</v>
      </c>
      <c r="CN49" s="157">
        <f t="shared" si="36"/>
        <v>0</v>
      </c>
      <c r="CO49" s="90">
        <f t="shared" si="36"/>
        <v>0</v>
      </c>
      <c r="CP49" s="90">
        <f t="shared" si="36"/>
        <v>0</v>
      </c>
      <c r="CQ49" s="90">
        <f t="shared" si="36"/>
        <v>0</v>
      </c>
      <c r="CR49" s="90">
        <f t="shared" si="36"/>
        <v>0</v>
      </c>
      <c r="CS49" s="91">
        <f t="shared" si="36"/>
        <v>0</v>
      </c>
      <c r="CT49" s="2"/>
      <c r="CU49" s="2"/>
      <c r="CV49" s="2"/>
      <c r="CW49" s="2"/>
      <c r="CX49" s="2"/>
      <c r="CY49" s="2"/>
      <c r="CZ49" s="2"/>
      <c r="DA49" s="2"/>
      <c r="DB49" s="2"/>
      <c r="DC49" s="2"/>
      <c r="DD49" s="2"/>
      <c r="DE49" s="2"/>
      <c r="DF49" s="2"/>
      <c r="DO49" s="2"/>
      <c r="DP49" s="2"/>
      <c r="DQ49" s="2"/>
    </row>
    <row r="50" spans="1:121" x14ac:dyDescent="0.3">
      <c r="A50" s="1" t="s">
        <v>70</v>
      </c>
      <c r="CH50" s="24"/>
      <c r="CI50" s="24"/>
      <c r="CJ50" s="24"/>
      <c r="CK50" s="24"/>
      <c r="CL50" s="24"/>
      <c r="CM50" s="24"/>
      <c r="CN50" s="24"/>
      <c r="CO50" s="22"/>
      <c r="CP50" s="22"/>
      <c r="CQ50" s="161"/>
      <c r="CR50" s="22"/>
      <c r="CS50" s="22"/>
      <c r="CT50" s="2"/>
      <c r="CU50" s="2"/>
      <c r="CV50" s="2"/>
      <c r="CW50" s="2"/>
      <c r="CX50" s="2"/>
      <c r="CY50" s="2"/>
      <c r="CZ50" s="2"/>
      <c r="DA50" s="2"/>
      <c r="DB50" s="2"/>
      <c r="DC50" s="2"/>
      <c r="DD50" s="2"/>
      <c r="DE50" s="2"/>
      <c r="DF50" s="2"/>
      <c r="DH50" s="1"/>
      <c r="DO50" s="2"/>
      <c r="DP50" s="2"/>
      <c r="DQ50" s="2"/>
    </row>
    <row r="51" spans="1:121" ht="18" x14ac:dyDescent="0.35">
      <c r="A51">
        <f>SUM(CH49:CS49)</f>
        <v>159.46127861111114</v>
      </c>
      <c r="CH51" s="34" t="s">
        <v>72</v>
      </c>
      <c r="CI51" s="139">
        <f>SUM(CH47:CS47)</f>
        <v>80.393888888888895</v>
      </c>
      <c r="CJ51" s="33"/>
      <c r="CK51" s="24"/>
      <c r="CL51" s="24"/>
      <c r="CM51" s="24"/>
      <c r="CN51" s="24"/>
      <c r="CO51" s="24"/>
      <c r="CP51" s="24"/>
      <c r="CQ51" s="161" t="s">
        <v>71</v>
      </c>
      <c r="CS51" s="25"/>
      <c r="CT51" s="2"/>
      <c r="CU51" s="2"/>
      <c r="CV51" s="2"/>
      <c r="CW51" s="2"/>
      <c r="CX51" s="2"/>
      <c r="CY51" s="2"/>
      <c r="CZ51" s="2"/>
      <c r="DA51" s="2"/>
      <c r="DB51" s="2"/>
      <c r="DC51" s="2"/>
      <c r="DD51" s="2"/>
      <c r="DE51" s="2"/>
      <c r="DF51" s="2"/>
      <c r="DH51" s="1"/>
      <c r="DO51" s="2"/>
      <c r="DP51" s="2"/>
      <c r="DQ51" s="2"/>
    </row>
    <row r="52" spans="1:121" ht="18" x14ac:dyDescent="0.35">
      <c r="A52" s="1"/>
      <c r="CH52" s="34"/>
      <c r="CI52" s="140"/>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CH53" s="34" t="s">
        <v>73</v>
      </c>
      <c r="CI53" s="140">
        <f>SUM(CH49:CS49)</f>
        <v>159.46127861111114</v>
      </c>
      <c r="CJ53" s="24"/>
      <c r="CK53" s="24"/>
      <c r="CL53" s="24"/>
      <c r="CM53" s="24"/>
      <c r="CN53" s="24"/>
      <c r="CO53" s="24"/>
      <c r="CP53" s="24"/>
      <c r="CQ53" s="24"/>
      <c r="CR53" s="247"/>
      <c r="CS53" s="247"/>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ht="21" x14ac:dyDescent="0.4">
      <c r="CH55" s="127" t="s">
        <v>257</v>
      </c>
      <c r="CI55" s="127"/>
      <c r="CJ55" s="127"/>
      <c r="CK55" s="127"/>
      <c r="CL55" s="127"/>
      <c r="CM55" s="2"/>
      <c r="CN55" s="2"/>
      <c r="CO55" s="2"/>
      <c r="CP55" s="2"/>
      <c r="CQ55" s="161" t="s">
        <v>71</v>
      </c>
      <c r="CR55" s="2"/>
      <c r="CT55" s="2"/>
      <c r="CU55" s="2"/>
      <c r="CV55" s="2"/>
      <c r="CW55" s="2"/>
      <c r="CX55" s="2"/>
      <c r="CY55" s="2"/>
      <c r="CZ55" s="2"/>
      <c r="DA55" s="2"/>
      <c r="DB55" s="2"/>
      <c r="DC55" s="2"/>
      <c r="DD55" s="2"/>
      <c r="DE55" s="2"/>
      <c r="DF55" s="2"/>
      <c r="DG55" s="2"/>
      <c r="DH55" s="2"/>
      <c r="DI55" s="2"/>
      <c r="DJ55" s="2"/>
    </row>
    <row r="56" spans="1:121" x14ac:dyDescent="0.3">
      <c r="CH56" s="2"/>
      <c r="CI56" s="2"/>
      <c r="CJ56" s="2"/>
      <c r="CK56" s="2"/>
      <c r="CL56" s="2"/>
      <c r="CM56" s="2"/>
      <c r="CN56" s="2"/>
      <c r="CO56" s="2"/>
      <c r="CP56" s="2"/>
      <c r="CQ56" s="2"/>
      <c r="CR56" s="2"/>
      <c r="CT56" s="2"/>
      <c r="CU56" s="2"/>
      <c r="CV56" s="2"/>
      <c r="CW56" s="2"/>
      <c r="CX56" s="2"/>
      <c r="CY56" s="2"/>
      <c r="CZ56" s="2"/>
      <c r="DA56" s="2"/>
      <c r="DB56" s="2"/>
      <c r="DC56" s="2"/>
      <c r="DD56" s="2"/>
      <c r="DE56" s="2"/>
      <c r="DF56" s="2"/>
      <c r="DG56" s="2"/>
      <c r="DH56" s="2"/>
      <c r="DI56" s="2"/>
      <c r="DJ56" s="2"/>
    </row>
    <row r="57" spans="1:121" x14ac:dyDescent="0.3">
      <c r="CH57" s="124" t="s">
        <v>229</v>
      </c>
      <c r="CI57" s="124"/>
      <c r="CJ57" s="124"/>
      <c r="CK57" s="124"/>
      <c r="CL57" s="124"/>
      <c r="CM57" s="124"/>
      <c r="CN57" s="124"/>
      <c r="CO57" s="124"/>
      <c r="CP57" s="124"/>
      <c r="CQ57" s="124"/>
      <c r="CZ57" s="2"/>
      <c r="DA57" s="2"/>
      <c r="DB57" s="2"/>
      <c r="DC57" s="2"/>
      <c r="DD57" s="2"/>
      <c r="DE57" s="2"/>
      <c r="DF57" s="2"/>
      <c r="DG57" s="2"/>
      <c r="DH57" s="2"/>
      <c r="DI57" s="2"/>
      <c r="DJ57" s="2"/>
    </row>
    <row r="58" spans="1:121" x14ac:dyDescent="0.3">
      <c r="CH58" s="124"/>
      <c r="CI58" s="124"/>
      <c r="CJ58" s="124"/>
      <c r="CK58" s="124"/>
      <c r="CL58" s="124"/>
      <c r="CM58" s="124"/>
      <c r="CN58" s="124"/>
      <c r="CO58" s="124"/>
      <c r="CP58" s="124"/>
      <c r="CQ58" s="124"/>
      <c r="CZ58" s="2"/>
      <c r="DA58" s="2"/>
      <c r="DB58" s="2"/>
      <c r="DC58" s="2"/>
      <c r="DD58" s="2"/>
      <c r="DE58" s="2"/>
      <c r="DF58" s="2"/>
      <c r="DG58" s="2"/>
      <c r="DH58" s="2"/>
      <c r="DI58" s="2"/>
      <c r="DJ58" s="2"/>
    </row>
    <row r="59" spans="1:121" x14ac:dyDescent="0.3">
      <c r="CH59" s="124" t="s">
        <v>242</v>
      </c>
      <c r="CI59" s="124"/>
      <c r="CJ59" s="124"/>
      <c r="CK59" s="124"/>
      <c r="CL59" s="124"/>
      <c r="CM59" s="124"/>
      <c r="CN59" s="124"/>
      <c r="CO59" s="124"/>
      <c r="CP59" s="124"/>
      <c r="CQ59" s="124"/>
      <c r="CZ59" s="2"/>
      <c r="DA59" s="2"/>
      <c r="DB59" s="2"/>
      <c r="DC59" s="2"/>
      <c r="DD59" s="2"/>
      <c r="DE59" s="2"/>
      <c r="DF59" s="2"/>
      <c r="DG59" s="2"/>
      <c r="DH59" s="2"/>
      <c r="DI59" s="2"/>
      <c r="DJ59" s="2"/>
    </row>
    <row r="60" spans="1:121" x14ac:dyDescent="0.3">
      <c r="CH60" s="124" t="s">
        <v>101</v>
      </c>
      <c r="CI60" s="124"/>
      <c r="CJ60" s="124"/>
      <c r="CK60" s="124"/>
      <c r="CL60" s="124"/>
      <c r="CM60" s="124"/>
      <c r="CN60" s="124"/>
      <c r="CO60" s="124"/>
      <c r="CP60" s="124"/>
      <c r="CQ60" s="124"/>
      <c r="CZ60" s="2"/>
      <c r="DA60" s="2"/>
      <c r="DB60" s="2"/>
      <c r="DC60" s="2"/>
      <c r="DD60" s="2"/>
      <c r="DE60" s="2"/>
      <c r="DF60" s="2"/>
      <c r="DG60" s="2"/>
      <c r="DH60" s="2"/>
      <c r="DI60" s="2"/>
      <c r="DJ60" s="2"/>
    </row>
    <row r="61" spans="1:121" x14ac:dyDescent="0.3">
      <c r="CH61" s="124" t="s">
        <v>231</v>
      </c>
      <c r="CI61" s="124"/>
      <c r="CJ61" s="124"/>
      <c r="CK61" s="124"/>
      <c r="CL61" s="124"/>
      <c r="CM61" s="124"/>
      <c r="CN61" s="124"/>
      <c r="CO61" s="124"/>
      <c r="CP61" s="124"/>
      <c r="CQ61" s="124"/>
      <c r="CZ61" s="2"/>
      <c r="DA61" s="2"/>
      <c r="DB61" s="2"/>
      <c r="DC61" s="2"/>
      <c r="DD61" s="2"/>
      <c r="DE61" s="2"/>
      <c r="DF61" s="2"/>
      <c r="DG61" s="2"/>
      <c r="DH61" s="2"/>
      <c r="DI61" s="2"/>
      <c r="DJ61" s="2"/>
    </row>
    <row r="62" spans="1:121" x14ac:dyDescent="0.3">
      <c r="CH62" s="124"/>
      <c r="CI62" s="124"/>
      <c r="CJ62" s="124"/>
      <c r="CK62" s="124"/>
      <c r="CL62" s="124"/>
      <c r="CM62" s="124"/>
      <c r="CN62" s="124"/>
      <c r="CO62" s="124"/>
      <c r="CP62" s="124"/>
      <c r="CQ62" s="124"/>
      <c r="CZ62" s="2"/>
      <c r="DA62" s="2"/>
      <c r="DB62" s="2"/>
      <c r="DC62" s="2"/>
      <c r="DD62" s="2"/>
      <c r="DE62" s="2"/>
      <c r="DF62" s="2"/>
      <c r="DG62" s="2"/>
      <c r="DH62" s="2"/>
      <c r="DI62" s="2"/>
      <c r="DJ62" s="2"/>
    </row>
    <row r="63" spans="1:121" x14ac:dyDescent="0.3">
      <c r="CH63" s="124" t="s">
        <v>157</v>
      </c>
      <c r="CI63" s="124"/>
      <c r="CJ63" s="124"/>
      <c r="CK63" s="124"/>
      <c r="CL63" s="124"/>
      <c r="CM63" s="124"/>
      <c r="CN63" s="124"/>
      <c r="CO63" s="124"/>
      <c r="CP63" s="124"/>
      <c r="CQ63" s="124"/>
      <c r="CZ63" s="2"/>
      <c r="DA63" s="2"/>
      <c r="DB63" s="2"/>
      <c r="DC63" s="2"/>
      <c r="DD63" s="2"/>
      <c r="DE63" s="2"/>
      <c r="DF63" s="2"/>
      <c r="DG63" s="2"/>
      <c r="DH63" s="2"/>
      <c r="DI63" s="2"/>
      <c r="DJ63" s="2"/>
    </row>
    <row r="64" spans="1:121" x14ac:dyDescent="0.3">
      <c r="CH64" s="124" t="s">
        <v>158</v>
      </c>
      <c r="CI64" s="124"/>
      <c r="CJ64" s="124"/>
      <c r="CK64" s="124"/>
      <c r="CL64" s="124"/>
      <c r="CM64" s="124"/>
      <c r="CN64" s="124"/>
      <c r="CO64" s="124"/>
      <c r="CP64" s="124"/>
      <c r="CQ64" s="124"/>
      <c r="CZ64" s="2"/>
      <c r="DA64" s="2"/>
      <c r="DB64" s="2"/>
      <c r="DC64" s="2"/>
      <c r="DD64" s="2"/>
      <c r="DE64" s="2"/>
      <c r="DF64" s="2"/>
      <c r="DG64" s="2"/>
      <c r="DH64" s="2"/>
      <c r="DI64" s="2"/>
      <c r="DJ64" s="2"/>
    </row>
    <row r="65" spans="86:114" x14ac:dyDescent="0.3">
      <c r="CH65" s="124"/>
      <c r="CI65" s="124"/>
      <c r="CJ65" s="124"/>
      <c r="CK65" s="124"/>
      <c r="CL65" s="124"/>
      <c r="CM65" s="124"/>
      <c r="CN65" s="124"/>
      <c r="CO65" s="124"/>
      <c r="CP65" s="124"/>
      <c r="CQ65" s="124"/>
      <c r="CZ65" s="2"/>
      <c r="DA65" s="2"/>
      <c r="DB65" s="2"/>
      <c r="DC65" s="2"/>
      <c r="DD65" s="2"/>
      <c r="DE65" s="2"/>
      <c r="DF65" s="2"/>
      <c r="DG65" s="2"/>
      <c r="DH65" s="2"/>
      <c r="DI65" s="2"/>
      <c r="DJ65" s="2"/>
    </row>
    <row r="66" spans="86:114" x14ac:dyDescent="0.3">
      <c r="CH66" s="124" t="s">
        <v>262</v>
      </c>
      <c r="CI66" s="124"/>
      <c r="CJ66" s="124"/>
      <c r="CK66" s="124"/>
      <c r="CL66" s="124"/>
      <c r="CM66" s="124"/>
      <c r="CN66" s="124"/>
      <c r="CO66" s="124"/>
      <c r="CP66" s="124"/>
      <c r="CQ66" s="124"/>
      <c r="CZ66" s="2"/>
      <c r="DA66" s="2"/>
      <c r="DB66" s="2"/>
      <c r="DC66" s="2"/>
      <c r="DD66" s="2"/>
      <c r="DE66" s="2"/>
      <c r="DF66" s="2"/>
      <c r="DG66" s="2"/>
      <c r="DH66" s="2"/>
      <c r="DI66" s="2"/>
      <c r="DJ66" s="2"/>
    </row>
    <row r="67" spans="86:114" x14ac:dyDescent="0.3">
      <c r="CH67" s="124"/>
      <c r="CI67" s="124"/>
      <c r="CJ67" s="124"/>
      <c r="CK67" s="124"/>
      <c r="CL67" s="124"/>
      <c r="CM67" s="124"/>
      <c r="CN67" s="124"/>
      <c r="CO67" s="124"/>
      <c r="CP67" s="124"/>
      <c r="CQ67" s="124"/>
      <c r="CZ67" s="2"/>
      <c r="DA67" s="2"/>
      <c r="DB67" s="2"/>
      <c r="DC67" s="2"/>
      <c r="DD67" s="2"/>
      <c r="DE67" s="2"/>
      <c r="DF67" s="2"/>
      <c r="DG67" s="2"/>
      <c r="DH67" s="2"/>
      <c r="DI67" s="2"/>
      <c r="DJ67" s="2"/>
    </row>
    <row r="68" spans="86:114" x14ac:dyDescent="0.3">
      <c r="CH68" s="124" t="s">
        <v>263</v>
      </c>
      <c r="CI68" s="124"/>
      <c r="CJ68" s="124"/>
      <c r="CK68" s="124"/>
      <c r="CL68" s="124"/>
      <c r="CM68" s="124"/>
      <c r="CN68" s="124"/>
      <c r="CO68" s="124"/>
      <c r="CP68" s="124"/>
      <c r="CQ68" s="124"/>
      <c r="CZ68" s="2"/>
      <c r="DA68" s="2"/>
      <c r="DB68" s="2"/>
      <c r="DC68" s="2"/>
      <c r="DD68" s="2"/>
      <c r="DE68" s="2"/>
      <c r="DF68" s="2"/>
      <c r="DG68" s="2"/>
      <c r="DH68" s="2"/>
      <c r="DI68" s="2"/>
      <c r="DJ68" s="2"/>
    </row>
    <row r="69" spans="86:114" x14ac:dyDescent="0.3">
      <c r="CH69" s="124" t="s">
        <v>487</v>
      </c>
      <c r="CI69" s="124"/>
      <c r="CJ69" s="124"/>
      <c r="CK69" s="124"/>
      <c r="CL69" s="124"/>
      <c r="CM69" s="124"/>
      <c r="CN69" s="124"/>
      <c r="CO69" s="124"/>
      <c r="CP69" s="124"/>
      <c r="CQ69" s="124"/>
      <c r="CZ69" s="2"/>
      <c r="DA69" s="2"/>
      <c r="DB69" s="2"/>
      <c r="DC69" s="2"/>
      <c r="DD69" s="2"/>
      <c r="DE69" s="2"/>
      <c r="DF69" s="2"/>
      <c r="DG69" s="2"/>
      <c r="DH69" s="2"/>
      <c r="DI69" s="2"/>
      <c r="DJ69" s="2"/>
    </row>
    <row r="70" spans="86:114" x14ac:dyDescent="0.3">
      <c r="CH70" s="124"/>
      <c r="CI70" s="124"/>
      <c r="CJ70" s="124"/>
      <c r="CK70" s="124"/>
      <c r="CL70" s="124"/>
      <c r="CM70" s="124"/>
      <c r="CN70" s="124"/>
      <c r="CO70" s="124"/>
      <c r="CP70" s="124"/>
      <c r="CQ70" s="124"/>
      <c r="CZ70" s="2"/>
      <c r="DA70" s="2"/>
      <c r="DB70" s="2"/>
      <c r="DC70" s="2"/>
      <c r="DD70" s="2"/>
      <c r="DE70" s="2"/>
      <c r="DF70" s="2"/>
      <c r="DG70" s="2"/>
      <c r="DH70" s="2"/>
      <c r="DI70" s="2"/>
      <c r="DJ70" s="2"/>
    </row>
    <row r="71" spans="86:114" x14ac:dyDescent="0.3">
      <c r="CH71" s="124" t="s">
        <v>488</v>
      </c>
      <c r="CI71" s="124"/>
      <c r="CJ71" s="124"/>
      <c r="CK71" s="124"/>
      <c r="CL71" s="124"/>
      <c r="CM71" s="124"/>
      <c r="CN71" s="124"/>
      <c r="CO71" s="124"/>
      <c r="CP71" s="124"/>
      <c r="CQ71" s="124"/>
      <c r="CZ71" s="2"/>
      <c r="DA71" s="2"/>
      <c r="DB71" s="2"/>
      <c r="DC71" s="2"/>
      <c r="DD71" s="2"/>
      <c r="DE71" s="2"/>
      <c r="DF71" s="2"/>
      <c r="DG71" s="2"/>
      <c r="DH71" s="2"/>
      <c r="DI71" s="2"/>
      <c r="DJ71" s="2"/>
    </row>
    <row r="72" spans="86:114" x14ac:dyDescent="0.3">
      <c r="CI72" s="124" t="s">
        <v>486</v>
      </c>
      <c r="CJ72" s="124"/>
      <c r="CK72" s="124"/>
      <c r="CL72" s="124"/>
      <c r="CM72" s="124"/>
      <c r="CN72" s="124"/>
      <c r="CO72" s="124"/>
      <c r="CP72" s="124"/>
      <c r="CQ72" s="124"/>
      <c r="CZ72" s="2"/>
      <c r="DA72" s="2"/>
      <c r="DB72" s="2"/>
      <c r="DC72" s="2"/>
      <c r="DD72" s="2"/>
      <c r="DE72" s="2"/>
      <c r="DF72" s="2"/>
      <c r="DG72" s="2"/>
      <c r="DH72" s="2"/>
      <c r="DI72" s="2"/>
      <c r="DJ72" s="2"/>
    </row>
    <row r="73" spans="86:114" x14ac:dyDescent="0.3">
      <c r="CH73" s="124" t="s">
        <v>489</v>
      </c>
      <c r="CI73" s="124"/>
      <c r="CJ73" s="124"/>
      <c r="CK73" s="124"/>
      <c r="CL73" s="124"/>
      <c r="CM73" s="124"/>
      <c r="CN73" s="124"/>
      <c r="CO73" s="124"/>
      <c r="CP73" s="124"/>
      <c r="CQ73" s="124"/>
      <c r="CZ73" s="2"/>
      <c r="DA73" s="2"/>
      <c r="DB73" s="2"/>
      <c r="DC73" s="2"/>
      <c r="DD73" s="2"/>
      <c r="DE73" s="2"/>
      <c r="DF73" s="2"/>
      <c r="DG73" s="2"/>
      <c r="DH73" s="2"/>
      <c r="DI73" s="2"/>
      <c r="DJ73" s="2"/>
    </row>
    <row r="74" spans="86:114" x14ac:dyDescent="0.3">
      <c r="CH74" s="124" t="s">
        <v>490</v>
      </c>
      <c r="CI74" s="124"/>
      <c r="CJ74" s="124"/>
      <c r="CK74" s="124"/>
      <c r="CL74" s="124"/>
      <c r="CM74" s="124"/>
      <c r="CN74" s="124"/>
      <c r="CO74" s="124"/>
      <c r="CP74" s="124"/>
      <c r="CQ74" s="124"/>
      <c r="CZ74" s="2"/>
      <c r="DA74" s="2"/>
      <c r="DB74" s="2"/>
      <c r="DC74" s="2"/>
      <c r="DD74" s="2"/>
      <c r="DE74" s="2"/>
      <c r="DF74" s="2"/>
      <c r="DG74" s="2"/>
      <c r="DH74" s="2"/>
      <c r="DI74" s="2"/>
      <c r="DJ74" s="2"/>
    </row>
    <row r="75" spans="86:114" x14ac:dyDescent="0.3">
      <c r="CI75" s="124" t="s">
        <v>485</v>
      </c>
      <c r="CJ75" s="124"/>
      <c r="CK75" s="124"/>
      <c r="CL75" s="124"/>
      <c r="CM75" s="124"/>
      <c r="CN75" s="124"/>
      <c r="CO75" s="124"/>
      <c r="CP75" s="124"/>
      <c r="CQ75" s="124"/>
      <c r="CZ75" s="2"/>
      <c r="DA75" s="2"/>
      <c r="DB75" s="2"/>
      <c r="DC75" s="2"/>
      <c r="DD75" s="2"/>
      <c r="DE75" s="2"/>
      <c r="DF75" s="2"/>
      <c r="DG75" s="2"/>
      <c r="DH75" s="2"/>
      <c r="DI75" s="2"/>
      <c r="DJ75" s="2"/>
    </row>
    <row r="76" spans="86:114" x14ac:dyDescent="0.3">
      <c r="CH76" s="124" t="s">
        <v>491</v>
      </c>
      <c r="CI76" s="124"/>
      <c r="CJ76" s="124"/>
      <c r="CK76" s="124"/>
      <c r="CL76" s="124"/>
      <c r="CM76" s="124"/>
      <c r="CN76" s="124"/>
      <c r="CO76" s="124"/>
      <c r="CP76" s="124"/>
      <c r="CQ76" s="124"/>
      <c r="CZ76" s="2"/>
      <c r="DA76" s="2"/>
      <c r="DB76" s="2"/>
      <c r="DC76" s="2"/>
      <c r="DD76" s="2"/>
      <c r="DE76" s="2"/>
      <c r="DF76" s="2"/>
      <c r="DG76" s="2"/>
      <c r="DH76" s="2"/>
      <c r="DI76" s="2"/>
      <c r="DJ76" s="2"/>
    </row>
    <row r="77" spans="86:114" x14ac:dyDescent="0.3">
      <c r="CI77" s="124"/>
      <c r="CJ77" s="124"/>
      <c r="CK77" s="124"/>
      <c r="CL77" s="124"/>
      <c r="CM77" s="124"/>
      <c r="CN77" s="124"/>
      <c r="CO77" s="124"/>
      <c r="CP77" s="124"/>
      <c r="CQ77" s="124"/>
      <c r="CZ77" s="2"/>
      <c r="DA77" s="2"/>
      <c r="DB77" s="2"/>
      <c r="DC77" s="2"/>
      <c r="DD77" s="2"/>
      <c r="DE77" s="2"/>
      <c r="DF77" s="2"/>
      <c r="DG77" s="2"/>
      <c r="DH77" s="2"/>
      <c r="DI77" s="2"/>
      <c r="DJ77" s="2"/>
    </row>
    <row r="78" spans="86:114" x14ac:dyDescent="0.3">
      <c r="CI78" s="124"/>
      <c r="CJ78" s="124"/>
      <c r="CK78" s="124"/>
      <c r="CL78" s="124"/>
      <c r="CM78" s="124"/>
      <c r="CN78" s="124"/>
      <c r="CO78" s="124"/>
      <c r="CP78" s="124"/>
      <c r="CQ78" s="124"/>
      <c r="CZ78" s="2"/>
      <c r="DA78" s="2"/>
      <c r="DB78" s="2"/>
      <c r="DC78" s="2"/>
      <c r="DD78" s="2"/>
      <c r="DE78" s="2"/>
      <c r="DF78" s="2"/>
      <c r="DG78" s="2"/>
      <c r="DH78" s="2"/>
      <c r="DI78" s="2"/>
      <c r="DJ78" s="2"/>
    </row>
    <row r="79" spans="86:114" x14ac:dyDescent="0.3">
      <c r="CH79" s="124"/>
      <c r="CI79" s="124"/>
      <c r="CJ79" s="124"/>
      <c r="CK79" s="124"/>
      <c r="CL79" s="124"/>
      <c r="CM79" s="124"/>
      <c r="CN79" s="124"/>
      <c r="CO79" s="124"/>
      <c r="CP79" s="124"/>
      <c r="CQ79" s="124"/>
      <c r="CZ79" s="2"/>
      <c r="DA79" s="2"/>
      <c r="DB79" s="2"/>
      <c r="DC79" s="2"/>
      <c r="DD79" s="2"/>
      <c r="DE79" s="2"/>
      <c r="DF79" s="2"/>
      <c r="DG79" s="2"/>
      <c r="DH79" s="2"/>
      <c r="DI79" s="2"/>
      <c r="DJ79" s="2"/>
    </row>
    <row r="80" spans="86:114" x14ac:dyDescent="0.3">
      <c r="CH80" s="124"/>
      <c r="CI80" s="124"/>
      <c r="CJ80" s="124"/>
      <c r="CK80" s="124"/>
      <c r="CL80" s="124"/>
      <c r="CM80" s="124"/>
      <c r="CN80" s="124"/>
      <c r="CO80" s="124"/>
      <c r="CP80" s="124"/>
      <c r="CQ80" s="124"/>
      <c r="CZ80" s="2"/>
      <c r="DA80" s="2"/>
      <c r="DB80" s="2"/>
      <c r="DC80" s="2"/>
      <c r="DD80" s="2"/>
      <c r="DE80" s="2"/>
      <c r="DF80" s="2"/>
      <c r="DG80" s="2"/>
      <c r="DH80" s="2"/>
      <c r="DI80" s="2"/>
      <c r="DJ80" s="2"/>
    </row>
    <row r="81" spans="86:95" x14ac:dyDescent="0.3">
      <c r="CH81" s="124"/>
      <c r="CI81" s="124"/>
      <c r="CJ81" s="124"/>
      <c r="CK81" s="124"/>
      <c r="CL81" s="124"/>
      <c r="CM81" s="124"/>
      <c r="CN81" s="124"/>
      <c r="CO81" s="124"/>
      <c r="CP81" s="124"/>
      <c r="CQ81" s="124"/>
    </row>
    <row r="82" spans="86:95" x14ac:dyDescent="0.3">
      <c r="CH82" s="124"/>
      <c r="CI82" s="124"/>
      <c r="CJ82" s="124"/>
      <c r="CK82" s="124"/>
      <c r="CL82" s="124"/>
      <c r="CM82" s="124"/>
      <c r="CN82" s="124"/>
      <c r="CO82" s="124"/>
      <c r="CP82" s="124"/>
      <c r="CQ82" s="124"/>
    </row>
    <row r="83" spans="86:95" x14ac:dyDescent="0.3">
      <c r="CH83" s="124"/>
      <c r="CI83" s="124"/>
      <c r="CJ83" s="124"/>
      <c r="CK83" s="124"/>
      <c r="CL83" s="124"/>
      <c r="CM83" s="124"/>
      <c r="CN83" s="124"/>
      <c r="CO83" s="124"/>
      <c r="CP83" s="124"/>
      <c r="CQ83" s="124"/>
    </row>
    <row r="84" spans="86:95" x14ac:dyDescent="0.3">
      <c r="CH84" s="124"/>
      <c r="CI84" s="124"/>
      <c r="CJ84" s="124"/>
      <c r="CK84" s="124"/>
      <c r="CL84" s="124"/>
      <c r="CM84" s="124"/>
      <c r="CN84" s="124"/>
      <c r="CO84" s="124"/>
      <c r="CP84" s="124"/>
      <c r="CQ84" s="124"/>
    </row>
    <row r="85" spans="86:95" x14ac:dyDescent="0.3">
      <c r="CH85" s="124"/>
      <c r="CI85" s="124"/>
      <c r="CJ85" s="124"/>
      <c r="CK85" s="124"/>
      <c r="CL85" s="124"/>
      <c r="CM85" s="124"/>
      <c r="CN85" s="124"/>
      <c r="CO85" s="124"/>
      <c r="CP85" s="124"/>
      <c r="CQ85" s="124"/>
    </row>
    <row r="86" spans="86:95" x14ac:dyDescent="0.3">
      <c r="CH86" s="124"/>
      <c r="CI86" s="124"/>
      <c r="CJ86" s="124"/>
      <c r="CK86" s="124"/>
      <c r="CL86" s="124"/>
      <c r="CM86" s="124"/>
      <c r="CN86" s="124"/>
      <c r="CO86" s="124"/>
      <c r="CP86" s="124"/>
      <c r="CQ86" s="124"/>
    </row>
    <row r="87" spans="86:95" x14ac:dyDescent="0.3">
      <c r="CH87" s="124"/>
      <c r="CI87" s="124"/>
      <c r="CJ87" s="124"/>
      <c r="CK87" s="124"/>
      <c r="CL87" s="124"/>
      <c r="CM87" s="124"/>
      <c r="CN87" s="124"/>
      <c r="CO87" s="124"/>
      <c r="CP87" s="124"/>
      <c r="CQ87" s="124"/>
    </row>
    <row r="88" spans="86:95" x14ac:dyDescent="0.3">
      <c r="CH88" s="124"/>
      <c r="CI88" s="124"/>
      <c r="CJ88" s="124"/>
      <c r="CK88" s="124"/>
      <c r="CL88" s="124"/>
      <c r="CM88" s="124"/>
      <c r="CN88" s="124"/>
      <c r="CO88" s="124"/>
      <c r="CP88" s="124"/>
      <c r="CQ88" s="124"/>
    </row>
    <row r="89" spans="86:95" x14ac:dyDescent="0.3">
      <c r="CH89" s="124"/>
      <c r="CI89" s="124"/>
      <c r="CJ89" s="124"/>
      <c r="CK89" s="124"/>
      <c r="CL89" s="124"/>
      <c r="CM89" s="124"/>
      <c r="CN89" s="124"/>
      <c r="CO89" s="124"/>
      <c r="CP89" s="124"/>
      <c r="CQ89" s="124"/>
    </row>
    <row r="90" spans="86:95" x14ac:dyDescent="0.3">
      <c r="CH90" s="124"/>
      <c r="CI90" s="124"/>
      <c r="CJ90" s="124"/>
      <c r="CK90" s="124"/>
      <c r="CL90" s="124"/>
      <c r="CM90" s="124"/>
      <c r="CN90" s="124"/>
      <c r="CO90" s="124"/>
      <c r="CP90" s="124"/>
      <c r="CQ90" s="124"/>
    </row>
    <row r="91" spans="86:95" x14ac:dyDescent="0.3">
      <c r="CH91" s="124"/>
      <c r="CI91" s="124"/>
      <c r="CJ91" s="124"/>
      <c r="CK91" s="124"/>
      <c r="CL91" s="124"/>
      <c r="CM91" s="124"/>
      <c r="CN91" s="124"/>
      <c r="CO91" s="124"/>
      <c r="CP91" s="124"/>
      <c r="CQ91" s="124"/>
    </row>
    <row r="92" spans="86:95" x14ac:dyDescent="0.3">
      <c r="CH92" s="124"/>
      <c r="CI92" s="124"/>
      <c r="CJ92" s="124"/>
      <c r="CK92" s="124"/>
      <c r="CL92" s="124"/>
      <c r="CM92" s="124"/>
      <c r="CN92" s="124"/>
      <c r="CO92" s="124"/>
      <c r="CP92" s="124"/>
      <c r="CQ92" s="124"/>
    </row>
    <row r="4996" spans="245:251" ht="18" x14ac:dyDescent="0.35">
      <c r="IK4996" s="66" t="s">
        <v>258</v>
      </c>
    </row>
    <row r="4997" spans="245:251" x14ac:dyDescent="0.3">
      <c r="IM4997" s="1"/>
      <c r="IQ4997" s="2"/>
    </row>
    <row r="4998" spans="245:251" x14ac:dyDescent="0.3">
      <c r="IK4998" s="68" t="s">
        <v>83</v>
      </c>
      <c r="IM4998" t="s">
        <v>180</v>
      </c>
    </row>
    <row r="4999" spans="245:251" x14ac:dyDescent="0.3">
      <c r="IK4999" s="67" t="s">
        <v>23</v>
      </c>
      <c r="IM4999" s="11" t="s">
        <v>264</v>
      </c>
    </row>
    <row r="5000" spans="245:251" x14ac:dyDescent="0.3">
      <c r="IK5000" s="14">
        <v>0</v>
      </c>
      <c r="IM5000" s="65">
        <v>0</v>
      </c>
    </row>
    <row r="5001" spans="245:251" x14ac:dyDescent="0.3">
      <c r="IK5001" s="14">
        <v>0.01</v>
      </c>
      <c r="IM5001" s="65">
        <v>0.01</v>
      </c>
    </row>
    <row r="5002" spans="245:251" x14ac:dyDescent="0.3">
      <c r="IK5002" s="14">
        <v>0.02</v>
      </c>
      <c r="IM5002" s="65">
        <v>0.03</v>
      </c>
    </row>
    <row r="5003" spans="245:251" x14ac:dyDescent="0.3">
      <c r="IK5003" s="14">
        <v>0.03</v>
      </c>
      <c r="IM5003" s="65">
        <v>0.05</v>
      </c>
    </row>
    <row r="5004" spans="245:251" x14ac:dyDescent="0.3">
      <c r="IK5004" s="14">
        <v>0.04</v>
      </c>
      <c r="IM5004" s="65">
        <v>0.08</v>
      </c>
    </row>
    <row r="5005" spans="245:251" x14ac:dyDescent="0.3">
      <c r="IK5005" s="14">
        <v>0.05</v>
      </c>
      <c r="IM5005" s="65">
        <v>0.11</v>
      </c>
    </row>
    <row r="5006" spans="245:251" x14ac:dyDescent="0.3">
      <c r="IK5006" s="14">
        <v>0.06</v>
      </c>
      <c r="IM5006" s="65">
        <v>0.15</v>
      </c>
    </row>
    <row r="5007" spans="245:251" x14ac:dyDescent="0.3">
      <c r="IK5007" s="14">
        <v>7.0000000000000007E-2</v>
      </c>
      <c r="IM5007" s="65">
        <v>0.19</v>
      </c>
    </row>
    <row r="5008" spans="245:251" x14ac:dyDescent="0.3">
      <c r="IK5008" s="14">
        <v>0.08</v>
      </c>
      <c r="IM5008" s="65">
        <v>0.23</v>
      </c>
    </row>
    <row r="5009" spans="245:247" x14ac:dyDescent="0.3">
      <c r="IK5009" s="14">
        <v>0.09</v>
      </c>
      <c r="IM5009" s="65">
        <v>0.28000000000000003</v>
      </c>
    </row>
    <row r="5010" spans="245:247" x14ac:dyDescent="0.3">
      <c r="IK5010" s="14">
        <v>0.1</v>
      </c>
      <c r="IM5010" s="65">
        <v>0.33</v>
      </c>
    </row>
    <row r="5011" spans="245:247" x14ac:dyDescent="0.3">
      <c r="IK5011" s="14">
        <v>0.11</v>
      </c>
      <c r="IM5011" s="65">
        <v>0.38</v>
      </c>
    </row>
    <row r="5012" spans="245:247" x14ac:dyDescent="0.3">
      <c r="IK5012" s="14">
        <v>0.12</v>
      </c>
      <c r="IM5012" s="65">
        <v>0.43</v>
      </c>
    </row>
    <row r="5013" spans="245:247" x14ac:dyDescent="0.3">
      <c r="IK5013" s="14">
        <v>0.13</v>
      </c>
      <c r="IM5013" s="65">
        <v>0.49</v>
      </c>
    </row>
    <row r="5014" spans="245:247" x14ac:dyDescent="0.3">
      <c r="IK5014" s="14">
        <v>0.14000000000000001</v>
      </c>
      <c r="IM5014" s="65">
        <v>0.55000000000000004</v>
      </c>
    </row>
    <row r="5015" spans="245:247" x14ac:dyDescent="0.3">
      <c r="IK5015" s="14">
        <v>0.15</v>
      </c>
      <c r="IM5015" s="65">
        <v>0.61</v>
      </c>
    </row>
    <row r="5016" spans="245:247" x14ac:dyDescent="0.3">
      <c r="IK5016" s="14">
        <v>0.16</v>
      </c>
      <c r="IM5016" s="65">
        <v>0.68</v>
      </c>
    </row>
    <row r="5017" spans="245:247" x14ac:dyDescent="0.3">
      <c r="IK5017" s="14">
        <v>0.17</v>
      </c>
      <c r="IM5017" s="65">
        <v>0.75</v>
      </c>
    </row>
    <row r="5018" spans="245:247" x14ac:dyDescent="0.3">
      <c r="IK5018" s="14">
        <v>0.18</v>
      </c>
      <c r="IM5018" s="65">
        <v>0.82</v>
      </c>
    </row>
    <row r="5019" spans="245:247" x14ac:dyDescent="0.3">
      <c r="IK5019" s="14">
        <v>0.19</v>
      </c>
      <c r="IM5019" s="65">
        <v>0.89500000000000002</v>
      </c>
    </row>
    <row r="5020" spans="245:247" x14ac:dyDescent="0.3">
      <c r="IK5020" s="14">
        <v>0.2</v>
      </c>
      <c r="IM5020" s="65">
        <v>0.97</v>
      </c>
    </row>
    <row r="5021" spans="245:247" x14ac:dyDescent="0.3">
      <c r="IK5021" s="14">
        <v>0.21</v>
      </c>
      <c r="IM5021" s="14">
        <v>1.1000000000000001</v>
      </c>
    </row>
    <row r="5022" spans="245:247" x14ac:dyDescent="0.3">
      <c r="IK5022" s="14">
        <v>0.22</v>
      </c>
      <c r="IM5022" s="14">
        <v>1.1777777777777778</v>
      </c>
    </row>
    <row r="5023" spans="245:247" x14ac:dyDescent="0.3">
      <c r="IK5023" s="14">
        <v>0.23</v>
      </c>
      <c r="IM5023" s="14">
        <v>1.2555555555555558</v>
      </c>
    </row>
    <row r="5024" spans="245:247" x14ac:dyDescent="0.3">
      <c r="IK5024" s="14">
        <v>0.24</v>
      </c>
      <c r="IM5024" s="14">
        <v>1.3333333333333335</v>
      </c>
    </row>
    <row r="5025" spans="245:247" x14ac:dyDescent="0.3">
      <c r="IK5025" s="14">
        <v>0.25</v>
      </c>
      <c r="IM5025" s="14">
        <v>1.4111111111111114</v>
      </c>
    </row>
    <row r="5026" spans="245:247" x14ac:dyDescent="0.3">
      <c r="IK5026" s="14">
        <v>0.26</v>
      </c>
      <c r="IM5026" s="14">
        <v>1.4888888888888892</v>
      </c>
    </row>
    <row r="5027" spans="245:247" x14ac:dyDescent="0.3">
      <c r="IK5027" s="14">
        <v>0.27</v>
      </c>
      <c r="IM5027" s="14">
        <v>1.5666666666666669</v>
      </c>
    </row>
    <row r="5028" spans="245:247" x14ac:dyDescent="0.3">
      <c r="IK5028" s="14">
        <v>0.28000000000000003</v>
      </c>
      <c r="IM5028" s="14">
        <v>1.6444444444444448</v>
      </c>
    </row>
    <row r="5029" spans="245:247" x14ac:dyDescent="0.3">
      <c r="IK5029" s="14">
        <v>0.28999999999999998</v>
      </c>
      <c r="IM5029" s="14">
        <v>1.7222222222222225</v>
      </c>
    </row>
    <row r="5030" spans="245:247" x14ac:dyDescent="0.3">
      <c r="IK5030" s="14">
        <v>0.3</v>
      </c>
      <c r="IM5030" s="14">
        <v>1.8</v>
      </c>
    </row>
    <row r="5031" spans="245:247" x14ac:dyDescent="0.3">
      <c r="IK5031" s="14">
        <v>0.31</v>
      </c>
      <c r="IM5031" s="14">
        <v>1.91</v>
      </c>
    </row>
    <row r="5032" spans="245:247" x14ac:dyDescent="0.3">
      <c r="IK5032" s="14">
        <v>0.32</v>
      </c>
      <c r="IM5032" s="14">
        <v>2.02</v>
      </c>
    </row>
    <row r="5033" spans="245:247" x14ac:dyDescent="0.3">
      <c r="IK5033" s="14">
        <v>0.33</v>
      </c>
      <c r="IM5033" s="14">
        <v>2.13</v>
      </c>
    </row>
    <row r="5034" spans="245:247" x14ac:dyDescent="0.3">
      <c r="IK5034" s="14">
        <v>0.34</v>
      </c>
      <c r="IM5034" s="14">
        <v>2.2400000000000002</v>
      </c>
    </row>
    <row r="5035" spans="245:247" x14ac:dyDescent="0.3">
      <c r="IK5035" s="14">
        <v>0.35</v>
      </c>
      <c r="IM5035" s="14">
        <v>2.35</v>
      </c>
    </row>
    <row r="5036" spans="245:247" x14ac:dyDescent="0.3">
      <c r="IK5036" s="14">
        <v>0.36</v>
      </c>
      <c r="IM5036" s="14">
        <v>2.46</v>
      </c>
    </row>
    <row r="5037" spans="245:247" x14ac:dyDescent="0.3">
      <c r="IK5037" s="14">
        <v>0.37</v>
      </c>
      <c r="IM5037" s="14">
        <v>2.57</v>
      </c>
    </row>
    <row r="5038" spans="245:247" x14ac:dyDescent="0.3">
      <c r="IK5038" s="14">
        <v>0.38</v>
      </c>
      <c r="IM5038" s="14">
        <v>2.68</v>
      </c>
    </row>
    <row r="5039" spans="245:247" x14ac:dyDescent="0.3">
      <c r="IK5039" s="14">
        <v>0.39</v>
      </c>
      <c r="IM5039" s="14">
        <v>2.79</v>
      </c>
    </row>
    <row r="5040" spans="245:247" x14ac:dyDescent="0.3">
      <c r="IK5040" s="14">
        <v>0.4</v>
      </c>
      <c r="IM5040" s="14">
        <v>2.9</v>
      </c>
    </row>
    <row r="5041" spans="245:247" x14ac:dyDescent="0.3">
      <c r="IK5041" s="14">
        <v>0.41</v>
      </c>
      <c r="IM5041" s="14">
        <v>3.01</v>
      </c>
    </row>
    <row r="5042" spans="245:247" x14ac:dyDescent="0.3">
      <c r="IK5042" s="14">
        <v>0.42</v>
      </c>
      <c r="IM5042" s="14">
        <v>3.12</v>
      </c>
    </row>
    <row r="5043" spans="245:247" x14ac:dyDescent="0.3">
      <c r="IK5043" s="14">
        <v>0.43</v>
      </c>
      <c r="IM5043" s="14">
        <v>3.23</v>
      </c>
    </row>
    <row r="5044" spans="245:247" x14ac:dyDescent="0.3">
      <c r="IK5044" s="14">
        <v>0.44</v>
      </c>
      <c r="IM5044" s="14">
        <v>3.34</v>
      </c>
    </row>
    <row r="5045" spans="245:247" x14ac:dyDescent="0.3">
      <c r="IK5045" s="14">
        <v>0.45</v>
      </c>
      <c r="IM5045" s="14">
        <v>3.45</v>
      </c>
    </row>
    <row r="5046" spans="245:247" x14ac:dyDescent="0.3">
      <c r="IK5046" s="14">
        <v>0.46</v>
      </c>
      <c r="IM5046" s="14">
        <v>3.56</v>
      </c>
    </row>
    <row r="5047" spans="245:247" x14ac:dyDescent="0.3">
      <c r="IK5047" s="14">
        <v>0.47</v>
      </c>
      <c r="IM5047" s="14">
        <v>3.67</v>
      </c>
    </row>
    <row r="5048" spans="245:247" x14ac:dyDescent="0.3">
      <c r="IK5048" s="14">
        <v>0.48</v>
      </c>
      <c r="IM5048" s="14">
        <v>3.78</v>
      </c>
    </row>
    <row r="5049" spans="245:247" x14ac:dyDescent="0.3">
      <c r="IK5049" s="14">
        <v>0.49</v>
      </c>
      <c r="IM5049" s="14">
        <v>3.89</v>
      </c>
    </row>
    <row r="5050" spans="245:247" x14ac:dyDescent="0.3">
      <c r="IK5050" s="14">
        <v>0.5</v>
      </c>
      <c r="IM5050" s="14">
        <v>4</v>
      </c>
    </row>
    <row r="5051" spans="245:247" x14ac:dyDescent="0.3">
      <c r="IK5051" s="14">
        <v>0.51</v>
      </c>
      <c r="IM5051" s="14">
        <v>4.1399999999999997</v>
      </c>
    </row>
    <row r="5052" spans="245:247" x14ac:dyDescent="0.3">
      <c r="IK5052" s="14">
        <v>0.52</v>
      </c>
      <c r="IM5052" s="14">
        <v>4.28</v>
      </c>
    </row>
    <row r="5053" spans="245:247" x14ac:dyDescent="0.3">
      <c r="IK5053" s="14">
        <v>0.53</v>
      </c>
      <c r="IM5053" s="14">
        <v>4.42</v>
      </c>
    </row>
    <row r="5054" spans="245:247" x14ac:dyDescent="0.3">
      <c r="IK5054" s="14">
        <v>0.54</v>
      </c>
      <c r="IM5054" s="14">
        <v>4.5599999999999996</v>
      </c>
    </row>
    <row r="5055" spans="245:247" x14ac:dyDescent="0.3">
      <c r="IK5055" s="14">
        <v>0.55000000000000004</v>
      </c>
      <c r="IM5055" s="14">
        <v>4.7</v>
      </c>
    </row>
    <row r="5056" spans="245:247" x14ac:dyDescent="0.3">
      <c r="IK5056" s="14">
        <v>0.56000000000000005</v>
      </c>
      <c r="IM5056" s="14">
        <v>4.84</v>
      </c>
    </row>
    <row r="5057" spans="245:247" x14ac:dyDescent="0.3">
      <c r="IK5057" s="14">
        <v>0.56999999999999995</v>
      </c>
      <c r="IM5057" s="14">
        <v>4.9800000000000004</v>
      </c>
    </row>
    <row r="5058" spans="245:247" x14ac:dyDescent="0.3">
      <c r="IK5058" s="14">
        <v>0.57999999999999996</v>
      </c>
      <c r="IM5058" s="14">
        <v>5.12</v>
      </c>
    </row>
    <row r="5059" spans="245:247" x14ac:dyDescent="0.3">
      <c r="IK5059" s="14">
        <v>0.59</v>
      </c>
      <c r="IM5059" s="14">
        <v>5.26</v>
      </c>
    </row>
    <row r="5060" spans="245:247" x14ac:dyDescent="0.3">
      <c r="IK5060" s="14">
        <v>0.6</v>
      </c>
      <c r="IM5060" s="14">
        <v>5.4</v>
      </c>
    </row>
    <row r="5061" spans="245:247" x14ac:dyDescent="0.3">
      <c r="IK5061" s="14">
        <v>0.61</v>
      </c>
      <c r="IM5061" s="14">
        <v>5.55</v>
      </c>
    </row>
    <row r="5062" spans="245:247" x14ac:dyDescent="0.3">
      <c r="IK5062" s="14">
        <v>0.62</v>
      </c>
      <c r="IM5062" s="14">
        <v>5.7</v>
      </c>
    </row>
    <row r="5063" spans="245:247" x14ac:dyDescent="0.3">
      <c r="IK5063" s="14">
        <v>0.63</v>
      </c>
      <c r="IM5063" s="14">
        <v>5.85</v>
      </c>
    </row>
    <row r="5064" spans="245:247" x14ac:dyDescent="0.3">
      <c r="IK5064" s="14">
        <v>0.64</v>
      </c>
      <c r="IM5064" s="14">
        <v>6</v>
      </c>
    </row>
    <row r="5065" spans="245:247" x14ac:dyDescent="0.3">
      <c r="IK5065" s="14">
        <v>0.65</v>
      </c>
      <c r="IM5065" s="14">
        <v>6.15</v>
      </c>
    </row>
    <row r="5066" spans="245:247" x14ac:dyDescent="0.3">
      <c r="IK5066" s="14">
        <v>0.66</v>
      </c>
      <c r="IM5066" s="14">
        <v>6.3</v>
      </c>
    </row>
    <row r="5067" spans="245:247" x14ac:dyDescent="0.3">
      <c r="IK5067" s="14">
        <v>0.67</v>
      </c>
      <c r="IM5067" s="14">
        <v>6.45</v>
      </c>
    </row>
    <row r="5068" spans="245:247" x14ac:dyDescent="0.3">
      <c r="IK5068" s="14">
        <v>0.68</v>
      </c>
      <c r="IM5068" s="14">
        <v>6.6</v>
      </c>
    </row>
    <row r="5069" spans="245:247" x14ac:dyDescent="0.3">
      <c r="IK5069" s="14">
        <v>0.69</v>
      </c>
      <c r="IM5069" s="14">
        <v>6.75</v>
      </c>
    </row>
    <row r="5070" spans="245:247" x14ac:dyDescent="0.3">
      <c r="IK5070" s="14">
        <v>0.7</v>
      </c>
      <c r="IM5070" s="14">
        <v>6.9</v>
      </c>
    </row>
    <row r="5071" spans="245:247" x14ac:dyDescent="0.3">
      <c r="IK5071" s="14">
        <v>0.71</v>
      </c>
      <c r="IM5071" s="14">
        <v>7.06</v>
      </c>
    </row>
    <row r="5072" spans="245:247" x14ac:dyDescent="0.3">
      <c r="IK5072" s="14">
        <v>0.72</v>
      </c>
      <c r="IM5072" s="14">
        <v>7.22</v>
      </c>
    </row>
    <row r="5073" spans="245:247" x14ac:dyDescent="0.3">
      <c r="IK5073" s="14">
        <v>0.73</v>
      </c>
      <c r="IM5073" s="14">
        <v>7.38</v>
      </c>
    </row>
    <row r="5074" spans="245:247" x14ac:dyDescent="0.3">
      <c r="IK5074" s="14">
        <v>0.74</v>
      </c>
      <c r="IM5074" s="14">
        <v>7.54</v>
      </c>
    </row>
    <row r="5075" spans="245:247" x14ac:dyDescent="0.3">
      <c r="IK5075" s="14">
        <v>0.75</v>
      </c>
      <c r="IM5075" s="14">
        <v>7.7</v>
      </c>
    </row>
    <row r="5076" spans="245:247" x14ac:dyDescent="0.3">
      <c r="IK5076" s="14">
        <v>0.76</v>
      </c>
      <c r="IM5076" s="14">
        <v>7.86</v>
      </c>
    </row>
    <row r="5077" spans="245:247" x14ac:dyDescent="0.3">
      <c r="IK5077" s="14">
        <v>0.77</v>
      </c>
      <c r="IM5077" s="14">
        <v>8.02</v>
      </c>
    </row>
    <row r="5078" spans="245:247" x14ac:dyDescent="0.3">
      <c r="IK5078" s="14">
        <v>0.78</v>
      </c>
      <c r="IM5078" s="14">
        <v>8.18</v>
      </c>
    </row>
    <row r="5079" spans="245:247" x14ac:dyDescent="0.3">
      <c r="IK5079" s="14">
        <v>0.79</v>
      </c>
      <c r="IM5079" s="14">
        <v>8.34</v>
      </c>
    </row>
    <row r="5080" spans="245:247" x14ac:dyDescent="0.3">
      <c r="IK5080" s="14">
        <v>0.8</v>
      </c>
      <c r="IM5080" s="14">
        <v>8.5</v>
      </c>
    </row>
    <row r="5081" spans="245:247" x14ac:dyDescent="0.3">
      <c r="IK5081" s="14">
        <v>0.81</v>
      </c>
      <c r="IM5081" s="14">
        <v>8.67</v>
      </c>
    </row>
    <row r="5082" spans="245:247" x14ac:dyDescent="0.3">
      <c r="IK5082" s="14">
        <v>0.82</v>
      </c>
      <c r="IM5082" s="14">
        <v>8.84</v>
      </c>
    </row>
    <row r="5083" spans="245:247" x14ac:dyDescent="0.3">
      <c r="IK5083" s="14">
        <v>0.83</v>
      </c>
      <c r="IM5083" s="14">
        <v>9.01</v>
      </c>
    </row>
    <row r="5084" spans="245:247" x14ac:dyDescent="0.3">
      <c r="IK5084" s="14">
        <v>0.84</v>
      </c>
      <c r="IM5084" s="14">
        <v>9.18</v>
      </c>
    </row>
    <row r="5085" spans="245:247" x14ac:dyDescent="0.3">
      <c r="IK5085" s="14">
        <v>0.85</v>
      </c>
      <c r="IM5085" s="14">
        <v>9.35</v>
      </c>
    </row>
    <row r="5086" spans="245:247" x14ac:dyDescent="0.3">
      <c r="IK5086" s="14">
        <v>0.86</v>
      </c>
      <c r="IM5086" s="14">
        <v>9.52</v>
      </c>
    </row>
    <row r="5087" spans="245:247" x14ac:dyDescent="0.3">
      <c r="IK5087" s="14">
        <v>0.87</v>
      </c>
      <c r="IM5087" s="14">
        <v>9.69</v>
      </c>
    </row>
    <row r="5088" spans="245:247" x14ac:dyDescent="0.3">
      <c r="IK5088" s="14">
        <v>0.88</v>
      </c>
      <c r="IM5088" s="14">
        <v>9.86</v>
      </c>
    </row>
    <row r="5089" spans="245:247" x14ac:dyDescent="0.3">
      <c r="IK5089" s="14">
        <v>0.89</v>
      </c>
      <c r="IM5089" s="14">
        <v>10.029999999999999</v>
      </c>
    </row>
    <row r="5090" spans="245:247" x14ac:dyDescent="0.3">
      <c r="IK5090" s="14">
        <v>0.9</v>
      </c>
      <c r="IM5090" s="14">
        <v>10.199999999999999</v>
      </c>
    </row>
    <row r="5091" spans="245:247" x14ac:dyDescent="0.3">
      <c r="IK5091" s="14">
        <v>0.91</v>
      </c>
      <c r="IM5091" s="14">
        <v>10.38</v>
      </c>
    </row>
    <row r="5092" spans="245:247" x14ac:dyDescent="0.3">
      <c r="IK5092" s="14">
        <v>0.92</v>
      </c>
      <c r="IM5092" s="14">
        <v>10.56</v>
      </c>
    </row>
    <row r="5093" spans="245:247" x14ac:dyDescent="0.3">
      <c r="IK5093" s="14">
        <v>0.93</v>
      </c>
      <c r="IM5093" s="14">
        <v>10.74</v>
      </c>
    </row>
    <row r="5094" spans="245:247" x14ac:dyDescent="0.3">
      <c r="IK5094" s="14">
        <v>0.94</v>
      </c>
      <c r="IM5094" s="14">
        <v>10.92</v>
      </c>
    </row>
    <row r="5095" spans="245:247" x14ac:dyDescent="0.3">
      <c r="IK5095" s="14">
        <v>0.95</v>
      </c>
      <c r="IM5095" s="14">
        <v>11.1</v>
      </c>
    </row>
    <row r="5096" spans="245:247" x14ac:dyDescent="0.3">
      <c r="IK5096" s="14">
        <v>0.96</v>
      </c>
      <c r="IM5096" s="14">
        <v>11.28</v>
      </c>
    </row>
    <row r="5097" spans="245:247" x14ac:dyDescent="0.3">
      <c r="IK5097" s="14">
        <v>0.97</v>
      </c>
      <c r="IM5097" s="14">
        <v>11.46</v>
      </c>
    </row>
    <row r="5098" spans="245:247" x14ac:dyDescent="0.3">
      <c r="IK5098" s="14">
        <v>0.98</v>
      </c>
      <c r="IM5098" s="14">
        <v>11.64</v>
      </c>
    </row>
    <row r="5099" spans="245:247" x14ac:dyDescent="0.3">
      <c r="IK5099" s="14">
        <v>0.99</v>
      </c>
      <c r="IM5099" s="14">
        <v>11.82</v>
      </c>
    </row>
    <row r="5100" spans="245:247" x14ac:dyDescent="0.3">
      <c r="IK5100" s="14">
        <v>1</v>
      </c>
      <c r="IM5100" s="14">
        <v>12</v>
      </c>
    </row>
    <row r="5101" spans="245:247" x14ac:dyDescent="0.3">
      <c r="IK5101" s="14">
        <v>1.01</v>
      </c>
      <c r="IM5101" s="14">
        <v>12.19</v>
      </c>
    </row>
    <row r="5102" spans="245:247" x14ac:dyDescent="0.3">
      <c r="IK5102" s="14">
        <v>1.02</v>
      </c>
      <c r="IM5102" s="14">
        <v>12.38</v>
      </c>
    </row>
    <row r="5103" spans="245:247" x14ac:dyDescent="0.3">
      <c r="IK5103" s="14">
        <v>1.03</v>
      </c>
      <c r="IM5103" s="14">
        <v>12.57</v>
      </c>
    </row>
    <row r="5104" spans="245:247" x14ac:dyDescent="0.3">
      <c r="IK5104" s="14">
        <v>1.04</v>
      </c>
      <c r="IM5104" s="14">
        <v>12.76</v>
      </c>
    </row>
    <row r="5105" spans="245:247" x14ac:dyDescent="0.3">
      <c r="IK5105" s="14">
        <v>1.05</v>
      </c>
      <c r="IM5105" s="14">
        <v>12.95</v>
      </c>
    </row>
    <row r="5106" spans="245:247" x14ac:dyDescent="0.3">
      <c r="IK5106" s="14">
        <v>1.06</v>
      </c>
      <c r="IM5106" s="14">
        <v>13.14</v>
      </c>
    </row>
    <row r="5107" spans="245:247" x14ac:dyDescent="0.3">
      <c r="IK5107" s="14">
        <v>1.07</v>
      </c>
      <c r="IM5107" s="14">
        <v>13.33</v>
      </c>
    </row>
    <row r="5108" spans="245:247" x14ac:dyDescent="0.3">
      <c r="IK5108" s="14">
        <v>1.08</v>
      </c>
      <c r="IM5108" s="14">
        <v>13.52</v>
      </c>
    </row>
    <row r="5109" spans="245:247" x14ac:dyDescent="0.3">
      <c r="IK5109" s="14">
        <v>1.0900000000000001</v>
      </c>
      <c r="IM5109" s="14">
        <v>13.71</v>
      </c>
    </row>
    <row r="5110" spans="245:247" x14ac:dyDescent="0.3">
      <c r="IK5110" s="14">
        <v>1.1000000000000001</v>
      </c>
      <c r="IM5110" s="14">
        <v>13.9</v>
      </c>
    </row>
    <row r="5111" spans="245:247" x14ac:dyDescent="0.3">
      <c r="IK5111" s="14">
        <v>1.1100000000000001</v>
      </c>
      <c r="IM5111" s="14">
        <v>14.11</v>
      </c>
    </row>
    <row r="5112" spans="245:247" x14ac:dyDescent="0.3">
      <c r="IK5112" s="14">
        <v>1.1200000000000001</v>
      </c>
      <c r="IM5112" s="14">
        <v>14.32</v>
      </c>
    </row>
    <row r="5113" spans="245:247" x14ac:dyDescent="0.3">
      <c r="IK5113" s="14">
        <v>1.1299999999999999</v>
      </c>
      <c r="IM5113" s="14">
        <v>14.53</v>
      </c>
    </row>
    <row r="5114" spans="245:247" x14ac:dyDescent="0.3">
      <c r="IK5114" s="14">
        <v>1.1399999999999999</v>
      </c>
      <c r="IM5114" s="14">
        <v>14.74</v>
      </c>
    </row>
    <row r="5115" spans="245:247" x14ac:dyDescent="0.3">
      <c r="IK5115" s="14">
        <v>1.1499999999999999</v>
      </c>
      <c r="IM5115" s="14">
        <v>14.95</v>
      </c>
    </row>
    <row r="5116" spans="245:247" x14ac:dyDescent="0.3">
      <c r="IK5116" s="14">
        <v>1.1599999999999999</v>
      </c>
      <c r="IM5116" s="14">
        <v>15.16</v>
      </c>
    </row>
    <row r="5117" spans="245:247" x14ac:dyDescent="0.3">
      <c r="IK5117" s="14">
        <v>1.17</v>
      </c>
      <c r="IM5117" s="14">
        <v>15.37</v>
      </c>
    </row>
    <row r="5118" spans="245:247" x14ac:dyDescent="0.3">
      <c r="IK5118" s="14">
        <v>1.18</v>
      </c>
      <c r="IM5118" s="14">
        <v>15.58</v>
      </c>
    </row>
    <row r="5119" spans="245:247" x14ac:dyDescent="0.3">
      <c r="IK5119" s="14">
        <v>1.19</v>
      </c>
      <c r="IM5119" s="14">
        <v>15.79</v>
      </c>
    </row>
    <row r="5120" spans="245:247" x14ac:dyDescent="0.3">
      <c r="IK5120" s="14">
        <v>1.2</v>
      </c>
      <c r="IM5120" s="14">
        <v>16</v>
      </c>
    </row>
    <row r="5121" spans="245:247" x14ac:dyDescent="0.3">
      <c r="IK5121" s="14">
        <v>1.21</v>
      </c>
      <c r="IM5121" s="14">
        <v>16.21</v>
      </c>
    </row>
    <row r="5122" spans="245:247" x14ac:dyDescent="0.3">
      <c r="IK5122" s="14">
        <v>1.22</v>
      </c>
      <c r="IM5122" s="14">
        <v>16.420000000000002</v>
      </c>
    </row>
    <row r="5123" spans="245:247" x14ac:dyDescent="0.3">
      <c r="IK5123" s="14">
        <v>1.23</v>
      </c>
      <c r="IM5123" s="14">
        <v>16.63</v>
      </c>
    </row>
    <row r="5124" spans="245:247" x14ac:dyDescent="0.3">
      <c r="IK5124" s="14">
        <v>1.24</v>
      </c>
      <c r="IM5124" s="14">
        <v>16.84</v>
      </c>
    </row>
    <row r="5125" spans="245:247" x14ac:dyDescent="0.3">
      <c r="IK5125" s="14">
        <v>1.25</v>
      </c>
      <c r="IM5125" s="14">
        <v>17.05</v>
      </c>
    </row>
    <row r="5126" spans="245:247" x14ac:dyDescent="0.3">
      <c r="IK5126" s="14">
        <v>1.26</v>
      </c>
      <c r="IM5126" s="14">
        <v>17.260000000000002</v>
      </c>
    </row>
    <row r="5127" spans="245:247" x14ac:dyDescent="0.3">
      <c r="IK5127" s="14">
        <v>1.27</v>
      </c>
      <c r="IM5127" s="14">
        <v>17.47</v>
      </c>
    </row>
    <row r="5128" spans="245:247" x14ac:dyDescent="0.3">
      <c r="IK5128" s="14">
        <v>1.28</v>
      </c>
      <c r="IM5128" s="14">
        <v>17.68</v>
      </c>
    </row>
    <row r="5129" spans="245:247" x14ac:dyDescent="0.3">
      <c r="IK5129" s="14">
        <v>1.29</v>
      </c>
      <c r="IM5129" s="14">
        <v>17.89</v>
      </c>
    </row>
    <row r="5130" spans="245:247" x14ac:dyDescent="0.3">
      <c r="IK5130" s="14">
        <v>1.3</v>
      </c>
      <c r="IM5130" s="14">
        <v>18.100000000000001</v>
      </c>
    </row>
    <row r="5131" spans="245:247" x14ac:dyDescent="0.3">
      <c r="IK5131" s="14">
        <v>1.31</v>
      </c>
      <c r="IM5131" s="14">
        <v>18.32</v>
      </c>
    </row>
    <row r="5132" spans="245:247" x14ac:dyDescent="0.3">
      <c r="IK5132" s="14">
        <v>1.32</v>
      </c>
      <c r="IM5132" s="14">
        <v>18.54</v>
      </c>
    </row>
    <row r="5133" spans="245:247" x14ac:dyDescent="0.3">
      <c r="IK5133" s="14">
        <v>1.33</v>
      </c>
      <c r="IM5133" s="14">
        <v>18.760000000000002</v>
      </c>
    </row>
    <row r="5134" spans="245:247" x14ac:dyDescent="0.3">
      <c r="IK5134" s="14">
        <v>1.34</v>
      </c>
      <c r="IM5134" s="14">
        <v>18.98</v>
      </c>
    </row>
    <row r="5135" spans="245:247" x14ac:dyDescent="0.3">
      <c r="IK5135" s="14">
        <v>1.35</v>
      </c>
      <c r="IM5135" s="14">
        <v>19.2</v>
      </c>
    </row>
    <row r="5136" spans="245:247" x14ac:dyDescent="0.3">
      <c r="IK5136" s="14">
        <v>1.36</v>
      </c>
      <c r="IM5136" s="14">
        <v>19.420000000000002</v>
      </c>
    </row>
    <row r="5137" spans="245:247" x14ac:dyDescent="0.3">
      <c r="IK5137" s="14">
        <v>1.37</v>
      </c>
      <c r="IM5137" s="14">
        <v>19.64</v>
      </c>
    </row>
    <row r="5138" spans="245:247" x14ac:dyDescent="0.3">
      <c r="IK5138" s="14">
        <v>1.38</v>
      </c>
      <c r="IM5138" s="14">
        <v>19.86</v>
      </c>
    </row>
    <row r="5139" spans="245:247" x14ac:dyDescent="0.3">
      <c r="IK5139" s="14">
        <v>1.39</v>
      </c>
      <c r="IM5139" s="14">
        <v>20.079999999999998</v>
      </c>
    </row>
    <row r="5140" spans="245:247" x14ac:dyDescent="0.3">
      <c r="IK5140" s="14">
        <v>1.4</v>
      </c>
      <c r="IM5140" s="14">
        <v>20.3</v>
      </c>
    </row>
    <row r="5141" spans="245:247" x14ac:dyDescent="0.3">
      <c r="IK5141" s="14">
        <v>1.41</v>
      </c>
      <c r="IM5141" s="14">
        <v>20.53</v>
      </c>
    </row>
    <row r="5142" spans="245:247" x14ac:dyDescent="0.3">
      <c r="IK5142" s="14">
        <v>1.42</v>
      </c>
      <c r="IM5142" s="14">
        <v>20.76</v>
      </c>
    </row>
    <row r="5143" spans="245:247" x14ac:dyDescent="0.3">
      <c r="IK5143" s="14">
        <v>1.43</v>
      </c>
      <c r="IM5143" s="14">
        <v>20.99</v>
      </c>
    </row>
    <row r="5144" spans="245:247" x14ac:dyDescent="0.3">
      <c r="IK5144" s="14">
        <v>1.44</v>
      </c>
      <c r="IM5144" s="14">
        <v>21.22</v>
      </c>
    </row>
    <row r="5145" spans="245:247" x14ac:dyDescent="0.3">
      <c r="IK5145" s="14">
        <v>1.45</v>
      </c>
      <c r="IM5145" s="14">
        <v>21.45</v>
      </c>
    </row>
    <row r="5146" spans="245:247" x14ac:dyDescent="0.3">
      <c r="IK5146" s="14">
        <v>1.46</v>
      </c>
      <c r="IM5146" s="14">
        <v>21.68</v>
      </c>
    </row>
    <row r="5147" spans="245:247" x14ac:dyDescent="0.3">
      <c r="IK5147" s="14">
        <v>1.47</v>
      </c>
      <c r="IM5147" s="14">
        <v>21.91</v>
      </c>
    </row>
    <row r="5148" spans="245:247" x14ac:dyDescent="0.3">
      <c r="IK5148" s="14">
        <v>1.48</v>
      </c>
      <c r="IM5148" s="14">
        <v>22.14</v>
      </c>
    </row>
    <row r="5149" spans="245:247" x14ac:dyDescent="0.3">
      <c r="IK5149" s="14">
        <v>1.49</v>
      </c>
      <c r="IM5149" s="14">
        <v>22.37</v>
      </c>
    </row>
    <row r="5150" spans="245:247" x14ac:dyDescent="0.3">
      <c r="IK5150" s="14">
        <v>1.5</v>
      </c>
      <c r="IM5150" s="14">
        <v>22.6</v>
      </c>
    </row>
    <row r="5151" spans="245:247" x14ac:dyDescent="0.3">
      <c r="IK5151" s="14">
        <v>1.51</v>
      </c>
      <c r="IM5151" s="14">
        <v>15.16</v>
      </c>
    </row>
    <row r="5152" spans="245:247" x14ac:dyDescent="0.3">
      <c r="IK5152" s="14">
        <v>1.52</v>
      </c>
      <c r="IM5152" s="14">
        <v>15.32</v>
      </c>
    </row>
    <row r="5153" spans="245:247" x14ac:dyDescent="0.3">
      <c r="IK5153" s="14">
        <v>1.53</v>
      </c>
      <c r="IM5153" s="14">
        <v>15.48</v>
      </c>
    </row>
    <row r="5154" spans="245:247" x14ac:dyDescent="0.3">
      <c r="IK5154" s="14">
        <v>1.54</v>
      </c>
      <c r="IM5154" s="14">
        <v>15.64</v>
      </c>
    </row>
    <row r="5155" spans="245:247" x14ac:dyDescent="0.3">
      <c r="IK5155" s="14">
        <v>1.55</v>
      </c>
      <c r="IM5155" s="14">
        <v>15.8</v>
      </c>
    </row>
    <row r="5156" spans="245:247" x14ac:dyDescent="0.3">
      <c r="IK5156" s="14">
        <v>1.56</v>
      </c>
      <c r="IM5156" s="14">
        <v>15.96</v>
      </c>
    </row>
    <row r="5157" spans="245:247" x14ac:dyDescent="0.3">
      <c r="IK5157" s="14">
        <v>1.57</v>
      </c>
      <c r="IM5157" s="14">
        <v>16.12</v>
      </c>
    </row>
    <row r="5158" spans="245:247" x14ac:dyDescent="0.3">
      <c r="IK5158" s="14">
        <v>1.58</v>
      </c>
      <c r="IM5158" s="14">
        <v>16.28</v>
      </c>
    </row>
    <row r="5159" spans="245:247" x14ac:dyDescent="0.3">
      <c r="IK5159" s="14">
        <v>1.59</v>
      </c>
      <c r="IM5159" s="14">
        <v>16.440000000000001</v>
      </c>
    </row>
    <row r="5160" spans="245:247" x14ac:dyDescent="0.3">
      <c r="IK5160" s="14">
        <v>1.6</v>
      </c>
      <c r="IM5160" s="14">
        <v>16.600000000000001</v>
      </c>
    </row>
    <row r="5161" spans="245:247" x14ac:dyDescent="0.3">
      <c r="IK5161" s="14">
        <v>1.61</v>
      </c>
      <c r="IM5161" s="14">
        <v>16.760000000000002</v>
      </c>
    </row>
    <row r="5162" spans="245:247" x14ac:dyDescent="0.3">
      <c r="IK5162" s="14">
        <v>1.62</v>
      </c>
      <c r="IM5162" s="14">
        <v>16.920000000000002</v>
      </c>
    </row>
    <row r="5163" spans="245:247" x14ac:dyDescent="0.3">
      <c r="IK5163" s="14">
        <v>1.63</v>
      </c>
      <c r="IM5163" s="14">
        <v>17.079999999999998</v>
      </c>
    </row>
    <row r="5164" spans="245:247" x14ac:dyDescent="0.3">
      <c r="IK5164" s="14">
        <v>1.64</v>
      </c>
      <c r="IM5164" s="14">
        <v>17.239999999999998</v>
      </c>
    </row>
    <row r="5165" spans="245:247" x14ac:dyDescent="0.3">
      <c r="IK5165" s="14">
        <v>1.65</v>
      </c>
      <c r="IM5165" s="14">
        <v>17.399999999999999</v>
      </c>
    </row>
    <row r="5166" spans="245:247" x14ac:dyDescent="0.3">
      <c r="IK5166" s="14">
        <v>1.66</v>
      </c>
      <c r="IM5166" s="14">
        <v>17.559999999999999</v>
      </c>
    </row>
    <row r="5167" spans="245:247" x14ac:dyDescent="0.3">
      <c r="IK5167" s="14">
        <v>1.67</v>
      </c>
      <c r="IM5167" s="14">
        <v>17.72</v>
      </c>
    </row>
    <row r="5168" spans="245:247" x14ac:dyDescent="0.3">
      <c r="IK5168" s="14">
        <v>1.68</v>
      </c>
      <c r="IM5168" s="14">
        <v>17.88</v>
      </c>
    </row>
    <row r="5169" spans="245:247" x14ac:dyDescent="0.3">
      <c r="IK5169" s="14">
        <v>1.69</v>
      </c>
      <c r="IM5169" s="14">
        <v>18.04</v>
      </c>
    </row>
    <row r="5170" spans="245:247" x14ac:dyDescent="0.3">
      <c r="IK5170" s="14">
        <v>1.7</v>
      </c>
      <c r="IM5170" s="14">
        <v>18.2</v>
      </c>
    </row>
    <row r="5171" spans="245:247" x14ac:dyDescent="0.3">
      <c r="IK5171" s="14">
        <v>1.71</v>
      </c>
      <c r="IM5171" s="14">
        <v>18.37</v>
      </c>
    </row>
    <row r="5172" spans="245:247" x14ac:dyDescent="0.3">
      <c r="IK5172" s="14">
        <v>1.72</v>
      </c>
      <c r="IM5172" s="14">
        <v>18.54</v>
      </c>
    </row>
    <row r="5173" spans="245:247" x14ac:dyDescent="0.3">
      <c r="IK5173" s="14">
        <v>1.73</v>
      </c>
      <c r="IM5173" s="14">
        <v>18.71</v>
      </c>
    </row>
    <row r="5174" spans="245:247" x14ac:dyDescent="0.3">
      <c r="IK5174" s="14">
        <v>1.74</v>
      </c>
      <c r="IM5174" s="14">
        <v>18.88</v>
      </c>
    </row>
    <row r="5175" spans="245:247" x14ac:dyDescent="0.3">
      <c r="IK5175" s="14">
        <v>1.75</v>
      </c>
      <c r="IM5175" s="14">
        <v>19.05</v>
      </c>
    </row>
    <row r="5176" spans="245:247" x14ac:dyDescent="0.3">
      <c r="IK5176" s="14">
        <v>1.76</v>
      </c>
      <c r="IM5176" s="14">
        <v>19.22</v>
      </c>
    </row>
    <row r="5177" spans="245:247" x14ac:dyDescent="0.3">
      <c r="IK5177" s="14">
        <v>1.77</v>
      </c>
      <c r="IM5177" s="14">
        <v>19.39</v>
      </c>
    </row>
    <row r="5178" spans="245:247" x14ac:dyDescent="0.3">
      <c r="IK5178" s="14">
        <v>1.78</v>
      </c>
      <c r="IM5178" s="14">
        <v>19.559999999999999</v>
      </c>
    </row>
    <row r="5179" spans="245:247" x14ac:dyDescent="0.3">
      <c r="IK5179" s="14">
        <v>1.79</v>
      </c>
      <c r="IM5179" s="14">
        <v>19.73</v>
      </c>
    </row>
    <row r="5180" spans="245:247" x14ac:dyDescent="0.3">
      <c r="IK5180" s="14">
        <v>1.8</v>
      </c>
      <c r="IM5180" s="14">
        <v>19.899999999999999</v>
      </c>
    </row>
    <row r="5181" spans="245:247" x14ac:dyDescent="0.3">
      <c r="IK5181" s="14">
        <v>1.81</v>
      </c>
      <c r="IM5181" s="14">
        <v>20.07</v>
      </c>
    </row>
    <row r="5182" spans="245:247" x14ac:dyDescent="0.3">
      <c r="IK5182" s="14">
        <v>1.82</v>
      </c>
      <c r="IM5182" s="14">
        <v>20.239999999999998</v>
      </c>
    </row>
    <row r="5183" spans="245:247" x14ac:dyDescent="0.3">
      <c r="IK5183" s="14">
        <v>1.83</v>
      </c>
      <c r="IM5183" s="14">
        <v>20.41</v>
      </c>
    </row>
    <row r="5184" spans="245:247" x14ac:dyDescent="0.3">
      <c r="IK5184" s="14">
        <v>1.84</v>
      </c>
      <c r="IM5184" s="14">
        <v>20.58</v>
      </c>
    </row>
    <row r="5185" spans="245:247" x14ac:dyDescent="0.3">
      <c r="IK5185" s="14">
        <v>1.85</v>
      </c>
      <c r="IM5185" s="14">
        <v>20.75</v>
      </c>
    </row>
    <row r="5186" spans="245:247" x14ac:dyDescent="0.3">
      <c r="IK5186" s="14">
        <v>1.86</v>
      </c>
      <c r="IM5186" s="14">
        <v>20.92</v>
      </c>
    </row>
    <row r="5187" spans="245:247" x14ac:dyDescent="0.3">
      <c r="IK5187" s="14">
        <v>1.87</v>
      </c>
      <c r="IM5187" s="14">
        <v>21.09</v>
      </c>
    </row>
    <row r="5188" spans="245:247" x14ac:dyDescent="0.3">
      <c r="IK5188" s="14">
        <v>1.88</v>
      </c>
      <c r="IM5188" s="14">
        <v>21.26</v>
      </c>
    </row>
    <row r="5189" spans="245:247" x14ac:dyDescent="0.3">
      <c r="IK5189" s="14">
        <v>1.89</v>
      </c>
      <c r="IM5189" s="14">
        <v>21.43</v>
      </c>
    </row>
    <row r="5190" spans="245:247" x14ac:dyDescent="0.3">
      <c r="IK5190" s="14">
        <v>1.9</v>
      </c>
      <c r="IM5190" s="14">
        <v>21.6</v>
      </c>
    </row>
    <row r="5191" spans="245:247" x14ac:dyDescent="0.3">
      <c r="IK5191" s="14">
        <v>1.91</v>
      </c>
      <c r="IM5191" s="14">
        <v>21.8</v>
      </c>
    </row>
    <row r="5192" spans="245:247" x14ac:dyDescent="0.3">
      <c r="IK5192" s="14">
        <v>1.92</v>
      </c>
      <c r="IM5192" s="14">
        <v>22</v>
      </c>
    </row>
    <row r="5193" spans="245:247" x14ac:dyDescent="0.3">
      <c r="IK5193" s="14">
        <v>1.93</v>
      </c>
      <c r="IM5193" s="14">
        <v>22.2</v>
      </c>
    </row>
    <row r="5194" spans="245:247" x14ac:dyDescent="0.3">
      <c r="IK5194" s="14">
        <v>1.94</v>
      </c>
      <c r="IM5194" s="14">
        <v>22.4</v>
      </c>
    </row>
    <row r="5195" spans="245:247" x14ac:dyDescent="0.3">
      <c r="IK5195" s="14">
        <v>1.95</v>
      </c>
      <c r="IM5195" s="14">
        <v>22.6</v>
      </c>
    </row>
    <row r="5196" spans="245:247" x14ac:dyDescent="0.3">
      <c r="IK5196" s="14">
        <v>1.96</v>
      </c>
      <c r="IM5196" s="14">
        <v>22.8</v>
      </c>
    </row>
    <row r="5197" spans="245:247" x14ac:dyDescent="0.3">
      <c r="IK5197" s="14">
        <v>1.97</v>
      </c>
      <c r="IM5197" s="14">
        <v>23</v>
      </c>
    </row>
    <row r="5198" spans="245:247" x14ac:dyDescent="0.3">
      <c r="IK5198" s="14">
        <v>1.98</v>
      </c>
      <c r="IM5198" s="14">
        <v>23.2</v>
      </c>
    </row>
    <row r="5199" spans="245:247" x14ac:dyDescent="0.3">
      <c r="IK5199" s="14">
        <v>1.99</v>
      </c>
      <c r="IM5199" s="14">
        <v>23.4</v>
      </c>
    </row>
    <row r="5200" spans="245:247" x14ac:dyDescent="0.3">
      <c r="IK5200" s="14">
        <v>2</v>
      </c>
      <c r="IM5200" s="14">
        <v>23.6</v>
      </c>
    </row>
    <row r="5201" spans="245:247" x14ac:dyDescent="0.3">
      <c r="IK5201" s="14"/>
      <c r="IM5201" s="15"/>
    </row>
    <row r="5202" spans="245:247" x14ac:dyDescent="0.3">
      <c r="IK5202" s="14"/>
      <c r="IM5202" s="15"/>
    </row>
    <row r="5203" spans="245:247" x14ac:dyDescent="0.3">
      <c r="IK5203" s="14"/>
      <c r="IM5203" s="15"/>
    </row>
    <row r="5204" spans="245:247" x14ac:dyDescent="0.3">
      <c r="IK5204" s="14"/>
      <c r="IM5204" s="15"/>
    </row>
    <row r="5205" spans="245:247" x14ac:dyDescent="0.3">
      <c r="IK5205" s="14"/>
      <c r="IM5205" s="15"/>
    </row>
    <row r="5206" spans="245:247" x14ac:dyDescent="0.3">
      <c r="IK5206" s="14"/>
      <c r="IM5206" s="15"/>
    </row>
    <row r="5207" spans="245:247" x14ac:dyDescent="0.3">
      <c r="IK5207" s="14"/>
      <c r="IM5207" s="15"/>
    </row>
    <row r="5208" spans="245:247" x14ac:dyDescent="0.3">
      <c r="IK5208" s="14"/>
      <c r="IM5208" s="15"/>
    </row>
    <row r="5209" spans="245:247" x14ac:dyDescent="0.3">
      <c r="IK5209" s="14"/>
      <c r="IM5209" s="70"/>
    </row>
    <row r="5210" spans="245:247" x14ac:dyDescent="0.3">
      <c r="IK5210" s="14"/>
      <c r="IM5210" s="70"/>
    </row>
    <row r="5211" spans="245:247" x14ac:dyDescent="0.3">
      <c r="IK5211" s="14"/>
      <c r="IM5211" s="70"/>
    </row>
    <row r="5271" spans="245:245" x14ac:dyDescent="0.3">
      <c r="IK5271">
        <v>2.71</v>
      </c>
    </row>
    <row r="5272" spans="245:245" x14ac:dyDescent="0.3">
      <c r="IK5272">
        <v>2.72</v>
      </c>
    </row>
    <row r="5273" spans="245:245" x14ac:dyDescent="0.3">
      <c r="IK5273">
        <v>2.73</v>
      </c>
    </row>
    <row r="5274" spans="245:245" x14ac:dyDescent="0.3">
      <c r="IK5274">
        <v>2.74</v>
      </c>
    </row>
    <row r="5275" spans="245:245" x14ac:dyDescent="0.3">
      <c r="IK5275">
        <v>2.75</v>
      </c>
    </row>
    <row r="5276" spans="245:245" x14ac:dyDescent="0.3">
      <c r="IK5276">
        <v>2.76</v>
      </c>
    </row>
    <row r="5277" spans="245:245" x14ac:dyDescent="0.3">
      <c r="IK5277">
        <v>2.77</v>
      </c>
    </row>
    <row r="5278" spans="245:245" x14ac:dyDescent="0.3">
      <c r="IK5278">
        <v>2.78</v>
      </c>
    </row>
    <row r="5279" spans="245:245" x14ac:dyDescent="0.3">
      <c r="IK5279">
        <v>2.79</v>
      </c>
    </row>
    <row r="5280" spans="245:245" x14ac:dyDescent="0.3">
      <c r="IK5280">
        <v>2.8</v>
      </c>
    </row>
    <row r="5281" spans="245:245" x14ac:dyDescent="0.3">
      <c r="IK5281">
        <v>2.81</v>
      </c>
    </row>
    <row r="5282" spans="245:245" x14ac:dyDescent="0.3">
      <c r="IK5282">
        <v>2.82</v>
      </c>
    </row>
    <row r="5283" spans="245:245" x14ac:dyDescent="0.3">
      <c r="IK5283">
        <v>2.83</v>
      </c>
    </row>
    <row r="5284" spans="245:245" x14ac:dyDescent="0.3">
      <c r="IK5284">
        <v>2.84</v>
      </c>
    </row>
    <row r="5285" spans="245:245" x14ac:dyDescent="0.3">
      <c r="IK5285">
        <v>2.85</v>
      </c>
    </row>
    <row r="5286" spans="245:245" x14ac:dyDescent="0.3">
      <c r="IK5286">
        <v>2.86</v>
      </c>
    </row>
    <row r="5287" spans="245:245" x14ac:dyDescent="0.3">
      <c r="IK5287">
        <v>2.87</v>
      </c>
    </row>
    <row r="5288" spans="245:245" x14ac:dyDescent="0.3">
      <c r="IK5288">
        <v>2.88</v>
      </c>
    </row>
    <row r="5289" spans="245:245" x14ac:dyDescent="0.3">
      <c r="IK5289">
        <v>2.89</v>
      </c>
    </row>
    <row r="5290" spans="245:245" x14ac:dyDescent="0.3">
      <c r="IK5290">
        <v>2.9</v>
      </c>
    </row>
    <row r="5291" spans="245:245" x14ac:dyDescent="0.3">
      <c r="IK5291">
        <v>2.91</v>
      </c>
    </row>
    <row r="5292" spans="245:245" x14ac:dyDescent="0.3">
      <c r="IK5292">
        <v>2.92</v>
      </c>
    </row>
    <row r="5293" spans="245:245" x14ac:dyDescent="0.3">
      <c r="IK5293">
        <v>2.93</v>
      </c>
    </row>
    <row r="5294" spans="245:245" x14ac:dyDescent="0.3">
      <c r="IK5294">
        <v>2.94</v>
      </c>
    </row>
    <row r="5295" spans="245:245" x14ac:dyDescent="0.3">
      <c r="IK5295">
        <v>2.95</v>
      </c>
    </row>
    <row r="5296" spans="245:245" x14ac:dyDescent="0.3">
      <c r="IK5296">
        <v>2.96</v>
      </c>
    </row>
    <row r="5297" spans="245:245" x14ac:dyDescent="0.3">
      <c r="IK5297">
        <v>2.97</v>
      </c>
    </row>
    <row r="5298" spans="245:245" x14ac:dyDescent="0.3">
      <c r="IK5298">
        <v>2.98</v>
      </c>
    </row>
    <row r="5299" spans="245:245" x14ac:dyDescent="0.3">
      <c r="IK5299">
        <v>2.99</v>
      </c>
    </row>
    <row r="5300" spans="245:245" x14ac:dyDescent="0.3">
      <c r="IK5300">
        <v>3</v>
      </c>
    </row>
    <row r="5301" spans="245:245" x14ac:dyDescent="0.3">
      <c r="IK5301">
        <v>3.01</v>
      </c>
    </row>
    <row r="5302" spans="245:245" x14ac:dyDescent="0.3">
      <c r="IK5302">
        <v>3.02</v>
      </c>
    </row>
    <row r="5303" spans="245:245" x14ac:dyDescent="0.3">
      <c r="IK5303">
        <v>3.03</v>
      </c>
    </row>
    <row r="5304" spans="245:245" x14ac:dyDescent="0.3">
      <c r="IK5304">
        <v>3.04</v>
      </c>
    </row>
    <row r="5305" spans="245:245" x14ac:dyDescent="0.3">
      <c r="IK5305">
        <v>3.05</v>
      </c>
    </row>
    <row r="5306" spans="245:245" x14ac:dyDescent="0.3">
      <c r="IK5306">
        <v>3.06</v>
      </c>
    </row>
    <row r="5307" spans="245:245" x14ac:dyDescent="0.3">
      <c r="IK5307">
        <v>3.07</v>
      </c>
    </row>
    <row r="5308" spans="245:245" x14ac:dyDescent="0.3">
      <c r="IK5308">
        <v>3.08</v>
      </c>
    </row>
    <row r="5309" spans="245:245" x14ac:dyDescent="0.3">
      <c r="IK5309">
        <v>3.09</v>
      </c>
    </row>
    <row r="5310" spans="245:245" x14ac:dyDescent="0.3">
      <c r="IK5310">
        <v>3.1</v>
      </c>
    </row>
    <row r="5311" spans="245:245" x14ac:dyDescent="0.3">
      <c r="IK5311">
        <v>3.11</v>
      </c>
    </row>
    <row r="5312" spans="245:245" x14ac:dyDescent="0.3">
      <c r="IK5312">
        <v>3.12</v>
      </c>
    </row>
    <row r="5313" spans="245:245" x14ac:dyDescent="0.3">
      <c r="IK5313">
        <v>3.13</v>
      </c>
    </row>
    <row r="5314" spans="245:245" x14ac:dyDescent="0.3">
      <c r="IK5314">
        <v>3.14</v>
      </c>
    </row>
    <row r="5315" spans="245:245" x14ac:dyDescent="0.3">
      <c r="IK5315">
        <v>3.15</v>
      </c>
    </row>
    <row r="5316" spans="245:245" x14ac:dyDescent="0.3">
      <c r="IK5316">
        <v>3.16</v>
      </c>
    </row>
    <row r="5317" spans="245:245" x14ac:dyDescent="0.3">
      <c r="IK5317">
        <v>3.17</v>
      </c>
    </row>
    <row r="5318" spans="245:245" x14ac:dyDescent="0.3">
      <c r="IK5318">
        <v>3.18</v>
      </c>
    </row>
    <row r="5319" spans="245:245" x14ac:dyDescent="0.3">
      <c r="IK5319">
        <v>3.19</v>
      </c>
    </row>
    <row r="5320" spans="245:245" x14ac:dyDescent="0.3">
      <c r="IK5320">
        <v>3.2</v>
      </c>
    </row>
    <row r="5321" spans="245:245" x14ac:dyDescent="0.3">
      <c r="IK5321">
        <v>3.21</v>
      </c>
    </row>
    <row r="5322" spans="245:245" x14ac:dyDescent="0.3">
      <c r="IK5322">
        <v>3.22</v>
      </c>
    </row>
    <row r="5323" spans="245:245" x14ac:dyDescent="0.3">
      <c r="IK5323">
        <v>3.23</v>
      </c>
    </row>
    <row r="5324" spans="245:245" x14ac:dyDescent="0.3">
      <c r="IK5324">
        <v>3.24</v>
      </c>
    </row>
    <row r="5325" spans="245:245" x14ac:dyDescent="0.3">
      <c r="IK5325">
        <v>3.25</v>
      </c>
    </row>
    <row r="5326" spans="245:245" x14ac:dyDescent="0.3">
      <c r="IK5326">
        <v>3.26</v>
      </c>
    </row>
    <row r="5327" spans="245:245" x14ac:dyDescent="0.3">
      <c r="IK5327">
        <v>3.27</v>
      </c>
    </row>
    <row r="5328" spans="245:245" x14ac:dyDescent="0.3">
      <c r="IK5328">
        <v>3.28</v>
      </c>
    </row>
    <row r="5329" spans="245:245" x14ac:dyDescent="0.3">
      <c r="IK5329">
        <v>3.29</v>
      </c>
    </row>
    <row r="5330" spans="245:245" x14ac:dyDescent="0.3">
      <c r="IK5330">
        <v>3.3</v>
      </c>
    </row>
    <row r="5331" spans="245:245" x14ac:dyDescent="0.3">
      <c r="IK5331">
        <v>3.31</v>
      </c>
    </row>
    <row r="5332" spans="245:245" x14ac:dyDescent="0.3">
      <c r="IK5332">
        <v>3.32</v>
      </c>
    </row>
    <row r="5333" spans="245:245" x14ac:dyDescent="0.3">
      <c r="IK5333">
        <v>3.33</v>
      </c>
    </row>
    <row r="5334" spans="245:245" x14ac:dyDescent="0.3">
      <c r="IK5334">
        <v>3.34</v>
      </c>
    </row>
    <row r="5335" spans="245:245" x14ac:dyDescent="0.3">
      <c r="IK5335">
        <v>3.35</v>
      </c>
    </row>
    <row r="5336" spans="245:245" x14ac:dyDescent="0.3">
      <c r="IK5336">
        <v>3.36</v>
      </c>
    </row>
    <row r="5337" spans="245:245" x14ac:dyDescent="0.3">
      <c r="IK5337">
        <v>3.37</v>
      </c>
    </row>
    <row r="5338" spans="245:245" x14ac:dyDescent="0.3">
      <c r="IK5338">
        <v>3.38</v>
      </c>
    </row>
    <row r="5339" spans="245:245" x14ac:dyDescent="0.3">
      <c r="IK5339">
        <v>3.39</v>
      </c>
    </row>
    <row r="5340" spans="245:245" x14ac:dyDescent="0.3">
      <c r="IK5340">
        <v>3.4</v>
      </c>
    </row>
    <row r="5341" spans="245:245" x14ac:dyDescent="0.3">
      <c r="IK5341">
        <v>3.41</v>
      </c>
    </row>
    <row r="5342" spans="245:245" x14ac:dyDescent="0.3">
      <c r="IK5342">
        <v>3.42</v>
      </c>
    </row>
    <row r="5343" spans="245:245" x14ac:dyDescent="0.3">
      <c r="IK5343">
        <v>3.43</v>
      </c>
    </row>
    <row r="5344" spans="245:245" x14ac:dyDescent="0.3">
      <c r="IK5344">
        <v>3.44</v>
      </c>
    </row>
    <row r="5345" spans="245:245" x14ac:dyDescent="0.3">
      <c r="IK5345">
        <v>3.45</v>
      </c>
    </row>
    <row r="5346" spans="245:245" x14ac:dyDescent="0.3">
      <c r="IK5346">
        <v>3.46</v>
      </c>
    </row>
    <row r="5347" spans="245:245" x14ac:dyDescent="0.3">
      <c r="IK5347">
        <v>3.47</v>
      </c>
    </row>
    <row r="5348" spans="245:245" x14ac:dyDescent="0.3">
      <c r="IK5348">
        <v>3.48</v>
      </c>
    </row>
    <row r="5349" spans="245:245" x14ac:dyDescent="0.3">
      <c r="IK5349">
        <v>3.49</v>
      </c>
    </row>
    <row r="5350" spans="245:245" x14ac:dyDescent="0.3">
      <c r="IK5350">
        <v>3.5</v>
      </c>
    </row>
    <row r="5351" spans="245:245" x14ac:dyDescent="0.3">
      <c r="IK5351">
        <v>3.51</v>
      </c>
    </row>
    <row r="5352" spans="245:245" x14ac:dyDescent="0.3">
      <c r="IK5352">
        <v>3.52</v>
      </c>
    </row>
    <row r="5353" spans="245:245" x14ac:dyDescent="0.3">
      <c r="IK5353">
        <v>3.53</v>
      </c>
    </row>
    <row r="5354" spans="245:245" x14ac:dyDescent="0.3">
      <c r="IK5354">
        <v>3.54</v>
      </c>
    </row>
    <row r="5355" spans="245:245" x14ac:dyDescent="0.3">
      <c r="IK5355">
        <v>3.55</v>
      </c>
    </row>
    <row r="5356" spans="245:245" x14ac:dyDescent="0.3">
      <c r="IK5356">
        <v>3.56</v>
      </c>
    </row>
    <row r="5357" spans="245:245" x14ac:dyDescent="0.3">
      <c r="IK5357">
        <v>3.57</v>
      </c>
    </row>
    <row r="5358" spans="245:245" x14ac:dyDescent="0.3">
      <c r="IK5358">
        <v>3.58</v>
      </c>
    </row>
    <row r="5359" spans="245:245" x14ac:dyDescent="0.3">
      <c r="IK5359">
        <v>3.59</v>
      </c>
    </row>
    <row r="5360" spans="245:245" x14ac:dyDescent="0.3">
      <c r="IK5360">
        <v>3.6</v>
      </c>
    </row>
    <row r="5361" spans="245:245" x14ac:dyDescent="0.3">
      <c r="IK5361">
        <v>3.61</v>
      </c>
    </row>
    <row r="5362" spans="245:245" x14ac:dyDescent="0.3">
      <c r="IK5362">
        <v>3.62</v>
      </c>
    </row>
    <row r="5363" spans="245:245" x14ac:dyDescent="0.3">
      <c r="IK5363">
        <v>3.63</v>
      </c>
    </row>
    <row r="5364" spans="245:245" x14ac:dyDescent="0.3">
      <c r="IK5364">
        <v>3.64</v>
      </c>
    </row>
    <row r="5365" spans="245:245" x14ac:dyDescent="0.3">
      <c r="IK5365">
        <v>3.65</v>
      </c>
    </row>
    <row r="5366" spans="245:245" x14ac:dyDescent="0.3">
      <c r="IK5366">
        <v>3.66</v>
      </c>
    </row>
    <row r="5367" spans="245:245" x14ac:dyDescent="0.3">
      <c r="IK5367">
        <v>3.67</v>
      </c>
    </row>
    <row r="5368" spans="245:245" x14ac:dyDescent="0.3">
      <c r="IK5368">
        <v>3.68</v>
      </c>
    </row>
    <row r="5369" spans="245:245" x14ac:dyDescent="0.3">
      <c r="IK5369">
        <v>3.69</v>
      </c>
    </row>
    <row r="5370" spans="245:245" x14ac:dyDescent="0.3">
      <c r="IK5370">
        <v>3.7</v>
      </c>
    </row>
    <row r="5371" spans="245:245" x14ac:dyDescent="0.3">
      <c r="IK5371">
        <v>3.71</v>
      </c>
    </row>
    <row r="5372" spans="245:245" x14ac:dyDescent="0.3">
      <c r="IK5372">
        <v>3.72</v>
      </c>
    </row>
    <row r="5373" spans="245:245" x14ac:dyDescent="0.3">
      <c r="IK5373">
        <v>3.73</v>
      </c>
    </row>
    <row r="5374" spans="245:245" x14ac:dyDescent="0.3">
      <c r="IK5374">
        <v>3.74</v>
      </c>
    </row>
    <row r="5375" spans="245:245" x14ac:dyDescent="0.3">
      <c r="IK5375">
        <v>3.75</v>
      </c>
    </row>
    <row r="5376" spans="245:245" x14ac:dyDescent="0.3">
      <c r="IK5376">
        <v>3.76</v>
      </c>
    </row>
    <row r="5377" spans="245:245" x14ac:dyDescent="0.3">
      <c r="IK5377">
        <v>3.77</v>
      </c>
    </row>
    <row r="5378" spans="245:245" x14ac:dyDescent="0.3">
      <c r="IK5378">
        <v>3.78</v>
      </c>
    </row>
    <row r="5379" spans="245:245" x14ac:dyDescent="0.3">
      <c r="IK5379">
        <v>3.79</v>
      </c>
    </row>
    <row r="5380" spans="245:245" x14ac:dyDescent="0.3">
      <c r="IK5380">
        <v>3.8</v>
      </c>
    </row>
    <row r="5381" spans="245:245" x14ac:dyDescent="0.3">
      <c r="IK5381">
        <v>3.81</v>
      </c>
    </row>
    <row r="5382" spans="245:245" x14ac:dyDescent="0.3">
      <c r="IK5382">
        <v>3.82</v>
      </c>
    </row>
    <row r="5383" spans="245:245" x14ac:dyDescent="0.3">
      <c r="IK5383">
        <v>3.83</v>
      </c>
    </row>
    <row r="5384" spans="245:245" x14ac:dyDescent="0.3">
      <c r="IK5384">
        <v>3.84</v>
      </c>
    </row>
    <row r="5385" spans="245:245" x14ac:dyDescent="0.3">
      <c r="IK5385">
        <v>3.85</v>
      </c>
    </row>
    <row r="5386" spans="245:245" x14ac:dyDescent="0.3">
      <c r="IK5386">
        <v>3.86</v>
      </c>
    </row>
    <row r="5387" spans="245:245" x14ac:dyDescent="0.3">
      <c r="IK5387">
        <v>3.87</v>
      </c>
    </row>
    <row r="5388" spans="245:245" x14ac:dyDescent="0.3">
      <c r="IK5388">
        <v>3.88</v>
      </c>
    </row>
    <row r="5389" spans="245:245" x14ac:dyDescent="0.3">
      <c r="IK5389">
        <v>3.89</v>
      </c>
    </row>
    <row r="5390" spans="245:245" x14ac:dyDescent="0.3">
      <c r="IK5390">
        <v>3.9</v>
      </c>
    </row>
    <row r="5391" spans="245:245" x14ac:dyDescent="0.3">
      <c r="IK5391">
        <v>3.91</v>
      </c>
    </row>
    <row r="5392" spans="245:245" x14ac:dyDescent="0.3">
      <c r="IK5392">
        <v>3.92</v>
      </c>
    </row>
    <row r="5393" spans="245:245" x14ac:dyDescent="0.3">
      <c r="IK5393">
        <v>3.93</v>
      </c>
    </row>
    <row r="5394" spans="245:245" x14ac:dyDescent="0.3">
      <c r="IK5394">
        <v>3.94</v>
      </c>
    </row>
    <row r="5395" spans="245:245" x14ac:dyDescent="0.3">
      <c r="IK5395">
        <v>3.95</v>
      </c>
    </row>
    <row r="5396" spans="245:245" x14ac:dyDescent="0.3">
      <c r="IK5396">
        <v>3.96</v>
      </c>
    </row>
    <row r="5397" spans="245:245" x14ac:dyDescent="0.3">
      <c r="IK5397">
        <v>3.97</v>
      </c>
    </row>
    <row r="5398" spans="245:245" x14ac:dyDescent="0.3">
      <c r="IK5398">
        <v>3.98</v>
      </c>
    </row>
    <row r="5399" spans="245:245" x14ac:dyDescent="0.3">
      <c r="IK5399">
        <v>3.99</v>
      </c>
    </row>
    <row r="5400" spans="245:245" x14ac:dyDescent="0.3">
      <c r="IK5400">
        <v>4</v>
      </c>
    </row>
    <row r="5401" spans="245:245" x14ac:dyDescent="0.3">
      <c r="IK5401">
        <v>4.01</v>
      </c>
    </row>
    <row r="5402" spans="245:245" x14ac:dyDescent="0.3">
      <c r="IK5402">
        <v>4.0199999999999996</v>
      </c>
    </row>
    <row r="5403" spans="245:245" x14ac:dyDescent="0.3">
      <c r="IK5403">
        <v>4.03</v>
      </c>
    </row>
    <row r="5404" spans="245:245" x14ac:dyDescent="0.3">
      <c r="IK5404">
        <v>4.04</v>
      </c>
    </row>
    <row r="5405" spans="245:245" x14ac:dyDescent="0.3">
      <c r="IK5405">
        <v>4.05</v>
      </c>
    </row>
    <row r="5406" spans="245:245" x14ac:dyDescent="0.3">
      <c r="IK5406">
        <v>4.0599999999999996</v>
      </c>
    </row>
    <row r="5407" spans="245:245" x14ac:dyDescent="0.3">
      <c r="IK5407">
        <v>4.07</v>
      </c>
    </row>
    <row r="5408" spans="245:245" x14ac:dyDescent="0.3">
      <c r="IK5408">
        <v>4.08</v>
      </c>
    </row>
    <row r="5409" spans="245:245" x14ac:dyDescent="0.3">
      <c r="IK5409">
        <v>4.09</v>
      </c>
    </row>
    <row r="5410" spans="245:245" x14ac:dyDescent="0.3">
      <c r="IK5410">
        <v>4.0999999999999996</v>
      </c>
    </row>
    <row r="5411" spans="245:245" x14ac:dyDescent="0.3">
      <c r="IK5411">
        <v>4.1100000000000003</v>
      </c>
    </row>
    <row r="5412" spans="245:245" x14ac:dyDescent="0.3">
      <c r="IK5412">
        <v>4.12</v>
      </c>
    </row>
    <row r="5413" spans="245:245" x14ac:dyDescent="0.3">
      <c r="IK5413">
        <v>4.13</v>
      </c>
    </row>
    <row r="5414" spans="245:245" x14ac:dyDescent="0.3">
      <c r="IK5414">
        <v>4.1399999999999997</v>
      </c>
    </row>
    <row r="5415" spans="245:245" x14ac:dyDescent="0.3">
      <c r="IK5415">
        <v>4.1500000000000004</v>
      </c>
    </row>
    <row r="5416" spans="245:245" x14ac:dyDescent="0.3">
      <c r="IK5416">
        <v>4.16</v>
      </c>
    </row>
    <row r="5417" spans="245:245" x14ac:dyDescent="0.3">
      <c r="IK5417">
        <v>4.17</v>
      </c>
    </row>
    <row r="5418" spans="245:245" x14ac:dyDescent="0.3">
      <c r="IK5418">
        <v>4.18</v>
      </c>
    </row>
    <row r="5419" spans="245:245" x14ac:dyDescent="0.3">
      <c r="IK5419">
        <v>4.1900000000000004</v>
      </c>
    </row>
    <row r="5420" spans="245:245" x14ac:dyDescent="0.3">
      <c r="IK5420">
        <v>4.2</v>
      </c>
    </row>
    <row r="5421" spans="245:245" x14ac:dyDescent="0.3">
      <c r="IK5421">
        <v>4.21</v>
      </c>
    </row>
    <row r="5422" spans="245:245" x14ac:dyDescent="0.3">
      <c r="IK5422">
        <v>4.22</v>
      </c>
    </row>
    <row r="5423" spans="245:245" x14ac:dyDescent="0.3">
      <c r="IK5423">
        <v>4.2300000000000004</v>
      </c>
    </row>
    <row r="5424" spans="245:245" x14ac:dyDescent="0.3">
      <c r="IK5424">
        <v>4.24</v>
      </c>
    </row>
    <row r="5425" spans="245:245" x14ac:dyDescent="0.3">
      <c r="IK5425">
        <v>4.25</v>
      </c>
    </row>
    <row r="5426" spans="245:245" x14ac:dyDescent="0.3">
      <c r="IK5426">
        <v>4.26</v>
      </c>
    </row>
    <row r="5427" spans="245:245" x14ac:dyDescent="0.3">
      <c r="IK5427">
        <v>4.2699999999999996</v>
      </c>
    </row>
    <row r="5428" spans="245:245" x14ac:dyDescent="0.3">
      <c r="IK5428">
        <v>4.28</v>
      </c>
    </row>
    <row r="5429" spans="245:245" x14ac:dyDescent="0.3">
      <c r="IK5429">
        <v>4.29</v>
      </c>
    </row>
    <row r="5430" spans="245:245" x14ac:dyDescent="0.3">
      <c r="IK5430">
        <v>4.3</v>
      </c>
    </row>
    <row r="5431" spans="245:245" x14ac:dyDescent="0.3">
      <c r="IK5431">
        <v>4.3099999999999996</v>
      </c>
    </row>
    <row r="5432" spans="245:245" x14ac:dyDescent="0.3">
      <c r="IK5432">
        <v>4.32</v>
      </c>
    </row>
    <row r="5433" spans="245:245" x14ac:dyDescent="0.3">
      <c r="IK5433">
        <v>4.33</v>
      </c>
    </row>
    <row r="5434" spans="245:245" x14ac:dyDescent="0.3">
      <c r="IK5434">
        <v>4.34</v>
      </c>
    </row>
    <row r="5435" spans="245:245" x14ac:dyDescent="0.3">
      <c r="IK5435">
        <v>4.3499999999999996</v>
      </c>
    </row>
    <row r="5436" spans="245:245" x14ac:dyDescent="0.3">
      <c r="IK5436">
        <v>4.3600000000000003</v>
      </c>
    </row>
    <row r="5437" spans="245:245" x14ac:dyDescent="0.3">
      <c r="IK5437">
        <v>4.37</v>
      </c>
    </row>
    <row r="5438" spans="245:245" x14ac:dyDescent="0.3">
      <c r="IK5438">
        <v>4.38</v>
      </c>
    </row>
    <row r="5439" spans="245:245" x14ac:dyDescent="0.3">
      <c r="IK5439">
        <v>4.3899999999999997</v>
      </c>
    </row>
    <row r="5440" spans="245:245" x14ac:dyDescent="0.3">
      <c r="IK5440">
        <v>4.4000000000000004</v>
      </c>
    </row>
    <row r="5441" spans="245:245" x14ac:dyDescent="0.3">
      <c r="IK5441">
        <v>4.41</v>
      </c>
    </row>
    <row r="5442" spans="245:245" x14ac:dyDescent="0.3">
      <c r="IK5442">
        <v>4.42</v>
      </c>
    </row>
    <row r="5443" spans="245:245" x14ac:dyDescent="0.3">
      <c r="IK5443">
        <v>4.43</v>
      </c>
    </row>
    <row r="5444" spans="245:245" x14ac:dyDescent="0.3">
      <c r="IK5444">
        <v>4.4400000000000004</v>
      </c>
    </row>
    <row r="5445" spans="245:245" x14ac:dyDescent="0.3">
      <c r="IK5445">
        <v>4.45</v>
      </c>
    </row>
    <row r="5446" spans="245:245" x14ac:dyDescent="0.3">
      <c r="IK5446">
        <v>4.46</v>
      </c>
    </row>
    <row r="5447" spans="245:245" x14ac:dyDescent="0.3">
      <c r="IK5447">
        <v>4.47</v>
      </c>
    </row>
    <row r="5448" spans="245:245" x14ac:dyDescent="0.3">
      <c r="IK5448">
        <v>4.4800000000000004</v>
      </c>
    </row>
    <row r="5449" spans="245:245" x14ac:dyDescent="0.3">
      <c r="IK5449">
        <v>4.49</v>
      </c>
    </row>
    <row r="5450" spans="245:245" x14ac:dyDescent="0.3">
      <c r="IK5450">
        <v>4.5</v>
      </c>
    </row>
    <row r="5451" spans="245:245" x14ac:dyDescent="0.3">
      <c r="IK5451">
        <v>4.51</v>
      </c>
    </row>
    <row r="5452" spans="245:245" x14ac:dyDescent="0.3">
      <c r="IK5452">
        <v>4.5199999999999996</v>
      </c>
    </row>
    <row r="5453" spans="245:245" x14ac:dyDescent="0.3">
      <c r="IK5453">
        <v>4.53</v>
      </c>
    </row>
    <row r="5454" spans="245:245" x14ac:dyDescent="0.3">
      <c r="IK5454">
        <v>4.54</v>
      </c>
    </row>
    <row r="5455" spans="245:245" x14ac:dyDescent="0.3">
      <c r="IK5455">
        <v>4.55</v>
      </c>
    </row>
    <row r="5456" spans="245:245" x14ac:dyDescent="0.3">
      <c r="IK5456">
        <v>4.5599999999999996</v>
      </c>
    </row>
    <row r="5457" spans="245:245" x14ac:dyDescent="0.3">
      <c r="IK5457">
        <v>4.57</v>
      </c>
    </row>
    <row r="5458" spans="245:245" x14ac:dyDescent="0.3">
      <c r="IK5458">
        <v>4.58</v>
      </c>
    </row>
    <row r="5459" spans="245:245" x14ac:dyDescent="0.3">
      <c r="IK5459">
        <v>4.59</v>
      </c>
    </row>
    <row r="5460" spans="245:245" x14ac:dyDescent="0.3">
      <c r="IK5460">
        <v>4.5999999999999996</v>
      </c>
    </row>
    <row r="5461" spans="245:245" x14ac:dyDescent="0.3">
      <c r="IK5461">
        <v>4.6100000000000003</v>
      </c>
    </row>
    <row r="5462" spans="245:245" x14ac:dyDescent="0.3">
      <c r="IK5462">
        <v>4.62</v>
      </c>
    </row>
    <row r="5463" spans="245:245" x14ac:dyDescent="0.3">
      <c r="IK5463">
        <v>4.63</v>
      </c>
    </row>
    <row r="5464" spans="245:245" x14ac:dyDescent="0.3">
      <c r="IK5464">
        <v>4.6399999999999997</v>
      </c>
    </row>
    <row r="5465" spans="245:245" x14ac:dyDescent="0.3">
      <c r="IK5465">
        <v>4.6500000000000004</v>
      </c>
    </row>
    <row r="5466" spans="245:245" x14ac:dyDescent="0.3">
      <c r="IK5466">
        <v>4.66</v>
      </c>
    </row>
    <row r="5467" spans="245:245" x14ac:dyDescent="0.3">
      <c r="IK5467">
        <v>4.67</v>
      </c>
    </row>
    <row r="5468" spans="245:245" x14ac:dyDescent="0.3">
      <c r="IK5468">
        <v>4.68</v>
      </c>
    </row>
    <row r="5469" spans="245:245" x14ac:dyDescent="0.3">
      <c r="IK5469">
        <v>4.6900000000000004</v>
      </c>
    </row>
    <row r="5470" spans="245:245" x14ac:dyDescent="0.3">
      <c r="IK5470">
        <v>4.7</v>
      </c>
    </row>
    <row r="5471" spans="245:245" x14ac:dyDescent="0.3">
      <c r="IK5471">
        <v>4.71</v>
      </c>
    </row>
    <row r="5472" spans="245:245" x14ac:dyDescent="0.3">
      <c r="IK5472">
        <v>4.72</v>
      </c>
    </row>
    <row r="5473" spans="245:245" x14ac:dyDescent="0.3">
      <c r="IK5473">
        <v>4.7300000000000004</v>
      </c>
    </row>
    <row r="5474" spans="245:245" x14ac:dyDescent="0.3">
      <c r="IK5474">
        <v>4.74</v>
      </c>
    </row>
    <row r="5475" spans="245:245" x14ac:dyDescent="0.3">
      <c r="IK5475">
        <v>4.75</v>
      </c>
    </row>
    <row r="5476" spans="245:245" x14ac:dyDescent="0.3">
      <c r="IK5476">
        <v>4.76</v>
      </c>
    </row>
    <row r="5477" spans="245:245" x14ac:dyDescent="0.3">
      <c r="IK5477">
        <v>4.7699999999999996</v>
      </c>
    </row>
    <row r="5478" spans="245:245" x14ac:dyDescent="0.3">
      <c r="IK5478">
        <v>4.78</v>
      </c>
    </row>
    <row r="5479" spans="245:245" x14ac:dyDescent="0.3">
      <c r="IK5479">
        <v>4.79</v>
      </c>
    </row>
    <row r="5480" spans="245:245" x14ac:dyDescent="0.3">
      <c r="IK5480">
        <v>4.8</v>
      </c>
    </row>
    <row r="5481" spans="245:245" x14ac:dyDescent="0.3">
      <c r="IK5481">
        <v>4.8099999999999996</v>
      </c>
    </row>
    <row r="5482" spans="245:245" x14ac:dyDescent="0.3">
      <c r="IK5482">
        <v>4.82</v>
      </c>
    </row>
    <row r="5483" spans="245:245" x14ac:dyDescent="0.3">
      <c r="IK5483">
        <v>4.83</v>
      </c>
    </row>
    <row r="5484" spans="245:245" x14ac:dyDescent="0.3">
      <c r="IK5484">
        <v>4.84</v>
      </c>
    </row>
    <row r="5485" spans="245:245" x14ac:dyDescent="0.3">
      <c r="IK5485">
        <v>4.8499999999999996</v>
      </c>
    </row>
    <row r="5486" spans="245:245" x14ac:dyDescent="0.3">
      <c r="IK5486">
        <v>4.8600000000000003</v>
      </c>
    </row>
    <row r="5487" spans="245:245" x14ac:dyDescent="0.3">
      <c r="IK5487">
        <v>4.87</v>
      </c>
    </row>
    <row r="5488" spans="245:245" x14ac:dyDescent="0.3">
      <c r="IK5488">
        <v>4.88</v>
      </c>
    </row>
    <row r="5489" spans="245:245" x14ac:dyDescent="0.3">
      <c r="IK5489">
        <v>4.8899999999999997</v>
      </c>
    </row>
    <row r="5490" spans="245:245" x14ac:dyDescent="0.3">
      <c r="IK5490">
        <v>4.9000000000000004</v>
      </c>
    </row>
    <row r="5491" spans="245:245" x14ac:dyDescent="0.3">
      <c r="IK5491">
        <v>4.91</v>
      </c>
    </row>
    <row r="5492" spans="245:245" x14ac:dyDescent="0.3">
      <c r="IK5492">
        <v>4.92</v>
      </c>
    </row>
    <row r="5493" spans="245:245" x14ac:dyDescent="0.3">
      <c r="IK5493">
        <v>4.93</v>
      </c>
    </row>
    <row r="5494" spans="245:245" x14ac:dyDescent="0.3">
      <c r="IK5494">
        <v>4.9400000000000004</v>
      </c>
    </row>
    <row r="5495" spans="245:245" x14ac:dyDescent="0.3">
      <c r="IK5495">
        <v>4.95</v>
      </c>
    </row>
    <row r="5496" spans="245:245" x14ac:dyDescent="0.3">
      <c r="IK5496">
        <v>4.96</v>
      </c>
    </row>
    <row r="5497" spans="245:245" x14ac:dyDescent="0.3">
      <c r="IK5497">
        <v>4.97</v>
      </c>
    </row>
    <row r="5498" spans="245:245" x14ac:dyDescent="0.3">
      <c r="IK5498">
        <v>4.9800000000000004</v>
      </c>
    </row>
    <row r="5499" spans="245:245" x14ac:dyDescent="0.3">
      <c r="IK5499">
        <v>4.99</v>
      </c>
    </row>
    <row r="5500" spans="245:245" x14ac:dyDescent="0.3">
      <c r="IK5500">
        <v>5</v>
      </c>
    </row>
    <row r="5501" spans="245:245" x14ac:dyDescent="0.3">
      <c r="IK5501">
        <v>5.01</v>
      </c>
    </row>
    <row r="5502" spans="245:245" x14ac:dyDescent="0.3">
      <c r="IK5502">
        <v>5.0199999999999996</v>
      </c>
    </row>
    <row r="5503" spans="245:245" x14ac:dyDescent="0.3">
      <c r="IK5503">
        <v>5.03</v>
      </c>
    </row>
    <row r="5504" spans="245:245" x14ac:dyDescent="0.3">
      <c r="IK5504">
        <v>5.04</v>
      </c>
    </row>
    <row r="5505" spans="245:245" x14ac:dyDescent="0.3">
      <c r="IK5505">
        <v>5.05</v>
      </c>
    </row>
    <row r="5506" spans="245:245" x14ac:dyDescent="0.3">
      <c r="IK5506">
        <v>5.0599999999999996</v>
      </c>
    </row>
    <row r="5507" spans="245:245" x14ac:dyDescent="0.3">
      <c r="IK5507">
        <v>5.07</v>
      </c>
    </row>
    <row r="5508" spans="245:245" x14ac:dyDescent="0.3">
      <c r="IK5508">
        <v>5.08</v>
      </c>
    </row>
    <row r="5509" spans="245:245" x14ac:dyDescent="0.3">
      <c r="IK5509">
        <v>5.09</v>
      </c>
    </row>
    <row r="5510" spans="245:245" x14ac:dyDescent="0.3">
      <c r="IK5510">
        <v>5.0999999999999996</v>
      </c>
    </row>
    <row r="5511" spans="245:245" x14ac:dyDescent="0.3">
      <c r="IK5511">
        <v>5.1100000000000003</v>
      </c>
    </row>
    <row r="5512" spans="245:245" x14ac:dyDescent="0.3">
      <c r="IK5512">
        <v>5.12</v>
      </c>
    </row>
    <row r="5513" spans="245:245" x14ac:dyDescent="0.3">
      <c r="IK5513">
        <v>5.13</v>
      </c>
    </row>
    <row r="5514" spans="245:245" x14ac:dyDescent="0.3">
      <c r="IK5514">
        <v>5.14</v>
      </c>
    </row>
    <row r="5515" spans="245:245" x14ac:dyDescent="0.3">
      <c r="IK5515">
        <v>5.15</v>
      </c>
    </row>
    <row r="5516" spans="245:245" x14ac:dyDescent="0.3">
      <c r="IK5516">
        <v>5.16</v>
      </c>
    </row>
    <row r="5517" spans="245:245" x14ac:dyDescent="0.3">
      <c r="IK5517">
        <v>5.17</v>
      </c>
    </row>
    <row r="5518" spans="245:245" x14ac:dyDescent="0.3">
      <c r="IK5518">
        <v>5.18</v>
      </c>
    </row>
    <row r="5519" spans="245:245" x14ac:dyDescent="0.3">
      <c r="IK5519">
        <v>5.19</v>
      </c>
    </row>
    <row r="5520" spans="245:245" x14ac:dyDescent="0.3">
      <c r="IK5520">
        <v>5.2</v>
      </c>
    </row>
    <row r="5521" spans="245:245" x14ac:dyDescent="0.3">
      <c r="IK5521">
        <v>5.21</v>
      </c>
    </row>
    <row r="5522" spans="245:245" x14ac:dyDescent="0.3">
      <c r="IK5522">
        <v>5.22</v>
      </c>
    </row>
    <row r="5523" spans="245:245" x14ac:dyDescent="0.3">
      <c r="IK5523">
        <v>5.23</v>
      </c>
    </row>
    <row r="5524" spans="245:245" x14ac:dyDescent="0.3">
      <c r="IK5524">
        <v>5.24</v>
      </c>
    </row>
    <row r="5525" spans="245:245" x14ac:dyDescent="0.3">
      <c r="IK5525">
        <v>5.25</v>
      </c>
    </row>
    <row r="5526" spans="245:245" x14ac:dyDescent="0.3">
      <c r="IK5526">
        <v>5.26</v>
      </c>
    </row>
    <row r="5527" spans="245:245" x14ac:dyDescent="0.3">
      <c r="IK5527">
        <v>5.27</v>
      </c>
    </row>
    <row r="5528" spans="245:245" x14ac:dyDescent="0.3">
      <c r="IK5528">
        <v>5.28</v>
      </c>
    </row>
    <row r="5529" spans="245:245" x14ac:dyDescent="0.3">
      <c r="IK5529">
        <v>5.29</v>
      </c>
    </row>
    <row r="5530" spans="245:245" x14ac:dyDescent="0.3">
      <c r="IK5530">
        <v>5.3</v>
      </c>
    </row>
    <row r="5531" spans="245:245" x14ac:dyDescent="0.3">
      <c r="IK5531">
        <v>5.31</v>
      </c>
    </row>
    <row r="5532" spans="245:245" x14ac:dyDescent="0.3">
      <c r="IK5532">
        <v>5.32</v>
      </c>
    </row>
    <row r="5533" spans="245:245" x14ac:dyDescent="0.3">
      <c r="IK5533">
        <v>5.33</v>
      </c>
    </row>
    <row r="5534" spans="245:245" x14ac:dyDescent="0.3">
      <c r="IK5534">
        <v>5.34</v>
      </c>
    </row>
    <row r="5535" spans="245:245" x14ac:dyDescent="0.3">
      <c r="IK5535">
        <v>5.35</v>
      </c>
    </row>
    <row r="5536" spans="245:245" x14ac:dyDescent="0.3">
      <c r="IK5536">
        <v>5.36</v>
      </c>
    </row>
    <row r="5537" spans="245:245" x14ac:dyDescent="0.3">
      <c r="IK5537">
        <v>5.37</v>
      </c>
    </row>
    <row r="5538" spans="245:245" x14ac:dyDescent="0.3">
      <c r="IK5538">
        <v>5.38</v>
      </c>
    </row>
    <row r="5539" spans="245:245" x14ac:dyDescent="0.3">
      <c r="IK5539">
        <v>5.39</v>
      </c>
    </row>
    <row r="5540" spans="245:245" x14ac:dyDescent="0.3">
      <c r="IK5540">
        <v>5.4</v>
      </c>
    </row>
    <row r="5541" spans="245:245" x14ac:dyDescent="0.3">
      <c r="IK5541">
        <v>5.41</v>
      </c>
    </row>
    <row r="5542" spans="245:245" x14ac:dyDescent="0.3">
      <c r="IK5542">
        <v>5.42</v>
      </c>
    </row>
    <row r="5543" spans="245:245" x14ac:dyDescent="0.3">
      <c r="IK5543">
        <v>5.43</v>
      </c>
    </row>
    <row r="5544" spans="245:245" x14ac:dyDescent="0.3">
      <c r="IK5544">
        <v>5.44</v>
      </c>
    </row>
    <row r="5545" spans="245:245" x14ac:dyDescent="0.3">
      <c r="IK5545">
        <v>5.45</v>
      </c>
    </row>
    <row r="5546" spans="245:245" x14ac:dyDescent="0.3">
      <c r="IK5546">
        <v>5.46</v>
      </c>
    </row>
    <row r="5547" spans="245:245" x14ac:dyDescent="0.3">
      <c r="IK5547">
        <v>5.47</v>
      </c>
    </row>
    <row r="5548" spans="245:245" x14ac:dyDescent="0.3">
      <c r="IK5548">
        <v>5.48</v>
      </c>
    </row>
    <row r="5549" spans="245:245" x14ac:dyDescent="0.3">
      <c r="IK5549">
        <v>5.49</v>
      </c>
    </row>
    <row r="5550" spans="245:245" x14ac:dyDescent="0.3">
      <c r="IK5550">
        <v>5.5</v>
      </c>
    </row>
    <row r="5551" spans="245:245" x14ac:dyDescent="0.3">
      <c r="IK5551">
        <v>5.51</v>
      </c>
    </row>
    <row r="5552" spans="245:245" x14ac:dyDescent="0.3">
      <c r="IK5552">
        <v>5.52</v>
      </c>
    </row>
    <row r="5553" spans="245:245" x14ac:dyDescent="0.3">
      <c r="IK5553">
        <v>5.53</v>
      </c>
    </row>
    <row r="5554" spans="245:245" x14ac:dyDescent="0.3">
      <c r="IK5554">
        <v>5.54</v>
      </c>
    </row>
    <row r="5555" spans="245:245" x14ac:dyDescent="0.3">
      <c r="IK5555">
        <v>5.55</v>
      </c>
    </row>
    <row r="5556" spans="245:245" x14ac:dyDescent="0.3">
      <c r="IK5556">
        <v>5.56</v>
      </c>
    </row>
    <row r="5557" spans="245:245" x14ac:dyDescent="0.3">
      <c r="IK5557">
        <v>5.57</v>
      </c>
    </row>
    <row r="5558" spans="245:245" x14ac:dyDescent="0.3">
      <c r="IK5558">
        <v>5.58</v>
      </c>
    </row>
    <row r="5559" spans="245:245" x14ac:dyDescent="0.3">
      <c r="IK5559">
        <v>5.59</v>
      </c>
    </row>
    <row r="5560" spans="245:245" x14ac:dyDescent="0.3">
      <c r="IK5560">
        <v>5.6</v>
      </c>
    </row>
    <row r="5561" spans="245:245" x14ac:dyDescent="0.3">
      <c r="IK5561">
        <v>5.61</v>
      </c>
    </row>
    <row r="5562" spans="245:245" x14ac:dyDescent="0.3">
      <c r="IK5562">
        <v>5.62</v>
      </c>
    </row>
    <row r="5563" spans="245:245" x14ac:dyDescent="0.3">
      <c r="IK5563">
        <v>5.63</v>
      </c>
    </row>
    <row r="5564" spans="245:245" x14ac:dyDescent="0.3">
      <c r="IK5564">
        <v>5.64</v>
      </c>
    </row>
    <row r="5565" spans="245:245" x14ac:dyDescent="0.3">
      <c r="IK5565">
        <v>5.65</v>
      </c>
    </row>
    <row r="5566" spans="245:245" x14ac:dyDescent="0.3">
      <c r="IK5566">
        <v>5.66</v>
      </c>
    </row>
    <row r="5567" spans="245:245" x14ac:dyDescent="0.3">
      <c r="IK5567">
        <v>5.67</v>
      </c>
    </row>
    <row r="5568" spans="245:245" x14ac:dyDescent="0.3">
      <c r="IK5568">
        <v>5.68</v>
      </c>
    </row>
    <row r="5569" spans="245:245" x14ac:dyDescent="0.3">
      <c r="IK5569">
        <v>5.69</v>
      </c>
    </row>
    <row r="5570" spans="245:245" x14ac:dyDescent="0.3">
      <c r="IK5570">
        <v>5.7</v>
      </c>
    </row>
    <row r="5571" spans="245:245" x14ac:dyDescent="0.3">
      <c r="IK5571">
        <v>5.71</v>
      </c>
    </row>
    <row r="5572" spans="245:245" x14ac:dyDescent="0.3">
      <c r="IK5572">
        <v>5.72</v>
      </c>
    </row>
    <row r="5573" spans="245:245" x14ac:dyDescent="0.3">
      <c r="IK5573">
        <v>5.73</v>
      </c>
    </row>
    <row r="5574" spans="245:245" x14ac:dyDescent="0.3">
      <c r="IK5574">
        <v>5.74</v>
      </c>
    </row>
    <row r="5575" spans="245:245" x14ac:dyDescent="0.3">
      <c r="IK5575">
        <v>5.75</v>
      </c>
    </row>
    <row r="5576" spans="245:245" x14ac:dyDescent="0.3">
      <c r="IK5576">
        <v>5.76</v>
      </c>
    </row>
    <row r="5577" spans="245:245" x14ac:dyDescent="0.3">
      <c r="IK5577">
        <v>5.77</v>
      </c>
    </row>
    <row r="5578" spans="245:245" x14ac:dyDescent="0.3">
      <c r="IK5578">
        <v>5.78</v>
      </c>
    </row>
    <row r="5579" spans="245:245" x14ac:dyDescent="0.3">
      <c r="IK5579">
        <v>5.79</v>
      </c>
    </row>
    <row r="5580" spans="245:245" x14ac:dyDescent="0.3">
      <c r="IK5580">
        <v>5.8</v>
      </c>
    </row>
    <row r="5581" spans="245:245" x14ac:dyDescent="0.3">
      <c r="IK5581">
        <v>5.81</v>
      </c>
    </row>
    <row r="5582" spans="245:245" x14ac:dyDescent="0.3">
      <c r="IK5582">
        <v>5.82</v>
      </c>
    </row>
    <row r="5583" spans="245:245" x14ac:dyDescent="0.3">
      <c r="IK5583">
        <v>5.83</v>
      </c>
    </row>
    <row r="5584" spans="245:245" x14ac:dyDescent="0.3">
      <c r="IK5584">
        <v>5.84</v>
      </c>
    </row>
    <row r="5585" spans="245:245" x14ac:dyDescent="0.3">
      <c r="IK5585">
        <v>5.85</v>
      </c>
    </row>
    <row r="5586" spans="245:245" x14ac:dyDescent="0.3">
      <c r="IK5586">
        <v>5.86</v>
      </c>
    </row>
    <row r="5587" spans="245:245" x14ac:dyDescent="0.3">
      <c r="IK5587">
        <v>5.87</v>
      </c>
    </row>
    <row r="5588" spans="245:245" x14ac:dyDescent="0.3">
      <c r="IK5588">
        <v>5.88</v>
      </c>
    </row>
    <row r="5589" spans="245:245" x14ac:dyDescent="0.3">
      <c r="IK5589">
        <v>5.89</v>
      </c>
    </row>
    <row r="5590" spans="245:245" x14ac:dyDescent="0.3">
      <c r="IK5590">
        <v>5.9</v>
      </c>
    </row>
    <row r="5591" spans="245:245" x14ac:dyDescent="0.3">
      <c r="IK5591">
        <v>5.91</v>
      </c>
    </row>
    <row r="5592" spans="245:245" x14ac:dyDescent="0.3">
      <c r="IK5592">
        <v>5.92</v>
      </c>
    </row>
    <row r="5593" spans="245:245" x14ac:dyDescent="0.3">
      <c r="IK5593">
        <v>5.93</v>
      </c>
    </row>
    <row r="5594" spans="245:245" x14ac:dyDescent="0.3">
      <c r="IK5594">
        <v>5.94</v>
      </c>
    </row>
    <row r="5595" spans="245:245" x14ac:dyDescent="0.3">
      <c r="IK5595">
        <v>5.95</v>
      </c>
    </row>
    <row r="5596" spans="245:245" x14ac:dyDescent="0.3">
      <c r="IK5596">
        <v>5.96</v>
      </c>
    </row>
    <row r="5597" spans="245:245" x14ac:dyDescent="0.3">
      <c r="IK5597">
        <v>5.97</v>
      </c>
    </row>
    <row r="5598" spans="245:245" x14ac:dyDescent="0.3">
      <c r="IK5598">
        <v>5.98</v>
      </c>
    </row>
    <row r="5599" spans="245:245" x14ac:dyDescent="0.3">
      <c r="IK5599">
        <v>5.99</v>
      </c>
    </row>
    <row r="5600" spans="245:245" x14ac:dyDescent="0.3">
      <c r="IK5600">
        <v>6</v>
      </c>
    </row>
  </sheetData>
  <mergeCells count="6">
    <mergeCell ref="CR53:CS53"/>
    <mergeCell ref="CR11:CS11"/>
    <mergeCell ref="CL4:CP4"/>
    <mergeCell ref="CM7:CO7"/>
    <mergeCell ref="CM8:CO8"/>
    <mergeCell ref="CR52:CS52"/>
  </mergeCells>
  <pageMargins left="0.25" right="0.25" top="0.75" bottom="0.75" header="0.3" footer="0.3"/>
  <pageSetup scale="1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EE48C-3270-4C82-BE2F-DF8C1E4496DD}">
  <sheetPr>
    <pageSetUpPr fitToPage="1"/>
  </sheetPr>
  <dimension ref="A1:IQ5600"/>
  <sheetViews>
    <sheetView topLeftCell="A46" zoomScale="155" workbookViewId="0">
      <pane xSplit="1" topLeftCell="CN1" activePane="topRight" state="frozen"/>
      <selection activeCell="A7" sqref="A7"/>
      <selection pane="topRight" activeCell="CP57" sqref="CP57"/>
    </sheetView>
  </sheetViews>
  <sheetFormatPr defaultColWidth="9.81640625" defaultRowHeight="15.6" x14ac:dyDescent="0.3"/>
  <cols>
    <col min="6" max="6" width="9.81640625" style="7"/>
    <col min="58" max="58" width="9.81640625" style="108"/>
    <col min="86" max="97" width="13.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36"/>
      <c r="CL4" s="252" t="s">
        <v>265</v>
      </c>
      <c r="CM4" s="252"/>
      <c r="CN4" s="252"/>
      <c r="CO4" s="252"/>
      <c r="CP4" s="25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N5" s="22"/>
      <c r="CO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266</v>
      </c>
      <c r="B6" s="23"/>
      <c r="C6" s="22"/>
      <c r="D6" s="22"/>
      <c r="E6" s="22"/>
      <c r="F6" s="61"/>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107"/>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K6" s="22"/>
      <c r="CL6" s="22"/>
      <c r="CM6" s="23"/>
      <c r="CN6" s="22"/>
      <c r="CO6" s="22"/>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ht="18" x14ac:dyDescent="0.35">
      <c r="A7" s="23"/>
      <c r="B7" s="22"/>
      <c r="C7" s="22"/>
      <c r="D7" s="22"/>
      <c r="E7" s="22"/>
      <c r="F7" s="61"/>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107"/>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169</v>
      </c>
      <c r="CJ7" s="57"/>
      <c r="CK7" s="22"/>
      <c r="CM7" s="250" t="s">
        <v>5</v>
      </c>
      <c r="CN7" s="250"/>
      <c r="CO7" s="250"/>
      <c r="CP7" s="22"/>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107"/>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267</v>
      </c>
      <c r="CJ8" s="58"/>
      <c r="CK8" s="22"/>
      <c r="CL8" s="22"/>
      <c r="CM8" s="251" t="s">
        <v>8</v>
      </c>
      <c r="CN8" s="251"/>
      <c r="CO8" s="251"/>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49"/>
      <c r="J9" s="49"/>
      <c r="K9" s="49"/>
      <c r="L9" s="50" t="s">
        <v>10</v>
      </c>
      <c r="M9" s="49"/>
      <c r="N9" s="49"/>
      <c r="O9" s="49"/>
      <c r="P9" s="49"/>
      <c r="Q9" s="49"/>
      <c r="R9" s="49"/>
      <c r="S9" s="50" t="s">
        <v>11</v>
      </c>
      <c r="T9" s="49"/>
      <c r="U9" s="49"/>
      <c r="V9" s="49"/>
      <c r="W9" s="49"/>
      <c r="X9" s="49"/>
      <c r="Y9" s="49"/>
      <c r="Z9" s="50" t="s">
        <v>12</v>
      </c>
      <c r="AA9" s="49"/>
      <c r="AB9" s="49"/>
      <c r="AC9" s="49"/>
      <c r="AD9" s="49"/>
      <c r="AE9" s="49"/>
      <c r="AF9" s="49"/>
      <c r="AG9" s="50" t="s">
        <v>13</v>
      </c>
      <c r="AH9" s="49"/>
      <c r="AI9" s="49"/>
      <c r="AJ9" s="49"/>
      <c r="AK9" s="49"/>
      <c r="AL9" s="49"/>
      <c r="AM9" s="49"/>
      <c r="AN9" s="50" t="s">
        <v>14</v>
      </c>
      <c r="AO9" s="49"/>
      <c r="AP9" s="49"/>
      <c r="AQ9" s="49"/>
      <c r="AR9" s="49"/>
      <c r="AS9" s="49"/>
      <c r="AT9" s="49"/>
      <c r="AU9" s="50" t="s">
        <v>15</v>
      </c>
      <c r="AV9" s="49"/>
      <c r="AW9" s="49"/>
      <c r="AX9" s="49"/>
      <c r="AY9" s="49"/>
      <c r="AZ9" s="49"/>
      <c r="BA9" s="49"/>
      <c r="BB9" s="50" t="s">
        <v>16</v>
      </c>
      <c r="BC9" s="49"/>
      <c r="BD9" s="49"/>
      <c r="BE9" s="49"/>
      <c r="BF9" s="109"/>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H9" s="23" t="s">
        <v>171</v>
      </c>
      <c r="CI9" s="57"/>
      <c r="CJ9" s="59"/>
      <c r="CK9" s="49"/>
      <c r="CL9" s="49"/>
      <c r="CN9" s="52"/>
      <c r="CO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107"/>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L10" s="24"/>
      <c r="CM10" s="24"/>
      <c r="CN10" s="22"/>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8"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227" t="s">
        <v>24</v>
      </c>
      <c r="U11" s="22"/>
      <c r="V11" s="22"/>
      <c r="W11" s="22"/>
      <c r="X11" s="31"/>
      <c r="Y11" s="227" t="s">
        <v>22</v>
      </c>
      <c r="Z11" s="227" t="s">
        <v>23</v>
      </c>
      <c r="AA11" s="227" t="s">
        <v>24</v>
      </c>
      <c r="AB11" s="22"/>
      <c r="AC11" s="22"/>
      <c r="AD11" s="22"/>
      <c r="AE11" s="22"/>
      <c r="AF11" s="227" t="s">
        <v>22</v>
      </c>
      <c r="AG11" s="227" t="s">
        <v>23</v>
      </c>
      <c r="AH11" s="227" t="s">
        <v>24</v>
      </c>
      <c r="AI11" s="22"/>
      <c r="AJ11" s="22"/>
      <c r="AK11" s="22"/>
      <c r="AL11" s="22"/>
      <c r="AM11" s="227" t="s">
        <v>22</v>
      </c>
      <c r="AN11" s="227" t="s">
        <v>23</v>
      </c>
      <c r="AO11" s="227" t="s">
        <v>24</v>
      </c>
      <c r="AP11" s="31"/>
      <c r="AQ11" s="22"/>
      <c r="AR11" s="22"/>
      <c r="AS11" s="22"/>
      <c r="AT11" s="227" t="s">
        <v>22</v>
      </c>
      <c r="AU11" s="227" t="s">
        <v>23</v>
      </c>
      <c r="AV11" s="227" t="s">
        <v>24</v>
      </c>
      <c r="AW11" s="22"/>
      <c r="AX11" s="22"/>
      <c r="AY11" s="31"/>
      <c r="AZ11" s="22"/>
      <c r="BA11" s="227" t="s">
        <v>22</v>
      </c>
      <c r="BB11" s="227" t="s">
        <v>23</v>
      </c>
      <c r="BC11" s="227" t="s">
        <v>24</v>
      </c>
      <c r="BD11" s="22"/>
      <c r="BE11" s="22"/>
      <c r="BF11" s="107"/>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M11" s="24"/>
      <c r="CN11" s="24"/>
      <c r="CO11" s="24"/>
      <c r="CP11" s="24"/>
      <c r="CQ11" s="24"/>
      <c r="CR11" s="249" t="s">
        <v>268</v>
      </c>
      <c r="CS11" s="249"/>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ht="17.7" customHeight="1" x14ac:dyDescent="0.3">
      <c r="A12" s="227" t="s">
        <v>27</v>
      </c>
      <c r="B12" s="227" t="s">
        <v>28</v>
      </c>
      <c r="C12" s="227" t="s">
        <v>23</v>
      </c>
      <c r="D12" s="227" t="s">
        <v>29</v>
      </c>
      <c r="E12" s="227" t="s">
        <v>30</v>
      </c>
      <c r="F12" s="63" t="s">
        <v>31</v>
      </c>
      <c r="G12" s="227"/>
      <c r="H12" s="22"/>
      <c r="I12" s="227" t="s">
        <v>28</v>
      </c>
      <c r="J12" s="227" t="s">
        <v>23</v>
      </c>
      <c r="K12" s="227" t="s">
        <v>29</v>
      </c>
      <c r="L12" s="227" t="s">
        <v>30</v>
      </c>
      <c r="M12" s="63" t="s">
        <v>31</v>
      </c>
      <c r="N12" s="227"/>
      <c r="O12" s="22"/>
      <c r="P12" s="227" t="s">
        <v>28</v>
      </c>
      <c r="Q12" s="227" t="s">
        <v>23</v>
      </c>
      <c r="R12" s="227" t="s">
        <v>29</v>
      </c>
      <c r="S12" s="227" t="s">
        <v>30</v>
      </c>
      <c r="T12" s="63" t="s">
        <v>31</v>
      </c>
      <c r="U12" s="227"/>
      <c r="V12" s="22"/>
      <c r="W12" s="227" t="s">
        <v>28</v>
      </c>
      <c r="X12" s="227" t="s">
        <v>23</v>
      </c>
      <c r="Y12" s="227" t="s">
        <v>29</v>
      </c>
      <c r="Z12" s="227" t="s">
        <v>30</v>
      </c>
      <c r="AA12" s="63" t="s">
        <v>31</v>
      </c>
      <c r="AB12" s="22"/>
      <c r="AC12" s="22"/>
      <c r="AD12" s="227" t="s">
        <v>28</v>
      </c>
      <c r="AE12" s="227" t="s">
        <v>23</v>
      </c>
      <c r="AF12" s="227" t="s">
        <v>29</v>
      </c>
      <c r="AG12" s="227" t="s">
        <v>30</v>
      </c>
      <c r="AH12" s="63" t="s">
        <v>31</v>
      </c>
      <c r="AI12" s="227"/>
      <c r="AJ12" s="22"/>
      <c r="AK12" s="227" t="s">
        <v>28</v>
      </c>
      <c r="AL12" s="227" t="s">
        <v>23</v>
      </c>
      <c r="AM12" s="227" t="s">
        <v>29</v>
      </c>
      <c r="AN12" s="227" t="s">
        <v>30</v>
      </c>
      <c r="AO12" s="63" t="s">
        <v>31</v>
      </c>
      <c r="AP12" s="227"/>
      <c r="AQ12" s="22"/>
      <c r="AR12" s="227" t="s">
        <v>28</v>
      </c>
      <c r="AS12" s="227" t="s">
        <v>23</v>
      </c>
      <c r="AT12" s="227" t="s">
        <v>29</v>
      </c>
      <c r="AU12" s="227" t="s">
        <v>30</v>
      </c>
      <c r="AV12" s="227" t="s">
        <v>31</v>
      </c>
      <c r="AW12" s="227"/>
      <c r="AX12" s="22"/>
      <c r="AY12" s="227" t="s">
        <v>28</v>
      </c>
      <c r="AZ12" s="227" t="s">
        <v>23</v>
      </c>
      <c r="BA12" s="227" t="s">
        <v>29</v>
      </c>
      <c r="BB12" s="227" t="s">
        <v>30</v>
      </c>
      <c r="BC12" s="63" t="s">
        <v>31</v>
      </c>
      <c r="BD12" s="227"/>
      <c r="BE12" s="22"/>
      <c r="BF12" s="110" t="s">
        <v>28</v>
      </c>
      <c r="BG12" s="227" t="s">
        <v>23</v>
      </c>
      <c r="BH12" s="227" t="s">
        <v>29</v>
      </c>
      <c r="BI12" s="227" t="s">
        <v>30</v>
      </c>
      <c r="BJ12" s="63" t="s">
        <v>31</v>
      </c>
      <c r="BK12" s="227"/>
      <c r="BL12" s="22"/>
      <c r="BM12" s="227" t="s">
        <v>28</v>
      </c>
      <c r="BN12" s="227" t="s">
        <v>23</v>
      </c>
      <c r="BO12" s="227" t="s">
        <v>29</v>
      </c>
      <c r="BP12" s="227" t="s">
        <v>30</v>
      </c>
      <c r="BQ12" s="63" t="s">
        <v>31</v>
      </c>
      <c r="BR12" s="227"/>
      <c r="BS12" s="22"/>
      <c r="BT12" s="227" t="s">
        <v>28</v>
      </c>
      <c r="BU12" s="227" t="s">
        <v>23</v>
      </c>
      <c r="BV12" s="227" t="s">
        <v>29</v>
      </c>
      <c r="BW12" s="227" t="s">
        <v>30</v>
      </c>
      <c r="BX12" s="63"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ht="17.7" customHeight="1"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6" t="s">
        <v>32</v>
      </c>
      <c r="W13" s="6" t="s">
        <v>32</v>
      </c>
      <c r="X13" s="6"/>
      <c r="Y13" s="6" t="s">
        <v>32</v>
      </c>
      <c r="Z13" s="6" t="s">
        <v>32</v>
      </c>
      <c r="AA13" s="6" t="s">
        <v>32</v>
      </c>
      <c r="AD13" s="6" t="s">
        <v>32</v>
      </c>
      <c r="AE13" s="6" t="s">
        <v>32</v>
      </c>
      <c r="AF13" s="6" t="s">
        <v>32</v>
      </c>
      <c r="AG13" s="6" t="s">
        <v>32</v>
      </c>
      <c r="AH13" s="6" t="s">
        <v>32</v>
      </c>
      <c r="AK13" s="6" t="s">
        <v>32</v>
      </c>
      <c r="AL13" s="6" t="s">
        <v>32</v>
      </c>
      <c r="AM13" s="6" t="s">
        <v>32</v>
      </c>
      <c r="AN13" s="6" t="s">
        <v>32</v>
      </c>
      <c r="AO13" s="6" t="s">
        <v>32</v>
      </c>
      <c r="AR13" s="6" t="s">
        <v>32</v>
      </c>
      <c r="AS13" s="6" t="s">
        <v>32</v>
      </c>
      <c r="AT13" s="6" t="s">
        <v>32</v>
      </c>
      <c r="AU13" s="6" t="s">
        <v>32</v>
      </c>
      <c r="AV13" s="6" t="s">
        <v>32</v>
      </c>
      <c r="AY13" s="6" t="s">
        <v>32</v>
      </c>
      <c r="AZ13" s="6" t="s">
        <v>32</v>
      </c>
      <c r="BA13" s="6" t="s">
        <v>32</v>
      </c>
      <c r="BB13" s="6" t="s">
        <v>32</v>
      </c>
      <c r="BC13" s="6" t="s">
        <v>32</v>
      </c>
      <c r="BF13" s="112"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ht="17.7" customHeight="1" x14ac:dyDescent="0.3">
      <c r="A14" s="31">
        <v>1</v>
      </c>
      <c r="B14" s="30"/>
      <c r="C14" s="24">
        <v>0</v>
      </c>
      <c r="D14" s="24">
        <v>0</v>
      </c>
      <c r="E14" s="22">
        <f>IF(C14=" ",0,ROUND(SUM(C14:D14),2))</f>
        <v>0</v>
      </c>
      <c r="F14" s="61">
        <f t="shared" ref="F14:F44" si="0">VLOOKUP(E14,$IK$5000:$IU$5300,3)</f>
        <v>0</v>
      </c>
      <c r="G14" s="24"/>
      <c r="H14" s="24"/>
      <c r="I14" s="24">
        <v>0</v>
      </c>
      <c r="J14" s="24">
        <v>0</v>
      </c>
      <c r="K14" s="24">
        <v>0</v>
      </c>
      <c r="L14" s="22">
        <f t="shared" ref="L14:L44" si="1">IF(J14=" ",0,ROUND(SUM(J14:K14),2))</f>
        <v>0</v>
      </c>
      <c r="M14" s="22">
        <f t="shared" ref="M14:M44" si="2">VLOOKUP(L14,$IK$5000:$IU$5300,3)</f>
        <v>0</v>
      </c>
      <c r="N14" s="24"/>
      <c r="O14" s="24"/>
      <c r="P14" s="24">
        <v>24</v>
      </c>
      <c r="Q14" s="24">
        <v>0</v>
      </c>
      <c r="R14" s="24"/>
      <c r="S14" s="22">
        <f t="shared" ref="S14:S44" si="3">IF(Q14=" ",0,ROUND(SUM(Q14:R14),2))</f>
        <v>0</v>
      </c>
      <c r="T14" s="22">
        <f t="shared" ref="T14:T44" si="4">VLOOKUP(S14,$IK$5000:$IU$5300,3)</f>
        <v>0</v>
      </c>
      <c r="U14" s="22"/>
      <c r="V14" s="22"/>
      <c r="W14" s="24">
        <v>24</v>
      </c>
      <c r="X14" s="24">
        <v>7.0000000000000007E-2</v>
      </c>
      <c r="Y14" s="24">
        <v>0</v>
      </c>
      <c r="Z14" s="22">
        <f t="shared" ref="Z14:Z43" si="5">IF(X14=" ",0,ROUND(SUM(X14:Y14),2))</f>
        <v>7.0000000000000007E-2</v>
      </c>
      <c r="AA14" s="22">
        <f t="shared" ref="AA14:AA43" si="6">VLOOKUP(Z14,$IK$5000:$IU$5300,3)</f>
        <v>0.13</v>
      </c>
      <c r="AB14" s="24"/>
      <c r="AC14" s="24"/>
      <c r="AD14" s="30">
        <v>24</v>
      </c>
      <c r="AE14" s="24">
        <v>0.13</v>
      </c>
      <c r="AF14" s="24"/>
      <c r="AG14" s="22">
        <f t="shared" ref="AG14:AG44" si="7">IF(AE14=" ",0,ROUND(SUM(AE14:AF14),2))</f>
        <v>0.13</v>
      </c>
      <c r="AH14" s="22">
        <f t="shared" ref="AH14:AH44" si="8">VLOOKUP(AG14,$IK$5000:$IU$5300,3)</f>
        <v>0.33800000000000002</v>
      </c>
      <c r="AI14" s="24"/>
      <c r="AJ14" s="24"/>
      <c r="AK14" s="30">
        <v>24</v>
      </c>
      <c r="AL14" s="24">
        <v>0.15</v>
      </c>
      <c r="AM14" s="24"/>
      <c r="AN14" s="22">
        <f t="shared" ref="AN14:AN43" si="9">IF(AL14=" ",0,ROUND(SUM(AL14:AM14),2))</f>
        <v>0.15</v>
      </c>
      <c r="AO14" s="107">
        <f t="shared" ref="AO14:AO43" si="10">VLOOKUP(AN14,$IK$5000:$IU$5300,3)</f>
        <v>0.42</v>
      </c>
      <c r="AP14" s="33"/>
      <c r="AQ14" s="24"/>
      <c r="AR14" s="30">
        <v>24</v>
      </c>
      <c r="AS14" s="24">
        <v>0</v>
      </c>
      <c r="AT14" s="24"/>
      <c r="AU14" s="22">
        <f t="shared" ref="AU14:AU44" si="11">IF(AS14=" ",0,ROUND(SUM(AS14:AT14),2))</f>
        <v>0</v>
      </c>
      <c r="AV14" s="22">
        <f t="shared" ref="AV14:AV44" si="12">VLOOKUP(AU14,$IK$5000:$IU$5300,3)</f>
        <v>0</v>
      </c>
      <c r="AW14" s="24"/>
      <c r="AX14" s="24"/>
      <c r="AY14" s="30">
        <v>24</v>
      </c>
      <c r="AZ14" s="24">
        <v>0.01</v>
      </c>
      <c r="BA14" s="24"/>
      <c r="BB14" s="22">
        <f t="shared" ref="BB14:BB44" si="13">IF(AZ14=" ",0,ROUND(SUM(AZ14:BA14),2))</f>
        <v>0.01</v>
      </c>
      <c r="BC14" s="107">
        <f t="shared" ref="BC14:BC44" si="14">VLOOKUP(BB14,$IK$5000:$IU$5300,3)</f>
        <v>0.01</v>
      </c>
      <c r="BD14" s="24"/>
      <c r="BE14" s="24"/>
      <c r="BF14" s="138"/>
      <c r="BG14" s="24"/>
      <c r="BH14" s="24"/>
      <c r="BI14" s="22">
        <f t="shared" ref="BI14:BI44" si="15">IF(BG14=" ",0,ROUND(SUM(BG14:BH14),2))</f>
        <v>0</v>
      </c>
      <c r="BJ14" s="22">
        <f t="shared" ref="BJ14:BJ44" si="16">VLOOKUP(BI14,$IK$5000:$IU$5300,3)</f>
        <v>0</v>
      </c>
      <c r="BK14" s="24"/>
      <c r="BL14" s="24"/>
      <c r="BM14" s="30"/>
      <c r="BN14" s="24"/>
      <c r="BO14" s="24"/>
      <c r="BP14" s="22">
        <f t="shared" ref="BP14:BP44" si="17">IF(BN14=" ",0,ROUND(SUM(BN14:BO14),2))</f>
        <v>0</v>
      </c>
      <c r="BQ14" s="22">
        <f t="shared" ref="BQ14:BQ44" si="18">VLOOKUP(BP14,$IK$5000:$IU$5300,3)</f>
        <v>0</v>
      </c>
      <c r="BR14" s="24"/>
      <c r="BS14" s="24"/>
      <c r="BT14" s="30"/>
      <c r="BU14" s="24"/>
      <c r="BV14" s="24"/>
      <c r="BW14" s="22">
        <f t="shared" ref="BW14:BW44" si="19">IF(BU14=" ",0,ROUND(SUM(BU14:BV14),2))</f>
        <v>0</v>
      </c>
      <c r="BX14" s="22">
        <f t="shared" ref="BX14:BX44" si="20">VLOOKUP(BW14,$IK$5000:$IU$5300,3)</f>
        <v>0</v>
      </c>
      <c r="BY14" s="24"/>
      <c r="BZ14" s="30"/>
      <c r="CA14" s="30"/>
      <c r="CB14" s="24"/>
      <c r="CC14" s="24"/>
      <c r="CD14" s="22">
        <f t="shared" ref="CD14:CD44" si="21">IF(CB14=" ",0,ROUND(SUM(CB14:CC14),2))</f>
        <v>0</v>
      </c>
      <c r="CE14" s="22">
        <f t="shared" ref="CE14:CE44" si="22">VLOOKUP(CD14,$IK$5000:$IU$5300,3)</f>
        <v>0</v>
      </c>
      <c r="CF14" s="2"/>
      <c r="CG14" s="7" t="s">
        <v>33</v>
      </c>
      <c r="CH14" s="81">
        <f t="shared" ref="CH14:CH44" si="23">IF(B14=" ",F14,B14*F14/24)</f>
        <v>0</v>
      </c>
      <c r="CI14" s="42">
        <f t="shared" ref="CI14:CI41" si="24">IF(I14=" ",M14,I14*M14/24)</f>
        <v>0</v>
      </c>
      <c r="CJ14" s="81">
        <f t="shared" ref="CJ14:CJ44" si="25">IF(P14=" ",T14,P14*T14/24)</f>
        <v>0</v>
      </c>
      <c r="CK14" s="120">
        <f t="shared" ref="CK14:CK43" si="26">IF(W14=" ",AA14,W14*AA14/24)</f>
        <v>0.13</v>
      </c>
      <c r="CL14" s="121">
        <f t="shared" ref="CL14:CL44" si="27">IF(AD14=" ",AH14,AD14*AH14/24)</f>
        <v>0.33800000000000002</v>
      </c>
      <c r="CM14" s="120">
        <f>IF(AK14=" ",AO14,AK14*AO14/24)</f>
        <v>0.42</v>
      </c>
      <c r="CN14" s="81">
        <f t="shared" ref="CN14:CN44" si="28">IF(AR14=" ",AV14,AR14*AV14/24)</f>
        <v>0</v>
      </c>
      <c r="CO14" s="120">
        <f t="shared" ref="CO14:CO44" si="29">IF(AY14=" ",BC14,AY14*BC14/24)</f>
        <v>0.01</v>
      </c>
      <c r="CP14" s="81">
        <f t="shared" ref="CP14:CP43" si="30">IF(BF14=" ",BJ14,BF14*BJ14/24)</f>
        <v>0</v>
      </c>
      <c r="CQ14" s="42">
        <f t="shared" ref="CQ14:CQ44" si="31">IF(BM14=" ",BQ14,BM14*BQ14/24)</f>
        <v>0</v>
      </c>
      <c r="CR14" s="81">
        <f t="shared" ref="CR14:CR43" si="32">IF(BT14=" ",BX14,BT14*BX14/24)</f>
        <v>0</v>
      </c>
      <c r="CS14" s="82">
        <f t="shared" ref="CS14:CS44" si="33">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ht="17.7" customHeight="1" x14ac:dyDescent="0.3">
      <c r="A15" s="31">
        <v>2</v>
      </c>
      <c r="B15" s="30"/>
      <c r="C15" s="24">
        <v>0</v>
      </c>
      <c r="D15" s="24">
        <v>0</v>
      </c>
      <c r="E15" s="22">
        <f t="shared" ref="E15:E44" si="34">IF(C15=" ",0,ROUND(SUM(C15:D15),2))</f>
        <v>0</v>
      </c>
      <c r="F15" s="61">
        <f t="shared" si="0"/>
        <v>0</v>
      </c>
      <c r="G15" s="24"/>
      <c r="H15" s="24"/>
      <c r="I15" s="24">
        <v>0</v>
      </c>
      <c r="J15" s="24">
        <v>0</v>
      </c>
      <c r="K15" s="24">
        <v>0</v>
      </c>
      <c r="L15" s="22">
        <f t="shared" si="1"/>
        <v>0</v>
      </c>
      <c r="M15" s="22">
        <f t="shared" si="2"/>
        <v>0</v>
      </c>
      <c r="N15" s="24"/>
      <c r="O15" s="24"/>
      <c r="P15" s="24">
        <v>24</v>
      </c>
      <c r="Q15" s="24">
        <v>0</v>
      </c>
      <c r="R15" s="24"/>
      <c r="S15" s="22">
        <f t="shared" si="3"/>
        <v>0</v>
      </c>
      <c r="T15" s="22">
        <f t="shared" si="4"/>
        <v>0</v>
      </c>
      <c r="U15" s="24"/>
      <c r="V15" s="24"/>
      <c r="W15" s="24">
        <v>24</v>
      </c>
      <c r="X15" s="24">
        <v>0.08</v>
      </c>
      <c r="Y15" s="24">
        <v>0</v>
      </c>
      <c r="Z15" s="22">
        <f t="shared" si="5"/>
        <v>0.08</v>
      </c>
      <c r="AA15" s="22">
        <f t="shared" si="6"/>
        <v>0.16</v>
      </c>
      <c r="AB15" s="24"/>
      <c r="AC15" s="24"/>
      <c r="AD15" s="30">
        <v>24</v>
      </c>
      <c r="AE15" s="24">
        <v>0.14000000000000001</v>
      </c>
      <c r="AF15" s="24"/>
      <c r="AG15" s="22">
        <f t="shared" si="7"/>
        <v>0.14000000000000001</v>
      </c>
      <c r="AH15" s="22">
        <f t="shared" si="8"/>
        <v>0.379</v>
      </c>
      <c r="AI15" s="24"/>
      <c r="AJ15" s="24"/>
      <c r="AK15" s="30">
        <v>24</v>
      </c>
      <c r="AL15" s="24">
        <v>0.15</v>
      </c>
      <c r="AM15" s="24"/>
      <c r="AN15" s="22">
        <f t="shared" si="9"/>
        <v>0.15</v>
      </c>
      <c r="AO15" s="107">
        <f t="shared" si="10"/>
        <v>0.42</v>
      </c>
      <c r="AP15" s="24"/>
      <c r="AQ15" s="24"/>
      <c r="AR15" s="30">
        <v>24</v>
      </c>
      <c r="AS15" s="24">
        <v>0</v>
      </c>
      <c r="AT15" s="24"/>
      <c r="AU15" s="22">
        <f t="shared" si="11"/>
        <v>0</v>
      </c>
      <c r="AV15" s="22">
        <f t="shared" si="12"/>
        <v>0</v>
      </c>
      <c r="AW15" s="24"/>
      <c r="AX15" s="24"/>
      <c r="AY15" s="30">
        <v>24</v>
      </c>
      <c r="AZ15" s="24">
        <v>0.01</v>
      </c>
      <c r="BA15" s="24"/>
      <c r="BB15" s="22">
        <f t="shared" si="13"/>
        <v>0.01</v>
      </c>
      <c r="BC15" s="107">
        <f t="shared" si="14"/>
        <v>0.01</v>
      </c>
      <c r="BD15" s="24"/>
      <c r="BE15" s="24"/>
      <c r="BF15" s="138"/>
      <c r="BG15" s="24"/>
      <c r="BH15" s="24"/>
      <c r="BI15" s="22">
        <f t="shared" si="15"/>
        <v>0</v>
      </c>
      <c r="BJ15" s="22">
        <f t="shared" si="16"/>
        <v>0</v>
      </c>
      <c r="BK15" s="24"/>
      <c r="BL15" s="24"/>
      <c r="BM15" s="30"/>
      <c r="BN15" s="24"/>
      <c r="BO15" s="24"/>
      <c r="BP15" s="22">
        <f t="shared" si="17"/>
        <v>0</v>
      </c>
      <c r="BQ15" s="22">
        <f t="shared" si="18"/>
        <v>0</v>
      </c>
      <c r="BR15" s="24"/>
      <c r="BS15" s="24"/>
      <c r="BT15" s="30"/>
      <c r="BU15" s="24"/>
      <c r="BV15" s="24"/>
      <c r="BW15" s="22">
        <f t="shared" si="19"/>
        <v>0</v>
      </c>
      <c r="BX15" s="22">
        <f t="shared" si="20"/>
        <v>0</v>
      </c>
      <c r="BY15" s="24"/>
      <c r="BZ15" s="30"/>
      <c r="CA15" s="30"/>
      <c r="CB15" s="24"/>
      <c r="CC15" s="24"/>
      <c r="CD15" s="22">
        <f t="shared" si="21"/>
        <v>0</v>
      </c>
      <c r="CE15" s="22">
        <f t="shared" si="22"/>
        <v>0</v>
      </c>
      <c r="CF15" s="2"/>
      <c r="CG15" s="7" t="s">
        <v>34</v>
      </c>
      <c r="CH15" s="83">
        <f t="shared" si="23"/>
        <v>0</v>
      </c>
      <c r="CI15" s="227">
        <f t="shared" si="24"/>
        <v>0</v>
      </c>
      <c r="CJ15" s="83">
        <f t="shared" si="25"/>
        <v>0</v>
      </c>
      <c r="CK15" s="110">
        <f t="shared" si="26"/>
        <v>0.16</v>
      </c>
      <c r="CL15" s="122">
        <f t="shared" si="27"/>
        <v>0.379</v>
      </c>
      <c r="CM15" s="110">
        <f t="shared" ref="CM15:CM43" si="35">IF(AK15=" ",AO15,AK15*AO15/24)</f>
        <v>0.42</v>
      </c>
      <c r="CN15" s="83">
        <f t="shared" si="28"/>
        <v>0</v>
      </c>
      <c r="CO15" s="110">
        <f t="shared" si="29"/>
        <v>0.01</v>
      </c>
      <c r="CP15" s="83">
        <f t="shared" si="30"/>
        <v>0</v>
      </c>
      <c r="CQ15" s="227">
        <f t="shared" si="31"/>
        <v>0</v>
      </c>
      <c r="CR15" s="83">
        <f t="shared" si="32"/>
        <v>0</v>
      </c>
      <c r="CS15" s="84">
        <f t="shared" si="33"/>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ht="17.7" customHeight="1" x14ac:dyDescent="0.3">
      <c r="A16" s="31">
        <v>3</v>
      </c>
      <c r="B16" s="30"/>
      <c r="C16" s="24">
        <v>0</v>
      </c>
      <c r="D16" s="24">
        <v>0</v>
      </c>
      <c r="E16" s="22">
        <f t="shared" si="34"/>
        <v>0</v>
      </c>
      <c r="F16" s="61">
        <f t="shared" si="0"/>
        <v>0</v>
      </c>
      <c r="G16" s="24"/>
      <c r="H16" s="24"/>
      <c r="I16" s="24">
        <v>0</v>
      </c>
      <c r="J16" s="24">
        <v>0</v>
      </c>
      <c r="K16" s="24">
        <v>0</v>
      </c>
      <c r="L16" s="22">
        <f t="shared" si="1"/>
        <v>0</v>
      </c>
      <c r="M16" s="22">
        <f t="shared" si="2"/>
        <v>0</v>
      </c>
      <c r="N16" s="24"/>
      <c r="O16" s="24"/>
      <c r="P16" s="24">
        <v>24</v>
      </c>
      <c r="Q16" s="24">
        <v>0</v>
      </c>
      <c r="R16" s="24"/>
      <c r="S16" s="22">
        <f t="shared" si="3"/>
        <v>0</v>
      </c>
      <c r="T16" s="22">
        <f t="shared" si="4"/>
        <v>0</v>
      </c>
      <c r="U16" s="24"/>
      <c r="V16" s="24"/>
      <c r="W16" s="24">
        <v>24</v>
      </c>
      <c r="X16" s="24">
        <v>0</v>
      </c>
      <c r="Y16" s="24">
        <v>0</v>
      </c>
      <c r="Z16" s="22">
        <f t="shared" si="5"/>
        <v>0</v>
      </c>
      <c r="AA16" s="22">
        <f t="shared" si="6"/>
        <v>0</v>
      </c>
      <c r="AB16" s="24"/>
      <c r="AC16" s="24"/>
      <c r="AD16" s="30">
        <v>24</v>
      </c>
      <c r="AE16" s="24">
        <v>0.14000000000000001</v>
      </c>
      <c r="AF16" s="24"/>
      <c r="AG16" s="22">
        <f t="shared" si="7"/>
        <v>0.14000000000000001</v>
      </c>
      <c r="AH16" s="22">
        <f t="shared" si="8"/>
        <v>0.379</v>
      </c>
      <c r="AI16" s="24"/>
      <c r="AJ16" s="24"/>
      <c r="AK16" s="30">
        <v>24</v>
      </c>
      <c r="AL16" s="24">
        <v>0.15</v>
      </c>
      <c r="AM16" s="24"/>
      <c r="AN16" s="22">
        <f t="shared" si="9"/>
        <v>0.15</v>
      </c>
      <c r="AO16" s="107">
        <f t="shared" si="10"/>
        <v>0.42</v>
      </c>
      <c r="AP16" s="24"/>
      <c r="AQ16" s="24"/>
      <c r="AR16" s="30">
        <v>24</v>
      </c>
      <c r="AS16" s="24">
        <v>0</v>
      </c>
      <c r="AT16" s="24"/>
      <c r="AU16" s="22">
        <f t="shared" si="11"/>
        <v>0</v>
      </c>
      <c r="AV16" s="22">
        <f t="shared" si="12"/>
        <v>0</v>
      </c>
      <c r="AW16" s="24"/>
      <c r="AX16" s="24"/>
      <c r="AY16" s="30">
        <v>24</v>
      </c>
      <c r="AZ16" s="24"/>
      <c r="BA16" s="24"/>
      <c r="BB16" s="22">
        <f t="shared" si="13"/>
        <v>0</v>
      </c>
      <c r="BC16" s="107">
        <f t="shared" si="14"/>
        <v>0</v>
      </c>
      <c r="BD16" s="24"/>
      <c r="BE16" s="24"/>
      <c r="BF16" s="138"/>
      <c r="BG16" s="24"/>
      <c r="BH16" s="24"/>
      <c r="BI16" s="22">
        <f t="shared" si="15"/>
        <v>0</v>
      </c>
      <c r="BJ16" s="22">
        <f t="shared" si="16"/>
        <v>0</v>
      </c>
      <c r="BK16" s="24"/>
      <c r="BL16" s="24"/>
      <c r="BM16" s="30"/>
      <c r="BN16" s="24"/>
      <c r="BO16" s="24"/>
      <c r="BP16" s="22">
        <f t="shared" si="17"/>
        <v>0</v>
      </c>
      <c r="BQ16" s="22">
        <f t="shared" si="18"/>
        <v>0</v>
      </c>
      <c r="BR16" s="24"/>
      <c r="BS16" s="24"/>
      <c r="BT16" s="30"/>
      <c r="BU16" s="24"/>
      <c r="BV16" s="24"/>
      <c r="BW16" s="22">
        <f t="shared" si="19"/>
        <v>0</v>
      </c>
      <c r="BX16" s="22">
        <f t="shared" si="20"/>
        <v>0</v>
      </c>
      <c r="BY16" s="24"/>
      <c r="BZ16" s="30"/>
      <c r="CA16" s="30"/>
      <c r="CB16" s="24"/>
      <c r="CC16" s="24"/>
      <c r="CD16" s="22">
        <f t="shared" si="21"/>
        <v>0</v>
      </c>
      <c r="CE16" s="22">
        <f t="shared" si="22"/>
        <v>0</v>
      </c>
      <c r="CF16" s="2"/>
      <c r="CG16" s="7" t="s">
        <v>35</v>
      </c>
      <c r="CH16" s="81">
        <f t="shared" si="23"/>
        <v>0</v>
      </c>
      <c r="CI16" s="42">
        <f t="shared" si="24"/>
        <v>0</v>
      </c>
      <c r="CJ16" s="81">
        <f t="shared" si="25"/>
        <v>0</v>
      </c>
      <c r="CK16" s="42">
        <f t="shared" si="26"/>
        <v>0</v>
      </c>
      <c r="CL16" s="121">
        <f t="shared" si="27"/>
        <v>0.379</v>
      </c>
      <c r="CM16" s="120">
        <f t="shared" si="35"/>
        <v>0.42</v>
      </c>
      <c r="CN16" s="81">
        <f t="shared" si="28"/>
        <v>0</v>
      </c>
      <c r="CO16" s="42">
        <f t="shared" si="29"/>
        <v>0</v>
      </c>
      <c r="CP16" s="81">
        <f t="shared" si="30"/>
        <v>0</v>
      </c>
      <c r="CQ16" s="42">
        <f t="shared" si="31"/>
        <v>0</v>
      </c>
      <c r="CR16" s="81">
        <f t="shared" si="32"/>
        <v>0</v>
      </c>
      <c r="CS16" s="82">
        <f t="shared" si="33"/>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ht="17.7" customHeight="1" x14ac:dyDescent="0.3">
      <c r="A17" s="31">
        <v>4</v>
      </c>
      <c r="B17" s="30"/>
      <c r="C17" s="24">
        <v>0</v>
      </c>
      <c r="D17" s="24">
        <v>0</v>
      </c>
      <c r="E17" s="22">
        <f t="shared" si="34"/>
        <v>0</v>
      </c>
      <c r="F17" s="61">
        <f t="shared" si="0"/>
        <v>0</v>
      </c>
      <c r="G17" s="24"/>
      <c r="H17" s="24"/>
      <c r="I17" s="24">
        <v>0</v>
      </c>
      <c r="J17" s="24">
        <v>0</v>
      </c>
      <c r="K17" s="24">
        <v>0</v>
      </c>
      <c r="L17" s="22">
        <f t="shared" si="1"/>
        <v>0</v>
      </c>
      <c r="M17" s="22">
        <f t="shared" si="2"/>
        <v>0</v>
      </c>
      <c r="N17" s="24"/>
      <c r="O17" s="24"/>
      <c r="P17" s="24">
        <v>24</v>
      </c>
      <c r="Q17" s="24">
        <v>0</v>
      </c>
      <c r="R17" s="24">
        <v>0</v>
      </c>
      <c r="S17" s="22">
        <f t="shared" si="3"/>
        <v>0</v>
      </c>
      <c r="T17" s="22">
        <f t="shared" si="4"/>
        <v>0</v>
      </c>
      <c r="U17" s="24"/>
      <c r="V17" s="24"/>
      <c r="W17" s="24">
        <v>24</v>
      </c>
      <c r="X17" s="24">
        <v>0</v>
      </c>
      <c r="Y17" s="24">
        <v>0</v>
      </c>
      <c r="Z17" s="22">
        <f t="shared" si="5"/>
        <v>0</v>
      </c>
      <c r="AA17" s="22">
        <f t="shared" si="6"/>
        <v>0</v>
      </c>
      <c r="AB17" s="24"/>
      <c r="AC17" s="24"/>
      <c r="AD17" s="30">
        <v>24</v>
      </c>
      <c r="AE17" s="24">
        <v>0.15</v>
      </c>
      <c r="AF17" s="24"/>
      <c r="AG17" s="22">
        <f t="shared" si="7"/>
        <v>0.15</v>
      </c>
      <c r="AH17" s="22">
        <f t="shared" si="8"/>
        <v>0.42</v>
      </c>
      <c r="AI17" s="24"/>
      <c r="AJ17" s="24"/>
      <c r="AK17" s="30">
        <v>24</v>
      </c>
      <c r="AL17" s="24">
        <v>0.15</v>
      </c>
      <c r="AM17" s="24"/>
      <c r="AN17" s="22">
        <f t="shared" si="9"/>
        <v>0.15</v>
      </c>
      <c r="AO17" s="107">
        <f t="shared" si="10"/>
        <v>0.42</v>
      </c>
      <c r="AP17" s="24"/>
      <c r="AQ17" s="24"/>
      <c r="AR17" s="30">
        <v>24</v>
      </c>
      <c r="AS17" s="24">
        <v>0.04</v>
      </c>
      <c r="AT17" s="24"/>
      <c r="AU17" s="22">
        <f t="shared" si="11"/>
        <v>0.04</v>
      </c>
      <c r="AV17" s="22">
        <f t="shared" si="12"/>
        <v>0.05</v>
      </c>
      <c r="AW17" s="24"/>
      <c r="AX17" s="24"/>
      <c r="AY17" s="30">
        <v>24</v>
      </c>
      <c r="AZ17" s="24"/>
      <c r="BA17" s="24"/>
      <c r="BB17" s="22">
        <f t="shared" si="13"/>
        <v>0</v>
      </c>
      <c r="BC17" s="107">
        <f t="shared" si="14"/>
        <v>0</v>
      </c>
      <c r="BD17" s="24"/>
      <c r="BE17" s="24"/>
      <c r="BF17" s="138"/>
      <c r="BG17" s="24"/>
      <c r="BH17" s="24"/>
      <c r="BI17" s="22">
        <f t="shared" si="15"/>
        <v>0</v>
      </c>
      <c r="BJ17" s="22">
        <f t="shared" si="16"/>
        <v>0</v>
      </c>
      <c r="BK17" s="24"/>
      <c r="BL17" s="24"/>
      <c r="BM17" s="30"/>
      <c r="BN17" s="24"/>
      <c r="BO17" s="24"/>
      <c r="BP17" s="22">
        <f t="shared" si="17"/>
        <v>0</v>
      </c>
      <c r="BQ17" s="22">
        <f t="shared" si="18"/>
        <v>0</v>
      </c>
      <c r="BR17" s="24"/>
      <c r="BS17" s="24"/>
      <c r="BT17" s="30"/>
      <c r="BU17" s="24"/>
      <c r="BV17" s="24"/>
      <c r="BW17" s="22">
        <f t="shared" si="19"/>
        <v>0</v>
      </c>
      <c r="BX17" s="22">
        <f t="shared" si="20"/>
        <v>0</v>
      </c>
      <c r="BY17" s="24"/>
      <c r="BZ17" s="30"/>
      <c r="CA17" s="30"/>
      <c r="CB17" s="24"/>
      <c r="CC17" s="24"/>
      <c r="CD17" s="22">
        <f t="shared" si="21"/>
        <v>0</v>
      </c>
      <c r="CE17" s="22">
        <f t="shared" si="22"/>
        <v>0</v>
      </c>
      <c r="CF17" s="2"/>
      <c r="CG17" s="7" t="s">
        <v>36</v>
      </c>
      <c r="CH17" s="83">
        <f t="shared" si="23"/>
        <v>0</v>
      </c>
      <c r="CI17" s="227">
        <f t="shared" si="24"/>
        <v>0</v>
      </c>
      <c r="CJ17" s="83">
        <f t="shared" si="25"/>
        <v>0</v>
      </c>
      <c r="CK17" s="227">
        <f t="shared" si="26"/>
        <v>0</v>
      </c>
      <c r="CL17" s="122">
        <f t="shared" si="27"/>
        <v>0.42</v>
      </c>
      <c r="CM17" s="110">
        <f t="shared" si="35"/>
        <v>0.42</v>
      </c>
      <c r="CN17" s="122">
        <f t="shared" si="28"/>
        <v>5.000000000000001E-2</v>
      </c>
      <c r="CO17" s="227">
        <f t="shared" si="29"/>
        <v>0</v>
      </c>
      <c r="CP17" s="83">
        <f t="shared" si="30"/>
        <v>0</v>
      </c>
      <c r="CQ17" s="227">
        <f t="shared" si="31"/>
        <v>0</v>
      </c>
      <c r="CR17" s="83">
        <f t="shared" si="32"/>
        <v>0</v>
      </c>
      <c r="CS17" s="84">
        <f t="shared" si="33"/>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ht="17.7" customHeight="1" x14ac:dyDescent="0.3">
      <c r="A18" s="31">
        <v>5</v>
      </c>
      <c r="B18" s="30"/>
      <c r="C18" s="24">
        <v>0</v>
      </c>
      <c r="D18" s="24">
        <v>0</v>
      </c>
      <c r="E18" s="22">
        <f t="shared" si="34"/>
        <v>0</v>
      </c>
      <c r="F18" s="61">
        <f t="shared" si="0"/>
        <v>0</v>
      </c>
      <c r="G18" s="24"/>
      <c r="H18" s="24"/>
      <c r="I18" s="24">
        <v>0</v>
      </c>
      <c r="J18" s="24">
        <v>0</v>
      </c>
      <c r="K18" s="24">
        <v>0</v>
      </c>
      <c r="L18" s="22">
        <f t="shared" si="1"/>
        <v>0</v>
      </c>
      <c r="M18" s="22">
        <f t="shared" si="2"/>
        <v>0</v>
      </c>
      <c r="N18" s="24"/>
      <c r="O18" s="24"/>
      <c r="P18" s="24">
        <v>24</v>
      </c>
      <c r="Q18" s="24">
        <v>0</v>
      </c>
      <c r="R18" s="24">
        <v>0</v>
      </c>
      <c r="S18" s="22">
        <f t="shared" si="3"/>
        <v>0</v>
      </c>
      <c r="T18" s="22">
        <f t="shared" si="4"/>
        <v>0</v>
      </c>
      <c r="U18" s="24"/>
      <c r="V18" s="24"/>
      <c r="W18" s="24">
        <v>24</v>
      </c>
      <c r="X18" s="24">
        <v>0</v>
      </c>
      <c r="Y18" s="24">
        <v>0</v>
      </c>
      <c r="Z18" s="22">
        <f t="shared" si="5"/>
        <v>0</v>
      </c>
      <c r="AA18" s="22">
        <f t="shared" si="6"/>
        <v>0</v>
      </c>
      <c r="AB18" s="24"/>
      <c r="AC18" s="24"/>
      <c r="AD18" s="30">
        <v>13</v>
      </c>
      <c r="AE18" s="24">
        <v>0.17</v>
      </c>
      <c r="AF18" s="24"/>
      <c r="AG18" s="22">
        <f t="shared" si="7"/>
        <v>0.17</v>
      </c>
      <c r="AH18" s="107">
        <f t="shared" si="8"/>
        <v>0.51200000000000001</v>
      </c>
      <c r="AI18" s="24"/>
      <c r="AJ18" s="24"/>
      <c r="AK18" s="30">
        <v>24</v>
      </c>
      <c r="AL18" s="24">
        <v>0.15</v>
      </c>
      <c r="AM18" s="24"/>
      <c r="AN18" s="22">
        <f t="shared" si="9"/>
        <v>0.15</v>
      </c>
      <c r="AO18" s="107">
        <f t="shared" si="10"/>
        <v>0.42</v>
      </c>
      <c r="AP18" s="24"/>
      <c r="AQ18" s="24"/>
      <c r="AR18" s="30">
        <v>24</v>
      </c>
      <c r="AS18" s="24">
        <v>0.04</v>
      </c>
      <c r="AT18" s="24"/>
      <c r="AU18" s="22">
        <f t="shared" si="11"/>
        <v>0.04</v>
      </c>
      <c r="AV18" s="22">
        <f t="shared" si="12"/>
        <v>0.05</v>
      </c>
      <c r="AW18" s="24"/>
      <c r="AX18" s="24"/>
      <c r="AY18" s="30">
        <v>24</v>
      </c>
      <c r="AZ18" s="24"/>
      <c r="BA18" s="24"/>
      <c r="BB18" s="22">
        <f t="shared" si="13"/>
        <v>0</v>
      </c>
      <c r="BC18" s="107">
        <f t="shared" si="14"/>
        <v>0</v>
      </c>
      <c r="BD18" s="24"/>
      <c r="BE18" s="24"/>
      <c r="BF18" s="138"/>
      <c r="BG18" s="24"/>
      <c r="BH18" s="24"/>
      <c r="BI18" s="22">
        <f t="shared" si="15"/>
        <v>0</v>
      </c>
      <c r="BJ18" s="22">
        <f t="shared" si="16"/>
        <v>0</v>
      </c>
      <c r="BK18" s="24"/>
      <c r="BL18" s="24"/>
      <c r="BM18" s="30"/>
      <c r="BN18" s="24"/>
      <c r="BO18" s="24"/>
      <c r="BP18" s="22">
        <f t="shared" si="17"/>
        <v>0</v>
      </c>
      <c r="BQ18" s="22">
        <f t="shared" si="18"/>
        <v>0</v>
      </c>
      <c r="BR18" s="24"/>
      <c r="BS18" s="24"/>
      <c r="BT18" s="30"/>
      <c r="BU18" s="24"/>
      <c r="BV18" s="24"/>
      <c r="BW18" s="22">
        <f t="shared" si="19"/>
        <v>0</v>
      </c>
      <c r="BX18" s="22">
        <f t="shared" si="20"/>
        <v>0</v>
      </c>
      <c r="BY18" s="24"/>
      <c r="BZ18" s="30"/>
      <c r="CA18" s="30"/>
      <c r="CB18" s="24"/>
      <c r="CC18" s="24"/>
      <c r="CD18" s="22">
        <f t="shared" si="21"/>
        <v>0</v>
      </c>
      <c r="CE18" s="22">
        <f t="shared" si="22"/>
        <v>0</v>
      </c>
      <c r="CF18" s="2"/>
      <c r="CG18" s="7" t="s">
        <v>37</v>
      </c>
      <c r="CH18" s="81">
        <f t="shared" si="23"/>
        <v>0</v>
      </c>
      <c r="CI18" s="42">
        <f t="shared" si="24"/>
        <v>0</v>
      </c>
      <c r="CJ18" s="81">
        <f t="shared" si="25"/>
        <v>0</v>
      </c>
      <c r="CK18" s="42">
        <f t="shared" si="26"/>
        <v>0</v>
      </c>
      <c r="CL18" s="121">
        <f t="shared" si="27"/>
        <v>0.27733333333333338</v>
      </c>
      <c r="CM18" s="120">
        <f t="shared" si="35"/>
        <v>0.42</v>
      </c>
      <c r="CN18" s="121">
        <f t="shared" si="28"/>
        <v>5.000000000000001E-2</v>
      </c>
      <c r="CO18" s="42">
        <f t="shared" si="29"/>
        <v>0</v>
      </c>
      <c r="CP18" s="81">
        <f t="shared" si="30"/>
        <v>0</v>
      </c>
      <c r="CQ18" s="42">
        <f t="shared" si="31"/>
        <v>0</v>
      </c>
      <c r="CR18" s="81">
        <f t="shared" si="32"/>
        <v>0</v>
      </c>
      <c r="CS18" s="82">
        <f t="shared" si="33"/>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ht="17.7" customHeight="1" x14ac:dyDescent="0.3">
      <c r="A19" s="31">
        <v>6</v>
      </c>
      <c r="B19" s="30"/>
      <c r="C19" s="24">
        <v>0</v>
      </c>
      <c r="D19" s="24">
        <v>0</v>
      </c>
      <c r="E19" s="22">
        <f t="shared" si="34"/>
        <v>0</v>
      </c>
      <c r="F19" s="61">
        <f t="shared" si="0"/>
        <v>0</v>
      </c>
      <c r="G19" s="24"/>
      <c r="H19" s="24"/>
      <c r="I19" s="24">
        <v>0</v>
      </c>
      <c r="J19" s="24">
        <v>0</v>
      </c>
      <c r="K19" s="24">
        <v>0</v>
      </c>
      <c r="L19" s="22">
        <f t="shared" si="1"/>
        <v>0</v>
      </c>
      <c r="M19" s="22">
        <f t="shared" si="2"/>
        <v>0</v>
      </c>
      <c r="N19" s="24"/>
      <c r="O19" s="24"/>
      <c r="P19" s="24">
        <v>24</v>
      </c>
      <c r="Q19" s="24">
        <v>0</v>
      </c>
      <c r="R19" s="24">
        <v>0</v>
      </c>
      <c r="S19" s="22">
        <f t="shared" si="3"/>
        <v>0</v>
      </c>
      <c r="T19" s="22">
        <f t="shared" si="4"/>
        <v>0</v>
      </c>
      <c r="U19" s="24"/>
      <c r="V19" s="24"/>
      <c r="W19" s="24">
        <v>24</v>
      </c>
      <c r="X19" s="24">
        <v>0</v>
      </c>
      <c r="Y19" s="24">
        <v>0</v>
      </c>
      <c r="Z19" s="22">
        <f t="shared" si="5"/>
        <v>0</v>
      </c>
      <c r="AA19" s="22">
        <f t="shared" si="6"/>
        <v>0</v>
      </c>
      <c r="AB19" s="24"/>
      <c r="AC19" s="24"/>
      <c r="AD19" s="30">
        <v>24</v>
      </c>
      <c r="AE19" s="24">
        <v>0.19</v>
      </c>
      <c r="AF19" s="24"/>
      <c r="AG19" s="22">
        <f t="shared" si="7"/>
        <v>0.19</v>
      </c>
      <c r="AH19" s="107">
        <f t="shared" si="8"/>
        <v>0.60899999999999999</v>
      </c>
      <c r="AI19" s="24"/>
      <c r="AJ19" s="24"/>
      <c r="AK19" s="30">
        <v>24</v>
      </c>
      <c r="AL19" s="24">
        <v>0.14000000000000001</v>
      </c>
      <c r="AM19" s="24"/>
      <c r="AN19" s="22">
        <f t="shared" si="9"/>
        <v>0.14000000000000001</v>
      </c>
      <c r="AO19" s="107">
        <f t="shared" si="10"/>
        <v>0.379</v>
      </c>
      <c r="AP19" s="24"/>
      <c r="AQ19" s="24"/>
      <c r="AR19" s="30">
        <v>24</v>
      </c>
      <c r="AS19" s="24">
        <v>0.04</v>
      </c>
      <c r="AT19" s="24"/>
      <c r="AU19" s="22">
        <f t="shared" si="11"/>
        <v>0.04</v>
      </c>
      <c r="AV19" s="22">
        <f t="shared" si="12"/>
        <v>0.05</v>
      </c>
      <c r="AW19" s="24"/>
      <c r="AX19" s="24"/>
      <c r="AY19" s="30">
        <v>24</v>
      </c>
      <c r="AZ19" s="24"/>
      <c r="BA19" s="24"/>
      <c r="BB19" s="22">
        <f t="shared" si="13"/>
        <v>0</v>
      </c>
      <c r="BC19" s="107">
        <f t="shared" si="14"/>
        <v>0</v>
      </c>
      <c r="BD19" s="24"/>
      <c r="BE19" s="24"/>
      <c r="BF19" s="138"/>
      <c r="BG19" s="24"/>
      <c r="BH19" s="24"/>
      <c r="BI19" s="22">
        <f t="shared" si="15"/>
        <v>0</v>
      </c>
      <c r="BJ19" s="22">
        <f t="shared" si="16"/>
        <v>0</v>
      </c>
      <c r="BK19" s="24"/>
      <c r="BL19" s="24"/>
      <c r="BM19" s="30"/>
      <c r="BN19" s="24"/>
      <c r="BO19" s="24"/>
      <c r="BP19" s="22">
        <f t="shared" si="17"/>
        <v>0</v>
      </c>
      <c r="BQ19" s="22">
        <f t="shared" si="18"/>
        <v>0</v>
      </c>
      <c r="BR19" s="24"/>
      <c r="BS19" s="24"/>
      <c r="BT19" s="30"/>
      <c r="BU19" s="24"/>
      <c r="BV19" s="24"/>
      <c r="BW19" s="22">
        <f t="shared" si="19"/>
        <v>0</v>
      </c>
      <c r="BX19" s="22">
        <f t="shared" si="20"/>
        <v>0</v>
      </c>
      <c r="BY19" s="24"/>
      <c r="BZ19" s="30"/>
      <c r="CA19" s="30"/>
      <c r="CB19" s="24"/>
      <c r="CC19" s="24"/>
      <c r="CD19" s="22">
        <f t="shared" si="21"/>
        <v>0</v>
      </c>
      <c r="CE19" s="22">
        <f t="shared" si="22"/>
        <v>0</v>
      </c>
      <c r="CF19" s="2"/>
      <c r="CG19" s="7" t="s">
        <v>38</v>
      </c>
      <c r="CH19" s="83">
        <f t="shared" si="23"/>
        <v>0</v>
      </c>
      <c r="CI19" s="227">
        <f t="shared" si="24"/>
        <v>0</v>
      </c>
      <c r="CJ19" s="83">
        <f t="shared" si="25"/>
        <v>0</v>
      </c>
      <c r="CK19" s="227">
        <f t="shared" si="26"/>
        <v>0</v>
      </c>
      <c r="CL19" s="122">
        <f t="shared" si="27"/>
        <v>0.60899999999999999</v>
      </c>
      <c r="CM19" s="110">
        <f t="shared" si="35"/>
        <v>0.379</v>
      </c>
      <c r="CN19" s="122">
        <f t="shared" si="28"/>
        <v>5.000000000000001E-2</v>
      </c>
      <c r="CO19" s="227">
        <f t="shared" si="29"/>
        <v>0</v>
      </c>
      <c r="CP19" s="83">
        <f t="shared" si="30"/>
        <v>0</v>
      </c>
      <c r="CQ19" s="227">
        <f t="shared" si="31"/>
        <v>0</v>
      </c>
      <c r="CR19" s="83">
        <f t="shared" si="32"/>
        <v>0</v>
      </c>
      <c r="CS19" s="84">
        <f t="shared" si="33"/>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ht="17.7" customHeight="1" x14ac:dyDescent="0.3">
      <c r="A20" s="31">
        <v>7</v>
      </c>
      <c r="B20" s="30"/>
      <c r="C20" s="24">
        <v>0</v>
      </c>
      <c r="D20" s="24">
        <v>0</v>
      </c>
      <c r="E20" s="22">
        <f t="shared" si="34"/>
        <v>0</v>
      </c>
      <c r="F20" s="61">
        <f t="shared" si="0"/>
        <v>0</v>
      </c>
      <c r="G20" s="24"/>
      <c r="H20" s="24"/>
      <c r="I20" s="30"/>
      <c r="J20" s="24"/>
      <c r="K20" s="24"/>
      <c r="L20" s="22">
        <f t="shared" si="1"/>
        <v>0</v>
      </c>
      <c r="M20" s="22">
        <f t="shared" si="2"/>
        <v>0</v>
      </c>
      <c r="N20" s="24"/>
      <c r="O20" s="24"/>
      <c r="P20" s="24">
        <v>24</v>
      </c>
      <c r="Q20" s="24">
        <v>0</v>
      </c>
      <c r="R20" s="24">
        <v>0</v>
      </c>
      <c r="S20" s="22">
        <f t="shared" si="3"/>
        <v>0</v>
      </c>
      <c r="T20" s="22">
        <f t="shared" si="4"/>
        <v>0</v>
      </c>
      <c r="U20" s="24"/>
      <c r="V20" s="24"/>
      <c r="W20" s="24">
        <v>24</v>
      </c>
      <c r="X20" s="24">
        <v>0</v>
      </c>
      <c r="Y20" s="24">
        <v>0</v>
      </c>
      <c r="Z20" s="22">
        <f t="shared" si="5"/>
        <v>0</v>
      </c>
      <c r="AA20" s="22">
        <f t="shared" si="6"/>
        <v>0</v>
      </c>
      <c r="AB20" s="24"/>
      <c r="AC20" s="24"/>
      <c r="AD20" s="30">
        <v>24</v>
      </c>
      <c r="AE20" s="24">
        <v>0.2</v>
      </c>
      <c r="AF20" s="24"/>
      <c r="AG20" s="22">
        <f t="shared" si="7"/>
        <v>0.2</v>
      </c>
      <c r="AH20" s="107">
        <f t="shared" si="8"/>
        <v>0.65900000000000003</v>
      </c>
      <c r="AI20" s="24"/>
      <c r="AJ20" s="24"/>
      <c r="AK20" s="30">
        <v>24</v>
      </c>
      <c r="AL20" s="24">
        <v>0.15</v>
      </c>
      <c r="AM20" s="24"/>
      <c r="AN20" s="22">
        <f t="shared" si="9"/>
        <v>0.15</v>
      </c>
      <c r="AO20" s="107">
        <f t="shared" si="10"/>
        <v>0.42</v>
      </c>
      <c r="AP20" s="24"/>
      <c r="AQ20" s="24"/>
      <c r="AR20" s="30">
        <v>24</v>
      </c>
      <c r="AS20" s="24">
        <v>0.04</v>
      </c>
      <c r="AT20" s="24"/>
      <c r="AU20" s="22">
        <f t="shared" si="11"/>
        <v>0.04</v>
      </c>
      <c r="AV20" s="22">
        <f t="shared" si="12"/>
        <v>0.05</v>
      </c>
      <c r="AW20" s="24"/>
      <c r="AX20" s="24"/>
      <c r="AY20" s="30">
        <v>24</v>
      </c>
      <c r="AZ20" s="24"/>
      <c r="BA20" s="24"/>
      <c r="BB20" s="22">
        <f t="shared" si="13"/>
        <v>0</v>
      </c>
      <c r="BC20" s="107">
        <f t="shared" si="14"/>
        <v>0</v>
      </c>
      <c r="BD20" s="24"/>
      <c r="BE20" s="24"/>
      <c r="BF20" s="138"/>
      <c r="BG20" s="24"/>
      <c r="BH20" s="24"/>
      <c r="BI20" s="22">
        <f t="shared" si="15"/>
        <v>0</v>
      </c>
      <c r="BJ20" s="22">
        <f t="shared" si="16"/>
        <v>0</v>
      </c>
      <c r="BK20" s="24"/>
      <c r="BL20" s="24"/>
      <c r="BM20" s="30"/>
      <c r="BN20" s="24"/>
      <c r="BO20" s="24"/>
      <c r="BP20" s="22">
        <f t="shared" si="17"/>
        <v>0</v>
      </c>
      <c r="BQ20" s="22">
        <f t="shared" si="18"/>
        <v>0</v>
      </c>
      <c r="BR20" s="24"/>
      <c r="BS20" s="24"/>
      <c r="BT20" s="30"/>
      <c r="BU20" s="24"/>
      <c r="BV20" s="24"/>
      <c r="BW20" s="22">
        <f t="shared" si="19"/>
        <v>0</v>
      </c>
      <c r="BX20" s="22">
        <f t="shared" si="20"/>
        <v>0</v>
      </c>
      <c r="BY20" s="24"/>
      <c r="BZ20" s="30"/>
      <c r="CA20" s="30"/>
      <c r="CB20" s="24"/>
      <c r="CC20" s="24"/>
      <c r="CD20" s="22">
        <f t="shared" si="21"/>
        <v>0</v>
      </c>
      <c r="CE20" s="22">
        <f t="shared" si="22"/>
        <v>0</v>
      </c>
      <c r="CF20" s="2"/>
      <c r="CG20" s="7" t="s">
        <v>39</v>
      </c>
      <c r="CH20" s="81">
        <f t="shared" si="23"/>
        <v>0</v>
      </c>
      <c r="CI20" s="42">
        <f t="shared" si="24"/>
        <v>0</v>
      </c>
      <c r="CJ20" s="81">
        <f t="shared" si="25"/>
        <v>0</v>
      </c>
      <c r="CK20" s="42">
        <f t="shared" si="26"/>
        <v>0</v>
      </c>
      <c r="CL20" s="121">
        <f t="shared" si="27"/>
        <v>0.65900000000000003</v>
      </c>
      <c r="CM20" s="120">
        <f t="shared" si="35"/>
        <v>0.42</v>
      </c>
      <c r="CN20" s="121">
        <f t="shared" si="28"/>
        <v>5.000000000000001E-2</v>
      </c>
      <c r="CO20" s="42">
        <f t="shared" si="29"/>
        <v>0</v>
      </c>
      <c r="CP20" s="81">
        <f t="shared" si="30"/>
        <v>0</v>
      </c>
      <c r="CQ20" s="42">
        <f t="shared" si="31"/>
        <v>0</v>
      </c>
      <c r="CR20" s="81">
        <f t="shared" si="32"/>
        <v>0</v>
      </c>
      <c r="CS20" s="82">
        <f t="shared" si="33"/>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ht="17.7" customHeight="1" x14ac:dyDescent="0.3">
      <c r="A21" s="31">
        <v>8</v>
      </c>
      <c r="B21" s="30"/>
      <c r="C21" s="24">
        <v>0</v>
      </c>
      <c r="D21" s="24">
        <v>0</v>
      </c>
      <c r="E21" s="22">
        <f t="shared" si="34"/>
        <v>0</v>
      </c>
      <c r="F21" s="61">
        <f t="shared" si="0"/>
        <v>0</v>
      </c>
      <c r="G21" s="24"/>
      <c r="H21" s="24"/>
      <c r="I21" s="30"/>
      <c r="J21" s="24"/>
      <c r="K21" s="24"/>
      <c r="L21" s="22">
        <f t="shared" si="1"/>
        <v>0</v>
      </c>
      <c r="M21" s="22">
        <f t="shared" si="2"/>
        <v>0</v>
      </c>
      <c r="N21" s="24"/>
      <c r="O21" s="24"/>
      <c r="P21" s="24">
        <v>24</v>
      </c>
      <c r="Q21" s="24">
        <v>0</v>
      </c>
      <c r="R21" s="24">
        <v>0</v>
      </c>
      <c r="S21" s="22">
        <f t="shared" si="3"/>
        <v>0</v>
      </c>
      <c r="T21" s="22">
        <f t="shared" si="4"/>
        <v>0</v>
      </c>
      <c r="U21" s="24"/>
      <c r="V21" s="24"/>
      <c r="W21" s="24">
        <v>24</v>
      </c>
      <c r="X21" s="24">
        <v>0</v>
      </c>
      <c r="Y21" s="24">
        <v>0</v>
      </c>
      <c r="Z21" s="22">
        <f t="shared" si="5"/>
        <v>0</v>
      </c>
      <c r="AA21" s="22">
        <f t="shared" si="6"/>
        <v>0</v>
      </c>
      <c r="AB21" s="24"/>
      <c r="AC21" s="24"/>
      <c r="AD21" s="30">
        <v>24</v>
      </c>
      <c r="AE21" s="24">
        <v>0.21</v>
      </c>
      <c r="AF21" s="24"/>
      <c r="AG21" s="22">
        <f t="shared" si="7"/>
        <v>0.21</v>
      </c>
      <c r="AH21" s="107">
        <f t="shared" si="8"/>
        <v>0.71</v>
      </c>
      <c r="AI21" s="24"/>
      <c r="AJ21" s="24"/>
      <c r="AK21" s="30">
        <v>24</v>
      </c>
      <c r="AL21" s="24">
        <v>0.15</v>
      </c>
      <c r="AM21" s="24"/>
      <c r="AN21" s="22">
        <f t="shared" si="9"/>
        <v>0.15</v>
      </c>
      <c r="AO21" s="107">
        <f t="shared" si="10"/>
        <v>0.42</v>
      </c>
      <c r="AP21" s="24"/>
      <c r="AQ21" s="24"/>
      <c r="AR21" s="30">
        <v>24</v>
      </c>
      <c r="AS21" s="24">
        <v>0.03</v>
      </c>
      <c r="AT21" s="24"/>
      <c r="AU21" s="22">
        <f t="shared" si="11"/>
        <v>0.03</v>
      </c>
      <c r="AV21" s="22">
        <f t="shared" si="12"/>
        <v>0.03</v>
      </c>
      <c r="AW21" s="24"/>
      <c r="AX21" s="24"/>
      <c r="AY21" s="30">
        <v>24</v>
      </c>
      <c r="AZ21" s="24"/>
      <c r="BA21" s="24"/>
      <c r="BB21" s="22">
        <f t="shared" si="13"/>
        <v>0</v>
      </c>
      <c r="BC21" s="107">
        <f t="shared" si="14"/>
        <v>0</v>
      </c>
      <c r="BD21" s="24"/>
      <c r="BE21" s="24"/>
      <c r="BF21" s="138"/>
      <c r="BG21" s="24"/>
      <c r="BH21" s="24"/>
      <c r="BI21" s="22">
        <f t="shared" si="15"/>
        <v>0</v>
      </c>
      <c r="BJ21" s="22">
        <f t="shared" si="16"/>
        <v>0</v>
      </c>
      <c r="BK21" s="24"/>
      <c r="BL21" s="24"/>
      <c r="BM21" s="30"/>
      <c r="BN21" s="24"/>
      <c r="BO21" s="24"/>
      <c r="BP21" s="22">
        <f t="shared" si="17"/>
        <v>0</v>
      </c>
      <c r="BQ21" s="22">
        <f t="shared" si="18"/>
        <v>0</v>
      </c>
      <c r="BR21" s="24"/>
      <c r="BS21" s="24"/>
      <c r="BT21" s="30"/>
      <c r="BU21" s="24"/>
      <c r="BV21" s="24"/>
      <c r="BW21" s="22">
        <f t="shared" si="19"/>
        <v>0</v>
      </c>
      <c r="BX21" s="22">
        <f t="shared" si="20"/>
        <v>0</v>
      </c>
      <c r="BY21" s="24"/>
      <c r="BZ21" s="30"/>
      <c r="CA21" s="30"/>
      <c r="CB21" s="24"/>
      <c r="CC21" s="24"/>
      <c r="CD21" s="22">
        <f t="shared" si="21"/>
        <v>0</v>
      </c>
      <c r="CE21" s="22">
        <f t="shared" si="22"/>
        <v>0</v>
      </c>
      <c r="CF21" s="2"/>
      <c r="CG21" s="7" t="s">
        <v>40</v>
      </c>
      <c r="CH21" s="83">
        <f t="shared" si="23"/>
        <v>0</v>
      </c>
      <c r="CI21" s="227">
        <f t="shared" si="24"/>
        <v>0</v>
      </c>
      <c r="CJ21" s="83">
        <f t="shared" si="25"/>
        <v>0</v>
      </c>
      <c r="CK21" s="227">
        <f t="shared" si="26"/>
        <v>0</v>
      </c>
      <c r="CL21" s="122">
        <f t="shared" si="27"/>
        <v>0.71</v>
      </c>
      <c r="CM21" s="110">
        <f t="shared" si="35"/>
        <v>0.42</v>
      </c>
      <c r="CN21" s="122">
        <f t="shared" si="28"/>
        <v>0.03</v>
      </c>
      <c r="CO21" s="227">
        <f t="shared" si="29"/>
        <v>0</v>
      </c>
      <c r="CP21" s="83">
        <f t="shared" si="30"/>
        <v>0</v>
      </c>
      <c r="CQ21" s="227">
        <f t="shared" si="31"/>
        <v>0</v>
      </c>
      <c r="CR21" s="83">
        <f t="shared" si="32"/>
        <v>0</v>
      </c>
      <c r="CS21" s="84">
        <f t="shared" si="33"/>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ht="17.7" customHeight="1" x14ac:dyDescent="0.3">
      <c r="A22" s="31">
        <v>9</v>
      </c>
      <c r="B22" s="30"/>
      <c r="C22" s="24">
        <v>0</v>
      </c>
      <c r="D22" s="24">
        <v>0</v>
      </c>
      <c r="E22" s="22">
        <f t="shared" si="34"/>
        <v>0</v>
      </c>
      <c r="F22" s="61">
        <f t="shared" si="0"/>
        <v>0</v>
      </c>
      <c r="G22" s="24"/>
      <c r="H22" s="24"/>
      <c r="I22" s="30"/>
      <c r="J22" s="24"/>
      <c r="K22" s="24"/>
      <c r="L22" s="22">
        <f t="shared" si="1"/>
        <v>0</v>
      </c>
      <c r="M22" s="22">
        <f t="shared" si="2"/>
        <v>0</v>
      </c>
      <c r="N22" s="24"/>
      <c r="O22" s="24"/>
      <c r="P22" s="24">
        <v>24</v>
      </c>
      <c r="Q22" s="24">
        <v>0</v>
      </c>
      <c r="R22" s="24">
        <v>0</v>
      </c>
      <c r="S22" s="22">
        <f t="shared" si="3"/>
        <v>0</v>
      </c>
      <c r="T22" s="22">
        <f t="shared" si="4"/>
        <v>0</v>
      </c>
      <c r="U22" s="24"/>
      <c r="V22" s="24"/>
      <c r="W22" s="24">
        <v>7.5</v>
      </c>
      <c r="X22" s="24">
        <v>0.15</v>
      </c>
      <c r="Y22" s="24">
        <v>0</v>
      </c>
      <c r="Z22" s="22">
        <f t="shared" si="5"/>
        <v>0.15</v>
      </c>
      <c r="AA22" s="22">
        <f t="shared" si="6"/>
        <v>0.42</v>
      </c>
      <c r="AB22" s="24"/>
      <c r="AC22" s="24"/>
      <c r="AD22" s="30">
        <v>24</v>
      </c>
      <c r="AE22" s="24">
        <v>0.18</v>
      </c>
      <c r="AF22" s="24"/>
      <c r="AG22" s="22">
        <f t="shared" si="7"/>
        <v>0.18</v>
      </c>
      <c r="AH22" s="107">
        <f t="shared" si="8"/>
        <v>0.56000000000000005</v>
      </c>
      <c r="AI22" s="24"/>
      <c r="AJ22" s="24"/>
      <c r="AK22" s="30">
        <v>24</v>
      </c>
      <c r="AL22" s="24">
        <v>0.12</v>
      </c>
      <c r="AM22" s="24"/>
      <c r="AN22" s="22">
        <f t="shared" si="9"/>
        <v>0.12</v>
      </c>
      <c r="AO22" s="107">
        <f t="shared" si="10"/>
        <v>0.3</v>
      </c>
      <c r="AP22" s="24"/>
      <c r="AQ22" s="24"/>
      <c r="AR22" s="30">
        <v>24</v>
      </c>
      <c r="AS22" s="24">
        <v>0.03</v>
      </c>
      <c r="AT22" s="24"/>
      <c r="AU22" s="22">
        <f t="shared" si="11"/>
        <v>0.03</v>
      </c>
      <c r="AV22" s="22">
        <f t="shared" si="12"/>
        <v>0.03</v>
      </c>
      <c r="AW22" s="24"/>
      <c r="AX22" s="24"/>
      <c r="AY22" s="30">
        <v>24</v>
      </c>
      <c r="AZ22" s="24"/>
      <c r="BA22" s="24"/>
      <c r="BB22" s="22">
        <f t="shared" si="13"/>
        <v>0</v>
      </c>
      <c r="BC22" s="107">
        <f t="shared" si="14"/>
        <v>0</v>
      </c>
      <c r="BD22" s="24"/>
      <c r="BE22" s="24"/>
      <c r="BF22" s="138"/>
      <c r="BG22" s="24"/>
      <c r="BH22" s="24"/>
      <c r="BI22" s="22">
        <f t="shared" si="15"/>
        <v>0</v>
      </c>
      <c r="BJ22" s="22">
        <f t="shared" si="16"/>
        <v>0</v>
      </c>
      <c r="BK22" s="24"/>
      <c r="BL22" s="24"/>
      <c r="BM22" s="30"/>
      <c r="BN22" s="24"/>
      <c r="BO22" s="24"/>
      <c r="BP22" s="22">
        <f t="shared" si="17"/>
        <v>0</v>
      </c>
      <c r="BQ22" s="22">
        <f t="shared" si="18"/>
        <v>0</v>
      </c>
      <c r="BR22" s="24"/>
      <c r="BS22" s="24"/>
      <c r="BT22" s="30"/>
      <c r="BU22" s="24"/>
      <c r="BV22" s="24"/>
      <c r="BW22" s="22">
        <f t="shared" si="19"/>
        <v>0</v>
      </c>
      <c r="BX22" s="22">
        <f t="shared" si="20"/>
        <v>0</v>
      </c>
      <c r="BY22" s="24"/>
      <c r="BZ22" s="30"/>
      <c r="CA22" s="30"/>
      <c r="CB22" s="24"/>
      <c r="CC22" s="24"/>
      <c r="CD22" s="22">
        <f t="shared" si="21"/>
        <v>0</v>
      </c>
      <c r="CE22" s="22">
        <f t="shared" si="22"/>
        <v>0</v>
      </c>
      <c r="CF22" s="2"/>
      <c r="CG22" s="7" t="s">
        <v>41</v>
      </c>
      <c r="CH22" s="81">
        <f t="shared" si="23"/>
        <v>0</v>
      </c>
      <c r="CI22" s="42">
        <f t="shared" si="24"/>
        <v>0</v>
      </c>
      <c r="CJ22" s="81">
        <f t="shared" si="25"/>
        <v>0</v>
      </c>
      <c r="CK22" s="120">
        <f t="shared" si="26"/>
        <v>0.13125000000000001</v>
      </c>
      <c r="CL22" s="121">
        <f t="shared" si="27"/>
        <v>0.56000000000000005</v>
      </c>
      <c r="CM22" s="120">
        <f t="shared" si="35"/>
        <v>0.3</v>
      </c>
      <c r="CN22" s="121">
        <f t="shared" si="28"/>
        <v>0.03</v>
      </c>
      <c r="CO22" s="42">
        <f t="shared" si="29"/>
        <v>0</v>
      </c>
      <c r="CP22" s="81">
        <f t="shared" si="30"/>
        <v>0</v>
      </c>
      <c r="CQ22" s="42">
        <f t="shared" si="31"/>
        <v>0</v>
      </c>
      <c r="CR22" s="81">
        <f t="shared" si="32"/>
        <v>0</v>
      </c>
      <c r="CS22" s="82">
        <f t="shared" si="33"/>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ht="17.7" customHeight="1" x14ac:dyDescent="0.3">
      <c r="A23" s="31">
        <v>10</v>
      </c>
      <c r="B23" s="30"/>
      <c r="C23" s="24">
        <v>0</v>
      </c>
      <c r="D23" s="24">
        <v>0</v>
      </c>
      <c r="E23" s="22">
        <f t="shared" si="34"/>
        <v>0</v>
      </c>
      <c r="F23" s="61">
        <f t="shared" si="0"/>
        <v>0</v>
      </c>
      <c r="G23" s="24"/>
      <c r="H23" s="24"/>
      <c r="I23" s="30"/>
      <c r="J23" s="24"/>
      <c r="K23" s="24"/>
      <c r="L23" s="22">
        <f t="shared" si="1"/>
        <v>0</v>
      </c>
      <c r="M23" s="22">
        <f t="shared" si="2"/>
        <v>0</v>
      </c>
      <c r="N23" s="24"/>
      <c r="O23" s="24"/>
      <c r="P23" s="24">
        <v>24</v>
      </c>
      <c r="Q23" s="24">
        <v>0</v>
      </c>
      <c r="R23" s="24">
        <v>0</v>
      </c>
      <c r="S23" s="22">
        <f t="shared" si="3"/>
        <v>0</v>
      </c>
      <c r="T23" s="22">
        <f t="shared" si="4"/>
        <v>0</v>
      </c>
      <c r="U23" s="24"/>
      <c r="V23" s="24"/>
      <c r="W23" s="24">
        <v>24</v>
      </c>
      <c r="X23" s="24">
        <v>0.16</v>
      </c>
      <c r="Y23" s="24">
        <v>0</v>
      </c>
      <c r="Z23" s="22">
        <f t="shared" si="5"/>
        <v>0.16</v>
      </c>
      <c r="AA23" s="22">
        <f t="shared" si="6"/>
        <v>0.46500000000000002</v>
      </c>
      <c r="AB23" s="24"/>
      <c r="AC23" s="24"/>
      <c r="AD23" s="30">
        <v>24</v>
      </c>
      <c r="AE23" s="24">
        <v>0.17</v>
      </c>
      <c r="AF23" s="24"/>
      <c r="AG23" s="22">
        <f t="shared" si="7"/>
        <v>0.17</v>
      </c>
      <c r="AH23" s="107">
        <f t="shared" si="8"/>
        <v>0.51200000000000001</v>
      </c>
      <c r="AI23" s="24"/>
      <c r="AJ23" s="24"/>
      <c r="AK23" s="30">
        <v>24</v>
      </c>
      <c r="AL23" s="24">
        <v>0.13</v>
      </c>
      <c r="AM23" s="24"/>
      <c r="AN23" s="22">
        <f t="shared" si="9"/>
        <v>0.13</v>
      </c>
      <c r="AO23" s="107">
        <f t="shared" si="10"/>
        <v>0.33800000000000002</v>
      </c>
      <c r="AP23" s="24"/>
      <c r="AQ23" s="24"/>
      <c r="AR23" s="30">
        <v>24</v>
      </c>
      <c r="AS23" s="24">
        <v>0.03</v>
      </c>
      <c r="AT23" s="24"/>
      <c r="AU23" s="22">
        <f t="shared" si="11"/>
        <v>0.03</v>
      </c>
      <c r="AV23" s="22">
        <f t="shared" si="12"/>
        <v>0.03</v>
      </c>
      <c r="AW23" s="24"/>
      <c r="AX23" s="24"/>
      <c r="AY23" s="30">
        <v>24</v>
      </c>
      <c r="AZ23" s="24"/>
      <c r="BA23" s="24"/>
      <c r="BB23" s="22">
        <f t="shared" si="13"/>
        <v>0</v>
      </c>
      <c r="BC23" s="107">
        <f t="shared" si="14"/>
        <v>0</v>
      </c>
      <c r="BD23" s="24"/>
      <c r="BE23" s="24"/>
      <c r="BF23" s="138"/>
      <c r="BG23" s="24"/>
      <c r="BH23" s="24"/>
      <c r="BI23" s="22">
        <f t="shared" si="15"/>
        <v>0</v>
      </c>
      <c r="BJ23" s="22">
        <f t="shared" si="16"/>
        <v>0</v>
      </c>
      <c r="BK23" s="24"/>
      <c r="BL23" s="24"/>
      <c r="BM23" s="30"/>
      <c r="BN23" s="24"/>
      <c r="BO23" s="24"/>
      <c r="BP23" s="22">
        <f t="shared" si="17"/>
        <v>0</v>
      </c>
      <c r="BQ23" s="22">
        <f t="shared" si="18"/>
        <v>0</v>
      </c>
      <c r="BR23" s="24"/>
      <c r="BS23" s="24"/>
      <c r="BT23" s="30"/>
      <c r="BU23" s="24"/>
      <c r="BV23" s="24"/>
      <c r="BW23" s="22">
        <f t="shared" si="19"/>
        <v>0</v>
      </c>
      <c r="BX23" s="22">
        <f t="shared" si="20"/>
        <v>0</v>
      </c>
      <c r="BY23" s="24"/>
      <c r="BZ23" s="30"/>
      <c r="CA23" s="30"/>
      <c r="CB23" s="24"/>
      <c r="CC23" s="24"/>
      <c r="CD23" s="22">
        <f t="shared" si="21"/>
        <v>0</v>
      </c>
      <c r="CE23" s="22">
        <f t="shared" si="22"/>
        <v>0</v>
      </c>
      <c r="CF23" s="2"/>
      <c r="CG23" s="7" t="s">
        <v>42</v>
      </c>
      <c r="CH23" s="83">
        <f t="shared" si="23"/>
        <v>0</v>
      </c>
      <c r="CI23" s="227">
        <f t="shared" si="24"/>
        <v>0</v>
      </c>
      <c r="CJ23" s="83">
        <f t="shared" si="25"/>
        <v>0</v>
      </c>
      <c r="CK23" s="110">
        <f t="shared" si="26"/>
        <v>0.46500000000000002</v>
      </c>
      <c r="CL23" s="122">
        <f t="shared" si="27"/>
        <v>0.51200000000000001</v>
      </c>
      <c r="CM23" s="110">
        <f t="shared" si="35"/>
        <v>0.33800000000000002</v>
      </c>
      <c r="CN23" s="122">
        <f t="shared" si="28"/>
        <v>0.03</v>
      </c>
      <c r="CO23" s="227">
        <f t="shared" si="29"/>
        <v>0</v>
      </c>
      <c r="CP23" s="83">
        <f t="shared" si="30"/>
        <v>0</v>
      </c>
      <c r="CQ23" s="227">
        <f t="shared" si="31"/>
        <v>0</v>
      </c>
      <c r="CR23" s="83">
        <f t="shared" si="32"/>
        <v>0</v>
      </c>
      <c r="CS23" s="84">
        <f t="shared" si="33"/>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ht="17.7" customHeight="1" x14ac:dyDescent="0.3">
      <c r="A24" s="31">
        <v>11</v>
      </c>
      <c r="B24" s="30"/>
      <c r="C24" s="24">
        <v>0</v>
      </c>
      <c r="D24" s="24">
        <v>0</v>
      </c>
      <c r="E24" s="22">
        <f t="shared" si="34"/>
        <v>0</v>
      </c>
      <c r="F24" s="61">
        <f t="shared" si="0"/>
        <v>0</v>
      </c>
      <c r="G24" s="24"/>
      <c r="H24" s="24"/>
      <c r="I24" s="30"/>
      <c r="J24" s="24"/>
      <c r="K24" s="24"/>
      <c r="L24" s="22">
        <f t="shared" si="1"/>
        <v>0</v>
      </c>
      <c r="M24" s="22">
        <f t="shared" si="2"/>
        <v>0</v>
      </c>
      <c r="N24" s="24"/>
      <c r="O24" s="24"/>
      <c r="P24" s="24">
        <v>24</v>
      </c>
      <c r="Q24" s="24">
        <v>0</v>
      </c>
      <c r="R24" s="24">
        <v>0</v>
      </c>
      <c r="S24" s="22">
        <f t="shared" si="3"/>
        <v>0</v>
      </c>
      <c r="T24" s="22">
        <f t="shared" si="4"/>
        <v>0</v>
      </c>
      <c r="U24" s="24"/>
      <c r="V24" s="24"/>
      <c r="W24" s="24">
        <v>24</v>
      </c>
      <c r="X24" s="24">
        <v>0.17</v>
      </c>
      <c r="Y24" s="24">
        <v>0</v>
      </c>
      <c r="Z24" s="22">
        <f t="shared" si="5"/>
        <v>0.17</v>
      </c>
      <c r="AA24" s="22">
        <f t="shared" si="6"/>
        <v>0.51200000000000001</v>
      </c>
      <c r="AB24" s="24"/>
      <c r="AC24" s="24"/>
      <c r="AD24" s="30">
        <v>24</v>
      </c>
      <c r="AE24" s="24">
        <v>0.17</v>
      </c>
      <c r="AF24" s="24"/>
      <c r="AG24" s="22">
        <f t="shared" si="7"/>
        <v>0.17</v>
      </c>
      <c r="AH24" s="22">
        <f t="shared" si="8"/>
        <v>0.51200000000000001</v>
      </c>
      <c r="AI24" s="24"/>
      <c r="AJ24" s="24"/>
      <c r="AK24" s="30">
        <v>24</v>
      </c>
      <c r="AL24" s="24">
        <v>0.13</v>
      </c>
      <c r="AM24" s="24"/>
      <c r="AN24" s="22">
        <f t="shared" si="9"/>
        <v>0.13</v>
      </c>
      <c r="AO24" s="107">
        <f t="shared" si="10"/>
        <v>0.33800000000000002</v>
      </c>
      <c r="AP24" s="24"/>
      <c r="AQ24" s="24"/>
      <c r="AR24" s="30">
        <v>24</v>
      </c>
      <c r="AS24" s="24">
        <v>0.04</v>
      </c>
      <c r="AT24" s="24"/>
      <c r="AU24" s="22">
        <f t="shared" si="11"/>
        <v>0.04</v>
      </c>
      <c r="AV24" s="22">
        <f t="shared" si="12"/>
        <v>0.05</v>
      </c>
      <c r="AW24" s="24"/>
      <c r="AX24" s="24"/>
      <c r="AY24" s="30">
        <v>24</v>
      </c>
      <c r="AZ24" s="24"/>
      <c r="BA24" s="24"/>
      <c r="BB24" s="22">
        <f t="shared" si="13"/>
        <v>0</v>
      </c>
      <c r="BC24" s="107">
        <f t="shared" si="14"/>
        <v>0</v>
      </c>
      <c r="BD24" s="24"/>
      <c r="BE24" s="24"/>
      <c r="BF24" s="138"/>
      <c r="BG24" s="24"/>
      <c r="BH24" s="24"/>
      <c r="BI24" s="22">
        <f t="shared" si="15"/>
        <v>0</v>
      </c>
      <c r="BJ24" s="22">
        <f t="shared" si="16"/>
        <v>0</v>
      </c>
      <c r="BK24" s="24"/>
      <c r="BL24" s="24"/>
      <c r="BM24" s="30"/>
      <c r="BN24" s="24"/>
      <c r="BO24" s="24"/>
      <c r="BP24" s="22">
        <f t="shared" si="17"/>
        <v>0</v>
      </c>
      <c r="BQ24" s="22">
        <f t="shared" si="18"/>
        <v>0</v>
      </c>
      <c r="BR24" s="24"/>
      <c r="BS24" s="24"/>
      <c r="BT24" s="30"/>
      <c r="BU24" s="24"/>
      <c r="BV24" s="24"/>
      <c r="BW24" s="22">
        <f t="shared" si="19"/>
        <v>0</v>
      </c>
      <c r="BX24" s="22">
        <f t="shared" si="20"/>
        <v>0</v>
      </c>
      <c r="BY24" s="24"/>
      <c r="BZ24" s="30"/>
      <c r="CA24" s="30"/>
      <c r="CB24" s="24"/>
      <c r="CC24" s="24"/>
      <c r="CD24" s="22">
        <f t="shared" si="21"/>
        <v>0</v>
      </c>
      <c r="CE24" s="22">
        <f t="shared" si="22"/>
        <v>0</v>
      </c>
      <c r="CF24" s="2"/>
      <c r="CG24" s="7" t="s">
        <v>43</v>
      </c>
      <c r="CH24" s="81">
        <f t="shared" si="23"/>
        <v>0</v>
      </c>
      <c r="CI24" s="42">
        <f t="shared" si="24"/>
        <v>0</v>
      </c>
      <c r="CJ24" s="81">
        <f t="shared" si="25"/>
        <v>0</v>
      </c>
      <c r="CK24" s="120">
        <f t="shared" si="26"/>
        <v>0.51200000000000001</v>
      </c>
      <c r="CL24" s="121">
        <f t="shared" si="27"/>
        <v>0.51200000000000001</v>
      </c>
      <c r="CM24" s="120">
        <f t="shared" si="35"/>
        <v>0.33800000000000002</v>
      </c>
      <c r="CN24" s="121">
        <f t="shared" si="28"/>
        <v>5.000000000000001E-2</v>
      </c>
      <c r="CO24" s="42">
        <f t="shared" si="29"/>
        <v>0</v>
      </c>
      <c r="CP24" s="81">
        <f t="shared" si="30"/>
        <v>0</v>
      </c>
      <c r="CQ24" s="42">
        <f t="shared" si="31"/>
        <v>0</v>
      </c>
      <c r="CR24" s="81">
        <f t="shared" si="32"/>
        <v>0</v>
      </c>
      <c r="CS24" s="82">
        <f t="shared" si="33"/>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ht="17.7" customHeight="1" x14ac:dyDescent="0.3">
      <c r="A25" s="31">
        <v>12</v>
      </c>
      <c r="B25" s="30"/>
      <c r="C25" s="24">
        <v>0</v>
      </c>
      <c r="D25" s="24">
        <v>0</v>
      </c>
      <c r="E25" s="22">
        <f t="shared" si="34"/>
        <v>0</v>
      </c>
      <c r="F25" s="61">
        <f t="shared" si="0"/>
        <v>0</v>
      </c>
      <c r="G25" s="24"/>
      <c r="H25" s="24"/>
      <c r="I25" s="30"/>
      <c r="J25" s="24"/>
      <c r="K25" s="24"/>
      <c r="L25" s="22">
        <f t="shared" si="1"/>
        <v>0</v>
      </c>
      <c r="M25" s="22">
        <f t="shared" si="2"/>
        <v>0</v>
      </c>
      <c r="N25" s="24"/>
      <c r="O25" s="24"/>
      <c r="P25" s="24">
        <v>24</v>
      </c>
      <c r="Q25" s="24">
        <v>0</v>
      </c>
      <c r="R25" s="24">
        <v>0</v>
      </c>
      <c r="S25" s="22">
        <f t="shared" si="3"/>
        <v>0</v>
      </c>
      <c r="T25" s="22">
        <f t="shared" si="4"/>
        <v>0</v>
      </c>
      <c r="U25" s="24"/>
      <c r="V25" s="24"/>
      <c r="W25" s="24">
        <v>24</v>
      </c>
      <c r="X25" s="24">
        <v>0.18</v>
      </c>
      <c r="Y25" s="24"/>
      <c r="Z25" s="22">
        <f t="shared" si="5"/>
        <v>0.18</v>
      </c>
      <c r="AA25" s="107">
        <f t="shared" si="6"/>
        <v>0.56000000000000005</v>
      </c>
      <c r="AB25" s="24"/>
      <c r="AC25" s="24"/>
      <c r="AD25" s="30">
        <v>24</v>
      </c>
      <c r="AE25" s="24">
        <v>0.16</v>
      </c>
      <c r="AF25" s="24"/>
      <c r="AG25" s="22">
        <f t="shared" si="7"/>
        <v>0.16</v>
      </c>
      <c r="AH25" s="22">
        <f t="shared" si="8"/>
        <v>0.46500000000000002</v>
      </c>
      <c r="AI25" s="24"/>
      <c r="AJ25" s="24"/>
      <c r="AK25" s="30">
        <v>24</v>
      </c>
      <c r="AL25" s="24">
        <v>0.03</v>
      </c>
      <c r="AM25" s="24"/>
      <c r="AN25" s="22">
        <f t="shared" si="9"/>
        <v>0.03</v>
      </c>
      <c r="AO25" s="107">
        <f t="shared" si="10"/>
        <v>0.03</v>
      </c>
      <c r="AP25" s="24"/>
      <c r="AQ25" s="24"/>
      <c r="AR25" s="30">
        <v>24</v>
      </c>
      <c r="AS25" s="24">
        <v>0.03</v>
      </c>
      <c r="AT25" s="24"/>
      <c r="AU25" s="22">
        <f t="shared" si="11"/>
        <v>0.03</v>
      </c>
      <c r="AV25" s="22">
        <f t="shared" si="12"/>
        <v>0.03</v>
      </c>
      <c r="AW25" s="24"/>
      <c r="AX25" s="24"/>
      <c r="AY25" s="30">
        <v>24</v>
      </c>
      <c r="AZ25" s="24"/>
      <c r="BA25" s="24"/>
      <c r="BB25" s="22">
        <f t="shared" si="13"/>
        <v>0</v>
      </c>
      <c r="BC25" s="107">
        <f t="shared" si="14"/>
        <v>0</v>
      </c>
      <c r="BD25" s="24"/>
      <c r="BE25" s="24"/>
      <c r="BF25" s="138">
        <v>6.75</v>
      </c>
      <c r="BG25" s="24">
        <v>0.54</v>
      </c>
      <c r="BH25" s="24"/>
      <c r="BI25" s="22">
        <f t="shared" si="15"/>
        <v>0.54</v>
      </c>
      <c r="BJ25" s="22">
        <f t="shared" si="16"/>
        <v>3.0859999999999999</v>
      </c>
      <c r="BK25" s="24"/>
      <c r="BL25" s="24"/>
      <c r="BM25" s="30"/>
      <c r="BN25" s="24"/>
      <c r="BO25" s="24"/>
      <c r="BP25" s="22">
        <f t="shared" si="17"/>
        <v>0</v>
      </c>
      <c r="BQ25" s="22">
        <f t="shared" si="18"/>
        <v>0</v>
      </c>
      <c r="BR25" s="24"/>
      <c r="BS25" s="24"/>
      <c r="BT25" s="30"/>
      <c r="BU25" s="24"/>
      <c r="BV25" s="24"/>
      <c r="BW25" s="22">
        <f t="shared" si="19"/>
        <v>0</v>
      </c>
      <c r="BX25" s="22">
        <f t="shared" si="20"/>
        <v>0</v>
      </c>
      <c r="BY25" s="24"/>
      <c r="BZ25" s="30"/>
      <c r="CA25" s="30"/>
      <c r="CB25" s="24"/>
      <c r="CC25" s="24"/>
      <c r="CD25" s="22">
        <f t="shared" si="21"/>
        <v>0</v>
      </c>
      <c r="CE25" s="22">
        <f t="shared" si="22"/>
        <v>0</v>
      </c>
      <c r="CF25" s="2"/>
      <c r="CG25" s="7" t="s">
        <v>44</v>
      </c>
      <c r="CH25" s="83">
        <f t="shared" si="23"/>
        <v>0</v>
      </c>
      <c r="CI25" s="227">
        <f t="shared" si="24"/>
        <v>0</v>
      </c>
      <c r="CJ25" s="83">
        <f t="shared" si="25"/>
        <v>0</v>
      </c>
      <c r="CK25" s="110">
        <f t="shared" si="26"/>
        <v>0.56000000000000005</v>
      </c>
      <c r="CL25" s="122">
        <f t="shared" si="27"/>
        <v>0.46500000000000002</v>
      </c>
      <c r="CM25" s="227">
        <f t="shared" si="35"/>
        <v>0.03</v>
      </c>
      <c r="CN25" s="122">
        <f t="shared" si="28"/>
        <v>0.03</v>
      </c>
      <c r="CO25" s="227">
        <f t="shared" si="29"/>
        <v>0</v>
      </c>
      <c r="CP25" s="122">
        <f t="shared" si="30"/>
        <v>0.86793750000000003</v>
      </c>
      <c r="CQ25" s="227">
        <f t="shared" si="31"/>
        <v>0</v>
      </c>
      <c r="CR25" s="83">
        <f t="shared" si="32"/>
        <v>0</v>
      </c>
      <c r="CS25" s="84">
        <f t="shared" si="33"/>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ht="17.7" customHeight="1" x14ac:dyDescent="0.3">
      <c r="A26" s="31">
        <v>13</v>
      </c>
      <c r="B26" s="30"/>
      <c r="C26" s="24">
        <v>0</v>
      </c>
      <c r="D26" s="24">
        <v>0</v>
      </c>
      <c r="E26" s="22">
        <f t="shared" si="34"/>
        <v>0</v>
      </c>
      <c r="F26" s="61">
        <f t="shared" si="0"/>
        <v>0</v>
      </c>
      <c r="G26" s="24"/>
      <c r="H26" s="24"/>
      <c r="I26" s="30"/>
      <c r="J26" s="24"/>
      <c r="K26" s="24"/>
      <c r="L26" s="22">
        <f t="shared" si="1"/>
        <v>0</v>
      </c>
      <c r="M26" s="22">
        <f t="shared" si="2"/>
        <v>0</v>
      </c>
      <c r="N26" s="24"/>
      <c r="O26" s="24"/>
      <c r="P26" s="24">
        <v>24</v>
      </c>
      <c r="Q26" s="24">
        <v>0</v>
      </c>
      <c r="R26" s="24">
        <v>0</v>
      </c>
      <c r="S26" s="22">
        <f t="shared" si="3"/>
        <v>0</v>
      </c>
      <c r="T26" s="22">
        <f t="shared" si="4"/>
        <v>0</v>
      </c>
      <c r="U26" s="24"/>
      <c r="V26" s="24"/>
      <c r="W26" s="24">
        <v>24</v>
      </c>
      <c r="X26" s="24">
        <v>0.19</v>
      </c>
      <c r="Y26" s="24"/>
      <c r="Z26" s="22">
        <f t="shared" si="5"/>
        <v>0.19</v>
      </c>
      <c r="AA26" s="22">
        <f t="shared" si="6"/>
        <v>0.60899999999999999</v>
      </c>
      <c r="AB26" s="24"/>
      <c r="AC26" s="24"/>
      <c r="AD26" s="30">
        <v>24</v>
      </c>
      <c r="AE26" s="24">
        <v>0.13</v>
      </c>
      <c r="AF26" s="24"/>
      <c r="AG26" s="22">
        <f t="shared" si="7"/>
        <v>0.13</v>
      </c>
      <c r="AH26" s="22">
        <f t="shared" si="8"/>
        <v>0.33800000000000002</v>
      </c>
      <c r="AI26" s="24"/>
      <c r="AJ26" s="24"/>
      <c r="AK26" s="30">
        <v>24</v>
      </c>
      <c r="AL26" s="24">
        <v>0</v>
      </c>
      <c r="AM26" s="24"/>
      <c r="AN26" s="22">
        <f t="shared" si="9"/>
        <v>0</v>
      </c>
      <c r="AO26" s="107">
        <f t="shared" si="10"/>
        <v>0</v>
      </c>
      <c r="AP26" s="24"/>
      <c r="AQ26" s="24"/>
      <c r="AR26" s="30">
        <v>24</v>
      </c>
      <c r="AS26" s="24">
        <v>0.04</v>
      </c>
      <c r="AT26" s="24"/>
      <c r="AU26" s="22">
        <f t="shared" si="11"/>
        <v>0.04</v>
      </c>
      <c r="AV26" s="22">
        <f t="shared" si="12"/>
        <v>0.05</v>
      </c>
      <c r="AW26" s="24"/>
      <c r="AX26" s="24"/>
      <c r="AY26" s="30">
        <v>24</v>
      </c>
      <c r="AZ26" s="24"/>
      <c r="BA26" s="24"/>
      <c r="BB26" s="22">
        <f t="shared" si="13"/>
        <v>0</v>
      </c>
      <c r="BC26" s="107">
        <f t="shared" si="14"/>
        <v>0</v>
      </c>
      <c r="BD26" s="24"/>
      <c r="BE26" s="24"/>
      <c r="BF26" s="138">
        <v>13.75</v>
      </c>
      <c r="BG26" s="24">
        <v>0.28999999999999998</v>
      </c>
      <c r="BH26" s="24"/>
      <c r="BI26" s="22">
        <f t="shared" si="15"/>
        <v>0.28999999999999998</v>
      </c>
      <c r="BJ26" s="22">
        <f t="shared" si="16"/>
        <v>1.1722857142857142</v>
      </c>
      <c r="BK26" s="24"/>
      <c r="BL26" s="24"/>
      <c r="BM26" s="30"/>
      <c r="BN26" s="24"/>
      <c r="BO26" s="24"/>
      <c r="BP26" s="22">
        <f t="shared" si="17"/>
        <v>0</v>
      </c>
      <c r="BQ26" s="22">
        <f t="shared" si="18"/>
        <v>0</v>
      </c>
      <c r="BR26" s="24"/>
      <c r="BS26" s="24"/>
      <c r="BT26" s="30"/>
      <c r="BU26" s="24"/>
      <c r="BV26" s="24"/>
      <c r="BW26" s="22">
        <f t="shared" si="19"/>
        <v>0</v>
      </c>
      <c r="BX26" s="22">
        <f t="shared" si="20"/>
        <v>0</v>
      </c>
      <c r="BY26" s="24"/>
      <c r="BZ26" s="30"/>
      <c r="CA26" s="30"/>
      <c r="CB26" s="24"/>
      <c r="CC26" s="24"/>
      <c r="CD26" s="22">
        <f t="shared" si="21"/>
        <v>0</v>
      </c>
      <c r="CE26" s="22">
        <f t="shared" si="22"/>
        <v>0</v>
      </c>
      <c r="CF26" s="2"/>
      <c r="CG26" s="7" t="s">
        <v>45</v>
      </c>
      <c r="CH26" s="81">
        <f t="shared" si="23"/>
        <v>0</v>
      </c>
      <c r="CI26" s="42">
        <f t="shared" si="24"/>
        <v>0</v>
      </c>
      <c r="CJ26" s="81">
        <f t="shared" si="25"/>
        <v>0</v>
      </c>
      <c r="CK26" s="120">
        <f t="shared" si="26"/>
        <v>0.60899999999999999</v>
      </c>
      <c r="CL26" s="121">
        <f t="shared" si="27"/>
        <v>0.33800000000000002</v>
      </c>
      <c r="CM26" s="42">
        <f t="shared" si="35"/>
        <v>0</v>
      </c>
      <c r="CN26" s="121">
        <f t="shared" si="28"/>
        <v>5.000000000000001E-2</v>
      </c>
      <c r="CO26" s="42">
        <f t="shared" si="29"/>
        <v>0</v>
      </c>
      <c r="CP26" s="121">
        <f t="shared" si="30"/>
        <v>0.67162202380952374</v>
      </c>
      <c r="CQ26" s="42">
        <f t="shared" si="31"/>
        <v>0</v>
      </c>
      <c r="CR26" s="81">
        <f t="shared" si="32"/>
        <v>0</v>
      </c>
      <c r="CS26" s="82">
        <f t="shared" si="33"/>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ht="17.7" customHeight="1" x14ac:dyDescent="0.3">
      <c r="A27" s="31">
        <v>14</v>
      </c>
      <c r="B27" s="30"/>
      <c r="C27" s="24">
        <v>0</v>
      </c>
      <c r="D27" s="24">
        <v>0</v>
      </c>
      <c r="E27" s="22">
        <f t="shared" si="34"/>
        <v>0</v>
      </c>
      <c r="F27" s="61">
        <f t="shared" si="0"/>
        <v>0</v>
      </c>
      <c r="G27" s="24"/>
      <c r="H27" s="24"/>
      <c r="I27" s="30"/>
      <c r="J27" s="24"/>
      <c r="K27" s="24"/>
      <c r="L27" s="22">
        <f t="shared" si="1"/>
        <v>0</v>
      </c>
      <c r="M27" s="22">
        <f t="shared" si="2"/>
        <v>0</v>
      </c>
      <c r="N27" s="24"/>
      <c r="O27" s="24"/>
      <c r="P27" s="24">
        <v>24</v>
      </c>
      <c r="Q27" s="24">
        <v>0</v>
      </c>
      <c r="R27" s="24">
        <v>0</v>
      </c>
      <c r="S27" s="22">
        <f t="shared" si="3"/>
        <v>0</v>
      </c>
      <c r="T27" s="22">
        <f t="shared" si="4"/>
        <v>0</v>
      </c>
      <c r="U27" s="24"/>
      <c r="V27" s="24"/>
      <c r="W27" s="24">
        <v>24</v>
      </c>
      <c r="X27" s="24">
        <v>0.2</v>
      </c>
      <c r="Y27" s="24"/>
      <c r="Z27" s="22">
        <f t="shared" si="5"/>
        <v>0.2</v>
      </c>
      <c r="AA27" s="22">
        <f t="shared" si="6"/>
        <v>0.65900000000000003</v>
      </c>
      <c r="AB27" s="24"/>
      <c r="AC27" s="24"/>
      <c r="AD27" s="30">
        <v>24</v>
      </c>
      <c r="AE27" s="24">
        <v>0.14000000000000001</v>
      </c>
      <c r="AF27" s="24"/>
      <c r="AG27" s="22">
        <f t="shared" si="7"/>
        <v>0.14000000000000001</v>
      </c>
      <c r="AH27" s="107">
        <f t="shared" si="8"/>
        <v>0.379</v>
      </c>
      <c r="AI27" s="24"/>
      <c r="AJ27" s="24"/>
      <c r="AK27" s="30">
        <v>24</v>
      </c>
      <c r="AL27" s="24">
        <v>0</v>
      </c>
      <c r="AM27" s="24"/>
      <c r="AN27" s="22">
        <f t="shared" si="9"/>
        <v>0</v>
      </c>
      <c r="AO27" s="107">
        <f t="shared" si="10"/>
        <v>0</v>
      </c>
      <c r="AP27" s="24"/>
      <c r="AQ27" s="24"/>
      <c r="AR27" s="30">
        <v>24</v>
      </c>
      <c r="AS27" s="24">
        <v>0.03</v>
      </c>
      <c r="AT27" s="24"/>
      <c r="AU27" s="22">
        <f t="shared" si="11"/>
        <v>0.03</v>
      </c>
      <c r="AV27" s="22">
        <f t="shared" si="12"/>
        <v>0.03</v>
      </c>
      <c r="AW27" s="24"/>
      <c r="AX27" s="24"/>
      <c r="AY27" s="30">
        <v>24</v>
      </c>
      <c r="AZ27" s="24"/>
      <c r="BA27" s="24"/>
      <c r="BB27" s="22">
        <f t="shared" si="13"/>
        <v>0</v>
      </c>
      <c r="BC27" s="107">
        <f t="shared" si="14"/>
        <v>0</v>
      </c>
      <c r="BD27" s="24"/>
      <c r="BE27" s="24"/>
      <c r="BF27" s="138">
        <v>6.25</v>
      </c>
      <c r="BG27" s="24">
        <v>0.3</v>
      </c>
      <c r="BH27" s="24"/>
      <c r="BI27" s="22">
        <f t="shared" si="15"/>
        <v>0.3</v>
      </c>
      <c r="BJ27" s="22">
        <f t="shared" si="16"/>
        <v>1.23</v>
      </c>
      <c r="BK27" s="24"/>
      <c r="BL27" s="24"/>
      <c r="BM27" s="30"/>
      <c r="BN27" s="24"/>
      <c r="BO27" s="24"/>
      <c r="BP27" s="22">
        <f t="shared" si="17"/>
        <v>0</v>
      </c>
      <c r="BQ27" s="22">
        <f t="shared" si="18"/>
        <v>0</v>
      </c>
      <c r="BR27" s="24"/>
      <c r="BS27" s="24"/>
      <c r="BT27" s="30"/>
      <c r="BU27" s="24"/>
      <c r="BV27" s="24"/>
      <c r="BW27" s="22">
        <f t="shared" si="19"/>
        <v>0</v>
      </c>
      <c r="BX27" s="22">
        <f t="shared" si="20"/>
        <v>0</v>
      </c>
      <c r="BY27" s="24"/>
      <c r="BZ27" s="30"/>
      <c r="CA27" s="30"/>
      <c r="CB27" s="24"/>
      <c r="CC27" s="24"/>
      <c r="CD27" s="22">
        <f t="shared" si="21"/>
        <v>0</v>
      </c>
      <c r="CE27" s="22">
        <f t="shared" si="22"/>
        <v>0</v>
      </c>
      <c r="CF27" s="2"/>
      <c r="CG27" s="7" t="s">
        <v>46</v>
      </c>
      <c r="CH27" s="83">
        <f t="shared" si="23"/>
        <v>0</v>
      </c>
      <c r="CI27" s="227">
        <f t="shared" si="24"/>
        <v>0</v>
      </c>
      <c r="CJ27" s="83">
        <f t="shared" si="25"/>
        <v>0</v>
      </c>
      <c r="CK27" s="110">
        <f t="shared" si="26"/>
        <v>0.65900000000000003</v>
      </c>
      <c r="CL27" s="122">
        <f t="shared" si="27"/>
        <v>0.379</v>
      </c>
      <c r="CM27" s="227">
        <f t="shared" si="35"/>
        <v>0</v>
      </c>
      <c r="CN27" s="122">
        <f t="shared" si="28"/>
        <v>0.03</v>
      </c>
      <c r="CO27" s="227">
        <f t="shared" si="29"/>
        <v>0</v>
      </c>
      <c r="CP27" s="122">
        <f t="shared" si="30"/>
        <v>0.3203125</v>
      </c>
      <c r="CQ27" s="227">
        <f t="shared" si="31"/>
        <v>0</v>
      </c>
      <c r="CR27" s="83">
        <f t="shared" si="32"/>
        <v>0</v>
      </c>
      <c r="CS27" s="84">
        <f t="shared" si="33"/>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ht="17.7" customHeight="1" x14ac:dyDescent="0.3">
      <c r="A28" s="31">
        <v>15</v>
      </c>
      <c r="B28" s="30"/>
      <c r="C28" s="24">
        <v>0</v>
      </c>
      <c r="D28" s="24">
        <v>0</v>
      </c>
      <c r="E28" s="22">
        <f t="shared" si="34"/>
        <v>0</v>
      </c>
      <c r="F28" s="61">
        <f t="shared" si="0"/>
        <v>0</v>
      </c>
      <c r="G28" s="24"/>
      <c r="H28" s="24"/>
      <c r="I28" s="30"/>
      <c r="J28" s="24"/>
      <c r="K28" s="24"/>
      <c r="L28" s="22">
        <f t="shared" si="1"/>
        <v>0</v>
      </c>
      <c r="M28" s="22">
        <f t="shared" si="2"/>
        <v>0</v>
      </c>
      <c r="N28" s="24"/>
      <c r="O28" s="24"/>
      <c r="P28" s="24">
        <v>24</v>
      </c>
      <c r="Q28" s="24">
        <v>0</v>
      </c>
      <c r="R28" s="24">
        <v>0</v>
      </c>
      <c r="S28" s="22">
        <f t="shared" si="3"/>
        <v>0</v>
      </c>
      <c r="T28" s="22">
        <f t="shared" si="4"/>
        <v>0</v>
      </c>
      <c r="U28" s="24"/>
      <c r="V28" s="24"/>
      <c r="W28" s="24">
        <v>24</v>
      </c>
      <c r="X28" s="24">
        <v>0.22</v>
      </c>
      <c r="Y28" s="24"/>
      <c r="Z28" s="22">
        <f t="shared" si="5"/>
        <v>0.22</v>
      </c>
      <c r="AA28" s="22">
        <f t="shared" si="6"/>
        <v>0.76800000000000002</v>
      </c>
      <c r="AB28" s="24"/>
      <c r="AC28" s="24"/>
      <c r="AD28" s="30">
        <v>24</v>
      </c>
      <c r="AE28" s="24">
        <v>0.13</v>
      </c>
      <c r="AF28" s="24"/>
      <c r="AG28" s="22">
        <f t="shared" si="7"/>
        <v>0.13</v>
      </c>
      <c r="AH28" s="22">
        <f t="shared" si="8"/>
        <v>0.33800000000000002</v>
      </c>
      <c r="AI28" s="24"/>
      <c r="AJ28" s="24"/>
      <c r="AK28" s="30">
        <v>24</v>
      </c>
      <c r="AL28" s="24">
        <v>0</v>
      </c>
      <c r="AM28" s="24"/>
      <c r="AN28" s="22">
        <f t="shared" si="9"/>
        <v>0</v>
      </c>
      <c r="AO28" s="107">
        <f t="shared" si="10"/>
        <v>0</v>
      </c>
      <c r="AP28" s="24"/>
      <c r="AQ28" s="24"/>
      <c r="AR28" s="30">
        <v>24</v>
      </c>
      <c r="AS28" s="24">
        <v>0.04</v>
      </c>
      <c r="AT28" s="24"/>
      <c r="AU28" s="22">
        <f t="shared" si="11"/>
        <v>0.04</v>
      </c>
      <c r="AV28" s="22">
        <f t="shared" si="12"/>
        <v>0.05</v>
      </c>
      <c r="AW28" s="24"/>
      <c r="AX28" s="24"/>
      <c r="AY28" s="30">
        <v>24</v>
      </c>
      <c r="AZ28" s="24"/>
      <c r="BA28" s="24"/>
      <c r="BB28" s="22">
        <f t="shared" si="13"/>
        <v>0</v>
      </c>
      <c r="BC28" s="107">
        <f t="shared" si="14"/>
        <v>0</v>
      </c>
      <c r="BD28" s="24"/>
      <c r="BE28" s="24"/>
      <c r="BF28" s="138">
        <v>24</v>
      </c>
      <c r="BG28" s="24">
        <v>0.56000000000000005</v>
      </c>
      <c r="BH28" s="24"/>
      <c r="BI28" s="22">
        <f t="shared" si="15"/>
        <v>0.56000000000000005</v>
      </c>
      <c r="BJ28" s="22">
        <f t="shared" si="16"/>
        <v>3.2640000000000002</v>
      </c>
      <c r="BK28" s="24"/>
      <c r="BL28" s="24"/>
      <c r="BM28" s="30"/>
      <c r="BN28" s="24"/>
      <c r="BO28" s="24"/>
      <c r="BP28" s="22">
        <f t="shared" si="17"/>
        <v>0</v>
      </c>
      <c r="BQ28" s="22">
        <f t="shared" si="18"/>
        <v>0</v>
      </c>
      <c r="BR28" s="24"/>
      <c r="BS28" s="24"/>
      <c r="BT28" s="30"/>
      <c r="BU28" s="24"/>
      <c r="BV28" s="24"/>
      <c r="BW28" s="22">
        <f t="shared" si="19"/>
        <v>0</v>
      </c>
      <c r="BX28" s="22">
        <f t="shared" si="20"/>
        <v>0</v>
      </c>
      <c r="BY28" s="24"/>
      <c r="BZ28" s="30"/>
      <c r="CA28" s="30"/>
      <c r="CB28" s="24"/>
      <c r="CC28" s="24"/>
      <c r="CD28" s="22">
        <f t="shared" si="21"/>
        <v>0</v>
      </c>
      <c r="CE28" s="22">
        <f t="shared" si="22"/>
        <v>0</v>
      </c>
      <c r="CF28" s="2"/>
      <c r="CG28" s="7" t="s">
        <v>47</v>
      </c>
      <c r="CH28" s="81">
        <f t="shared" si="23"/>
        <v>0</v>
      </c>
      <c r="CI28" s="42">
        <f t="shared" si="24"/>
        <v>0</v>
      </c>
      <c r="CJ28" s="81">
        <f t="shared" si="25"/>
        <v>0</v>
      </c>
      <c r="CK28" s="120">
        <f t="shared" si="26"/>
        <v>0.76800000000000013</v>
      </c>
      <c r="CL28" s="121">
        <f t="shared" si="27"/>
        <v>0.33800000000000002</v>
      </c>
      <c r="CM28" s="42">
        <f t="shared" si="35"/>
        <v>0</v>
      </c>
      <c r="CN28" s="121">
        <f t="shared" si="28"/>
        <v>5.000000000000001E-2</v>
      </c>
      <c r="CO28" s="42">
        <f t="shared" si="29"/>
        <v>0</v>
      </c>
      <c r="CP28" s="81">
        <f t="shared" si="30"/>
        <v>3.2640000000000007</v>
      </c>
      <c r="CQ28" s="42">
        <f t="shared" si="31"/>
        <v>0</v>
      </c>
      <c r="CR28" s="81">
        <f t="shared" si="32"/>
        <v>0</v>
      </c>
      <c r="CS28" s="82">
        <f t="shared" si="33"/>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ht="17.7" customHeight="1" x14ac:dyDescent="0.3">
      <c r="A29" s="31">
        <v>16</v>
      </c>
      <c r="B29" s="30"/>
      <c r="C29" s="24">
        <v>0</v>
      </c>
      <c r="D29" s="24">
        <v>0</v>
      </c>
      <c r="E29" s="22">
        <f t="shared" si="34"/>
        <v>0</v>
      </c>
      <c r="F29" s="61">
        <f t="shared" si="0"/>
        <v>0</v>
      </c>
      <c r="G29" s="24"/>
      <c r="H29" s="24"/>
      <c r="I29" s="30"/>
      <c r="J29" s="24"/>
      <c r="K29" s="24"/>
      <c r="L29" s="22">
        <f t="shared" si="1"/>
        <v>0</v>
      </c>
      <c r="M29" s="22">
        <f t="shared" si="2"/>
        <v>0</v>
      </c>
      <c r="N29" s="24"/>
      <c r="O29" s="24"/>
      <c r="P29" s="24">
        <v>24</v>
      </c>
      <c r="Q29" s="24">
        <v>0</v>
      </c>
      <c r="R29" s="24">
        <v>0</v>
      </c>
      <c r="S29" s="22">
        <f t="shared" si="3"/>
        <v>0</v>
      </c>
      <c r="T29" s="22">
        <f t="shared" si="4"/>
        <v>0</v>
      </c>
      <c r="U29" s="24"/>
      <c r="V29" s="24"/>
      <c r="W29" s="24">
        <v>24</v>
      </c>
      <c r="X29" s="24">
        <v>0.19</v>
      </c>
      <c r="Y29" s="24"/>
      <c r="Z29" s="22">
        <f t="shared" si="5"/>
        <v>0.19</v>
      </c>
      <c r="AA29" s="22">
        <f t="shared" si="6"/>
        <v>0.60899999999999999</v>
      </c>
      <c r="AB29" s="24"/>
      <c r="AC29" s="24"/>
      <c r="AD29" s="30">
        <v>24</v>
      </c>
      <c r="AE29" s="24">
        <v>0.12</v>
      </c>
      <c r="AF29" s="24"/>
      <c r="AG29" s="22">
        <f t="shared" si="7"/>
        <v>0.12</v>
      </c>
      <c r="AH29" s="22">
        <f t="shared" si="8"/>
        <v>0.3</v>
      </c>
      <c r="AI29" s="24"/>
      <c r="AJ29" s="24"/>
      <c r="AK29" s="30">
        <v>24</v>
      </c>
      <c r="AL29" s="24">
        <v>0</v>
      </c>
      <c r="AM29" s="24"/>
      <c r="AN29" s="22">
        <f t="shared" si="9"/>
        <v>0</v>
      </c>
      <c r="AO29" s="107">
        <f t="shared" si="10"/>
        <v>0</v>
      </c>
      <c r="AP29" s="24"/>
      <c r="AQ29" s="24"/>
      <c r="AR29" s="30">
        <v>24</v>
      </c>
      <c r="AS29" s="24">
        <v>0.03</v>
      </c>
      <c r="AT29" s="24"/>
      <c r="AU29" s="22">
        <f t="shared" si="11"/>
        <v>0.03</v>
      </c>
      <c r="AV29" s="22">
        <f t="shared" si="12"/>
        <v>0.03</v>
      </c>
      <c r="AW29" s="24"/>
      <c r="AX29" s="24"/>
      <c r="AY29" s="30">
        <v>24</v>
      </c>
      <c r="AZ29" s="24"/>
      <c r="BA29" s="24"/>
      <c r="BB29" s="22">
        <f t="shared" si="13"/>
        <v>0</v>
      </c>
      <c r="BC29" s="107">
        <f t="shared" si="14"/>
        <v>0</v>
      </c>
      <c r="BD29" s="24"/>
      <c r="BE29" s="24"/>
      <c r="BF29" s="138">
        <v>24</v>
      </c>
      <c r="BG29" s="24">
        <v>0.27</v>
      </c>
      <c r="BH29" s="24"/>
      <c r="BI29" s="22">
        <f t="shared" si="15"/>
        <v>0.27</v>
      </c>
      <c r="BJ29" s="22">
        <f t="shared" si="16"/>
        <v>1.0568571428571427</v>
      </c>
      <c r="BK29" s="24"/>
      <c r="BL29" s="24"/>
      <c r="BM29" s="30"/>
      <c r="BN29" s="24"/>
      <c r="BO29" s="24"/>
      <c r="BP29" s="22">
        <f t="shared" si="17"/>
        <v>0</v>
      </c>
      <c r="BQ29" s="22">
        <f t="shared" si="18"/>
        <v>0</v>
      </c>
      <c r="BR29" s="24"/>
      <c r="BS29" s="24"/>
      <c r="BT29" s="30"/>
      <c r="BU29" s="24"/>
      <c r="BV29" s="24"/>
      <c r="BW29" s="22">
        <f t="shared" si="19"/>
        <v>0</v>
      </c>
      <c r="BX29" s="22">
        <f t="shared" si="20"/>
        <v>0</v>
      </c>
      <c r="BY29" s="24"/>
      <c r="BZ29" s="30"/>
      <c r="CA29" s="30"/>
      <c r="CB29" s="24"/>
      <c r="CC29" s="24"/>
      <c r="CD29" s="22">
        <f t="shared" si="21"/>
        <v>0</v>
      </c>
      <c r="CE29" s="22">
        <f t="shared" si="22"/>
        <v>0</v>
      </c>
      <c r="CF29" s="2"/>
      <c r="CG29" s="7" t="s">
        <v>48</v>
      </c>
      <c r="CH29" s="83">
        <f t="shared" si="23"/>
        <v>0</v>
      </c>
      <c r="CI29" s="227">
        <f t="shared" si="24"/>
        <v>0</v>
      </c>
      <c r="CJ29" s="83">
        <f t="shared" si="25"/>
        <v>0</v>
      </c>
      <c r="CK29" s="110">
        <f t="shared" si="26"/>
        <v>0.60899999999999999</v>
      </c>
      <c r="CL29" s="122">
        <f t="shared" si="27"/>
        <v>0.3</v>
      </c>
      <c r="CM29" s="227">
        <f t="shared" si="35"/>
        <v>0</v>
      </c>
      <c r="CN29" s="122">
        <f t="shared" si="28"/>
        <v>0.03</v>
      </c>
      <c r="CO29" s="227">
        <f t="shared" si="29"/>
        <v>0</v>
      </c>
      <c r="CP29" s="83">
        <f t="shared" si="30"/>
        <v>1.0568571428571427</v>
      </c>
      <c r="CQ29" s="227">
        <f t="shared" si="31"/>
        <v>0</v>
      </c>
      <c r="CR29" s="83">
        <f t="shared" si="32"/>
        <v>0</v>
      </c>
      <c r="CS29" s="84">
        <f t="shared" si="33"/>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ht="17.7" customHeight="1" x14ac:dyDescent="0.3">
      <c r="A30" s="31">
        <v>17</v>
      </c>
      <c r="B30" s="30"/>
      <c r="C30" s="24">
        <v>0</v>
      </c>
      <c r="D30" s="24">
        <v>0</v>
      </c>
      <c r="E30" s="22">
        <f t="shared" si="34"/>
        <v>0</v>
      </c>
      <c r="F30" s="61">
        <f t="shared" si="0"/>
        <v>0</v>
      </c>
      <c r="G30" s="24"/>
      <c r="H30" s="24"/>
      <c r="I30" s="30"/>
      <c r="J30" s="24"/>
      <c r="K30" s="24"/>
      <c r="L30" s="22">
        <f t="shared" si="1"/>
        <v>0</v>
      </c>
      <c r="M30" s="22">
        <f t="shared" si="2"/>
        <v>0</v>
      </c>
      <c r="N30" s="24"/>
      <c r="O30" s="24"/>
      <c r="P30" s="24">
        <v>24</v>
      </c>
      <c r="Q30" s="24">
        <v>0</v>
      </c>
      <c r="R30" s="24">
        <v>0</v>
      </c>
      <c r="S30" s="22">
        <f t="shared" si="3"/>
        <v>0</v>
      </c>
      <c r="T30" s="22">
        <f t="shared" si="4"/>
        <v>0</v>
      </c>
      <c r="U30" s="24"/>
      <c r="V30" s="24"/>
      <c r="W30" s="24">
        <v>24</v>
      </c>
      <c r="X30" s="24">
        <v>0.19</v>
      </c>
      <c r="Y30" s="24"/>
      <c r="Z30" s="22">
        <f t="shared" si="5"/>
        <v>0.19</v>
      </c>
      <c r="AA30" s="22">
        <f t="shared" si="6"/>
        <v>0.60899999999999999</v>
      </c>
      <c r="AB30" s="24"/>
      <c r="AC30" s="24"/>
      <c r="AD30" s="30">
        <v>24</v>
      </c>
      <c r="AE30" s="24">
        <v>0.11</v>
      </c>
      <c r="AF30" s="24"/>
      <c r="AG30" s="22">
        <f t="shared" si="7"/>
        <v>0.11</v>
      </c>
      <c r="AH30" s="22">
        <f t="shared" si="8"/>
        <v>0.26400000000000001</v>
      </c>
      <c r="AI30" s="24"/>
      <c r="AJ30" s="24"/>
      <c r="AK30" s="30">
        <v>24</v>
      </c>
      <c r="AL30" s="24">
        <v>0</v>
      </c>
      <c r="AM30" s="24"/>
      <c r="AN30" s="22">
        <f t="shared" si="9"/>
        <v>0</v>
      </c>
      <c r="AO30" s="107">
        <f t="shared" si="10"/>
        <v>0</v>
      </c>
      <c r="AP30" s="24"/>
      <c r="AQ30" s="24"/>
      <c r="AR30" s="30">
        <v>24</v>
      </c>
      <c r="AS30" s="24">
        <v>0.03</v>
      </c>
      <c r="AT30" s="24"/>
      <c r="AU30" s="22">
        <f t="shared" si="11"/>
        <v>0.03</v>
      </c>
      <c r="AV30" s="22">
        <f t="shared" si="12"/>
        <v>0.03</v>
      </c>
      <c r="AW30" s="24"/>
      <c r="AX30" s="24"/>
      <c r="AY30" s="30">
        <v>24</v>
      </c>
      <c r="AZ30" s="24"/>
      <c r="BA30" s="24"/>
      <c r="BB30" s="22">
        <f t="shared" si="13"/>
        <v>0</v>
      </c>
      <c r="BC30" s="107">
        <f t="shared" si="14"/>
        <v>0</v>
      </c>
      <c r="BD30" s="24"/>
      <c r="BE30" s="24"/>
      <c r="BF30" s="138"/>
      <c r="BG30" s="24"/>
      <c r="BH30" s="24"/>
      <c r="BI30" s="22">
        <f t="shared" si="15"/>
        <v>0</v>
      </c>
      <c r="BJ30" s="22">
        <f t="shared" si="16"/>
        <v>0</v>
      </c>
      <c r="BK30" s="24"/>
      <c r="BL30" s="24"/>
      <c r="BM30" s="30"/>
      <c r="BN30" s="24"/>
      <c r="BO30" s="24"/>
      <c r="BP30" s="22">
        <f t="shared" si="17"/>
        <v>0</v>
      </c>
      <c r="BQ30" s="22">
        <f t="shared" si="18"/>
        <v>0</v>
      </c>
      <c r="BR30" s="24"/>
      <c r="BS30" s="24"/>
      <c r="BT30" s="30"/>
      <c r="BU30" s="24"/>
      <c r="BV30" s="24"/>
      <c r="BW30" s="22">
        <f t="shared" si="19"/>
        <v>0</v>
      </c>
      <c r="BX30" s="22">
        <f t="shared" si="20"/>
        <v>0</v>
      </c>
      <c r="BY30" s="24"/>
      <c r="BZ30" s="30"/>
      <c r="CA30" s="30"/>
      <c r="CB30" s="24"/>
      <c r="CC30" s="24"/>
      <c r="CD30" s="22">
        <f t="shared" si="21"/>
        <v>0</v>
      </c>
      <c r="CE30" s="22">
        <f t="shared" si="22"/>
        <v>0</v>
      </c>
      <c r="CF30" s="2"/>
      <c r="CG30" s="7" t="s">
        <v>49</v>
      </c>
      <c r="CH30" s="81">
        <f t="shared" si="23"/>
        <v>0</v>
      </c>
      <c r="CI30" s="42">
        <f t="shared" si="24"/>
        <v>0</v>
      </c>
      <c r="CJ30" s="81">
        <f t="shared" si="25"/>
        <v>0</v>
      </c>
      <c r="CK30" s="120">
        <f t="shared" si="26"/>
        <v>0.60899999999999999</v>
      </c>
      <c r="CL30" s="121">
        <f t="shared" si="27"/>
        <v>0.26400000000000001</v>
      </c>
      <c r="CM30" s="42">
        <f t="shared" si="35"/>
        <v>0</v>
      </c>
      <c r="CN30" s="121">
        <f t="shared" si="28"/>
        <v>0.03</v>
      </c>
      <c r="CO30" s="42">
        <f t="shared" si="29"/>
        <v>0</v>
      </c>
      <c r="CP30" s="81">
        <f t="shared" si="30"/>
        <v>0</v>
      </c>
      <c r="CQ30" s="42">
        <f t="shared" si="31"/>
        <v>0</v>
      </c>
      <c r="CR30" s="81">
        <f t="shared" si="32"/>
        <v>0</v>
      </c>
      <c r="CS30" s="82">
        <f t="shared" si="33"/>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ht="17.7" customHeight="1" x14ac:dyDescent="0.3">
      <c r="A31" s="31">
        <v>18</v>
      </c>
      <c r="B31" s="30"/>
      <c r="C31" s="24">
        <v>0</v>
      </c>
      <c r="D31" s="24">
        <v>0</v>
      </c>
      <c r="E31" s="22">
        <f t="shared" si="34"/>
        <v>0</v>
      </c>
      <c r="F31" s="61">
        <f t="shared" si="0"/>
        <v>0</v>
      </c>
      <c r="G31" s="24"/>
      <c r="H31" s="24"/>
      <c r="I31" s="30"/>
      <c r="J31" s="24"/>
      <c r="K31" s="24"/>
      <c r="L31" s="22">
        <f t="shared" si="1"/>
        <v>0</v>
      </c>
      <c r="M31" s="22">
        <f t="shared" si="2"/>
        <v>0</v>
      </c>
      <c r="N31" s="24"/>
      <c r="O31" s="24"/>
      <c r="P31" s="24">
        <v>24</v>
      </c>
      <c r="Q31" s="24">
        <v>0</v>
      </c>
      <c r="R31" s="24">
        <v>0</v>
      </c>
      <c r="S31" s="22">
        <f t="shared" si="3"/>
        <v>0</v>
      </c>
      <c r="T31" s="22">
        <f t="shared" si="4"/>
        <v>0</v>
      </c>
      <c r="U31" s="24"/>
      <c r="V31" s="24"/>
      <c r="W31" s="24">
        <v>24</v>
      </c>
      <c r="X31" s="24">
        <v>0.2</v>
      </c>
      <c r="Y31" s="24"/>
      <c r="Z31" s="22">
        <f t="shared" si="5"/>
        <v>0.2</v>
      </c>
      <c r="AA31" s="22">
        <f t="shared" si="6"/>
        <v>0.65900000000000003</v>
      </c>
      <c r="AB31" s="24"/>
      <c r="AC31" s="24"/>
      <c r="AD31" s="30">
        <v>24</v>
      </c>
      <c r="AE31" s="24">
        <v>0.11</v>
      </c>
      <c r="AF31" s="24"/>
      <c r="AG31" s="22">
        <f t="shared" si="7"/>
        <v>0.11</v>
      </c>
      <c r="AH31" s="22">
        <f t="shared" si="8"/>
        <v>0.26400000000000001</v>
      </c>
      <c r="AI31" s="24"/>
      <c r="AJ31" s="24"/>
      <c r="AK31" s="30">
        <v>24</v>
      </c>
      <c r="AL31" s="24">
        <v>0</v>
      </c>
      <c r="AM31" s="24"/>
      <c r="AN31" s="22">
        <f t="shared" si="9"/>
        <v>0</v>
      </c>
      <c r="AO31" s="107">
        <f t="shared" si="10"/>
        <v>0</v>
      </c>
      <c r="AP31" s="24"/>
      <c r="AQ31" s="24"/>
      <c r="AR31" s="30">
        <v>24</v>
      </c>
      <c r="AS31" s="24">
        <v>0.02</v>
      </c>
      <c r="AT31" s="24"/>
      <c r="AU31" s="22">
        <f t="shared" si="11"/>
        <v>0.02</v>
      </c>
      <c r="AV31" s="22">
        <f t="shared" si="12"/>
        <v>0.02</v>
      </c>
      <c r="AW31" s="24"/>
      <c r="AX31" s="24"/>
      <c r="AY31" s="30">
        <v>24</v>
      </c>
      <c r="AZ31" s="24"/>
      <c r="BA31" s="24"/>
      <c r="BB31" s="22">
        <f t="shared" si="13"/>
        <v>0</v>
      </c>
      <c r="BC31" s="107">
        <f t="shared" si="14"/>
        <v>0</v>
      </c>
      <c r="BD31" s="24"/>
      <c r="BE31" s="24"/>
      <c r="BF31" s="138"/>
      <c r="BG31" s="24"/>
      <c r="BH31" s="24"/>
      <c r="BI31" s="22">
        <f t="shared" si="15"/>
        <v>0</v>
      </c>
      <c r="BJ31" s="22">
        <f t="shared" si="16"/>
        <v>0</v>
      </c>
      <c r="BK31" s="24"/>
      <c r="BL31" s="24"/>
      <c r="BM31" s="30"/>
      <c r="BN31" s="24"/>
      <c r="BO31" s="24"/>
      <c r="BP31" s="22">
        <f t="shared" si="17"/>
        <v>0</v>
      </c>
      <c r="BQ31" s="22">
        <f t="shared" si="18"/>
        <v>0</v>
      </c>
      <c r="BR31" s="24"/>
      <c r="BS31" s="24"/>
      <c r="BT31" s="30"/>
      <c r="BU31" s="24"/>
      <c r="BV31" s="24"/>
      <c r="BW31" s="22">
        <f t="shared" si="19"/>
        <v>0</v>
      </c>
      <c r="BX31" s="22">
        <f t="shared" si="20"/>
        <v>0</v>
      </c>
      <c r="BY31" s="24"/>
      <c r="BZ31" s="30"/>
      <c r="CA31" s="30"/>
      <c r="CB31" s="24"/>
      <c r="CC31" s="24"/>
      <c r="CD31" s="22">
        <f t="shared" si="21"/>
        <v>0</v>
      </c>
      <c r="CE31" s="22">
        <f t="shared" si="22"/>
        <v>0</v>
      </c>
      <c r="CF31" s="2"/>
      <c r="CG31" s="7" t="s">
        <v>50</v>
      </c>
      <c r="CH31" s="83">
        <f t="shared" si="23"/>
        <v>0</v>
      </c>
      <c r="CI31" s="227">
        <f t="shared" si="24"/>
        <v>0</v>
      </c>
      <c r="CJ31" s="83">
        <f t="shared" si="25"/>
        <v>0</v>
      </c>
      <c r="CK31" s="110">
        <f t="shared" si="26"/>
        <v>0.65900000000000003</v>
      </c>
      <c r="CL31" s="122">
        <f t="shared" si="27"/>
        <v>0.26400000000000001</v>
      </c>
      <c r="CM31" s="227">
        <f t="shared" si="35"/>
        <v>0</v>
      </c>
      <c r="CN31" s="122">
        <f t="shared" si="28"/>
        <v>0.02</v>
      </c>
      <c r="CO31" s="227">
        <f t="shared" si="29"/>
        <v>0</v>
      </c>
      <c r="CP31" s="83">
        <f t="shared" si="30"/>
        <v>0</v>
      </c>
      <c r="CQ31" s="227">
        <f t="shared" si="31"/>
        <v>0</v>
      </c>
      <c r="CR31" s="83">
        <f t="shared" si="32"/>
        <v>0</v>
      </c>
      <c r="CS31" s="84">
        <f t="shared" si="33"/>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ht="17.7" customHeight="1" x14ac:dyDescent="0.3">
      <c r="A32" s="31">
        <v>19</v>
      </c>
      <c r="B32" s="30"/>
      <c r="C32" s="24">
        <v>0</v>
      </c>
      <c r="D32" s="24">
        <v>0</v>
      </c>
      <c r="E32" s="22">
        <f t="shared" si="34"/>
        <v>0</v>
      </c>
      <c r="F32" s="61">
        <f t="shared" si="0"/>
        <v>0</v>
      </c>
      <c r="G32" s="24"/>
      <c r="H32" s="24"/>
      <c r="I32" s="30"/>
      <c r="J32" s="24"/>
      <c r="K32" s="24"/>
      <c r="L32" s="22">
        <f t="shared" si="1"/>
        <v>0</v>
      </c>
      <c r="M32" s="22">
        <f t="shared" si="2"/>
        <v>0</v>
      </c>
      <c r="N32" s="24"/>
      <c r="O32" s="24"/>
      <c r="P32" s="24">
        <v>24</v>
      </c>
      <c r="Q32" s="24">
        <v>0</v>
      </c>
      <c r="R32" s="24">
        <v>0</v>
      </c>
      <c r="S32" s="22">
        <f t="shared" si="3"/>
        <v>0</v>
      </c>
      <c r="T32" s="22">
        <f t="shared" si="4"/>
        <v>0</v>
      </c>
      <c r="U32" s="24"/>
      <c r="V32" s="24"/>
      <c r="W32" s="24">
        <v>24</v>
      </c>
      <c r="X32" s="24">
        <v>0.2</v>
      </c>
      <c r="Y32" s="24"/>
      <c r="Z32" s="22">
        <f t="shared" si="5"/>
        <v>0.2</v>
      </c>
      <c r="AA32" s="22">
        <f t="shared" si="6"/>
        <v>0.65900000000000003</v>
      </c>
      <c r="AB32" s="24"/>
      <c r="AC32" s="24"/>
      <c r="AD32" s="30">
        <v>24</v>
      </c>
      <c r="AE32" s="24">
        <v>0.11</v>
      </c>
      <c r="AF32" s="24"/>
      <c r="AG32" s="22">
        <f t="shared" si="7"/>
        <v>0.11</v>
      </c>
      <c r="AH32" s="107">
        <f t="shared" si="8"/>
        <v>0.26400000000000001</v>
      </c>
      <c r="AI32" s="24"/>
      <c r="AJ32" s="24"/>
      <c r="AK32" s="30">
        <v>24</v>
      </c>
      <c r="AL32" s="24">
        <v>0</v>
      </c>
      <c r="AM32" s="24"/>
      <c r="AN32" s="22">
        <f t="shared" si="9"/>
        <v>0</v>
      </c>
      <c r="AO32" s="107">
        <f t="shared" si="10"/>
        <v>0</v>
      </c>
      <c r="AP32" s="24"/>
      <c r="AQ32" s="24"/>
      <c r="AR32" s="30">
        <v>24</v>
      </c>
      <c r="AS32" s="24">
        <v>0.02</v>
      </c>
      <c r="AT32" s="24"/>
      <c r="AU32" s="22">
        <f t="shared" si="11"/>
        <v>0.02</v>
      </c>
      <c r="AV32" s="22">
        <f t="shared" si="12"/>
        <v>0.02</v>
      </c>
      <c r="AW32" s="24"/>
      <c r="AX32" s="24"/>
      <c r="AY32" s="30">
        <v>24</v>
      </c>
      <c r="AZ32" s="24"/>
      <c r="BA32" s="24"/>
      <c r="BB32" s="22">
        <f t="shared" si="13"/>
        <v>0</v>
      </c>
      <c r="BC32" s="107">
        <f t="shared" si="14"/>
        <v>0</v>
      </c>
      <c r="BD32" s="24"/>
      <c r="BE32" s="24"/>
      <c r="BF32" s="138"/>
      <c r="BG32" s="24"/>
      <c r="BH32" s="24"/>
      <c r="BI32" s="22">
        <f t="shared" si="15"/>
        <v>0</v>
      </c>
      <c r="BJ32" s="22">
        <f t="shared" si="16"/>
        <v>0</v>
      </c>
      <c r="BK32" s="24"/>
      <c r="BL32" s="24"/>
      <c r="BM32" s="30"/>
      <c r="BN32" s="24"/>
      <c r="BO32" s="24"/>
      <c r="BP32" s="22">
        <f t="shared" si="17"/>
        <v>0</v>
      </c>
      <c r="BQ32" s="22">
        <f t="shared" si="18"/>
        <v>0</v>
      </c>
      <c r="BR32" s="24"/>
      <c r="BS32" s="24"/>
      <c r="BT32" s="30"/>
      <c r="BU32" s="24"/>
      <c r="BV32" s="24"/>
      <c r="BW32" s="22">
        <f t="shared" si="19"/>
        <v>0</v>
      </c>
      <c r="BX32" s="22">
        <f t="shared" si="20"/>
        <v>0</v>
      </c>
      <c r="BY32" s="24"/>
      <c r="BZ32" s="30"/>
      <c r="CA32" s="30"/>
      <c r="CB32" s="24"/>
      <c r="CC32" s="24"/>
      <c r="CD32" s="22">
        <f t="shared" si="21"/>
        <v>0</v>
      </c>
      <c r="CE32" s="22">
        <f t="shared" si="22"/>
        <v>0</v>
      </c>
      <c r="CF32" s="2"/>
      <c r="CG32" s="7" t="s">
        <v>51</v>
      </c>
      <c r="CH32" s="81">
        <f t="shared" si="23"/>
        <v>0</v>
      </c>
      <c r="CI32" s="42">
        <f t="shared" si="24"/>
        <v>0</v>
      </c>
      <c r="CJ32" s="81">
        <f t="shared" si="25"/>
        <v>0</v>
      </c>
      <c r="CK32" s="120">
        <f t="shared" si="26"/>
        <v>0.65900000000000003</v>
      </c>
      <c r="CL32" s="121">
        <f t="shared" si="27"/>
        <v>0.26400000000000001</v>
      </c>
      <c r="CM32" s="42">
        <f t="shared" si="35"/>
        <v>0</v>
      </c>
      <c r="CN32" s="121">
        <f t="shared" si="28"/>
        <v>0.02</v>
      </c>
      <c r="CO32" s="42">
        <f t="shared" si="29"/>
        <v>0</v>
      </c>
      <c r="CP32" s="81">
        <f t="shared" si="30"/>
        <v>0</v>
      </c>
      <c r="CQ32" s="42">
        <f t="shared" si="31"/>
        <v>0</v>
      </c>
      <c r="CR32" s="81">
        <f t="shared" si="32"/>
        <v>0</v>
      </c>
      <c r="CS32" s="82">
        <f t="shared" si="33"/>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ht="17.7" customHeight="1" x14ac:dyDescent="0.3">
      <c r="A33" s="31">
        <v>20</v>
      </c>
      <c r="B33" s="30"/>
      <c r="C33" s="24">
        <v>0</v>
      </c>
      <c r="D33" s="24">
        <v>0</v>
      </c>
      <c r="E33" s="22">
        <f t="shared" si="34"/>
        <v>0</v>
      </c>
      <c r="F33" s="61">
        <f t="shared" si="0"/>
        <v>0</v>
      </c>
      <c r="G33" s="24"/>
      <c r="H33" s="24"/>
      <c r="I33" s="30"/>
      <c r="J33" s="24"/>
      <c r="K33" s="24"/>
      <c r="L33" s="22">
        <f t="shared" si="1"/>
        <v>0</v>
      </c>
      <c r="M33" s="22">
        <f t="shared" si="2"/>
        <v>0</v>
      </c>
      <c r="N33" s="24"/>
      <c r="O33" s="24"/>
      <c r="P33" s="24">
        <v>24</v>
      </c>
      <c r="Q33" s="24">
        <v>0</v>
      </c>
      <c r="R33" s="24">
        <v>0</v>
      </c>
      <c r="S33" s="22">
        <f t="shared" si="3"/>
        <v>0</v>
      </c>
      <c r="T33" s="22">
        <f t="shared" si="4"/>
        <v>0</v>
      </c>
      <c r="U33" s="24"/>
      <c r="V33" s="24"/>
      <c r="W33" s="24">
        <v>24</v>
      </c>
      <c r="X33" s="24">
        <v>0.26</v>
      </c>
      <c r="Y33" s="24"/>
      <c r="Z33" s="22">
        <f t="shared" si="5"/>
        <v>0.26</v>
      </c>
      <c r="AA33" s="22">
        <f t="shared" si="6"/>
        <v>0.99914285714285711</v>
      </c>
      <c r="AB33" s="24"/>
      <c r="AC33" s="24"/>
      <c r="AD33" s="30">
        <v>24</v>
      </c>
      <c r="AE33" s="24">
        <v>0.1</v>
      </c>
      <c r="AF33" s="24"/>
      <c r="AG33" s="22">
        <f t="shared" si="7"/>
        <v>0.1</v>
      </c>
      <c r="AH33" s="107">
        <f t="shared" si="8"/>
        <v>0.23</v>
      </c>
      <c r="AI33" s="24"/>
      <c r="AJ33" s="24"/>
      <c r="AK33" s="30">
        <v>24</v>
      </c>
      <c r="AL33" s="24">
        <v>0</v>
      </c>
      <c r="AM33" s="24"/>
      <c r="AN33" s="22">
        <f t="shared" si="9"/>
        <v>0</v>
      </c>
      <c r="AO33" s="107">
        <f t="shared" si="10"/>
        <v>0</v>
      </c>
      <c r="AP33" s="24"/>
      <c r="AQ33" s="24"/>
      <c r="AR33" s="30">
        <v>24</v>
      </c>
      <c r="AS33" s="24">
        <v>0.02</v>
      </c>
      <c r="AT33" s="24"/>
      <c r="AU33" s="22">
        <f t="shared" si="11"/>
        <v>0.02</v>
      </c>
      <c r="AV33" s="22">
        <f t="shared" si="12"/>
        <v>0.02</v>
      </c>
      <c r="AW33" s="24"/>
      <c r="AX33" s="24"/>
      <c r="AY33" s="30">
        <v>24</v>
      </c>
      <c r="AZ33" s="24"/>
      <c r="BA33" s="24"/>
      <c r="BB33" s="22">
        <f t="shared" si="13"/>
        <v>0</v>
      </c>
      <c r="BC33" s="107">
        <f t="shared" si="14"/>
        <v>0</v>
      </c>
      <c r="BD33" s="24"/>
      <c r="BE33" s="24"/>
      <c r="BF33" s="138"/>
      <c r="BG33" s="24"/>
      <c r="BH33" s="24"/>
      <c r="BI33" s="22">
        <f t="shared" si="15"/>
        <v>0</v>
      </c>
      <c r="BJ33" s="22">
        <f t="shared" si="16"/>
        <v>0</v>
      </c>
      <c r="BK33" s="24"/>
      <c r="BL33" s="24"/>
      <c r="BM33" s="30"/>
      <c r="BN33" s="24"/>
      <c r="BO33" s="24"/>
      <c r="BP33" s="22">
        <f t="shared" si="17"/>
        <v>0</v>
      </c>
      <c r="BQ33" s="22">
        <f t="shared" si="18"/>
        <v>0</v>
      </c>
      <c r="BR33" s="24"/>
      <c r="BS33" s="24"/>
      <c r="BT33" s="30"/>
      <c r="BU33" s="24"/>
      <c r="BV33" s="24"/>
      <c r="BW33" s="22">
        <f t="shared" si="19"/>
        <v>0</v>
      </c>
      <c r="BX33" s="22">
        <f t="shared" si="20"/>
        <v>0</v>
      </c>
      <c r="BY33" s="24"/>
      <c r="BZ33" s="30"/>
      <c r="CA33" s="30"/>
      <c r="CB33" s="24"/>
      <c r="CC33" s="24"/>
      <c r="CD33" s="22">
        <f t="shared" si="21"/>
        <v>0</v>
      </c>
      <c r="CE33" s="22">
        <f t="shared" si="22"/>
        <v>0</v>
      </c>
      <c r="CF33" s="2"/>
      <c r="CG33" s="7" t="s">
        <v>52</v>
      </c>
      <c r="CH33" s="83">
        <f t="shared" si="23"/>
        <v>0</v>
      </c>
      <c r="CI33" s="227">
        <f t="shared" si="24"/>
        <v>0</v>
      </c>
      <c r="CJ33" s="83">
        <f t="shared" si="25"/>
        <v>0</v>
      </c>
      <c r="CK33" s="227">
        <f t="shared" si="26"/>
        <v>0.99914285714285711</v>
      </c>
      <c r="CL33" s="122">
        <f t="shared" si="27"/>
        <v>0.23</v>
      </c>
      <c r="CM33" s="227">
        <f t="shared" si="35"/>
        <v>0</v>
      </c>
      <c r="CN33" s="122">
        <f t="shared" si="28"/>
        <v>0.02</v>
      </c>
      <c r="CO33" s="227">
        <f t="shared" si="29"/>
        <v>0</v>
      </c>
      <c r="CP33" s="83">
        <f t="shared" si="30"/>
        <v>0</v>
      </c>
      <c r="CQ33" s="227">
        <f t="shared" si="31"/>
        <v>0</v>
      </c>
      <c r="CR33" s="83">
        <f t="shared" si="32"/>
        <v>0</v>
      </c>
      <c r="CS33" s="84">
        <f t="shared" si="33"/>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ht="17.7" customHeight="1" x14ac:dyDescent="0.3">
      <c r="A34" s="31">
        <v>21</v>
      </c>
      <c r="B34" s="30"/>
      <c r="C34" s="24">
        <v>0</v>
      </c>
      <c r="D34" s="24">
        <v>0</v>
      </c>
      <c r="E34" s="22">
        <f t="shared" si="34"/>
        <v>0</v>
      </c>
      <c r="F34" s="61">
        <f t="shared" si="0"/>
        <v>0</v>
      </c>
      <c r="G34" s="24"/>
      <c r="H34" s="24"/>
      <c r="I34" s="30"/>
      <c r="J34" s="24"/>
      <c r="K34" s="24"/>
      <c r="L34" s="22">
        <f t="shared" si="1"/>
        <v>0</v>
      </c>
      <c r="M34" s="22">
        <f t="shared" si="2"/>
        <v>0</v>
      </c>
      <c r="N34" s="24"/>
      <c r="O34" s="24"/>
      <c r="P34" s="24">
        <v>24</v>
      </c>
      <c r="Q34" s="24">
        <v>0</v>
      </c>
      <c r="R34" s="24">
        <v>0</v>
      </c>
      <c r="S34" s="22">
        <f t="shared" si="3"/>
        <v>0</v>
      </c>
      <c r="T34" s="22">
        <f t="shared" si="4"/>
        <v>0</v>
      </c>
      <c r="U34" s="24"/>
      <c r="V34" s="24"/>
      <c r="W34" s="24">
        <v>24</v>
      </c>
      <c r="X34" s="24">
        <v>0.24</v>
      </c>
      <c r="Y34" s="24"/>
      <c r="Z34" s="22">
        <f t="shared" si="5"/>
        <v>0.24</v>
      </c>
      <c r="AA34" s="22">
        <f t="shared" si="6"/>
        <v>0.88371428571428567</v>
      </c>
      <c r="AB34" s="24"/>
      <c r="AC34" s="24"/>
      <c r="AD34" s="30">
        <v>24</v>
      </c>
      <c r="AE34" s="24">
        <v>0.09</v>
      </c>
      <c r="AF34" s="24"/>
      <c r="AG34" s="22">
        <f t="shared" si="7"/>
        <v>0.09</v>
      </c>
      <c r="AH34" s="107">
        <f t="shared" si="8"/>
        <v>0.19</v>
      </c>
      <c r="AI34" s="24"/>
      <c r="AJ34" s="24"/>
      <c r="AK34" s="30">
        <v>24</v>
      </c>
      <c r="AL34" s="24">
        <v>0</v>
      </c>
      <c r="AM34" s="24"/>
      <c r="AN34" s="22">
        <f t="shared" si="9"/>
        <v>0</v>
      </c>
      <c r="AO34" s="107">
        <f t="shared" si="10"/>
        <v>0</v>
      </c>
      <c r="AP34" s="24"/>
      <c r="AQ34" s="24"/>
      <c r="AR34" s="30">
        <v>24</v>
      </c>
      <c r="AS34" s="24">
        <v>0.02</v>
      </c>
      <c r="AT34" s="24"/>
      <c r="AU34" s="22">
        <f t="shared" si="11"/>
        <v>0.02</v>
      </c>
      <c r="AV34" s="22">
        <f t="shared" si="12"/>
        <v>0.02</v>
      </c>
      <c r="AW34" s="24"/>
      <c r="AX34" s="24"/>
      <c r="AY34" s="30">
        <v>24</v>
      </c>
      <c r="AZ34" s="24"/>
      <c r="BA34" s="24"/>
      <c r="BB34" s="22">
        <f t="shared" si="13"/>
        <v>0</v>
      </c>
      <c r="BC34" s="107">
        <f t="shared" si="14"/>
        <v>0</v>
      </c>
      <c r="BD34" s="24"/>
      <c r="BE34" s="24"/>
      <c r="BF34" s="138"/>
      <c r="BG34" s="24"/>
      <c r="BH34" s="24"/>
      <c r="BI34" s="22">
        <f t="shared" si="15"/>
        <v>0</v>
      </c>
      <c r="BJ34" s="22">
        <f t="shared" si="16"/>
        <v>0</v>
      </c>
      <c r="BK34" s="24"/>
      <c r="BL34" s="24"/>
      <c r="BM34" s="30"/>
      <c r="BN34" s="24"/>
      <c r="BO34" s="24"/>
      <c r="BP34" s="22">
        <f t="shared" si="17"/>
        <v>0</v>
      </c>
      <c r="BQ34" s="22">
        <f t="shared" si="18"/>
        <v>0</v>
      </c>
      <c r="BR34" s="24"/>
      <c r="BS34" s="24"/>
      <c r="BT34" s="30"/>
      <c r="BU34" s="24"/>
      <c r="BV34" s="24"/>
      <c r="BW34" s="22">
        <f t="shared" si="19"/>
        <v>0</v>
      </c>
      <c r="BX34" s="22">
        <f t="shared" si="20"/>
        <v>0</v>
      </c>
      <c r="BY34" s="24"/>
      <c r="BZ34" s="30"/>
      <c r="CA34" s="30"/>
      <c r="CB34" s="24"/>
      <c r="CC34" s="24"/>
      <c r="CD34" s="22">
        <f t="shared" si="21"/>
        <v>0</v>
      </c>
      <c r="CE34" s="22">
        <f t="shared" si="22"/>
        <v>0</v>
      </c>
      <c r="CF34" s="2"/>
      <c r="CG34" s="7" t="s">
        <v>53</v>
      </c>
      <c r="CH34" s="81">
        <f t="shared" si="23"/>
        <v>0</v>
      </c>
      <c r="CI34" s="42">
        <f t="shared" si="24"/>
        <v>0</v>
      </c>
      <c r="CJ34" s="81">
        <f t="shared" si="25"/>
        <v>0</v>
      </c>
      <c r="CK34" s="120">
        <f t="shared" si="26"/>
        <v>0.88371428571428579</v>
      </c>
      <c r="CL34" s="121">
        <f t="shared" si="27"/>
        <v>0.19000000000000003</v>
      </c>
      <c r="CM34" s="42">
        <f t="shared" si="35"/>
        <v>0</v>
      </c>
      <c r="CN34" s="121">
        <f t="shared" si="28"/>
        <v>0.02</v>
      </c>
      <c r="CO34" s="42">
        <f t="shared" si="29"/>
        <v>0</v>
      </c>
      <c r="CP34" s="81">
        <f t="shared" si="30"/>
        <v>0</v>
      </c>
      <c r="CQ34" s="42">
        <f t="shared" si="31"/>
        <v>0</v>
      </c>
      <c r="CR34" s="81">
        <f t="shared" si="32"/>
        <v>0</v>
      </c>
      <c r="CS34" s="82">
        <f t="shared" si="33"/>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ht="17.7" customHeight="1" x14ac:dyDescent="0.3">
      <c r="A35" s="31">
        <v>22</v>
      </c>
      <c r="B35" s="30"/>
      <c r="C35" s="24">
        <v>0</v>
      </c>
      <c r="D35" s="24">
        <v>0</v>
      </c>
      <c r="E35" s="22">
        <f t="shared" si="34"/>
        <v>0</v>
      </c>
      <c r="F35" s="61">
        <f t="shared" si="0"/>
        <v>0</v>
      </c>
      <c r="G35" s="24"/>
      <c r="H35" s="24"/>
      <c r="I35" s="30"/>
      <c r="J35" s="24"/>
      <c r="K35" s="24"/>
      <c r="L35" s="22">
        <f t="shared" si="1"/>
        <v>0</v>
      </c>
      <c r="M35" s="22">
        <f t="shared" si="2"/>
        <v>0</v>
      </c>
      <c r="N35" s="24"/>
      <c r="O35" s="24"/>
      <c r="P35" s="24">
        <v>24</v>
      </c>
      <c r="Q35" s="24">
        <v>0</v>
      </c>
      <c r="R35" s="24">
        <v>0</v>
      </c>
      <c r="S35" s="22">
        <f t="shared" si="3"/>
        <v>0</v>
      </c>
      <c r="T35" s="22">
        <f t="shared" si="4"/>
        <v>0</v>
      </c>
      <c r="U35" s="24"/>
      <c r="V35" s="24"/>
      <c r="W35" s="24">
        <v>24</v>
      </c>
      <c r="X35" s="24">
        <v>0.18</v>
      </c>
      <c r="Y35" s="24"/>
      <c r="Z35" s="22">
        <f t="shared" si="5"/>
        <v>0.18</v>
      </c>
      <c r="AA35" s="22">
        <f t="shared" si="6"/>
        <v>0.56000000000000005</v>
      </c>
      <c r="AB35" s="24"/>
      <c r="AC35" s="24"/>
      <c r="AD35" s="30">
        <v>24</v>
      </c>
      <c r="AE35" s="24">
        <v>0.1</v>
      </c>
      <c r="AF35" s="24"/>
      <c r="AG35" s="22">
        <f t="shared" si="7"/>
        <v>0.1</v>
      </c>
      <c r="AH35" s="107">
        <f t="shared" si="8"/>
        <v>0.23</v>
      </c>
      <c r="AI35" s="24"/>
      <c r="AJ35" s="24"/>
      <c r="AK35" s="30">
        <v>24</v>
      </c>
      <c r="AL35" s="24">
        <v>0</v>
      </c>
      <c r="AM35" s="24"/>
      <c r="AN35" s="22">
        <f t="shared" si="9"/>
        <v>0</v>
      </c>
      <c r="AO35" s="107">
        <f t="shared" si="10"/>
        <v>0</v>
      </c>
      <c r="AP35" s="24"/>
      <c r="AQ35" s="24"/>
      <c r="AR35" s="30">
        <v>24</v>
      </c>
      <c r="AS35" s="24">
        <v>0.2</v>
      </c>
      <c r="AT35" s="24"/>
      <c r="AU35" s="22">
        <f t="shared" si="11"/>
        <v>0.2</v>
      </c>
      <c r="AV35" s="22">
        <f t="shared" si="12"/>
        <v>0.65900000000000003</v>
      </c>
      <c r="AW35" s="24"/>
      <c r="AX35" s="24"/>
      <c r="AY35" s="30">
        <v>24</v>
      </c>
      <c r="AZ35" s="24"/>
      <c r="BA35" s="24"/>
      <c r="BB35" s="22">
        <f t="shared" si="13"/>
        <v>0</v>
      </c>
      <c r="BC35" s="107">
        <f t="shared" si="14"/>
        <v>0</v>
      </c>
      <c r="BD35" s="24"/>
      <c r="BE35" s="24"/>
      <c r="BF35" s="138"/>
      <c r="BG35" s="24"/>
      <c r="BH35" s="24"/>
      <c r="BI35" s="22">
        <f t="shared" si="15"/>
        <v>0</v>
      </c>
      <c r="BJ35" s="22">
        <f t="shared" si="16"/>
        <v>0</v>
      </c>
      <c r="BK35" s="24"/>
      <c r="BL35" s="24"/>
      <c r="BM35" s="30"/>
      <c r="BN35" s="24"/>
      <c r="BO35" s="24"/>
      <c r="BP35" s="22">
        <f t="shared" si="17"/>
        <v>0</v>
      </c>
      <c r="BQ35" s="22">
        <f t="shared" si="18"/>
        <v>0</v>
      </c>
      <c r="BR35" s="24"/>
      <c r="BS35" s="24"/>
      <c r="BT35" s="30"/>
      <c r="BU35" s="24"/>
      <c r="BV35" s="24"/>
      <c r="BW35" s="22">
        <f t="shared" si="19"/>
        <v>0</v>
      </c>
      <c r="BX35" s="22">
        <f t="shared" si="20"/>
        <v>0</v>
      </c>
      <c r="BY35" s="24"/>
      <c r="BZ35" s="30"/>
      <c r="CA35" s="30"/>
      <c r="CB35" s="24"/>
      <c r="CC35" s="24"/>
      <c r="CD35" s="22">
        <f t="shared" si="21"/>
        <v>0</v>
      </c>
      <c r="CE35" s="22">
        <f t="shared" si="22"/>
        <v>0</v>
      </c>
      <c r="CF35" s="2"/>
      <c r="CG35" s="7" t="s">
        <v>54</v>
      </c>
      <c r="CH35" s="83">
        <f t="shared" si="23"/>
        <v>0</v>
      </c>
      <c r="CI35" s="227">
        <f t="shared" si="24"/>
        <v>0</v>
      </c>
      <c r="CJ35" s="83">
        <f t="shared" si="25"/>
        <v>0</v>
      </c>
      <c r="CK35" s="110">
        <f t="shared" si="26"/>
        <v>0.56000000000000005</v>
      </c>
      <c r="CL35" s="122">
        <f t="shared" si="27"/>
        <v>0.23</v>
      </c>
      <c r="CM35" s="227">
        <f t="shared" si="35"/>
        <v>0</v>
      </c>
      <c r="CN35" s="122">
        <f t="shared" si="28"/>
        <v>0.65900000000000003</v>
      </c>
      <c r="CO35" s="227">
        <f t="shared" si="29"/>
        <v>0</v>
      </c>
      <c r="CP35" s="83">
        <f t="shared" si="30"/>
        <v>0</v>
      </c>
      <c r="CQ35" s="227">
        <f t="shared" si="31"/>
        <v>0</v>
      </c>
      <c r="CR35" s="83">
        <f t="shared" si="32"/>
        <v>0</v>
      </c>
      <c r="CS35" s="84">
        <f t="shared" si="33"/>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ht="17.7" customHeight="1" x14ac:dyDescent="0.3">
      <c r="A36" s="31">
        <v>23</v>
      </c>
      <c r="B36" s="30"/>
      <c r="C36" s="24">
        <v>0</v>
      </c>
      <c r="D36" s="24">
        <v>0</v>
      </c>
      <c r="E36" s="22">
        <f t="shared" si="34"/>
        <v>0</v>
      </c>
      <c r="F36" s="61">
        <f t="shared" si="0"/>
        <v>0</v>
      </c>
      <c r="G36" s="24"/>
      <c r="H36" s="24"/>
      <c r="I36" s="30"/>
      <c r="J36" s="24"/>
      <c r="K36" s="24"/>
      <c r="L36" s="22">
        <f t="shared" si="1"/>
        <v>0</v>
      </c>
      <c r="M36" s="22">
        <f t="shared" si="2"/>
        <v>0</v>
      </c>
      <c r="N36" s="24"/>
      <c r="O36" s="24"/>
      <c r="P36" s="24">
        <v>24</v>
      </c>
      <c r="Q36" s="24">
        <v>0.19</v>
      </c>
      <c r="R36" s="24">
        <v>0</v>
      </c>
      <c r="S36" s="22">
        <f t="shared" si="3"/>
        <v>0.19</v>
      </c>
      <c r="T36" s="22">
        <f t="shared" si="4"/>
        <v>0.60899999999999999</v>
      </c>
      <c r="U36" s="24"/>
      <c r="V36" s="24"/>
      <c r="W36" s="24">
        <v>24</v>
      </c>
      <c r="X36" s="24">
        <v>0.14000000000000001</v>
      </c>
      <c r="Y36" s="24"/>
      <c r="Z36" s="22">
        <f t="shared" si="5"/>
        <v>0.14000000000000001</v>
      </c>
      <c r="AA36" s="22">
        <f t="shared" si="6"/>
        <v>0.379</v>
      </c>
      <c r="AB36" s="24"/>
      <c r="AC36" s="24"/>
      <c r="AD36" s="30">
        <v>24</v>
      </c>
      <c r="AE36" s="24">
        <v>0.1</v>
      </c>
      <c r="AF36" s="24"/>
      <c r="AG36" s="22">
        <f t="shared" si="7"/>
        <v>0.1</v>
      </c>
      <c r="AH36" s="107">
        <f t="shared" si="8"/>
        <v>0.23</v>
      </c>
      <c r="AI36" s="24"/>
      <c r="AJ36" s="24"/>
      <c r="AK36" s="30">
        <v>24</v>
      </c>
      <c r="AL36" s="24">
        <v>0</v>
      </c>
      <c r="AM36" s="24"/>
      <c r="AN36" s="22">
        <f t="shared" si="9"/>
        <v>0</v>
      </c>
      <c r="AO36" s="22">
        <f t="shared" si="10"/>
        <v>0</v>
      </c>
      <c r="AP36" s="24"/>
      <c r="AQ36" s="24"/>
      <c r="AR36" s="30">
        <v>24</v>
      </c>
      <c r="AS36" s="24">
        <v>0.22</v>
      </c>
      <c r="AT36" s="24"/>
      <c r="AU36" s="22">
        <f t="shared" si="11"/>
        <v>0.22</v>
      </c>
      <c r="AV36" s="22">
        <f t="shared" si="12"/>
        <v>0.76800000000000002</v>
      </c>
      <c r="AW36" s="24"/>
      <c r="AX36" s="24"/>
      <c r="AY36" s="30">
        <v>24</v>
      </c>
      <c r="AZ36" s="24"/>
      <c r="BA36" s="24"/>
      <c r="BB36" s="22">
        <f t="shared" si="13"/>
        <v>0</v>
      </c>
      <c r="BC36" s="107">
        <f t="shared" si="14"/>
        <v>0</v>
      </c>
      <c r="BD36" s="24"/>
      <c r="BE36" s="24"/>
      <c r="BF36" s="138">
        <v>8.5</v>
      </c>
      <c r="BG36" s="24">
        <v>0.64</v>
      </c>
      <c r="BH36" s="24"/>
      <c r="BI36" s="22">
        <f t="shared" si="15"/>
        <v>0.64</v>
      </c>
      <c r="BJ36" s="22">
        <f t="shared" si="16"/>
        <v>4.0119999999999996</v>
      </c>
      <c r="BK36" s="24"/>
      <c r="BL36" s="24"/>
      <c r="BM36" s="30"/>
      <c r="BN36" s="24"/>
      <c r="BO36" s="24"/>
      <c r="BP36" s="22">
        <f t="shared" si="17"/>
        <v>0</v>
      </c>
      <c r="BQ36" s="22">
        <f t="shared" si="18"/>
        <v>0</v>
      </c>
      <c r="BR36" s="24"/>
      <c r="BS36" s="24"/>
      <c r="BT36" s="30"/>
      <c r="BU36" s="24"/>
      <c r="BV36" s="24"/>
      <c r="BW36" s="22">
        <f t="shared" si="19"/>
        <v>0</v>
      </c>
      <c r="BX36" s="22">
        <f t="shared" si="20"/>
        <v>0</v>
      </c>
      <c r="BY36" s="24"/>
      <c r="BZ36" s="30"/>
      <c r="CA36" s="30"/>
      <c r="CB36" s="24"/>
      <c r="CC36" s="24"/>
      <c r="CD36" s="22">
        <f t="shared" si="21"/>
        <v>0</v>
      </c>
      <c r="CE36" s="22">
        <f t="shared" si="22"/>
        <v>0</v>
      </c>
      <c r="CF36" s="2"/>
      <c r="CG36" s="7" t="s">
        <v>55</v>
      </c>
      <c r="CH36" s="81">
        <f t="shared" si="23"/>
        <v>0</v>
      </c>
      <c r="CI36" s="42">
        <f t="shared" si="24"/>
        <v>0</v>
      </c>
      <c r="CJ36" s="182">
        <f t="shared" si="25"/>
        <v>0.60899999999999999</v>
      </c>
      <c r="CK36" s="120">
        <f t="shared" si="26"/>
        <v>0.379</v>
      </c>
      <c r="CL36" s="121">
        <f t="shared" si="27"/>
        <v>0.23</v>
      </c>
      <c r="CM36" s="42">
        <f t="shared" si="35"/>
        <v>0</v>
      </c>
      <c r="CN36" s="121">
        <f t="shared" si="28"/>
        <v>0.76800000000000013</v>
      </c>
      <c r="CO36" s="42">
        <f t="shared" si="29"/>
        <v>0</v>
      </c>
      <c r="CP36" s="81">
        <f t="shared" si="30"/>
        <v>1.4209166666666666</v>
      </c>
      <c r="CQ36" s="42">
        <f t="shared" si="31"/>
        <v>0</v>
      </c>
      <c r="CR36" s="81">
        <f t="shared" si="32"/>
        <v>0</v>
      </c>
      <c r="CS36" s="82">
        <f t="shared" si="33"/>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ht="17.7" customHeight="1" x14ac:dyDescent="0.3">
      <c r="A37" s="31">
        <v>24</v>
      </c>
      <c r="B37" s="30"/>
      <c r="C37" s="24">
        <v>0</v>
      </c>
      <c r="D37" s="24">
        <v>0</v>
      </c>
      <c r="E37" s="22">
        <f t="shared" si="34"/>
        <v>0</v>
      </c>
      <c r="F37" s="61">
        <f t="shared" si="0"/>
        <v>0</v>
      </c>
      <c r="G37" s="24"/>
      <c r="H37" s="24"/>
      <c r="I37" s="30"/>
      <c r="J37" s="24"/>
      <c r="K37" s="24"/>
      <c r="L37" s="22">
        <f t="shared" si="1"/>
        <v>0</v>
      </c>
      <c r="M37" s="22">
        <f t="shared" si="2"/>
        <v>0</v>
      </c>
      <c r="N37" s="24"/>
      <c r="O37" s="24"/>
      <c r="P37" s="24">
        <v>24</v>
      </c>
      <c r="Q37" s="24">
        <v>0.22</v>
      </c>
      <c r="R37" s="24">
        <v>0</v>
      </c>
      <c r="S37" s="22">
        <f t="shared" si="3"/>
        <v>0.22</v>
      </c>
      <c r="T37" s="22">
        <f t="shared" si="4"/>
        <v>0.76800000000000002</v>
      </c>
      <c r="U37" s="24"/>
      <c r="V37" s="24"/>
      <c r="W37" s="24">
        <v>24</v>
      </c>
      <c r="X37" s="24">
        <v>0.14000000000000001</v>
      </c>
      <c r="Y37" s="24"/>
      <c r="Z37" s="22">
        <f t="shared" si="5"/>
        <v>0.14000000000000001</v>
      </c>
      <c r="AA37" s="22">
        <f t="shared" si="6"/>
        <v>0.379</v>
      </c>
      <c r="AB37" s="24"/>
      <c r="AC37" s="24"/>
      <c r="AD37" s="30">
        <v>24</v>
      </c>
      <c r="AE37" s="24">
        <v>0.1</v>
      </c>
      <c r="AF37" s="24"/>
      <c r="AG37" s="22">
        <f t="shared" si="7"/>
        <v>0.1</v>
      </c>
      <c r="AH37" s="107">
        <f t="shared" si="8"/>
        <v>0.23</v>
      </c>
      <c r="AI37" s="24"/>
      <c r="AJ37" s="24"/>
      <c r="AK37" s="30">
        <v>24</v>
      </c>
      <c r="AL37" s="24">
        <v>0</v>
      </c>
      <c r="AM37" s="24"/>
      <c r="AN37" s="22">
        <f t="shared" si="9"/>
        <v>0</v>
      </c>
      <c r="AO37" s="22">
        <f t="shared" si="10"/>
        <v>0</v>
      </c>
      <c r="AP37" s="24"/>
      <c r="AQ37" s="24"/>
      <c r="AR37" s="30">
        <v>24</v>
      </c>
      <c r="AS37" s="24">
        <v>0.14000000000000001</v>
      </c>
      <c r="AT37" s="24"/>
      <c r="AU37" s="22">
        <f t="shared" si="11"/>
        <v>0.14000000000000001</v>
      </c>
      <c r="AV37" s="107">
        <f t="shared" si="12"/>
        <v>0.379</v>
      </c>
      <c r="AW37" s="24"/>
      <c r="AX37" s="24"/>
      <c r="AY37" s="30">
        <v>24</v>
      </c>
      <c r="AZ37" s="24"/>
      <c r="BA37" s="24"/>
      <c r="BB37" s="22">
        <f t="shared" si="13"/>
        <v>0</v>
      </c>
      <c r="BC37" s="107">
        <f t="shared" si="14"/>
        <v>0</v>
      </c>
      <c r="BD37" s="24"/>
      <c r="BE37" s="24"/>
      <c r="BF37" s="138">
        <v>24</v>
      </c>
      <c r="BG37" s="24">
        <v>0.32</v>
      </c>
      <c r="BH37" s="24"/>
      <c r="BI37" s="22">
        <f t="shared" si="15"/>
        <v>0.32</v>
      </c>
      <c r="BJ37" s="22">
        <f t="shared" si="16"/>
        <v>1.3633333333333333</v>
      </c>
      <c r="BK37" s="24"/>
      <c r="BL37" s="24"/>
      <c r="BM37" s="30"/>
      <c r="BN37" s="24"/>
      <c r="BO37" s="24"/>
      <c r="BP37" s="22">
        <f t="shared" si="17"/>
        <v>0</v>
      </c>
      <c r="BQ37" s="22">
        <f t="shared" si="18"/>
        <v>0</v>
      </c>
      <c r="BR37" s="24"/>
      <c r="BS37" s="24"/>
      <c r="BT37" s="30"/>
      <c r="BU37" s="24"/>
      <c r="BV37" s="24"/>
      <c r="BW37" s="22">
        <f t="shared" si="19"/>
        <v>0</v>
      </c>
      <c r="BX37" s="22">
        <f t="shared" si="20"/>
        <v>0</v>
      </c>
      <c r="BY37" s="24"/>
      <c r="BZ37" s="30"/>
      <c r="CA37" s="30"/>
      <c r="CB37" s="24"/>
      <c r="CC37" s="24"/>
      <c r="CD37" s="22">
        <f t="shared" si="21"/>
        <v>0</v>
      </c>
      <c r="CE37" s="22">
        <f t="shared" si="22"/>
        <v>0</v>
      </c>
      <c r="CF37" s="2"/>
      <c r="CG37" s="7" t="s">
        <v>56</v>
      </c>
      <c r="CH37" s="83">
        <f t="shared" si="23"/>
        <v>0</v>
      </c>
      <c r="CI37" s="227">
        <f t="shared" si="24"/>
        <v>0</v>
      </c>
      <c r="CJ37" s="183">
        <f t="shared" si="25"/>
        <v>0.76800000000000013</v>
      </c>
      <c r="CK37" s="110">
        <f t="shared" si="26"/>
        <v>0.379</v>
      </c>
      <c r="CL37" s="122">
        <f t="shared" si="27"/>
        <v>0.23</v>
      </c>
      <c r="CM37" s="227">
        <f t="shared" si="35"/>
        <v>0</v>
      </c>
      <c r="CN37" s="122">
        <f t="shared" si="28"/>
        <v>0.379</v>
      </c>
      <c r="CO37" s="227">
        <f t="shared" si="29"/>
        <v>0</v>
      </c>
      <c r="CP37" s="83">
        <f t="shared" si="30"/>
        <v>1.3633333333333333</v>
      </c>
      <c r="CQ37" s="227">
        <f t="shared" si="31"/>
        <v>0</v>
      </c>
      <c r="CR37" s="83">
        <f t="shared" si="32"/>
        <v>0</v>
      </c>
      <c r="CS37" s="84">
        <f t="shared" si="33"/>
        <v>0</v>
      </c>
      <c r="CT37" s="2"/>
      <c r="CU37" s="2"/>
      <c r="CV37" s="2"/>
      <c r="CW37" s="2"/>
      <c r="CX37" s="2"/>
      <c r="CY37" s="2"/>
      <c r="CZ37" s="2"/>
      <c r="DA37" s="2"/>
      <c r="DB37" s="2"/>
      <c r="DC37" s="2"/>
      <c r="DD37" s="2"/>
      <c r="DE37" s="2"/>
      <c r="DF37" s="2"/>
      <c r="DI37" s="4"/>
      <c r="DJ37" s="8"/>
      <c r="DO37" s="2"/>
      <c r="DP37" s="2"/>
      <c r="DQ37" s="2"/>
    </row>
    <row r="38" spans="1:135" ht="17.7" customHeight="1" x14ac:dyDescent="0.3">
      <c r="A38" s="31">
        <v>25</v>
      </c>
      <c r="B38" s="30"/>
      <c r="C38" s="24">
        <v>0</v>
      </c>
      <c r="D38" s="24">
        <v>0</v>
      </c>
      <c r="E38" s="22">
        <f t="shared" si="34"/>
        <v>0</v>
      </c>
      <c r="F38" s="61">
        <f t="shared" si="0"/>
        <v>0</v>
      </c>
      <c r="G38" s="24"/>
      <c r="H38" s="24"/>
      <c r="I38" s="30"/>
      <c r="J38" s="24"/>
      <c r="K38" s="24"/>
      <c r="L38" s="22">
        <f t="shared" si="1"/>
        <v>0</v>
      </c>
      <c r="M38" s="22">
        <f t="shared" si="2"/>
        <v>0</v>
      </c>
      <c r="N38" s="24"/>
      <c r="O38" s="24"/>
      <c r="P38" s="24">
        <v>24</v>
      </c>
      <c r="Q38" s="24">
        <v>0.25</v>
      </c>
      <c r="R38" s="24">
        <v>0</v>
      </c>
      <c r="S38" s="22">
        <f t="shared" si="3"/>
        <v>0.25</v>
      </c>
      <c r="T38" s="22">
        <f t="shared" si="4"/>
        <v>0.94142857142857139</v>
      </c>
      <c r="U38" s="24"/>
      <c r="V38" s="24"/>
      <c r="W38" s="24">
        <v>24</v>
      </c>
      <c r="X38" s="24">
        <v>0.11</v>
      </c>
      <c r="Y38" s="24"/>
      <c r="Z38" s="22">
        <f t="shared" si="5"/>
        <v>0.11</v>
      </c>
      <c r="AA38" s="22">
        <f t="shared" si="6"/>
        <v>0.26400000000000001</v>
      </c>
      <c r="AB38" s="24"/>
      <c r="AC38" s="24"/>
      <c r="AD38" s="30">
        <v>24</v>
      </c>
      <c r="AE38" s="24">
        <v>0.1</v>
      </c>
      <c r="AF38" s="24"/>
      <c r="AG38" s="22">
        <f t="shared" si="7"/>
        <v>0.1</v>
      </c>
      <c r="AH38" s="107">
        <f t="shared" si="8"/>
        <v>0.23</v>
      </c>
      <c r="AI38" s="24"/>
      <c r="AJ38" s="24"/>
      <c r="AK38" s="30">
        <v>24</v>
      </c>
      <c r="AL38" s="24">
        <v>0</v>
      </c>
      <c r="AM38" s="24"/>
      <c r="AN38" s="22">
        <f t="shared" si="9"/>
        <v>0</v>
      </c>
      <c r="AO38" s="22">
        <f t="shared" si="10"/>
        <v>0</v>
      </c>
      <c r="AP38" s="24"/>
      <c r="AQ38" s="24"/>
      <c r="AR38" s="30">
        <v>24</v>
      </c>
      <c r="AS38" s="24">
        <v>0</v>
      </c>
      <c r="AT38" s="24"/>
      <c r="AU38" s="22">
        <f t="shared" si="11"/>
        <v>0</v>
      </c>
      <c r="AV38" s="107">
        <f t="shared" si="12"/>
        <v>0</v>
      </c>
      <c r="AW38" s="24"/>
      <c r="AX38" s="24"/>
      <c r="AY38" s="30">
        <v>24</v>
      </c>
      <c r="AZ38" s="24"/>
      <c r="BA38" s="24"/>
      <c r="BB38" s="22">
        <f t="shared" si="13"/>
        <v>0</v>
      </c>
      <c r="BC38" s="107">
        <f t="shared" si="14"/>
        <v>0</v>
      </c>
      <c r="BD38" s="24"/>
      <c r="BE38" s="24"/>
      <c r="BF38" s="138"/>
      <c r="BG38" s="24"/>
      <c r="BH38" s="24"/>
      <c r="BI38" s="22">
        <f t="shared" si="15"/>
        <v>0</v>
      </c>
      <c r="BJ38" s="22">
        <f t="shared" si="16"/>
        <v>0</v>
      </c>
      <c r="BK38" s="24"/>
      <c r="BL38" s="24"/>
      <c r="BM38" s="30"/>
      <c r="BN38" s="24"/>
      <c r="BO38" s="24"/>
      <c r="BP38" s="22">
        <f t="shared" si="17"/>
        <v>0</v>
      </c>
      <c r="BQ38" s="22">
        <f t="shared" si="18"/>
        <v>0</v>
      </c>
      <c r="BR38" s="24"/>
      <c r="BS38" s="24"/>
      <c r="BT38" s="30"/>
      <c r="BU38" s="24"/>
      <c r="BV38" s="24"/>
      <c r="BW38" s="22">
        <f t="shared" si="19"/>
        <v>0</v>
      </c>
      <c r="BX38" s="22">
        <f t="shared" si="20"/>
        <v>0</v>
      </c>
      <c r="BY38" s="24"/>
      <c r="BZ38" s="30"/>
      <c r="CA38" s="30"/>
      <c r="CB38" s="24"/>
      <c r="CC38" s="24"/>
      <c r="CD38" s="22">
        <f t="shared" si="21"/>
        <v>0</v>
      </c>
      <c r="CE38" s="22">
        <f t="shared" si="22"/>
        <v>0</v>
      </c>
      <c r="CF38" s="2"/>
      <c r="CG38" s="7" t="s">
        <v>57</v>
      </c>
      <c r="CH38" s="81">
        <f t="shared" si="23"/>
        <v>0</v>
      </c>
      <c r="CI38" s="42">
        <f t="shared" si="24"/>
        <v>0</v>
      </c>
      <c r="CJ38" s="182">
        <f t="shared" si="25"/>
        <v>0.94142857142857139</v>
      </c>
      <c r="CK38" s="120">
        <f t="shared" si="26"/>
        <v>0.26400000000000001</v>
      </c>
      <c r="CL38" s="121">
        <f t="shared" si="27"/>
        <v>0.23</v>
      </c>
      <c r="CM38" s="42">
        <f t="shared" si="35"/>
        <v>0</v>
      </c>
      <c r="CN38" s="81">
        <f t="shared" si="28"/>
        <v>0</v>
      </c>
      <c r="CO38" s="42">
        <f t="shared" si="29"/>
        <v>0</v>
      </c>
      <c r="CP38" s="81">
        <f t="shared" si="30"/>
        <v>0</v>
      </c>
      <c r="CQ38" s="42">
        <f t="shared" si="31"/>
        <v>0</v>
      </c>
      <c r="CR38" s="81">
        <f t="shared" si="32"/>
        <v>0</v>
      </c>
      <c r="CS38" s="82">
        <f t="shared" si="33"/>
        <v>0</v>
      </c>
      <c r="CT38" s="2"/>
      <c r="CU38" s="2"/>
      <c r="CV38" s="2"/>
      <c r="CW38" s="2"/>
      <c r="CX38" s="2"/>
      <c r="CY38" s="2"/>
      <c r="CZ38" s="2"/>
      <c r="DA38" s="2"/>
      <c r="DB38" s="2"/>
      <c r="DC38" s="2"/>
      <c r="DD38" s="2"/>
      <c r="DE38" s="2"/>
      <c r="DF38" s="2"/>
      <c r="DI38" s="4"/>
      <c r="DJ38" s="8"/>
      <c r="DO38" s="2"/>
      <c r="DP38" s="2"/>
      <c r="DQ38" s="2"/>
    </row>
    <row r="39" spans="1:135" ht="17.7" customHeight="1" x14ac:dyDescent="0.3">
      <c r="A39" s="31">
        <v>26</v>
      </c>
      <c r="B39" s="30"/>
      <c r="C39" s="24">
        <v>0</v>
      </c>
      <c r="D39" s="24">
        <v>0</v>
      </c>
      <c r="E39" s="22">
        <f t="shared" si="34"/>
        <v>0</v>
      </c>
      <c r="F39" s="61">
        <f t="shared" si="0"/>
        <v>0</v>
      </c>
      <c r="G39" s="24"/>
      <c r="H39" s="24"/>
      <c r="I39" s="30"/>
      <c r="J39" s="24"/>
      <c r="K39" s="24"/>
      <c r="L39" s="22">
        <f t="shared" si="1"/>
        <v>0</v>
      </c>
      <c r="M39" s="22">
        <f t="shared" si="2"/>
        <v>0</v>
      </c>
      <c r="N39" s="24"/>
      <c r="O39" s="24"/>
      <c r="P39" s="24">
        <v>24</v>
      </c>
      <c r="Q39" s="24">
        <v>0.17</v>
      </c>
      <c r="R39" s="24">
        <v>0</v>
      </c>
      <c r="S39" s="22">
        <f t="shared" si="3"/>
        <v>0.17</v>
      </c>
      <c r="T39" s="22">
        <f t="shared" si="4"/>
        <v>0.51200000000000001</v>
      </c>
      <c r="U39" s="24"/>
      <c r="V39" s="24"/>
      <c r="W39" s="24">
        <v>24</v>
      </c>
      <c r="X39" s="24">
        <v>0.12</v>
      </c>
      <c r="Y39" s="24"/>
      <c r="Z39" s="22">
        <f t="shared" si="5"/>
        <v>0.12</v>
      </c>
      <c r="AA39" s="22">
        <f t="shared" si="6"/>
        <v>0.3</v>
      </c>
      <c r="AB39" s="24"/>
      <c r="AC39" s="24"/>
      <c r="AD39" s="30">
        <v>24</v>
      </c>
      <c r="AE39" s="24">
        <v>0.1</v>
      </c>
      <c r="AF39" s="24"/>
      <c r="AG39" s="22">
        <f t="shared" si="7"/>
        <v>0.1</v>
      </c>
      <c r="AH39" s="107">
        <f t="shared" si="8"/>
        <v>0.23</v>
      </c>
      <c r="AI39" s="24"/>
      <c r="AJ39" s="24"/>
      <c r="AK39" s="30">
        <v>24</v>
      </c>
      <c r="AL39" s="24">
        <v>0</v>
      </c>
      <c r="AM39" s="24"/>
      <c r="AN39" s="22">
        <f t="shared" si="9"/>
        <v>0</v>
      </c>
      <c r="AO39" s="22">
        <f t="shared" si="10"/>
        <v>0</v>
      </c>
      <c r="AP39" s="24"/>
      <c r="AQ39" s="24"/>
      <c r="AR39" s="30">
        <v>24</v>
      </c>
      <c r="AS39" s="24">
        <v>0</v>
      </c>
      <c r="AT39" s="24"/>
      <c r="AU39" s="22">
        <f t="shared" si="11"/>
        <v>0</v>
      </c>
      <c r="AV39" s="107">
        <f t="shared" si="12"/>
        <v>0</v>
      </c>
      <c r="AW39" s="24"/>
      <c r="AX39" s="24"/>
      <c r="AY39" s="30">
        <v>24</v>
      </c>
      <c r="AZ39" s="24"/>
      <c r="BA39" s="24"/>
      <c r="BB39" s="22">
        <f t="shared" si="13"/>
        <v>0</v>
      </c>
      <c r="BC39" s="107">
        <f t="shared" si="14"/>
        <v>0</v>
      </c>
      <c r="BD39" s="24"/>
      <c r="BE39" s="24"/>
      <c r="BF39" s="138"/>
      <c r="BG39" s="24"/>
      <c r="BH39" s="24"/>
      <c r="BI39" s="22">
        <f t="shared" si="15"/>
        <v>0</v>
      </c>
      <c r="BJ39" s="22">
        <f t="shared" si="16"/>
        <v>0</v>
      </c>
      <c r="BK39" s="24"/>
      <c r="BL39" s="24"/>
      <c r="BM39" s="30"/>
      <c r="BN39" s="24"/>
      <c r="BO39" s="24"/>
      <c r="BP39" s="22">
        <f t="shared" si="17"/>
        <v>0</v>
      </c>
      <c r="BQ39" s="22">
        <f t="shared" si="18"/>
        <v>0</v>
      </c>
      <c r="BR39" s="24"/>
      <c r="BS39" s="24"/>
      <c r="BT39" s="30"/>
      <c r="BU39" s="24"/>
      <c r="BV39" s="24"/>
      <c r="BW39" s="22">
        <f t="shared" si="19"/>
        <v>0</v>
      </c>
      <c r="BX39" s="22">
        <f t="shared" si="20"/>
        <v>0</v>
      </c>
      <c r="BY39" s="24"/>
      <c r="BZ39" s="30"/>
      <c r="CA39" s="30"/>
      <c r="CB39" s="24"/>
      <c r="CC39" s="24"/>
      <c r="CD39" s="22">
        <f t="shared" si="21"/>
        <v>0</v>
      </c>
      <c r="CE39" s="22">
        <f t="shared" si="22"/>
        <v>0</v>
      </c>
      <c r="CF39" s="2"/>
      <c r="CG39" s="7" t="s">
        <v>58</v>
      </c>
      <c r="CH39" s="83">
        <f t="shared" si="23"/>
        <v>0</v>
      </c>
      <c r="CI39" s="227">
        <f t="shared" si="24"/>
        <v>0</v>
      </c>
      <c r="CJ39" s="183">
        <f t="shared" si="25"/>
        <v>0.51200000000000001</v>
      </c>
      <c r="CK39" s="110">
        <f t="shared" si="26"/>
        <v>0.3</v>
      </c>
      <c r="CL39" s="122">
        <f t="shared" si="27"/>
        <v>0.23</v>
      </c>
      <c r="CM39" s="227">
        <f t="shared" si="35"/>
        <v>0</v>
      </c>
      <c r="CN39" s="83">
        <f t="shared" si="28"/>
        <v>0</v>
      </c>
      <c r="CO39" s="227">
        <f t="shared" si="29"/>
        <v>0</v>
      </c>
      <c r="CP39" s="83">
        <f t="shared" si="30"/>
        <v>0</v>
      </c>
      <c r="CQ39" s="227">
        <f t="shared" si="31"/>
        <v>0</v>
      </c>
      <c r="CR39" s="83">
        <f t="shared" si="32"/>
        <v>0</v>
      </c>
      <c r="CS39" s="84">
        <f t="shared" si="33"/>
        <v>0</v>
      </c>
      <c r="CT39" s="2"/>
      <c r="CU39" s="2"/>
      <c r="CV39" s="2"/>
      <c r="CW39" s="2"/>
      <c r="CX39" s="2"/>
      <c r="CY39" s="2"/>
      <c r="CZ39" s="2"/>
      <c r="DA39" s="2"/>
      <c r="DB39" s="2"/>
      <c r="DC39" s="2"/>
      <c r="DD39" s="2"/>
      <c r="DE39" s="2"/>
      <c r="DF39" s="2"/>
      <c r="DI39" s="2"/>
      <c r="DJ39" s="8"/>
      <c r="DO39" s="2"/>
      <c r="DP39" s="2"/>
      <c r="DQ39" s="2"/>
    </row>
    <row r="40" spans="1:135" ht="17.7" customHeight="1" x14ac:dyDescent="0.3">
      <c r="A40" s="31">
        <v>27</v>
      </c>
      <c r="B40" s="30"/>
      <c r="C40" s="24">
        <v>0</v>
      </c>
      <c r="D40" s="24">
        <v>0</v>
      </c>
      <c r="E40" s="22">
        <f t="shared" si="34"/>
        <v>0</v>
      </c>
      <c r="F40" s="61">
        <f t="shared" si="0"/>
        <v>0</v>
      </c>
      <c r="G40" s="24"/>
      <c r="H40" s="24"/>
      <c r="I40" s="30"/>
      <c r="J40" s="24"/>
      <c r="K40" s="24"/>
      <c r="L40" s="22">
        <f t="shared" si="1"/>
        <v>0</v>
      </c>
      <c r="M40" s="22">
        <f t="shared" si="2"/>
        <v>0</v>
      </c>
      <c r="N40" s="24"/>
      <c r="O40" s="24"/>
      <c r="P40" s="24">
        <v>24</v>
      </c>
      <c r="Q40" s="24">
        <v>0.16</v>
      </c>
      <c r="R40" s="24">
        <v>0</v>
      </c>
      <c r="S40" s="22">
        <f t="shared" si="3"/>
        <v>0.16</v>
      </c>
      <c r="T40" s="22">
        <f t="shared" si="4"/>
        <v>0.46500000000000002</v>
      </c>
      <c r="U40" s="24"/>
      <c r="V40" s="24"/>
      <c r="W40" s="24">
        <v>24</v>
      </c>
      <c r="X40" s="24">
        <v>0.13</v>
      </c>
      <c r="Y40" s="24"/>
      <c r="Z40" s="22">
        <f t="shared" si="5"/>
        <v>0.13</v>
      </c>
      <c r="AA40" s="22">
        <f t="shared" si="6"/>
        <v>0.33800000000000002</v>
      </c>
      <c r="AB40" s="24"/>
      <c r="AC40" s="24"/>
      <c r="AD40" s="30">
        <v>24</v>
      </c>
      <c r="AE40" s="24">
        <v>0.09</v>
      </c>
      <c r="AF40" s="24"/>
      <c r="AG40" s="22">
        <f t="shared" si="7"/>
        <v>0.09</v>
      </c>
      <c r="AH40" s="107">
        <f t="shared" si="8"/>
        <v>0.19</v>
      </c>
      <c r="AI40" s="24"/>
      <c r="AJ40" s="24"/>
      <c r="AK40" s="30">
        <v>24</v>
      </c>
      <c r="AL40" s="24">
        <v>0</v>
      </c>
      <c r="AM40" s="24"/>
      <c r="AN40" s="22">
        <f t="shared" si="9"/>
        <v>0</v>
      </c>
      <c r="AO40" s="22">
        <f t="shared" si="10"/>
        <v>0</v>
      </c>
      <c r="AP40" s="24"/>
      <c r="AQ40" s="24"/>
      <c r="AR40" s="30">
        <v>24</v>
      </c>
      <c r="AS40" s="24">
        <v>0</v>
      </c>
      <c r="AT40" s="24"/>
      <c r="AU40" s="22">
        <f t="shared" si="11"/>
        <v>0</v>
      </c>
      <c r="AV40" s="107">
        <f t="shared" si="12"/>
        <v>0</v>
      </c>
      <c r="AW40" s="24"/>
      <c r="AX40" s="24"/>
      <c r="AY40" s="30"/>
      <c r="AZ40" s="24"/>
      <c r="BA40" s="24"/>
      <c r="BB40" s="22">
        <f t="shared" si="13"/>
        <v>0</v>
      </c>
      <c r="BC40" s="22">
        <f t="shared" si="14"/>
        <v>0</v>
      </c>
      <c r="BD40" s="24"/>
      <c r="BE40" s="24"/>
      <c r="BF40" s="138"/>
      <c r="BG40" s="24"/>
      <c r="BH40" s="24"/>
      <c r="BI40" s="22">
        <f t="shared" si="15"/>
        <v>0</v>
      </c>
      <c r="BJ40" s="22">
        <f t="shared" si="16"/>
        <v>0</v>
      </c>
      <c r="BK40" s="24"/>
      <c r="BL40" s="24"/>
      <c r="BM40" s="30"/>
      <c r="BN40" s="24"/>
      <c r="BO40" s="24"/>
      <c r="BP40" s="22">
        <f t="shared" si="17"/>
        <v>0</v>
      </c>
      <c r="BQ40" s="22">
        <f t="shared" si="18"/>
        <v>0</v>
      </c>
      <c r="BR40" s="24"/>
      <c r="BS40" s="24"/>
      <c r="BT40" s="30"/>
      <c r="BU40" s="24"/>
      <c r="BV40" s="24"/>
      <c r="BW40" s="22">
        <f t="shared" si="19"/>
        <v>0</v>
      </c>
      <c r="BX40" s="22">
        <f t="shared" si="20"/>
        <v>0</v>
      </c>
      <c r="BY40" s="24"/>
      <c r="BZ40" s="30"/>
      <c r="CA40" s="30"/>
      <c r="CB40" s="24"/>
      <c r="CC40" s="24"/>
      <c r="CD40" s="22">
        <f t="shared" si="21"/>
        <v>0</v>
      </c>
      <c r="CE40" s="22">
        <f t="shared" si="22"/>
        <v>0</v>
      </c>
      <c r="CF40" s="2"/>
      <c r="CG40" s="7" t="s">
        <v>59</v>
      </c>
      <c r="CH40" s="81">
        <f t="shared" si="23"/>
        <v>0</v>
      </c>
      <c r="CI40" s="42">
        <f t="shared" si="24"/>
        <v>0</v>
      </c>
      <c r="CJ40" s="182">
        <f t="shared" si="25"/>
        <v>0.46500000000000002</v>
      </c>
      <c r="CK40" s="120">
        <f t="shared" si="26"/>
        <v>0.33800000000000002</v>
      </c>
      <c r="CL40" s="121">
        <f t="shared" si="27"/>
        <v>0.19000000000000003</v>
      </c>
      <c r="CM40" s="42">
        <f t="shared" si="35"/>
        <v>0</v>
      </c>
      <c r="CN40" s="81">
        <f t="shared" si="28"/>
        <v>0</v>
      </c>
      <c r="CO40" s="42">
        <f t="shared" si="29"/>
        <v>0</v>
      </c>
      <c r="CP40" s="81">
        <f t="shared" si="30"/>
        <v>0</v>
      </c>
      <c r="CQ40" s="42">
        <f t="shared" si="31"/>
        <v>0</v>
      </c>
      <c r="CR40" s="81">
        <f t="shared" si="32"/>
        <v>0</v>
      </c>
      <c r="CS40" s="82">
        <f t="shared" si="33"/>
        <v>0</v>
      </c>
      <c r="CT40" s="2"/>
      <c r="CU40" s="2"/>
      <c r="CV40" s="2"/>
      <c r="CW40" s="2"/>
      <c r="CX40" s="2"/>
      <c r="CY40" s="2"/>
      <c r="CZ40" s="2"/>
      <c r="DA40" s="2"/>
      <c r="DB40" s="2"/>
      <c r="DC40" s="2"/>
      <c r="DD40" s="2"/>
      <c r="DE40" s="2"/>
      <c r="DF40" s="2"/>
      <c r="DI40" s="2"/>
      <c r="DJ40" s="8"/>
      <c r="DO40" s="2"/>
      <c r="DP40" s="2"/>
      <c r="DQ40" s="2"/>
    </row>
    <row r="41" spans="1:135" ht="17.7" customHeight="1" x14ac:dyDescent="0.3">
      <c r="A41" s="31">
        <v>28</v>
      </c>
      <c r="B41" s="30"/>
      <c r="C41" s="24">
        <v>0</v>
      </c>
      <c r="D41" s="24">
        <v>0</v>
      </c>
      <c r="E41" s="22">
        <f t="shared" si="34"/>
        <v>0</v>
      </c>
      <c r="F41" s="61">
        <f t="shared" si="0"/>
        <v>0</v>
      </c>
      <c r="G41" s="24"/>
      <c r="H41" s="24"/>
      <c r="I41" s="30"/>
      <c r="J41" s="24"/>
      <c r="K41" s="24"/>
      <c r="L41" s="22">
        <f t="shared" si="1"/>
        <v>0</v>
      </c>
      <c r="M41" s="22">
        <f t="shared" si="2"/>
        <v>0</v>
      </c>
      <c r="N41" s="24"/>
      <c r="O41" s="24"/>
      <c r="P41" s="24">
        <v>24</v>
      </c>
      <c r="Q41" s="24">
        <v>0.17</v>
      </c>
      <c r="R41" s="24">
        <v>0</v>
      </c>
      <c r="S41" s="22">
        <f t="shared" si="3"/>
        <v>0.17</v>
      </c>
      <c r="T41" s="22">
        <f t="shared" si="4"/>
        <v>0.51200000000000001</v>
      </c>
      <c r="U41" s="24"/>
      <c r="V41" s="24"/>
      <c r="W41" s="24">
        <v>24</v>
      </c>
      <c r="X41" s="24">
        <v>0.13</v>
      </c>
      <c r="Y41" s="24"/>
      <c r="Z41" s="22">
        <f t="shared" si="5"/>
        <v>0.13</v>
      </c>
      <c r="AA41" s="22">
        <f t="shared" si="6"/>
        <v>0.33800000000000002</v>
      </c>
      <c r="AB41" s="24"/>
      <c r="AC41" s="24"/>
      <c r="AD41" s="30">
        <v>24</v>
      </c>
      <c r="AE41" s="24">
        <v>0.09</v>
      </c>
      <c r="AF41" s="24"/>
      <c r="AG41" s="22">
        <f t="shared" si="7"/>
        <v>0.09</v>
      </c>
      <c r="AH41" s="107">
        <f t="shared" si="8"/>
        <v>0.19</v>
      </c>
      <c r="AI41" s="24"/>
      <c r="AJ41" s="24"/>
      <c r="AK41" s="30">
        <v>24</v>
      </c>
      <c r="AL41" s="24">
        <v>0</v>
      </c>
      <c r="AM41" s="24"/>
      <c r="AN41" s="22">
        <f t="shared" si="9"/>
        <v>0</v>
      </c>
      <c r="AO41" s="22">
        <f t="shared" si="10"/>
        <v>0</v>
      </c>
      <c r="AP41" s="24"/>
      <c r="AQ41" s="24"/>
      <c r="AR41" s="30">
        <v>24</v>
      </c>
      <c r="AS41" s="24">
        <v>0</v>
      </c>
      <c r="AT41" s="24"/>
      <c r="AU41" s="22">
        <f t="shared" si="11"/>
        <v>0</v>
      </c>
      <c r="AV41" s="107">
        <f t="shared" si="12"/>
        <v>0</v>
      </c>
      <c r="AW41" s="24"/>
      <c r="AX41" s="24"/>
      <c r="AY41" s="30"/>
      <c r="AZ41" s="24"/>
      <c r="BA41" s="24"/>
      <c r="BB41" s="22">
        <f t="shared" si="13"/>
        <v>0</v>
      </c>
      <c r="BC41" s="22">
        <f t="shared" si="14"/>
        <v>0</v>
      </c>
      <c r="BD41" s="24"/>
      <c r="BE41" s="24"/>
      <c r="BF41" s="138"/>
      <c r="BG41" s="24"/>
      <c r="BH41" s="24"/>
      <c r="BI41" s="22">
        <f t="shared" si="15"/>
        <v>0</v>
      </c>
      <c r="BJ41" s="22">
        <f t="shared" si="16"/>
        <v>0</v>
      </c>
      <c r="BK41" s="24"/>
      <c r="BL41" s="24"/>
      <c r="BM41" s="30"/>
      <c r="BN41" s="24"/>
      <c r="BO41" s="24"/>
      <c r="BP41" s="22">
        <f t="shared" si="17"/>
        <v>0</v>
      </c>
      <c r="BQ41" s="22">
        <f t="shared" si="18"/>
        <v>0</v>
      </c>
      <c r="BR41" s="24"/>
      <c r="BS41" s="24"/>
      <c r="BT41" s="30"/>
      <c r="BU41" s="24"/>
      <c r="BV41" s="24"/>
      <c r="BW41" s="22">
        <f t="shared" si="19"/>
        <v>0</v>
      </c>
      <c r="BX41" s="22">
        <f t="shared" si="20"/>
        <v>0</v>
      </c>
      <c r="BY41" s="24"/>
      <c r="BZ41" s="30"/>
      <c r="CA41" s="30"/>
      <c r="CB41" s="24"/>
      <c r="CC41" s="24"/>
      <c r="CD41" s="22">
        <f t="shared" si="21"/>
        <v>0</v>
      </c>
      <c r="CE41" s="22">
        <f t="shared" si="22"/>
        <v>0</v>
      </c>
      <c r="CF41" s="2"/>
      <c r="CG41" s="7" t="s">
        <v>60</v>
      </c>
      <c r="CH41" s="83">
        <f t="shared" si="23"/>
        <v>0</v>
      </c>
      <c r="CI41" s="227">
        <f t="shared" si="24"/>
        <v>0</v>
      </c>
      <c r="CJ41" s="183">
        <f t="shared" si="25"/>
        <v>0.51200000000000001</v>
      </c>
      <c r="CK41" s="110">
        <f t="shared" si="26"/>
        <v>0.33800000000000002</v>
      </c>
      <c r="CL41" s="122">
        <f t="shared" si="27"/>
        <v>0.19000000000000003</v>
      </c>
      <c r="CM41" s="227">
        <f t="shared" si="35"/>
        <v>0</v>
      </c>
      <c r="CN41" s="83">
        <f t="shared" si="28"/>
        <v>0</v>
      </c>
      <c r="CO41" s="227">
        <f t="shared" si="29"/>
        <v>0</v>
      </c>
      <c r="CP41" s="83">
        <f t="shared" si="30"/>
        <v>0</v>
      </c>
      <c r="CQ41" s="227">
        <f t="shared" si="31"/>
        <v>0</v>
      </c>
      <c r="CR41" s="83">
        <f t="shared" si="32"/>
        <v>0</v>
      </c>
      <c r="CS41" s="84">
        <f t="shared" si="33"/>
        <v>0</v>
      </c>
      <c r="CT41" s="2"/>
      <c r="CU41" s="2"/>
      <c r="CV41" s="2"/>
      <c r="CW41" s="2"/>
      <c r="CX41" s="2"/>
      <c r="CY41" s="2"/>
      <c r="CZ41" s="2"/>
      <c r="DA41" s="2"/>
      <c r="DB41" s="2"/>
      <c r="DC41" s="2"/>
      <c r="DD41" s="2"/>
      <c r="DE41" s="2"/>
      <c r="DF41" s="2"/>
      <c r="DI41" s="2"/>
      <c r="DJ41" s="8"/>
      <c r="DO41" s="2"/>
      <c r="DP41" s="2"/>
      <c r="DQ41" s="2"/>
    </row>
    <row r="42" spans="1:135" ht="17.7" customHeight="1" x14ac:dyDescent="0.3">
      <c r="A42" s="31">
        <v>29</v>
      </c>
      <c r="B42" s="30"/>
      <c r="C42" s="24">
        <v>0</v>
      </c>
      <c r="D42" s="24">
        <v>0</v>
      </c>
      <c r="E42" s="22">
        <f t="shared" si="34"/>
        <v>0</v>
      </c>
      <c r="F42" s="61">
        <f t="shared" si="0"/>
        <v>0</v>
      </c>
      <c r="G42" s="24"/>
      <c r="H42" s="24"/>
      <c r="I42" s="30"/>
      <c r="J42" s="24">
        <v>0</v>
      </c>
      <c r="K42" s="24"/>
      <c r="L42" s="22">
        <f t="shared" si="1"/>
        <v>0</v>
      </c>
      <c r="M42" s="22">
        <f t="shared" si="2"/>
        <v>0</v>
      </c>
      <c r="N42" s="24"/>
      <c r="O42" s="24"/>
      <c r="P42" s="24">
        <v>24</v>
      </c>
      <c r="Q42" s="24">
        <v>7.0000000000000007E-2</v>
      </c>
      <c r="R42" s="24">
        <v>0</v>
      </c>
      <c r="S42" s="22">
        <f t="shared" si="3"/>
        <v>7.0000000000000007E-2</v>
      </c>
      <c r="T42" s="22">
        <f t="shared" si="4"/>
        <v>0.13</v>
      </c>
      <c r="U42" s="24"/>
      <c r="V42" s="24"/>
      <c r="W42" s="24">
        <v>24</v>
      </c>
      <c r="X42" s="24">
        <v>0.13</v>
      </c>
      <c r="Y42" s="24"/>
      <c r="Z42" s="22">
        <f t="shared" si="5"/>
        <v>0.13</v>
      </c>
      <c r="AA42" s="107">
        <f t="shared" si="6"/>
        <v>0.33800000000000002</v>
      </c>
      <c r="AB42" s="24"/>
      <c r="AC42" s="24"/>
      <c r="AD42" s="30">
        <v>24</v>
      </c>
      <c r="AE42" s="24">
        <v>0.09</v>
      </c>
      <c r="AF42" s="24"/>
      <c r="AG42" s="22">
        <f t="shared" si="7"/>
        <v>0.09</v>
      </c>
      <c r="AH42" s="107">
        <f t="shared" si="8"/>
        <v>0.19</v>
      </c>
      <c r="AI42" s="24"/>
      <c r="AJ42" s="24"/>
      <c r="AK42" s="30">
        <v>24</v>
      </c>
      <c r="AL42" s="24">
        <v>0</v>
      </c>
      <c r="AM42" s="24"/>
      <c r="AN42" s="22">
        <f t="shared" si="9"/>
        <v>0</v>
      </c>
      <c r="AO42" s="22">
        <f t="shared" si="10"/>
        <v>0</v>
      </c>
      <c r="AP42" s="24"/>
      <c r="AQ42" s="24"/>
      <c r="AR42" s="30">
        <v>24</v>
      </c>
      <c r="AS42" s="24">
        <v>0</v>
      </c>
      <c r="AT42" s="24"/>
      <c r="AU42" s="22">
        <f t="shared" si="11"/>
        <v>0</v>
      </c>
      <c r="AV42" s="107">
        <f t="shared" si="12"/>
        <v>0</v>
      </c>
      <c r="AW42" s="24"/>
      <c r="AX42" s="24"/>
      <c r="AY42" s="30"/>
      <c r="AZ42" s="24"/>
      <c r="BA42" s="24"/>
      <c r="BB42" s="22">
        <f t="shared" si="13"/>
        <v>0</v>
      </c>
      <c r="BC42" s="22">
        <f t="shared" si="14"/>
        <v>0</v>
      </c>
      <c r="BD42" s="24"/>
      <c r="BE42" s="24"/>
      <c r="BF42" s="138"/>
      <c r="BG42" s="24"/>
      <c r="BH42" s="24"/>
      <c r="BI42" s="22">
        <f t="shared" si="15"/>
        <v>0</v>
      </c>
      <c r="BJ42" s="22">
        <f t="shared" si="16"/>
        <v>0</v>
      </c>
      <c r="BK42" s="24"/>
      <c r="BL42" s="24"/>
      <c r="BM42" s="30"/>
      <c r="BN42" s="24"/>
      <c r="BO42" s="24"/>
      <c r="BP42" s="22">
        <f t="shared" si="17"/>
        <v>0</v>
      </c>
      <c r="BQ42" s="22">
        <f t="shared" si="18"/>
        <v>0</v>
      </c>
      <c r="BR42" s="24"/>
      <c r="BS42" s="24"/>
      <c r="BT42" s="30"/>
      <c r="BU42" s="24"/>
      <c r="BV42" s="24"/>
      <c r="BW42" s="22">
        <f t="shared" si="19"/>
        <v>0</v>
      </c>
      <c r="BX42" s="22">
        <f t="shared" si="20"/>
        <v>0</v>
      </c>
      <c r="BY42" s="24"/>
      <c r="BZ42" s="30"/>
      <c r="CA42" s="30"/>
      <c r="CB42" s="24"/>
      <c r="CC42" s="24"/>
      <c r="CD42" s="22">
        <f t="shared" si="21"/>
        <v>0</v>
      </c>
      <c r="CE42" s="22">
        <f t="shared" si="22"/>
        <v>0</v>
      </c>
      <c r="CF42" s="2"/>
      <c r="CG42" s="7" t="s">
        <v>61</v>
      </c>
      <c r="CH42" s="81">
        <f t="shared" si="23"/>
        <v>0</v>
      </c>
      <c r="CI42" s="42">
        <v>0</v>
      </c>
      <c r="CJ42" s="182">
        <f t="shared" si="25"/>
        <v>0.13</v>
      </c>
      <c r="CK42" s="120">
        <f t="shared" si="26"/>
        <v>0.33800000000000002</v>
      </c>
      <c r="CL42" s="121">
        <f t="shared" si="27"/>
        <v>0.19000000000000003</v>
      </c>
      <c r="CM42" s="42">
        <f t="shared" si="35"/>
        <v>0</v>
      </c>
      <c r="CN42" s="81">
        <f t="shared" si="28"/>
        <v>0</v>
      </c>
      <c r="CO42" s="42">
        <f t="shared" si="29"/>
        <v>0</v>
      </c>
      <c r="CP42" s="81">
        <f t="shared" si="30"/>
        <v>0</v>
      </c>
      <c r="CQ42" s="42">
        <f t="shared" si="31"/>
        <v>0</v>
      </c>
      <c r="CR42" s="81">
        <f t="shared" si="32"/>
        <v>0</v>
      </c>
      <c r="CS42" s="82">
        <f t="shared" si="33"/>
        <v>0</v>
      </c>
      <c r="CT42" s="2"/>
      <c r="CU42" s="2"/>
      <c r="CV42" s="2"/>
      <c r="CW42" s="2"/>
      <c r="CX42" s="2"/>
      <c r="CY42" s="2"/>
      <c r="CZ42" s="2"/>
      <c r="DA42" s="2"/>
      <c r="DB42" s="2"/>
      <c r="DC42" s="2"/>
      <c r="DD42" s="2"/>
      <c r="DE42" s="2"/>
      <c r="DF42" s="2"/>
      <c r="DJ42" s="5"/>
      <c r="DO42" s="2"/>
      <c r="DP42" s="2"/>
      <c r="DQ42" s="2"/>
    </row>
    <row r="43" spans="1:135" ht="17.7" customHeight="1" x14ac:dyDescent="0.3">
      <c r="A43" s="31">
        <v>30</v>
      </c>
      <c r="B43" s="30"/>
      <c r="C43" s="24">
        <v>0</v>
      </c>
      <c r="D43" s="24">
        <v>0</v>
      </c>
      <c r="E43" s="22">
        <f t="shared" si="34"/>
        <v>0</v>
      </c>
      <c r="F43" s="61">
        <f t="shared" si="0"/>
        <v>0</v>
      </c>
      <c r="G43" s="24"/>
      <c r="H43" s="24"/>
      <c r="I43" s="31"/>
      <c r="J43" s="24">
        <v>0</v>
      </c>
      <c r="K43" s="22"/>
      <c r="L43" s="22">
        <f t="shared" si="1"/>
        <v>0</v>
      </c>
      <c r="M43" s="22">
        <f t="shared" si="2"/>
        <v>0</v>
      </c>
      <c r="N43" s="24"/>
      <c r="O43" s="24"/>
      <c r="P43" s="24">
        <v>24</v>
      </c>
      <c r="Q43" s="24">
        <v>0.05</v>
      </c>
      <c r="R43" s="24">
        <v>0</v>
      </c>
      <c r="S43" s="22">
        <f t="shared" si="3"/>
        <v>0.05</v>
      </c>
      <c r="T43" s="22">
        <f t="shared" si="4"/>
        <v>0.08</v>
      </c>
      <c r="U43" s="24"/>
      <c r="V43" s="24"/>
      <c r="W43" s="24">
        <v>24</v>
      </c>
      <c r="X43" s="24">
        <v>0.13</v>
      </c>
      <c r="Y43" s="24"/>
      <c r="Z43" s="22">
        <f t="shared" si="5"/>
        <v>0.13</v>
      </c>
      <c r="AA43" s="107">
        <f t="shared" si="6"/>
        <v>0.33800000000000002</v>
      </c>
      <c r="AB43" s="24"/>
      <c r="AC43" s="24"/>
      <c r="AD43" s="30">
        <v>24</v>
      </c>
      <c r="AE43" s="24">
        <v>0.12</v>
      </c>
      <c r="AF43" s="24"/>
      <c r="AG43" s="22">
        <f t="shared" si="7"/>
        <v>0.12</v>
      </c>
      <c r="AH43" s="107">
        <f t="shared" si="8"/>
        <v>0.3</v>
      </c>
      <c r="AI43" s="24"/>
      <c r="AJ43" s="24"/>
      <c r="AK43" s="30">
        <v>24</v>
      </c>
      <c r="AL43" s="24">
        <v>0</v>
      </c>
      <c r="AM43" s="24"/>
      <c r="AN43" s="22">
        <f t="shared" si="9"/>
        <v>0</v>
      </c>
      <c r="AO43" s="22">
        <f t="shared" si="10"/>
        <v>0</v>
      </c>
      <c r="AP43" s="24"/>
      <c r="AQ43" s="24"/>
      <c r="AR43" s="30">
        <v>24</v>
      </c>
      <c r="AS43" s="24">
        <v>0</v>
      </c>
      <c r="AT43" s="24"/>
      <c r="AU43" s="22">
        <f t="shared" si="11"/>
        <v>0</v>
      </c>
      <c r="AV43" s="107">
        <f t="shared" si="12"/>
        <v>0</v>
      </c>
      <c r="AW43" s="24"/>
      <c r="AX43" s="24"/>
      <c r="AY43" s="30"/>
      <c r="AZ43" s="24"/>
      <c r="BA43" s="24"/>
      <c r="BB43" s="22">
        <f t="shared" si="13"/>
        <v>0</v>
      </c>
      <c r="BC43" s="22">
        <f t="shared" si="14"/>
        <v>0</v>
      </c>
      <c r="BD43" s="24"/>
      <c r="BE43" s="24"/>
      <c r="BF43" s="138"/>
      <c r="BG43" s="24"/>
      <c r="BH43" s="24"/>
      <c r="BI43" s="22">
        <f t="shared" si="15"/>
        <v>0</v>
      </c>
      <c r="BJ43" s="22">
        <f t="shared" si="16"/>
        <v>0</v>
      </c>
      <c r="BK43" s="24"/>
      <c r="BL43" s="24"/>
      <c r="BM43" s="30"/>
      <c r="BN43" s="24"/>
      <c r="BO43" s="24"/>
      <c r="BP43" s="22">
        <f t="shared" si="17"/>
        <v>0</v>
      </c>
      <c r="BQ43" s="22">
        <f t="shared" si="18"/>
        <v>0</v>
      </c>
      <c r="BR43" s="24"/>
      <c r="BS43" s="24"/>
      <c r="BT43" s="30"/>
      <c r="BU43" s="24"/>
      <c r="BV43" s="24"/>
      <c r="BW43" s="22">
        <f t="shared" si="19"/>
        <v>0</v>
      </c>
      <c r="BX43" s="22">
        <f t="shared" si="20"/>
        <v>0</v>
      </c>
      <c r="BY43" s="24"/>
      <c r="BZ43" s="30"/>
      <c r="CA43" s="30"/>
      <c r="CB43" s="24"/>
      <c r="CC43" s="24"/>
      <c r="CD43" s="22">
        <f t="shared" si="21"/>
        <v>0</v>
      </c>
      <c r="CE43" s="22">
        <f t="shared" si="22"/>
        <v>0</v>
      </c>
      <c r="CF43" s="2"/>
      <c r="CG43" s="7" t="s">
        <v>63</v>
      </c>
      <c r="CH43" s="83">
        <f t="shared" si="23"/>
        <v>0</v>
      </c>
      <c r="CI43" s="227" t="s">
        <v>62</v>
      </c>
      <c r="CJ43" s="183">
        <f t="shared" si="25"/>
        <v>0.08</v>
      </c>
      <c r="CK43" s="110">
        <f t="shared" si="26"/>
        <v>0.33800000000000002</v>
      </c>
      <c r="CL43" s="122">
        <f t="shared" si="27"/>
        <v>0.3</v>
      </c>
      <c r="CM43" s="227">
        <f t="shared" si="35"/>
        <v>0</v>
      </c>
      <c r="CN43" s="83">
        <f t="shared" si="28"/>
        <v>0</v>
      </c>
      <c r="CO43" s="227">
        <f t="shared" si="29"/>
        <v>0</v>
      </c>
      <c r="CP43" s="83">
        <f t="shared" si="30"/>
        <v>0</v>
      </c>
      <c r="CQ43" s="227">
        <f t="shared" si="31"/>
        <v>0</v>
      </c>
      <c r="CR43" s="83">
        <f t="shared" si="32"/>
        <v>0</v>
      </c>
      <c r="CS43" s="84">
        <f t="shared" si="33"/>
        <v>0</v>
      </c>
      <c r="CT43" s="2"/>
      <c r="CU43" s="2"/>
      <c r="CV43" s="2"/>
      <c r="CW43" s="2"/>
      <c r="CX43" s="2"/>
      <c r="CY43" s="2"/>
      <c r="CZ43" s="2"/>
      <c r="DA43" s="2"/>
      <c r="DB43" s="2"/>
      <c r="DC43" s="2"/>
      <c r="DD43" s="2"/>
      <c r="DE43" s="2"/>
      <c r="DF43" s="2"/>
      <c r="DJ43" s="5"/>
      <c r="DO43" s="2"/>
      <c r="DP43" s="2"/>
      <c r="DQ43" s="2"/>
    </row>
    <row r="44" spans="1:135" ht="17.7" customHeight="1" x14ac:dyDescent="0.3">
      <c r="A44" s="31">
        <v>31</v>
      </c>
      <c r="B44" s="30"/>
      <c r="C44" s="24">
        <v>0</v>
      </c>
      <c r="D44" s="24">
        <v>0</v>
      </c>
      <c r="E44" s="22">
        <f t="shared" si="34"/>
        <v>0</v>
      </c>
      <c r="F44" s="61">
        <f t="shared" si="0"/>
        <v>0</v>
      </c>
      <c r="G44" s="22"/>
      <c r="H44" s="22"/>
      <c r="I44" s="31"/>
      <c r="J44" s="22"/>
      <c r="K44" s="22"/>
      <c r="L44" s="22">
        <f t="shared" si="1"/>
        <v>0</v>
      </c>
      <c r="M44" s="22">
        <f t="shared" si="2"/>
        <v>0</v>
      </c>
      <c r="N44" s="24"/>
      <c r="O44" s="24"/>
      <c r="P44" s="24">
        <v>24</v>
      </c>
      <c r="Q44" s="24">
        <v>0.06</v>
      </c>
      <c r="R44" s="24">
        <v>0</v>
      </c>
      <c r="S44" s="22">
        <f t="shared" si="3"/>
        <v>0.06</v>
      </c>
      <c r="T44" s="22">
        <f t="shared" si="4"/>
        <v>0.1</v>
      </c>
      <c r="U44" s="24"/>
      <c r="V44" s="24"/>
      <c r="W44" s="24">
        <v>24</v>
      </c>
      <c r="X44" s="24"/>
      <c r="Y44" s="24"/>
      <c r="Z44" s="22"/>
      <c r="AA44" s="22"/>
      <c r="AB44" s="24"/>
      <c r="AC44" s="24"/>
      <c r="AD44" s="30">
        <v>24</v>
      </c>
      <c r="AE44" s="24">
        <v>0.11</v>
      </c>
      <c r="AF44" s="24"/>
      <c r="AG44" s="22">
        <f t="shared" si="7"/>
        <v>0.11</v>
      </c>
      <c r="AH44" s="107">
        <f t="shared" si="8"/>
        <v>0.26400000000000001</v>
      </c>
      <c r="AI44" s="33"/>
      <c r="AJ44" s="24"/>
      <c r="AK44" s="30"/>
      <c r="AL44" s="24"/>
      <c r="AM44" s="24"/>
      <c r="AN44" s="22"/>
      <c r="AO44" s="22"/>
      <c r="AP44" s="24"/>
      <c r="AQ44" s="24"/>
      <c r="AR44" s="30">
        <v>24</v>
      </c>
      <c r="AS44" s="24">
        <v>0</v>
      </c>
      <c r="AT44" s="24"/>
      <c r="AU44" s="22">
        <f t="shared" si="11"/>
        <v>0</v>
      </c>
      <c r="AV44" s="107">
        <f t="shared" si="12"/>
        <v>0</v>
      </c>
      <c r="AW44" s="24"/>
      <c r="AX44" s="24"/>
      <c r="AY44" s="30"/>
      <c r="AZ44" s="24"/>
      <c r="BA44" s="24"/>
      <c r="BB44" s="22">
        <f t="shared" si="13"/>
        <v>0</v>
      </c>
      <c r="BC44" s="22">
        <f t="shared" si="14"/>
        <v>0</v>
      </c>
      <c r="BD44" s="24"/>
      <c r="BE44" s="24"/>
      <c r="BF44" s="107"/>
      <c r="BG44" s="22"/>
      <c r="BH44" s="22"/>
      <c r="BI44" s="22">
        <f t="shared" si="15"/>
        <v>0</v>
      </c>
      <c r="BJ44" s="22">
        <f t="shared" si="16"/>
        <v>0</v>
      </c>
      <c r="BK44" s="24"/>
      <c r="BL44" s="24"/>
      <c r="BM44" s="30"/>
      <c r="BN44" s="24"/>
      <c r="BO44" s="24"/>
      <c r="BP44" s="22">
        <f t="shared" si="17"/>
        <v>0</v>
      </c>
      <c r="BQ44" s="22">
        <f t="shared" si="18"/>
        <v>0</v>
      </c>
      <c r="BR44" s="24"/>
      <c r="BS44" s="24"/>
      <c r="BT44" s="31"/>
      <c r="BU44" s="22"/>
      <c r="BV44" s="22"/>
      <c r="BW44" s="22">
        <f t="shared" si="19"/>
        <v>0</v>
      </c>
      <c r="BX44" s="22">
        <f t="shared" si="20"/>
        <v>0</v>
      </c>
      <c r="BY44" s="24"/>
      <c r="BZ44" s="30"/>
      <c r="CA44" s="30"/>
      <c r="CB44" s="24"/>
      <c r="CC44" s="24"/>
      <c r="CD44" s="22">
        <f t="shared" si="21"/>
        <v>0</v>
      </c>
      <c r="CE44" s="22">
        <f t="shared" si="22"/>
        <v>0</v>
      </c>
      <c r="CF44" s="2"/>
      <c r="CG44" s="7" t="s">
        <v>64</v>
      </c>
      <c r="CH44" s="43">
        <f t="shared" si="23"/>
        <v>0</v>
      </c>
      <c r="CI44" s="42" t="s">
        <v>62</v>
      </c>
      <c r="CJ44" s="213">
        <f t="shared" si="25"/>
        <v>0.10000000000000002</v>
      </c>
      <c r="CK44" s="42" t="s">
        <v>62</v>
      </c>
      <c r="CL44" s="123">
        <f t="shared" si="27"/>
        <v>0.26400000000000001</v>
      </c>
      <c r="CM44" s="42" t="s">
        <v>62</v>
      </c>
      <c r="CN44" s="43">
        <f t="shared" si="28"/>
        <v>0</v>
      </c>
      <c r="CO44" s="42">
        <f t="shared" si="29"/>
        <v>0</v>
      </c>
      <c r="CP44" s="43" t="s">
        <v>62</v>
      </c>
      <c r="CQ44" s="42">
        <f t="shared" si="31"/>
        <v>0</v>
      </c>
      <c r="CR44" s="43" t="s">
        <v>62</v>
      </c>
      <c r="CS44" s="82">
        <f t="shared" si="33"/>
        <v>0</v>
      </c>
      <c r="CT44" s="2"/>
      <c r="CU44" s="2"/>
      <c r="CV44" s="2"/>
      <c r="CW44" s="2"/>
      <c r="CX44" s="2"/>
      <c r="CY44" s="2"/>
      <c r="CZ44" s="2"/>
      <c r="DA44" s="2"/>
      <c r="DB44" s="2"/>
      <c r="DC44" s="2"/>
      <c r="DD44" s="2"/>
      <c r="DE44" s="2"/>
      <c r="DF44" s="2"/>
      <c r="DJ44" s="5"/>
      <c r="DO44" s="2"/>
      <c r="DP44" s="2"/>
      <c r="DQ44" s="2"/>
    </row>
    <row r="45" spans="1:135" ht="17.7" customHeight="1" x14ac:dyDescent="0.3">
      <c r="A45" s="6" t="s">
        <v>65</v>
      </c>
      <c r="B45" s="6" t="s">
        <v>65</v>
      </c>
      <c r="C45" s="6" t="s">
        <v>65</v>
      </c>
      <c r="D45" s="6" t="s">
        <v>65</v>
      </c>
      <c r="E45" s="6" t="s">
        <v>65</v>
      </c>
      <c r="F45" s="7" t="s">
        <v>65</v>
      </c>
      <c r="I45" s="6" t="s">
        <v>65</v>
      </c>
      <c r="J45" s="6" t="s">
        <v>65</v>
      </c>
      <c r="K45" s="6" t="s">
        <v>65</v>
      </c>
      <c r="L45" s="6" t="s">
        <v>65</v>
      </c>
      <c r="M45" s="6" t="s">
        <v>65</v>
      </c>
      <c r="P45" s="6" t="s">
        <v>65</v>
      </c>
      <c r="Q45" s="6" t="s">
        <v>65</v>
      </c>
      <c r="R45" s="6" t="s">
        <v>65</v>
      </c>
      <c r="S45" s="6" t="s">
        <v>65</v>
      </c>
      <c r="T45" s="6" t="s">
        <v>65</v>
      </c>
      <c r="W45" s="6" t="s">
        <v>65</v>
      </c>
      <c r="X45" s="6"/>
      <c r="Y45" s="6" t="s">
        <v>65</v>
      </c>
      <c r="Z45" s="6" t="s">
        <v>65</v>
      </c>
      <c r="AA45" s="6" t="s">
        <v>65</v>
      </c>
      <c r="AD45" s="6" t="s">
        <v>65</v>
      </c>
      <c r="AE45" s="6"/>
      <c r="AF45" s="6" t="s">
        <v>65</v>
      </c>
      <c r="AG45" s="6" t="s">
        <v>65</v>
      </c>
      <c r="AH45" s="6" t="s">
        <v>65</v>
      </c>
      <c r="AK45" s="6" t="s">
        <v>65</v>
      </c>
      <c r="AL45" s="6" t="s">
        <v>65</v>
      </c>
      <c r="AM45" s="6" t="s">
        <v>65</v>
      </c>
      <c r="AN45" s="6" t="s">
        <v>65</v>
      </c>
      <c r="AO45" s="6" t="s">
        <v>65</v>
      </c>
      <c r="AR45" s="6" t="s">
        <v>65</v>
      </c>
      <c r="AS45" s="6" t="s">
        <v>65</v>
      </c>
      <c r="AT45" s="6" t="s">
        <v>65</v>
      </c>
      <c r="AU45" s="6" t="s">
        <v>65</v>
      </c>
      <c r="AV45" s="6" t="s">
        <v>65</v>
      </c>
      <c r="AY45" s="6" t="s">
        <v>65</v>
      </c>
      <c r="AZ45" s="6" t="s">
        <v>65</v>
      </c>
      <c r="BA45" s="6" t="s">
        <v>65</v>
      </c>
      <c r="BB45" s="6" t="s">
        <v>65</v>
      </c>
      <c r="BC45" s="6" t="s">
        <v>65</v>
      </c>
      <c r="BF45" s="112" t="s">
        <v>65</v>
      </c>
      <c r="BG45" s="6" t="s">
        <v>65</v>
      </c>
      <c r="BH45" s="6" t="s">
        <v>65</v>
      </c>
      <c r="BI45" s="6" t="s">
        <v>65</v>
      </c>
      <c r="BJ45" s="6" t="s">
        <v>65</v>
      </c>
      <c r="BM45" s="6" t="s">
        <v>65</v>
      </c>
      <c r="BN45" s="6" t="s">
        <v>65</v>
      </c>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85"/>
      <c r="CI45" s="86"/>
      <c r="CJ45" s="86"/>
      <c r="CK45" s="86"/>
      <c r="CL45" s="86"/>
      <c r="CM45" s="86"/>
      <c r="CN45" s="86"/>
      <c r="CO45" s="86"/>
      <c r="CP45" s="86"/>
      <c r="CQ45" s="86"/>
      <c r="CR45" s="86"/>
      <c r="CS45" s="87"/>
      <c r="CT45" s="2"/>
      <c r="CU45" s="2"/>
      <c r="CV45" s="2"/>
      <c r="CW45" s="2"/>
      <c r="CX45" s="2"/>
      <c r="CY45" s="2"/>
      <c r="CZ45" s="2"/>
      <c r="DA45" s="2"/>
      <c r="DB45" s="2"/>
      <c r="DC45" s="2"/>
      <c r="DD45" s="2"/>
      <c r="DE45" s="2"/>
      <c r="DF45" s="2"/>
      <c r="DO45" s="2"/>
      <c r="DP45" s="2"/>
      <c r="DQ45" s="2"/>
    </row>
    <row r="46" spans="1:135" ht="17.7" customHeight="1" x14ac:dyDescent="0.3">
      <c r="A46" s="1" t="s">
        <v>24</v>
      </c>
      <c r="X46" t="s">
        <v>66</v>
      </c>
      <c r="AE46" s="24"/>
      <c r="CH46" s="44" t="s">
        <v>67</v>
      </c>
      <c r="CI46" s="42"/>
      <c r="CJ46" s="42"/>
      <c r="CK46" s="42"/>
      <c r="CL46" s="42"/>
      <c r="CM46" s="42"/>
      <c r="CN46" s="42"/>
      <c r="CO46" s="42"/>
      <c r="CP46" s="42"/>
      <c r="CQ46" s="42"/>
      <c r="CR46" s="42"/>
      <c r="CS46" s="82"/>
      <c r="CT46" s="2"/>
      <c r="CU46" s="2"/>
      <c r="CV46" s="2"/>
      <c r="CW46" s="2"/>
      <c r="CX46" s="2"/>
      <c r="CY46" s="2"/>
      <c r="CZ46" s="2"/>
      <c r="DA46" s="2"/>
      <c r="DB46" s="2"/>
      <c r="DC46" s="2"/>
      <c r="DD46" s="2"/>
      <c r="DE46" s="2"/>
      <c r="DF46" s="2"/>
      <c r="DO46" s="2"/>
      <c r="DP46" s="2"/>
      <c r="DQ46" s="2"/>
    </row>
    <row r="47" spans="1:135" ht="17.7" customHeight="1" x14ac:dyDescent="0.3">
      <c r="A47" s="1" t="s">
        <v>24</v>
      </c>
      <c r="AE47" s="24"/>
      <c r="CH47" s="88">
        <f>SUM(CH14:CH44)</f>
        <v>0</v>
      </c>
      <c r="CI47" s="227">
        <f>SUM(CI14:CI41)</f>
        <v>0</v>
      </c>
      <c r="CJ47" s="227">
        <f>SUM(CJ14:CJ44)</f>
        <v>4.1174285714285705</v>
      </c>
      <c r="CK47" s="131">
        <f>SUM(CK14:CK43)</f>
        <v>11.64710714285714</v>
      </c>
      <c r="CL47" s="131">
        <f>SUM(CL14:CL44)</f>
        <v>10.671333333333335</v>
      </c>
      <c r="CM47" s="102">
        <f>SUM(CM14:CM43)</f>
        <v>4.3250000000000002</v>
      </c>
      <c r="CN47" s="102">
        <f>SUM(CN14:CN44)</f>
        <v>2.4460000000000002</v>
      </c>
      <c r="CO47" s="110">
        <f>SUM(CO14:CO44)</f>
        <v>0.02</v>
      </c>
      <c r="CP47" s="227">
        <f>SUM(CP14:CP43)</f>
        <v>8.9649791666666676</v>
      </c>
      <c r="CQ47" s="227">
        <f>SUM(CQ14:CQ44)</f>
        <v>0</v>
      </c>
      <c r="CR47" s="227">
        <f>SUM(CR14:CR43)</f>
        <v>0</v>
      </c>
      <c r="CS47" s="84">
        <f>SUM(CS14:CS44)</f>
        <v>0</v>
      </c>
      <c r="CT47" s="2"/>
      <c r="CU47" s="2"/>
      <c r="CV47" s="2"/>
      <c r="CW47" s="2"/>
      <c r="CX47" s="2"/>
      <c r="CY47" s="2"/>
      <c r="CZ47" s="2"/>
      <c r="DA47" s="2"/>
      <c r="DB47" s="2"/>
      <c r="DC47" s="2"/>
      <c r="DD47" s="2"/>
      <c r="DE47" s="2"/>
      <c r="DF47" s="2"/>
      <c r="DO47" s="2"/>
      <c r="DP47" s="2"/>
      <c r="DQ47" s="2"/>
    </row>
    <row r="48" spans="1:135" ht="17.7" customHeight="1" x14ac:dyDescent="0.3">
      <c r="A48" s="1" t="s">
        <v>68</v>
      </c>
      <c r="X48" s="116"/>
      <c r="AE48" s="24"/>
      <c r="AL48" s="168"/>
      <c r="AM48" s="168"/>
      <c r="AP48" s="199"/>
      <c r="AQ48" s="199"/>
      <c r="AZ48" s="194"/>
      <c r="BA48" s="194"/>
      <c r="CH48" s="44" t="s">
        <v>69</v>
      </c>
      <c r="CI48" s="42"/>
      <c r="CJ48" s="42"/>
      <c r="CK48" s="130"/>
      <c r="CL48" s="130"/>
      <c r="CM48" s="42"/>
      <c r="CN48" s="120"/>
      <c r="CO48" s="42"/>
      <c r="CP48" s="42"/>
      <c r="CQ48" s="42"/>
      <c r="CR48" s="42"/>
      <c r="CS48" s="82"/>
      <c r="CT48" s="2"/>
      <c r="CU48" s="2"/>
      <c r="CV48" s="2"/>
      <c r="CW48" s="2"/>
      <c r="CX48" s="2"/>
      <c r="CY48" s="2"/>
      <c r="CZ48" s="2"/>
      <c r="DA48" s="2"/>
      <c r="DB48" s="2"/>
      <c r="DC48" s="2"/>
      <c r="DD48" s="2"/>
      <c r="DE48" s="2"/>
      <c r="DF48" s="2"/>
      <c r="DH48" s="1"/>
      <c r="DI48" s="1"/>
      <c r="DO48" s="2"/>
      <c r="DP48" s="2"/>
      <c r="DQ48" s="2"/>
    </row>
    <row r="49" spans="1:121" ht="17.7" customHeight="1" x14ac:dyDescent="0.3">
      <c r="A49" s="1" t="s">
        <v>68</v>
      </c>
      <c r="AE49" s="24"/>
      <c r="AZ49" s="5"/>
      <c r="BA49" s="5"/>
      <c r="CH49" s="89">
        <f t="shared" ref="CH49:CS49" si="36">1.9835*CH47</f>
        <v>0</v>
      </c>
      <c r="CI49" s="90">
        <f t="shared" si="36"/>
        <v>0</v>
      </c>
      <c r="CJ49" s="90">
        <f t="shared" si="36"/>
        <v>8.1669195714285703</v>
      </c>
      <c r="CK49" s="141">
        <f t="shared" si="36"/>
        <v>23.102037017857135</v>
      </c>
      <c r="CL49" s="141">
        <f t="shared" si="36"/>
        <v>21.16658966666667</v>
      </c>
      <c r="CM49" s="157">
        <f t="shared" si="36"/>
        <v>8.578637500000001</v>
      </c>
      <c r="CN49" s="157">
        <f t="shared" si="36"/>
        <v>4.8516410000000008</v>
      </c>
      <c r="CO49" s="142">
        <f t="shared" si="36"/>
        <v>3.9670000000000004E-2</v>
      </c>
      <c r="CP49" s="141">
        <f t="shared" si="36"/>
        <v>17.782036177083334</v>
      </c>
      <c r="CQ49" s="90">
        <f t="shared" si="36"/>
        <v>0</v>
      </c>
      <c r="CR49" s="90">
        <f t="shared" si="36"/>
        <v>0</v>
      </c>
      <c r="CS49" s="91">
        <f t="shared" si="36"/>
        <v>0</v>
      </c>
      <c r="CT49" s="2"/>
      <c r="CU49" s="2"/>
      <c r="CV49" s="2"/>
      <c r="CW49" s="2"/>
      <c r="CX49" s="2"/>
      <c r="CY49" s="2"/>
      <c r="CZ49" s="2"/>
      <c r="DA49" s="2"/>
      <c r="DB49" s="2"/>
      <c r="DC49" s="2"/>
      <c r="DD49" s="2"/>
      <c r="DE49" s="2"/>
      <c r="DF49" s="2"/>
      <c r="DO49" s="2"/>
      <c r="DP49" s="2"/>
      <c r="DQ49" s="2"/>
    </row>
    <row r="50" spans="1:121" x14ac:dyDescent="0.3">
      <c r="A50" s="1" t="s">
        <v>70</v>
      </c>
      <c r="AE50" s="24"/>
      <c r="AZ50" s="5"/>
      <c r="BA50" s="5"/>
      <c r="CH50" s="24"/>
      <c r="CI50" s="24"/>
      <c r="CJ50" s="24"/>
      <c r="CK50" s="24"/>
      <c r="CL50" s="24"/>
      <c r="CM50" s="24"/>
      <c r="CN50" s="24"/>
      <c r="CO50" s="22"/>
      <c r="CP50" s="22"/>
      <c r="CQ50" s="161"/>
      <c r="CR50" s="22"/>
      <c r="CS50" s="22"/>
      <c r="CT50" s="2"/>
      <c r="CU50" s="2"/>
      <c r="CV50" s="2"/>
      <c r="CW50" s="2"/>
      <c r="CX50" s="2"/>
      <c r="CY50" s="2"/>
      <c r="CZ50" s="2"/>
      <c r="DA50" s="2"/>
      <c r="DB50" s="2"/>
      <c r="DC50" s="2"/>
      <c r="DD50" s="2"/>
      <c r="DE50" s="2"/>
      <c r="DF50" s="2"/>
      <c r="DH50" s="1"/>
      <c r="DO50" s="2"/>
      <c r="DP50" s="2"/>
      <c r="DQ50" s="2"/>
    </row>
    <row r="51" spans="1:121" ht="18" x14ac:dyDescent="0.35">
      <c r="A51">
        <f>SUM(CH49:CS49)</f>
        <v>83.687530933035703</v>
      </c>
      <c r="AE51" s="24"/>
      <c r="CH51" s="34" t="s">
        <v>72</v>
      </c>
      <c r="CI51" s="139">
        <f>SUM(CH47:CS47)</f>
        <v>42.191848214285713</v>
      </c>
      <c r="CJ51" s="33"/>
      <c r="CK51" s="24"/>
      <c r="CL51" s="24"/>
      <c r="CM51" s="24"/>
      <c r="CN51" s="24"/>
      <c r="CO51" s="24"/>
      <c r="CP51" s="24"/>
      <c r="CQ51" s="161" t="s">
        <v>71</v>
      </c>
      <c r="CS51" s="25"/>
      <c r="CT51" s="2"/>
      <c r="CU51" s="2"/>
      <c r="CV51" s="2"/>
      <c r="CW51" s="2"/>
      <c r="CX51" s="2"/>
      <c r="CY51" s="2"/>
      <c r="CZ51" s="2"/>
      <c r="DA51" s="2"/>
      <c r="DB51" s="2"/>
      <c r="DC51" s="2"/>
      <c r="DD51" s="2"/>
      <c r="DE51" s="2"/>
      <c r="DF51" s="2"/>
      <c r="DH51" s="1"/>
      <c r="DO51" s="2"/>
      <c r="DP51" s="2"/>
      <c r="DQ51" s="2"/>
    </row>
    <row r="52" spans="1:121" ht="18" x14ac:dyDescent="0.35">
      <c r="A52" s="1"/>
      <c r="AE52" s="24"/>
      <c r="CH52" s="34"/>
      <c r="CI52" s="139"/>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AE53" s="24"/>
      <c r="CH53" s="34" t="s">
        <v>73</v>
      </c>
      <c r="CI53" s="139">
        <f>SUM(CH49:CS49)</f>
        <v>83.687530933035703</v>
      </c>
      <c r="CJ53" s="24"/>
      <c r="CK53" s="24"/>
      <c r="CL53" s="24"/>
      <c r="CM53" s="24"/>
      <c r="CN53" s="24"/>
      <c r="CO53" s="24"/>
      <c r="CP53" s="24"/>
      <c r="CQ53" s="24"/>
      <c r="CR53" s="247"/>
      <c r="CS53" s="247"/>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ht="21" x14ac:dyDescent="0.4">
      <c r="CH55" s="127" t="s">
        <v>265</v>
      </c>
      <c r="CI55" s="127"/>
      <c r="CJ55" s="127"/>
      <c r="CK55" s="127"/>
      <c r="CL55" s="127"/>
      <c r="CM55" s="2"/>
      <c r="CN55" s="2"/>
      <c r="CO55" s="2"/>
      <c r="CP55" s="2"/>
      <c r="CQ55" s="161" t="s">
        <v>71</v>
      </c>
      <c r="CR55" s="2"/>
      <c r="CT55" s="2"/>
      <c r="CU55" s="2"/>
      <c r="CV55" s="2"/>
      <c r="CW55" s="2"/>
      <c r="CX55" s="2"/>
      <c r="CY55" s="2"/>
      <c r="CZ55" s="2"/>
      <c r="DA55" s="2"/>
      <c r="DB55" s="2"/>
      <c r="DC55" s="2"/>
      <c r="DD55" s="2"/>
      <c r="DE55" s="2"/>
      <c r="DF55" s="2"/>
      <c r="DG55" s="2"/>
      <c r="DH55" s="2"/>
      <c r="DI55" s="2"/>
      <c r="DJ55" s="2"/>
    </row>
    <row r="56" spans="1:121" x14ac:dyDescent="0.3">
      <c r="CH56" s="2"/>
      <c r="CI56" s="2"/>
      <c r="CJ56" s="2"/>
      <c r="CK56" s="2"/>
      <c r="CL56" s="2"/>
      <c r="CM56" s="2"/>
      <c r="CN56" s="2"/>
      <c r="CO56" s="2"/>
      <c r="CP56" s="2"/>
      <c r="CQ56" s="2"/>
      <c r="CR56" s="2"/>
      <c r="CT56" s="2"/>
      <c r="CU56" s="2"/>
      <c r="CV56" s="2"/>
      <c r="CW56" s="2"/>
      <c r="CX56" s="2"/>
      <c r="CY56" s="2"/>
      <c r="CZ56" s="2"/>
      <c r="DA56" s="2"/>
      <c r="DB56" s="2"/>
      <c r="DC56" s="2"/>
      <c r="DD56" s="2"/>
      <c r="DE56" s="2"/>
      <c r="DF56" s="2"/>
      <c r="DG56" s="2"/>
      <c r="DH56" s="2"/>
      <c r="DI56" s="2"/>
      <c r="DJ56" s="2"/>
    </row>
    <row r="57" spans="1:121" x14ac:dyDescent="0.3">
      <c r="CH57" s="124" t="s">
        <v>229</v>
      </c>
      <c r="CI57" s="124"/>
      <c r="CJ57" s="124"/>
      <c r="CK57" s="124"/>
      <c r="CL57" s="124"/>
      <c r="CM57" s="124"/>
      <c r="CN57" s="124"/>
      <c r="CO57" s="124"/>
      <c r="CP57" s="124" t="s">
        <v>513</v>
      </c>
      <c r="CQ57" s="124"/>
      <c r="CR57" s="124"/>
      <c r="CS57" s="124"/>
      <c r="CY57" s="2"/>
      <c r="CZ57" s="2"/>
      <c r="DA57" s="2"/>
      <c r="DB57" s="2"/>
      <c r="DC57" s="2"/>
      <c r="DD57" s="2"/>
      <c r="DE57" s="2"/>
      <c r="DF57" s="2"/>
      <c r="DG57" s="2"/>
      <c r="DH57" s="2"/>
      <c r="DI57" s="2"/>
      <c r="DJ57" s="2"/>
    </row>
    <row r="58" spans="1:121" x14ac:dyDescent="0.3">
      <c r="CH58" s="124"/>
      <c r="CI58" s="124"/>
      <c r="CJ58" s="124"/>
      <c r="CK58" s="124"/>
      <c r="CL58" s="124"/>
      <c r="CM58" s="124"/>
      <c r="CN58" s="124"/>
      <c r="CO58" s="124"/>
      <c r="CP58" s="124"/>
      <c r="CQ58" s="124"/>
      <c r="CR58" s="124"/>
      <c r="CS58" s="124"/>
      <c r="CY58" s="2"/>
      <c r="CZ58" s="2"/>
      <c r="DA58" s="2"/>
      <c r="DB58" s="2"/>
      <c r="DC58" s="2"/>
      <c r="DD58" s="2"/>
      <c r="DE58" s="2"/>
      <c r="DF58" s="2"/>
      <c r="DG58" s="2"/>
      <c r="DH58" s="2"/>
      <c r="DI58" s="2"/>
      <c r="DJ58" s="2"/>
    </row>
    <row r="59" spans="1:121" x14ac:dyDescent="0.3">
      <c r="CH59" s="124" t="s">
        <v>242</v>
      </c>
      <c r="CI59" s="124"/>
      <c r="CJ59" s="124"/>
      <c r="CK59" s="124"/>
      <c r="CL59" s="124"/>
      <c r="CM59" s="124"/>
      <c r="CN59" s="124"/>
      <c r="CO59" s="124"/>
      <c r="CP59" s="124"/>
      <c r="CQ59" s="124"/>
      <c r="CR59" s="124"/>
      <c r="CS59" s="124"/>
      <c r="CY59" s="2"/>
      <c r="CZ59" s="2"/>
      <c r="DA59" s="2"/>
      <c r="DB59" s="2"/>
      <c r="DC59" s="2"/>
      <c r="DD59" s="2"/>
      <c r="DE59" s="2"/>
      <c r="DF59" s="2"/>
      <c r="DG59" s="2"/>
      <c r="DH59" s="2"/>
      <c r="DI59" s="2"/>
      <c r="DJ59" s="2"/>
    </row>
    <row r="60" spans="1:121" x14ac:dyDescent="0.3">
      <c r="CH60" s="124" t="s">
        <v>101</v>
      </c>
      <c r="CI60" s="124"/>
      <c r="CJ60" s="124"/>
      <c r="CK60" s="124"/>
      <c r="CM60" s="124"/>
      <c r="CO60" s="124"/>
      <c r="CP60" s="124"/>
      <c r="CQ60" s="124"/>
      <c r="CR60" s="124"/>
      <c r="CS60" s="124"/>
      <c r="CY60" s="2"/>
      <c r="CZ60" s="2"/>
      <c r="DA60" s="2"/>
      <c r="DB60" s="2"/>
      <c r="DC60" s="2"/>
      <c r="DD60" s="2"/>
      <c r="DE60" s="2"/>
      <c r="DF60" s="2"/>
      <c r="DG60" s="2"/>
      <c r="DH60" s="2"/>
      <c r="DI60" s="2"/>
      <c r="DJ60" s="2"/>
    </row>
    <row r="61" spans="1:121" x14ac:dyDescent="0.3">
      <c r="CH61" s="124" t="s">
        <v>157</v>
      </c>
      <c r="CI61" s="124"/>
      <c r="CJ61" s="124"/>
      <c r="CK61" s="124"/>
      <c r="CL61" s="124"/>
      <c r="CM61" s="124"/>
      <c r="CN61" s="124"/>
      <c r="CO61" s="124"/>
      <c r="CP61" s="124"/>
      <c r="CQ61" s="124"/>
      <c r="CR61" s="124"/>
      <c r="CS61" s="124"/>
      <c r="CY61" s="2"/>
      <c r="CZ61" s="2"/>
      <c r="DA61" s="2"/>
      <c r="DB61" s="2"/>
      <c r="DC61" s="2"/>
      <c r="DD61" s="2"/>
      <c r="DE61" s="2"/>
      <c r="DF61" s="2"/>
      <c r="DG61" s="2"/>
      <c r="DH61" s="2"/>
      <c r="DI61" s="2"/>
      <c r="DJ61" s="2"/>
    </row>
    <row r="62" spans="1:121" x14ac:dyDescent="0.3">
      <c r="CH62" s="124" t="s">
        <v>158</v>
      </c>
      <c r="CI62" s="124"/>
      <c r="CJ62" s="124"/>
      <c r="CK62" s="124"/>
      <c r="CL62" s="124"/>
      <c r="CM62" s="124"/>
      <c r="CN62" s="124"/>
      <c r="CO62" s="124"/>
      <c r="CP62" s="124"/>
      <c r="CQ62" s="124"/>
      <c r="CR62" s="124"/>
      <c r="CS62" s="124"/>
      <c r="CY62" s="2"/>
      <c r="CZ62" s="2"/>
      <c r="DA62" s="2"/>
      <c r="DB62" s="2"/>
      <c r="DC62" s="2"/>
      <c r="DD62" s="2"/>
      <c r="DE62" s="2"/>
      <c r="DF62" s="2"/>
      <c r="DG62" s="2"/>
      <c r="DH62" s="2"/>
      <c r="DI62" s="2"/>
      <c r="DJ62" s="2"/>
    </row>
    <row r="63" spans="1:121" x14ac:dyDescent="0.3">
      <c r="CH63" s="124"/>
      <c r="CI63" s="124"/>
      <c r="CJ63" s="124"/>
      <c r="CK63" s="124"/>
      <c r="CL63" s="124"/>
      <c r="CM63" s="124"/>
      <c r="CN63" s="124"/>
      <c r="CO63" s="124"/>
      <c r="CP63" s="124"/>
      <c r="CQ63" s="124"/>
      <c r="CR63" s="124"/>
      <c r="CS63" s="124"/>
      <c r="CY63" s="2"/>
      <c r="CZ63" s="2"/>
      <c r="DA63" s="2"/>
      <c r="DB63" s="2"/>
      <c r="DC63" s="2"/>
      <c r="DD63" s="2"/>
      <c r="DE63" s="2"/>
      <c r="DF63" s="2"/>
      <c r="DG63" s="2"/>
      <c r="DH63" s="2"/>
      <c r="DI63" s="2"/>
      <c r="DJ63" s="2"/>
    </row>
    <row r="64" spans="1:121" x14ac:dyDescent="0.3">
      <c r="CH64" s="124" t="s">
        <v>496</v>
      </c>
      <c r="CI64" s="124"/>
      <c r="CJ64" s="124"/>
      <c r="CK64" s="124"/>
      <c r="CL64" s="124"/>
      <c r="CM64" s="124"/>
      <c r="CN64" s="124"/>
      <c r="CO64" s="124"/>
      <c r="CP64" s="124"/>
      <c r="CQ64" s="124"/>
      <c r="CR64" s="124"/>
      <c r="CS64" s="124"/>
      <c r="CY64" s="2"/>
      <c r="CZ64" s="2"/>
      <c r="DA64" s="2"/>
      <c r="DB64" s="2"/>
      <c r="DC64" s="2"/>
      <c r="DD64" s="2"/>
      <c r="DE64" s="2"/>
      <c r="DF64" s="2"/>
      <c r="DG64" s="2"/>
      <c r="DH64" s="2"/>
      <c r="DI64" s="2"/>
      <c r="DJ64" s="2"/>
    </row>
    <row r="65" spans="86:114" x14ac:dyDescent="0.3">
      <c r="CI65" s="124"/>
      <c r="CJ65" s="124"/>
      <c r="CK65" s="124"/>
      <c r="CL65" s="124"/>
      <c r="CM65" s="124"/>
      <c r="CN65" s="124"/>
      <c r="CO65" s="124"/>
      <c r="CP65" s="124"/>
      <c r="CQ65" s="124"/>
      <c r="CR65" s="124"/>
      <c r="CS65" s="124"/>
      <c r="CY65" s="2"/>
      <c r="CZ65" s="2"/>
      <c r="DA65" s="2"/>
      <c r="DB65" s="2"/>
      <c r="DC65" s="2"/>
      <c r="DD65" s="2"/>
      <c r="DE65" s="2"/>
      <c r="DF65" s="2"/>
      <c r="DG65" s="2"/>
      <c r="DH65" s="2"/>
      <c r="DI65" s="2"/>
      <c r="DJ65" s="2"/>
    </row>
    <row r="66" spans="86:114" x14ac:dyDescent="0.3">
      <c r="CH66" s="124" t="s">
        <v>492</v>
      </c>
      <c r="CI66" s="124"/>
      <c r="CJ66" s="124"/>
      <c r="CK66" s="124"/>
      <c r="CL66" s="124"/>
      <c r="CM66" s="124"/>
      <c r="CN66" s="124"/>
      <c r="CO66" s="124"/>
      <c r="CP66" s="124"/>
      <c r="CQ66" s="124"/>
      <c r="CR66" s="124"/>
      <c r="CS66" s="124"/>
      <c r="CY66" s="2"/>
      <c r="CZ66" s="2"/>
      <c r="DA66" s="2"/>
      <c r="DB66" s="2"/>
      <c r="DC66" s="2"/>
      <c r="DD66" s="2"/>
      <c r="DE66" s="2"/>
      <c r="DF66" s="2"/>
      <c r="DG66" s="2"/>
      <c r="DH66" s="2"/>
      <c r="DI66" s="2"/>
      <c r="DJ66" s="2"/>
    </row>
    <row r="67" spans="86:114" x14ac:dyDescent="0.3">
      <c r="CH67" s="124"/>
      <c r="CI67" s="124"/>
      <c r="CJ67" s="124"/>
      <c r="CK67" s="124"/>
      <c r="CL67" s="124"/>
      <c r="CM67" s="124"/>
      <c r="CN67" s="124"/>
      <c r="CO67" s="124"/>
      <c r="CP67" s="124"/>
      <c r="CQ67" s="124"/>
      <c r="CR67" s="124"/>
      <c r="CS67" s="124"/>
      <c r="CY67" s="2"/>
      <c r="CZ67" s="2"/>
      <c r="DA67" s="2"/>
      <c r="DB67" s="2"/>
      <c r="DC67" s="2"/>
      <c r="DD67" s="2"/>
      <c r="DE67" s="2"/>
      <c r="DF67" s="2"/>
      <c r="DG67" s="2"/>
      <c r="DH67" s="2"/>
      <c r="DI67" s="2"/>
      <c r="DJ67" s="2"/>
    </row>
    <row r="68" spans="86:114" x14ac:dyDescent="0.3">
      <c r="CH68" s="124" t="s">
        <v>494</v>
      </c>
      <c r="CI68" s="124"/>
      <c r="CJ68" s="124"/>
      <c r="CK68" s="124"/>
      <c r="CL68" s="124"/>
      <c r="CM68" s="124"/>
      <c r="CN68" s="124"/>
      <c r="CO68" s="124"/>
      <c r="CP68" s="124"/>
      <c r="CQ68" s="124"/>
      <c r="CR68" s="124"/>
      <c r="CS68" s="124"/>
      <c r="CY68" s="2"/>
      <c r="CZ68" s="2"/>
      <c r="DA68" s="2"/>
      <c r="DB68" s="2"/>
      <c r="DC68" s="2"/>
      <c r="DD68" s="2"/>
      <c r="DE68" s="2"/>
      <c r="DF68" s="2"/>
      <c r="DG68" s="2"/>
      <c r="DH68" s="2"/>
      <c r="DI68" s="2"/>
      <c r="DJ68" s="2"/>
    </row>
    <row r="69" spans="86:114" x14ac:dyDescent="0.3">
      <c r="CH69" s="124" t="s">
        <v>495</v>
      </c>
      <c r="CJ69" s="124"/>
      <c r="CK69" s="124"/>
      <c r="CL69" s="124"/>
      <c r="CM69" s="124"/>
      <c r="CN69" s="124"/>
      <c r="CO69" s="124"/>
      <c r="CP69" s="124"/>
      <c r="CQ69" s="124"/>
      <c r="CR69" s="124"/>
      <c r="CS69" s="124"/>
      <c r="CY69" s="2"/>
      <c r="CZ69" s="2"/>
      <c r="DA69" s="2"/>
      <c r="DB69" s="2"/>
      <c r="DC69" s="2"/>
      <c r="DD69" s="2"/>
      <c r="DE69" s="2"/>
      <c r="DF69" s="2"/>
      <c r="DG69" s="2"/>
      <c r="DH69" s="2"/>
      <c r="DI69" s="2"/>
      <c r="DJ69" s="2"/>
    </row>
    <row r="70" spans="86:114" x14ac:dyDescent="0.3">
      <c r="CH70" s="124"/>
      <c r="CI70" s="124"/>
      <c r="CJ70" s="124"/>
      <c r="CK70" s="124"/>
      <c r="CL70" s="124"/>
      <c r="CM70" s="124"/>
      <c r="CN70" s="124"/>
      <c r="CO70" s="124"/>
      <c r="CP70" s="124"/>
      <c r="CQ70" s="124"/>
      <c r="CR70" s="124"/>
      <c r="CS70" s="124"/>
      <c r="CY70" s="2"/>
      <c r="CZ70" s="2"/>
      <c r="DA70" s="2"/>
      <c r="DB70" s="2"/>
      <c r="DC70" s="2"/>
      <c r="DD70" s="2"/>
      <c r="DE70" s="2"/>
      <c r="DF70" s="2"/>
      <c r="DG70" s="2"/>
      <c r="DH70" s="2"/>
      <c r="DI70" s="2"/>
      <c r="DJ70" s="2"/>
    </row>
    <row r="71" spans="86:114" x14ac:dyDescent="0.3">
      <c r="CH71" s="124" t="s">
        <v>269</v>
      </c>
      <c r="CI71" s="124"/>
      <c r="CJ71" s="124"/>
      <c r="CK71" s="124"/>
      <c r="CL71" s="124"/>
      <c r="CM71" s="124"/>
      <c r="CN71" s="124"/>
      <c r="CO71" s="124"/>
      <c r="CP71" s="124"/>
      <c r="CQ71" s="124"/>
      <c r="CR71" s="124"/>
      <c r="CS71" s="124"/>
      <c r="CY71" s="2"/>
      <c r="CZ71" s="2"/>
      <c r="DA71" s="2"/>
      <c r="DB71" s="2"/>
      <c r="DC71" s="2"/>
      <c r="DD71" s="2"/>
      <c r="DE71" s="2"/>
      <c r="DF71" s="2"/>
      <c r="DG71" s="2"/>
      <c r="DH71" s="2"/>
      <c r="DI71" s="2"/>
      <c r="DJ71" s="2"/>
    </row>
    <row r="72" spans="86:114" x14ac:dyDescent="0.3">
      <c r="CH72" s="124"/>
      <c r="CI72" s="124"/>
      <c r="CJ72" s="124"/>
      <c r="CK72" s="124"/>
      <c r="CL72" s="124"/>
      <c r="CM72" s="124"/>
      <c r="CN72" s="124"/>
      <c r="CO72" s="124"/>
      <c r="CP72" s="124"/>
      <c r="CQ72" s="124"/>
      <c r="CR72" s="124"/>
      <c r="CS72" s="124"/>
      <c r="CY72" s="2"/>
      <c r="CZ72" s="2"/>
      <c r="DA72" s="2"/>
      <c r="DB72" s="2"/>
      <c r="DC72" s="2"/>
      <c r="DD72" s="2"/>
      <c r="DE72" s="2"/>
      <c r="DF72" s="2"/>
      <c r="DG72" s="2"/>
      <c r="DH72" s="2"/>
      <c r="DI72" s="2"/>
      <c r="DJ72" s="2"/>
    </row>
    <row r="73" spans="86:114" x14ac:dyDescent="0.3">
      <c r="CH73" s="124" t="s">
        <v>497</v>
      </c>
      <c r="CI73" s="124"/>
      <c r="CJ73" s="124"/>
      <c r="CK73" s="124"/>
      <c r="CL73" s="124"/>
      <c r="CM73" s="124"/>
      <c r="CN73" s="124"/>
      <c r="CO73" s="124"/>
      <c r="CP73" s="124"/>
      <c r="CQ73" s="124"/>
      <c r="CR73" s="124"/>
      <c r="CS73" s="124"/>
      <c r="CY73" s="2"/>
      <c r="CZ73" s="2"/>
      <c r="DA73" s="2"/>
      <c r="DB73" s="2"/>
      <c r="DC73" s="2"/>
      <c r="DD73" s="2"/>
      <c r="DE73" s="2"/>
      <c r="DF73" s="2"/>
      <c r="DG73" s="2"/>
      <c r="DH73" s="2"/>
      <c r="DI73" s="2"/>
      <c r="DJ73" s="2"/>
    </row>
    <row r="74" spans="86:114" x14ac:dyDescent="0.3">
      <c r="CH74" s="124"/>
      <c r="CI74" s="124" t="s">
        <v>493</v>
      </c>
      <c r="CJ74" s="124"/>
      <c r="CK74" s="124"/>
      <c r="CL74" s="124"/>
      <c r="CM74" s="124"/>
      <c r="CN74" s="124"/>
      <c r="CO74" s="124"/>
      <c r="CP74" s="124"/>
      <c r="CQ74" s="124"/>
      <c r="CR74" s="124"/>
      <c r="CS74" s="124"/>
      <c r="CY74" s="2"/>
      <c r="CZ74" s="2"/>
      <c r="DA74" s="2"/>
      <c r="DB74" s="2"/>
      <c r="DC74" s="2"/>
      <c r="DD74" s="2"/>
      <c r="DE74" s="2"/>
      <c r="DF74" s="2"/>
      <c r="DG74" s="2"/>
      <c r="DH74" s="2"/>
      <c r="DI74" s="2"/>
      <c r="DJ74" s="2"/>
    </row>
    <row r="75" spans="86:114" x14ac:dyDescent="0.3">
      <c r="CH75" s="124"/>
      <c r="CI75" s="124"/>
      <c r="CJ75" s="124"/>
      <c r="CK75" s="124"/>
      <c r="CL75" s="124"/>
      <c r="CM75" s="124"/>
      <c r="CN75" s="124"/>
      <c r="CO75" s="124"/>
      <c r="CP75" s="124"/>
      <c r="CQ75" s="124"/>
      <c r="CR75" s="124"/>
      <c r="CS75" s="124"/>
      <c r="CY75" s="2"/>
      <c r="CZ75" s="2"/>
      <c r="DA75" s="2"/>
      <c r="DB75" s="2"/>
      <c r="DC75" s="2"/>
      <c r="DD75" s="2"/>
      <c r="DE75" s="2"/>
      <c r="DF75" s="2"/>
      <c r="DG75" s="2"/>
      <c r="DH75" s="2"/>
      <c r="DI75" s="2"/>
      <c r="DJ75" s="2"/>
    </row>
    <row r="76" spans="86:114" x14ac:dyDescent="0.3">
      <c r="CH76" s="124"/>
      <c r="CI76" s="124"/>
      <c r="CJ76" s="124"/>
      <c r="CK76" s="124"/>
      <c r="CL76" s="124"/>
      <c r="CM76" s="124"/>
      <c r="CN76" s="124"/>
      <c r="CO76" s="124"/>
      <c r="CP76" s="124"/>
      <c r="CQ76" s="124"/>
      <c r="CR76" s="124"/>
      <c r="CS76" s="124"/>
      <c r="CY76" s="2"/>
      <c r="CZ76" s="2"/>
      <c r="DA76" s="2"/>
      <c r="DB76" s="2"/>
      <c r="DC76" s="2"/>
      <c r="DD76" s="2"/>
      <c r="DE76" s="2"/>
      <c r="DF76" s="2"/>
      <c r="DG76" s="2"/>
      <c r="DH76" s="2"/>
      <c r="DI76" s="2"/>
      <c r="DJ76" s="2"/>
    </row>
    <row r="77" spans="86:114" x14ac:dyDescent="0.3">
      <c r="CH77" s="124" t="s">
        <v>443</v>
      </c>
      <c r="CI77" s="124"/>
      <c r="CJ77" s="124"/>
      <c r="CK77" s="124"/>
      <c r="CL77" s="124"/>
      <c r="CM77" s="124"/>
      <c r="CN77" s="124"/>
      <c r="CO77" s="124"/>
      <c r="CP77" s="124"/>
      <c r="CQ77" s="124"/>
      <c r="CR77" s="124"/>
      <c r="CS77" s="124"/>
      <c r="CY77" s="2"/>
      <c r="CZ77" s="2"/>
      <c r="DA77" s="2"/>
      <c r="DB77" s="2"/>
      <c r="DC77" s="2"/>
      <c r="DD77" s="2"/>
      <c r="DE77" s="2"/>
      <c r="DF77" s="2"/>
      <c r="DG77" s="2"/>
      <c r="DH77" s="2"/>
      <c r="DI77" s="2"/>
      <c r="DJ77" s="2"/>
    </row>
    <row r="78" spans="86:114" x14ac:dyDescent="0.3">
      <c r="CI78" s="124"/>
      <c r="CJ78" s="124"/>
      <c r="CK78" s="124"/>
      <c r="CL78" s="124"/>
      <c r="CM78" s="124"/>
      <c r="CN78" s="124"/>
      <c r="CO78" s="124"/>
      <c r="CP78" s="124"/>
      <c r="CQ78" s="124"/>
      <c r="CR78" s="124"/>
      <c r="CS78" s="124"/>
      <c r="CY78" s="2"/>
      <c r="CZ78" s="2"/>
      <c r="DA78" s="2"/>
      <c r="DB78" s="2"/>
      <c r="DC78" s="2"/>
      <c r="DD78" s="2"/>
      <c r="DE78" s="2"/>
      <c r="DF78" s="2"/>
      <c r="DG78" s="2"/>
      <c r="DH78" s="2"/>
      <c r="DI78" s="2"/>
      <c r="DJ78" s="2"/>
    </row>
    <row r="79" spans="86:114" x14ac:dyDescent="0.3">
      <c r="CI79" s="124"/>
      <c r="CJ79" s="124"/>
      <c r="CK79" s="124"/>
      <c r="CL79" s="124"/>
      <c r="CM79" s="124"/>
      <c r="CN79" s="124"/>
      <c r="CO79" s="124"/>
      <c r="CP79" s="124"/>
      <c r="CQ79" s="124"/>
      <c r="CR79" s="124"/>
      <c r="CS79" s="124"/>
      <c r="CY79" s="2"/>
      <c r="CZ79" s="2"/>
      <c r="DA79" s="2"/>
      <c r="DB79" s="2"/>
      <c r="DC79" s="2"/>
      <c r="DD79" s="2"/>
      <c r="DE79" s="2"/>
      <c r="DF79" s="2"/>
      <c r="DG79" s="2"/>
      <c r="DH79" s="2"/>
      <c r="DI79" s="2"/>
      <c r="DJ79" s="2"/>
    </row>
    <row r="80" spans="86:114" x14ac:dyDescent="0.3">
      <c r="CI80" s="124"/>
      <c r="CJ80" s="124"/>
      <c r="CK80" s="124"/>
      <c r="CL80" s="124"/>
      <c r="CM80" s="124"/>
      <c r="CN80" s="124"/>
      <c r="CO80" s="124"/>
      <c r="CP80" s="124"/>
      <c r="CQ80" s="124"/>
      <c r="CR80" s="124"/>
      <c r="CS80" s="124"/>
      <c r="CY80" s="2"/>
      <c r="CZ80" s="2"/>
      <c r="DA80" s="2"/>
      <c r="DB80" s="2"/>
      <c r="DC80" s="2"/>
      <c r="DD80" s="2"/>
      <c r="DE80" s="2"/>
      <c r="DF80" s="2"/>
      <c r="DG80" s="2"/>
      <c r="DH80" s="2"/>
      <c r="DI80" s="2"/>
      <c r="DJ80" s="2"/>
    </row>
    <row r="81" spans="86:97" x14ac:dyDescent="0.3">
      <c r="CH81" s="124"/>
      <c r="CI81" s="124"/>
      <c r="CJ81" s="124"/>
      <c r="CK81" s="124"/>
      <c r="CL81" s="124"/>
      <c r="CM81" s="124"/>
      <c r="CN81" s="124"/>
      <c r="CO81" s="124"/>
      <c r="CP81" s="124"/>
      <c r="CQ81" s="124"/>
      <c r="CR81" s="124"/>
      <c r="CS81" s="124"/>
    </row>
    <row r="82" spans="86:97" x14ac:dyDescent="0.3">
      <c r="CH82" s="124"/>
      <c r="CI82" s="124"/>
      <c r="CJ82" s="124"/>
      <c r="CK82" s="124"/>
      <c r="CL82" s="124"/>
      <c r="CM82" s="124"/>
      <c r="CN82" s="124"/>
      <c r="CO82" s="124"/>
      <c r="CP82" s="124"/>
      <c r="CQ82" s="124"/>
      <c r="CR82" s="124"/>
      <c r="CS82" s="124"/>
    </row>
    <row r="83" spans="86:97" x14ac:dyDescent="0.3">
      <c r="CH83" s="124"/>
      <c r="CI83" s="124"/>
      <c r="CJ83" s="124"/>
      <c r="CK83" s="124"/>
      <c r="CL83" s="124"/>
      <c r="CM83" s="124"/>
      <c r="CN83" s="124"/>
      <c r="CO83" s="124"/>
      <c r="CP83" s="124"/>
      <c r="CQ83" s="124"/>
      <c r="CR83" s="124"/>
      <c r="CS83" s="124"/>
    </row>
    <row r="84" spans="86:97" x14ac:dyDescent="0.3">
      <c r="CH84" s="124"/>
      <c r="CI84" s="124"/>
      <c r="CJ84" s="124"/>
      <c r="CK84" s="124"/>
      <c r="CL84" s="124"/>
      <c r="CM84" s="124"/>
      <c r="CN84" s="124"/>
      <c r="CO84" s="124"/>
      <c r="CP84" s="124"/>
      <c r="CQ84" s="124"/>
      <c r="CR84" s="124"/>
      <c r="CS84" s="124"/>
    </row>
    <row r="85" spans="86:97" x14ac:dyDescent="0.3">
      <c r="CH85" s="124"/>
      <c r="CI85" s="124"/>
      <c r="CJ85" s="124"/>
      <c r="CK85" s="124"/>
      <c r="CL85" s="124"/>
      <c r="CM85" s="124"/>
      <c r="CN85" s="124"/>
      <c r="CO85" s="124"/>
      <c r="CP85" s="124"/>
      <c r="CQ85" s="124"/>
      <c r="CR85" s="124"/>
      <c r="CS85" s="124"/>
    </row>
    <row r="86" spans="86:97" x14ac:dyDescent="0.3">
      <c r="CH86" s="124"/>
      <c r="CI86" s="124"/>
      <c r="CJ86" s="124"/>
      <c r="CK86" s="124"/>
      <c r="CL86" s="124"/>
      <c r="CM86" s="124"/>
      <c r="CN86" s="124"/>
      <c r="CO86" s="124"/>
      <c r="CP86" s="124"/>
      <c r="CQ86" s="124"/>
      <c r="CR86" s="124"/>
      <c r="CS86" s="124"/>
    </row>
    <row r="87" spans="86:97" x14ac:dyDescent="0.3">
      <c r="CH87" s="124"/>
      <c r="CI87" s="124"/>
      <c r="CJ87" s="124"/>
      <c r="CK87" s="124"/>
      <c r="CL87" s="124"/>
      <c r="CM87" s="124"/>
      <c r="CN87" s="124"/>
      <c r="CO87" s="124"/>
      <c r="CP87" s="124"/>
      <c r="CQ87" s="124"/>
      <c r="CR87" s="124"/>
      <c r="CS87" s="124"/>
    </row>
    <row r="4996" spans="245:251" ht="18" x14ac:dyDescent="0.35">
      <c r="IK4996" s="66" t="s">
        <v>266</v>
      </c>
    </row>
    <row r="4997" spans="245:251" x14ac:dyDescent="0.3">
      <c r="IM4997" s="1"/>
      <c r="IQ4997" s="2"/>
    </row>
    <row r="4998" spans="245:251" x14ac:dyDescent="0.3">
      <c r="IK4998" s="68" t="s">
        <v>83</v>
      </c>
      <c r="IM4998" t="s">
        <v>180</v>
      </c>
    </row>
    <row r="4999" spans="245:251" x14ac:dyDescent="0.3">
      <c r="IK4999" s="67" t="s">
        <v>23</v>
      </c>
      <c r="IM4999" s="11" t="s">
        <v>124</v>
      </c>
    </row>
    <row r="5000" spans="245:251" x14ac:dyDescent="0.3">
      <c r="IK5000" s="14">
        <v>0</v>
      </c>
      <c r="IM5000" s="65">
        <v>0</v>
      </c>
    </row>
    <row r="5001" spans="245:251" x14ac:dyDescent="0.3">
      <c r="IK5001" s="14">
        <v>0.01</v>
      </c>
      <c r="IM5001" s="65">
        <v>0.01</v>
      </c>
    </row>
    <row r="5002" spans="245:251" x14ac:dyDescent="0.3">
      <c r="IK5002" s="14">
        <v>0.02</v>
      </c>
      <c r="IM5002" s="65">
        <v>0.02</v>
      </c>
    </row>
    <row r="5003" spans="245:251" x14ac:dyDescent="0.3">
      <c r="IK5003" s="14">
        <v>0.03</v>
      </c>
      <c r="IM5003" s="65">
        <v>0.03</v>
      </c>
    </row>
    <row r="5004" spans="245:251" x14ac:dyDescent="0.3">
      <c r="IK5004" s="14">
        <v>0.04</v>
      </c>
      <c r="IM5004" s="65">
        <v>0.05</v>
      </c>
    </row>
    <row r="5005" spans="245:251" x14ac:dyDescent="0.3">
      <c r="IK5005" s="14">
        <v>0.05</v>
      </c>
      <c r="IM5005" s="65">
        <v>0.08</v>
      </c>
    </row>
    <row r="5006" spans="245:251" x14ac:dyDescent="0.3">
      <c r="IK5006" s="14">
        <v>0.06</v>
      </c>
      <c r="IM5006" s="65">
        <v>0.1</v>
      </c>
    </row>
    <row r="5007" spans="245:251" x14ac:dyDescent="0.3">
      <c r="IK5007" s="14">
        <v>7.0000000000000007E-2</v>
      </c>
      <c r="IM5007" s="65">
        <v>0.13</v>
      </c>
    </row>
    <row r="5008" spans="245:251" x14ac:dyDescent="0.3">
      <c r="IK5008" s="14">
        <v>0.08</v>
      </c>
      <c r="IM5008" s="65">
        <v>0.16</v>
      </c>
    </row>
    <row r="5009" spans="245:247" x14ac:dyDescent="0.3">
      <c r="IK5009" s="14">
        <v>0.09</v>
      </c>
      <c r="IM5009" s="65">
        <v>0.19</v>
      </c>
    </row>
    <row r="5010" spans="245:247" x14ac:dyDescent="0.3">
      <c r="IK5010" s="14">
        <v>0.1</v>
      </c>
      <c r="IM5010" s="65">
        <v>0.23</v>
      </c>
    </row>
    <row r="5011" spans="245:247" x14ac:dyDescent="0.3">
      <c r="IK5011" s="14">
        <v>0.11</v>
      </c>
      <c r="IM5011" s="65">
        <v>0.26400000000000001</v>
      </c>
    </row>
    <row r="5012" spans="245:247" x14ac:dyDescent="0.3">
      <c r="IK5012" s="14">
        <v>0.12</v>
      </c>
      <c r="IM5012" s="65">
        <v>0.3</v>
      </c>
    </row>
    <row r="5013" spans="245:247" x14ac:dyDescent="0.3">
      <c r="IK5013" s="14">
        <v>0.13</v>
      </c>
      <c r="IM5013" s="65">
        <v>0.33800000000000002</v>
      </c>
    </row>
    <row r="5014" spans="245:247" x14ac:dyDescent="0.3">
      <c r="IK5014" s="14">
        <v>0.14000000000000001</v>
      </c>
      <c r="IM5014" s="65">
        <v>0.379</v>
      </c>
    </row>
    <row r="5015" spans="245:247" x14ac:dyDescent="0.3">
      <c r="IK5015" s="14">
        <v>0.15</v>
      </c>
      <c r="IM5015" s="65">
        <v>0.42</v>
      </c>
    </row>
    <row r="5016" spans="245:247" x14ac:dyDescent="0.3">
      <c r="IK5016" s="14">
        <v>0.16</v>
      </c>
      <c r="IM5016" s="65">
        <v>0.46500000000000002</v>
      </c>
    </row>
    <row r="5017" spans="245:247" x14ac:dyDescent="0.3">
      <c r="IK5017" s="14">
        <v>0.17</v>
      </c>
      <c r="IM5017" s="65">
        <v>0.51200000000000001</v>
      </c>
    </row>
    <row r="5018" spans="245:247" x14ac:dyDescent="0.3">
      <c r="IK5018" s="14">
        <v>0.18</v>
      </c>
      <c r="IM5018" s="65">
        <v>0.56000000000000005</v>
      </c>
    </row>
    <row r="5019" spans="245:247" x14ac:dyDescent="0.3">
      <c r="IK5019" s="14">
        <v>0.19</v>
      </c>
      <c r="IM5019" s="65">
        <v>0.60899999999999999</v>
      </c>
    </row>
    <row r="5020" spans="245:247" x14ac:dyDescent="0.3">
      <c r="IK5020" s="14">
        <v>0.2</v>
      </c>
      <c r="IM5020" s="65">
        <v>0.65900000000000003</v>
      </c>
    </row>
    <row r="5021" spans="245:247" x14ac:dyDescent="0.3">
      <c r="IK5021" s="14">
        <v>0.21</v>
      </c>
      <c r="IM5021" s="65">
        <v>0.71</v>
      </c>
    </row>
    <row r="5022" spans="245:247" x14ac:dyDescent="0.3">
      <c r="IK5022" s="14">
        <v>0.22</v>
      </c>
      <c r="IM5022" s="65">
        <v>0.76800000000000002</v>
      </c>
    </row>
    <row r="5023" spans="245:247" x14ac:dyDescent="0.3">
      <c r="IK5023" s="14">
        <v>0.23</v>
      </c>
      <c r="IM5023" s="65">
        <v>0.82599999999999996</v>
      </c>
    </row>
    <row r="5024" spans="245:247" x14ac:dyDescent="0.3">
      <c r="IK5024" s="14">
        <v>0.24</v>
      </c>
      <c r="IM5024" s="65">
        <v>0.88371428571428567</v>
      </c>
    </row>
    <row r="5025" spans="245:247" x14ac:dyDescent="0.3">
      <c r="IK5025" s="14">
        <v>0.25</v>
      </c>
      <c r="IM5025" s="65">
        <v>0.94142857142857139</v>
      </c>
    </row>
    <row r="5026" spans="245:247" x14ac:dyDescent="0.3">
      <c r="IK5026" s="14">
        <v>0.26</v>
      </c>
      <c r="IM5026" s="65">
        <v>0.99914285714285711</v>
      </c>
    </row>
    <row r="5027" spans="245:247" x14ac:dyDescent="0.3">
      <c r="IK5027" s="14">
        <v>0.27</v>
      </c>
      <c r="IM5027" s="14">
        <v>1.0568571428571427</v>
      </c>
    </row>
    <row r="5028" spans="245:247" x14ac:dyDescent="0.3">
      <c r="IK5028" s="14">
        <v>0.28000000000000003</v>
      </c>
      <c r="IM5028" s="14">
        <v>1.1145714285714283</v>
      </c>
    </row>
    <row r="5029" spans="245:247" x14ac:dyDescent="0.3">
      <c r="IK5029" s="14">
        <v>0.28999999999999998</v>
      </c>
      <c r="IM5029" s="14">
        <v>1.1722857142857142</v>
      </c>
    </row>
    <row r="5030" spans="245:247" x14ac:dyDescent="0.3">
      <c r="IK5030" s="14">
        <v>0.3</v>
      </c>
      <c r="IM5030" s="14">
        <v>1.23</v>
      </c>
    </row>
    <row r="5031" spans="245:247" x14ac:dyDescent="0.3">
      <c r="IK5031" s="14">
        <v>0.31</v>
      </c>
      <c r="IM5031" s="14">
        <v>1.2966666666666666</v>
      </c>
    </row>
    <row r="5032" spans="245:247" x14ac:dyDescent="0.3">
      <c r="IK5032" s="14">
        <v>0.32</v>
      </c>
      <c r="IM5032" s="14">
        <v>1.3633333333333333</v>
      </c>
    </row>
    <row r="5033" spans="245:247" x14ac:dyDescent="0.3">
      <c r="IK5033" s="14">
        <v>0.33</v>
      </c>
      <c r="IM5033" s="14">
        <v>1.43</v>
      </c>
    </row>
    <row r="5034" spans="245:247" x14ac:dyDescent="0.3">
      <c r="IK5034" s="14">
        <v>0.34</v>
      </c>
      <c r="IM5034" s="14">
        <v>1.5</v>
      </c>
    </row>
    <row r="5035" spans="245:247" x14ac:dyDescent="0.3">
      <c r="IK5035" s="14">
        <v>0.35</v>
      </c>
      <c r="IM5035" s="14">
        <v>1.57</v>
      </c>
    </row>
    <row r="5036" spans="245:247" x14ac:dyDescent="0.3">
      <c r="IK5036" s="14">
        <v>0.36</v>
      </c>
      <c r="IM5036" s="14">
        <v>1.64</v>
      </c>
    </row>
    <row r="5037" spans="245:247" x14ac:dyDescent="0.3">
      <c r="IK5037" s="14">
        <v>0.37</v>
      </c>
      <c r="IM5037" s="14">
        <v>1.7124999999999999</v>
      </c>
    </row>
    <row r="5038" spans="245:247" x14ac:dyDescent="0.3">
      <c r="IK5038" s="14">
        <v>0.38</v>
      </c>
      <c r="IM5038" s="14">
        <v>1.7849999999999999</v>
      </c>
    </row>
    <row r="5039" spans="245:247" x14ac:dyDescent="0.3">
      <c r="IK5039" s="14">
        <v>0.39</v>
      </c>
      <c r="IM5039" s="14">
        <v>1.8574999999999999</v>
      </c>
    </row>
    <row r="5040" spans="245:247" x14ac:dyDescent="0.3">
      <c r="IK5040" s="14">
        <v>0.4</v>
      </c>
      <c r="IM5040" s="14">
        <v>1.93</v>
      </c>
    </row>
    <row r="5041" spans="245:247" x14ac:dyDescent="0.3">
      <c r="IK5041" s="14">
        <v>0.41</v>
      </c>
      <c r="IM5041" s="14">
        <v>2.008</v>
      </c>
    </row>
    <row r="5042" spans="245:247" x14ac:dyDescent="0.3">
      <c r="IK5042" s="14">
        <v>0.42</v>
      </c>
      <c r="IM5042" s="14">
        <v>2.0859999999999999</v>
      </c>
    </row>
    <row r="5043" spans="245:247" x14ac:dyDescent="0.3">
      <c r="IK5043" s="14">
        <v>0.43</v>
      </c>
      <c r="IM5043" s="14">
        <v>2.1639999999999997</v>
      </c>
    </row>
    <row r="5044" spans="245:247" x14ac:dyDescent="0.3">
      <c r="IK5044" s="14">
        <v>0.44</v>
      </c>
      <c r="IM5044" s="14">
        <v>2.242</v>
      </c>
    </row>
    <row r="5045" spans="245:247" x14ac:dyDescent="0.3">
      <c r="IK5045" s="14">
        <v>0.45</v>
      </c>
      <c r="IM5045" s="14">
        <v>2.3199999999999998</v>
      </c>
    </row>
    <row r="5046" spans="245:247" x14ac:dyDescent="0.3">
      <c r="IK5046" s="14">
        <v>0.46</v>
      </c>
      <c r="IM5046" s="14">
        <v>2.4019999999999997</v>
      </c>
    </row>
    <row r="5047" spans="245:247" x14ac:dyDescent="0.3">
      <c r="IK5047" s="14">
        <v>0.47</v>
      </c>
      <c r="IM5047" s="14">
        <v>2.484</v>
      </c>
    </row>
    <row r="5048" spans="245:247" x14ac:dyDescent="0.3">
      <c r="IK5048" s="14">
        <v>0.48</v>
      </c>
      <c r="IM5048" s="14">
        <v>2.5659999999999998</v>
      </c>
    </row>
    <row r="5049" spans="245:247" x14ac:dyDescent="0.3">
      <c r="IK5049" s="14">
        <v>0.49</v>
      </c>
      <c r="IM5049" s="14">
        <v>2.6479999999999997</v>
      </c>
    </row>
    <row r="5050" spans="245:247" x14ac:dyDescent="0.3">
      <c r="IK5050" s="14">
        <v>0.5</v>
      </c>
      <c r="IM5050" s="14">
        <v>2.73</v>
      </c>
    </row>
    <row r="5051" spans="245:247" x14ac:dyDescent="0.3">
      <c r="IK5051" s="14">
        <v>0.51</v>
      </c>
      <c r="IM5051" s="14">
        <v>2.819</v>
      </c>
    </row>
    <row r="5052" spans="245:247" x14ac:dyDescent="0.3">
      <c r="IK5052" s="14">
        <v>0.52</v>
      </c>
      <c r="IM5052" s="14">
        <v>2.9079999999999999</v>
      </c>
    </row>
    <row r="5053" spans="245:247" x14ac:dyDescent="0.3">
      <c r="IK5053" s="14">
        <v>0.53</v>
      </c>
      <c r="IM5053" s="14">
        <v>2.9969999999999999</v>
      </c>
    </row>
    <row r="5054" spans="245:247" x14ac:dyDescent="0.3">
      <c r="IK5054" s="14">
        <v>0.54</v>
      </c>
      <c r="IM5054" s="14">
        <v>3.0859999999999999</v>
      </c>
    </row>
    <row r="5055" spans="245:247" x14ac:dyDescent="0.3">
      <c r="IK5055" s="14">
        <v>0.55000000000000004</v>
      </c>
      <c r="IM5055" s="14">
        <v>3.1749999999999998</v>
      </c>
    </row>
    <row r="5056" spans="245:247" x14ac:dyDescent="0.3">
      <c r="IK5056" s="14">
        <v>0.56000000000000005</v>
      </c>
      <c r="IM5056" s="14">
        <v>3.2640000000000002</v>
      </c>
    </row>
    <row r="5057" spans="245:247" x14ac:dyDescent="0.3">
      <c r="IK5057" s="14">
        <v>0.56999999999999995</v>
      </c>
      <c r="IM5057" s="14">
        <v>3.3529999999999998</v>
      </c>
    </row>
    <row r="5058" spans="245:247" x14ac:dyDescent="0.3">
      <c r="IK5058" s="14">
        <v>0.57999999999999996</v>
      </c>
      <c r="IM5058" s="14">
        <v>3.4420000000000002</v>
      </c>
    </row>
    <row r="5059" spans="245:247" x14ac:dyDescent="0.3">
      <c r="IK5059" s="14">
        <v>0.59</v>
      </c>
      <c r="IM5059" s="14">
        <v>3.5309999999999997</v>
      </c>
    </row>
    <row r="5060" spans="245:247" x14ac:dyDescent="0.3">
      <c r="IK5060" s="14">
        <v>0.6</v>
      </c>
      <c r="IM5060" s="14">
        <v>3.62</v>
      </c>
    </row>
    <row r="5061" spans="245:247" x14ac:dyDescent="0.3">
      <c r="IK5061" s="14">
        <v>0.61</v>
      </c>
      <c r="IM5061" s="14">
        <v>3.718</v>
      </c>
    </row>
    <row r="5062" spans="245:247" x14ac:dyDescent="0.3">
      <c r="IK5062" s="14">
        <v>0.62</v>
      </c>
      <c r="IM5062" s="14">
        <v>3.8159999999999998</v>
      </c>
    </row>
    <row r="5063" spans="245:247" x14ac:dyDescent="0.3">
      <c r="IK5063" s="14">
        <v>0.63</v>
      </c>
      <c r="IM5063" s="14">
        <v>3.9139999999999997</v>
      </c>
    </row>
    <row r="5064" spans="245:247" x14ac:dyDescent="0.3">
      <c r="IK5064" s="14">
        <v>0.64</v>
      </c>
      <c r="IM5064" s="14">
        <v>4.0119999999999996</v>
      </c>
    </row>
    <row r="5065" spans="245:247" x14ac:dyDescent="0.3">
      <c r="IK5065" s="14">
        <v>0.65</v>
      </c>
      <c r="IM5065" s="14">
        <v>4.1100000000000003</v>
      </c>
    </row>
    <row r="5066" spans="245:247" x14ac:dyDescent="0.3">
      <c r="IK5066" s="14">
        <v>0.66</v>
      </c>
      <c r="IM5066" s="14">
        <v>4.2079999999999993</v>
      </c>
    </row>
    <row r="5067" spans="245:247" x14ac:dyDescent="0.3">
      <c r="IK5067" s="14">
        <v>0.67</v>
      </c>
      <c r="IM5067" s="14">
        <v>4.3059999999999992</v>
      </c>
    </row>
    <row r="5068" spans="245:247" x14ac:dyDescent="0.3">
      <c r="IK5068" s="14">
        <v>0.68</v>
      </c>
      <c r="IM5068" s="14">
        <v>4.403999999999999</v>
      </c>
    </row>
    <row r="5069" spans="245:247" x14ac:dyDescent="0.3">
      <c r="IK5069" s="14">
        <v>0.69</v>
      </c>
      <c r="IM5069" s="14">
        <v>4.5019999999999989</v>
      </c>
    </row>
    <row r="5070" spans="245:247" x14ac:dyDescent="0.3">
      <c r="IK5070" s="14">
        <v>0.7</v>
      </c>
      <c r="IM5070" s="14">
        <v>4.5999999999999996</v>
      </c>
    </row>
    <row r="5071" spans="245:247" x14ac:dyDescent="0.3">
      <c r="IK5071" s="14">
        <v>0.71</v>
      </c>
      <c r="IM5071" s="14">
        <v>4.7059999999999995</v>
      </c>
    </row>
    <row r="5072" spans="245:247" x14ac:dyDescent="0.3">
      <c r="IK5072" s="14">
        <v>0.72</v>
      </c>
      <c r="IM5072" s="14">
        <v>4.8119999999999994</v>
      </c>
    </row>
    <row r="5073" spans="245:247" x14ac:dyDescent="0.3">
      <c r="IK5073" s="14">
        <v>0.73</v>
      </c>
      <c r="IM5073" s="14">
        <v>4.9179999999999993</v>
      </c>
    </row>
    <row r="5074" spans="245:247" x14ac:dyDescent="0.3">
      <c r="IK5074" s="14">
        <v>0.74</v>
      </c>
      <c r="IM5074" s="14">
        <v>5.024</v>
      </c>
    </row>
    <row r="5075" spans="245:247" x14ac:dyDescent="0.3">
      <c r="IK5075" s="14">
        <v>0.75</v>
      </c>
      <c r="IM5075" s="14">
        <v>5.13</v>
      </c>
    </row>
    <row r="5076" spans="245:247" x14ac:dyDescent="0.3">
      <c r="IK5076" s="14">
        <v>0.76</v>
      </c>
      <c r="IM5076" s="14">
        <v>5.2359999999999998</v>
      </c>
    </row>
    <row r="5077" spans="245:247" x14ac:dyDescent="0.3">
      <c r="IK5077" s="14">
        <v>0.77</v>
      </c>
      <c r="IM5077" s="14">
        <v>5.3419999999999996</v>
      </c>
    </row>
    <row r="5078" spans="245:247" x14ac:dyDescent="0.3">
      <c r="IK5078" s="14">
        <v>0.78</v>
      </c>
      <c r="IM5078" s="14">
        <v>5.4479999999999995</v>
      </c>
    </row>
    <row r="5079" spans="245:247" x14ac:dyDescent="0.3">
      <c r="IK5079" s="14">
        <v>0.79</v>
      </c>
      <c r="IM5079" s="14">
        <v>5.5539999999999994</v>
      </c>
    </row>
    <row r="5080" spans="245:247" x14ac:dyDescent="0.3">
      <c r="IK5080" s="14">
        <v>0.8</v>
      </c>
      <c r="IM5080" s="14">
        <v>5.66</v>
      </c>
    </row>
    <row r="5081" spans="245:247" x14ac:dyDescent="0.3">
      <c r="IK5081" s="14">
        <v>0.81</v>
      </c>
      <c r="IM5081" s="14">
        <v>5.7730000000000006</v>
      </c>
    </row>
    <row r="5082" spans="245:247" x14ac:dyDescent="0.3">
      <c r="IK5082" s="14">
        <v>0.82</v>
      </c>
      <c r="IM5082" s="14">
        <v>5.8860000000000001</v>
      </c>
    </row>
    <row r="5083" spans="245:247" x14ac:dyDescent="0.3">
      <c r="IK5083" s="14">
        <v>0.83</v>
      </c>
      <c r="IM5083" s="14">
        <v>5.9990000000000006</v>
      </c>
    </row>
    <row r="5084" spans="245:247" x14ac:dyDescent="0.3">
      <c r="IK5084" s="14">
        <v>0.84</v>
      </c>
      <c r="IM5084" s="14">
        <v>6.1120000000000001</v>
      </c>
    </row>
    <row r="5085" spans="245:247" x14ac:dyDescent="0.3">
      <c r="IK5085" s="14">
        <v>0.85</v>
      </c>
      <c r="IM5085" s="14">
        <v>6.2249999999999996</v>
      </c>
    </row>
    <row r="5086" spans="245:247" x14ac:dyDescent="0.3">
      <c r="IK5086" s="14">
        <v>0.86</v>
      </c>
      <c r="IM5086" s="14">
        <v>6.3380000000000001</v>
      </c>
    </row>
    <row r="5087" spans="245:247" x14ac:dyDescent="0.3">
      <c r="IK5087" s="14">
        <v>0.87</v>
      </c>
      <c r="IM5087" s="14">
        <v>6.4510000000000005</v>
      </c>
    </row>
    <row r="5088" spans="245:247" x14ac:dyDescent="0.3">
      <c r="IK5088" s="14">
        <v>0.88</v>
      </c>
      <c r="IM5088" s="14">
        <v>6.5640000000000001</v>
      </c>
    </row>
    <row r="5089" spans="245:247" x14ac:dyDescent="0.3">
      <c r="IK5089" s="14">
        <v>0.89</v>
      </c>
      <c r="IM5089" s="14">
        <v>6.6770000000000005</v>
      </c>
    </row>
    <row r="5090" spans="245:247" x14ac:dyDescent="0.3">
      <c r="IK5090" s="14">
        <v>0.9</v>
      </c>
      <c r="IM5090" s="14">
        <v>6.79</v>
      </c>
    </row>
    <row r="5091" spans="245:247" x14ac:dyDescent="0.3">
      <c r="IK5091" s="14">
        <v>0.91</v>
      </c>
      <c r="IM5091" s="14">
        <v>6.9109999999999996</v>
      </c>
    </row>
    <row r="5092" spans="245:247" x14ac:dyDescent="0.3">
      <c r="IK5092" s="14">
        <v>0.92</v>
      </c>
      <c r="IM5092" s="14">
        <v>7.032</v>
      </c>
    </row>
    <row r="5093" spans="245:247" x14ac:dyDescent="0.3">
      <c r="IK5093" s="14">
        <v>0.93</v>
      </c>
      <c r="IM5093" s="14">
        <v>7.1530000000000005</v>
      </c>
    </row>
    <row r="5094" spans="245:247" x14ac:dyDescent="0.3">
      <c r="IK5094" s="14">
        <v>0.94</v>
      </c>
      <c r="IM5094" s="14">
        <v>7.274</v>
      </c>
    </row>
    <row r="5095" spans="245:247" x14ac:dyDescent="0.3">
      <c r="IK5095" s="14">
        <v>0.95</v>
      </c>
      <c r="IM5095" s="14">
        <v>7.3949999999999996</v>
      </c>
    </row>
    <row r="5096" spans="245:247" x14ac:dyDescent="0.3">
      <c r="IK5096" s="14">
        <v>0.96</v>
      </c>
      <c r="IM5096" s="14">
        <v>7.516</v>
      </c>
    </row>
    <row r="5097" spans="245:247" x14ac:dyDescent="0.3">
      <c r="IK5097" s="14">
        <v>0.97</v>
      </c>
      <c r="IM5097" s="14">
        <v>7.6370000000000005</v>
      </c>
    </row>
    <row r="5098" spans="245:247" x14ac:dyDescent="0.3">
      <c r="IK5098" s="14">
        <v>0.98</v>
      </c>
      <c r="IM5098" s="14">
        <v>7.758</v>
      </c>
    </row>
    <row r="5099" spans="245:247" x14ac:dyDescent="0.3">
      <c r="IK5099" s="14">
        <v>0.99</v>
      </c>
      <c r="IM5099" s="14">
        <v>7.8789999999999996</v>
      </c>
    </row>
    <row r="5100" spans="245:247" x14ac:dyDescent="0.3">
      <c r="IK5100" s="14">
        <v>1</v>
      </c>
      <c r="IM5100" s="14">
        <v>8</v>
      </c>
    </row>
    <row r="5101" spans="245:247" x14ac:dyDescent="0.3">
      <c r="IK5101" s="14">
        <v>1.01</v>
      </c>
      <c r="IM5101" s="14">
        <v>8.1270000000000007</v>
      </c>
    </row>
    <row r="5102" spans="245:247" x14ac:dyDescent="0.3">
      <c r="IK5102" s="14">
        <v>1.02</v>
      </c>
      <c r="IM5102" s="14">
        <v>8.2539999999999996</v>
      </c>
    </row>
    <row r="5103" spans="245:247" x14ac:dyDescent="0.3">
      <c r="IK5103" s="14">
        <v>1.03</v>
      </c>
      <c r="IM5103" s="14">
        <v>8.3810000000000002</v>
      </c>
    </row>
    <row r="5104" spans="245:247" x14ac:dyDescent="0.3">
      <c r="IK5104" s="14">
        <v>1.04</v>
      </c>
      <c r="IM5104" s="14">
        <v>8.5079999999999991</v>
      </c>
    </row>
    <row r="5105" spans="245:247" x14ac:dyDescent="0.3">
      <c r="IK5105" s="14">
        <v>1.05</v>
      </c>
      <c r="IM5105" s="14">
        <v>8.6349999999999998</v>
      </c>
    </row>
    <row r="5106" spans="245:247" x14ac:dyDescent="0.3">
      <c r="IK5106" s="14">
        <v>1.06</v>
      </c>
      <c r="IM5106" s="14">
        <v>8.7620000000000005</v>
      </c>
    </row>
    <row r="5107" spans="245:247" x14ac:dyDescent="0.3">
      <c r="IK5107" s="14">
        <v>1.07</v>
      </c>
      <c r="IM5107" s="14">
        <v>8.8889999999999993</v>
      </c>
    </row>
    <row r="5108" spans="245:247" x14ac:dyDescent="0.3">
      <c r="IK5108" s="14">
        <v>1.08</v>
      </c>
      <c r="IM5108" s="14">
        <v>9.016</v>
      </c>
    </row>
    <row r="5109" spans="245:247" x14ac:dyDescent="0.3">
      <c r="IK5109" s="14">
        <v>1.0900000000000001</v>
      </c>
      <c r="IM5109" s="14">
        <v>9.1430000000000007</v>
      </c>
    </row>
    <row r="5110" spans="245:247" x14ac:dyDescent="0.3">
      <c r="IK5110" s="14">
        <v>1.1000000000000001</v>
      </c>
      <c r="IM5110" s="14">
        <v>9.27</v>
      </c>
    </row>
    <row r="5111" spans="245:247" x14ac:dyDescent="0.3">
      <c r="IK5111" s="14">
        <v>1.1100000000000001</v>
      </c>
      <c r="IM5111" s="14">
        <v>9.4029999999999987</v>
      </c>
    </row>
    <row r="5112" spans="245:247" x14ac:dyDescent="0.3">
      <c r="IK5112" s="14">
        <v>1.1200000000000001</v>
      </c>
      <c r="IM5112" s="14">
        <v>9.5359999999999996</v>
      </c>
    </row>
    <row r="5113" spans="245:247" x14ac:dyDescent="0.3">
      <c r="IK5113" s="14">
        <v>1.1299999999999999</v>
      </c>
      <c r="IM5113" s="14">
        <v>9.6690000000000005</v>
      </c>
    </row>
    <row r="5114" spans="245:247" x14ac:dyDescent="0.3">
      <c r="IK5114" s="14">
        <v>1.1399999999999999</v>
      </c>
      <c r="IM5114" s="14">
        <v>9.8019999999999996</v>
      </c>
    </row>
    <row r="5115" spans="245:247" x14ac:dyDescent="0.3">
      <c r="IK5115" s="14">
        <v>1.1499999999999999</v>
      </c>
      <c r="IM5115" s="14">
        <v>9.9350000000000005</v>
      </c>
    </row>
    <row r="5116" spans="245:247" x14ac:dyDescent="0.3">
      <c r="IK5116" s="14">
        <v>1.1599999999999999</v>
      </c>
      <c r="IM5116" s="14">
        <v>10.068</v>
      </c>
    </row>
    <row r="5117" spans="245:247" x14ac:dyDescent="0.3">
      <c r="IK5117" s="14">
        <v>1.17</v>
      </c>
      <c r="IM5117" s="14">
        <v>10.201000000000001</v>
      </c>
    </row>
    <row r="5118" spans="245:247" x14ac:dyDescent="0.3">
      <c r="IK5118" s="14">
        <v>1.18</v>
      </c>
      <c r="IM5118" s="14">
        <v>10.334</v>
      </c>
    </row>
    <row r="5119" spans="245:247" x14ac:dyDescent="0.3">
      <c r="IK5119" s="14">
        <v>1.19</v>
      </c>
      <c r="IM5119" s="14">
        <v>10.466999999999999</v>
      </c>
    </row>
    <row r="5120" spans="245:247" x14ac:dyDescent="0.3">
      <c r="IK5120" s="14">
        <v>1.2</v>
      </c>
      <c r="IM5120" s="14">
        <v>10.6</v>
      </c>
    </row>
    <row r="5121" spans="245:247" x14ac:dyDescent="0.3">
      <c r="IK5121" s="14">
        <v>1.21</v>
      </c>
      <c r="IM5121" s="14">
        <v>10.74</v>
      </c>
    </row>
    <row r="5122" spans="245:247" x14ac:dyDescent="0.3">
      <c r="IK5122" s="14">
        <v>1.22</v>
      </c>
      <c r="IM5122" s="14">
        <v>10.88</v>
      </c>
    </row>
    <row r="5123" spans="245:247" x14ac:dyDescent="0.3">
      <c r="IK5123" s="14">
        <v>1.23</v>
      </c>
      <c r="IM5123" s="14">
        <v>11.02</v>
      </c>
    </row>
    <row r="5124" spans="245:247" x14ac:dyDescent="0.3">
      <c r="IK5124" s="14">
        <v>1.24</v>
      </c>
      <c r="IM5124" s="14">
        <v>11.16</v>
      </c>
    </row>
    <row r="5125" spans="245:247" x14ac:dyDescent="0.3">
      <c r="IK5125" s="14">
        <v>1.25</v>
      </c>
      <c r="IM5125" s="14">
        <v>11.3</v>
      </c>
    </row>
    <row r="5126" spans="245:247" x14ac:dyDescent="0.3">
      <c r="IK5126" s="14">
        <v>1.26</v>
      </c>
      <c r="IM5126" s="14">
        <v>11.44</v>
      </c>
    </row>
    <row r="5127" spans="245:247" x14ac:dyDescent="0.3">
      <c r="IK5127" s="14">
        <v>1.27</v>
      </c>
      <c r="IM5127" s="14">
        <v>11.58</v>
      </c>
    </row>
    <row r="5128" spans="245:247" x14ac:dyDescent="0.3">
      <c r="IK5128" s="14">
        <v>1.28</v>
      </c>
      <c r="IM5128" s="14">
        <v>11.72</v>
      </c>
    </row>
    <row r="5129" spans="245:247" x14ac:dyDescent="0.3">
      <c r="IK5129" s="14">
        <v>1.29</v>
      </c>
      <c r="IM5129" s="14">
        <v>11.86</v>
      </c>
    </row>
    <row r="5130" spans="245:247" x14ac:dyDescent="0.3">
      <c r="IK5130" s="14">
        <v>1.3</v>
      </c>
      <c r="IM5130" s="14">
        <v>12</v>
      </c>
    </row>
    <row r="5131" spans="245:247" x14ac:dyDescent="0.3">
      <c r="IK5131" s="14">
        <v>1.31</v>
      </c>
      <c r="IM5131" s="14">
        <v>12.15</v>
      </c>
    </row>
    <row r="5132" spans="245:247" x14ac:dyDescent="0.3">
      <c r="IK5132" s="14">
        <v>1.32</v>
      </c>
      <c r="IM5132" s="14">
        <v>12.3</v>
      </c>
    </row>
    <row r="5133" spans="245:247" x14ac:dyDescent="0.3">
      <c r="IK5133" s="14">
        <v>1.33</v>
      </c>
      <c r="IM5133" s="14">
        <v>12.45</v>
      </c>
    </row>
    <row r="5134" spans="245:247" x14ac:dyDescent="0.3">
      <c r="IK5134" s="14">
        <v>1.34</v>
      </c>
      <c r="IM5134" s="14">
        <v>12.6</v>
      </c>
    </row>
    <row r="5135" spans="245:247" x14ac:dyDescent="0.3">
      <c r="IK5135" s="14">
        <v>1.35</v>
      </c>
      <c r="IM5135" s="14">
        <v>12.75</v>
      </c>
    </row>
    <row r="5136" spans="245:247" x14ac:dyDescent="0.3">
      <c r="IK5136" s="14">
        <v>1.36</v>
      </c>
      <c r="IM5136" s="14">
        <v>12.9</v>
      </c>
    </row>
    <row r="5137" spans="245:247" x14ac:dyDescent="0.3">
      <c r="IK5137" s="14">
        <v>1.37</v>
      </c>
      <c r="IM5137" s="14">
        <v>13.05</v>
      </c>
    </row>
    <row r="5138" spans="245:247" x14ac:dyDescent="0.3">
      <c r="IK5138" s="14">
        <v>1.38</v>
      </c>
      <c r="IM5138" s="14">
        <v>13.2</v>
      </c>
    </row>
    <row r="5139" spans="245:247" x14ac:dyDescent="0.3">
      <c r="IK5139" s="14">
        <v>1.39</v>
      </c>
      <c r="IM5139" s="14">
        <v>13.35</v>
      </c>
    </row>
    <row r="5140" spans="245:247" x14ac:dyDescent="0.3">
      <c r="IK5140" s="14">
        <v>1.4</v>
      </c>
      <c r="IM5140" s="14">
        <v>13.5</v>
      </c>
    </row>
    <row r="5141" spans="245:247" x14ac:dyDescent="0.3">
      <c r="IK5141" s="14">
        <v>1.41</v>
      </c>
      <c r="IM5141" s="14">
        <v>13.65</v>
      </c>
    </row>
    <row r="5142" spans="245:247" x14ac:dyDescent="0.3">
      <c r="IK5142" s="14">
        <v>1.42</v>
      </c>
      <c r="IM5142" s="14">
        <v>13.8</v>
      </c>
    </row>
    <row r="5143" spans="245:247" x14ac:dyDescent="0.3">
      <c r="IK5143" s="14">
        <v>1.43</v>
      </c>
      <c r="IM5143" s="14">
        <v>13.95</v>
      </c>
    </row>
    <row r="5144" spans="245:247" x14ac:dyDescent="0.3">
      <c r="IK5144" s="14">
        <v>1.44</v>
      </c>
      <c r="IM5144" s="14">
        <v>14.1</v>
      </c>
    </row>
    <row r="5145" spans="245:247" x14ac:dyDescent="0.3">
      <c r="IK5145" s="14">
        <v>1.45</v>
      </c>
      <c r="IM5145" s="14">
        <v>14.25</v>
      </c>
    </row>
    <row r="5146" spans="245:247" x14ac:dyDescent="0.3">
      <c r="IK5146" s="14">
        <v>1.46</v>
      </c>
      <c r="IM5146" s="14">
        <v>14.4</v>
      </c>
    </row>
    <row r="5147" spans="245:247" x14ac:dyDescent="0.3">
      <c r="IK5147" s="14">
        <v>1.47</v>
      </c>
      <c r="IM5147" s="14">
        <v>14.55</v>
      </c>
    </row>
    <row r="5148" spans="245:247" x14ac:dyDescent="0.3">
      <c r="IK5148" s="14">
        <v>1.48</v>
      </c>
      <c r="IM5148" s="14">
        <v>14.7</v>
      </c>
    </row>
    <row r="5149" spans="245:247" x14ac:dyDescent="0.3">
      <c r="IK5149" s="14">
        <v>1.49</v>
      </c>
      <c r="IM5149" s="14">
        <v>14.85</v>
      </c>
    </row>
    <row r="5150" spans="245:247" x14ac:dyDescent="0.3">
      <c r="IK5150" s="14">
        <v>1.5</v>
      </c>
      <c r="IM5150" s="14">
        <v>15</v>
      </c>
    </row>
    <row r="5151" spans="245:247" x14ac:dyDescent="0.3">
      <c r="IK5151" s="14">
        <v>1.51</v>
      </c>
      <c r="IM5151" s="14">
        <v>15.16</v>
      </c>
    </row>
    <row r="5152" spans="245:247" x14ac:dyDescent="0.3">
      <c r="IK5152" s="14">
        <v>1.52</v>
      </c>
      <c r="IM5152" s="14">
        <v>15.32</v>
      </c>
    </row>
    <row r="5153" spans="245:247" x14ac:dyDescent="0.3">
      <c r="IK5153" s="14">
        <v>1.53</v>
      </c>
      <c r="IM5153" s="14">
        <v>15.48</v>
      </c>
    </row>
    <row r="5154" spans="245:247" x14ac:dyDescent="0.3">
      <c r="IK5154" s="14">
        <v>1.54</v>
      </c>
      <c r="IM5154" s="14">
        <v>15.64</v>
      </c>
    </row>
    <row r="5155" spans="245:247" x14ac:dyDescent="0.3">
      <c r="IK5155" s="14">
        <v>1.55</v>
      </c>
      <c r="IM5155" s="14">
        <v>15.8</v>
      </c>
    </row>
    <row r="5156" spans="245:247" x14ac:dyDescent="0.3">
      <c r="IK5156" s="14">
        <v>1.56</v>
      </c>
      <c r="IM5156" s="14">
        <v>15.96</v>
      </c>
    </row>
    <row r="5157" spans="245:247" x14ac:dyDescent="0.3">
      <c r="IK5157" s="14">
        <v>1.57</v>
      </c>
      <c r="IM5157" s="14">
        <v>16.12</v>
      </c>
    </row>
    <row r="5158" spans="245:247" x14ac:dyDescent="0.3">
      <c r="IK5158" s="14">
        <v>1.58</v>
      </c>
      <c r="IM5158" s="14">
        <v>16.28</v>
      </c>
    </row>
    <row r="5159" spans="245:247" x14ac:dyDescent="0.3">
      <c r="IK5159" s="14">
        <v>1.59</v>
      </c>
      <c r="IM5159" s="14">
        <v>16.440000000000001</v>
      </c>
    </row>
    <row r="5160" spans="245:247" x14ac:dyDescent="0.3">
      <c r="IK5160" s="14">
        <v>1.6</v>
      </c>
      <c r="IM5160" s="14">
        <v>16.600000000000001</v>
      </c>
    </row>
    <row r="5161" spans="245:247" x14ac:dyDescent="0.3">
      <c r="IK5161" s="14">
        <v>1.61</v>
      </c>
      <c r="IM5161" s="14">
        <v>16.760000000000002</v>
      </c>
    </row>
    <row r="5162" spans="245:247" x14ac:dyDescent="0.3">
      <c r="IK5162" s="14">
        <v>1.62</v>
      </c>
      <c r="IM5162" s="14">
        <v>16.920000000000002</v>
      </c>
    </row>
    <row r="5163" spans="245:247" x14ac:dyDescent="0.3">
      <c r="IK5163" s="14">
        <v>1.63</v>
      </c>
      <c r="IM5163" s="14">
        <v>17.079999999999998</v>
      </c>
    </row>
    <row r="5164" spans="245:247" x14ac:dyDescent="0.3">
      <c r="IK5164" s="14">
        <v>1.64</v>
      </c>
      <c r="IM5164" s="14">
        <v>17.239999999999998</v>
      </c>
    </row>
    <row r="5165" spans="245:247" x14ac:dyDescent="0.3">
      <c r="IK5165" s="14">
        <v>1.65</v>
      </c>
      <c r="IM5165" s="14">
        <v>17.399999999999999</v>
      </c>
    </row>
    <row r="5166" spans="245:247" x14ac:dyDescent="0.3">
      <c r="IK5166" s="14">
        <v>1.66</v>
      </c>
      <c r="IM5166" s="14">
        <v>17.559999999999999</v>
      </c>
    </row>
    <row r="5167" spans="245:247" x14ac:dyDescent="0.3">
      <c r="IK5167" s="14">
        <v>1.67</v>
      </c>
      <c r="IM5167" s="14">
        <v>17.72</v>
      </c>
    </row>
    <row r="5168" spans="245:247" x14ac:dyDescent="0.3">
      <c r="IK5168" s="14">
        <v>1.68</v>
      </c>
      <c r="IM5168" s="14">
        <v>17.88</v>
      </c>
    </row>
    <row r="5169" spans="245:247" x14ac:dyDescent="0.3">
      <c r="IK5169" s="14">
        <v>1.69</v>
      </c>
      <c r="IM5169" s="14">
        <v>18.04</v>
      </c>
    </row>
    <row r="5170" spans="245:247" x14ac:dyDescent="0.3">
      <c r="IK5170" s="14">
        <v>1.7</v>
      </c>
      <c r="IM5170" s="14">
        <v>18.2</v>
      </c>
    </row>
    <row r="5171" spans="245:247" x14ac:dyDescent="0.3">
      <c r="IK5171" s="14">
        <v>1.71</v>
      </c>
      <c r="IM5171" s="14">
        <v>18.37</v>
      </c>
    </row>
    <row r="5172" spans="245:247" x14ac:dyDescent="0.3">
      <c r="IK5172" s="14">
        <v>1.72</v>
      </c>
      <c r="IM5172" s="14">
        <v>18.54</v>
      </c>
    </row>
    <row r="5173" spans="245:247" x14ac:dyDescent="0.3">
      <c r="IK5173" s="14">
        <v>1.73</v>
      </c>
      <c r="IM5173" s="14">
        <v>18.71</v>
      </c>
    </row>
    <row r="5174" spans="245:247" x14ac:dyDescent="0.3">
      <c r="IK5174" s="14">
        <v>1.74</v>
      </c>
      <c r="IM5174" s="14">
        <v>18.88</v>
      </c>
    </row>
    <row r="5175" spans="245:247" x14ac:dyDescent="0.3">
      <c r="IK5175" s="14">
        <v>1.75</v>
      </c>
      <c r="IM5175" s="14">
        <v>19.05</v>
      </c>
    </row>
    <row r="5176" spans="245:247" x14ac:dyDescent="0.3">
      <c r="IK5176" s="14">
        <v>1.76</v>
      </c>
      <c r="IM5176" s="14">
        <v>19.22</v>
      </c>
    </row>
    <row r="5177" spans="245:247" x14ac:dyDescent="0.3">
      <c r="IK5177" s="14">
        <v>1.77</v>
      </c>
      <c r="IM5177" s="14">
        <v>19.39</v>
      </c>
    </row>
    <row r="5178" spans="245:247" x14ac:dyDescent="0.3">
      <c r="IK5178" s="14">
        <v>1.78</v>
      </c>
      <c r="IM5178" s="14">
        <v>19.559999999999999</v>
      </c>
    </row>
    <row r="5179" spans="245:247" x14ac:dyDescent="0.3">
      <c r="IK5179" s="14">
        <v>1.79</v>
      </c>
      <c r="IM5179" s="14">
        <v>19.73</v>
      </c>
    </row>
    <row r="5180" spans="245:247" x14ac:dyDescent="0.3">
      <c r="IK5180" s="14">
        <v>1.8</v>
      </c>
      <c r="IM5180" s="14">
        <v>19.899999999999999</v>
      </c>
    </row>
    <row r="5181" spans="245:247" x14ac:dyDescent="0.3">
      <c r="IK5181" s="14">
        <v>1.81</v>
      </c>
      <c r="IM5181" s="14">
        <v>20.07</v>
      </c>
    </row>
    <row r="5182" spans="245:247" x14ac:dyDescent="0.3">
      <c r="IK5182" s="14">
        <v>1.82</v>
      </c>
      <c r="IM5182" s="14">
        <v>20.239999999999998</v>
      </c>
    </row>
    <row r="5183" spans="245:247" x14ac:dyDescent="0.3">
      <c r="IK5183" s="14">
        <v>1.83</v>
      </c>
      <c r="IM5183" s="14">
        <v>20.41</v>
      </c>
    </row>
    <row r="5184" spans="245:247" x14ac:dyDescent="0.3">
      <c r="IK5184" s="14">
        <v>1.84</v>
      </c>
      <c r="IM5184" s="14">
        <v>20.58</v>
      </c>
    </row>
    <row r="5185" spans="245:247" x14ac:dyDescent="0.3">
      <c r="IK5185" s="14">
        <v>1.85</v>
      </c>
      <c r="IM5185" s="14">
        <v>20.75</v>
      </c>
    </row>
    <row r="5186" spans="245:247" x14ac:dyDescent="0.3">
      <c r="IK5186" s="14">
        <v>1.86</v>
      </c>
      <c r="IM5186" s="14">
        <v>20.92</v>
      </c>
    </row>
    <row r="5187" spans="245:247" x14ac:dyDescent="0.3">
      <c r="IK5187" s="14">
        <v>1.87</v>
      </c>
      <c r="IM5187" s="14">
        <v>21.09</v>
      </c>
    </row>
    <row r="5188" spans="245:247" x14ac:dyDescent="0.3">
      <c r="IK5188" s="14">
        <v>1.88</v>
      </c>
      <c r="IM5188" s="14">
        <v>21.26</v>
      </c>
    </row>
    <row r="5189" spans="245:247" x14ac:dyDescent="0.3">
      <c r="IK5189" s="14">
        <v>1.89</v>
      </c>
      <c r="IM5189" s="14">
        <v>21.43</v>
      </c>
    </row>
    <row r="5190" spans="245:247" x14ac:dyDescent="0.3">
      <c r="IK5190" s="14">
        <v>1.9</v>
      </c>
      <c r="IM5190" s="14">
        <v>21.6</v>
      </c>
    </row>
    <row r="5191" spans="245:247" x14ac:dyDescent="0.3">
      <c r="IK5191" s="14">
        <v>1.91</v>
      </c>
      <c r="IM5191" s="14">
        <v>21.8</v>
      </c>
    </row>
    <row r="5192" spans="245:247" x14ac:dyDescent="0.3">
      <c r="IK5192" s="14">
        <v>1.92</v>
      </c>
      <c r="IM5192" s="14">
        <v>22</v>
      </c>
    </row>
    <row r="5193" spans="245:247" x14ac:dyDescent="0.3">
      <c r="IK5193" s="14">
        <v>1.93</v>
      </c>
      <c r="IM5193" s="14">
        <v>22.2</v>
      </c>
    </row>
    <row r="5194" spans="245:247" x14ac:dyDescent="0.3">
      <c r="IK5194" s="14">
        <v>1.94</v>
      </c>
      <c r="IM5194" s="14">
        <v>22.4</v>
      </c>
    </row>
    <row r="5195" spans="245:247" x14ac:dyDescent="0.3">
      <c r="IK5195" s="14">
        <v>1.95</v>
      </c>
      <c r="IM5195" s="14">
        <v>22.6</v>
      </c>
    </row>
    <row r="5196" spans="245:247" x14ac:dyDescent="0.3">
      <c r="IK5196" s="14">
        <v>1.96</v>
      </c>
      <c r="IM5196" s="14">
        <v>22.8</v>
      </c>
    </row>
    <row r="5197" spans="245:247" x14ac:dyDescent="0.3">
      <c r="IK5197" s="14">
        <v>1.97</v>
      </c>
      <c r="IM5197" s="14">
        <v>23</v>
      </c>
    </row>
    <row r="5198" spans="245:247" x14ac:dyDescent="0.3">
      <c r="IK5198" s="14">
        <v>1.98</v>
      </c>
      <c r="IM5198" s="14">
        <v>23.2</v>
      </c>
    </row>
    <row r="5199" spans="245:247" x14ac:dyDescent="0.3">
      <c r="IK5199" s="14">
        <v>1.99</v>
      </c>
      <c r="IM5199" s="14">
        <v>23.4</v>
      </c>
    </row>
    <row r="5200" spans="245:247" x14ac:dyDescent="0.3">
      <c r="IK5200" s="14">
        <v>2</v>
      </c>
      <c r="IM5200" s="14">
        <v>23.6</v>
      </c>
    </row>
    <row r="5201" spans="245:247" x14ac:dyDescent="0.3">
      <c r="IK5201" s="14"/>
      <c r="IM5201" s="15"/>
    </row>
    <row r="5202" spans="245:247" x14ac:dyDescent="0.3">
      <c r="IK5202" s="14"/>
      <c r="IM5202" s="15"/>
    </row>
    <row r="5203" spans="245:247" x14ac:dyDescent="0.3">
      <c r="IK5203" s="14"/>
      <c r="IM5203" s="15"/>
    </row>
    <row r="5204" spans="245:247" x14ac:dyDescent="0.3">
      <c r="IK5204" s="14"/>
      <c r="IM5204" s="15"/>
    </row>
    <row r="5205" spans="245:247" x14ac:dyDescent="0.3">
      <c r="IK5205" s="14"/>
      <c r="IM5205" s="15"/>
    </row>
    <row r="5206" spans="245:247" x14ac:dyDescent="0.3">
      <c r="IK5206" s="14"/>
      <c r="IM5206" s="15"/>
    </row>
    <row r="5207" spans="245:247" x14ac:dyDescent="0.3">
      <c r="IK5207" s="14"/>
      <c r="IM5207" s="15"/>
    </row>
    <row r="5208" spans="245:247" x14ac:dyDescent="0.3">
      <c r="IK5208" s="14"/>
      <c r="IM5208" s="15"/>
    </row>
    <row r="5209" spans="245:247" x14ac:dyDescent="0.3">
      <c r="IK5209" s="14"/>
      <c r="IM5209" s="70"/>
    </row>
    <row r="5210" spans="245:247" x14ac:dyDescent="0.3">
      <c r="IK5210" s="14"/>
      <c r="IM5210" s="70"/>
    </row>
    <row r="5211" spans="245:247" x14ac:dyDescent="0.3">
      <c r="IK5211" s="14"/>
      <c r="IM5211" s="70"/>
    </row>
    <row r="5271" spans="245:245" x14ac:dyDescent="0.3">
      <c r="IK5271">
        <v>2.71</v>
      </c>
    </row>
    <row r="5272" spans="245:245" x14ac:dyDescent="0.3">
      <c r="IK5272">
        <v>2.72</v>
      </c>
    </row>
    <row r="5273" spans="245:245" x14ac:dyDescent="0.3">
      <c r="IK5273">
        <v>2.73</v>
      </c>
    </row>
    <row r="5274" spans="245:245" x14ac:dyDescent="0.3">
      <c r="IK5274">
        <v>2.74</v>
      </c>
    </row>
    <row r="5275" spans="245:245" x14ac:dyDescent="0.3">
      <c r="IK5275">
        <v>2.75</v>
      </c>
    </row>
    <row r="5276" spans="245:245" x14ac:dyDescent="0.3">
      <c r="IK5276">
        <v>2.76</v>
      </c>
    </row>
    <row r="5277" spans="245:245" x14ac:dyDescent="0.3">
      <c r="IK5277">
        <v>2.77</v>
      </c>
    </row>
    <row r="5278" spans="245:245" x14ac:dyDescent="0.3">
      <c r="IK5278">
        <v>2.78</v>
      </c>
    </row>
    <row r="5279" spans="245:245" x14ac:dyDescent="0.3">
      <c r="IK5279">
        <v>2.79</v>
      </c>
    </row>
    <row r="5280" spans="245:245" x14ac:dyDescent="0.3">
      <c r="IK5280">
        <v>2.8</v>
      </c>
    </row>
    <row r="5281" spans="245:245" x14ac:dyDescent="0.3">
      <c r="IK5281">
        <v>2.81</v>
      </c>
    </row>
    <row r="5282" spans="245:245" x14ac:dyDescent="0.3">
      <c r="IK5282">
        <v>2.82</v>
      </c>
    </row>
    <row r="5283" spans="245:245" x14ac:dyDescent="0.3">
      <c r="IK5283">
        <v>2.83</v>
      </c>
    </row>
    <row r="5284" spans="245:245" x14ac:dyDescent="0.3">
      <c r="IK5284">
        <v>2.84</v>
      </c>
    </row>
    <row r="5285" spans="245:245" x14ac:dyDescent="0.3">
      <c r="IK5285">
        <v>2.85</v>
      </c>
    </row>
    <row r="5286" spans="245:245" x14ac:dyDescent="0.3">
      <c r="IK5286">
        <v>2.86</v>
      </c>
    </row>
    <row r="5287" spans="245:245" x14ac:dyDescent="0.3">
      <c r="IK5287">
        <v>2.87</v>
      </c>
    </row>
    <row r="5288" spans="245:245" x14ac:dyDescent="0.3">
      <c r="IK5288">
        <v>2.88</v>
      </c>
    </row>
    <row r="5289" spans="245:245" x14ac:dyDescent="0.3">
      <c r="IK5289">
        <v>2.89</v>
      </c>
    </row>
    <row r="5290" spans="245:245" x14ac:dyDescent="0.3">
      <c r="IK5290">
        <v>2.9</v>
      </c>
    </row>
    <row r="5291" spans="245:245" x14ac:dyDescent="0.3">
      <c r="IK5291">
        <v>2.91</v>
      </c>
    </row>
    <row r="5292" spans="245:245" x14ac:dyDescent="0.3">
      <c r="IK5292">
        <v>2.92</v>
      </c>
    </row>
    <row r="5293" spans="245:245" x14ac:dyDescent="0.3">
      <c r="IK5293">
        <v>2.93</v>
      </c>
    </row>
    <row r="5294" spans="245:245" x14ac:dyDescent="0.3">
      <c r="IK5294">
        <v>2.94</v>
      </c>
    </row>
    <row r="5295" spans="245:245" x14ac:dyDescent="0.3">
      <c r="IK5295">
        <v>2.95</v>
      </c>
    </row>
    <row r="5296" spans="245:245" x14ac:dyDescent="0.3">
      <c r="IK5296">
        <v>2.96</v>
      </c>
    </row>
    <row r="5297" spans="245:245" x14ac:dyDescent="0.3">
      <c r="IK5297">
        <v>2.97</v>
      </c>
    </row>
    <row r="5298" spans="245:245" x14ac:dyDescent="0.3">
      <c r="IK5298">
        <v>2.98</v>
      </c>
    </row>
    <row r="5299" spans="245:245" x14ac:dyDescent="0.3">
      <c r="IK5299">
        <v>2.99</v>
      </c>
    </row>
    <row r="5300" spans="245:245" x14ac:dyDescent="0.3">
      <c r="IK5300">
        <v>3</v>
      </c>
    </row>
    <row r="5301" spans="245:245" x14ac:dyDescent="0.3">
      <c r="IK5301">
        <v>3.01</v>
      </c>
    </row>
    <row r="5302" spans="245:245" x14ac:dyDescent="0.3">
      <c r="IK5302">
        <v>3.02</v>
      </c>
    </row>
    <row r="5303" spans="245:245" x14ac:dyDescent="0.3">
      <c r="IK5303">
        <v>3.03</v>
      </c>
    </row>
    <row r="5304" spans="245:245" x14ac:dyDescent="0.3">
      <c r="IK5304">
        <v>3.04</v>
      </c>
    </row>
    <row r="5305" spans="245:245" x14ac:dyDescent="0.3">
      <c r="IK5305">
        <v>3.05</v>
      </c>
    </row>
    <row r="5306" spans="245:245" x14ac:dyDescent="0.3">
      <c r="IK5306">
        <v>3.06</v>
      </c>
    </row>
    <row r="5307" spans="245:245" x14ac:dyDescent="0.3">
      <c r="IK5307">
        <v>3.07</v>
      </c>
    </row>
    <row r="5308" spans="245:245" x14ac:dyDescent="0.3">
      <c r="IK5308">
        <v>3.08</v>
      </c>
    </row>
    <row r="5309" spans="245:245" x14ac:dyDescent="0.3">
      <c r="IK5309">
        <v>3.09</v>
      </c>
    </row>
    <row r="5310" spans="245:245" x14ac:dyDescent="0.3">
      <c r="IK5310">
        <v>3.1</v>
      </c>
    </row>
    <row r="5311" spans="245:245" x14ac:dyDescent="0.3">
      <c r="IK5311">
        <v>3.11</v>
      </c>
    </row>
    <row r="5312" spans="245:245" x14ac:dyDescent="0.3">
      <c r="IK5312">
        <v>3.12</v>
      </c>
    </row>
    <row r="5313" spans="245:245" x14ac:dyDescent="0.3">
      <c r="IK5313">
        <v>3.13</v>
      </c>
    </row>
    <row r="5314" spans="245:245" x14ac:dyDescent="0.3">
      <c r="IK5314">
        <v>3.14</v>
      </c>
    </row>
    <row r="5315" spans="245:245" x14ac:dyDescent="0.3">
      <c r="IK5315">
        <v>3.15</v>
      </c>
    </row>
    <row r="5316" spans="245:245" x14ac:dyDescent="0.3">
      <c r="IK5316">
        <v>3.16</v>
      </c>
    </row>
    <row r="5317" spans="245:245" x14ac:dyDescent="0.3">
      <c r="IK5317">
        <v>3.17</v>
      </c>
    </row>
    <row r="5318" spans="245:245" x14ac:dyDescent="0.3">
      <c r="IK5318">
        <v>3.18</v>
      </c>
    </row>
    <row r="5319" spans="245:245" x14ac:dyDescent="0.3">
      <c r="IK5319">
        <v>3.19</v>
      </c>
    </row>
    <row r="5320" spans="245:245" x14ac:dyDescent="0.3">
      <c r="IK5320">
        <v>3.2</v>
      </c>
    </row>
    <row r="5321" spans="245:245" x14ac:dyDescent="0.3">
      <c r="IK5321">
        <v>3.21</v>
      </c>
    </row>
    <row r="5322" spans="245:245" x14ac:dyDescent="0.3">
      <c r="IK5322">
        <v>3.22</v>
      </c>
    </row>
    <row r="5323" spans="245:245" x14ac:dyDescent="0.3">
      <c r="IK5323">
        <v>3.23</v>
      </c>
    </row>
    <row r="5324" spans="245:245" x14ac:dyDescent="0.3">
      <c r="IK5324">
        <v>3.24</v>
      </c>
    </row>
    <row r="5325" spans="245:245" x14ac:dyDescent="0.3">
      <c r="IK5325">
        <v>3.25</v>
      </c>
    </row>
    <row r="5326" spans="245:245" x14ac:dyDescent="0.3">
      <c r="IK5326">
        <v>3.26</v>
      </c>
    </row>
    <row r="5327" spans="245:245" x14ac:dyDescent="0.3">
      <c r="IK5327">
        <v>3.27</v>
      </c>
    </row>
    <row r="5328" spans="245:245" x14ac:dyDescent="0.3">
      <c r="IK5328">
        <v>3.28</v>
      </c>
    </row>
    <row r="5329" spans="245:245" x14ac:dyDescent="0.3">
      <c r="IK5329">
        <v>3.29</v>
      </c>
    </row>
    <row r="5330" spans="245:245" x14ac:dyDescent="0.3">
      <c r="IK5330">
        <v>3.3</v>
      </c>
    </row>
    <row r="5331" spans="245:245" x14ac:dyDescent="0.3">
      <c r="IK5331">
        <v>3.31</v>
      </c>
    </row>
    <row r="5332" spans="245:245" x14ac:dyDescent="0.3">
      <c r="IK5332">
        <v>3.32</v>
      </c>
    </row>
    <row r="5333" spans="245:245" x14ac:dyDescent="0.3">
      <c r="IK5333">
        <v>3.33</v>
      </c>
    </row>
    <row r="5334" spans="245:245" x14ac:dyDescent="0.3">
      <c r="IK5334">
        <v>3.34</v>
      </c>
    </row>
    <row r="5335" spans="245:245" x14ac:dyDescent="0.3">
      <c r="IK5335">
        <v>3.35</v>
      </c>
    </row>
    <row r="5336" spans="245:245" x14ac:dyDescent="0.3">
      <c r="IK5336">
        <v>3.36</v>
      </c>
    </row>
    <row r="5337" spans="245:245" x14ac:dyDescent="0.3">
      <c r="IK5337">
        <v>3.37</v>
      </c>
    </row>
    <row r="5338" spans="245:245" x14ac:dyDescent="0.3">
      <c r="IK5338">
        <v>3.38</v>
      </c>
    </row>
    <row r="5339" spans="245:245" x14ac:dyDescent="0.3">
      <c r="IK5339">
        <v>3.39</v>
      </c>
    </row>
    <row r="5340" spans="245:245" x14ac:dyDescent="0.3">
      <c r="IK5340">
        <v>3.4</v>
      </c>
    </row>
    <row r="5341" spans="245:245" x14ac:dyDescent="0.3">
      <c r="IK5341">
        <v>3.41</v>
      </c>
    </row>
    <row r="5342" spans="245:245" x14ac:dyDescent="0.3">
      <c r="IK5342">
        <v>3.42</v>
      </c>
    </row>
    <row r="5343" spans="245:245" x14ac:dyDescent="0.3">
      <c r="IK5343">
        <v>3.43</v>
      </c>
    </row>
    <row r="5344" spans="245:245" x14ac:dyDescent="0.3">
      <c r="IK5344">
        <v>3.44</v>
      </c>
    </row>
    <row r="5345" spans="245:245" x14ac:dyDescent="0.3">
      <c r="IK5345">
        <v>3.45</v>
      </c>
    </row>
    <row r="5346" spans="245:245" x14ac:dyDescent="0.3">
      <c r="IK5346">
        <v>3.46</v>
      </c>
    </row>
    <row r="5347" spans="245:245" x14ac:dyDescent="0.3">
      <c r="IK5347">
        <v>3.47</v>
      </c>
    </row>
    <row r="5348" spans="245:245" x14ac:dyDescent="0.3">
      <c r="IK5348">
        <v>3.48</v>
      </c>
    </row>
    <row r="5349" spans="245:245" x14ac:dyDescent="0.3">
      <c r="IK5349">
        <v>3.49</v>
      </c>
    </row>
    <row r="5350" spans="245:245" x14ac:dyDescent="0.3">
      <c r="IK5350">
        <v>3.5</v>
      </c>
    </row>
    <row r="5351" spans="245:245" x14ac:dyDescent="0.3">
      <c r="IK5351">
        <v>3.51</v>
      </c>
    </row>
    <row r="5352" spans="245:245" x14ac:dyDescent="0.3">
      <c r="IK5352">
        <v>3.52</v>
      </c>
    </row>
    <row r="5353" spans="245:245" x14ac:dyDescent="0.3">
      <c r="IK5353">
        <v>3.53</v>
      </c>
    </row>
    <row r="5354" spans="245:245" x14ac:dyDescent="0.3">
      <c r="IK5354">
        <v>3.54</v>
      </c>
    </row>
    <row r="5355" spans="245:245" x14ac:dyDescent="0.3">
      <c r="IK5355">
        <v>3.55</v>
      </c>
    </row>
    <row r="5356" spans="245:245" x14ac:dyDescent="0.3">
      <c r="IK5356">
        <v>3.56</v>
      </c>
    </row>
    <row r="5357" spans="245:245" x14ac:dyDescent="0.3">
      <c r="IK5357">
        <v>3.57</v>
      </c>
    </row>
    <row r="5358" spans="245:245" x14ac:dyDescent="0.3">
      <c r="IK5358">
        <v>3.58</v>
      </c>
    </row>
    <row r="5359" spans="245:245" x14ac:dyDescent="0.3">
      <c r="IK5359">
        <v>3.59</v>
      </c>
    </row>
    <row r="5360" spans="245:245" x14ac:dyDescent="0.3">
      <c r="IK5360">
        <v>3.6</v>
      </c>
    </row>
    <row r="5361" spans="245:245" x14ac:dyDescent="0.3">
      <c r="IK5361">
        <v>3.61</v>
      </c>
    </row>
    <row r="5362" spans="245:245" x14ac:dyDescent="0.3">
      <c r="IK5362">
        <v>3.62</v>
      </c>
    </row>
    <row r="5363" spans="245:245" x14ac:dyDescent="0.3">
      <c r="IK5363">
        <v>3.63</v>
      </c>
    </row>
    <row r="5364" spans="245:245" x14ac:dyDescent="0.3">
      <c r="IK5364">
        <v>3.64</v>
      </c>
    </row>
    <row r="5365" spans="245:245" x14ac:dyDescent="0.3">
      <c r="IK5365">
        <v>3.65</v>
      </c>
    </row>
    <row r="5366" spans="245:245" x14ac:dyDescent="0.3">
      <c r="IK5366">
        <v>3.66</v>
      </c>
    </row>
    <row r="5367" spans="245:245" x14ac:dyDescent="0.3">
      <c r="IK5367">
        <v>3.67</v>
      </c>
    </row>
    <row r="5368" spans="245:245" x14ac:dyDescent="0.3">
      <c r="IK5368">
        <v>3.68</v>
      </c>
    </row>
    <row r="5369" spans="245:245" x14ac:dyDescent="0.3">
      <c r="IK5369">
        <v>3.69</v>
      </c>
    </row>
    <row r="5370" spans="245:245" x14ac:dyDescent="0.3">
      <c r="IK5370">
        <v>3.7</v>
      </c>
    </row>
    <row r="5371" spans="245:245" x14ac:dyDescent="0.3">
      <c r="IK5371">
        <v>3.71</v>
      </c>
    </row>
    <row r="5372" spans="245:245" x14ac:dyDescent="0.3">
      <c r="IK5372">
        <v>3.72</v>
      </c>
    </row>
    <row r="5373" spans="245:245" x14ac:dyDescent="0.3">
      <c r="IK5373">
        <v>3.73</v>
      </c>
    </row>
    <row r="5374" spans="245:245" x14ac:dyDescent="0.3">
      <c r="IK5374">
        <v>3.74</v>
      </c>
    </row>
    <row r="5375" spans="245:245" x14ac:dyDescent="0.3">
      <c r="IK5375">
        <v>3.75</v>
      </c>
    </row>
    <row r="5376" spans="245:245" x14ac:dyDescent="0.3">
      <c r="IK5376">
        <v>3.76</v>
      </c>
    </row>
    <row r="5377" spans="245:245" x14ac:dyDescent="0.3">
      <c r="IK5377">
        <v>3.77</v>
      </c>
    </row>
    <row r="5378" spans="245:245" x14ac:dyDescent="0.3">
      <c r="IK5378">
        <v>3.78</v>
      </c>
    </row>
    <row r="5379" spans="245:245" x14ac:dyDescent="0.3">
      <c r="IK5379">
        <v>3.79</v>
      </c>
    </row>
    <row r="5380" spans="245:245" x14ac:dyDescent="0.3">
      <c r="IK5380">
        <v>3.8</v>
      </c>
    </row>
    <row r="5381" spans="245:245" x14ac:dyDescent="0.3">
      <c r="IK5381">
        <v>3.81</v>
      </c>
    </row>
    <row r="5382" spans="245:245" x14ac:dyDescent="0.3">
      <c r="IK5382">
        <v>3.82</v>
      </c>
    </row>
    <row r="5383" spans="245:245" x14ac:dyDescent="0.3">
      <c r="IK5383">
        <v>3.83</v>
      </c>
    </row>
    <row r="5384" spans="245:245" x14ac:dyDescent="0.3">
      <c r="IK5384">
        <v>3.84</v>
      </c>
    </row>
    <row r="5385" spans="245:245" x14ac:dyDescent="0.3">
      <c r="IK5385">
        <v>3.85</v>
      </c>
    </row>
    <row r="5386" spans="245:245" x14ac:dyDescent="0.3">
      <c r="IK5386">
        <v>3.86</v>
      </c>
    </row>
    <row r="5387" spans="245:245" x14ac:dyDescent="0.3">
      <c r="IK5387">
        <v>3.87</v>
      </c>
    </row>
    <row r="5388" spans="245:245" x14ac:dyDescent="0.3">
      <c r="IK5388">
        <v>3.88</v>
      </c>
    </row>
    <row r="5389" spans="245:245" x14ac:dyDescent="0.3">
      <c r="IK5389">
        <v>3.89</v>
      </c>
    </row>
    <row r="5390" spans="245:245" x14ac:dyDescent="0.3">
      <c r="IK5390">
        <v>3.9</v>
      </c>
    </row>
    <row r="5391" spans="245:245" x14ac:dyDescent="0.3">
      <c r="IK5391">
        <v>3.91</v>
      </c>
    </row>
    <row r="5392" spans="245:245" x14ac:dyDescent="0.3">
      <c r="IK5392">
        <v>3.92</v>
      </c>
    </row>
    <row r="5393" spans="245:245" x14ac:dyDescent="0.3">
      <c r="IK5393">
        <v>3.93</v>
      </c>
    </row>
    <row r="5394" spans="245:245" x14ac:dyDescent="0.3">
      <c r="IK5394">
        <v>3.94</v>
      </c>
    </row>
    <row r="5395" spans="245:245" x14ac:dyDescent="0.3">
      <c r="IK5395">
        <v>3.95</v>
      </c>
    </row>
    <row r="5396" spans="245:245" x14ac:dyDescent="0.3">
      <c r="IK5396">
        <v>3.96</v>
      </c>
    </row>
    <row r="5397" spans="245:245" x14ac:dyDescent="0.3">
      <c r="IK5397">
        <v>3.97</v>
      </c>
    </row>
    <row r="5398" spans="245:245" x14ac:dyDescent="0.3">
      <c r="IK5398">
        <v>3.98</v>
      </c>
    </row>
    <row r="5399" spans="245:245" x14ac:dyDescent="0.3">
      <c r="IK5399">
        <v>3.99</v>
      </c>
    </row>
    <row r="5400" spans="245:245" x14ac:dyDescent="0.3">
      <c r="IK5400">
        <v>4</v>
      </c>
    </row>
    <row r="5401" spans="245:245" x14ac:dyDescent="0.3">
      <c r="IK5401">
        <v>4.01</v>
      </c>
    </row>
    <row r="5402" spans="245:245" x14ac:dyDescent="0.3">
      <c r="IK5402">
        <v>4.0199999999999996</v>
      </c>
    </row>
    <row r="5403" spans="245:245" x14ac:dyDescent="0.3">
      <c r="IK5403">
        <v>4.03</v>
      </c>
    </row>
    <row r="5404" spans="245:245" x14ac:dyDescent="0.3">
      <c r="IK5404">
        <v>4.04</v>
      </c>
    </row>
    <row r="5405" spans="245:245" x14ac:dyDescent="0.3">
      <c r="IK5405">
        <v>4.05</v>
      </c>
    </row>
    <row r="5406" spans="245:245" x14ac:dyDescent="0.3">
      <c r="IK5406">
        <v>4.0599999999999996</v>
      </c>
    </row>
    <row r="5407" spans="245:245" x14ac:dyDescent="0.3">
      <c r="IK5407">
        <v>4.07</v>
      </c>
    </row>
    <row r="5408" spans="245:245" x14ac:dyDescent="0.3">
      <c r="IK5408">
        <v>4.08</v>
      </c>
    </row>
    <row r="5409" spans="245:245" x14ac:dyDescent="0.3">
      <c r="IK5409">
        <v>4.09</v>
      </c>
    </row>
    <row r="5410" spans="245:245" x14ac:dyDescent="0.3">
      <c r="IK5410">
        <v>4.0999999999999996</v>
      </c>
    </row>
    <row r="5411" spans="245:245" x14ac:dyDescent="0.3">
      <c r="IK5411">
        <v>4.1100000000000003</v>
      </c>
    </row>
    <row r="5412" spans="245:245" x14ac:dyDescent="0.3">
      <c r="IK5412">
        <v>4.12</v>
      </c>
    </row>
    <row r="5413" spans="245:245" x14ac:dyDescent="0.3">
      <c r="IK5413">
        <v>4.13</v>
      </c>
    </row>
    <row r="5414" spans="245:245" x14ac:dyDescent="0.3">
      <c r="IK5414">
        <v>4.1399999999999997</v>
      </c>
    </row>
    <row r="5415" spans="245:245" x14ac:dyDescent="0.3">
      <c r="IK5415">
        <v>4.1500000000000004</v>
      </c>
    </row>
    <row r="5416" spans="245:245" x14ac:dyDescent="0.3">
      <c r="IK5416">
        <v>4.16</v>
      </c>
    </row>
    <row r="5417" spans="245:245" x14ac:dyDescent="0.3">
      <c r="IK5417">
        <v>4.17</v>
      </c>
    </row>
    <row r="5418" spans="245:245" x14ac:dyDescent="0.3">
      <c r="IK5418">
        <v>4.18</v>
      </c>
    </row>
    <row r="5419" spans="245:245" x14ac:dyDescent="0.3">
      <c r="IK5419">
        <v>4.1900000000000004</v>
      </c>
    </row>
    <row r="5420" spans="245:245" x14ac:dyDescent="0.3">
      <c r="IK5420">
        <v>4.2</v>
      </c>
    </row>
    <row r="5421" spans="245:245" x14ac:dyDescent="0.3">
      <c r="IK5421">
        <v>4.21</v>
      </c>
    </row>
    <row r="5422" spans="245:245" x14ac:dyDescent="0.3">
      <c r="IK5422">
        <v>4.22</v>
      </c>
    </row>
    <row r="5423" spans="245:245" x14ac:dyDescent="0.3">
      <c r="IK5423">
        <v>4.2300000000000004</v>
      </c>
    </row>
    <row r="5424" spans="245:245" x14ac:dyDescent="0.3">
      <c r="IK5424">
        <v>4.24</v>
      </c>
    </row>
    <row r="5425" spans="245:245" x14ac:dyDescent="0.3">
      <c r="IK5425">
        <v>4.25</v>
      </c>
    </row>
    <row r="5426" spans="245:245" x14ac:dyDescent="0.3">
      <c r="IK5426">
        <v>4.26</v>
      </c>
    </row>
    <row r="5427" spans="245:245" x14ac:dyDescent="0.3">
      <c r="IK5427">
        <v>4.2699999999999996</v>
      </c>
    </row>
    <row r="5428" spans="245:245" x14ac:dyDescent="0.3">
      <c r="IK5428">
        <v>4.28</v>
      </c>
    </row>
    <row r="5429" spans="245:245" x14ac:dyDescent="0.3">
      <c r="IK5429">
        <v>4.29</v>
      </c>
    </row>
    <row r="5430" spans="245:245" x14ac:dyDescent="0.3">
      <c r="IK5430">
        <v>4.3</v>
      </c>
    </row>
    <row r="5431" spans="245:245" x14ac:dyDescent="0.3">
      <c r="IK5431">
        <v>4.3099999999999996</v>
      </c>
    </row>
    <row r="5432" spans="245:245" x14ac:dyDescent="0.3">
      <c r="IK5432">
        <v>4.32</v>
      </c>
    </row>
    <row r="5433" spans="245:245" x14ac:dyDescent="0.3">
      <c r="IK5433">
        <v>4.33</v>
      </c>
    </row>
    <row r="5434" spans="245:245" x14ac:dyDescent="0.3">
      <c r="IK5434">
        <v>4.34</v>
      </c>
    </row>
    <row r="5435" spans="245:245" x14ac:dyDescent="0.3">
      <c r="IK5435">
        <v>4.3499999999999996</v>
      </c>
    </row>
    <row r="5436" spans="245:245" x14ac:dyDescent="0.3">
      <c r="IK5436">
        <v>4.3600000000000003</v>
      </c>
    </row>
    <row r="5437" spans="245:245" x14ac:dyDescent="0.3">
      <c r="IK5437">
        <v>4.37</v>
      </c>
    </row>
    <row r="5438" spans="245:245" x14ac:dyDescent="0.3">
      <c r="IK5438">
        <v>4.38</v>
      </c>
    </row>
    <row r="5439" spans="245:245" x14ac:dyDescent="0.3">
      <c r="IK5439">
        <v>4.3899999999999997</v>
      </c>
    </row>
    <row r="5440" spans="245:245" x14ac:dyDescent="0.3">
      <c r="IK5440">
        <v>4.4000000000000004</v>
      </c>
    </row>
    <row r="5441" spans="245:245" x14ac:dyDescent="0.3">
      <c r="IK5441">
        <v>4.41</v>
      </c>
    </row>
    <row r="5442" spans="245:245" x14ac:dyDescent="0.3">
      <c r="IK5442">
        <v>4.42</v>
      </c>
    </row>
    <row r="5443" spans="245:245" x14ac:dyDescent="0.3">
      <c r="IK5443">
        <v>4.43</v>
      </c>
    </row>
    <row r="5444" spans="245:245" x14ac:dyDescent="0.3">
      <c r="IK5444">
        <v>4.4400000000000004</v>
      </c>
    </row>
    <row r="5445" spans="245:245" x14ac:dyDescent="0.3">
      <c r="IK5445">
        <v>4.45</v>
      </c>
    </row>
    <row r="5446" spans="245:245" x14ac:dyDescent="0.3">
      <c r="IK5446">
        <v>4.46</v>
      </c>
    </row>
    <row r="5447" spans="245:245" x14ac:dyDescent="0.3">
      <c r="IK5447">
        <v>4.47</v>
      </c>
    </row>
    <row r="5448" spans="245:245" x14ac:dyDescent="0.3">
      <c r="IK5448">
        <v>4.4800000000000004</v>
      </c>
    </row>
    <row r="5449" spans="245:245" x14ac:dyDescent="0.3">
      <c r="IK5449">
        <v>4.49</v>
      </c>
    </row>
    <row r="5450" spans="245:245" x14ac:dyDescent="0.3">
      <c r="IK5450">
        <v>4.5</v>
      </c>
    </row>
    <row r="5451" spans="245:245" x14ac:dyDescent="0.3">
      <c r="IK5451">
        <v>4.51</v>
      </c>
    </row>
    <row r="5452" spans="245:245" x14ac:dyDescent="0.3">
      <c r="IK5452">
        <v>4.5199999999999996</v>
      </c>
    </row>
    <row r="5453" spans="245:245" x14ac:dyDescent="0.3">
      <c r="IK5453">
        <v>4.53</v>
      </c>
    </row>
    <row r="5454" spans="245:245" x14ac:dyDescent="0.3">
      <c r="IK5454">
        <v>4.54</v>
      </c>
    </row>
    <row r="5455" spans="245:245" x14ac:dyDescent="0.3">
      <c r="IK5455">
        <v>4.55</v>
      </c>
    </row>
    <row r="5456" spans="245:245" x14ac:dyDescent="0.3">
      <c r="IK5456">
        <v>4.5599999999999996</v>
      </c>
    </row>
    <row r="5457" spans="245:245" x14ac:dyDescent="0.3">
      <c r="IK5457">
        <v>4.57</v>
      </c>
    </row>
    <row r="5458" spans="245:245" x14ac:dyDescent="0.3">
      <c r="IK5458">
        <v>4.58</v>
      </c>
    </row>
    <row r="5459" spans="245:245" x14ac:dyDescent="0.3">
      <c r="IK5459">
        <v>4.59</v>
      </c>
    </row>
    <row r="5460" spans="245:245" x14ac:dyDescent="0.3">
      <c r="IK5460">
        <v>4.5999999999999996</v>
      </c>
    </row>
    <row r="5461" spans="245:245" x14ac:dyDescent="0.3">
      <c r="IK5461">
        <v>4.6100000000000003</v>
      </c>
    </row>
    <row r="5462" spans="245:245" x14ac:dyDescent="0.3">
      <c r="IK5462">
        <v>4.62</v>
      </c>
    </row>
    <row r="5463" spans="245:245" x14ac:dyDescent="0.3">
      <c r="IK5463">
        <v>4.63</v>
      </c>
    </row>
    <row r="5464" spans="245:245" x14ac:dyDescent="0.3">
      <c r="IK5464">
        <v>4.6399999999999997</v>
      </c>
    </row>
    <row r="5465" spans="245:245" x14ac:dyDescent="0.3">
      <c r="IK5465">
        <v>4.6500000000000004</v>
      </c>
    </row>
    <row r="5466" spans="245:245" x14ac:dyDescent="0.3">
      <c r="IK5466">
        <v>4.66</v>
      </c>
    </row>
    <row r="5467" spans="245:245" x14ac:dyDescent="0.3">
      <c r="IK5467">
        <v>4.67</v>
      </c>
    </row>
    <row r="5468" spans="245:245" x14ac:dyDescent="0.3">
      <c r="IK5468">
        <v>4.68</v>
      </c>
    </row>
    <row r="5469" spans="245:245" x14ac:dyDescent="0.3">
      <c r="IK5469">
        <v>4.6900000000000004</v>
      </c>
    </row>
    <row r="5470" spans="245:245" x14ac:dyDescent="0.3">
      <c r="IK5470">
        <v>4.7</v>
      </c>
    </row>
    <row r="5471" spans="245:245" x14ac:dyDescent="0.3">
      <c r="IK5471">
        <v>4.71</v>
      </c>
    </row>
    <row r="5472" spans="245:245" x14ac:dyDescent="0.3">
      <c r="IK5472">
        <v>4.72</v>
      </c>
    </row>
    <row r="5473" spans="245:245" x14ac:dyDescent="0.3">
      <c r="IK5473">
        <v>4.7300000000000004</v>
      </c>
    </row>
    <row r="5474" spans="245:245" x14ac:dyDescent="0.3">
      <c r="IK5474">
        <v>4.74</v>
      </c>
    </row>
    <row r="5475" spans="245:245" x14ac:dyDescent="0.3">
      <c r="IK5475">
        <v>4.75</v>
      </c>
    </row>
    <row r="5476" spans="245:245" x14ac:dyDescent="0.3">
      <c r="IK5476">
        <v>4.76</v>
      </c>
    </row>
    <row r="5477" spans="245:245" x14ac:dyDescent="0.3">
      <c r="IK5477">
        <v>4.7699999999999996</v>
      </c>
    </row>
    <row r="5478" spans="245:245" x14ac:dyDescent="0.3">
      <c r="IK5478">
        <v>4.78</v>
      </c>
    </row>
    <row r="5479" spans="245:245" x14ac:dyDescent="0.3">
      <c r="IK5479">
        <v>4.79</v>
      </c>
    </row>
    <row r="5480" spans="245:245" x14ac:dyDescent="0.3">
      <c r="IK5480">
        <v>4.8</v>
      </c>
    </row>
    <row r="5481" spans="245:245" x14ac:dyDescent="0.3">
      <c r="IK5481">
        <v>4.8099999999999996</v>
      </c>
    </row>
    <row r="5482" spans="245:245" x14ac:dyDescent="0.3">
      <c r="IK5482">
        <v>4.82</v>
      </c>
    </row>
    <row r="5483" spans="245:245" x14ac:dyDescent="0.3">
      <c r="IK5483">
        <v>4.83</v>
      </c>
    </row>
    <row r="5484" spans="245:245" x14ac:dyDescent="0.3">
      <c r="IK5484">
        <v>4.84</v>
      </c>
    </row>
    <row r="5485" spans="245:245" x14ac:dyDescent="0.3">
      <c r="IK5485">
        <v>4.8499999999999996</v>
      </c>
    </row>
    <row r="5486" spans="245:245" x14ac:dyDescent="0.3">
      <c r="IK5486">
        <v>4.8600000000000003</v>
      </c>
    </row>
    <row r="5487" spans="245:245" x14ac:dyDescent="0.3">
      <c r="IK5487">
        <v>4.87</v>
      </c>
    </row>
    <row r="5488" spans="245:245" x14ac:dyDescent="0.3">
      <c r="IK5488">
        <v>4.88</v>
      </c>
    </row>
    <row r="5489" spans="245:245" x14ac:dyDescent="0.3">
      <c r="IK5489">
        <v>4.8899999999999997</v>
      </c>
    </row>
    <row r="5490" spans="245:245" x14ac:dyDescent="0.3">
      <c r="IK5490">
        <v>4.9000000000000004</v>
      </c>
    </row>
    <row r="5491" spans="245:245" x14ac:dyDescent="0.3">
      <c r="IK5491">
        <v>4.91</v>
      </c>
    </row>
    <row r="5492" spans="245:245" x14ac:dyDescent="0.3">
      <c r="IK5492">
        <v>4.92</v>
      </c>
    </row>
    <row r="5493" spans="245:245" x14ac:dyDescent="0.3">
      <c r="IK5493">
        <v>4.93</v>
      </c>
    </row>
    <row r="5494" spans="245:245" x14ac:dyDescent="0.3">
      <c r="IK5494">
        <v>4.9400000000000004</v>
      </c>
    </row>
    <row r="5495" spans="245:245" x14ac:dyDescent="0.3">
      <c r="IK5495">
        <v>4.95</v>
      </c>
    </row>
    <row r="5496" spans="245:245" x14ac:dyDescent="0.3">
      <c r="IK5496">
        <v>4.96</v>
      </c>
    </row>
    <row r="5497" spans="245:245" x14ac:dyDescent="0.3">
      <c r="IK5497">
        <v>4.97</v>
      </c>
    </row>
    <row r="5498" spans="245:245" x14ac:dyDescent="0.3">
      <c r="IK5498">
        <v>4.9800000000000004</v>
      </c>
    </row>
    <row r="5499" spans="245:245" x14ac:dyDescent="0.3">
      <c r="IK5499">
        <v>4.99</v>
      </c>
    </row>
    <row r="5500" spans="245:245" x14ac:dyDescent="0.3">
      <c r="IK5500">
        <v>5</v>
      </c>
    </row>
    <row r="5501" spans="245:245" x14ac:dyDescent="0.3">
      <c r="IK5501">
        <v>5.01</v>
      </c>
    </row>
    <row r="5502" spans="245:245" x14ac:dyDescent="0.3">
      <c r="IK5502">
        <v>5.0199999999999996</v>
      </c>
    </row>
    <row r="5503" spans="245:245" x14ac:dyDescent="0.3">
      <c r="IK5503">
        <v>5.03</v>
      </c>
    </row>
    <row r="5504" spans="245:245" x14ac:dyDescent="0.3">
      <c r="IK5504">
        <v>5.04</v>
      </c>
    </row>
    <row r="5505" spans="245:245" x14ac:dyDescent="0.3">
      <c r="IK5505">
        <v>5.05</v>
      </c>
    </row>
    <row r="5506" spans="245:245" x14ac:dyDescent="0.3">
      <c r="IK5506">
        <v>5.0599999999999996</v>
      </c>
    </row>
    <row r="5507" spans="245:245" x14ac:dyDescent="0.3">
      <c r="IK5507">
        <v>5.07</v>
      </c>
    </row>
    <row r="5508" spans="245:245" x14ac:dyDescent="0.3">
      <c r="IK5508">
        <v>5.08</v>
      </c>
    </row>
    <row r="5509" spans="245:245" x14ac:dyDescent="0.3">
      <c r="IK5509">
        <v>5.09</v>
      </c>
    </row>
    <row r="5510" spans="245:245" x14ac:dyDescent="0.3">
      <c r="IK5510">
        <v>5.0999999999999996</v>
      </c>
    </row>
    <row r="5511" spans="245:245" x14ac:dyDescent="0.3">
      <c r="IK5511">
        <v>5.1100000000000003</v>
      </c>
    </row>
    <row r="5512" spans="245:245" x14ac:dyDescent="0.3">
      <c r="IK5512">
        <v>5.12</v>
      </c>
    </row>
    <row r="5513" spans="245:245" x14ac:dyDescent="0.3">
      <c r="IK5513">
        <v>5.13</v>
      </c>
    </row>
    <row r="5514" spans="245:245" x14ac:dyDescent="0.3">
      <c r="IK5514">
        <v>5.14</v>
      </c>
    </row>
    <row r="5515" spans="245:245" x14ac:dyDescent="0.3">
      <c r="IK5515">
        <v>5.15</v>
      </c>
    </row>
    <row r="5516" spans="245:245" x14ac:dyDescent="0.3">
      <c r="IK5516">
        <v>5.16</v>
      </c>
    </row>
    <row r="5517" spans="245:245" x14ac:dyDescent="0.3">
      <c r="IK5517">
        <v>5.17</v>
      </c>
    </row>
    <row r="5518" spans="245:245" x14ac:dyDescent="0.3">
      <c r="IK5518">
        <v>5.18</v>
      </c>
    </row>
    <row r="5519" spans="245:245" x14ac:dyDescent="0.3">
      <c r="IK5519">
        <v>5.19</v>
      </c>
    </row>
    <row r="5520" spans="245:245" x14ac:dyDescent="0.3">
      <c r="IK5520">
        <v>5.2</v>
      </c>
    </row>
    <row r="5521" spans="245:245" x14ac:dyDescent="0.3">
      <c r="IK5521">
        <v>5.21</v>
      </c>
    </row>
    <row r="5522" spans="245:245" x14ac:dyDescent="0.3">
      <c r="IK5522">
        <v>5.22</v>
      </c>
    </row>
    <row r="5523" spans="245:245" x14ac:dyDescent="0.3">
      <c r="IK5523">
        <v>5.23</v>
      </c>
    </row>
    <row r="5524" spans="245:245" x14ac:dyDescent="0.3">
      <c r="IK5524">
        <v>5.24</v>
      </c>
    </row>
    <row r="5525" spans="245:245" x14ac:dyDescent="0.3">
      <c r="IK5525">
        <v>5.25</v>
      </c>
    </row>
    <row r="5526" spans="245:245" x14ac:dyDescent="0.3">
      <c r="IK5526">
        <v>5.26</v>
      </c>
    </row>
    <row r="5527" spans="245:245" x14ac:dyDescent="0.3">
      <c r="IK5527">
        <v>5.27</v>
      </c>
    </row>
    <row r="5528" spans="245:245" x14ac:dyDescent="0.3">
      <c r="IK5528">
        <v>5.28</v>
      </c>
    </row>
    <row r="5529" spans="245:245" x14ac:dyDescent="0.3">
      <c r="IK5529">
        <v>5.29</v>
      </c>
    </row>
    <row r="5530" spans="245:245" x14ac:dyDescent="0.3">
      <c r="IK5530">
        <v>5.3</v>
      </c>
    </row>
    <row r="5531" spans="245:245" x14ac:dyDescent="0.3">
      <c r="IK5531">
        <v>5.31</v>
      </c>
    </row>
    <row r="5532" spans="245:245" x14ac:dyDescent="0.3">
      <c r="IK5532">
        <v>5.32</v>
      </c>
    </row>
    <row r="5533" spans="245:245" x14ac:dyDescent="0.3">
      <c r="IK5533">
        <v>5.33</v>
      </c>
    </row>
    <row r="5534" spans="245:245" x14ac:dyDescent="0.3">
      <c r="IK5534">
        <v>5.34</v>
      </c>
    </row>
    <row r="5535" spans="245:245" x14ac:dyDescent="0.3">
      <c r="IK5535">
        <v>5.35</v>
      </c>
    </row>
    <row r="5536" spans="245:245" x14ac:dyDescent="0.3">
      <c r="IK5536">
        <v>5.36</v>
      </c>
    </row>
    <row r="5537" spans="245:245" x14ac:dyDescent="0.3">
      <c r="IK5537">
        <v>5.37</v>
      </c>
    </row>
    <row r="5538" spans="245:245" x14ac:dyDescent="0.3">
      <c r="IK5538">
        <v>5.38</v>
      </c>
    </row>
    <row r="5539" spans="245:245" x14ac:dyDescent="0.3">
      <c r="IK5539">
        <v>5.39</v>
      </c>
    </row>
    <row r="5540" spans="245:245" x14ac:dyDescent="0.3">
      <c r="IK5540">
        <v>5.4</v>
      </c>
    </row>
    <row r="5541" spans="245:245" x14ac:dyDescent="0.3">
      <c r="IK5541">
        <v>5.41</v>
      </c>
    </row>
    <row r="5542" spans="245:245" x14ac:dyDescent="0.3">
      <c r="IK5542">
        <v>5.42</v>
      </c>
    </row>
    <row r="5543" spans="245:245" x14ac:dyDescent="0.3">
      <c r="IK5543">
        <v>5.43</v>
      </c>
    </row>
    <row r="5544" spans="245:245" x14ac:dyDescent="0.3">
      <c r="IK5544">
        <v>5.44</v>
      </c>
    </row>
    <row r="5545" spans="245:245" x14ac:dyDescent="0.3">
      <c r="IK5545">
        <v>5.45</v>
      </c>
    </row>
    <row r="5546" spans="245:245" x14ac:dyDescent="0.3">
      <c r="IK5546">
        <v>5.46</v>
      </c>
    </row>
    <row r="5547" spans="245:245" x14ac:dyDescent="0.3">
      <c r="IK5547">
        <v>5.47</v>
      </c>
    </row>
    <row r="5548" spans="245:245" x14ac:dyDescent="0.3">
      <c r="IK5548">
        <v>5.48</v>
      </c>
    </row>
    <row r="5549" spans="245:245" x14ac:dyDescent="0.3">
      <c r="IK5549">
        <v>5.49</v>
      </c>
    </row>
    <row r="5550" spans="245:245" x14ac:dyDescent="0.3">
      <c r="IK5550">
        <v>5.5</v>
      </c>
    </row>
    <row r="5551" spans="245:245" x14ac:dyDescent="0.3">
      <c r="IK5551">
        <v>5.51</v>
      </c>
    </row>
    <row r="5552" spans="245:245" x14ac:dyDescent="0.3">
      <c r="IK5552">
        <v>5.52</v>
      </c>
    </row>
    <row r="5553" spans="245:245" x14ac:dyDescent="0.3">
      <c r="IK5553">
        <v>5.53</v>
      </c>
    </row>
    <row r="5554" spans="245:245" x14ac:dyDescent="0.3">
      <c r="IK5554">
        <v>5.54</v>
      </c>
    </row>
    <row r="5555" spans="245:245" x14ac:dyDescent="0.3">
      <c r="IK5555">
        <v>5.55</v>
      </c>
    </row>
    <row r="5556" spans="245:245" x14ac:dyDescent="0.3">
      <c r="IK5556">
        <v>5.56</v>
      </c>
    </row>
    <row r="5557" spans="245:245" x14ac:dyDescent="0.3">
      <c r="IK5557">
        <v>5.57</v>
      </c>
    </row>
    <row r="5558" spans="245:245" x14ac:dyDescent="0.3">
      <c r="IK5558">
        <v>5.58</v>
      </c>
    </row>
    <row r="5559" spans="245:245" x14ac:dyDescent="0.3">
      <c r="IK5559">
        <v>5.59</v>
      </c>
    </row>
    <row r="5560" spans="245:245" x14ac:dyDescent="0.3">
      <c r="IK5560">
        <v>5.6</v>
      </c>
    </row>
    <row r="5561" spans="245:245" x14ac:dyDescent="0.3">
      <c r="IK5561">
        <v>5.61</v>
      </c>
    </row>
    <row r="5562" spans="245:245" x14ac:dyDescent="0.3">
      <c r="IK5562">
        <v>5.62</v>
      </c>
    </row>
    <row r="5563" spans="245:245" x14ac:dyDescent="0.3">
      <c r="IK5563">
        <v>5.63</v>
      </c>
    </row>
    <row r="5564" spans="245:245" x14ac:dyDescent="0.3">
      <c r="IK5564">
        <v>5.64</v>
      </c>
    </row>
    <row r="5565" spans="245:245" x14ac:dyDescent="0.3">
      <c r="IK5565">
        <v>5.65</v>
      </c>
    </row>
    <row r="5566" spans="245:245" x14ac:dyDescent="0.3">
      <c r="IK5566">
        <v>5.66</v>
      </c>
    </row>
    <row r="5567" spans="245:245" x14ac:dyDescent="0.3">
      <c r="IK5567">
        <v>5.67</v>
      </c>
    </row>
    <row r="5568" spans="245:245" x14ac:dyDescent="0.3">
      <c r="IK5568">
        <v>5.68</v>
      </c>
    </row>
    <row r="5569" spans="245:245" x14ac:dyDescent="0.3">
      <c r="IK5569">
        <v>5.69</v>
      </c>
    </row>
    <row r="5570" spans="245:245" x14ac:dyDescent="0.3">
      <c r="IK5570">
        <v>5.7</v>
      </c>
    </row>
    <row r="5571" spans="245:245" x14ac:dyDescent="0.3">
      <c r="IK5571">
        <v>5.71</v>
      </c>
    </row>
    <row r="5572" spans="245:245" x14ac:dyDescent="0.3">
      <c r="IK5572">
        <v>5.72</v>
      </c>
    </row>
    <row r="5573" spans="245:245" x14ac:dyDescent="0.3">
      <c r="IK5573">
        <v>5.73</v>
      </c>
    </row>
    <row r="5574" spans="245:245" x14ac:dyDescent="0.3">
      <c r="IK5574">
        <v>5.74</v>
      </c>
    </row>
    <row r="5575" spans="245:245" x14ac:dyDescent="0.3">
      <c r="IK5575">
        <v>5.75</v>
      </c>
    </row>
    <row r="5576" spans="245:245" x14ac:dyDescent="0.3">
      <c r="IK5576">
        <v>5.76</v>
      </c>
    </row>
    <row r="5577" spans="245:245" x14ac:dyDescent="0.3">
      <c r="IK5577">
        <v>5.77</v>
      </c>
    </row>
    <row r="5578" spans="245:245" x14ac:dyDescent="0.3">
      <c r="IK5578">
        <v>5.78</v>
      </c>
    </row>
    <row r="5579" spans="245:245" x14ac:dyDescent="0.3">
      <c r="IK5579">
        <v>5.79</v>
      </c>
    </row>
    <row r="5580" spans="245:245" x14ac:dyDescent="0.3">
      <c r="IK5580">
        <v>5.8</v>
      </c>
    </row>
    <row r="5581" spans="245:245" x14ac:dyDescent="0.3">
      <c r="IK5581">
        <v>5.81</v>
      </c>
    </row>
    <row r="5582" spans="245:245" x14ac:dyDescent="0.3">
      <c r="IK5582">
        <v>5.82</v>
      </c>
    </row>
    <row r="5583" spans="245:245" x14ac:dyDescent="0.3">
      <c r="IK5583">
        <v>5.83</v>
      </c>
    </row>
    <row r="5584" spans="245:245" x14ac:dyDescent="0.3">
      <c r="IK5584">
        <v>5.84</v>
      </c>
    </row>
    <row r="5585" spans="245:245" x14ac:dyDescent="0.3">
      <c r="IK5585">
        <v>5.85</v>
      </c>
    </row>
    <row r="5586" spans="245:245" x14ac:dyDescent="0.3">
      <c r="IK5586">
        <v>5.86</v>
      </c>
    </row>
    <row r="5587" spans="245:245" x14ac:dyDescent="0.3">
      <c r="IK5587">
        <v>5.87</v>
      </c>
    </row>
    <row r="5588" spans="245:245" x14ac:dyDescent="0.3">
      <c r="IK5588">
        <v>5.88</v>
      </c>
    </row>
    <row r="5589" spans="245:245" x14ac:dyDescent="0.3">
      <c r="IK5589">
        <v>5.89</v>
      </c>
    </row>
    <row r="5590" spans="245:245" x14ac:dyDescent="0.3">
      <c r="IK5590">
        <v>5.9</v>
      </c>
    </row>
    <row r="5591" spans="245:245" x14ac:dyDescent="0.3">
      <c r="IK5591">
        <v>5.91</v>
      </c>
    </row>
    <row r="5592" spans="245:245" x14ac:dyDescent="0.3">
      <c r="IK5592">
        <v>5.92</v>
      </c>
    </row>
    <row r="5593" spans="245:245" x14ac:dyDescent="0.3">
      <c r="IK5593">
        <v>5.93</v>
      </c>
    </row>
    <row r="5594" spans="245:245" x14ac:dyDescent="0.3">
      <c r="IK5594">
        <v>5.94</v>
      </c>
    </row>
    <row r="5595" spans="245:245" x14ac:dyDescent="0.3">
      <c r="IK5595">
        <v>5.95</v>
      </c>
    </row>
    <row r="5596" spans="245:245" x14ac:dyDescent="0.3">
      <c r="IK5596">
        <v>5.96</v>
      </c>
    </row>
    <row r="5597" spans="245:245" x14ac:dyDescent="0.3">
      <c r="IK5597">
        <v>5.97</v>
      </c>
    </row>
    <row r="5598" spans="245:245" x14ac:dyDescent="0.3">
      <c r="IK5598">
        <v>5.98</v>
      </c>
    </row>
    <row r="5599" spans="245:245" x14ac:dyDescent="0.3">
      <c r="IK5599">
        <v>5.99</v>
      </c>
    </row>
    <row r="5600" spans="245:245" x14ac:dyDescent="0.3">
      <c r="IK5600">
        <v>6</v>
      </c>
    </row>
  </sheetData>
  <mergeCells count="6">
    <mergeCell ref="CR53:CS53"/>
    <mergeCell ref="CR11:CS11"/>
    <mergeCell ref="CL4:CP4"/>
    <mergeCell ref="CM7:CO7"/>
    <mergeCell ref="CM8:CO8"/>
    <mergeCell ref="CR52:CS52"/>
  </mergeCells>
  <pageMargins left="0.25" right="0.25" top="0.75" bottom="0.75" header="0.3" footer="0.3"/>
  <pageSetup scale="1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A2DEB-D163-481F-8537-12B2BF15EC2D}">
  <sheetPr>
    <pageSetUpPr fitToPage="1"/>
  </sheetPr>
  <dimension ref="A1:IQ5600"/>
  <sheetViews>
    <sheetView topLeftCell="A40" zoomScale="119" workbookViewId="0">
      <pane xSplit="1" topLeftCell="CL1" activePane="topRight" state="frozen"/>
      <selection pane="topRight" activeCell="CU50" sqref="CU50"/>
    </sheetView>
  </sheetViews>
  <sheetFormatPr defaultColWidth="9.81640625" defaultRowHeight="15.6" x14ac:dyDescent="0.3"/>
  <cols>
    <col min="6" max="6" width="9.81640625" style="7"/>
    <col min="86" max="97" width="13.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252" t="s">
        <v>270</v>
      </c>
      <c r="CL4" s="252"/>
      <c r="CM4" s="252"/>
      <c r="CN4" s="252"/>
      <c r="CO4" s="252"/>
      <c r="CP4" s="25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M5" s="23"/>
      <c r="CN5" s="22"/>
      <c r="CO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271</v>
      </c>
      <c r="B6" s="23"/>
      <c r="C6" s="22"/>
      <c r="D6" s="22"/>
      <c r="E6" s="22"/>
      <c r="F6" s="61"/>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K6" s="22"/>
      <c r="CL6" s="250" t="s">
        <v>5</v>
      </c>
      <c r="CM6" s="250"/>
      <c r="CN6" s="250"/>
      <c r="CO6" s="250"/>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x14ac:dyDescent="0.3">
      <c r="A7" s="23"/>
      <c r="B7" s="22"/>
      <c r="C7" s="22"/>
      <c r="D7" s="22"/>
      <c r="E7" s="22"/>
      <c r="F7" s="61"/>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272</v>
      </c>
      <c r="CJ7" s="57"/>
      <c r="CK7" s="22"/>
      <c r="CL7" s="251" t="s">
        <v>8</v>
      </c>
      <c r="CM7" s="251"/>
      <c r="CN7" s="251"/>
      <c r="CO7" s="251"/>
      <c r="CP7" s="22"/>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273</v>
      </c>
      <c r="CJ8" s="58"/>
      <c r="CK8" s="22"/>
      <c r="CL8" s="22"/>
      <c r="CN8" s="22"/>
      <c r="CO8" s="22"/>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49"/>
      <c r="J9" s="49"/>
      <c r="K9" s="49"/>
      <c r="L9" s="50" t="s">
        <v>10</v>
      </c>
      <c r="M9" s="49"/>
      <c r="N9" s="49"/>
      <c r="O9" s="49"/>
      <c r="P9" s="49"/>
      <c r="Q9" s="49"/>
      <c r="R9" s="49"/>
      <c r="S9" s="50" t="s">
        <v>11</v>
      </c>
      <c r="T9" s="49"/>
      <c r="U9" s="49"/>
      <c r="V9" s="49"/>
      <c r="W9" s="49"/>
      <c r="X9" s="49"/>
      <c r="Y9" s="49"/>
      <c r="Z9" s="50" t="s">
        <v>12</v>
      </c>
      <c r="AA9" s="49"/>
      <c r="AB9" s="49"/>
      <c r="AC9" s="49"/>
      <c r="AD9" s="49"/>
      <c r="AE9" s="49"/>
      <c r="AF9" s="49"/>
      <c r="AG9" s="50" t="s">
        <v>13</v>
      </c>
      <c r="AH9" s="49"/>
      <c r="AI9" s="49"/>
      <c r="AJ9" s="49"/>
      <c r="AK9" s="49"/>
      <c r="AL9" s="49"/>
      <c r="AM9" s="49"/>
      <c r="AN9" s="50" t="s">
        <v>14</v>
      </c>
      <c r="AO9" s="49"/>
      <c r="AP9" s="49"/>
      <c r="AQ9" s="49"/>
      <c r="AR9" s="49"/>
      <c r="AS9" s="49"/>
      <c r="AT9" s="49"/>
      <c r="AU9" s="50" t="s">
        <v>15</v>
      </c>
      <c r="AV9" s="49"/>
      <c r="AW9" s="49"/>
      <c r="AX9" s="49"/>
      <c r="AY9" s="49"/>
      <c r="AZ9" s="49"/>
      <c r="BA9" s="49"/>
      <c r="BB9" s="50" t="s">
        <v>16</v>
      </c>
      <c r="BC9" s="49"/>
      <c r="BD9" s="49"/>
      <c r="BE9" s="49"/>
      <c r="BF9" s="49"/>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H9" s="23" t="s">
        <v>185</v>
      </c>
      <c r="CI9" s="57"/>
      <c r="CJ9" s="59"/>
      <c r="CK9" s="49"/>
      <c r="CL9" s="49"/>
      <c r="CN9" s="52"/>
      <c r="CO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L10" s="24"/>
      <c r="CN10" s="22"/>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8"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227" t="s">
        <v>24</v>
      </c>
      <c r="U11" s="22"/>
      <c r="V11" s="22"/>
      <c r="W11" s="22"/>
      <c r="X11" s="31"/>
      <c r="Y11" s="227" t="s">
        <v>22</v>
      </c>
      <c r="Z11" s="227" t="s">
        <v>23</v>
      </c>
      <c r="AA11" s="227" t="s">
        <v>24</v>
      </c>
      <c r="AB11" s="22"/>
      <c r="AC11" s="22"/>
      <c r="AD11" s="22"/>
      <c r="AE11" s="22"/>
      <c r="AF11" s="227" t="s">
        <v>22</v>
      </c>
      <c r="AG11" s="227" t="s">
        <v>23</v>
      </c>
      <c r="AH11" s="227" t="s">
        <v>24</v>
      </c>
      <c r="AI11" s="22"/>
      <c r="AJ11" s="22"/>
      <c r="AK11" s="22"/>
      <c r="AL11" s="22"/>
      <c r="AM11" s="227" t="s">
        <v>22</v>
      </c>
      <c r="AN11" s="227" t="s">
        <v>23</v>
      </c>
      <c r="AO11" s="227" t="s">
        <v>24</v>
      </c>
      <c r="AP11" s="31"/>
      <c r="AQ11" s="22"/>
      <c r="AR11" s="22"/>
      <c r="AS11" s="22"/>
      <c r="AT11" s="227" t="s">
        <v>22</v>
      </c>
      <c r="AU11" s="227" t="s">
        <v>23</v>
      </c>
      <c r="AV11" s="227" t="s">
        <v>24</v>
      </c>
      <c r="AW11" s="22"/>
      <c r="AX11" s="22"/>
      <c r="AY11" s="31"/>
      <c r="AZ11" s="22"/>
      <c r="BA11" s="227" t="s">
        <v>22</v>
      </c>
      <c r="BB11" s="227" t="s">
        <v>23</v>
      </c>
      <c r="BC11" s="227" t="s">
        <v>24</v>
      </c>
      <c r="BD11" s="22"/>
      <c r="BE11" s="22"/>
      <c r="BF11" s="22"/>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M11" s="24"/>
      <c r="CN11" s="24"/>
      <c r="CO11" s="24"/>
      <c r="CP11" s="24"/>
      <c r="CQ11" s="24"/>
      <c r="CR11" s="249" t="s">
        <v>274</v>
      </c>
      <c r="CS11" s="249"/>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ht="17.7" customHeight="1" x14ac:dyDescent="0.3">
      <c r="A12" s="227" t="s">
        <v>27</v>
      </c>
      <c r="B12" s="227" t="s">
        <v>28</v>
      </c>
      <c r="C12" s="227" t="s">
        <v>23</v>
      </c>
      <c r="D12" s="227" t="s">
        <v>29</v>
      </c>
      <c r="E12" s="227" t="s">
        <v>30</v>
      </c>
      <c r="F12" s="63" t="s">
        <v>31</v>
      </c>
      <c r="G12" s="227"/>
      <c r="H12" s="22"/>
      <c r="I12" s="227" t="s">
        <v>28</v>
      </c>
      <c r="J12" s="227" t="s">
        <v>23</v>
      </c>
      <c r="K12" s="227" t="s">
        <v>29</v>
      </c>
      <c r="L12" s="227" t="s">
        <v>30</v>
      </c>
      <c r="M12" s="63" t="s">
        <v>31</v>
      </c>
      <c r="N12" s="227"/>
      <c r="O12" s="22"/>
      <c r="P12" s="227" t="s">
        <v>28</v>
      </c>
      <c r="Q12" s="227" t="s">
        <v>23</v>
      </c>
      <c r="R12" s="227" t="s">
        <v>29</v>
      </c>
      <c r="S12" s="227" t="s">
        <v>30</v>
      </c>
      <c r="T12" s="63" t="s">
        <v>31</v>
      </c>
      <c r="U12" s="227"/>
      <c r="V12" s="22"/>
      <c r="W12" s="227" t="s">
        <v>28</v>
      </c>
      <c r="X12" s="227" t="s">
        <v>23</v>
      </c>
      <c r="Y12" s="227" t="s">
        <v>29</v>
      </c>
      <c r="Z12" s="227" t="s">
        <v>30</v>
      </c>
      <c r="AA12" s="63" t="s">
        <v>31</v>
      </c>
      <c r="AB12" s="22"/>
      <c r="AC12" s="22"/>
      <c r="AD12" s="227" t="s">
        <v>28</v>
      </c>
      <c r="AE12" s="227" t="s">
        <v>23</v>
      </c>
      <c r="AF12" s="227" t="s">
        <v>29</v>
      </c>
      <c r="AG12" s="227" t="s">
        <v>30</v>
      </c>
      <c r="AH12" s="63" t="s">
        <v>31</v>
      </c>
      <c r="AI12" s="227"/>
      <c r="AJ12" s="22"/>
      <c r="AK12" s="227" t="s">
        <v>28</v>
      </c>
      <c r="AL12" s="227" t="s">
        <v>23</v>
      </c>
      <c r="AM12" s="227" t="s">
        <v>29</v>
      </c>
      <c r="AN12" s="227" t="s">
        <v>30</v>
      </c>
      <c r="AO12" s="63" t="s">
        <v>31</v>
      </c>
      <c r="AP12" s="227"/>
      <c r="AQ12" s="22"/>
      <c r="AR12" s="227" t="s">
        <v>28</v>
      </c>
      <c r="AS12" s="227" t="s">
        <v>23</v>
      </c>
      <c r="AT12" s="227" t="s">
        <v>29</v>
      </c>
      <c r="AU12" s="227" t="s">
        <v>30</v>
      </c>
      <c r="AV12" s="227" t="s">
        <v>31</v>
      </c>
      <c r="AW12" s="227"/>
      <c r="AX12" s="22"/>
      <c r="AY12" s="227" t="s">
        <v>28</v>
      </c>
      <c r="AZ12" s="227" t="s">
        <v>23</v>
      </c>
      <c r="BA12" s="227" t="s">
        <v>29</v>
      </c>
      <c r="BB12" s="227" t="s">
        <v>30</v>
      </c>
      <c r="BC12" s="63" t="s">
        <v>31</v>
      </c>
      <c r="BD12" s="227"/>
      <c r="BE12" s="22"/>
      <c r="BF12" s="227" t="s">
        <v>28</v>
      </c>
      <c r="BG12" s="227" t="s">
        <v>23</v>
      </c>
      <c r="BH12" s="227" t="s">
        <v>29</v>
      </c>
      <c r="BI12" s="227" t="s">
        <v>30</v>
      </c>
      <c r="BJ12" s="63" t="s">
        <v>31</v>
      </c>
      <c r="BK12" s="227"/>
      <c r="BL12" s="22"/>
      <c r="BM12" s="227" t="s">
        <v>28</v>
      </c>
      <c r="BN12" s="227" t="s">
        <v>23</v>
      </c>
      <c r="BO12" s="227" t="s">
        <v>29</v>
      </c>
      <c r="BP12" s="227" t="s">
        <v>30</v>
      </c>
      <c r="BQ12" s="63" t="s">
        <v>31</v>
      </c>
      <c r="BR12" s="227"/>
      <c r="BS12" s="22"/>
      <c r="BT12" s="227" t="s">
        <v>28</v>
      </c>
      <c r="BU12" s="227" t="s">
        <v>23</v>
      </c>
      <c r="BV12" s="227" t="s">
        <v>29</v>
      </c>
      <c r="BW12" s="227" t="s">
        <v>30</v>
      </c>
      <c r="BX12" s="63"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ht="17.7" customHeight="1"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6" t="s">
        <v>32</v>
      </c>
      <c r="W13" s="6" t="s">
        <v>32</v>
      </c>
      <c r="X13" s="6"/>
      <c r="Y13" s="6" t="s">
        <v>32</v>
      </c>
      <c r="Z13" s="6" t="s">
        <v>32</v>
      </c>
      <c r="AA13" s="6" t="s">
        <v>32</v>
      </c>
      <c r="AD13" s="6" t="s">
        <v>32</v>
      </c>
      <c r="AE13" s="6" t="s">
        <v>32</v>
      </c>
      <c r="AF13" s="6" t="s">
        <v>32</v>
      </c>
      <c r="AG13" s="6" t="s">
        <v>32</v>
      </c>
      <c r="AH13" s="6" t="s">
        <v>32</v>
      </c>
      <c r="AK13" s="6" t="s">
        <v>32</v>
      </c>
      <c r="AL13" s="6" t="s">
        <v>32</v>
      </c>
      <c r="AM13" s="6" t="s">
        <v>32</v>
      </c>
      <c r="AN13" s="6" t="s">
        <v>32</v>
      </c>
      <c r="AO13" s="6" t="s">
        <v>32</v>
      </c>
      <c r="AR13" s="6" t="s">
        <v>32</v>
      </c>
      <c r="AS13" s="6" t="s">
        <v>32</v>
      </c>
      <c r="AT13" s="6" t="s">
        <v>32</v>
      </c>
      <c r="AU13" s="6" t="s">
        <v>32</v>
      </c>
      <c r="AV13" s="6" t="s">
        <v>32</v>
      </c>
      <c r="AY13" s="6" t="s">
        <v>32</v>
      </c>
      <c r="AZ13" s="6" t="s">
        <v>32</v>
      </c>
      <c r="BA13" s="6" t="s">
        <v>32</v>
      </c>
      <c r="BB13" s="6" t="s">
        <v>32</v>
      </c>
      <c r="BC13" s="6" t="s">
        <v>32</v>
      </c>
      <c r="BF13" s="6"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ht="17.7" customHeight="1" x14ac:dyDescent="0.3">
      <c r="A14" s="31">
        <v>1</v>
      </c>
      <c r="B14" s="30"/>
      <c r="C14" s="24">
        <v>0</v>
      </c>
      <c r="D14" s="24">
        <v>0</v>
      </c>
      <c r="E14" s="22">
        <f>IF(C14=" ",0,ROUND(SUM(C14:D14),2))</f>
        <v>0</v>
      </c>
      <c r="F14" s="61">
        <f t="shared" ref="F14:F44" si="0">VLOOKUP(E14,$IK$5000:$IU$5300,3)</f>
        <v>0</v>
      </c>
      <c r="G14" s="24"/>
      <c r="H14" s="24"/>
      <c r="I14" s="24">
        <v>0</v>
      </c>
      <c r="J14" s="24">
        <v>0</v>
      </c>
      <c r="K14" s="24">
        <v>0</v>
      </c>
      <c r="L14" s="22">
        <f t="shared" ref="L14:L44" si="1">IF(J14=" ",0,ROUND(SUM(J14:K14),2))</f>
        <v>0</v>
      </c>
      <c r="M14" s="22">
        <f t="shared" ref="M14:M44" si="2">VLOOKUP(L14,$IK$5000:$IU$5300,3)</f>
        <v>0</v>
      </c>
      <c r="N14" s="24"/>
      <c r="O14" s="24"/>
      <c r="P14" s="24">
        <v>24</v>
      </c>
      <c r="Q14" s="24">
        <v>0</v>
      </c>
      <c r="R14" s="24"/>
      <c r="S14" s="22">
        <f t="shared" ref="S14:S44" si="3">IF(Q14=" ",0,ROUND(SUM(Q14:R14),2))</f>
        <v>0</v>
      </c>
      <c r="T14" s="22">
        <f t="shared" ref="T14:T44" si="4">VLOOKUP(S14,$IK$5000:$IU$5300,3)</f>
        <v>0</v>
      </c>
      <c r="U14" s="22"/>
      <c r="V14" s="22"/>
      <c r="W14" s="30"/>
      <c r="X14" s="24">
        <v>0</v>
      </c>
      <c r="Y14" s="24">
        <v>0</v>
      </c>
      <c r="Z14" s="22">
        <f t="shared" ref="Z14:Z44" si="5">IF(X14=" ",0,ROUND(SUM(X14:Y14),2))</f>
        <v>0</v>
      </c>
      <c r="AA14" s="22">
        <f t="shared" ref="AA14:AA44" si="6">VLOOKUP(Z14,$IK$5000:$IU$5300,3)</f>
        <v>0</v>
      </c>
      <c r="AB14" s="24"/>
      <c r="AC14" s="24"/>
      <c r="AD14" s="30"/>
      <c r="AE14" s="24">
        <v>0</v>
      </c>
      <c r="AF14" s="24">
        <v>0</v>
      </c>
      <c r="AG14" s="22">
        <f t="shared" ref="AG14:AG44" si="7">IF(AE14=" ",0,ROUND(SUM(AE14:AF14),2))</f>
        <v>0</v>
      </c>
      <c r="AH14" s="22">
        <f t="shared" ref="AH14:AH44" si="8">VLOOKUP(AG14,$IK$5000:$IU$5300,3)</f>
        <v>0</v>
      </c>
      <c r="AI14" s="24"/>
      <c r="AJ14" s="24"/>
      <c r="AK14" s="30"/>
      <c r="AL14" s="24">
        <v>0</v>
      </c>
      <c r="AM14" s="24">
        <v>0</v>
      </c>
      <c r="AN14" s="22">
        <f t="shared" ref="AN14:AN44" si="9">IF(AL14=" ",0,ROUND(SUM(AL14:AM14),2))</f>
        <v>0</v>
      </c>
      <c r="AO14" s="22">
        <f t="shared" ref="AO14:AO44" si="10">VLOOKUP(AN14,$IK$5000:$IU$5300,3)</f>
        <v>0</v>
      </c>
      <c r="AP14" s="33"/>
      <c r="AQ14" s="24"/>
      <c r="AR14" s="30"/>
      <c r="AS14" s="24">
        <v>0</v>
      </c>
      <c r="AT14" s="24">
        <v>0</v>
      </c>
      <c r="AU14" s="22">
        <f t="shared" ref="AU14:AU44" si="11">IF(AS14=" ",0,ROUND(SUM(AS14:AT14),2))</f>
        <v>0</v>
      </c>
      <c r="AV14" s="22">
        <f t="shared" ref="AV14:AV44" si="12">VLOOKUP(AU14,$IK$5000:$IU$5300,3)</f>
        <v>0</v>
      </c>
      <c r="AW14" s="24"/>
      <c r="AX14" s="24"/>
      <c r="AY14" s="30"/>
      <c r="AZ14" s="24">
        <v>0</v>
      </c>
      <c r="BA14" s="24">
        <v>0</v>
      </c>
      <c r="BB14" s="22">
        <f t="shared" ref="BB14:BB44" si="13">IF(AZ14=" ",0,ROUND(SUM(AZ14:BA14),2))</f>
        <v>0</v>
      </c>
      <c r="BC14" s="22">
        <f t="shared" ref="BC14:BC44" si="14">VLOOKUP(BB14,$IK$5000:$IU$5300,3)</f>
        <v>0</v>
      </c>
      <c r="BD14" s="24"/>
      <c r="BE14" s="24"/>
      <c r="BF14" s="30"/>
      <c r="BG14" s="24"/>
      <c r="BH14" s="24"/>
      <c r="BI14" s="22">
        <f t="shared" ref="BI14:BI44" si="15">IF(BG14=" ",0,ROUND(SUM(BG14:BH14),2))</f>
        <v>0</v>
      </c>
      <c r="BJ14" s="22">
        <f t="shared" ref="BJ14:BJ44" si="16">VLOOKUP(BI14,$IK$5000:$IU$5300,3)</f>
        <v>0</v>
      </c>
      <c r="BK14" s="24"/>
      <c r="BL14" s="24"/>
      <c r="BM14" s="30"/>
      <c r="BN14" s="24"/>
      <c r="BO14" s="24"/>
      <c r="BP14" s="22">
        <f t="shared" ref="BP14:BP44" si="17">IF(BN14=" ",0,ROUND(SUM(BN14:BO14),2))</f>
        <v>0</v>
      </c>
      <c r="BQ14" s="22">
        <f t="shared" ref="BQ14:BQ44" si="18">VLOOKUP(BP14,$IK$5000:$IU$5300,3)</f>
        <v>0</v>
      </c>
      <c r="BR14" s="24"/>
      <c r="BS14" s="24"/>
      <c r="BT14" s="30"/>
      <c r="BU14" s="24"/>
      <c r="BV14" s="24"/>
      <c r="BW14" s="22">
        <f t="shared" ref="BW14:BW44" si="19">IF(BU14=" ",0,ROUND(SUM(BU14:BV14),2))</f>
        <v>0</v>
      </c>
      <c r="BX14" s="22">
        <f t="shared" ref="BX14:BX44" si="20">VLOOKUP(BW14,$IK$5000:$IU$5300,3)</f>
        <v>0</v>
      </c>
      <c r="BY14" s="24"/>
      <c r="BZ14" s="30"/>
      <c r="CA14" s="30"/>
      <c r="CB14" s="24"/>
      <c r="CC14" s="24"/>
      <c r="CD14" s="22">
        <f t="shared" ref="CD14:CD44" si="21">IF(CB14=" ",0,ROUND(SUM(CB14:CC14),2))</f>
        <v>0</v>
      </c>
      <c r="CE14" s="22">
        <f t="shared" ref="CE14:CE44" si="22">VLOOKUP(CD14,$IK$5000:$IU$5300,3)</f>
        <v>0</v>
      </c>
      <c r="CF14" s="2"/>
      <c r="CG14" s="7" t="s">
        <v>33</v>
      </c>
      <c r="CH14" s="81">
        <f t="shared" ref="CH14:CH44" si="23">IF(B14=" ",F14,B14*F14/24)</f>
        <v>0</v>
      </c>
      <c r="CI14" s="42">
        <f t="shared" ref="CI14:CI41" si="24">IF(I14=" ",M14,I14*M14/24)</f>
        <v>0</v>
      </c>
      <c r="CJ14" s="81">
        <f t="shared" ref="CJ14:CJ44" si="25">IF(P14=" ",T14,P14*T14/24)</f>
        <v>0</v>
      </c>
      <c r="CK14" s="42">
        <f t="shared" ref="CK14:CK43" si="26">IF(W14=" ",AA14,W14*AA14/24)</f>
        <v>0</v>
      </c>
      <c r="CL14" s="81">
        <f t="shared" ref="CL14:CL44" si="27">IF(AD14=" ",AH14,AD14*AH14/24)</f>
        <v>0</v>
      </c>
      <c r="CM14" s="42">
        <f t="shared" ref="CM14:CM43" si="28">IF(AK14=" ",AO14,AK14*AO14/24)</f>
        <v>0</v>
      </c>
      <c r="CN14" s="81">
        <f t="shared" ref="CN14:CN44" si="29">IF(AR14=" ",AV14,AR14*AV14/24)</f>
        <v>0</v>
      </c>
      <c r="CO14" s="42">
        <f t="shared" ref="CO14:CO44" si="30">IF(AY14=" ",BC14,AY14*BC14/24)</f>
        <v>0</v>
      </c>
      <c r="CP14" s="81">
        <f t="shared" ref="CP14:CP43" si="31">IF(BF14=" ",BJ14,BF14*BJ14/24)</f>
        <v>0</v>
      </c>
      <c r="CQ14" s="42">
        <f t="shared" ref="CQ14:CQ44" si="32">IF(BM14=" ",BQ14,BM14*BQ14/24)</f>
        <v>0</v>
      </c>
      <c r="CR14" s="81">
        <f t="shared" ref="CR14:CR43" si="33">IF(BT14=" ",BX14,BT14*BX14/24)</f>
        <v>0</v>
      </c>
      <c r="CS14" s="82">
        <f t="shared" ref="CS14:CS44" si="34">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ht="17.7" customHeight="1" x14ac:dyDescent="0.3">
      <c r="A15" s="31">
        <v>2</v>
      </c>
      <c r="B15" s="30"/>
      <c r="C15" s="24">
        <v>0</v>
      </c>
      <c r="D15" s="24">
        <v>0</v>
      </c>
      <c r="E15" s="22">
        <f t="shared" ref="E15:E44" si="35">IF(C15=" ",0,ROUND(SUM(C15:D15),2))</f>
        <v>0</v>
      </c>
      <c r="F15" s="61">
        <f t="shared" si="0"/>
        <v>0</v>
      </c>
      <c r="G15" s="24"/>
      <c r="H15" s="24"/>
      <c r="I15" s="24">
        <v>0</v>
      </c>
      <c r="J15" s="24">
        <v>0</v>
      </c>
      <c r="K15" s="24">
        <v>0</v>
      </c>
      <c r="L15" s="22">
        <f t="shared" si="1"/>
        <v>0</v>
      </c>
      <c r="M15" s="22">
        <f t="shared" si="2"/>
        <v>0</v>
      </c>
      <c r="N15" s="24"/>
      <c r="O15" s="24"/>
      <c r="P15" s="24">
        <v>24</v>
      </c>
      <c r="Q15" s="24">
        <v>0</v>
      </c>
      <c r="R15" s="24"/>
      <c r="S15" s="22">
        <f t="shared" si="3"/>
        <v>0</v>
      </c>
      <c r="T15" s="22">
        <f t="shared" si="4"/>
        <v>0</v>
      </c>
      <c r="U15" s="24"/>
      <c r="V15" s="24"/>
      <c r="W15" s="30"/>
      <c r="X15" s="24">
        <v>0</v>
      </c>
      <c r="Y15" s="24">
        <v>0</v>
      </c>
      <c r="Z15" s="22">
        <f t="shared" si="5"/>
        <v>0</v>
      </c>
      <c r="AA15" s="22">
        <f t="shared" si="6"/>
        <v>0</v>
      </c>
      <c r="AB15" s="24"/>
      <c r="AC15" s="24"/>
      <c r="AD15" s="30"/>
      <c r="AE15" s="24">
        <v>0</v>
      </c>
      <c r="AF15" s="24">
        <v>0</v>
      </c>
      <c r="AG15" s="22">
        <f t="shared" si="7"/>
        <v>0</v>
      </c>
      <c r="AH15" s="22">
        <f t="shared" si="8"/>
        <v>0</v>
      </c>
      <c r="AI15" s="24"/>
      <c r="AJ15" s="24"/>
      <c r="AK15" s="30"/>
      <c r="AL15" s="24">
        <v>0</v>
      </c>
      <c r="AM15" s="24">
        <v>0</v>
      </c>
      <c r="AN15" s="22">
        <f t="shared" si="9"/>
        <v>0</v>
      </c>
      <c r="AO15" s="22">
        <f t="shared" si="10"/>
        <v>0</v>
      </c>
      <c r="AP15" s="24"/>
      <c r="AQ15" s="24"/>
      <c r="AR15" s="30"/>
      <c r="AS15" s="24">
        <v>0</v>
      </c>
      <c r="AT15" s="24">
        <v>0</v>
      </c>
      <c r="AU15" s="22">
        <f t="shared" si="11"/>
        <v>0</v>
      </c>
      <c r="AV15" s="22">
        <f t="shared" si="12"/>
        <v>0</v>
      </c>
      <c r="AW15" s="24"/>
      <c r="AX15" s="24"/>
      <c r="AY15" s="30"/>
      <c r="AZ15" s="24">
        <v>0</v>
      </c>
      <c r="BA15" s="24">
        <v>0</v>
      </c>
      <c r="BB15" s="22">
        <f t="shared" si="13"/>
        <v>0</v>
      </c>
      <c r="BC15" s="22">
        <f t="shared" si="14"/>
        <v>0</v>
      </c>
      <c r="BD15" s="24"/>
      <c r="BE15" s="24"/>
      <c r="BF15" s="30"/>
      <c r="BG15" s="24"/>
      <c r="BH15" s="24"/>
      <c r="BI15" s="22">
        <f t="shared" si="15"/>
        <v>0</v>
      </c>
      <c r="BJ15" s="22">
        <f t="shared" si="16"/>
        <v>0</v>
      </c>
      <c r="BK15" s="24"/>
      <c r="BL15" s="24"/>
      <c r="BM15" s="30"/>
      <c r="BN15" s="24"/>
      <c r="BO15" s="24"/>
      <c r="BP15" s="22">
        <f t="shared" si="17"/>
        <v>0</v>
      </c>
      <c r="BQ15" s="22">
        <f t="shared" si="18"/>
        <v>0</v>
      </c>
      <c r="BR15" s="24"/>
      <c r="BS15" s="24"/>
      <c r="BT15" s="30"/>
      <c r="BU15" s="24"/>
      <c r="BV15" s="24"/>
      <c r="BW15" s="22">
        <f t="shared" si="19"/>
        <v>0</v>
      </c>
      <c r="BX15" s="22">
        <f t="shared" si="20"/>
        <v>0</v>
      </c>
      <c r="BY15" s="24"/>
      <c r="BZ15" s="30"/>
      <c r="CA15" s="30"/>
      <c r="CB15" s="24"/>
      <c r="CC15" s="24"/>
      <c r="CD15" s="22">
        <f t="shared" si="21"/>
        <v>0</v>
      </c>
      <c r="CE15" s="22">
        <f t="shared" si="22"/>
        <v>0</v>
      </c>
      <c r="CF15" s="2"/>
      <c r="CG15" s="7" t="s">
        <v>34</v>
      </c>
      <c r="CH15" s="83">
        <f t="shared" si="23"/>
        <v>0</v>
      </c>
      <c r="CI15" s="227">
        <f t="shared" si="24"/>
        <v>0</v>
      </c>
      <c r="CJ15" s="83">
        <f t="shared" si="25"/>
        <v>0</v>
      </c>
      <c r="CK15" s="227">
        <f t="shared" si="26"/>
        <v>0</v>
      </c>
      <c r="CL15" s="83">
        <f t="shared" si="27"/>
        <v>0</v>
      </c>
      <c r="CM15" s="227">
        <f t="shared" si="28"/>
        <v>0</v>
      </c>
      <c r="CN15" s="83">
        <f t="shared" si="29"/>
        <v>0</v>
      </c>
      <c r="CO15" s="227">
        <f t="shared" si="30"/>
        <v>0</v>
      </c>
      <c r="CP15" s="83">
        <f t="shared" si="31"/>
        <v>0</v>
      </c>
      <c r="CQ15" s="227">
        <f t="shared" si="32"/>
        <v>0</v>
      </c>
      <c r="CR15" s="83">
        <f t="shared" si="33"/>
        <v>0</v>
      </c>
      <c r="CS15" s="84">
        <f t="shared" si="34"/>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ht="17.7" customHeight="1" x14ac:dyDescent="0.3">
      <c r="A16" s="31">
        <v>3</v>
      </c>
      <c r="B16" s="30"/>
      <c r="C16" s="24">
        <v>0</v>
      </c>
      <c r="D16" s="24">
        <v>0</v>
      </c>
      <c r="E16" s="22">
        <f t="shared" si="35"/>
        <v>0</v>
      </c>
      <c r="F16" s="61">
        <f t="shared" si="0"/>
        <v>0</v>
      </c>
      <c r="G16" s="24"/>
      <c r="H16" s="24"/>
      <c r="I16" s="24">
        <v>0</v>
      </c>
      <c r="J16" s="24">
        <v>0</v>
      </c>
      <c r="K16" s="24">
        <v>0</v>
      </c>
      <c r="L16" s="22">
        <f t="shared" si="1"/>
        <v>0</v>
      </c>
      <c r="M16" s="22">
        <f t="shared" si="2"/>
        <v>0</v>
      </c>
      <c r="N16" s="24"/>
      <c r="O16" s="24"/>
      <c r="P16" s="24">
        <v>24</v>
      </c>
      <c r="Q16" s="24">
        <v>0</v>
      </c>
      <c r="R16" s="24"/>
      <c r="S16" s="22">
        <f t="shared" si="3"/>
        <v>0</v>
      </c>
      <c r="T16" s="22">
        <f t="shared" si="4"/>
        <v>0</v>
      </c>
      <c r="U16" s="24"/>
      <c r="V16" s="24"/>
      <c r="W16" s="30"/>
      <c r="X16" s="24">
        <v>0</v>
      </c>
      <c r="Y16" s="24">
        <v>0</v>
      </c>
      <c r="Z16" s="22">
        <f t="shared" si="5"/>
        <v>0</v>
      </c>
      <c r="AA16" s="22">
        <f t="shared" si="6"/>
        <v>0</v>
      </c>
      <c r="AB16" s="24"/>
      <c r="AC16" s="24"/>
      <c r="AD16" s="30"/>
      <c r="AE16" s="24">
        <v>0</v>
      </c>
      <c r="AF16" s="24">
        <v>0</v>
      </c>
      <c r="AG16" s="22">
        <f t="shared" si="7"/>
        <v>0</v>
      </c>
      <c r="AH16" s="22">
        <f t="shared" si="8"/>
        <v>0</v>
      </c>
      <c r="AI16" s="24"/>
      <c r="AJ16" s="24"/>
      <c r="AK16" s="30"/>
      <c r="AL16" s="24">
        <v>0</v>
      </c>
      <c r="AM16" s="24">
        <v>0</v>
      </c>
      <c r="AN16" s="22">
        <f t="shared" si="9"/>
        <v>0</v>
      </c>
      <c r="AO16" s="22">
        <f t="shared" si="10"/>
        <v>0</v>
      </c>
      <c r="AP16" s="24"/>
      <c r="AQ16" s="24"/>
      <c r="AR16" s="30"/>
      <c r="AS16" s="24">
        <v>0</v>
      </c>
      <c r="AT16" s="24">
        <v>0</v>
      </c>
      <c r="AU16" s="22">
        <f t="shared" si="11"/>
        <v>0</v>
      </c>
      <c r="AV16" s="22">
        <f t="shared" si="12"/>
        <v>0</v>
      </c>
      <c r="AW16" s="24"/>
      <c r="AX16" s="24"/>
      <c r="AY16" s="30"/>
      <c r="AZ16" s="24">
        <v>0</v>
      </c>
      <c r="BA16" s="24">
        <v>0</v>
      </c>
      <c r="BB16" s="22">
        <f t="shared" si="13"/>
        <v>0</v>
      </c>
      <c r="BC16" s="22">
        <f t="shared" si="14"/>
        <v>0</v>
      </c>
      <c r="BD16" s="24"/>
      <c r="BE16" s="24"/>
      <c r="BF16" s="30"/>
      <c r="BG16" s="24"/>
      <c r="BH16" s="24"/>
      <c r="BI16" s="22">
        <f t="shared" si="15"/>
        <v>0</v>
      </c>
      <c r="BJ16" s="22">
        <f t="shared" si="16"/>
        <v>0</v>
      </c>
      <c r="BK16" s="24"/>
      <c r="BL16" s="24"/>
      <c r="BM16" s="30"/>
      <c r="BN16" s="24"/>
      <c r="BO16" s="24"/>
      <c r="BP16" s="22">
        <f t="shared" si="17"/>
        <v>0</v>
      </c>
      <c r="BQ16" s="22">
        <f t="shared" si="18"/>
        <v>0</v>
      </c>
      <c r="BR16" s="24"/>
      <c r="BS16" s="24"/>
      <c r="BT16" s="30"/>
      <c r="BU16" s="24"/>
      <c r="BV16" s="24"/>
      <c r="BW16" s="22">
        <f t="shared" si="19"/>
        <v>0</v>
      </c>
      <c r="BX16" s="22">
        <f t="shared" si="20"/>
        <v>0</v>
      </c>
      <c r="BY16" s="24"/>
      <c r="BZ16" s="30"/>
      <c r="CA16" s="30"/>
      <c r="CB16" s="24"/>
      <c r="CC16" s="24"/>
      <c r="CD16" s="22">
        <f t="shared" si="21"/>
        <v>0</v>
      </c>
      <c r="CE16" s="22">
        <f t="shared" si="22"/>
        <v>0</v>
      </c>
      <c r="CF16" s="2"/>
      <c r="CG16" s="7" t="s">
        <v>35</v>
      </c>
      <c r="CH16" s="81">
        <f t="shared" si="23"/>
        <v>0</v>
      </c>
      <c r="CI16" s="42">
        <f t="shared" si="24"/>
        <v>0</v>
      </c>
      <c r="CJ16" s="81">
        <f t="shared" si="25"/>
        <v>0</v>
      </c>
      <c r="CK16" s="42">
        <f t="shared" si="26"/>
        <v>0</v>
      </c>
      <c r="CL16" s="81">
        <f t="shared" si="27"/>
        <v>0</v>
      </c>
      <c r="CM16" s="42">
        <f t="shared" si="28"/>
        <v>0</v>
      </c>
      <c r="CN16" s="81">
        <f t="shared" si="29"/>
        <v>0</v>
      </c>
      <c r="CO16" s="42">
        <f t="shared" si="30"/>
        <v>0</v>
      </c>
      <c r="CP16" s="81">
        <f t="shared" si="31"/>
        <v>0</v>
      </c>
      <c r="CQ16" s="42">
        <f t="shared" si="32"/>
        <v>0</v>
      </c>
      <c r="CR16" s="81">
        <f t="shared" si="33"/>
        <v>0</v>
      </c>
      <c r="CS16" s="82">
        <f t="shared" si="34"/>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ht="17.7" customHeight="1" x14ac:dyDescent="0.3">
      <c r="A17" s="31">
        <v>4</v>
      </c>
      <c r="B17" s="30"/>
      <c r="C17" s="24">
        <v>0</v>
      </c>
      <c r="D17" s="24">
        <v>0</v>
      </c>
      <c r="E17" s="22">
        <f t="shared" si="35"/>
        <v>0</v>
      </c>
      <c r="F17" s="61">
        <f t="shared" si="0"/>
        <v>0</v>
      </c>
      <c r="G17" s="24"/>
      <c r="H17" s="24"/>
      <c r="I17" s="24">
        <v>0</v>
      </c>
      <c r="J17" s="24">
        <v>0</v>
      </c>
      <c r="K17" s="24">
        <v>0</v>
      </c>
      <c r="L17" s="22">
        <f t="shared" si="1"/>
        <v>0</v>
      </c>
      <c r="M17" s="22">
        <f t="shared" si="2"/>
        <v>0</v>
      </c>
      <c r="N17" s="24"/>
      <c r="O17" s="24"/>
      <c r="P17" s="24">
        <v>24</v>
      </c>
      <c r="Q17" s="24">
        <v>0</v>
      </c>
      <c r="R17" s="24">
        <v>0</v>
      </c>
      <c r="S17" s="22">
        <f t="shared" si="3"/>
        <v>0</v>
      </c>
      <c r="T17" s="22">
        <f t="shared" si="4"/>
        <v>0</v>
      </c>
      <c r="U17" s="24"/>
      <c r="V17" s="24"/>
      <c r="W17" s="30"/>
      <c r="X17" s="24">
        <v>0</v>
      </c>
      <c r="Y17" s="24">
        <v>0</v>
      </c>
      <c r="Z17" s="22">
        <f t="shared" si="5"/>
        <v>0</v>
      </c>
      <c r="AA17" s="22">
        <f t="shared" si="6"/>
        <v>0</v>
      </c>
      <c r="AB17" s="24"/>
      <c r="AC17" s="24"/>
      <c r="AD17" s="30"/>
      <c r="AE17" s="24">
        <v>0</v>
      </c>
      <c r="AF17" s="24">
        <v>0</v>
      </c>
      <c r="AG17" s="22">
        <f t="shared" si="7"/>
        <v>0</v>
      </c>
      <c r="AH17" s="22">
        <f t="shared" si="8"/>
        <v>0</v>
      </c>
      <c r="AI17" s="24"/>
      <c r="AJ17" s="24"/>
      <c r="AK17" s="30"/>
      <c r="AL17" s="24">
        <v>0</v>
      </c>
      <c r="AM17" s="24">
        <v>0</v>
      </c>
      <c r="AN17" s="22">
        <f t="shared" si="9"/>
        <v>0</v>
      </c>
      <c r="AO17" s="22">
        <f t="shared" si="10"/>
        <v>0</v>
      </c>
      <c r="AP17" s="24"/>
      <c r="AQ17" s="24"/>
      <c r="AR17" s="30"/>
      <c r="AS17" s="24">
        <v>0</v>
      </c>
      <c r="AT17" s="24">
        <v>0</v>
      </c>
      <c r="AU17" s="22">
        <f t="shared" si="11"/>
        <v>0</v>
      </c>
      <c r="AV17" s="22">
        <f t="shared" si="12"/>
        <v>0</v>
      </c>
      <c r="AW17" s="24"/>
      <c r="AX17" s="24"/>
      <c r="AY17" s="30"/>
      <c r="AZ17" s="24">
        <v>0</v>
      </c>
      <c r="BA17" s="24">
        <v>0</v>
      </c>
      <c r="BB17" s="22">
        <f t="shared" si="13"/>
        <v>0</v>
      </c>
      <c r="BC17" s="22">
        <f t="shared" si="14"/>
        <v>0</v>
      </c>
      <c r="BD17" s="24"/>
      <c r="BE17" s="24"/>
      <c r="BF17" s="30"/>
      <c r="BG17" s="24"/>
      <c r="BH17" s="24"/>
      <c r="BI17" s="22">
        <f t="shared" si="15"/>
        <v>0</v>
      </c>
      <c r="BJ17" s="22">
        <f t="shared" si="16"/>
        <v>0</v>
      </c>
      <c r="BK17" s="24"/>
      <c r="BL17" s="24"/>
      <c r="BM17" s="30"/>
      <c r="BN17" s="24"/>
      <c r="BO17" s="24"/>
      <c r="BP17" s="22">
        <f t="shared" si="17"/>
        <v>0</v>
      </c>
      <c r="BQ17" s="22">
        <f t="shared" si="18"/>
        <v>0</v>
      </c>
      <c r="BR17" s="24"/>
      <c r="BS17" s="24"/>
      <c r="BT17" s="30"/>
      <c r="BU17" s="24"/>
      <c r="BV17" s="24"/>
      <c r="BW17" s="22">
        <f t="shared" si="19"/>
        <v>0</v>
      </c>
      <c r="BX17" s="22">
        <f t="shared" si="20"/>
        <v>0</v>
      </c>
      <c r="BY17" s="24"/>
      <c r="BZ17" s="30"/>
      <c r="CA17" s="30"/>
      <c r="CB17" s="24"/>
      <c r="CC17" s="24"/>
      <c r="CD17" s="22">
        <f t="shared" si="21"/>
        <v>0</v>
      </c>
      <c r="CE17" s="22">
        <f t="shared" si="22"/>
        <v>0</v>
      </c>
      <c r="CF17" s="2"/>
      <c r="CG17" s="7" t="s">
        <v>36</v>
      </c>
      <c r="CH17" s="83">
        <f t="shared" si="23"/>
        <v>0</v>
      </c>
      <c r="CI17" s="227">
        <f t="shared" si="24"/>
        <v>0</v>
      </c>
      <c r="CJ17" s="83">
        <f t="shared" si="25"/>
        <v>0</v>
      </c>
      <c r="CK17" s="227">
        <f t="shared" si="26"/>
        <v>0</v>
      </c>
      <c r="CL17" s="83">
        <f t="shared" si="27"/>
        <v>0</v>
      </c>
      <c r="CM17" s="227">
        <f t="shared" si="28"/>
        <v>0</v>
      </c>
      <c r="CN17" s="83">
        <f t="shared" si="29"/>
        <v>0</v>
      </c>
      <c r="CO17" s="227">
        <f t="shared" si="30"/>
        <v>0</v>
      </c>
      <c r="CP17" s="83">
        <f t="shared" si="31"/>
        <v>0</v>
      </c>
      <c r="CQ17" s="227">
        <f t="shared" si="32"/>
        <v>0</v>
      </c>
      <c r="CR17" s="83">
        <f t="shared" si="33"/>
        <v>0</v>
      </c>
      <c r="CS17" s="84">
        <f t="shared" si="34"/>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ht="17.7" customHeight="1" x14ac:dyDescent="0.3">
      <c r="A18" s="31">
        <v>5</v>
      </c>
      <c r="B18" s="30"/>
      <c r="C18" s="24">
        <v>0</v>
      </c>
      <c r="D18" s="24">
        <v>0</v>
      </c>
      <c r="E18" s="22">
        <f t="shared" si="35"/>
        <v>0</v>
      </c>
      <c r="F18" s="61">
        <f t="shared" si="0"/>
        <v>0</v>
      </c>
      <c r="G18" s="24"/>
      <c r="H18" s="24"/>
      <c r="I18" s="24">
        <v>0</v>
      </c>
      <c r="J18" s="24">
        <v>0</v>
      </c>
      <c r="K18" s="24">
        <v>0</v>
      </c>
      <c r="L18" s="22">
        <f t="shared" si="1"/>
        <v>0</v>
      </c>
      <c r="M18" s="22">
        <f t="shared" si="2"/>
        <v>0</v>
      </c>
      <c r="N18" s="24"/>
      <c r="O18" s="24"/>
      <c r="P18" s="24">
        <v>24</v>
      </c>
      <c r="Q18" s="24">
        <v>0</v>
      </c>
      <c r="R18" s="24">
        <v>0</v>
      </c>
      <c r="S18" s="22">
        <f t="shared" si="3"/>
        <v>0</v>
      </c>
      <c r="T18" s="22">
        <f t="shared" si="4"/>
        <v>0</v>
      </c>
      <c r="U18" s="24"/>
      <c r="V18" s="24"/>
      <c r="W18" s="30"/>
      <c r="X18" s="24">
        <v>0</v>
      </c>
      <c r="Y18" s="24">
        <v>0</v>
      </c>
      <c r="Z18" s="22">
        <f t="shared" si="5"/>
        <v>0</v>
      </c>
      <c r="AA18" s="22">
        <f t="shared" si="6"/>
        <v>0</v>
      </c>
      <c r="AB18" s="24"/>
      <c r="AC18" s="24"/>
      <c r="AD18" s="30"/>
      <c r="AE18" s="24">
        <v>0</v>
      </c>
      <c r="AF18" s="24">
        <v>0</v>
      </c>
      <c r="AG18" s="22">
        <f t="shared" si="7"/>
        <v>0</v>
      </c>
      <c r="AH18" s="22">
        <f t="shared" si="8"/>
        <v>0</v>
      </c>
      <c r="AI18" s="24"/>
      <c r="AJ18" s="24"/>
      <c r="AK18" s="30"/>
      <c r="AL18" s="24">
        <v>0</v>
      </c>
      <c r="AM18" s="24">
        <v>0</v>
      </c>
      <c r="AN18" s="22">
        <f t="shared" si="9"/>
        <v>0</v>
      </c>
      <c r="AO18" s="22">
        <f t="shared" si="10"/>
        <v>0</v>
      </c>
      <c r="AP18" s="24"/>
      <c r="AQ18" s="24"/>
      <c r="AR18" s="30"/>
      <c r="AS18" s="24">
        <v>0</v>
      </c>
      <c r="AT18" s="24">
        <v>0</v>
      </c>
      <c r="AU18" s="22">
        <f t="shared" si="11"/>
        <v>0</v>
      </c>
      <c r="AV18" s="22">
        <f t="shared" si="12"/>
        <v>0</v>
      </c>
      <c r="AW18" s="24"/>
      <c r="AX18" s="24"/>
      <c r="AY18" s="30"/>
      <c r="AZ18" s="24">
        <v>0</v>
      </c>
      <c r="BA18" s="24">
        <v>0</v>
      </c>
      <c r="BB18" s="22">
        <f t="shared" si="13"/>
        <v>0</v>
      </c>
      <c r="BC18" s="22">
        <f t="shared" si="14"/>
        <v>0</v>
      </c>
      <c r="BD18" s="24"/>
      <c r="BE18" s="24"/>
      <c r="BF18" s="30"/>
      <c r="BG18" s="24"/>
      <c r="BH18" s="24"/>
      <c r="BI18" s="22">
        <f t="shared" si="15"/>
        <v>0</v>
      </c>
      <c r="BJ18" s="22">
        <f t="shared" si="16"/>
        <v>0</v>
      </c>
      <c r="BK18" s="24"/>
      <c r="BL18" s="24"/>
      <c r="BM18" s="30"/>
      <c r="BN18" s="24"/>
      <c r="BO18" s="24"/>
      <c r="BP18" s="22">
        <f t="shared" si="17"/>
        <v>0</v>
      </c>
      <c r="BQ18" s="22">
        <f t="shared" si="18"/>
        <v>0</v>
      </c>
      <c r="BR18" s="24"/>
      <c r="BS18" s="24"/>
      <c r="BT18" s="30"/>
      <c r="BU18" s="24"/>
      <c r="BV18" s="24"/>
      <c r="BW18" s="22">
        <f t="shared" si="19"/>
        <v>0</v>
      </c>
      <c r="BX18" s="22">
        <f t="shared" si="20"/>
        <v>0</v>
      </c>
      <c r="BY18" s="24"/>
      <c r="BZ18" s="30"/>
      <c r="CA18" s="30"/>
      <c r="CB18" s="24"/>
      <c r="CC18" s="24"/>
      <c r="CD18" s="22">
        <f t="shared" si="21"/>
        <v>0</v>
      </c>
      <c r="CE18" s="22">
        <f t="shared" si="22"/>
        <v>0</v>
      </c>
      <c r="CF18" s="2"/>
      <c r="CG18" s="7" t="s">
        <v>37</v>
      </c>
      <c r="CH18" s="81">
        <f t="shared" si="23"/>
        <v>0</v>
      </c>
      <c r="CI18" s="42">
        <f t="shared" si="24"/>
        <v>0</v>
      </c>
      <c r="CJ18" s="81">
        <f t="shared" si="25"/>
        <v>0</v>
      </c>
      <c r="CK18" s="42">
        <f t="shared" si="26"/>
        <v>0</v>
      </c>
      <c r="CL18" s="81">
        <f t="shared" si="27"/>
        <v>0</v>
      </c>
      <c r="CM18" s="42">
        <f t="shared" si="28"/>
        <v>0</v>
      </c>
      <c r="CN18" s="81">
        <f t="shared" si="29"/>
        <v>0</v>
      </c>
      <c r="CO18" s="42">
        <f t="shared" si="30"/>
        <v>0</v>
      </c>
      <c r="CP18" s="81">
        <f t="shared" si="31"/>
        <v>0</v>
      </c>
      <c r="CQ18" s="42">
        <f t="shared" si="32"/>
        <v>0</v>
      </c>
      <c r="CR18" s="81">
        <f t="shared" si="33"/>
        <v>0</v>
      </c>
      <c r="CS18" s="82">
        <f t="shared" si="34"/>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ht="17.7" customHeight="1" x14ac:dyDescent="0.3">
      <c r="A19" s="31">
        <v>6</v>
      </c>
      <c r="B19" s="30"/>
      <c r="C19" s="24">
        <v>0</v>
      </c>
      <c r="D19" s="24">
        <v>0</v>
      </c>
      <c r="E19" s="22">
        <f t="shared" si="35"/>
        <v>0</v>
      </c>
      <c r="F19" s="61">
        <f t="shared" si="0"/>
        <v>0</v>
      </c>
      <c r="G19" s="24"/>
      <c r="H19" s="24"/>
      <c r="I19" s="24">
        <v>0</v>
      </c>
      <c r="J19" s="24">
        <v>0</v>
      </c>
      <c r="K19" s="24">
        <v>0</v>
      </c>
      <c r="L19" s="22">
        <f t="shared" si="1"/>
        <v>0</v>
      </c>
      <c r="M19" s="22">
        <f t="shared" si="2"/>
        <v>0</v>
      </c>
      <c r="N19" s="24"/>
      <c r="O19" s="24"/>
      <c r="P19" s="24">
        <v>24</v>
      </c>
      <c r="Q19" s="24">
        <v>0</v>
      </c>
      <c r="R19" s="24">
        <v>0</v>
      </c>
      <c r="S19" s="22">
        <f t="shared" si="3"/>
        <v>0</v>
      </c>
      <c r="T19" s="22">
        <f t="shared" si="4"/>
        <v>0</v>
      </c>
      <c r="U19" s="24"/>
      <c r="V19" s="24"/>
      <c r="W19" s="30"/>
      <c r="X19" s="24">
        <v>0</v>
      </c>
      <c r="Y19" s="24">
        <v>0</v>
      </c>
      <c r="Z19" s="22">
        <f t="shared" si="5"/>
        <v>0</v>
      </c>
      <c r="AA19" s="22">
        <f t="shared" si="6"/>
        <v>0</v>
      </c>
      <c r="AB19" s="24"/>
      <c r="AC19" s="24"/>
      <c r="AD19" s="30"/>
      <c r="AE19" s="24">
        <v>0</v>
      </c>
      <c r="AF19" s="24">
        <v>0</v>
      </c>
      <c r="AG19" s="22">
        <f t="shared" si="7"/>
        <v>0</v>
      </c>
      <c r="AH19" s="22">
        <f t="shared" si="8"/>
        <v>0</v>
      </c>
      <c r="AI19" s="24"/>
      <c r="AJ19" s="24"/>
      <c r="AK19" s="30"/>
      <c r="AL19" s="24">
        <v>0</v>
      </c>
      <c r="AM19" s="24">
        <v>0</v>
      </c>
      <c r="AN19" s="22">
        <f t="shared" si="9"/>
        <v>0</v>
      </c>
      <c r="AO19" s="22">
        <f t="shared" si="10"/>
        <v>0</v>
      </c>
      <c r="AP19" s="24"/>
      <c r="AQ19" s="24"/>
      <c r="AR19" s="30"/>
      <c r="AS19" s="24">
        <v>0</v>
      </c>
      <c r="AT19" s="24">
        <v>0</v>
      </c>
      <c r="AU19" s="22">
        <f t="shared" si="11"/>
        <v>0</v>
      </c>
      <c r="AV19" s="22">
        <f t="shared" si="12"/>
        <v>0</v>
      </c>
      <c r="AW19" s="24"/>
      <c r="AX19" s="24"/>
      <c r="AY19" s="30"/>
      <c r="AZ19" s="24">
        <v>0</v>
      </c>
      <c r="BA19" s="24">
        <v>0</v>
      </c>
      <c r="BB19" s="22">
        <f t="shared" si="13"/>
        <v>0</v>
      </c>
      <c r="BC19" s="22">
        <f t="shared" si="14"/>
        <v>0</v>
      </c>
      <c r="BD19" s="24"/>
      <c r="BE19" s="24"/>
      <c r="BF19" s="30"/>
      <c r="BG19" s="24"/>
      <c r="BH19" s="24"/>
      <c r="BI19" s="22">
        <f t="shared" si="15"/>
        <v>0</v>
      </c>
      <c r="BJ19" s="22">
        <f t="shared" si="16"/>
        <v>0</v>
      </c>
      <c r="BK19" s="24"/>
      <c r="BL19" s="24"/>
      <c r="BM19" s="30"/>
      <c r="BN19" s="24"/>
      <c r="BO19" s="24"/>
      <c r="BP19" s="22">
        <f t="shared" si="17"/>
        <v>0</v>
      </c>
      <c r="BQ19" s="22">
        <f t="shared" si="18"/>
        <v>0</v>
      </c>
      <c r="BR19" s="24"/>
      <c r="BS19" s="24"/>
      <c r="BT19" s="30"/>
      <c r="BU19" s="24"/>
      <c r="BV19" s="24"/>
      <c r="BW19" s="22">
        <f t="shared" si="19"/>
        <v>0</v>
      </c>
      <c r="BX19" s="22">
        <f t="shared" si="20"/>
        <v>0</v>
      </c>
      <c r="BY19" s="24"/>
      <c r="BZ19" s="30"/>
      <c r="CA19" s="30"/>
      <c r="CB19" s="24"/>
      <c r="CC19" s="24"/>
      <c r="CD19" s="22">
        <f t="shared" si="21"/>
        <v>0</v>
      </c>
      <c r="CE19" s="22">
        <f t="shared" si="22"/>
        <v>0</v>
      </c>
      <c r="CF19" s="2"/>
      <c r="CG19" s="7" t="s">
        <v>38</v>
      </c>
      <c r="CH19" s="83">
        <f t="shared" si="23"/>
        <v>0</v>
      </c>
      <c r="CI19" s="227">
        <f t="shared" si="24"/>
        <v>0</v>
      </c>
      <c r="CJ19" s="83">
        <f t="shared" si="25"/>
        <v>0</v>
      </c>
      <c r="CK19" s="227">
        <f t="shared" si="26"/>
        <v>0</v>
      </c>
      <c r="CL19" s="83">
        <f t="shared" si="27"/>
        <v>0</v>
      </c>
      <c r="CM19" s="227">
        <f t="shared" si="28"/>
        <v>0</v>
      </c>
      <c r="CN19" s="83">
        <f t="shared" si="29"/>
        <v>0</v>
      </c>
      <c r="CO19" s="227">
        <f t="shared" si="30"/>
        <v>0</v>
      </c>
      <c r="CP19" s="83">
        <f t="shared" si="31"/>
        <v>0</v>
      </c>
      <c r="CQ19" s="227">
        <f t="shared" si="32"/>
        <v>0</v>
      </c>
      <c r="CR19" s="83">
        <f t="shared" si="33"/>
        <v>0</v>
      </c>
      <c r="CS19" s="84">
        <f t="shared" si="34"/>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ht="17.7" customHeight="1" x14ac:dyDescent="0.3">
      <c r="A20" s="31">
        <v>7</v>
      </c>
      <c r="B20" s="30"/>
      <c r="C20" s="24">
        <v>0</v>
      </c>
      <c r="D20" s="24">
        <v>0</v>
      </c>
      <c r="E20" s="22">
        <f t="shared" si="35"/>
        <v>0</v>
      </c>
      <c r="F20" s="61">
        <f t="shared" si="0"/>
        <v>0</v>
      </c>
      <c r="G20" s="24"/>
      <c r="H20" s="24"/>
      <c r="I20" s="30"/>
      <c r="J20" s="24"/>
      <c r="K20" s="24"/>
      <c r="L20" s="22">
        <f t="shared" si="1"/>
        <v>0</v>
      </c>
      <c r="M20" s="22">
        <f t="shared" si="2"/>
        <v>0</v>
      </c>
      <c r="N20" s="24"/>
      <c r="O20" s="24"/>
      <c r="P20" s="24">
        <v>24</v>
      </c>
      <c r="Q20" s="24">
        <v>0</v>
      </c>
      <c r="R20" s="24">
        <v>0</v>
      </c>
      <c r="S20" s="22">
        <f t="shared" si="3"/>
        <v>0</v>
      </c>
      <c r="T20" s="22">
        <f t="shared" si="4"/>
        <v>0</v>
      </c>
      <c r="U20" s="24"/>
      <c r="V20" s="24"/>
      <c r="W20" s="30"/>
      <c r="X20" s="24">
        <v>0</v>
      </c>
      <c r="Y20" s="24">
        <v>0</v>
      </c>
      <c r="Z20" s="22">
        <f t="shared" si="5"/>
        <v>0</v>
      </c>
      <c r="AA20" s="22">
        <f t="shared" si="6"/>
        <v>0</v>
      </c>
      <c r="AB20" s="24"/>
      <c r="AC20" s="24"/>
      <c r="AD20" s="30"/>
      <c r="AE20" s="24">
        <v>0</v>
      </c>
      <c r="AF20" s="24">
        <v>0</v>
      </c>
      <c r="AG20" s="22">
        <f t="shared" si="7"/>
        <v>0</v>
      </c>
      <c r="AH20" s="22">
        <f t="shared" si="8"/>
        <v>0</v>
      </c>
      <c r="AI20" s="24"/>
      <c r="AJ20" s="24"/>
      <c r="AK20" s="30"/>
      <c r="AL20" s="24">
        <v>0</v>
      </c>
      <c r="AM20" s="24">
        <v>0</v>
      </c>
      <c r="AN20" s="22">
        <f t="shared" si="9"/>
        <v>0</v>
      </c>
      <c r="AO20" s="22">
        <f t="shared" si="10"/>
        <v>0</v>
      </c>
      <c r="AP20" s="24"/>
      <c r="AQ20" s="24"/>
      <c r="AR20" s="30"/>
      <c r="AS20" s="24">
        <v>0</v>
      </c>
      <c r="AT20" s="24">
        <v>0</v>
      </c>
      <c r="AU20" s="22">
        <f t="shared" si="11"/>
        <v>0</v>
      </c>
      <c r="AV20" s="22">
        <f t="shared" si="12"/>
        <v>0</v>
      </c>
      <c r="AW20" s="24"/>
      <c r="AX20" s="24"/>
      <c r="AY20" s="30"/>
      <c r="AZ20" s="24">
        <v>0</v>
      </c>
      <c r="BA20" s="24">
        <v>0</v>
      </c>
      <c r="BB20" s="22">
        <f t="shared" si="13"/>
        <v>0</v>
      </c>
      <c r="BC20" s="22">
        <f t="shared" si="14"/>
        <v>0</v>
      </c>
      <c r="BD20" s="24"/>
      <c r="BE20" s="24"/>
      <c r="BF20" s="30"/>
      <c r="BG20" s="24"/>
      <c r="BH20" s="24"/>
      <c r="BI20" s="22">
        <f t="shared" si="15"/>
        <v>0</v>
      </c>
      <c r="BJ20" s="22">
        <f t="shared" si="16"/>
        <v>0</v>
      </c>
      <c r="BK20" s="24"/>
      <c r="BL20" s="24"/>
      <c r="BM20" s="30"/>
      <c r="BN20" s="24"/>
      <c r="BO20" s="24"/>
      <c r="BP20" s="22">
        <f t="shared" si="17"/>
        <v>0</v>
      </c>
      <c r="BQ20" s="22">
        <f t="shared" si="18"/>
        <v>0</v>
      </c>
      <c r="BR20" s="24"/>
      <c r="BS20" s="24"/>
      <c r="BT20" s="30"/>
      <c r="BU20" s="24"/>
      <c r="BV20" s="24"/>
      <c r="BW20" s="22">
        <f t="shared" si="19"/>
        <v>0</v>
      </c>
      <c r="BX20" s="22">
        <f t="shared" si="20"/>
        <v>0</v>
      </c>
      <c r="BY20" s="24"/>
      <c r="BZ20" s="30"/>
      <c r="CA20" s="30"/>
      <c r="CB20" s="24"/>
      <c r="CC20" s="24"/>
      <c r="CD20" s="22">
        <f t="shared" si="21"/>
        <v>0</v>
      </c>
      <c r="CE20" s="22">
        <f t="shared" si="22"/>
        <v>0</v>
      </c>
      <c r="CF20" s="2"/>
      <c r="CG20" s="7" t="s">
        <v>39</v>
      </c>
      <c r="CH20" s="81">
        <f t="shared" si="23"/>
        <v>0</v>
      </c>
      <c r="CI20" s="42">
        <f t="shared" si="24"/>
        <v>0</v>
      </c>
      <c r="CJ20" s="81">
        <f t="shared" si="25"/>
        <v>0</v>
      </c>
      <c r="CK20" s="42">
        <f t="shared" si="26"/>
        <v>0</v>
      </c>
      <c r="CL20" s="81">
        <f t="shared" si="27"/>
        <v>0</v>
      </c>
      <c r="CM20" s="42">
        <f t="shared" si="28"/>
        <v>0</v>
      </c>
      <c r="CN20" s="81">
        <f t="shared" si="29"/>
        <v>0</v>
      </c>
      <c r="CO20" s="42">
        <f t="shared" si="30"/>
        <v>0</v>
      </c>
      <c r="CP20" s="81">
        <f t="shared" si="31"/>
        <v>0</v>
      </c>
      <c r="CQ20" s="42">
        <f t="shared" si="32"/>
        <v>0</v>
      </c>
      <c r="CR20" s="81">
        <f t="shared" si="33"/>
        <v>0</v>
      </c>
      <c r="CS20" s="82">
        <f t="shared" si="34"/>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ht="17.7" customHeight="1" x14ac:dyDescent="0.3">
      <c r="A21" s="31">
        <v>8</v>
      </c>
      <c r="B21" s="30"/>
      <c r="C21" s="24">
        <v>0</v>
      </c>
      <c r="D21" s="24">
        <v>0</v>
      </c>
      <c r="E21" s="22">
        <f t="shared" si="35"/>
        <v>0</v>
      </c>
      <c r="F21" s="61">
        <f t="shared" si="0"/>
        <v>0</v>
      </c>
      <c r="G21" s="24"/>
      <c r="H21" s="24"/>
      <c r="I21" s="30"/>
      <c r="J21" s="24"/>
      <c r="K21" s="24"/>
      <c r="L21" s="22">
        <f t="shared" si="1"/>
        <v>0</v>
      </c>
      <c r="M21" s="22">
        <f t="shared" si="2"/>
        <v>0</v>
      </c>
      <c r="N21" s="24"/>
      <c r="O21" s="24"/>
      <c r="P21" s="24">
        <v>24</v>
      </c>
      <c r="Q21" s="24">
        <v>0</v>
      </c>
      <c r="R21" s="24">
        <v>0</v>
      </c>
      <c r="S21" s="22">
        <f t="shared" si="3"/>
        <v>0</v>
      </c>
      <c r="T21" s="22">
        <f t="shared" si="4"/>
        <v>0</v>
      </c>
      <c r="U21" s="24"/>
      <c r="V21" s="24"/>
      <c r="W21" s="30"/>
      <c r="X21" s="24">
        <v>0</v>
      </c>
      <c r="Y21" s="24">
        <v>0</v>
      </c>
      <c r="Z21" s="22">
        <f t="shared" si="5"/>
        <v>0</v>
      </c>
      <c r="AA21" s="22">
        <f t="shared" si="6"/>
        <v>0</v>
      </c>
      <c r="AB21" s="24"/>
      <c r="AC21" s="24"/>
      <c r="AD21" s="30"/>
      <c r="AE21" s="24">
        <v>0</v>
      </c>
      <c r="AF21" s="24">
        <v>0</v>
      </c>
      <c r="AG21" s="22">
        <f t="shared" si="7"/>
        <v>0</v>
      </c>
      <c r="AH21" s="22">
        <f t="shared" si="8"/>
        <v>0</v>
      </c>
      <c r="AI21" s="24"/>
      <c r="AJ21" s="24"/>
      <c r="AK21" s="30"/>
      <c r="AL21" s="24">
        <v>0</v>
      </c>
      <c r="AM21" s="24">
        <v>0</v>
      </c>
      <c r="AN21" s="22">
        <f t="shared" si="9"/>
        <v>0</v>
      </c>
      <c r="AO21" s="22">
        <f t="shared" si="10"/>
        <v>0</v>
      </c>
      <c r="AP21" s="24"/>
      <c r="AQ21" s="24"/>
      <c r="AR21" s="30"/>
      <c r="AS21" s="24">
        <v>0</v>
      </c>
      <c r="AT21" s="24">
        <v>0</v>
      </c>
      <c r="AU21" s="22">
        <f t="shared" si="11"/>
        <v>0</v>
      </c>
      <c r="AV21" s="22">
        <f t="shared" si="12"/>
        <v>0</v>
      </c>
      <c r="AW21" s="24"/>
      <c r="AX21" s="24"/>
      <c r="AY21" s="30"/>
      <c r="AZ21" s="24">
        <v>0</v>
      </c>
      <c r="BA21" s="24">
        <v>0</v>
      </c>
      <c r="BB21" s="22">
        <f t="shared" si="13"/>
        <v>0</v>
      </c>
      <c r="BC21" s="22">
        <f t="shared" si="14"/>
        <v>0</v>
      </c>
      <c r="BD21" s="24"/>
      <c r="BE21" s="24"/>
      <c r="BF21" s="30"/>
      <c r="BG21" s="24"/>
      <c r="BH21" s="24"/>
      <c r="BI21" s="22">
        <f t="shared" si="15"/>
        <v>0</v>
      </c>
      <c r="BJ21" s="22">
        <f t="shared" si="16"/>
        <v>0</v>
      </c>
      <c r="BK21" s="24"/>
      <c r="BL21" s="24"/>
      <c r="BM21" s="30"/>
      <c r="BN21" s="24"/>
      <c r="BO21" s="24"/>
      <c r="BP21" s="22">
        <f t="shared" si="17"/>
        <v>0</v>
      </c>
      <c r="BQ21" s="22">
        <f t="shared" si="18"/>
        <v>0</v>
      </c>
      <c r="BR21" s="24"/>
      <c r="BS21" s="24"/>
      <c r="BT21" s="30"/>
      <c r="BU21" s="24"/>
      <c r="BV21" s="24"/>
      <c r="BW21" s="22">
        <f t="shared" si="19"/>
        <v>0</v>
      </c>
      <c r="BX21" s="22">
        <f t="shared" si="20"/>
        <v>0</v>
      </c>
      <c r="BY21" s="24"/>
      <c r="BZ21" s="30"/>
      <c r="CA21" s="30"/>
      <c r="CB21" s="24"/>
      <c r="CC21" s="24"/>
      <c r="CD21" s="22">
        <f t="shared" si="21"/>
        <v>0</v>
      </c>
      <c r="CE21" s="22">
        <f t="shared" si="22"/>
        <v>0</v>
      </c>
      <c r="CF21" s="2"/>
      <c r="CG21" s="7" t="s">
        <v>40</v>
      </c>
      <c r="CH21" s="83">
        <f t="shared" si="23"/>
        <v>0</v>
      </c>
      <c r="CI21" s="227">
        <f t="shared" si="24"/>
        <v>0</v>
      </c>
      <c r="CJ21" s="83">
        <f t="shared" si="25"/>
        <v>0</v>
      </c>
      <c r="CK21" s="227">
        <f t="shared" si="26"/>
        <v>0</v>
      </c>
      <c r="CL21" s="83">
        <f t="shared" si="27"/>
        <v>0</v>
      </c>
      <c r="CM21" s="227">
        <f t="shared" si="28"/>
        <v>0</v>
      </c>
      <c r="CN21" s="83">
        <f t="shared" si="29"/>
        <v>0</v>
      </c>
      <c r="CO21" s="227">
        <f t="shared" si="30"/>
        <v>0</v>
      </c>
      <c r="CP21" s="83">
        <f t="shared" si="31"/>
        <v>0</v>
      </c>
      <c r="CQ21" s="227">
        <f t="shared" si="32"/>
        <v>0</v>
      </c>
      <c r="CR21" s="83">
        <f t="shared" si="33"/>
        <v>0</v>
      </c>
      <c r="CS21" s="84">
        <f t="shared" si="34"/>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ht="17.7" customHeight="1" x14ac:dyDescent="0.3">
      <c r="A22" s="31">
        <v>9</v>
      </c>
      <c r="B22" s="30"/>
      <c r="C22" s="24">
        <v>0</v>
      </c>
      <c r="D22" s="24">
        <v>0</v>
      </c>
      <c r="E22" s="22">
        <f t="shared" si="35"/>
        <v>0</v>
      </c>
      <c r="F22" s="61">
        <f t="shared" si="0"/>
        <v>0</v>
      </c>
      <c r="G22" s="24"/>
      <c r="H22" s="24"/>
      <c r="I22" s="30"/>
      <c r="J22" s="24"/>
      <c r="K22" s="24"/>
      <c r="L22" s="22">
        <f t="shared" si="1"/>
        <v>0</v>
      </c>
      <c r="M22" s="22">
        <f t="shared" si="2"/>
        <v>0</v>
      </c>
      <c r="N22" s="24"/>
      <c r="O22" s="24"/>
      <c r="P22" s="24">
        <v>24</v>
      </c>
      <c r="Q22" s="24">
        <v>0</v>
      </c>
      <c r="R22" s="24">
        <v>0</v>
      </c>
      <c r="S22" s="22">
        <f t="shared" si="3"/>
        <v>0</v>
      </c>
      <c r="T22" s="22">
        <f t="shared" si="4"/>
        <v>0</v>
      </c>
      <c r="U22" s="24"/>
      <c r="V22" s="24"/>
      <c r="W22" s="30"/>
      <c r="X22" s="24">
        <v>0</v>
      </c>
      <c r="Y22" s="24">
        <v>0</v>
      </c>
      <c r="Z22" s="22">
        <f t="shared" si="5"/>
        <v>0</v>
      </c>
      <c r="AA22" s="22">
        <f t="shared" si="6"/>
        <v>0</v>
      </c>
      <c r="AB22" s="24"/>
      <c r="AC22" s="24"/>
      <c r="AD22" s="30"/>
      <c r="AE22" s="24">
        <v>0</v>
      </c>
      <c r="AF22" s="24">
        <v>0</v>
      </c>
      <c r="AG22" s="22">
        <f t="shared" si="7"/>
        <v>0</v>
      </c>
      <c r="AH22" s="22">
        <f t="shared" si="8"/>
        <v>0</v>
      </c>
      <c r="AI22" s="24"/>
      <c r="AJ22" s="24"/>
      <c r="AK22" s="30"/>
      <c r="AL22" s="24">
        <v>0</v>
      </c>
      <c r="AM22" s="24">
        <v>0</v>
      </c>
      <c r="AN22" s="22">
        <f t="shared" si="9"/>
        <v>0</v>
      </c>
      <c r="AO22" s="22">
        <f t="shared" si="10"/>
        <v>0</v>
      </c>
      <c r="AP22" s="24"/>
      <c r="AQ22" s="24"/>
      <c r="AR22" s="30"/>
      <c r="AS22" s="24">
        <v>0</v>
      </c>
      <c r="AT22" s="24">
        <v>0</v>
      </c>
      <c r="AU22" s="22">
        <f t="shared" si="11"/>
        <v>0</v>
      </c>
      <c r="AV22" s="22">
        <f t="shared" si="12"/>
        <v>0</v>
      </c>
      <c r="AW22" s="24"/>
      <c r="AX22" s="24"/>
      <c r="AY22" s="30"/>
      <c r="AZ22" s="24">
        <v>0</v>
      </c>
      <c r="BA22" s="24">
        <v>0</v>
      </c>
      <c r="BB22" s="22">
        <f t="shared" si="13"/>
        <v>0</v>
      </c>
      <c r="BC22" s="22">
        <f t="shared" si="14"/>
        <v>0</v>
      </c>
      <c r="BD22" s="24"/>
      <c r="BE22" s="24"/>
      <c r="BF22" s="30"/>
      <c r="BG22" s="24"/>
      <c r="BH22" s="24"/>
      <c r="BI22" s="22">
        <f t="shared" si="15"/>
        <v>0</v>
      </c>
      <c r="BJ22" s="22">
        <f t="shared" si="16"/>
        <v>0</v>
      </c>
      <c r="BK22" s="24"/>
      <c r="BL22" s="24"/>
      <c r="BM22" s="30"/>
      <c r="BN22" s="24"/>
      <c r="BO22" s="24"/>
      <c r="BP22" s="22">
        <f t="shared" si="17"/>
        <v>0</v>
      </c>
      <c r="BQ22" s="22">
        <f t="shared" si="18"/>
        <v>0</v>
      </c>
      <c r="BR22" s="24"/>
      <c r="BS22" s="24"/>
      <c r="BT22" s="30"/>
      <c r="BU22" s="24"/>
      <c r="BV22" s="24"/>
      <c r="BW22" s="22">
        <f t="shared" si="19"/>
        <v>0</v>
      </c>
      <c r="BX22" s="22">
        <f t="shared" si="20"/>
        <v>0</v>
      </c>
      <c r="BY22" s="24"/>
      <c r="BZ22" s="30"/>
      <c r="CA22" s="30"/>
      <c r="CB22" s="24"/>
      <c r="CC22" s="24"/>
      <c r="CD22" s="22">
        <f t="shared" si="21"/>
        <v>0</v>
      </c>
      <c r="CE22" s="22">
        <f t="shared" si="22"/>
        <v>0</v>
      </c>
      <c r="CF22" s="2"/>
      <c r="CG22" s="7" t="s">
        <v>41</v>
      </c>
      <c r="CH22" s="81">
        <f t="shared" si="23"/>
        <v>0</v>
      </c>
      <c r="CI22" s="42">
        <f t="shared" si="24"/>
        <v>0</v>
      </c>
      <c r="CJ22" s="81">
        <f t="shared" si="25"/>
        <v>0</v>
      </c>
      <c r="CK22" s="42">
        <f t="shared" si="26"/>
        <v>0</v>
      </c>
      <c r="CL22" s="81">
        <f t="shared" si="27"/>
        <v>0</v>
      </c>
      <c r="CM22" s="42">
        <f t="shared" si="28"/>
        <v>0</v>
      </c>
      <c r="CN22" s="81">
        <f t="shared" si="29"/>
        <v>0</v>
      </c>
      <c r="CO22" s="42">
        <f t="shared" si="30"/>
        <v>0</v>
      </c>
      <c r="CP22" s="81">
        <f t="shared" si="31"/>
        <v>0</v>
      </c>
      <c r="CQ22" s="42">
        <f t="shared" si="32"/>
        <v>0</v>
      </c>
      <c r="CR22" s="81">
        <f t="shared" si="33"/>
        <v>0</v>
      </c>
      <c r="CS22" s="82">
        <f t="shared" si="34"/>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ht="17.7" customHeight="1" x14ac:dyDescent="0.3">
      <c r="A23" s="31">
        <v>10</v>
      </c>
      <c r="B23" s="30"/>
      <c r="C23" s="24">
        <v>0</v>
      </c>
      <c r="D23" s="24">
        <v>0</v>
      </c>
      <c r="E23" s="22">
        <f t="shared" si="35"/>
        <v>0</v>
      </c>
      <c r="F23" s="61">
        <f t="shared" si="0"/>
        <v>0</v>
      </c>
      <c r="G23" s="24"/>
      <c r="H23" s="24"/>
      <c r="I23" s="30"/>
      <c r="J23" s="24"/>
      <c r="K23" s="24"/>
      <c r="L23" s="22">
        <f t="shared" si="1"/>
        <v>0</v>
      </c>
      <c r="M23" s="22">
        <f t="shared" si="2"/>
        <v>0</v>
      </c>
      <c r="N23" s="24"/>
      <c r="O23" s="24"/>
      <c r="P23" s="24">
        <v>24</v>
      </c>
      <c r="Q23" s="24">
        <v>0</v>
      </c>
      <c r="R23" s="24">
        <v>0</v>
      </c>
      <c r="S23" s="22">
        <f t="shared" si="3"/>
        <v>0</v>
      </c>
      <c r="T23" s="22">
        <f t="shared" si="4"/>
        <v>0</v>
      </c>
      <c r="U23" s="24"/>
      <c r="V23" s="24"/>
      <c r="W23" s="30"/>
      <c r="X23" s="24">
        <v>0</v>
      </c>
      <c r="Y23" s="24">
        <v>0</v>
      </c>
      <c r="Z23" s="22">
        <f t="shared" si="5"/>
        <v>0</v>
      </c>
      <c r="AA23" s="22">
        <f t="shared" si="6"/>
        <v>0</v>
      </c>
      <c r="AB23" s="24"/>
      <c r="AC23" s="24"/>
      <c r="AD23" s="30"/>
      <c r="AE23" s="24">
        <v>0</v>
      </c>
      <c r="AF23" s="24">
        <v>0</v>
      </c>
      <c r="AG23" s="22">
        <f t="shared" si="7"/>
        <v>0</v>
      </c>
      <c r="AH23" s="22">
        <f t="shared" si="8"/>
        <v>0</v>
      </c>
      <c r="AI23" s="24"/>
      <c r="AJ23" s="24"/>
      <c r="AK23" s="30"/>
      <c r="AL23" s="24">
        <v>0</v>
      </c>
      <c r="AM23" s="24">
        <v>0</v>
      </c>
      <c r="AN23" s="22">
        <f t="shared" si="9"/>
        <v>0</v>
      </c>
      <c r="AO23" s="22">
        <f t="shared" si="10"/>
        <v>0</v>
      </c>
      <c r="AP23" s="24"/>
      <c r="AQ23" s="24"/>
      <c r="AR23" s="30"/>
      <c r="AS23" s="24">
        <v>0</v>
      </c>
      <c r="AT23" s="24">
        <v>0</v>
      </c>
      <c r="AU23" s="22">
        <f t="shared" si="11"/>
        <v>0</v>
      </c>
      <c r="AV23" s="22">
        <f t="shared" si="12"/>
        <v>0</v>
      </c>
      <c r="AW23" s="24"/>
      <c r="AX23" s="24"/>
      <c r="AY23" s="30"/>
      <c r="AZ23" s="24">
        <v>0</v>
      </c>
      <c r="BA23" s="24">
        <v>0</v>
      </c>
      <c r="BB23" s="22">
        <f t="shared" si="13"/>
        <v>0</v>
      </c>
      <c r="BC23" s="22">
        <f t="shared" si="14"/>
        <v>0</v>
      </c>
      <c r="BD23" s="24"/>
      <c r="BE23" s="24"/>
      <c r="BF23" s="30"/>
      <c r="BG23" s="24"/>
      <c r="BH23" s="24"/>
      <c r="BI23" s="22">
        <f t="shared" si="15"/>
        <v>0</v>
      </c>
      <c r="BJ23" s="22">
        <f t="shared" si="16"/>
        <v>0</v>
      </c>
      <c r="BK23" s="24"/>
      <c r="BL23" s="24"/>
      <c r="BM23" s="30"/>
      <c r="BN23" s="24"/>
      <c r="BO23" s="24"/>
      <c r="BP23" s="22">
        <f t="shared" si="17"/>
        <v>0</v>
      </c>
      <c r="BQ23" s="22">
        <f t="shared" si="18"/>
        <v>0</v>
      </c>
      <c r="BR23" s="24"/>
      <c r="BS23" s="24"/>
      <c r="BT23" s="30"/>
      <c r="BU23" s="24"/>
      <c r="BV23" s="24"/>
      <c r="BW23" s="22">
        <f t="shared" si="19"/>
        <v>0</v>
      </c>
      <c r="BX23" s="22">
        <f t="shared" si="20"/>
        <v>0</v>
      </c>
      <c r="BY23" s="24"/>
      <c r="BZ23" s="30"/>
      <c r="CA23" s="30"/>
      <c r="CB23" s="24"/>
      <c r="CC23" s="24"/>
      <c r="CD23" s="22">
        <f t="shared" si="21"/>
        <v>0</v>
      </c>
      <c r="CE23" s="22">
        <f t="shared" si="22"/>
        <v>0</v>
      </c>
      <c r="CF23" s="2"/>
      <c r="CG23" s="7" t="s">
        <v>42</v>
      </c>
      <c r="CH23" s="83">
        <f t="shared" si="23"/>
        <v>0</v>
      </c>
      <c r="CI23" s="227">
        <f t="shared" si="24"/>
        <v>0</v>
      </c>
      <c r="CJ23" s="83">
        <f t="shared" si="25"/>
        <v>0</v>
      </c>
      <c r="CK23" s="227">
        <f t="shared" si="26"/>
        <v>0</v>
      </c>
      <c r="CL23" s="83">
        <f t="shared" si="27"/>
        <v>0</v>
      </c>
      <c r="CM23" s="227">
        <f t="shared" si="28"/>
        <v>0</v>
      </c>
      <c r="CN23" s="83">
        <f t="shared" si="29"/>
        <v>0</v>
      </c>
      <c r="CO23" s="227">
        <f t="shared" si="30"/>
        <v>0</v>
      </c>
      <c r="CP23" s="83">
        <f t="shared" si="31"/>
        <v>0</v>
      </c>
      <c r="CQ23" s="227">
        <f t="shared" si="32"/>
        <v>0</v>
      </c>
      <c r="CR23" s="83">
        <f t="shared" si="33"/>
        <v>0</v>
      </c>
      <c r="CS23" s="84">
        <f t="shared" si="34"/>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ht="17.7" customHeight="1" x14ac:dyDescent="0.3">
      <c r="A24" s="31">
        <v>11</v>
      </c>
      <c r="B24" s="30"/>
      <c r="C24" s="24">
        <v>0</v>
      </c>
      <c r="D24" s="24">
        <v>0</v>
      </c>
      <c r="E24" s="22">
        <f t="shared" si="35"/>
        <v>0</v>
      </c>
      <c r="F24" s="61">
        <f t="shared" si="0"/>
        <v>0</v>
      </c>
      <c r="G24" s="24"/>
      <c r="H24" s="24"/>
      <c r="I24" s="30"/>
      <c r="J24" s="24"/>
      <c r="K24" s="24"/>
      <c r="L24" s="22">
        <f t="shared" si="1"/>
        <v>0</v>
      </c>
      <c r="M24" s="22">
        <f t="shared" si="2"/>
        <v>0</v>
      </c>
      <c r="N24" s="24"/>
      <c r="O24" s="24"/>
      <c r="P24" s="24">
        <v>24</v>
      </c>
      <c r="Q24" s="24">
        <v>0</v>
      </c>
      <c r="R24" s="24">
        <v>0</v>
      </c>
      <c r="S24" s="22">
        <f t="shared" si="3"/>
        <v>0</v>
      </c>
      <c r="T24" s="22">
        <f t="shared" si="4"/>
        <v>0</v>
      </c>
      <c r="U24" s="24"/>
      <c r="V24" s="24"/>
      <c r="W24" s="30"/>
      <c r="X24" s="24">
        <v>0</v>
      </c>
      <c r="Y24" s="24">
        <v>0</v>
      </c>
      <c r="Z24" s="22">
        <f t="shared" si="5"/>
        <v>0</v>
      </c>
      <c r="AA24" s="22">
        <f t="shared" si="6"/>
        <v>0</v>
      </c>
      <c r="AB24" s="24"/>
      <c r="AC24" s="24"/>
      <c r="AD24" s="30"/>
      <c r="AE24" s="24">
        <v>0</v>
      </c>
      <c r="AF24" s="24">
        <v>0</v>
      </c>
      <c r="AG24" s="22">
        <f t="shared" si="7"/>
        <v>0</v>
      </c>
      <c r="AH24" s="22">
        <f t="shared" si="8"/>
        <v>0</v>
      </c>
      <c r="AI24" s="24"/>
      <c r="AJ24" s="24"/>
      <c r="AK24" s="30"/>
      <c r="AL24" s="24">
        <v>0</v>
      </c>
      <c r="AM24" s="24">
        <v>0</v>
      </c>
      <c r="AN24" s="22">
        <f t="shared" si="9"/>
        <v>0</v>
      </c>
      <c r="AO24" s="22">
        <f t="shared" si="10"/>
        <v>0</v>
      </c>
      <c r="AP24" s="24"/>
      <c r="AQ24" s="24"/>
      <c r="AR24" s="30"/>
      <c r="AS24" s="24">
        <v>0</v>
      </c>
      <c r="AT24" s="24">
        <v>0</v>
      </c>
      <c r="AU24" s="22">
        <f t="shared" si="11"/>
        <v>0</v>
      </c>
      <c r="AV24" s="22">
        <f t="shared" si="12"/>
        <v>0</v>
      </c>
      <c r="AW24" s="24"/>
      <c r="AX24" s="24"/>
      <c r="AY24" s="30"/>
      <c r="AZ24" s="24">
        <v>0</v>
      </c>
      <c r="BA24" s="24">
        <v>0</v>
      </c>
      <c r="BB24" s="22">
        <f t="shared" si="13"/>
        <v>0</v>
      </c>
      <c r="BC24" s="22">
        <f t="shared" si="14"/>
        <v>0</v>
      </c>
      <c r="BD24" s="24"/>
      <c r="BE24" s="24"/>
      <c r="BF24" s="30"/>
      <c r="BG24" s="24"/>
      <c r="BH24" s="24"/>
      <c r="BI24" s="22">
        <f t="shared" si="15"/>
        <v>0</v>
      </c>
      <c r="BJ24" s="22">
        <f t="shared" si="16"/>
        <v>0</v>
      </c>
      <c r="BK24" s="24"/>
      <c r="BL24" s="24"/>
      <c r="BM24" s="30"/>
      <c r="BN24" s="24"/>
      <c r="BO24" s="24"/>
      <c r="BP24" s="22">
        <f t="shared" si="17"/>
        <v>0</v>
      </c>
      <c r="BQ24" s="22">
        <f t="shared" si="18"/>
        <v>0</v>
      </c>
      <c r="BR24" s="24"/>
      <c r="BS24" s="24"/>
      <c r="BT24" s="30"/>
      <c r="BU24" s="24"/>
      <c r="BV24" s="24"/>
      <c r="BW24" s="22">
        <f t="shared" si="19"/>
        <v>0</v>
      </c>
      <c r="BX24" s="22">
        <f t="shared" si="20"/>
        <v>0</v>
      </c>
      <c r="BY24" s="24"/>
      <c r="BZ24" s="30"/>
      <c r="CA24" s="30"/>
      <c r="CB24" s="24"/>
      <c r="CC24" s="24"/>
      <c r="CD24" s="22">
        <f t="shared" si="21"/>
        <v>0</v>
      </c>
      <c r="CE24" s="22">
        <f t="shared" si="22"/>
        <v>0</v>
      </c>
      <c r="CF24" s="2"/>
      <c r="CG24" s="7" t="s">
        <v>43</v>
      </c>
      <c r="CH24" s="81">
        <f t="shared" si="23"/>
        <v>0</v>
      </c>
      <c r="CI24" s="42">
        <f t="shared" si="24"/>
        <v>0</v>
      </c>
      <c r="CJ24" s="81">
        <f t="shared" si="25"/>
        <v>0</v>
      </c>
      <c r="CK24" s="42">
        <f t="shared" si="26"/>
        <v>0</v>
      </c>
      <c r="CL24" s="81">
        <f t="shared" si="27"/>
        <v>0</v>
      </c>
      <c r="CM24" s="42">
        <f t="shared" si="28"/>
        <v>0</v>
      </c>
      <c r="CN24" s="81">
        <f t="shared" si="29"/>
        <v>0</v>
      </c>
      <c r="CO24" s="42">
        <f t="shared" si="30"/>
        <v>0</v>
      </c>
      <c r="CP24" s="81">
        <f t="shared" si="31"/>
        <v>0</v>
      </c>
      <c r="CQ24" s="42">
        <f t="shared" si="32"/>
        <v>0</v>
      </c>
      <c r="CR24" s="81">
        <f t="shared" si="33"/>
        <v>0</v>
      </c>
      <c r="CS24" s="82">
        <f t="shared" si="34"/>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ht="17.7" customHeight="1" x14ac:dyDescent="0.3">
      <c r="A25" s="31">
        <v>12</v>
      </c>
      <c r="B25" s="30"/>
      <c r="C25" s="24">
        <v>0</v>
      </c>
      <c r="D25" s="24">
        <v>0</v>
      </c>
      <c r="E25" s="22">
        <f t="shared" si="35"/>
        <v>0</v>
      </c>
      <c r="F25" s="61">
        <f t="shared" si="0"/>
        <v>0</v>
      </c>
      <c r="G25" s="24"/>
      <c r="H25" s="24"/>
      <c r="I25" s="30"/>
      <c r="J25" s="24"/>
      <c r="K25" s="24"/>
      <c r="L25" s="22">
        <f t="shared" si="1"/>
        <v>0</v>
      </c>
      <c r="M25" s="22">
        <f t="shared" si="2"/>
        <v>0</v>
      </c>
      <c r="N25" s="24"/>
      <c r="O25" s="24"/>
      <c r="P25" s="24">
        <v>24</v>
      </c>
      <c r="Q25" s="24">
        <v>0</v>
      </c>
      <c r="R25" s="24">
        <v>0</v>
      </c>
      <c r="S25" s="22">
        <f t="shared" si="3"/>
        <v>0</v>
      </c>
      <c r="T25" s="22">
        <f t="shared" si="4"/>
        <v>0</v>
      </c>
      <c r="U25" s="24"/>
      <c r="V25" s="24"/>
      <c r="W25" s="30"/>
      <c r="X25" s="24">
        <v>0</v>
      </c>
      <c r="Y25" s="24">
        <v>0</v>
      </c>
      <c r="Z25" s="22">
        <f t="shared" si="5"/>
        <v>0</v>
      </c>
      <c r="AA25" s="22">
        <f t="shared" si="6"/>
        <v>0</v>
      </c>
      <c r="AB25" s="24"/>
      <c r="AC25" s="24"/>
      <c r="AD25" s="30"/>
      <c r="AE25" s="24">
        <v>0</v>
      </c>
      <c r="AF25" s="24">
        <v>0</v>
      </c>
      <c r="AG25" s="22">
        <f t="shared" si="7"/>
        <v>0</v>
      </c>
      <c r="AH25" s="22">
        <f t="shared" si="8"/>
        <v>0</v>
      </c>
      <c r="AI25" s="24"/>
      <c r="AJ25" s="24"/>
      <c r="AK25" s="30"/>
      <c r="AL25" s="24">
        <v>0</v>
      </c>
      <c r="AM25" s="24">
        <v>0</v>
      </c>
      <c r="AN25" s="22">
        <f t="shared" si="9"/>
        <v>0</v>
      </c>
      <c r="AO25" s="22">
        <f t="shared" si="10"/>
        <v>0</v>
      </c>
      <c r="AP25" s="24"/>
      <c r="AQ25" s="24"/>
      <c r="AR25" s="30"/>
      <c r="AS25" s="24">
        <v>0</v>
      </c>
      <c r="AT25" s="24">
        <v>0</v>
      </c>
      <c r="AU25" s="22">
        <f t="shared" si="11"/>
        <v>0</v>
      </c>
      <c r="AV25" s="22">
        <f t="shared" si="12"/>
        <v>0</v>
      </c>
      <c r="AW25" s="24"/>
      <c r="AX25" s="24"/>
      <c r="AY25" s="30"/>
      <c r="AZ25" s="24">
        <v>0</v>
      </c>
      <c r="BA25" s="24">
        <v>0</v>
      </c>
      <c r="BB25" s="22">
        <f t="shared" si="13"/>
        <v>0</v>
      </c>
      <c r="BC25" s="22">
        <f t="shared" si="14"/>
        <v>0</v>
      </c>
      <c r="BD25" s="24"/>
      <c r="BE25" s="24"/>
      <c r="BF25" s="30"/>
      <c r="BG25" s="24"/>
      <c r="BH25" s="24"/>
      <c r="BI25" s="22">
        <f t="shared" si="15"/>
        <v>0</v>
      </c>
      <c r="BJ25" s="22">
        <f t="shared" si="16"/>
        <v>0</v>
      </c>
      <c r="BK25" s="24"/>
      <c r="BL25" s="24"/>
      <c r="BM25" s="30"/>
      <c r="BN25" s="24"/>
      <c r="BO25" s="24"/>
      <c r="BP25" s="22">
        <f t="shared" si="17"/>
        <v>0</v>
      </c>
      <c r="BQ25" s="22">
        <f t="shared" si="18"/>
        <v>0</v>
      </c>
      <c r="BR25" s="24"/>
      <c r="BS25" s="24"/>
      <c r="BT25" s="30"/>
      <c r="BU25" s="24"/>
      <c r="BV25" s="24"/>
      <c r="BW25" s="22">
        <f t="shared" si="19"/>
        <v>0</v>
      </c>
      <c r="BX25" s="22">
        <f t="shared" si="20"/>
        <v>0</v>
      </c>
      <c r="BY25" s="24"/>
      <c r="BZ25" s="30"/>
      <c r="CA25" s="30"/>
      <c r="CB25" s="24"/>
      <c r="CC25" s="24"/>
      <c r="CD25" s="22">
        <f t="shared" si="21"/>
        <v>0</v>
      </c>
      <c r="CE25" s="22">
        <f t="shared" si="22"/>
        <v>0</v>
      </c>
      <c r="CF25" s="2"/>
      <c r="CG25" s="7" t="s">
        <v>44</v>
      </c>
      <c r="CH25" s="83">
        <f t="shared" si="23"/>
        <v>0</v>
      </c>
      <c r="CI25" s="227">
        <f t="shared" si="24"/>
        <v>0</v>
      </c>
      <c r="CJ25" s="83">
        <f t="shared" si="25"/>
        <v>0</v>
      </c>
      <c r="CK25" s="227">
        <f t="shared" si="26"/>
        <v>0</v>
      </c>
      <c r="CL25" s="83">
        <f t="shared" si="27"/>
        <v>0</v>
      </c>
      <c r="CM25" s="227">
        <f t="shared" si="28"/>
        <v>0</v>
      </c>
      <c r="CN25" s="83">
        <f t="shared" si="29"/>
        <v>0</v>
      </c>
      <c r="CO25" s="227">
        <f t="shared" si="30"/>
        <v>0</v>
      </c>
      <c r="CP25" s="83">
        <f t="shared" si="31"/>
        <v>0</v>
      </c>
      <c r="CQ25" s="227">
        <f t="shared" si="32"/>
        <v>0</v>
      </c>
      <c r="CR25" s="83">
        <f t="shared" si="33"/>
        <v>0</v>
      </c>
      <c r="CS25" s="84">
        <f t="shared" si="34"/>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ht="17.7" customHeight="1" x14ac:dyDescent="0.3">
      <c r="A26" s="31">
        <v>13</v>
      </c>
      <c r="B26" s="30"/>
      <c r="C26" s="24">
        <v>0</v>
      </c>
      <c r="D26" s="24">
        <v>0</v>
      </c>
      <c r="E26" s="22">
        <f t="shared" si="35"/>
        <v>0</v>
      </c>
      <c r="F26" s="61">
        <f t="shared" si="0"/>
        <v>0</v>
      </c>
      <c r="G26" s="24"/>
      <c r="H26" s="24"/>
      <c r="I26" s="30"/>
      <c r="J26" s="24"/>
      <c r="K26" s="24"/>
      <c r="L26" s="22">
        <f t="shared" si="1"/>
        <v>0</v>
      </c>
      <c r="M26" s="22">
        <f t="shared" si="2"/>
        <v>0</v>
      </c>
      <c r="N26" s="24"/>
      <c r="O26" s="24"/>
      <c r="P26" s="24">
        <v>24</v>
      </c>
      <c r="Q26" s="24">
        <v>0</v>
      </c>
      <c r="R26" s="24">
        <v>0</v>
      </c>
      <c r="S26" s="22">
        <f t="shared" si="3"/>
        <v>0</v>
      </c>
      <c r="T26" s="22">
        <f t="shared" si="4"/>
        <v>0</v>
      </c>
      <c r="U26" s="24"/>
      <c r="V26" s="24"/>
      <c r="W26" s="30"/>
      <c r="X26" s="24">
        <v>0</v>
      </c>
      <c r="Y26" s="24">
        <v>0</v>
      </c>
      <c r="Z26" s="22">
        <f t="shared" si="5"/>
        <v>0</v>
      </c>
      <c r="AA26" s="22">
        <f t="shared" si="6"/>
        <v>0</v>
      </c>
      <c r="AB26" s="24"/>
      <c r="AC26" s="24"/>
      <c r="AD26" s="30"/>
      <c r="AE26" s="24">
        <v>0</v>
      </c>
      <c r="AF26" s="24">
        <v>0</v>
      </c>
      <c r="AG26" s="22">
        <f t="shared" si="7"/>
        <v>0</v>
      </c>
      <c r="AH26" s="22">
        <f t="shared" si="8"/>
        <v>0</v>
      </c>
      <c r="AI26" s="24"/>
      <c r="AJ26" s="24"/>
      <c r="AK26" s="30"/>
      <c r="AL26" s="24">
        <v>0</v>
      </c>
      <c r="AM26" s="24">
        <v>0</v>
      </c>
      <c r="AN26" s="22">
        <f t="shared" si="9"/>
        <v>0</v>
      </c>
      <c r="AO26" s="22">
        <f t="shared" si="10"/>
        <v>0</v>
      </c>
      <c r="AP26" s="24"/>
      <c r="AQ26" s="24"/>
      <c r="AR26" s="30"/>
      <c r="AS26" s="24">
        <v>0</v>
      </c>
      <c r="AT26" s="24">
        <v>0</v>
      </c>
      <c r="AU26" s="22">
        <f t="shared" si="11"/>
        <v>0</v>
      </c>
      <c r="AV26" s="22">
        <f t="shared" si="12"/>
        <v>0</v>
      </c>
      <c r="AW26" s="24"/>
      <c r="AX26" s="24"/>
      <c r="AY26" s="30"/>
      <c r="AZ26" s="24">
        <v>0</v>
      </c>
      <c r="BA26" s="24">
        <v>0</v>
      </c>
      <c r="BB26" s="22">
        <f t="shared" si="13"/>
        <v>0</v>
      </c>
      <c r="BC26" s="22">
        <f t="shared" si="14"/>
        <v>0</v>
      </c>
      <c r="BD26" s="24"/>
      <c r="BE26" s="24"/>
      <c r="BF26" s="30"/>
      <c r="BG26" s="24"/>
      <c r="BH26" s="24"/>
      <c r="BI26" s="22">
        <f t="shared" si="15"/>
        <v>0</v>
      </c>
      <c r="BJ26" s="22">
        <f t="shared" si="16"/>
        <v>0</v>
      </c>
      <c r="BK26" s="24"/>
      <c r="BL26" s="24"/>
      <c r="BM26" s="30"/>
      <c r="BN26" s="24"/>
      <c r="BO26" s="24"/>
      <c r="BP26" s="22">
        <f t="shared" si="17"/>
        <v>0</v>
      </c>
      <c r="BQ26" s="22">
        <f t="shared" si="18"/>
        <v>0</v>
      </c>
      <c r="BR26" s="24"/>
      <c r="BS26" s="24"/>
      <c r="BT26" s="30"/>
      <c r="BU26" s="24"/>
      <c r="BV26" s="24"/>
      <c r="BW26" s="22">
        <f t="shared" si="19"/>
        <v>0</v>
      </c>
      <c r="BX26" s="22">
        <f t="shared" si="20"/>
        <v>0</v>
      </c>
      <c r="BY26" s="24"/>
      <c r="BZ26" s="30"/>
      <c r="CA26" s="30"/>
      <c r="CB26" s="24"/>
      <c r="CC26" s="24"/>
      <c r="CD26" s="22">
        <f t="shared" si="21"/>
        <v>0</v>
      </c>
      <c r="CE26" s="22">
        <f t="shared" si="22"/>
        <v>0</v>
      </c>
      <c r="CF26" s="2"/>
      <c r="CG26" s="7" t="s">
        <v>45</v>
      </c>
      <c r="CH26" s="81">
        <f t="shared" si="23"/>
        <v>0</v>
      </c>
      <c r="CI26" s="42">
        <f t="shared" si="24"/>
        <v>0</v>
      </c>
      <c r="CJ26" s="81">
        <f t="shared" si="25"/>
        <v>0</v>
      </c>
      <c r="CK26" s="42">
        <f t="shared" si="26"/>
        <v>0</v>
      </c>
      <c r="CL26" s="81">
        <f t="shared" si="27"/>
        <v>0</v>
      </c>
      <c r="CM26" s="42">
        <f t="shared" si="28"/>
        <v>0</v>
      </c>
      <c r="CN26" s="81">
        <f t="shared" si="29"/>
        <v>0</v>
      </c>
      <c r="CO26" s="42">
        <f t="shared" si="30"/>
        <v>0</v>
      </c>
      <c r="CP26" s="81">
        <f t="shared" si="31"/>
        <v>0</v>
      </c>
      <c r="CQ26" s="42">
        <f t="shared" si="32"/>
        <v>0</v>
      </c>
      <c r="CR26" s="81">
        <f t="shared" si="33"/>
        <v>0</v>
      </c>
      <c r="CS26" s="82">
        <f t="shared" si="34"/>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ht="17.7" customHeight="1" x14ac:dyDescent="0.3">
      <c r="A27" s="31">
        <v>14</v>
      </c>
      <c r="B27" s="30"/>
      <c r="C27" s="24">
        <v>0</v>
      </c>
      <c r="D27" s="24">
        <v>0</v>
      </c>
      <c r="E27" s="22">
        <f t="shared" si="35"/>
        <v>0</v>
      </c>
      <c r="F27" s="61">
        <f t="shared" si="0"/>
        <v>0</v>
      </c>
      <c r="G27" s="24"/>
      <c r="H27" s="24"/>
      <c r="I27" s="30"/>
      <c r="J27" s="24"/>
      <c r="K27" s="24"/>
      <c r="L27" s="22">
        <f t="shared" si="1"/>
        <v>0</v>
      </c>
      <c r="M27" s="22">
        <f t="shared" si="2"/>
        <v>0</v>
      </c>
      <c r="N27" s="24"/>
      <c r="O27" s="24"/>
      <c r="P27" s="24">
        <v>24</v>
      </c>
      <c r="Q27" s="24">
        <v>0</v>
      </c>
      <c r="R27" s="24">
        <v>0</v>
      </c>
      <c r="S27" s="22">
        <f t="shared" si="3"/>
        <v>0</v>
      </c>
      <c r="T27" s="22">
        <f t="shared" si="4"/>
        <v>0</v>
      </c>
      <c r="U27" s="24"/>
      <c r="V27" s="24"/>
      <c r="W27" s="30"/>
      <c r="X27" s="24">
        <v>0</v>
      </c>
      <c r="Y27" s="24">
        <v>0</v>
      </c>
      <c r="Z27" s="22">
        <f t="shared" si="5"/>
        <v>0</v>
      </c>
      <c r="AA27" s="22">
        <f t="shared" si="6"/>
        <v>0</v>
      </c>
      <c r="AB27" s="24"/>
      <c r="AC27" s="24"/>
      <c r="AD27" s="30"/>
      <c r="AE27" s="24">
        <v>0</v>
      </c>
      <c r="AF27" s="24">
        <v>0</v>
      </c>
      <c r="AG27" s="22">
        <f t="shared" si="7"/>
        <v>0</v>
      </c>
      <c r="AH27" s="22">
        <f t="shared" si="8"/>
        <v>0</v>
      </c>
      <c r="AI27" s="24"/>
      <c r="AJ27" s="24"/>
      <c r="AK27" s="30"/>
      <c r="AL27" s="24">
        <v>0</v>
      </c>
      <c r="AM27" s="24">
        <v>0</v>
      </c>
      <c r="AN27" s="22">
        <f t="shared" si="9"/>
        <v>0</v>
      </c>
      <c r="AO27" s="22">
        <f t="shared" si="10"/>
        <v>0</v>
      </c>
      <c r="AP27" s="24"/>
      <c r="AQ27" s="24"/>
      <c r="AR27" s="30"/>
      <c r="AS27" s="24">
        <v>0</v>
      </c>
      <c r="AT27" s="24">
        <v>0</v>
      </c>
      <c r="AU27" s="22">
        <f t="shared" si="11"/>
        <v>0</v>
      </c>
      <c r="AV27" s="22">
        <f t="shared" si="12"/>
        <v>0</v>
      </c>
      <c r="AW27" s="24"/>
      <c r="AX27" s="24"/>
      <c r="AY27" s="30"/>
      <c r="AZ27" s="24">
        <v>0</v>
      </c>
      <c r="BA27" s="24">
        <v>0</v>
      </c>
      <c r="BB27" s="22">
        <f t="shared" si="13"/>
        <v>0</v>
      </c>
      <c r="BC27" s="22">
        <f t="shared" si="14"/>
        <v>0</v>
      </c>
      <c r="BD27" s="24"/>
      <c r="BE27" s="24"/>
      <c r="BF27" s="30"/>
      <c r="BG27" s="24"/>
      <c r="BH27" s="24"/>
      <c r="BI27" s="22">
        <f t="shared" si="15"/>
        <v>0</v>
      </c>
      <c r="BJ27" s="22">
        <f t="shared" si="16"/>
        <v>0</v>
      </c>
      <c r="BK27" s="24"/>
      <c r="BL27" s="24"/>
      <c r="BM27" s="30"/>
      <c r="BN27" s="24"/>
      <c r="BO27" s="24"/>
      <c r="BP27" s="22">
        <f t="shared" si="17"/>
        <v>0</v>
      </c>
      <c r="BQ27" s="22">
        <f t="shared" si="18"/>
        <v>0</v>
      </c>
      <c r="BR27" s="24"/>
      <c r="BS27" s="24"/>
      <c r="BT27" s="30"/>
      <c r="BU27" s="24"/>
      <c r="BV27" s="24"/>
      <c r="BW27" s="22">
        <f t="shared" si="19"/>
        <v>0</v>
      </c>
      <c r="BX27" s="22">
        <f t="shared" si="20"/>
        <v>0</v>
      </c>
      <c r="BY27" s="24"/>
      <c r="BZ27" s="30"/>
      <c r="CA27" s="30"/>
      <c r="CB27" s="24"/>
      <c r="CC27" s="24"/>
      <c r="CD27" s="22">
        <f t="shared" si="21"/>
        <v>0</v>
      </c>
      <c r="CE27" s="22">
        <f t="shared" si="22"/>
        <v>0</v>
      </c>
      <c r="CF27" s="2"/>
      <c r="CG27" s="7" t="s">
        <v>46</v>
      </c>
      <c r="CH27" s="83">
        <f t="shared" si="23"/>
        <v>0</v>
      </c>
      <c r="CI27" s="227">
        <f t="shared" si="24"/>
        <v>0</v>
      </c>
      <c r="CJ27" s="83">
        <f t="shared" si="25"/>
        <v>0</v>
      </c>
      <c r="CK27" s="227">
        <f t="shared" si="26"/>
        <v>0</v>
      </c>
      <c r="CL27" s="83">
        <f t="shared" si="27"/>
        <v>0</v>
      </c>
      <c r="CM27" s="227">
        <f t="shared" si="28"/>
        <v>0</v>
      </c>
      <c r="CN27" s="83">
        <f t="shared" si="29"/>
        <v>0</v>
      </c>
      <c r="CO27" s="227">
        <f t="shared" si="30"/>
        <v>0</v>
      </c>
      <c r="CP27" s="83">
        <f t="shared" si="31"/>
        <v>0</v>
      </c>
      <c r="CQ27" s="227">
        <f t="shared" si="32"/>
        <v>0</v>
      </c>
      <c r="CR27" s="83">
        <f t="shared" si="33"/>
        <v>0</v>
      </c>
      <c r="CS27" s="84">
        <f t="shared" si="34"/>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ht="17.7" customHeight="1" x14ac:dyDescent="0.3">
      <c r="A28" s="31">
        <v>15</v>
      </c>
      <c r="B28" s="30"/>
      <c r="C28" s="24">
        <v>0</v>
      </c>
      <c r="D28" s="24">
        <v>0</v>
      </c>
      <c r="E28" s="22">
        <f t="shared" si="35"/>
        <v>0</v>
      </c>
      <c r="F28" s="61">
        <f t="shared" si="0"/>
        <v>0</v>
      </c>
      <c r="G28" s="24"/>
      <c r="H28" s="24"/>
      <c r="I28" s="30"/>
      <c r="J28" s="24"/>
      <c r="K28" s="24"/>
      <c r="L28" s="22">
        <f t="shared" si="1"/>
        <v>0</v>
      </c>
      <c r="M28" s="22">
        <f t="shared" si="2"/>
        <v>0</v>
      </c>
      <c r="N28" s="24"/>
      <c r="O28" s="24"/>
      <c r="P28" s="24">
        <v>24</v>
      </c>
      <c r="Q28" s="24">
        <v>0</v>
      </c>
      <c r="R28" s="24">
        <v>0</v>
      </c>
      <c r="S28" s="22">
        <f t="shared" si="3"/>
        <v>0</v>
      </c>
      <c r="T28" s="22">
        <f t="shared" si="4"/>
        <v>0</v>
      </c>
      <c r="U28" s="24"/>
      <c r="V28" s="24"/>
      <c r="W28" s="30"/>
      <c r="X28" s="24">
        <v>0</v>
      </c>
      <c r="Y28" s="24">
        <v>0</v>
      </c>
      <c r="Z28" s="22">
        <f t="shared" si="5"/>
        <v>0</v>
      </c>
      <c r="AA28" s="22">
        <f t="shared" si="6"/>
        <v>0</v>
      </c>
      <c r="AB28" s="24"/>
      <c r="AC28" s="24"/>
      <c r="AD28" s="30"/>
      <c r="AE28" s="24">
        <v>0</v>
      </c>
      <c r="AF28" s="24">
        <v>0</v>
      </c>
      <c r="AG28" s="22">
        <f t="shared" si="7"/>
        <v>0</v>
      </c>
      <c r="AH28" s="22">
        <f t="shared" si="8"/>
        <v>0</v>
      </c>
      <c r="AI28" s="24"/>
      <c r="AJ28" s="24"/>
      <c r="AK28" s="30"/>
      <c r="AL28" s="24">
        <v>0</v>
      </c>
      <c r="AM28" s="24">
        <v>0</v>
      </c>
      <c r="AN28" s="22">
        <f t="shared" si="9"/>
        <v>0</v>
      </c>
      <c r="AO28" s="22">
        <f t="shared" si="10"/>
        <v>0</v>
      </c>
      <c r="AP28" s="24"/>
      <c r="AQ28" s="24"/>
      <c r="AR28" s="30"/>
      <c r="AS28" s="24">
        <v>0</v>
      </c>
      <c r="AT28" s="24">
        <v>0</v>
      </c>
      <c r="AU28" s="22">
        <f t="shared" si="11"/>
        <v>0</v>
      </c>
      <c r="AV28" s="22">
        <f t="shared" si="12"/>
        <v>0</v>
      </c>
      <c r="AW28" s="24"/>
      <c r="AX28" s="24"/>
      <c r="AY28" s="30"/>
      <c r="AZ28" s="24">
        <v>0</v>
      </c>
      <c r="BA28" s="24">
        <v>0</v>
      </c>
      <c r="BB28" s="22">
        <f t="shared" si="13"/>
        <v>0</v>
      </c>
      <c r="BC28" s="22">
        <f t="shared" si="14"/>
        <v>0</v>
      </c>
      <c r="BD28" s="24"/>
      <c r="BE28" s="24"/>
      <c r="BF28" s="30"/>
      <c r="BG28" s="24"/>
      <c r="BH28" s="24"/>
      <c r="BI28" s="22">
        <f t="shared" si="15"/>
        <v>0</v>
      </c>
      <c r="BJ28" s="22">
        <f t="shared" si="16"/>
        <v>0</v>
      </c>
      <c r="BK28" s="24"/>
      <c r="BL28" s="24"/>
      <c r="BM28" s="30"/>
      <c r="BN28" s="24"/>
      <c r="BO28" s="24"/>
      <c r="BP28" s="22">
        <f t="shared" si="17"/>
        <v>0</v>
      </c>
      <c r="BQ28" s="22">
        <f t="shared" si="18"/>
        <v>0</v>
      </c>
      <c r="BR28" s="24"/>
      <c r="BS28" s="24"/>
      <c r="BT28" s="30"/>
      <c r="BU28" s="24"/>
      <c r="BV28" s="24"/>
      <c r="BW28" s="22">
        <f t="shared" si="19"/>
        <v>0</v>
      </c>
      <c r="BX28" s="22">
        <f t="shared" si="20"/>
        <v>0</v>
      </c>
      <c r="BY28" s="24"/>
      <c r="BZ28" s="30"/>
      <c r="CA28" s="30"/>
      <c r="CB28" s="24"/>
      <c r="CC28" s="24"/>
      <c r="CD28" s="22">
        <f t="shared" si="21"/>
        <v>0</v>
      </c>
      <c r="CE28" s="22">
        <f t="shared" si="22"/>
        <v>0</v>
      </c>
      <c r="CF28" s="2"/>
      <c r="CG28" s="7" t="s">
        <v>47</v>
      </c>
      <c r="CH28" s="81">
        <f t="shared" si="23"/>
        <v>0</v>
      </c>
      <c r="CI28" s="42">
        <f t="shared" si="24"/>
        <v>0</v>
      </c>
      <c r="CJ28" s="81">
        <f t="shared" si="25"/>
        <v>0</v>
      </c>
      <c r="CK28" s="42">
        <f t="shared" si="26"/>
        <v>0</v>
      </c>
      <c r="CL28" s="81">
        <f t="shared" si="27"/>
        <v>0</v>
      </c>
      <c r="CM28" s="42">
        <f t="shared" si="28"/>
        <v>0</v>
      </c>
      <c r="CN28" s="81">
        <f t="shared" si="29"/>
        <v>0</v>
      </c>
      <c r="CO28" s="42">
        <f t="shared" si="30"/>
        <v>0</v>
      </c>
      <c r="CP28" s="81">
        <f t="shared" si="31"/>
        <v>0</v>
      </c>
      <c r="CQ28" s="42">
        <f t="shared" si="32"/>
        <v>0</v>
      </c>
      <c r="CR28" s="81">
        <f t="shared" si="33"/>
        <v>0</v>
      </c>
      <c r="CS28" s="82">
        <f t="shared" si="34"/>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ht="17.7" customHeight="1" x14ac:dyDescent="0.3">
      <c r="A29" s="31">
        <v>16</v>
      </c>
      <c r="B29" s="30"/>
      <c r="C29" s="24">
        <v>0</v>
      </c>
      <c r="D29" s="24">
        <v>0</v>
      </c>
      <c r="E29" s="22">
        <f t="shared" si="35"/>
        <v>0</v>
      </c>
      <c r="F29" s="61">
        <f t="shared" si="0"/>
        <v>0</v>
      </c>
      <c r="G29" s="24"/>
      <c r="H29" s="24"/>
      <c r="I29" s="30"/>
      <c r="J29" s="24"/>
      <c r="K29" s="24"/>
      <c r="L29" s="22">
        <f t="shared" si="1"/>
        <v>0</v>
      </c>
      <c r="M29" s="22">
        <f t="shared" si="2"/>
        <v>0</v>
      </c>
      <c r="N29" s="24"/>
      <c r="O29" s="24"/>
      <c r="P29" s="24">
        <v>24</v>
      </c>
      <c r="Q29" s="24">
        <v>0</v>
      </c>
      <c r="R29" s="24">
        <v>0</v>
      </c>
      <c r="S29" s="22">
        <f t="shared" si="3"/>
        <v>0</v>
      </c>
      <c r="T29" s="22">
        <f t="shared" si="4"/>
        <v>0</v>
      </c>
      <c r="U29" s="24"/>
      <c r="V29" s="24"/>
      <c r="W29" s="30"/>
      <c r="X29" s="24">
        <v>0</v>
      </c>
      <c r="Y29" s="24">
        <v>0</v>
      </c>
      <c r="Z29" s="22">
        <f t="shared" si="5"/>
        <v>0</v>
      </c>
      <c r="AA29" s="22">
        <f t="shared" si="6"/>
        <v>0</v>
      </c>
      <c r="AB29" s="24"/>
      <c r="AC29" s="24"/>
      <c r="AD29" s="30"/>
      <c r="AE29" s="24"/>
      <c r="AF29" s="24">
        <v>0</v>
      </c>
      <c r="AG29" s="22">
        <f t="shared" si="7"/>
        <v>0</v>
      </c>
      <c r="AH29" s="22">
        <f t="shared" si="8"/>
        <v>0</v>
      </c>
      <c r="AI29" s="24"/>
      <c r="AJ29" s="24"/>
      <c r="AK29" s="30"/>
      <c r="AL29" s="24">
        <v>0</v>
      </c>
      <c r="AM29" s="24">
        <v>0</v>
      </c>
      <c r="AN29" s="22">
        <f t="shared" si="9"/>
        <v>0</v>
      </c>
      <c r="AO29" s="22">
        <f t="shared" si="10"/>
        <v>0</v>
      </c>
      <c r="AP29" s="24"/>
      <c r="AQ29" s="24"/>
      <c r="AR29" s="30"/>
      <c r="AS29" s="24">
        <v>0</v>
      </c>
      <c r="AT29" s="24">
        <v>0</v>
      </c>
      <c r="AU29" s="22">
        <f t="shared" si="11"/>
        <v>0</v>
      </c>
      <c r="AV29" s="22">
        <f t="shared" si="12"/>
        <v>0</v>
      </c>
      <c r="AW29" s="24"/>
      <c r="AX29" s="24"/>
      <c r="AY29" s="30"/>
      <c r="AZ29" s="24">
        <v>0</v>
      </c>
      <c r="BA29" s="24">
        <v>0</v>
      </c>
      <c r="BB29" s="22">
        <f t="shared" si="13"/>
        <v>0</v>
      </c>
      <c r="BC29" s="22">
        <f t="shared" si="14"/>
        <v>0</v>
      </c>
      <c r="BD29" s="24"/>
      <c r="BE29" s="24"/>
      <c r="BF29" s="30"/>
      <c r="BG29" s="24"/>
      <c r="BH29" s="24"/>
      <c r="BI29" s="22">
        <f t="shared" si="15"/>
        <v>0</v>
      </c>
      <c r="BJ29" s="22">
        <f t="shared" si="16"/>
        <v>0</v>
      </c>
      <c r="BK29" s="24"/>
      <c r="BL29" s="24"/>
      <c r="BM29" s="30"/>
      <c r="BN29" s="24"/>
      <c r="BO29" s="24"/>
      <c r="BP29" s="22">
        <f t="shared" si="17"/>
        <v>0</v>
      </c>
      <c r="BQ29" s="22">
        <f t="shared" si="18"/>
        <v>0</v>
      </c>
      <c r="BR29" s="24"/>
      <c r="BS29" s="24"/>
      <c r="BT29" s="30"/>
      <c r="BU29" s="24"/>
      <c r="BV29" s="24"/>
      <c r="BW29" s="22">
        <f t="shared" si="19"/>
        <v>0</v>
      </c>
      <c r="BX29" s="22">
        <f t="shared" si="20"/>
        <v>0</v>
      </c>
      <c r="BY29" s="24"/>
      <c r="BZ29" s="30"/>
      <c r="CA29" s="30"/>
      <c r="CB29" s="24"/>
      <c r="CC29" s="24"/>
      <c r="CD29" s="22">
        <f t="shared" si="21"/>
        <v>0</v>
      </c>
      <c r="CE29" s="22">
        <f t="shared" si="22"/>
        <v>0</v>
      </c>
      <c r="CF29" s="2"/>
      <c r="CG29" s="7" t="s">
        <v>48</v>
      </c>
      <c r="CH29" s="83">
        <f t="shared" si="23"/>
        <v>0</v>
      </c>
      <c r="CI29" s="227">
        <f t="shared" si="24"/>
        <v>0</v>
      </c>
      <c r="CJ29" s="83">
        <f t="shared" si="25"/>
        <v>0</v>
      </c>
      <c r="CK29" s="227">
        <f t="shared" si="26"/>
        <v>0</v>
      </c>
      <c r="CL29" s="83">
        <f t="shared" si="27"/>
        <v>0</v>
      </c>
      <c r="CM29" s="227">
        <f t="shared" si="28"/>
        <v>0</v>
      </c>
      <c r="CN29" s="83">
        <f t="shared" si="29"/>
        <v>0</v>
      </c>
      <c r="CO29" s="227">
        <f t="shared" si="30"/>
        <v>0</v>
      </c>
      <c r="CP29" s="83">
        <f t="shared" si="31"/>
        <v>0</v>
      </c>
      <c r="CQ29" s="227">
        <f t="shared" si="32"/>
        <v>0</v>
      </c>
      <c r="CR29" s="83">
        <f t="shared" si="33"/>
        <v>0</v>
      </c>
      <c r="CS29" s="84">
        <f t="shared" si="34"/>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ht="17.7" customHeight="1" x14ac:dyDescent="0.3">
      <c r="A30" s="31">
        <v>17</v>
      </c>
      <c r="B30" s="30"/>
      <c r="C30" s="24">
        <v>0</v>
      </c>
      <c r="D30" s="24">
        <v>0</v>
      </c>
      <c r="E30" s="22">
        <f t="shared" si="35"/>
        <v>0</v>
      </c>
      <c r="F30" s="61">
        <f t="shared" si="0"/>
        <v>0</v>
      </c>
      <c r="G30" s="24"/>
      <c r="H30" s="24"/>
      <c r="I30" s="30"/>
      <c r="J30" s="24"/>
      <c r="K30" s="24"/>
      <c r="L30" s="22">
        <f t="shared" si="1"/>
        <v>0</v>
      </c>
      <c r="M30" s="22">
        <f t="shared" si="2"/>
        <v>0</v>
      </c>
      <c r="N30" s="24"/>
      <c r="O30" s="24"/>
      <c r="P30" s="24">
        <v>24</v>
      </c>
      <c r="Q30" s="24">
        <v>0</v>
      </c>
      <c r="R30" s="24">
        <v>0</v>
      </c>
      <c r="S30" s="22">
        <f t="shared" si="3"/>
        <v>0</v>
      </c>
      <c r="T30" s="22">
        <f t="shared" si="4"/>
        <v>0</v>
      </c>
      <c r="U30" s="24"/>
      <c r="V30" s="24"/>
      <c r="W30" s="30"/>
      <c r="X30" s="24">
        <v>0</v>
      </c>
      <c r="Y30" s="24">
        <v>0</v>
      </c>
      <c r="Z30" s="22">
        <f t="shared" si="5"/>
        <v>0</v>
      </c>
      <c r="AA30" s="22">
        <f t="shared" si="6"/>
        <v>0</v>
      </c>
      <c r="AB30" s="24"/>
      <c r="AC30" s="24"/>
      <c r="AD30" s="30"/>
      <c r="AE30" s="24"/>
      <c r="AF30" s="24">
        <v>0</v>
      </c>
      <c r="AG30" s="22">
        <f t="shared" si="7"/>
        <v>0</v>
      </c>
      <c r="AH30" s="22">
        <f t="shared" si="8"/>
        <v>0</v>
      </c>
      <c r="AI30" s="24"/>
      <c r="AJ30" s="24"/>
      <c r="AK30" s="30"/>
      <c r="AL30" s="24">
        <v>0</v>
      </c>
      <c r="AM30" s="24">
        <v>0</v>
      </c>
      <c r="AN30" s="22">
        <f t="shared" si="9"/>
        <v>0</v>
      </c>
      <c r="AO30" s="22">
        <f t="shared" si="10"/>
        <v>0</v>
      </c>
      <c r="AP30" s="24"/>
      <c r="AQ30" s="24"/>
      <c r="AR30" s="30"/>
      <c r="AS30" s="24">
        <v>0</v>
      </c>
      <c r="AT30" s="24">
        <v>0</v>
      </c>
      <c r="AU30" s="22">
        <f t="shared" si="11"/>
        <v>0</v>
      </c>
      <c r="AV30" s="22">
        <f t="shared" si="12"/>
        <v>0</v>
      </c>
      <c r="AW30" s="24"/>
      <c r="AX30" s="24"/>
      <c r="AY30" s="30"/>
      <c r="AZ30" s="24"/>
      <c r="BA30" s="24"/>
      <c r="BB30" s="22">
        <f t="shared" si="13"/>
        <v>0</v>
      </c>
      <c r="BC30" s="22">
        <f t="shared" si="14"/>
        <v>0</v>
      </c>
      <c r="BD30" s="24"/>
      <c r="BE30" s="24"/>
      <c r="BF30" s="30"/>
      <c r="BG30" s="24"/>
      <c r="BH30" s="24"/>
      <c r="BI30" s="22">
        <f t="shared" si="15"/>
        <v>0</v>
      </c>
      <c r="BJ30" s="22">
        <f t="shared" si="16"/>
        <v>0</v>
      </c>
      <c r="BK30" s="24"/>
      <c r="BL30" s="24"/>
      <c r="BM30" s="30"/>
      <c r="BN30" s="24"/>
      <c r="BO30" s="24"/>
      <c r="BP30" s="22">
        <f t="shared" si="17"/>
        <v>0</v>
      </c>
      <c r="BQ30" s="22">
        <f t="shared" si="18"/>
        <v>0</v>
      </c>
      <c r="BR30" s="24"/>
      <c r="BS30" s="24"/>
      <c r="BT30" s="30"/>
      <c r="BU30" s="24"/>
      <c r="BV30" s="24"/>
      <c r="BW30" s="22">
        <f t="shared" si="19"/>
        <v>0</v>
      </c>
      <c r="BX30" s="22">
        <f t="shared" si="20"/>
        <v>0</v>
      </c>
      <c r="BY30" s="24"/>
      <c r="BZ30" s="30"/>
      <c r="CA30" s="30"/>
      <c r="CB30" s="24"/>
      <c r="CC30" s="24"/>
      <c r="CD30" s="22">
        <f t="shared" si="21"/>
        <v>0</v>
      </c>
      <c r="CE30" s="22">
        <f t="shared" si="22"/>
        <v>0</v>
      </c>
      <c r="CF30" s="2"/>
      <c r="CG30" s="7" t="s">
        <v>49</v>
      </c>
      <c r="CH30" s="81">
        <f t="shared" si="23"/>
        <v>0</v>
      </c>
      <c r="CI30" s="42">
        <f t="shared" si="24"/>
        <v>0</v>
      </c>
      <c r="CJ30" s="81">
        <f t="shared" si="25"/>
        <v>0</v>
      </c>
      <c r="CK30" s="42">
        <f t="shared" si="26"/>
        <v>0</v>
      </c>
      <c r="CL30" s="81">
        <f t="shared" si="27"/>
        <v>0</v>
      </c>
      <c r="CM30" s="42">
        <f t="shared" si="28"/>
        <v>0</v>
      </c>
      <c r="CN30" s="81">
        <f t="shared" si="29"/>
        <v>0</v>
      </c>
      <c r="CO30" s="42">
        <f t="shared" si="30"/>
        <v>0</v>
      </c>
      <c r="CP30" s="81">
        <f t="shared" si="31"/>
        <v>0</v>
      </c>
      <c r="CQ30" s="42">
        <f t="shared" si="32"/>
        <v>0</v>
      </c>
      <c r="CR30" s="81">
        <f t="shared" si="33"/>
        <v>0</v>
      </c>
      <c r="CS30" s="82">
        <f t="shared" si="34"/>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ht="17.7" customHeight="1" x14ac:dyDescent="0.3">
      <c r="A31" s="31">
        <v>18</v>
      </c>
      <c r="B31" s="30"/>
      <c r="C31" s="24">
        <v>0</v>
      </c>
      <c r="D31" s="24">
        <v>0</v>
      </c>
      <c r="E31" s="22">
        <f t="shared" si="35"/>
        <v>0</v>
      </c>
      <c r="F31" s="61">
        <f t="shared" si="0"/>
        <v>0</v>
      </c>
      <c r="G31" s="24"/>
      <c r="H31" s="24"/>
      <c r="I31" s="30"/>
      <c r="J31" s="24"/>
      <c r="K31" s="24"/>
      <c r="L31" s="22">
        <f t="shared" si="1"/>
        <v>0</v>
      </c>
      <c r="M31" s="22">
        <f t="shared" si="2"/>
        <v>0</v>
      </c>
      <c r="N31" s="24"/>
      <c r="O31" s="24"/>
      <c r="P31" s="24">
        <v>24</v>
      </c>
      <c r="Q31" s="24">
        <v>0</v>
      </c>
      <c r="R31" s="24">
        <v>0</v>
      </c>
      <c r="S31" s="22">
        <f t="shared" si="3"/>
        <v>0</v>
      </c>
      <c r="T31" s="22">
        <f t="shared" si="4"/>
        <v>0</v>
      </c>
      <c r="U31" s="24"/>
      <c r="V31" s="24"/>
      <c r="W31" s="30"/>
      <c r="X31" s="24">
        <v>0</v>
      </c>
      <c r="Y31" s="24">
        <v>0</v>
      </c>
      <c r="Z31" s="22">
        <f t="shared" si="5"/>
        <v>0</v>
      </c>
      <c r="AA31" s="22">
        <f t="shared" si="6"/>
        <v>0</v>
      </c>
      <c r="AB31" s="24"/>
      <c r="AC31" s="24"/>
      <c r="AD31" s="30"/>
      <c r="AE31" s="24"/>
      <c r="AF31" s="24">
        <v>0</v>
      </c>
      <c r="AG31" s="22">
        <f t="shared" si="7"/>
        <v>0</v>
      </c>
      <c r="AH31" s="22">
        <f t="shared" si="8"/>
        <v>0</v>
      </c>
      <c r="AI31" s="24"/>
      <c r="AJ31" s="24"/>
      <c r="AK31" s="30"/>
      <c r="AL31" s="24">
        <v>0</v>
      </c>
      <c r="AM31" s="24">
        <v>0</v>
      </c>
      <c r="AN31" s="22">
        <f t="shared" si="9"/>
        <v>0</v>
      </c>
      <c r="AO31" s="22">
        <f t="shared" si="10"/>
        <v>0</v>
      </c>
      <c r="AP31" s="24"/>
      <c r="AQ31" s="24"/>
      <c r="AR31" s="30"/>
      <c r="AS31" s="24">
        <v>0</v>
      </c>
      <c r="AT31" s="24">
        <v>0</v>
      </c>
      <c r="AU31" s="22">
        <f t="shared" si="11"/>
        <v>0</v>
      </c>
      <c r="AV31" s="22">
        <f t="shared" si="12"/>
        <v>0</v>
      </c>
      <c r="AW31" s="24"/>
      <c r="AX31" s="24"/>
      <c r="AY31" s="30"/>
      <c r="AZ31" s="24"/>
      <c r="BA31" s="24"/>
      <c r="BB31" s="22">
        <f t="shared" si="13"/>
        <v>0</v>
      </c>
      <c r="BC31" s="22">
        <f t="shared" si="14"/>
        <v>0</v>
      </c>
      <c r="BD31" s="24"/>
      <c r="BE31" s="24"/>
      <c r="BF31" s="30"/>
      <c r="BG31" s="24"/>
      <c r="BH31" s="24"/>
      <c r="BI31" s="22">
        <f t="shared" si="15"/>
        <v>0</v>
      </c>
      <c r="BJ31" s="22">
        <f t="shared" si="16"/>
        <v>0</v>
      </c>
      <c r="BK31" s="24"/>
      <c r="BL31" s="24"/>
      <c r="BM31" s="30"/>
      <c r="BN31" s="24"/>
      <c r="BO31" s="24"/>
      <c r="BP31" s="22">
        <f t="shared" si="17"/>
        <v>0</v>
      </c>
      <c r="BQ31" s="22">
        <f t="shared" si="18"/>
        <v>0</v>
      </c>
      <c r="BR31" s="24"/>
      <c r="BS31" s="24"/>
      <c r="BT31" s="30"/>
      <c r="BU31" s="24"/>
      <c r="BV31" s="24"/>
      <c r="BW31" s="22">
        <f t="shared" si="19"/>
        <v>0</v>
      </c>
      <c r="BX31" s="22">
        <f t="shared" si="20"/>
        <v>0</v>
      </c>
      <c r="BY31" s="24"/>
      <c r="BZ31" s="30"/>
      <c r="CA31" s="30"/>
      <c r="CB31" s="24"/>
      <c r="CC31" s="24"/>
      <c r="CD31" s="22">
        <f t="shared" si="21"/>
        <v>0</v>
      </c>
      <c r="CE31" s="22">
        <f t="shared" si="22"/>
        <v>0</v>
      </c>
      <c r="CF31" s="2"/>
      <c r="CG31" s="7" t="s">
        <v>50</v>
      </c>
      <c r="CH31" s="83">
        <f t="shared" si="23"/>
        <v>0</v>
      </c>
      <c r="CI31" s="227">
        <f t="shared" si="24"/>
        <v>0</v>
      </c>
      <c r="CJ31" s="83">
        <f t="shared" si="25"/>
        <v>0</v>
      </c>
      <c r="CK31" s="227">
        <f t="shared" si="26"/>
        <v>0</v>
      </c>
      <c r="CL31" s="83">
        <f t="shared" si="27"/>
        <v>0</v>
      </c>
      <c r="CM31" s="227">
        <f t="shared" si="28"/>
        <v>0</v>
      </c>
      <c r="CN31" s="83">
        <f t="shared" si="29"/>
        <v>0</v>
      </c>
      <c r="CO31" s="227">
        <f t="shared" si="30"/>
        <v>0</v>
      </c>
      <c r="CP31" s="83">
        <f t="shared" si="31"/>
        <v>0</v>
      </c>
      <c r="CQ31" s="227">
        <f t="shared" si="32"/>
        <v>0</v>
      </c>
      <c r="CR31" s="83">
        <f t="shared" si="33"/>
        <v>0</v>
      </c>
      <c r="CS31" s="84">
        <f t="shared" si="34"/>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ht="17.7" customHeight="1" x14ac:dyDescent="0.3">
      <c r="A32" s="31">
        <v>19</v>
      </c>
      <c r="B32" s="30"/>
      <c r="C32" s="24">
        <v>0</v>
      </c>
      <c r="D32" s="24">
        <v>0</v>
      </c>
      <c r="E32" s="22">
        <f t="shared" si="35"/>
        <v>0</v>
      </c>
      <c r="F32" s="61">
        <f t="shared" si="0"/>
        <v>0</v>
      </c>
      <c r="G32" s="24"/>
      <c r="H32" s="24"/>
      <c r="I32" s="30"/>
      <c r="J32" s="24"/>
      <c r="K32" s="24"/>
      <c r="L32" s="22">
        <f t="shared" si="1"/>
        <v>0</v>
      </c>
      <c r="M32" s="22">
        <f t="shared" si="2"/>
        <v>0</v>
      </c>
      <c r="N32" s="24"/>
      <c r="O32" s="24"/>
      <c r="P32" s="24">
        <v>24</v>
      </c>
      <c r="Q32" s="24">
        <v>0</v>
      </c>
      <c r="R32" s="24">
        <v>0</v>
      </c>
      <c r="S32" s="22">
        <f t="shared" si="3"/>
        <v>0</v>
      </c>
      <c r="T32" s="22">
        <f t="shared" si="4"/>
        <v>0</v>
      </c>
      <c r="U32" s="24"/>
      <c r="V32" s="24"/>
      <c r="W32" s="30"/>
      <c r="X32" s="24">
        <v>0</v>
      </c>
      <c r="Y32" s="24">
        <v>0</v>
      </c>
      <c r="Z32" s="22">
        <f t="shared" si="5"/>
        <v>0</v>
      </c>
      <c r="AA32" s="22">
        <f t="shared" si="6"/>
        <v>0</v>
      </c>
      <c r="AB32" s="24"/>
      <c r="AC32" s="24"/>
      <c r="AD32" s="30"/>
      <c r="AE32" s="24"/>
      <c r="AF32" s="24">
        <v>0</v>
      </c>
      <c r="AG32" s="22">
        <f t="shared" si="7"/>
        <v>0</v>
      </c>
      <c r="AH32" s="22">
        <f t="shared" si="8"/>
        <v>0</v>
      </c>
      <c r="AI32" s="24"/>
      <c r="AJ32" s="24"/>
      <c r="AK32" s="30"/>
      <c r="AL32" s="24">
        <v>0</v>
      </c>
      <c r="AM32" s="24">
        <v>0</v>
      </c>
      <c r="AN32" s="22">
        <f t="shared" si="9"/>
        <v>0</v>
      </c>
      <c r="AO32" s="22">
        <f t="shared" si="10"/>
        <v>0</v>
      </c>
      <c r="AP32" s="24"/>
      <c r="AQ32" s="24"/>
      <c r="AR32" s="30"/>
      <c r="AS32" s="24">
        <v>0</v>
      </c>
      <c r="AT32" s="24">
        <v>0</v>
      </c>
      <c r="AU32" s="22">
        <f t="shared" si="11"/>
        <v>0</v>
      </c>
      <c r="AV32" s="22">
        <f t="shared" si="12"/>
        <v>0</v>
      </c>
      <c r="AW32" s="24"/>
      <c r="AX32" s="24"/>
      <c r="AY32" s="30"/>
      <c r="AZ32" s="24"/>
      <c r="BA32" s="24"/>
      <c r="BB32" s="22">
        <f t="shared" si="13"/>
        <v>0</v>
      </c>
      <c r="BC32" s="22">
        <f t="shared" si="14"/>
        <v>0</v>
      </c>
      <c r="BD32" s="24"/>
      <c r="BE32" s="24"/>
      <c r="BF32" s="30"/>
      <c r="BG32" s="24"/>
      <c r="BH32" s="24"/>
      <c r="BI32" s="22">
        <f t="shared" si="15"/>
        <v>0</v>
      </c>
      <c r="BJ32" s="22">
        <f t="shared" si="16"/>
        <v>0</v>
      </c>
      <c r="BK32" s="24"/>
      <c r="BL32" s="24"/>
      <c r="BM32" s="30"/>
      <c r="BN32" s="24"/>
      <c r="BO32" s="24"/>
      <c r="BP32" s="22">
        <f t="shared" si="17"/>
        <v>0</v>
      </c>
      <c r="BQ32" s="22">
        <f t="shared" si="18"/>
        <v>0</v>
      </c>
      <c r="BR32" s="24"/>
      <c r="BS32" s="24"/>
      <c r="BT32" s="30"/>
      <c r="BU32" s="24"/>
      <c r="BV32" s="24"/>
      <c r="BW32" s="22">
        <f t="shared" si="19"/>
        <v>0</v>
      </c>
      <c r="BX32" s="22">
        <f t="shared" si="20"/>
        <v>0</v>
      </c>
      <c r="BY32" s="24"/>
      <c r="BZ32" s="30"/>
      <c r="CA32" s="30"/>
      <c r="CB32" s="24"/>
      <c r="CC32" s="24"/>
      <c r="CD32" s="22">
        <f t="shared" si="21"/>
        <v>0</v>
      </c>
      <c r="CE32" s="22">
        <f t="shared" si="22"/>
        <v>0</v>
      </c>
      <c r="CF32" s="2"/>
      <c r="CG32" s="7" t="s">
        <v>51</v>
      </c>
      <c r="CH32" s="81">
        <f t="shared" si="23"/>
        <v>0</v>
      </c>
      <c r="CI32" s="42">
        <f t="shared" si="24"/>
        <v>0</v>
      </c>
      <c r="CJ32" s="81">
        <f t="shared" si="25"/>
        <v>0</v>
      </c>
      <c r="CK32" s="42">
        <f t="shared" si="26"/>
        <v>0</v>
      </c>
      <c r="CL32" s="81">
        <f t="shared" si="27"/>
        <v>0</v>
      </c>
      <c r="CM32" s="42">
        <f t="shared" si="28"/>
        <v>0</v>
      </c>
      <c r="CN32" s="81">
        <f t="shared" si="29"/>
        <v>0</v>
      </c>
      <c r="CO32" s="42">
        <f t="shared" si="30"/>
        <v>0</v>
      </c>
      <c r="CP32" s="81">
        <f t="shared" si="31"/>
        <v>0</v>
      </c>
      <c r="CQ32" s="42">
        <f t="shared" si="32"/>
        <v>0</v>
      </c>
      <c r="CR32" s="81">
        <f t="shared" si="33"/>
        <v>0</v>
      </c>
      <c r="CS32" s="82">
        <f t="shared" si="34"/>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ht="17.7" customHeight="1" x14ac:dyDescent="0.3">
      <c r="A33" s="31">
        <v>20</v>
      </c>
      <c r="B33" s="30"/>
      <c r="C33" s="24">
        <v>0</v>
      </c>
      <c r="D33" s="24">
        <v>0</v>
      </c>
      <c r="E33" s="22">
        <f t="shared" si="35"/>
        <v>0</v>
      </c>
      <c r="F33" s="61">
        <f t="shared" si="0"/>
        <v>0</v>
      </c>
      <c r="G33" s="24"/>
      <c r="H33" s="24"/>
      <c r="I33" s="30"/>
      <c r="J33" s="24"/>
      <c r="K33" s="24"/>
      <c r="L33" s="22">
        <f t="shared" si="1"/>
        <v>0</v>
      </c>
      <c r="M33" s="22">
        <f t="shared" si="2"/>
        <v>0</v>
      </c>
      <c r="N33" s="24"/>
      <c r="O33" s="24"/>
      <c r="P33" s="24">
        <v>24</v>
      </c>
      <c r="Q33" s="24">
        <v>0</v>
      </c>
      <c r="R33" s="24">
        <v>0</v>
      </c>
      <c r="S33" s="22">
        <f t="shared" si="3"/>
        <v>0</v>
      </c>
      <c r="T33" s="22">
        <f t="shared" si="4"/>
        <v>0</v>
      </c>
      <c r="U33" s="24"/>
      <c r="V33" s="24"/>
      <c r="W33" s="30"/>
      <c r="X33" s="24">
        <v>0</v>
      </c>
      <c r="Y33" s="24">
        <v>0</v>
      </c>
      <c r="Z33" s="22">
        <f t="shared" si="5"/>
        <v>0</v>
      </c>
      <c r="AA33" s="22">
        <f t="shared" si="6"/>
        <v>0</v>
      </c>
      <c r="AB33" s="24"/>
      <c r="AC33" s="24"/>
      <c r="AD33" s="30"/>
      <c r="AE33" s="24"/>
      <c r="AF33" s="24">
        <v>0</v>
      </c>
      <c r="AG33" s="22">
        <f t="shared" si="7"/>
        <v>0</v>
      </c>
      <c r="AH33" s="22">
        <f t="shared" si="8"/>
        <v>0</v>
      </c>
      <c r="AI33" s="24"/>
      <c r="AJ33" s="24"/>
      <c r="AK33" s="30"/>
      <c r="AL33" s="24">
        <v>0</v>
      </c>
      <c r="AM33" s="24">
        <v>0</v>
      </c>
      <c r="AN33" s="22">
        <f t="shared" si="9"/>
        <v>0</v>
      </c>
      <c r="AO33" s="22">
        <f t="shared" si="10"/>
        <v>0</v>
      </c>
      <c r="AP33" s="24"/>
      <c r="AQ33" s="24"/>
      <c r="AR33" s="30"/>
      <c r="AS33" s="24">
        <v>0</v>
      </c>
      <c r="AT33" s="24">
        <v>0</v>
      </c>
      <c r="AU33" s="22">
        <f t="shared" si="11"/>
        <v>0</v>
      </c>
      <c r="AV33" s="22">
        <f t="shared" si="12"/>
        <v>0</v>
      </c>
      <c r="AW33" s="24"/>
      <c r="AX33" s="24"/>
      <c r="AY33" s="30"/>
      <c r="AZ33" s="24"/>
      <c r="BA33" s="24"/>
      <c r="BB33" s="22">
        <f t="shared" si="13"/>
        <v>0</v>
      </c>
      <c r="BC33" s="22">
        <f t="shared" si="14"/>
        <v>0</v>
      </c>
      <c r="BD33" s="24"/>
      <c r="BE33" s="24"/>
      <c r="BF33" s="30"/>
      <c r="BG33" s="24"/>
      <c r="BH33" s="24"/>
      <c r="BI33" s="22">
        <f t="shared" si="15"/>
        <v>0</v>
      </c>
      <c r="BJ33" s="22">
        <f t="shared" si="16"/>
        <v>0</v>
      </c>
      <c r="BK33" s="24"/>
      <c r="BL33" s="24"/>
      <c r="BM33" s="30"/>
      <c r="BN33" s="24"/>
      <c r="BO33" s="24"/>
      <c r="BP33" s="22">
        <f t="shared" si="17"/>
        <v>0</v>
      </c>
      <c r="BQ33" s="22">
        <f t="shared" si="18"/>
        <v>0</v>
      </c>
      <c r="BR33" s="24"/>
      <c r="BS33" s="24"/>
      <c r="BT33" s="30"/>
      <c r="BU33" s="24"/>
      <c r="BV33" s="24"/>
      <c r="BW33" s="22">
        <f t="shared" si="19"/>
        <v>0</v>
      </c>
      <c r="BX33" s="22">
        <f t="shared" si="20"/>
        <v>0</v>
      </c>
      <c r="BY33" s="24"/>
      <c r="BZ33" s="30"/>
      <c r="CA33" s="30"/>
      <c r="CB33" s="24"/>
      <c r="CC33" s="24"/>
      <c r="CD33" s="22">
        <f t="shared" si="21"/>
        <v>0</v>
      </c>
      <c r="CE33" s="22">
        <f t="shared" si="22"/>
        <v>0</v>
      </c>
      <c r="CF33" s="2"/>
      <c r="CG33" s="7" t="s">
        <v>52</v>
      </c>
      <c r="CH33" s="83">
        <f t="shared" si="23"/>
        <v>0</v>
      </c>
      <c r="CI33" s="227">
        <f t="shared" si="24"/>
        <v>0</v>
      </c>
      <c r="CJ33" s="83">
        <f t="shared" si="25"/>
        <v>0</v>
      </c>
      <c r="CK33" s="227">
        <f t="shared" si="26"/>
        <v>0</v>
      </c>
      <c r="CL33" s="83">
        <f t="shared" si="27"/>
        <v>0</v>
      </c>
      <c r="CM33" s="227">
        <f t="shared" si="28"/>
        <v>0</v>
      </c>
      <c r="CN33" s="83">
        <f t="shared" si="29"/>
        <v>0</v>
      </c>
      <c r="CO33" s="227">
        <f t="shared" si="30"/>
        <v>0</v>
      </c>
      <c r="CP33" s="83">
        <f t="shared" si="31"/>
        <v>0</v>
      </c>
      <c r="CQ33" s="227">
        <f t="shared" si="32"/>
        <v>0</v>
      </c>
      <c r="CR33" s="83">
        <f t="shared" si="33"/>
        <v>0</v>
      </c>
      <c r="CS33" s="84">
        <f t="shared" si="34"/>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ht="17.7" customHeight="1" x14ac:dyDescent="0.3">
      <c r="A34" s="31">
        <v>21</v>
      </c>
      <c r="B34" s="30"/>
      <c r="C34" s="24">
        <v>0</v>
      </c>
      <c r="D34" s="24">
        <v>0</v>
      </c>
      <c r="E34" s="22">
        <f t="shared" si="35"/>
        <v>0</v>
      </c>
      <c r="F34" s="61">
        <f t="shared" si="0"/>
        <v>0</v>
      </c>
      <c r="G34" s="24"/>
      <c r="H34" s="24"/>
      <c r="I34" s="30"/>
      <c r="J34" s="24"/>
      <c r="K34" s="24"/>
      <c r="L34" s="22">
        <f t="shared" si="1"/>
        <v>0</v>
      </c>
      <c r="M34" s="22">
        <f t="shared" si="2"/>
        <v>0</v>
      </c>
      <c r="N34" s="24"/>
      <c r="O34" s="24"/>
      <c r="P34" s="24">
        <v>24</v>
      </c>
      <c r="Q34" s="24">
        <v>0</v>
      </c>
      <c r="R34" s="24">
        <v>0</v>
      </c>
      <c r="S34" s="22">
        <f t="shared" si="3"/>
        <v>0</v>
      </c>
      <c r="T34" s="22">
        <f t="shared" si="4"/>
        <v>0</v>
      </c>
      <c r="U34" s="24"/>
      <c r="V34" s="24"/>
      <c r="W34" s="30"/>
      <c r="X34" s="24">
        <v>0</v>
      </c>
      <c r="Y34" s="24">
        <v>0</v>
      </c>
      <c r="Z34" s="22">
        <f t="shared" si="5"/>
        <v>0</v>
      </c>
      <c r="AA34" s="22">
        <f t="shared" si="6"/>
        <v>0</v>
      </c>
      <c r="AB34" s="24"/>
      <c r="AC34" s="24"/>
      <c r="AD34" s="30"/>
      <c r="AE34" s="24"/>
      <c r="AF34" s="24">
        <v>0</v>
      </c>
      <c r="AG34" s="22">
        <f t="shared" si="7"/>
        <v>0</v>
      </c>
      <c r="AH34" s="22">
        <f t="shared" si="8"/>
        <v>0</v>
      </c>
      <c r="AI34" s="24"/>
      <c r="AJ34" s="24"/>
      <c r="AK34" s="30"/>
      <c r="AL34" s="24">
        <v>0</v>
      </c>
      <c r="AM34" s="24">
        <v>0</v>
      </c>
      <c r="AN34" s="22">
        <f t="shared" si="9"/>
        <v>0</v>
      </c>
      <c r="AO34" s="22">
        <f t="shared" si="10"/>
        <v>0</v>
      </c>
      <c r="AP34" s="24"/>
      <c r="AQ34" s="24"/>
      <c r="AR34" s="30"/>
      <c r="AS34" s="24">
        <v>0</v>
      </c>
      <c r="AT34" s="24">
        <v>0</v>
      </c>
      <c r="AU34" s="22">
        <f t="shared" si="11"/>
        <v>0</v>
      </c>
      <c r="AV34" s="22">
        <f t="shared" si="12"/>
        <v>0</v>
      </c>
      <c r="AW34" s="24"/>
      <c r="AX34" s="24"/>
      <c r="AY34" s="30"/>
      <c r="AZ34" s="24"/>
      <c r="BA34" s="24"/>
      <c r="BB34" s="22">
        <f t="shared" si="13"/>
        <v>0</v>
      </c>
      <c r="BC34" s="22">
        <f t="shared" si="14"/>
        <v>0</v>
      </c>
      <c r="BD34" s="24"/>
      <c r="BE34" s="24"/>
      <c r="BF34" s="30"/>
      <c r="BG34" s="24"/>
      <c r="BH34" s="24"/>
      <c r="BI34" s="22">
        <f t="shared" si="15"/>
        <v>0</v>
      </c>
      <c r="BJ34" s="22">
        <f t="shared" si="16"/>
        <v>0</v>
      </c>
      <c r="BK34" s="24"/>
      <c r="BL34" s="24"/>
      <c r="BM34" s="30"/>
      <c r="BN34" s="24"/>
      <c r="BO34" s="24"/>
      <c r="BP34" s="22">
        <f t="shared" si="17"/>
        <v>0</v>
      </c>
      <c r="BQ34" s="22">
        <f t="shared" si="18"/>
        <v>0</v>
      </c>
      <c r="BR34" s="24"/>
      <c r="BS34" s="24"/>
      <c r="BT34" s="30"/>
      <c r="BU34" s="24"/>
      <c r="BV34" s="24"/>
      <c r="BW34" s="22">
        <f t="shared" si="19"/>
        <v>0</v>
      </c>
      <c r="BX34" s="22">
        <f t="shared" si="20"/>
        <v>0</v>
      </c>
      <c r="BY34" s="24"/>
      <c r="BZ34" s="30"/>
      <c r="CA34" s="30"/>
      <c r="CB34" s="24"/>
      <c r="CC34" s="24"/>
      <c r="CD34" s="22">
        <f t="shared" si="21"/>
        <v>0</v>
      </c>
      <c r="CE34" s="22">
        <f t="shared" si="22"/>
        <v>0</v>
      </c>
      <c r="CF34" s="2"/>
      <c r="CG34" s="7" t="s">
        <v>53</v>
      </c>
      <c r="CH34" s="81">
        <f t="shared" si="23"/>
        <v>0</v>
      </c>
      <c r="CI34" s="42">
        <f t="shared" si="24"/>
        <v>0</v>
      </c>
      <c r="CJ34" s="81">
        <f t="shared" si="25"/>
        <v>0</v>
      </c>
      <c r="CK34" s="42">
        <f t="shared" si="26"/>
        <v>0</v>
      </c>
      <c r="CL34" s="81">
        <f t="shared" si="27"/>
        <v>0</v>
      </c>
      <c r="CM34" s="42">
        <f t="shared" si="28"/>
        <v>0</v>
      </c>
      <c r="CN34" s="81">
        <f t="shared" si="29"/>
        <v>0</v>
      </c>
      <c r="CO34" s="42">
        <f t="shared" si="30"/>
        <v>0</v>
      </c>
      <c r="CP34" s="81">
        <f t="shared" si="31"/>
        <v>0</v>
      </c>
      <c r="CQ34" s="42">
        <f t="shared" si="32"/>
        <v>0</v>
      </c>
      <c r="CR34" s="81">
        <f t="shared" si="33"/>
        <v>0</v>
      </c>
      <c r="CS34" s="82">
        <f t="shared" si="34"/>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ht="17.7" customHeight="1" x14ac:dyDescent="0.3">
      <c r="A35" s="31">
        <v>22</v>
      </c>
      <c r="B35" s="30"/>
      <c r="C35" s="24">
        <v>0</v>
      </c>
      <c r="D35" s="24">
        <v>0</v>
      </c>
      <c r="E35" s="22">
        <f t="shared" si="35"/>
        <v>0</v>
      </c>
      <c r="F35" s="61">
        <f t="shared" si="0"/>
        <v>0</v>
      </c>
      <c r="G35" s="24"/>
      <c r="H35" s="24"/>
      <c r="I35" s="30"/>
      <c r="J35" s="24"/>
      <c r="K35" s="24"/>
      <c r="L35" s="22">
        <f t="shared" si="1"/>
        <v>0</v>
      </c>
      <c r="M35" s="22">
        <f t="shared" si="2"/>
        <v>0</v>
      </c>
      <c r="N35" s="24"/>
      <c r="O35" s="24"/>
      <c r="P35" s="24">
        <v>24</v>
      </c>
      <c r="Q35" s="24">
        <v>0</v>
      </c>
      <c r="R35" s="24">
        <v>0</v>
      </c>
      <c r="S35" s="22">
        <f t="shared" si="3"/>
        <v>0</v>
      </c>
      <c r="T35" s="22">
        <f t="shared" si="4"/>
        <v>0</v>
      </c>
      <c r="U35" s="24"/>
      <c r="V35" s="24"/>
      <c r="W35" s="30"/>
      <c r="X35" s="24">
        <v>0</v>
      </c>
      <c r="Y35" s="24">
        <v>0</v>
      </c>
      <c r="Z35" s="22">
        <f t="shared" si="5"/>
        <v>0</v>
      </c>
      <c r="AA35" s="22">
        <f t="shared" si="6"/>
        <v>0</v>
      </c>
      <c r="AB35" s="24"/>
      <c r="AC35" s="24"/>
      <c r="AD35" s="30"/>
      <c r="AE35" s="24"/>
      <c r="AF35" s="24">
        <v>0</v>
      </c>
      <c r="AG35" s="22">
        <f t="shared" si="7"/>
        <v>0</v>
      </c>
      <c r="AH35" s="22">
        <f t="shared" si="8"/>
        <v>0</v>
      </c>
      <c r="AI35" s="24"/>
      <c r="AJ35" s="24"/>
      <c r="AK35" s="30"/>
      <c r="AL35" s="24">
        <v>0</v>
      </c>
      <c r="AM35" s="24">
        <v>0</v>
      </c>
      <c r="AN35" s="22">
        <f t="shared" si="9"/>
        <v>0</v>
      </c>
      <c r="AO35" s="22">
        <f t="shared" si="10"/>
        <v>0</v>
      </c>
      <c r="AP35" s="24"/>
      <c r="AQ35" s="24"/>
      <c r="AR35" s="30"/>
      <c r="AS35" s="24">
        <v>0</v>
      </c>
      <c r="AT35" s="24">
        <v>0</v>
      </c>
      <c r="AU35" s="22">
        <f t="shared" si="11"/>
        <v>0</v>
      </c>
      <c r="AV35" s="22">
        <f t="shared" si="12"/>
        <v>0</v>
      </c>
      <c r="AW35" s="24"/>
      <c r="AX35" s="24"/>
      <c r="AY35" s="30"/>
      <c r="AZ35" s="24"/>
      <c r="BA35" s="24"/>
      <c r="BB35" s="22">
        <f t="shared" si="13"/>
        <v>0</v>
      </c>
      <c r="BC35" s="22">
        <f t="shared" si="14"/>
        <v>0</v>
      </c>
      <c r="BD35" s="24"/>
      <c r="BE35" s="24"/>
      <c r="BF35" s="30"/>
      <c r="BG35" s="24"/>
      <c r="BH35" s="24"/>
      <c r="BI35" s="22">
        <f t="shared" si="15"/>
        <v>0</v>
      </c>
      <c r="BJ35" s="22">
        <f t="shared" si="16"/>
        <v>0</v>
      </c>
      <c r="BK35" s="24"/>
      <c r="BL35" s="24"/>
      <c r="BM35" s="30"/>
      <c r="BN35" s="24"/>
      <c r="BO35" s="24"/>
      <c r="BP35" s="22">
        <f t="shared" si="17"/>
        <v>0</v>
      </c>
      <c r="BQ35" s="22">
        <f t="shared" si="18"/>
        <v>0</v>
      </c>
      <c r="BR35" s="24"/>
      <c r="BS35" s="24"/>
      <c r="BT35" s="30"/>
      <c r="BU35" s="24"/>
      <c r="BV35" s="24"/>
      <c r="BW35" s="22">
        <f t="shared" si="19"/>
        <v>0</v>
      </c>
      <c r="BX35" s="22">
        <f t="shared" si="20"/>
        <v>0</v>
      </c>
      <c r="BY35" s="24"/>
      <c r="BZ35" s="30"/>
      <c r="CA35" s="30"/>
      <c r="CB35" s="24"/>
      <c r="CC35" s="24"/>
      <c r="CD35" s="22">
        <f t="shared" si="21"/>
        <v>0</v>
      </c>
      <c r="CE35" s="22">
        <f t="shared" si="22"/>
        <v>0</v>
      </c>
      <c r="CF35" s="2"/>
      <c r="CG35" s="7" t="s">
        <v>54</v>
      </c>
      <c r="CH35" s="83">
        <f t="shared" si="23"/>
        <v>0</v>
      </c>
      <c r="CI35" s="227">
        <f t="shared" si="24"/>
        <v>0</v>
      </c>
      <c r="CJ35" s="83">
        <f t="shared" si="25"/>
        <v>0</v>
      </c>
      <c r="CK35" s="227">
        <f t="shared" si="26"/>
        <v>0</v>
      </c>
      <c r="CL35" s="83">
        <f t="shared" si="27"/>
        <v>0</v>
      </c>
      <c r="CM35" s="227">
        <f t="shared" si="28"/>
        <v>0</v>
      </c>
      <c r="CN35" s="83">
        <f t="shared" si="29"/>
        <v>0</v>
      </c>
      <c r="CO35" s="227">
        <f t="shared" si="30"/>
        <v>0</v>
      </c>
      <c r="CP35" s="83">
        <f t="shared" si="31"/>
        <v>0</v>
      </c>
      <c r="CQ35" s="227">
        <f t="shared" si="32"/>
        <v>0</v>
      </c>
      <c r="CR35" s="83">
        <f t="shared" si="33"/>
        <v>0</v>
      </c>
      <c r="CS35" s="84">
        <f t="shared" si="34"/>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ht="17.7" customHeight="1" x14ac:dyDescent="0.3">
      <c r="A36" s="31">
        <v>23</v>
      </c>
      <c r="B36" s="30"/>
      <c r="C36" s="24">
        <v>0</v>
      </c>
      <c r="D36" s="24">
        <v>0</v>
      </c>
      <c r="E36" s="22">
        <f t="shared" si="35"/>
        <v>0</v>
      </c>
      <c r="F36" s="61">
        <f t="shared" si="0"/>
        <v>0</v>
      </c>
      <c r="G36" s="24"/>
      <c r="H36" s="24"/>
      <c r="I36" s="30"/>
      <c r="J36" s="24"/>
      <c r="K36" s="24"/>
      <c r="L36" s="22">
        <f t="shared" si="1"/>
        <v>0</v>
      </c>
      <c r="M36" s="22">
        <f t="shared" si="2"/>
        <v>0</v>
      </c>
      <c r="N36" s="24"/>
      <c r="O36" s="24"/>
      <c r="P36" s="24">
        <v>24</v>
      </c>
      <c r="Q36" s="24">
        <v>0</v>
      </c>
      <c r="R36" s="24">
        <v>0</v>
      </c>
      <c r="S36" s="22">
        <f t="shared" si="3"/>
        <v>0</v>
      </c>
      <c r="T36" s="22">
        <f t="shared" si="4"/>
        <v>0</v>
      </c>
      <c r="U36" s="24"/>
      <c r="V36" s="24"/>
      <c r="W36" s="30"/>
      <c r="X36" s="24">
        <v>0</v>
      </c>
      <c r="Y36" s="24">
        <v>0</v>
      </c>
      <c r="Z36" s="22">
        <f t="shared" si="5"/>
        <v>0</v>
      </c>
      <c r="AA36" s="22">
        <f t="shared" si="6"/>
        <v>0</v>
      </c>
      <c r="AB36" s="24"/>
      <c r="AC36" s="24"/>
      <c r="AD36" s="30"/>
      <c r="AE36" s="24"/>
      <c r="AF36" s="24">
        <v>0</v>
      </c>
      <c r="AG36" s="22">
        <f t="shared" si="7"/>
        <v>0</v>
      </c>
      <c r="AH36" s="22">
        <f t="shared" si="8"/>
        <v>0</v>
      </c>
      <c r="AI36" s="24"/>
      <c r="AJ36" s="24"/>
      <c r="AK36" s="30"/>
      <c r="AL36" s="24">
        <v>0</v>
      </c>
      <c r="AM36" s="24">
        <v>0</v>
      </c>
      <c r="AN36" s="22">
        <f t="shared" si="9"/>
        <v>0</v>
      </c>
      <c r="AO36" s="22">
        <f t="shared" si="10"/>
        <v>0</v>
      </c>
      <c r="AP36" s="24"/>
      <c r="AQ36" s="24"/>
      <c r="AR36" s="30"/>
      <c r="AS36" s="24">
        <v>0</v>
      </c>
      <c r="AT36" s="24">
        <v>0</v>
      </c>
      <c r="AU36" s="22">
        <f t="shared" si="11"/>
        <v>0</v>
      </c>
      <c r="AV36" s="22">
        <f t="shared" si="12"/>
        <v>0</v>
      </c>
      <c r="AW36" s="24"/>
      <c r="AX36" s="24"/>
      <c r="AY36" s="30"/>
      <c r="AZ36" s="24"/>
      <c r="BA36" s="24"/>
      <c r="BB36" s="22">
        <f t="shared" si="13"/>
        <v>0</v>
      </c>
      <c r="BC36" s="22">
        <f t="shared" si="14"/>
        <v>0</v>
      </c>
      <c r="BD36" s="24"/>
      <c r="BE36" s="24"/>
      <c r="BF36" s="30"/>
      <c r="BG36" s="24"/>
      <c r="BH36" s="24"/>
      <c r="BI36" s="22">
        <f t="shared" si="15"/>
        <v>0</v>
      </c>
      <c r="BJ36" s="22">
        <f t="shared" si="16"/>
        <v>0</v>
      </c>
      <c r="BK36" s="24"/>
      <c r="BL36" s="24"/>
      <c r="BM36" s="30"/>
      <c r="BN36" s="24"/>
      <c r="BO36" s="24"/>
      <c r="BP36" s="22">
        <f t="shared" si="17"/>
        <v>0</v>
      </c>
      <c r="BQ36" s="22">
        <f t="shared" si="18"/>
        <v>0</v>
      </c>
      <c r="BR36" s="24"/>
      <c r="BS36" s="24"/>
      <c r="BT36" s="30"/>
      <c r="BU36" s="24"/>
      <c r="BV36" s="24"/>
      <c r="BW36" s="22">
        <f t="shared" si="19"/>
        <v>0</v>
      </c>
      <c r="BX36" s="22">
        <f t="shared" si="20"/>
        <v>0</v>
      </c>
      <c r="BY36" s="24"/>
      <c r="BZ36" s="30"/>
      <c r="CA36" s="30"/>
      <c r="CB36" s="24"/>
      <c r="CC36" s="24"/>
      <c r="CD36" s="22">
        <f t="shared" si="21"/>
        <v>0</v>
      </c>
      <c r="CE36" s="22">
        <f t="shared" si="22"/>
        <v>0</v>
      </c>
      <c r="CF36" s="2"/>
      <c r="CG36" s="7" t="s">
        <v>55</v>
      </c>
      <c r="CH36" s="81">
        <f t="shared" si="23"/>
        <v>0</v>
      </c>
      <c r="CI36" s="42">
        <f t="shared" si="24"/>
        <v>0</v>
      </c>
      <c r="CJ36" s="81">
        <f t="shared" si="25"/>
        <v>0</v>
      </c>
      <c r="CK36" s="42">
        <f t="shared" si="26"/>
        <v>0</v>
      </c>
      <c r="CL36" s="81">
        <f t="shared" si="27"/>
        <v>0</v>
      </c>
      <c r="CM36" s="42">
        <f t="shared" si="28"/>
        <v>0</v>
      </c>
      <c r="CN36" s="81">
        <f t="shared" si="29"/>
        <v>0</v>
      </c>
      <c r="CO36" s="42">
        <f t="shared" si="30"/>
        <v>0</v>
      </c>
      <c r="CP36" s="81">
        <f t="shared" si="31"/>
        <v>0</v>
      </c>
      <c r="CQ36" s="42">
        <f t="shared" si="32"/>
        <v>0</v>
      </c>
      <c r="CR36" s="81">
        <f t="shared" si="33"/>
        <v>0</v>
      </c>
      <c r="CS36" s="82">
        <f t="shared" si="34"/>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ht="17.7" customHeight="1" x14ac:dyDescent="0.3">
      <c r="A37" s="31">
        <v>24</v>
      </c>
      <c r="B37" s="30"/>
      <c r="C37" s="24">
        <v>0</v>
      </c>
      <c r="D37" s="24">
        <v>0</v>
      </c>
      <c r="E37" s="22">
        <f t="shared" si="35"/>
        <v>0</v>
      </c>
      <c r="F37" s="61">
        <f t="shared" si="0"/>
        <v>0</v>
      </c>
      <c r="G37" s="24"/>
      <c r="H37" s="24"/>
      <c r="I37" s="30"/>
      <c r="J37" s="24"/>
      <c r="K37" s="24"/>
      <c r="L37" s="22">
        <f t="shared" si="1"/>
        <v>0</v>
      </c>
      <c r="M37" s="22">
        <f t="shared" si="2"/>
        <v>0</v>
      </c>
      <c r="N37" s="24"/>
      <c r="O37" s="24"/>
      <c r="P37" s="24">
        <v>24</v>
      </c>
      <c r="Q37" s="24">
        <v>0</v>
      </c>
      <c r="R37" s="24">
        <v>0</v>
      </c>
      <c r="S37" s="22">
        <f t="shared" si="3"/>
        <v>0</v>
      </c>
      <c r="T37" s="22">
        <f t="shared" si="4"/>
        <v>0</v>
      </c>
      <c r="U37" s="24"/>
      <c r="V37" s="24"/>
      <c r="W37" s="30"/>
      <c r="X37" s="24">
        <v>0</v>
      </c>
      <c r="Y37" s="24">
        <v>0</v>
      </c>
      <c r="Z37" s="22">
        <f t="shared" si="5"/>
        <v>0</v>
      </c>
      <c r="AA37" s="22">
        <f t="shared" si="6"/>
        <v>0</v>
      </c>
      <c r="AB37" s="24"/>
      <c r="AC37" s="24"/>
      <c r="AD37" s="30"/>
      <c r="AE37" s="24"/>
      <c r="AF37" s="24">
        <v>0</v>
      </c>
      <c r="AG37" s="22">
        <f t="shared" si="7"/>
        <v>0</v>
      </c>
      <c r="AH37" s="22">
        <f t="shared" si="8"/>
        <v>0</v>
      </c>
      <c r="AI37" s="24"/>
      <c r="AJ37" s="24"/>
      <c r="AK37" s="30"/>
      <c r="AL37" s="24">
        <v>0</v>
      </c>
      <c r="AM37" s="24">
        <v>0</v>
      </c>
      <c r="AN37" s="22">
        <f t="shared" si="9"/>
        <v>0</v>
      </c>
      <c r="AO37" s="22">
        <f t="shared" si="10"/>
        <v>0</v>
      </c>
      <c r="AP37" s="24"/>
      <c r="AQ37" s="24"/>
      <c r="AR37" s="30"/>
      <c r="AS37" s="24">
        <v>0</v>
      </c>
      <c r="AT37" s="24">
        <v>0</v>
      </c>
      <c r="AU37" s="22">
        <f t="shared" si="11"/>
        <v>0</v>
      </c>
      <c r="AV37" s="22">
        <f t="shared" si="12"/>
        <v>0</v>
      </c>
      <c r="AW37" s="24"/>
      <c r="AX37" s="24"/>
      <c r="AY37" s="30"/>
      <c r="AZ37" s="24"/>
      <c r="BA37" s="24"/>
      <c r="BB37" s="22">
        <f t="shared" si="13"/>
        <v>0</v>
      </c>
      <c r="BC37" s="22">
        <f t="shared" si="14"/>
        <v>0</v>
      </c>
      <c r="BD37" s="24"/>
      <c r="BE37" s="24"/>
      <c r="BF37" s="30"/>
      <c r="BG37" s="24"/>
      <c r="BH37" s="24"/>
      <c r="BI37" s="22">
        <f t="shared" si="15"/>
        <v>0</v>
      </c>
      <c r="BJ37" s="22">
        <f t="shared" si="16"/>
        <v>0</v>
      </c>
      <c r="BK37" s="24"/>
      <c r="BL37" s="24"/>
      <c r="BM37" s="30"/>
      <c r="BN37" s="24"/>
      <c r="BO37" s="24"/>
      <c r="BP37" s="22">
        <f t="shared" si="17"/>
        <v>0</v>
      </c>
      <c r="BQ37" s="22">
        <f t="shared" si="18"/>
        <v>0</v>
      </c>
      <c r="BR37" s="24"/>
      <c r="BS37" s="24"/>
      <c r="BT37" s="30"/>
      <c r="BU37" s="24"/>
      <c r="BV37" s="24"/>
      <c r="BW37" s="22">
        <f t="shared" si="19"/>
        <v>0</v>
      </c>
      <c r="BX37" s="22">
        <f t="shared" si="20"/>
        <v>0</v>
      </c>
      <c r="BY37" s="24"/>
      <c r="BZ37" s="30"/>
      <c r="CA37" s="30"/>
      <c r="CB37" s="24"/>
      <c r="CC37" s="24"/>
      <c r="CD37" s="22">
        <f t="shared" si="21"/>
        <v>0</v>
      </c>
      <c r="CE37" s="22">
        <f t="shared" si="22"/>
        <v>0</v>
      </c>
      <c r="CF37" s="2"/>
      <c r="CG37" s="7" t="s">
        <v>56</v>
      </c>
      <c r="CH37" s="83">
        <f t="shared" si="23"/>
        <v>0</v>
      </c>
      <c r="CI37" s="227">
        <f t="shared" si="24"/>
        <v>0</v>
      </c>
      <c r="CJ37" s="83">
        <f t="shared" si="25"/>
        <v>0</v>
      </c>
      <c r="CK37" s="227">
        <f t="shared" si="26"/>
        <v>0</v>
      </c>
      <c r="CL37" s="83">
        <f t="shared" si="27"/>
        <v>0</v>
      </c>
      <c r="CM37" s="227">
        <f t="shared" si="28"/>
        <v>0</v>
      </c>
      <c r="CN37" s="83">
        <f t="shared" si="29"/>
        <v>0</v>
      </c>
      <c r="CO37" s="227">
        <f t="shared" si="30"/>
        <v>0</v>
      </c>
      <c r="CP37" s="83">
        <f t="shared" si="31"/>
        <v>0</v>
      </c>
      <c r="CQ37" s="227">
        <f t="shared" si="32"/>
        <v>0</v>
      </c>
      <c r="CR37" s="83">
        <f t="shared" si="33"/>
        <v>0</v>
      </c>
      <c r="CS37" s="84">
        <f t="shared" si="34"/>
        <v>0</v>
      </c>
      <c r="CT37" s="2"/>
      <c r="CU37" s="2"/>
      <c r="CV37" s="2"/>
      <c r="CW37" s="2"/>
      <c r="CX37" s="2"/>
      <c r="CY37" s="2"/>
      <c r="CZ37" s="2"/>
      <c r="DA37" s="2"/>
      <c r="DB37" s="2"/>
      <c r="DC37" s="2"/>
      <c r="DD37" s="2"/>
      <c r="DE37" s="2"/>
      <c r="DF37" s="2"/>
      <c r="DI37" s="4"/>
      <c r="DJ37" s="8"/>
      <c r="DO37" s="2"/>
      <c r="DP37" s="2"/>
      <c r="DQ37" s="2"/>
    </row>
    <row r="38" spans="1:135" ht="17.7" customHeight="1" x14ac:dyDescent="0.3">
      <c r="A38" s="31">
        <v>25</v>
      </c>
      <c r="B38" s="30"/>
      <c r="C38" s="24">
        <v>0</v>
      </c>
      <c r="D38" s="24">
        <v>0</v>
      </c>
      <c r="E38" s="22">
        <f t="shared" si="35"/>
        <v>0</v>
      </c>
      <c r="F38" s="61">
        <f t="shared" si="0"/>
        <v>0</v>
      </c>
      <c r="G38" s="24"/>
      <c r="H38" s="24"/>
      <c r="I38" s="30"/>
      <c r="J38" s="24"/>
      <c r="K38" s="24"/>
      <c r="L38" s="22">
        <f t="shared" si="1"/>
        <v>0</v>
      </c>
      <c r="M38" s="22">
        <f t="shared" si="2"/>
        <v>0</v>
      </c>
      <c r="N38" s="24"/>
      <c r="O38" s="24"/>
      <c r="P38" s="24">
        <v>24</v>
      </c>
      <c r="Q38" s="24">
        <v>0</v>
      </c>
      <c r="R38" s="24">
        <v>0</v>
      </c>
      <c r="S38" s="22">
        <f t="shared" si="3"/>
        <v>0</v>
      </c>
      <c r="T38" s="22">
        <f t="shared" si="4"/>
        <v>0</v>
      </c>
      <c r="U38" s="24"/>
      <c r="V38" s="24"/>
      <c r="W38" s="30"/>
      <c r="X38" s="24">
        <v>0</v>
      </c>
      <c r="Y38" s="24">
        <v>0</v>
      </c>
      <c r="Z38" s="22">
        <f t="shared" si="5"/>
        <v>0</v>
      </c>
      <c r="AA38" s="22">
        <f t="shared" si="6"/>
        <v>0</v>
      </c>
      <c r="AB38" s="24"/>
      <c r="AC38" s="24"/>
      <c r="AD38" s="30"/>
      <c r="AE38" s="24"/>
      <c r="AF38" s="24">
        <v>0</v>
      </c>
      <c r="AG38" s="22">
        <f t="shared" si="7"/>
        <v>0</v>
      </c>
      <c r="AH38" s="22">
        <f t="shared" si="8"/>
        <v>0</v>
      </c>
      <c r="AI38" s="24"/>
      <c r="AJ38" s="24"/>
      <c r="AK38" s="30"/>
      <c r="AL38" s="24">
        <v>0</v>
      </c>
      <c r="AM38" s="24">
        <v>0</v>
      </c>
      <c r="AN38" s="22">
        <f t="shared" si="9"/>
        <v>0</v>
      </c>
      <c r="AO38" s="22">
        <f t="shared" si="10"/>
        <v>0</v>
      </c>
      <c r="AP38" s="24"/>
      <c r="AQ38" s="24"/>
      <c r="AR38" s="30"/>
      <c r="AS38" s="24">
        <v>0</v>
      </c>
      <c r="AT38" s="24">
        <v>0</v>
      </c>
      <c r="AU38" s="22">
        <f t="shared" si="11"/>
        <v>0</v>
      </c>
      <c r="AV38" s="22">
        <f t="shared" si="12"/>
        <v>0</v>
      </c>
      <c r="AW38" s="24"/>
      <c r="AX38" s="24"/>
      <c r="AY38" s="30"/>
      <c r="AZ38" s="24"/>
      <c r="BA38" s="24"/>
      <c r="BB38" s="22">
        <f t="shared" si="13"/>
        <v>0</v>
      </c>
      <c r="BC38" s="22">
        <f t="shared" si="14"/>
        <v>0</v>
      </c>
      <c r="BD38" s="24"/>
      <c r="BE38" s="24"/>
      <c r="BF38" s="30"/>
      <c r="BG38" s="24"/>
      <c r="BH38" s="24"/>
      <c r="BI38" s="22">
        <f t="shared" si="15"/>
        <v>0</v>
      </c>
      <c r="BJ38" s="22">
        <f t="shared" si="16"/>
        <v>0</v>
      </c>
      <c r="BK38" s="24"/>
      <c r="BL38" s="24"/>
      <c r="BM38" s="30"/>
      <c r="BN38" s="24"/>
      <c r="BO38" s="24"/>
      <c r="BP38" s="22">
        <f t="shared" si="17"/>
        <v>0</v>
      </c>
      <c r="BQ38" s="22">
        <f t="shared" si="18"/>
        <v>0</v>
      </c>
      <c r="BR38" s="24"/>
      <c r="BS38" s="24"/>
      <c r="BT38" s="30"/>
      <c r="BU38" s="24"/>
      <c r="BV38" s="24"/>
      <c r="BW38" s="22">
        <f t="shared" si="19"/>
        <v>0</v>
      </c>
      <c r="BX38" s="22">
        <f t="shared" si="20"/>
        <v>0</v>
      </c>
      <c r="BY38" s="24"/>
      <c r="BZ38" s="30"/>
      <c r="CA38" s="30"/>
      <c r="CB38" s="24"/>
      <c r="CC38" s="24"/>
      <c r="CD38" s="22">
        <f t="shared" si="21"/>
        <v>0</v>
      </c>
      <c r="CE38" s="22">
        <f t="shared" si="22"/>
        <v>0</v>
      </c>
      <c r="CF38" s="2"/>
      <c r="CG38" s="7" t="s">
        <v>57</v>
      </c>
      <c r="CH38" s="81">
        <f t="shared" si="23"/>
        <v>0</v>
      </c>
      <c r="CI38" s="42">
        <f t="shared" si="24"/>
        <v>0</v>
      </c>
      <c r="CJ38" s="81">
        <f t="shared" si="25"/>
        <v>0</v>
      </c>
      <c r="CK38" s="42">
        <f t="shared" si="26"/>
        <v>0</v>
      </c>
      <c r="CL38" s="81">
        <f t="shared" si="27"/>
        <v>0</v>
      </c>
      <c r="CM38" s="42">
        <f t="shared" si="28"/>
        <v>0</v>
      </c>
      <c r="CN38" s="81">
        <f t="shared" si="29"/>
        <v>0</v>
      </c>
      <c r="CO38" s="42">
        <f t="shared" si="30"/>
        <v>0</v>
      </c>
      <c r="CP38" s="81">
        <f t="shared" si="31"/>
        <v>0</v>
      </c>
      <c r="CQ38" s="42">
        <f t="shared" si="32"/>
        <v>0</v>
      </c>
      <c r="CR38" s="81">
        <f t="shared" si="33"/>
        <v>0</v>
      </c>
      <c r="CS38" s="82">
        <f t="shared" si="34"/>
        <v>0</v>
      </c>
      <c r="CT38" s="2"/>
      <c r="CU38" s="2"/>
      <c r="CV38" s="2"/>
      <c r="CW38" s="2"/>
      <c r="CX38" s="2"/>
      <c r="CY38" s="2"/>
      <c r="CZ38" s="2"/>
      <c r="DA38" s="2"/>
      <c r="DB38" s="2"/>
      <c r="DC38" s="2"/>
      <c r="DD38" s="2"/>
      <c r="DE38" s="2"/>
      <c r="DF38" s="2"/>
      <c r="DI38" s="4"/>
      <c r="DJ38" s="8"/>
      <c r="DO38" s="2"/>
      <c r="DP38" s="2"/>
      <c r="DQ38" s="2"/>
    </row>
    <row r="39" spans="1:135" ht="17.7" customHeight="1" x14ac:dyDescent="0.3">
      <c r="A39" s="31">
        <v>26</v>
      </c>
      <c r="B39" s="30"/>
      <c r="C39" s="24">
        <v>0</v>
      </c>
      <c r="D39" s="24">
        <v>0</v>
      </c>
      <c r="E39" s="22">
        <f t="shared" si="35"/>
        <v>0</v>
      </c>
      <c r="F39" s="61">
        <f t="shared" si="0"/>
        <v>0</v>
      </c>
      <c r="G39" s="24"/>
      <c r="H39" s="24"/>
      <c r="I39" s="30"/>
      <c r="J39" s="24"/>
      <c r="K39" s="24"/>
      <c r="L39" s="22">
        <f t="shared" si="1"/>
        <v>0</v>
      </c>
      <c r="M39" s="22">
        <f t="shared" si="2"/>
        <v>0</v>
      </c>
      <c r="N39" s="24"/>
      <c r="O39" s="24"/>
      <c r="P39" s="24">
        <v>24</v>
      </c>
      <c r="Q39" s="24">
        <v>0</v>
      </c>
      <c r="R39" s="24">
        <v>0</v>
      </c>
      <c r="S39" s="22">
        <f t="shared" si="3"/>
        <v>0</v>
      </c>
      <c r="T39" s="22">
        <f t="shared" si="4"/>
        <v>0</v>
      </c>
      <c r="U39" s="24"/>
      <c r="V39" s="24"/>
      <c r="W39" s="30"/>
      <c r="X39" s="24">
        <v>0</v>
      </c>
      <c r="Y39" s="24">
        <v>0</v>
      </c>
      <c r="Z39" s="22">
        <f t="shared" si="5"/>
        <v>0</v>
      </c>
      <c r="AA39" s="22">
        <f t="shared" si="6"/>
        <v>0</v>
      </c>
      <c r="AB39" s="24"/>
      <c r="AC39" s="24"/>
      <c r="AD39" s="30"/>
      <c r="AE39" s="24"/>
      <c r="AF39" s="24">
        <v>0</v>
      </c>
      <c r="AG39" s="22">
        <f t="shared" si="7"/>
        <v>0</v>
      </c>
      <c r="AH39" s="22">
        <f t="shared" si="8"/>
        <v>0</v>
      </c>
      <c r="AI39" s="24"/>
      <c r="AJ39" s="24"/>
      <c r="AK39" s="30"/>
      <c r="AL39" s="24">
        <v>0</v>
      </c>
      <c r="AM39" s="24">
        <v>0</v>
      </c>
      <c r="AN39" s="22">
        <f t="shared" si="9"/>
        <v>0</v>
      </c>
      <c r="AO39" s="22">
        <f t="shared" si="10"/>
        <v>0</v>
      </c>
      <c r="AP39" s="24"/>
      <c r="AQ39" s="24"/>
      <c r="AR39" s="30"/>
      <c r="AS39" s="24">
        <v>0</v>
      </c>
      <c r="AT39" s="24">
        <v>0</v>
      </c>
      <c r="AU39" s="22">
        <f t="shared" si="11"/>
        <v>0</v>
      </c>
      <c r="AV39" s="22">
        <f t="shared" si="12"/>
        <v>0</v>
      </c>
      <c r="AW39" s="24"/>
      <c r="AX39" s="24"/>
      <c r="AY39" s="30"/>
      <c r="AZ39" s="24"/>
      <c r="BA39" s="24"/>
      <c r="BB39" s="22">
        <f t="shared" si="13"/>
        <v>0</v>
      </c>
      <c r="BC39" s="22">
        <f t="shared" si="14"/>
        <v>0</v>
      </c>
      <c r="BD39" s="24"/>
      <c r="BE39" s="24"/>
      <c r="BF39" s="30"/>
      <c r="BG39" s="24"/>
      <c r="BH39" s="24"/>
      <c r="BI39" s="22">
        <f t="shared" si="15"/>
        <v>0</v>
      </c>
      <c r="BJ39" s="22">
        <f t="shared" si="16"/>
        <v>0</v>
      </c>
      <c r="BK39" s="24"/>
      <c r="BL39" s="24"/>
      <c r="BM39" s="30"/>
      <c r="BN39" s="24"/>
      <c r="BO39" s="24"/>
      <c r="BP39" s="22">
        <f t="shared" si="17"/>
        <v>0</v>
      </c>
      <c r="BQ39" s="22">
        <f t="shared" si="18"/>
        <v>0</v>
      </c>
      <c r="BR39" s="24"/>
      <c r="BS39" s="24"/>
      <c r="BT39" s="30"/>
      <c r="BU39" s="24"/>
      <c r="BV39" s="24"/>
      <c r="BW39" s="22">
        <f t="shared" si="19"/>
        <v>0</v>
      </c>
      <c r="BX39" s="22">
        <f t="shared" si="20"/>
        <v>0</v>
      </c>
      <c r="BY39" s="24"/>
      <c r="BZ39" s="30"/>
      <c r="CA39" s="30"/>
      <c r="CB39" s="24"/>
      <c r="CC39" s="24"/>
      <c r="CD39" s="22">
        <f t="shared" si="21"/>
        <v>0</v>
      </c>
      <c r="CE39" s="22">
        <f t="shared" si="22"/>
        <v>0</v>
      </c>
      <c r="CF39" s="2"/>
      <c r="CG39" s="7" t="s">
        <v>58</v>
      </c>
      <c r="CH39" s="83">
        <f t="shared" si="23"/>
        <v>0</v>
      </c>
      <c r="CI39" s="227">
        <f t="shared" si="24"/>
        <v>0</v>
      </c>
      <c r="CJ39" s="83">
        <f t="shared" si="25"/>
        <v>0</v>
      </c>
      <c r="CK39" s="227">
        <f t="shared" si="26"/>
        <v>0</v>
      </c>
      <c r="CL39" s="83">
        <f t="shared" si="27"/>
        <v>0</v>
      </c>
      <c r="CM39" s="227">
        <f t="shared" si="28"/>
        <v>0</v>
      </c>
      <c r="CN39" s="83">
        <f t="shared" si="29"/>
        <v>0</v>
      </c>
      <c r="CO39" s="227">
        <f t="shared" si="30"/>
        <v>0</v>
      </c>
      <c r="CP39" s="83">
        <f t="shared" si="31"/>
        <v>0</v>
      </c>
      <c r="CQ39" s="227">
        <f t="shared" si="32"/>
        <v>0</v>
      </c>
      <c r="CR39" s="83">
        <f t="shared" si="33"/>
        <v>0</v>
      </c>
      <c r="CS39" s="84">
        <f t="shared" si="34"/>
        <v>0</v>
      </c>
      <c r="CT39" s="2"/>
      <c r="CU39" s="2"/>
      <c r="CV39" s="2"/>
      <c r="CW39" s="2"/>
      <c r="CX39" s="2"/>
      <c r="CY39" s="2"/>
      <c r="CZ39" s="2"/>
      <c r="DA39" s="2"/>
      <c r="DB39" s="2"/>
      <c r="DC39" s="2"/>
      <c r="DD39" s="2"/>
      <c r="DE39" s="2"/>
      <c r="DF39" s="2"/>
      <c r="DI39" s="2"/>
      <c r="DJ39" s="8"/>
      <c r="DO39" s="2"/>
      <c r="DP39" s="2"/>
      <c r="DQ39" s="2"/>
    </row>
    <row r="40" spans="1:135" ht="17.7" customHeight="1" x14ac:dyDescent="0.3">
      <c r="A40" s="31">
        <v>27</v>
      </c>
      <c r="B40" s="30"/>
      <c r="C40" s="24">
        <v>0</v>
      </c>
      <c r="D40" s="24">
        <v>0</v>
      </c>
      <c r="E40" s="22">
        <f t="shared" si="35"/>
        <v>0</v>
      </c>
      <c r="F40" s="61">
        <f t="shared" si="0"/>
        <v>0</v>
      </c>
      <c r="G40" s="24"/>
      <c r="H40" s="24"/>
      <c r="I40" s="30"/>
      <c r="J40" s="24"/>
      <c r="K40" s="24"/>
      <c r="L40" s="22">
        <f t="shared" si="1"/>
        <v>0</v>
      </c>
      <c r="M40" s="22">
        <f t="shared" si="2"/>
        <v>0</v>
      </c>
      <c r="N40" s="24"/>
      <c r="O40" s="24"/>
      <c r="P40" s="24">
        <v>24</v>
      </c>
      <c r="Q40" s="24">
        <v>0</v>
      </c>
      <c r="R40" s="24">
        <v>0</v>
      </c>
      <c r="S40" s="22">
        <f t="shared" si="3"/>
        <v>0</v>
      </c>
      <c r="T40" s="22">
        <f t="shared" si="4"/>
        <v>0</v>
      </c>
      <c r="U40" s="24"/>
      <c r="V40" s="24"/>
      <c r="W40" s="30"/>
      <c r="X40" s="24">
        <v>0</v>
      </c>
      <c r="Y40" s="24">
        <v>0</v>
      </c>
      <c r="Z40" s="22">
        <f t="shared" si="5"/>
        <v>0</v>
      </c>
      <c r="AA40" s="22">
        <f t="shared" si="6"/>
        <v>0</v>
      </c>
      <c r="AB40" s="24"/>
      <c r="AC40" s="24"/>
      <c r="AD40" s="30"/>
      <c r="AE40" s="24"/>
      <c r="AF40" s="24">
        <v>0</v>
      </c>
      <c r="AG40" s="22">
        <f t="shared" si="7"/>
        <v>0</v>
      </c>
      <c r="AH40" s="22">
        <f t="shared" si="8"/>
        <v>0</v>
      </c>
      <c r="AI40" s="24"/>
      <c r="AJ40" s="24"/>
      <c r="AK40" s="30"/>
      <c r="AL40" s="24">
        <v>0</v>
      </c>
      <c r="AM40" s="24">
        <v>0</v>
      </c>
      <c r="AN40" s="22">
        <f t="shared" si="9"/>
        <v>0</v>
      </c>
      <c r="AO40" s="22">
        <f t="shared" si="10"/>
        <v>0</v>
      </c>
      <c r="AP40" s="24"/>
      <c r="AQ40" s="24"/>
      <c r="AR40" s="30"/>
      <c r="AS40" s="24">
        <v>0</v>
      </c>
      <c r="AT40" s="24">
        <v>0</v>
      </c>
      <c r="AU40" s="22">
        <f t="shared" si="11"/>
        <v>0</v>
      </c>
      <c r="AV40" s="22">
        <f t="shared" si="12"/>
        <v>0</v>
      </c>
      <c r="AW40" s="24"/>
      <c r="AX40" s="24"/>
      <c r="AY40" s="30"/>
      <c r="AZ40" s="24"/>
      <c r="BA40" s="24"/>
      <c r="BB40" s="22">
        <f t="shared" si="13"/>
        <v>0</v>
      </c>
      <c r="BC40" s="22">
        <f t="shared" si="14"/>
        <v>0</v>
      </c>
      <c r="BD40" s="24"/>
      <c r="BE40" s="24"/>
      <c r="BF40" s="30"/>
      <c r="BG40" s="24"/>
      <c r="BH40" s="24"/>
      <c r="BI40" s="22">
        <f t="shared" si="15"/>
        <v>0</v>
      </c>
      <c r="BJ40" s="22">
        <f t="shared" si="16"/>
        <v>0</v>
      </c>
      <c r="BK40" s="24"/>
      <c r="BL40" s="24"/>
      <c r="BM40" s="30"/>
      <c r="BN40" s="24"/>
      <c r="BO40" s="24"/>
      <c r="BP40" s="22">
        <f t="shared" si="17"/>
        <v>0</v>
      </c>
      <c r="BQ40" s="22">
        <f t="shared" si="18"/>
        <v>0</v>
      </c>
      <c r="BR40" s="24"/>
      <c r="BS40" s="24"/>
      <c r="BT40" s="30"/>
      <c r="BU40" s="24"/>
      <c r="BV40" s="24"/>
      <c r="BW40" s="22">
        <f t="shared" si="19"/>
        <v>0</v>
      </c>
      <c r="BX40" s="22">
        <f t="shared" si="20"/>
        <v>0</v>
      </c>
      <c r="BY40" s="24"/>
      <c r="BZ40" s="30"/>
      <c r="CA40" s="30"/>
      <c r="CB40" s="24"/>
      <c r="CC40" s="24"/>
      <c r="CD40" s="22">
        <f t="shared" si="21"/>
        <v>0</v>
      </c>
      <c r="CE40" s="22">
        <f t="shared" si="22"/>
        <v>0</v>
      </c>
      <c r="CF40" s="2"/>
      <c r="CG40" s="7" t="s">
        <v>59</v>
      </c>
      <c r="CH40" s="81">
        <f t="shared" si="23"/>
        <v>0</v>
      </c>
      <c r="CI40" s="42">
        <f t="shared" si="24"/>
        <v>0</v>
      </c>
      <c r="CJ40" s="81">
        <f t="shared" si="25"/>
        <v>0</v>
      </c>
      <c r="CK40" s="42">
        <f t="shared" si="26"/>
        <v>0</v>
      </c>
      <c r="CL40" s="81">
        <f t="shared" si="27"/>
        <v>0</v>
      </c>
      <c r="CM40" s="42">
        <f t="shared" si="28"/>
        <v>0</v>
      </c>
      <c r="CN40" s="81">
        <f t="shared" si="29"/>
        <v>0</v>
      </c>
      <c r="CO40" s="42">
        <f t="shared" si="30"/>
        <v>0</v>
      </c>
      <c r="CP40" s="81">
        <f t="shared" si="31"/>
        <v>0</v>
      </c>
      <c r="CQ40" s="42">
        <f t="shared" si="32"/>
        <v>0</v>
      </c>
      <c r="CR40" s="81">
        <f t="shared" si="33"/>
        <v>0</v>
      </c>
      <c r="CS40" s="82">
        <f t="shared" si="34"/>
        <v>0</v>
      </c>
      <c r="CT40" s="2"/>
      <c r="CU40" s="2"/>
      <c r="CV40" s="2"/>
      <c r="CW40" s="2"/>
      <c r="CX40" s="2"/>
      <c r="CY40" s="2"/>
      <c r="CZ40" s="2"/>
      <c r="DA40" s="2"/>
      <c r="DB40" s="2"/>
      <c r="DC40" s="2"/>
      <c r="DD40" s="2"/>
      <c r="DE40" s="2"/>
      <c r="DF40" s="2"/>
      <c r="DI40" s="2"/>
      <c r="DJ40" s="8"/>
      <c r="DO40" s="2"/>
      <c r="DP40" s="2"/>
      <c r="DQ40" s="2"/>
    </row>
    <row r="41" spans="1:135" ht="17.7" customHeight="1" x14ac:dyDescent="0.3">
      <c r="A41" s="31">
        <v>28</v>
      </c>
      <c r="B41" s="30"/>
      <c r="C41" s="24">
        <v>0</v>
      </c>
      <c r="D41" s="24">
        <v>0</v>
      </c>
      <c r="E41" s="22">
        <f t="shared" si="35"/>
        <v>0</v>
      </c>
      <c r="F41" s="61">
        <f t="shared" si="0"/>
        <v>0</v>
      </c>
      <c r="G41" s="24"/>
      <c r="H41" s="24"/>
      <c r="I41" s="30"/>
      <c r="J41" s="24"/>
      <c r="K41" s="24"/>
      <c r="L41" s="22">
        <f t="shared" si="1"/>
        <v>0</v>
      </c>
      <c r="M41" s="22">
        <f t="shared" si="2"/>
        <v>0</v>
      </c>
      <c r="N41" s="24"/>
      <c r="O41" s="24"/>
      <c r="P41" s="24">
        <v>24</v>
      </c>
      <c r="Q41" s="24">
        <v>0</v>
      </c>
      <c r="R41" s="24">
        <v>0</v>
      </c>
      <c r="S41" s="22">
        <f t="shared" si="3"/>
        <v>0</v>
      </c>
      <c r="T41" s="22">
        <f t="shared" si="4"/>
        <v>0</v>
      </c>
      <c r="U41" s="24"/>
      <c r="V41" s="24"/>
      <c r="W41" s="30"/>
      <c r="X41" s="24">
        <v>0</v>
      </c>
      <c r="Y41" s="24">
        <v>0</v>
      </c>
      <c r="Z41" s="22">
        <f t="shared" si="5"/>
        <v>0</v>
      </c>
      <c r="AA41" s="22">
        <f t="shared" si="6"/>
        <v>0</v>
      </c>
      <c r="AB41" s="24"/>
      <c r="AC41" s="24"/>
      <c r="AD41" s="30"/>
      <c r="AE41" s="24"/>
      <c r="AF41" s="24">
        <v>0</v>
      </c>
      <c r="AG41" s="22">
        <f t="shared" si="7"/>
        <v>0</v>
      </c>
      <c r="AH41" s="22">
        <f t="shared" si="8"/>
        <v>0</v>
      </c>
      <c r="AI41" s="24"/>
      <c r="AJ41" s="24"/>
      <c r="AK41" s="30"/>
      <c r="AL41" s="24">
        <v>0</v>
      </c>
      <c r="AM41" s="24">
        <v>0</v>
      </c>
      <c r="AN41" s="22">
        <f t="shared" si="9"/>
        <v>0</v>
      </c>
      <c r="AO41" s="22">
        <f t="shared" si="10"/>
        <v>0</v>
      </c>
      <c r="AP41" s="24"/>
      <c r="AQ41" s="24"/>
      <c r="AR41" s="30"/>
      <c r="AS41" s="24">
        <v>0</v>
      </c>
      <c r="AT41" s="24">
        <v>0</v>
      </c>
      <c r="AU41" s="22">
        <f t="shared" si="11"/>
        <v>0</v>
      </c>
      <c r="AV41" s="22">
        <f t="shared" si="12"/>
        <v>0</v>
      </c>
      <c r="AW41" s="24"/>
      <c r="AX41" s="24"/>
      <c r="AY41" s="30"/>
      <c r="AZ41" s="24"/>
      <c r="BA41" s="24"/>
      <c r="BB41" s="22">
        <f t="shared" si="13"/>
        <v>0</v>
      </c>
      <c r="BC41" s="22">
        <f t="shared" si="14"/>
        <v>0</v>
      </c>
      <c r="BD41" s="24"/>
      <c r="BE41" s="24"/>
      <c r="BF41" s="30"/>
      <c r="BG41" s="24"/>
      <c r="BH41" s="24"/>
      <c r="BI41" s="22">
        <f t="shared" si="15"/>
        <v>0</v>
      </c>
      <c r="BJ41" s="22">
        <f t="shared" si="16"/>
        <v>0</v>
      </c>
      <c r="BK41" s="24"/>
      <c r="BL41" s="24"/>
      <c r="BM41" s="30"/>
      <c r="BN41" s="24"/>
      <c r="BO41" s="24"/>
      <c r="BP41" s="22">
        <f t="shared" si="17"/>
        <v>0</v>
      </c>
      <c r="BQ41" s="22">
        <f t="shared" si="18"/>
        <v>0</v>
      </c>
      <c r="BR41" s="24"/>
      <c r="BS41" s="24"/>
      <c r="BT41" s="30"/>
      <c r="BU41" s="24"/>
      <c r="BV41" s="24"/>
      <c r="BW41" s="22">
        <f t="shared" si="19"/>
        <v>0</v>
      </c>
      <c r="BX41" s="22">
        <f t="shared" si="20"/>
        <v>0</v>
      </c>
      <c r="BY41" s="24"/>
      <c r="BZ41" s="30"/>
      <c r="CA41" s="30"/>
      <c r="CB41" s="24"/>
      <c r="CC41" s="24"/>
      <c r="CD41" s="22">
        <f t="shared" si="21"/>
        <v>0</v>
      </c>
      <c r="CE41" s="22">
        <f t="shared" si="22"/>
        <v>0</v>
      </c>
      <c r="CF41" s="2"/>
      <c r="CG41" s="7" t="s">
        <v>60</v>
      </c>
      <c r="CH41" s="83">
        <f t="shared" si="23"/>
        <v>0</v>
      </c>
      <c r="CI41" s="227">
        <f t="shared" si="24"/>
        <v>0</v>
      </c>
      <c r="CJ41" s="83">
        <f t="shared" si="25"/>
        <v>0</v>
      </c>
      <c r="CK41" s="227">
        <f t="shared" si="26"/>
        <v>0</v>
      </c>
      <c r="CL41" s="83">
        <f t="shared" si="27"/>
        <v>0</v>
      </c>
      <c r="CM41" s="227">
        <f t="shared" si="28"/>
        <v>0</v>
      </c>
      <c r="CN41" s="83">
        <f t="shared" si="29"/>
        <v>0</v>
      </c>
      <c r="CO41" s="227">
        <f t="shared" si="30"/>
        <v>0</v>
      </c>
      <c r="CP41" s="83">
        <f t="shared" si="31"/>
        <v>0</v>
      </c>
      <c r="CQ41" s="227">
        <f t="shared" si="32"/>
        <v>0</v>
      </c>
      <c r="CR41" s="83">
        <f t="shared" si="33"/>
        <v>0</v>
      </c>
      <c r="CS41" s="84">
        <f t="shared" si="34"/>
        <v>0</v>
      </c>
      <c r="CT41" s="2"/>
      <c r="CU41" s="2"/>
      <c r="CV41" s="2"/>
      <c r="CW41" s="2"/>
      <c r="CX41" s="2"/>
      <c r="CY41" s="2"/>
      <c r="CZ41" s="2"/>
      <c r="DA41" s="2"/>
      <c r="DB41" s="2"/>
      <c r="DC41" s="2"/>
      <c r="DD41" s="2"/>
      <c r="DE41" s="2"/>
      <c r="DF41" s="2"/>
      <c r="DI41" s="2"/>
      <c r="DJ41" s="8"/>
      <c r="DO41" s="2"/>
      <c r="DP41" s="2"/>
      <c r="DQ41" s="2"/>
    </row>
    <row r="42" spans="1:135" ht="17.7" customHeight="1" x14ac:dyDescent="0.3">
      <c r="A42" s="31">
        <v>29</v>
      </c>
      <c r="B42" s="30"/>
      <c r="C42" s="24">
        <v>0</v>
      </c>
      <c r="D42" s="24">
        <v>0</v>
      </c>
      <c r="E42" s="22">
        <f t="shared" si="35"/>
        <v>0</v>
      </c>
      <c r="F42" s="61">
        <f t="shared" si="0"/>
        <v>0</v>
      </c>
      <c r="G42" s="24"/>
      <c r="H42" s="24"/>
      <c r="I42" s="30"/>
      <c r="J42" s="24">
        <v>0</v>
      </c>
      <c r="K42" s="24"/>
      <c r="L42" s="22">
        <f t="shared" si="1"/>
        <v>0</v>
      </c>
      <c r="M42" s="22">
        <f t="shared" si="2"/>
        <v>0</v>
      </c>
      <c r="N42" s="24"/>
      <c r="O42" s="24"/>
      <c r="P42" s="24">
        <v>24</v>
      </c>
      <c r="Q42" s="24">
        <v>0</v>
      </c>
      <c r="R42" s="24">
        <v>0</v>
      </c>
      <c r="S42" s="22">
        <f t="shared" si="3"/>
        <v>0</v>
      </c>
      <c r="T42" s="22">
        <f t="shared" si="4"/>
        <v>0</v>
      </c>
      <c r="U42" s="24"/>
      <c r="V42" s="24"/>
      <c r="W42" s="30"/>
      <c r="X42" s="24">
        <v>0</v>
      </c>
      <c r="Y42" s="24">
        <v>0</v>
      </c>
      <c r="Z42" s="22">
        <f t="shared" si="5"/>
        <v>0</v>
      </c>
      <c r="AA42" s="22">
        <f t="shared" si="6"/>
        <v>0</v>
      </c>
      <c r="AB42" s="24"/>
      <c r="AC42" s="24"/>
      <c r="AD42" s="30"/>
      <c r="AE42" s="24"/>
      <c r="AF42" s="24">
        <v>0</v>
      </c>
      <c r="AG42" s="22">
        <f t="shared" si="7"/>
        <v>0</v>
      </c>
      <c r="AH42" s="22">
        <f t="shared" si="8"/>
        <v>0</v>
      </c>
      <c r="AI42" s="24"/>
      <c r="AJ42" s="24"/>
      <c r="AK42" s="30"/>
      <c r="AL42" s="24">
        <v>0</v>
      </c>
      <c r="AM42" s="24">
        <v>0</v>
      </c>
      <c r="AN42" s="22">
        <f t="shared" si="9"/>
        <v>0</v>
      </c>
      <c r="AO42" s="22">
        <f t="shared" si="10"/>
        <v>0</v>
      </c>
      <c r="AP42" s="24"/>
      <c r="AQ42" s="24"/>
      <c r="AR42" s="30"/>
      <c r="AS42" s="24">
        <v>0</v>
      </c>
      <c r="AT42" s="24">
        <v>0</v>
      </c>
      <c r="AU42" s="22">
        <f t="shared" si="11"/>
        <v>0</v>
      </c>
      <c r="AV42" s="22">
        <f t="shared" si="12"/>
        <v>0</v>
      </c>
      <c r="AW42" s="24"/>
      <c r="AX42" s="24"/>
      <c r="AY42" s="30"/>
      <c r="AZ42" s="24"/>
      <c r="BA42" s="24"/>
      <c r="BB42" s="22">
        <f t="shared" si="13"/>
        <v>0</v>
      </c>
      <c r="BC42" s="22">
        <f t="shared" si="14"/>
        <v>0</v>
      </c>
      <c r="BD42" s="24"/>
      <c r="BE42" s="24"/>
      <c r="BF42" s="30"/>
      <c r="BG42" s="24"/>
      <c r="BH42" s="24"/>
      <c r="BI42" s="22">
        <f t="shared" si="15"/>
        <v>0</v>
      </c>
      <c r="BJ42" s="22">
        <f t="shared" si="16"/>
        <v>0</v>
      </c>
      <c r="BK42" s="24"/>
      <c r="BL42" s="24"/>
      <c r="BM42" s="30"/>
      <c r="BN42" s="24"/>
      <c r="BO42" s="24"/>
      <c r="BP42" s="22">
        <f t="shared" si="17"/>
        <v>0</v>
      </c>
      <c r="BQ42" s="22">
        <f t="shared" si="18"/>
        <v>0</v>
      </c>
      <c r="BR42" s="24"/>
      <c r="BS42" s="24"/>
      <c r="BT42" s="30"/>
      <c r="BU42" s="24"/>
      <c r="BV42" s="24"/>
      <c r="BW42" s="22">
        <f t="shared" si="19"/>
        <v>0</v>
      </c>
      <c r="BX42" s="22">
        <f t="shared" si="20"/>
        <v>0</v>
      </c>
      <c r="BY42" s="24"/>
      <c r="BZ42" s="30"/>
      <c r="CA42" s="30"/>
      <c r="CB42" s="24"/>
      <c r="CC42" s="24"/>
      <c r="CD42" s="22">
        <f t="shared" si="21"/>
        <v>0</v>
      </c>
      <c r="CE42" s="22">
        <f t="shared" si="22"/>
        <v>0</v>
      </c>
      <c r="CF42" s="2"/>
      <c r="CG42" s="7" t="s">
        <v>61</v>
      </c>
      <c r="CH42" s="81">
        <f t="shared" si="23"/>
        <v>0</v>
      </c>
      <c r="CI42" s="42">
        <v>0</v>
      </c>
      <c r="CJ42" s="81">
        <f t="shared" si="25"/>
        <v>0</v>
      </c>
      <c r="CK42" s="42">
        <f t="shared" si="26"/>
        <v>0</v>
      </c>
      <c r="CL42" s="81">
        <f t="shared" si="27"/>
        <v>0</v>
      </c>
      <c r="CM42" s="42">
        <f t="shared" si="28"/>
        <v>0</v>
      </c>
      <c r="CN42" s="81">
        <f t="shared" si="29"/>
        <v>0</v>
      </c>
      <c r="CO42" s="42">
        <f t="shared" si="30"/>
        <v>0</v>
      </c>
      <c r="CP42" s="81">
        <f t="shared" si="31"/>
        <v>0</v>
      </c>
      <c r="CQ42" s="42">
        <f t="shared" si="32"/>
        <v>0</v>
      </c>
      <c r="CR42" s="81">
        <f t="shared" si="33"/>
        <v>0</v>
      </c>
      <c r="CS42" s="82">
        <f t="shared" si="34"/>
        <v>0</v>
      </c>
      <c r="CT42" s="2"/>
      <c r="CU42" s="2"/>
      <c r="CV42" s="2"/>
      <c r="CW42" s="2"/>
      <c r="CX42" s="2"/>
      <c r="CY42" s="2"/>
      <c r="CZ42" s="2"/>
      <c r="DA42" s="2"/>
      <c r="DB42" s="2"/>
      <c r="DC42" s="2"/>
      <c r="DD42" s="2"/>
      <c r="DE42" s="2"/>
      <c r="DF42" s="2"/>
      <c r="DJ42" s="5"/>
      <c r="DO42" s="2"/>
      <c r="DP42" s="2"/>
      <c r="DQ42" s="2"/>
    </row>
    <row r="43" spans="1:135" ht="17.7" customHeight="1" x14ac:dyDescent="0.3">
      <c r="A43" s="31">
        <v>30</v>
      </c>
      <c r="B43" s="30"/>
      <c r="C43" s="24">
        <v>0</v>
      </c>
      <c r="D43" s="24">
        <v>0</v>
      </c>
      <c r="E43" s="22">
        <f t="shared" si="35"/>
        <v>0</v>
      </c>
      <c r="F43" s="61">
        <f t="shared" si="0"/>
        <v>0</v>
      </c>
      <c r="G43" s="24"/>
      <c r="H43" s="24"/>
      <c r="I43" s="31"/>
      <c r="J43" s="24">
        <v>0</v>
      </c>
      <c r="K43" s="22"/>
      <c r="L43" s="22">
        <f t="shared" si="1"/>
        <v>0</v>
      </c>
      <c r="M43" s="22">
        <f t="shared" si="2"/>
        <v>0</v>
      </c>
      <c r="N43" s="24"/>
      <c r="O43" s="24"/>
      <c r="P43" s="24">
        <v>24</v>
      </c>
      <c r="Q43" s="24">
        <v>0</v>
      </c>
      <c r="R43" s="24">
        <v>0</v>
      </c>
      <c r="S43" s="22">
        <f t="shared" si="3"/>
        <v>0</v>
      </c>
      <c r="T43" s="22">
        <f t="shared" si="4"/>
        <v>0</v>
      </c>
      <c r="U43" s="24"/>
      <c r="V43" s="24"/>
      <c r="W43" s="30"/>
      <c r="X43" s="24">
        <v>0</v>
      </c>
      <c r="Y43" s="24">
        <v>0</v>
      </c>
      <c r="Z43" s="22">
        <f t="shared" si="5"/>
        <v>0</v>
      </c>
      <c r="AA43" s="22">
        <f t="shared" si="6"/>
        <v>0</v>
      </c>
      <c r="AB43" s="24"/>
      <c r="AC43" s="24"/>
      <c r="AD43" s="30"/>
      <c r="AE43" s="24"/>
      <c r="AF43" s="24">
        <v>0</v>
      </c>
      <c r="AG43" s="22">
        <f t="shared" si="7"/>
        <v>0</v>
      </c>
      <c r="AH43" s="22">
        <f t="shared" si="8"/>
        <v>0</v>
      </c>
      <c r="AI43" s="24"/>
      <c r="AJ43" s="24"/>
      <c r="AK43" s="30"/>
      <c r="AL43" s="24">
        <v>0</v>
      </c>
      <c r="AM43" s="24">
        <v>0</v>
      </c>
      <c r="AN43" s="22">
        <f t="shared" si="9"/>
        <v>0</v>
      </c>
      <c r="AO43" s="22">
        <f t="shared" si="10"/>
        <v>0</v>
      </c>
      <c r="AP43" s="24"/>
      <c r="AQ43" s="24"/>
      <c r="AR43" s="30"/>
      <c r="AS43" s="24">
        <v>0</v>
      </c>
      <c r="AT43" s="24">
        <v>0</v>
      </c>
      <c r="AU43" s="22">
        <f t="shared" si="11"/>
        <v>0</v>
      </c>
      <c r="AV43" s="22">
        <f t="shared" si="12"/>
        <v>0</v>
      </c>
      <c r="AW43" s="24"/>
      <c r="AX43" s="24"/>
      <c r="AY43" s="30"/>
      <c r="AZ43" s="24"/>
      <c r="BA43" s="24"/>
      <c r="BB43" s="22">
        <f t="shared" si="13"/>
        <v>0</v>
      </c>
      <c r="BC43" s="22">
        <f t="shared" si="14"/>
        <v>0</v>
      </c>
      <c r="BD43" s="24"/>
      <c r="BE43" s="24"/>
      <c r="BF43" s="30"/>
      <c r="BG43" s="24"/>
      <c r="BH43" s="24"/>
      <c r="BI43" s="22">
        <f t="shared" si="15"/>
        <v>0</v>
      </c>
      <c r="BJ43" s="22">
        <f t="shared" si="16"/>
        <v>0</v>
      </c>
      <c r="BK43" s="24"/>
      <c r="BL43" s="24"/>
      <c r="BM43" s="30"/>
      <c r="BN43" s="24"/>
      <c r="BO43" s="24"/>
      <c r="BP43" s="22">
        <f t="shared" si="17"/>
        <v>0</v>
      </c>
      <c r="BQ43" s="22">
        <f t="shared" si="18"/>
        <v>0</v>
      </c>
      <c r="BR43" s="24"/>
      <c r="BS43" s="24"/>
      <c r="BT43" s="30"/>
      <c r="BU43" s="24"/>
      <c r="BV43" s="24"/>
      <c r="BW43" s="22">
        <f t="shared" si="19"/>
        <v>0</v>
      </c>
      <c r="BX43" s="22">
        <f t="shared" si="20"/>
        <v>0</v>
      </c>
      <c r="BY43" s="24"/>
      <c r="BZ43" s="30"/>
      <c r="CA43" s="30"/>
      <c r="CB43" s="24"/>
      <c r="CC43" s="24"/>
      <c r="CD43" s="22">
        <f t="shared" si="21"/>
        <v>0</v>
      </c>
      <c r="CE43" s="22">
        <f t="shared" si="22"/>
        <v>0</v>
      </c>
      <c r="CF43" s="2"/>
      <c r="CG43" s="7" t="s">
        <v>63</v>
      </c>
      <c r="CH43" s="83">
        <f t="shared" si="23"/>
        <v>0</v>
      </c>
      <c r="CI43" s="227" t="s">
        <v>62</v>
      </c>
      <c r="CJ43" s="83">
        <f t="shared" si="25"/>
        <v>0</v>
      </c>
      <c r="CK43" s="227">
        <f t="shared" si="26"/>
        <v>0</v>
      </c>
      <c r="CL43" s="83">
        <f t="shared" si="27"/>
        <v>0</v>
      </c>
      <c r="CM43" s="227">
        <f t="shared" si="28"/>
        <v>0</v>
      </c>
      <c r="CN43" s="83">
        <f t="shared" si="29"/>
        <v>0</v>
      </c>
      <c r="CO43" s="227">
        <f t="shared" si="30"/>
        <v>0</v>
      </c>
      <c r="CP43" s="83">
        <f t="shared" si="31"/>
        <v>0</v>
      </c>
      <c r="CQ43" s="227">
        <f t="shared" si="32"/>
        <v>0</v>
      </c>
      <c r="CR43" s="83">
        <f t="shared" si="33"/>
        <v>0</v>
      </c>
      <c r="CS43" s="84">
        <f t="shared" si="34"/>
        <v>0</v>
      </c>
      <c r="CT43" s="2"/>
      <c r="CU43" s="2"/>
      <c r="CV43" s="2"/>
      <c r="CW43" s="2"/>
      <c r="CX43" s="2"/>
      <c r="CY43" s="2"/>
      <c r="CZ43" s="2"/>
      <c r="DA43" s="2"/>
      <c r="DB43" s="2"/>
      <c r="DC43" s="2"/>
      <c r="DD43" s="2"/>
      <c r="DE43" s="2"/>
      <c r="DF43" s="2"/>
      <c r="DJ43" s="5"/>
      <c r="DO43" s="2"/>
      <c r="DP43" s="2"/>
      <c r="DQ43" s="2"/>
    </row>
    <row r="44" spans="1:135" ht="17.7" customHeight="1" x14ac:dyDescent="0.3">
      <c r="A44" s="31">
        <v>31</v>
      </c>
      <c r="B44" s="30"/>
      <c r="C44" s="24">
        <v>0</v>
      </c>
      <c r="D44" s="24">
        <v>0</v>
      </c>
      <c r="E44" s="22">
        <f t="shared" si="35"/>
        <v>0</v>
      </c>
      <c r="F44" s="61">
        <f t="shared" si="0"/>
        <v>0</v>
      </c>
      <c r="G44" s="22"/>
      <c r="H44" s="22"/>
      <c r="I44" s="31"/>
      <c r="J44" s="22"/>
      <c r="K44" s="22"/>
      <c r="L44" s="22">
        <f t="shared" si="1"/>
        <v>0</v>
      </c>
      <c r="M44" s="22">
        <f t="shared" si="2"/>
        <v>0</v>
      </c>
      <c r="N44" s="24"/>
      <c r="O44" s="24"/>
      <c r="P44" s="24">
        <v>24</v>
      </c>
      <c r="Q44" s="24">
        <v>0</v>
      </c>
      <c r="R44" s="24">
        <v>0</v>
      </c>
      <c r="S44" s="22">
        <f t="shared" si="3"/>
        <v>0</v>
      </c>
      <c r="T44" s="22">
        <f t="shared" si="4"/>
        <v>0</v>
      </c>
      <c r="U44" s="24"/>
      <c r="V44" s="24"/>
      <c r="W44" s="31"/>
      <c r="X44" s="24"/>
      <c r="Y44" s="24"/>
      <c r="Z44" s="22">
        <f t="shared" si="5"/>
        <v>0</v>
      </c>
      <c r="AA44" s="22">
        <f t="shared" si="6"/>
        <v>0</v>
      </c>
      <c r="AB44" s="24"/>
      <c r="AC44" s="24"/>
      <c r="AD44" s="30"/>
      <c r="AE44" s="24"/>
      <c r="AF44" s="24">
        <v>0</v>
      </c>
      <c r="AG44" s="22">
        <f t="shared" si="7"/>
        <v>0</v>
      </c>
      <c r="AH44" s="22">
        <f t="shared" si="8"/>
        <v>0</v>
      </c>
      <c r="AI44" s="33"/>
      <c r="AJ44" s="24"/>
      <c r="AK44" s="31"/>
      <c r="AL44" s="22"/>
      <c r="AM44" s="22"/>
      <c r="AN44" s="22">
        <f t="shared" si="9"/>
        <v>0</v>
      </c>
      <c r="AO44" s="22">
        <f t="shared" si="10"/>
        <v>0</v>
      </c>
      <c r="AP44" s="24"/>
      <c r="AQ44" s="24"/>
      <c r="AR44" s="30"/>
      <c r="AS44" s="24">
        <v>0</v>
      </c>
      <c r="AT44" s="24">
        <v>0</v>
      </c>
      <c r="AU44" s="22">
        <f t="shared" si="11"/>
        <v>0</v>
      </c>
      <c r="AV44" s="22">
        <f t="shared" si="12"/>
        <v>0</v>
      </c>
      <c r="AW44" s="24"/>
      <c r="AX44" s="24"/>
      <c r="AY44" s="30"/>
      <c r="AZ44" s="24"/>
      <c r="BA44" s="24"/>
      <c r="BB44" s="22">
        <f t="shared" si="13"/>
        <v>0</v>
      </c>
      <c r="BC44" s="22">
        <f t="shared" si="14"/>
        <v>0</v>
      </c>
      <c r="BD44" s="24"/>
      <c r="BE44" s="24"/>
      <c r="BF44" s="31"/>
      <c r="BG44" s="22"/>
      <c r="BH44" s="22"/>
      <c r="BI44" s="22">
        <f t="shared" si="15"/>
        <v>0</v>
      </c>
      <c r="BJ44" s="22">
        <f t="shared" si="16"/>
        <v>0</v>
      </c>
      <c r="BK44" s="24"/>
      <c r="BL44" s="24"/>
      <c r="BM44" s="30"/>
      <c r="BN44" s="24"/>
      <c r="BO44" s="24"/>
      <c r="BP44" s="22">
        <f t="shared" si="17"/>
        <v>0</v>
      </c>
      <c r="BQ44" s="22">
        <f t="shared" si="18"/>
        <v>0</v>
      </c>
      <c r="BR44" s="24"/>
      <c r="BS44" s="24"/>
      <c r="BT44" s="31"/>
      <c r="BU44" s="22"/>
      <c r="BV44" s="22"/>
      <c r="BW44" s="22">
        <f t="shared" si="19"/>
        <v>0</v>
      </c>
      <c r="BX44" s="22">
        <f t="shared" si="20"/>
        <v>0</v>
      </c>
      <c r="BY44" s="24"/>
      <c r="BZ44" s="30"/>
      <c r="CA44" s="30"/>
      <c r="CB44" s="24"/>
      <c r="CC44" s="24"/>
      <c r="CD44" s="22">
        <f t="shared" si="21"/>
        <v>0</v>
      </c>
      <c r="CE44" s="22">
        <f t="shared" si="22"/>
        <v>0</v>
      </c>
      <c r="CF44" s="2"/>
      <c r="CG44" s="7" t="s">
        <v>64</v>
      </c>
      <c r="CH44" s="43">
        <f t="shared" si="23"/>
        <v>0</v>
      </c>
      <c r="CI44" s="42" t="s">
        <v>62</v>
      </c>
      <c r="CJ44" s="43">
        <f t="shared" si="25"/>
        <v>0</v>
      </c>
      <c r="CK44" s="42" t="s">
        <v>62</v>
      </c>
      <c r="CL44" s="43">
        <f t="shared" si="27"/>
        <v>0</v>
      </c>
      <c r="CM44" s="42" t="s">
        <v>62</v>
      </c>
      <c r="CN44" s="43">
        <f t="shared" si="29"/>
        <v>0</v>
      </c>
      <c r="CO44" s="42">
        <f t="shared" si="30"/>
        <v>0</v>
      </c>
      <c r="CP44" s="43" t="s">
        <v>62</v>
      </c>
      <c r="CQ44" s="42">
        <f t="shared" si="32"/>
        <v>0</v>
      </c>
      <c r="CR44" s="43" t="s">
        <v>62</v>
      </c>
      <c r="CS44" s="82">
        <f t="shared" si="34"/>
        <v>0</v>
      </c>
      <c r="CT44" s="2"/>
      <c r="CU44" s="2"/>
      <c r="CV44" s="2"/>
      <c r="CW44" s="2"/>
      <c r="CX44" s="2"/>
      <c r="CY44" s="2"/>
      <c r="CZ44" s="2"/>
      <c r="DA44" s="2"/>
      <c r="DB44" s="2"/>
      <c r="DC44" s="2"/>
      <c r="DD44" s="2"/>
      <c r="DE44" s="2"/>
      <c r="DF44" s="2"/>
      <c r="DJ44" s="5"/>
      <c r="DO44" s="2"/>
      <c r="DP44" s="2"/>
      <c r="DQ44" s="2"/>
    </row>
    <row r="45" spans="1:135" ht="17.7" customHeight="1" x14ac:dyDescent="0.3">
      <c r="A45" s="6" t="s">
        <v>65</v>
      </c>
      <c r="B45" s="6" t="s">
        <v>65</v>
      </c>
      <c r="C45" s="6" t="s">
        <v>65</v>
      </c>
      <c r="D45" s="6" t="s">
        <v>65</v>
      </c>
      <c r="E45" s="6" t="s">
        <v>65</v>
      </c>
      <c r="F45" s="7" t="s">
        <v>65</v>
      </c>
      <c r="I45" s="6" t="s">
        <v>65</v>
      </c>
      <c r="J45" s="6" t="s">
        <v>65</v>
      </c>
      <c r="K45" s="6" t="s">
        <v>65</v>
      </c>
      <c r="L45" s="6" t="s">
        <v>65</v>
      </c>
      <c r="M45" s="6" t="s">
        <v>65</v>
      </c>
      <c r="P45" s="6" t="s">
        <v>65</v>
      </c>
      <c r="Q45" s="6" t="s">
        <v>65</v>
      </c>
      <c r="R45" s="6" t="s">
        <v>65</v>
      </c>
      <c r="S45" s="6" t="s">
        <v>65</v>
      </c>
      <c r="T45" s="6" t="s">
        <v>65</v>
      </c>
      <c r="W45" s="6" t="s">
        <v>65</v>
      </c>
      <c r="X45" s="6"/>
      <c r="Y45" s="6" t="s">
        <v>65</v>
      </c>
      <c r="Z45" s="6" t="s">
        <v>65</v>
      </c>
      <c r="AA45" s="6" t="s">
        <v>65</v>
      </c>
      <c r="AD45" s="6" t="s">
        <v>65</v>
      </c>
      <c r="AE45" s="6" t="s">
        <v>65</v>
      </c>
      <c r="AF45" s="6" t="s">
        <v>65</v>
      </c>
      <c r="AG45" s="6" t="s">
        <v>65</v>
      </c>
      <c r="AH45" s="6" t="s">
        <v>65</v>
      </c>
      <c r="AK45" s="6" t="s">
        <v>65</v>
      </c>
      <c r="AL45" s="6" t="s">
        <v>65</v>
      </c>
      <c r="AM45" s="6" t="s">
        <v>65</v>
      </c>
      <c r="AN45" s="6" t="s">
        <v>65</v>
      </c>
      <c r="AO45" s="6" t="s">
        <v>65</v>
      </c>
      <c r="AR45" s="6" t="s">
        <v>65</v>
      </c>
      <c r="AS45" s="6" t="s">
        <v>65</v>
      </c>
      <c r="AT45" s="6" t="s">
        <v>65</v>
      </c>
      <c r="AU45" s="6" t="s">
        <v>65</v>
      </c>
      <c r="AV45" s="6" t="s">
        <v>65</v>
      </c>
      <c r="AY45" s="6" t="s">
        <v>65</v>
      </c>
      <c r="AZ45" s="6" t="s">
        <v>65</v>
      </c>
      <c r="BA45" s="6" t="s">
        <v>65</v>
      </c>
      <c r="BB45" s="6" t="s">
        <v>65</v>
      </c>
      <c r="BC45" s="6" t="s">
        <v>65</v>
      </c>
      <c r="BF45" s="6" t="s">
        <v>65</v>
      </c>
      <c r="BG45" s="6" t="s">
        <v>65</v>
      </c>
      <c r="BH45" s="6" t="s">
        <v>65</v>
      </c>
      <c r="BI45" s="6" t="s">
        <v>65</v>
      </c>
      <c r="BJ45" s="6" t="s">
        <v>65</v>
      </c>
      <c r="BM45" s="6" t="s">
        <v>65</v>
      </c>
      <c r="BN45" s="6" t="s">
        <v>65</v>
      </c>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85"/>
      <c r="CI45" s="86"/>
      <c r="CJ45" s="86"/>
      <c r="CK45" s="86"/>
      <c r="CL45" s="86"/>
      <c r="CM45" s="86"/>
      <c r="CN45" s="86"/>
      <c r="CO45" s="86"/>
      <c r="CP45" s="86"/>
      <c r="CQ45" s="86"/>
      <c r="CR45" s="86"/>
      <c r="CS45" s="87"/>
      <c r="CT45" s="2"/>
      <c r="CU45" s="2"/>
      <c r="CV45" s="2"/>
      <c r="CW45" s="2"/>
      <c r="CX45" s="2"/>
      <c r="CY45" s="2"/>
      <c r="CZ45" s="2"/>
      <c r="DA45" s="2"/>
      <c r="DB45" s="2"/>
      <c r="DC45" s="2"/>
      <c r="DD45" s="2"/>
      <c r="DE45" s="2"/>
      <c r="DF45" s="2"/>
      <c r="DO45" s="2"/>
      <c r="DP45" s="2"/>
      <c r="DQ45" s="2"/>
    </row>
    <row r="46" spans="1:135" ht="17.7" customHeight="1" x14ac:dyDescent="0.3">
      <c r="A46" s="1" t="s">
        <v>24</v>
      </c>
      <c r="X46" t="s">
        <v>66</v>
      </c>
      <c r="CH46" s="44" t="s">
        <v>67</v>
      </c>
      <c r="CI46" s="42"/>
      <c r="CJ46" s="42"/>
      <c r="CK46" s="42"/>
      <c r="CL46" s="42"/>
      <c r="CM46" s="42"/>
      <c r="CN46" s="42"/>
      <c r="CO46" s="42"/>
      <c r="CP46" s="42"/>
      <c r="CQ46" s="42"/>
      <c r="CR46" s="42"/>
      <c r="CS46" s="82"/>
      <c r="CT46" s="2"/>
      <c r="CU46" s="2"/>
      <c r="CV46" s="2"/>
      <c r="CW46" s="2"/>
      <c r="CX46" s="2"/>
      <c r="CY46" s="2"/>
      <c r="CZ46" s="2"/>
      <c r="DA46" s="2"/>
      <c r="DB46" s="2"/>
      <c r="DC46" s="2"/>
      <c r="DD46" s="2"/>
      <c r="DE46" s="2"/>
      <c r="DF46" s="2"/>
      <c r="DO46" s="2"/>
      <c r="DP46" s="2"/>
      <c r="DQ46" s="2"/>
    </row>
    <row r="47" spans="1:135" ht="17.7" customHeight="1" x14ac:dyDescent="0.3">
      <c r="A47" s="1" t="s">
        <v>24</v>
      </c>
      <c r="CH47" s="227">
        <f t="shared" ref="CH47:CS47" si="36">SUM(CH14:CH44)</f>
        <v>0</v>
      </c>
      <c r="CI47" s="227">
        <f t="shared" si="36"/>
        <v>0</v>
      </c>
      <c r="CJ47" s="227">
        <f t="shared" si="36"/>
        <v>0</v>
      </c>
      <c r="CK47" s="227">
        <f t="shared" si="36"/>
        <v>0</v>
      </c>
      <c r="CL47" s="227">
        <f t="shared" si="36"/>
        <v>0</v>
      </c>
      <c r="CM47" s="227">
        <f t="shared" si="36"/>
        <v>0</v>
      </c>
      <c r="CN47" s="227">
        <f t="shared" si="36"/>
        <v>0</v>
      </c>
      <c r="CO47" s="227">
        <f t="shared" si="36"/>
        <v>0</v>
      </c>
      <c r="CP47" s="227">
        <f t="shared" si="36"/>
        <v>0</v>
      </c>
      <c r="CQ47" s="227">
        <f t="shared" si="36"/>
        <v>0</v>
      </c>
      <c r="CR47" s="227">
        <f t="shared" si="36"/>
        <v>0</v>
      </c>
      <c r="CS47" s="227">
        <f t="shared" si="36"/>
        <v>0</v>
      </c>
      <c r="CT47" s="2"/>
      <c r="CU47" s="2"/>
      <c r="CV47" s="2"/>
      <c r="CW47" s="2"/>
      <c r="CX47" s="2"/>
      <c r="CY47" s="2"/>
      <c r="CZ47" s="2"/>
      <c r="DA47" s="2"/>
      <c r="DB47" s="2"/>
      <c r="DC47" s="2"/>
      <c r="DD47" s="2"/>
      <c r="DE47" s="2"/>
      <c r="DF47" s="2"/>
      <c r="DO47" s="2"/>
      <c r="DP47" s="2"/>
      <c r="DQ47" s="2"/>
    </row>
    <row r="48" spans="1:135" ht="17.7" customHeight="1" x14ac:dyDescent="0.3">
      <c r="A48" s="1" t="s">
        <v>68</v>
      </c>
      <c r="CH48" s="44" t="s">
        <v>69</v>
      </c>
      <c r="CI48" s="42"/>
      <c r="CJ48" s="42"/>
      <c r="CK48" s="42"/>
      <c r="CL48" s="42"/>
      <c r="CM48" s="42"/>
      <c r="CN48" s="42"/>
      <c r="CO48" s="42"/>
      <c r="CP48" s="42"/>
      <c r="CQ48" s="42"/>
      <c r="CR48" s="42"/>
      <c r="CS48" s="82"/>
      <c r="CT48" s="2"/>
      <c r="CU48" s="2"/>
      <c r="CV48" s="2"/>
      <c r="CW48" s="2"/>
      <c r="CX48" s="2"/>
      <c r="CY48" s="2"/>
      <c r="CZ48" s="2"/>
      <c r="DA48" s="2"/>
      <c r="DB48" s="2"/>
      <c r="DC48" s="2"/>
      <c r="DD48" s="2"/>
      <c r="DE48" s="2"/>
      <c r="DF48" s="2"/>
      <c r="DH48" s="1"/>
      <c r="DI48" s="1"/>
      <c r="DO48" s="2"/>
      <c r="DP48" s="2"/>
      <c r="DQ48" s="2"/>
    </row>
    <row r="49" spans="1:121" ht="17.7" customHeight="1" x14ac:dyDescent="0.3">
      <c r="A49" s="1" t="s">
        <v>68</v>
      </c>
      <c r="CH49" s="89">
        <f t="shared" ref="CH49:CS49" si="37">1.9835*CH47</f>
        <v>0</v>
      </c>
      <c r="CI49" s="90">
        <f t="shared" si="37"/>
        <v>0</v>
      </c>
      <c r="CJ49" s="90">
        <f t="shared" si="37"/>
        <v>0</v>
      </c>
      <c r="CK49" s="90">
        <f t="shared" si="37"/>
        <v>0</v>
      </c>
      <c r="CL49" s="90">
        <f t="shared" si="37"/>
        <v>0</v>
      </c>
      <c r="CM49" s="90">
        <f t="shared" si="37"/>
        <v>0</v>
      </c>
      <c r="CN49" s="90">
        <f t="shared" si="37"/>
        <v>0</v>
      </c>
      <c r="CO49" s="90">
        <f t="shared" si="37"/>
        <v>0</v>
      </c>
      <c r="CP49" s="90">
        <f t="shared" si="37"/>
        <v>0</v>
      </c>
      <c r="CQ49" s="90">
        <f t="shared" si="37"/>
        <v>0</v>
      </c>
      <c r="CR49" s="90">
        <f t="shared" si="37"/>
        <v>0</v>
      </c>
      <c r="CS49" s="91">
        <f t="shared" si="37"/>
        <v>0</v>
      </c>
      <c r="CT49" s="2"/>
      <c r="CU49" s="2"/>
      <c r="CV49" s="2"/>
      <c r="CW49" s="2"/>
      <c r="CX49" s="2"/>
      <c r="CY49" s="2"/>
      <c r="CZ49" s="2"/>
      <c r="DA49" s="2"/>
      <c r="DB49" s="2"/>
      <c r="DC49" s="2"/>
      <c r="DD49" s="2"/>
      <c r="DE49" s="2"/>
      <c r="DF49" s="2"/>
      <c r="DO49" s="2"/>
      <c r="DP49" s="2"/>
      <c r="DQ49" s="2"/>
    </row>
    <row r="50" spans="1:121" x14ac:dyDescent="0.3">
      <c r="A50" s="1" t="s">
        <v>70</v>
      </c>
      <c r="CH50" s="24"/>
      <c r="CI50" s="24"/>
      <c r="CJ50" s="24"/>
      <c r="CK50" s="24"/>
      <c r="CL50" s="24"/>
      <c r="CM50" s="24"/>
      <c r="CN50" s="24"/>
      <c r="CO50" s="22"/>
      <c r="CP50" s="22"/>
      <c r="CQ50" s="161"/>
      <c r="CR50" s="22"/>
      <c r="CS50" s="22"/>
      <c r="CT50" s="2"/>
      <c r="CU50" s="2"/>
      <c r="CV50" s="2"/>
      <c r="CW50" s="2"/>
      <c r="CX50" s="2"/>
      <c r="CY50" s="2"/>
      <c r="CZ50" s="2"/>
      <c r="DA50" s="2"/>
      <c r="DB50" s="2"/>
      <c r="DC50" s="2"/>
      <c r="DD50" s="2"/>
      <c r="DE50" s="2"/>
      <c r="DF50" s="2"/>
      <c r="DH50" s="1"/>
      <c r="DO50" s="2"/>
      <c r="DP50" s="2"/>
      <c r="DQ50" s="2"/>
    </row>
    <row r="51" spans="1:121" ht="18" x14ac:dyDescent="0.35">
      <c r="A51">
        <f>SUM(CH49:CS49)</f>
        <v>0</v>
      </c>
      <c r="CH51" s="34" t="s">
        <v>72</v>
      </c>
      <c r="CI51" s="105">
        <f>SUM(CH47:CS47)</f>
        <v>0</v>
      </c>
      <c r="CJ51" s="33"/>
      <c r="CK51" s="24"/>
      <c r="CL51" s="24"/>
      <c r="CM51" s="24"/>
      <c r="CN51" s="24"/>
      <c r="CO51" s="24"/>
      <c r="CP51" s="24"/>
      <c r="CQ51" s="161" t="s">
        <v>71</v>
      </c>
      <c r="CS51" s="25"/>
      <c r="CT51" s="2"/>
      <c r="CU51" s="2"/>
      <c r="CV51" s="2"/>
      <c r="CW51" s="2"/>
      <c r="CX51" s="2"/>
      <c r="CY51" s="2"/>
      <c r="CZ51" s="2"/>
      <c r="DA51" s="2"/>
      <c r="DB51" s="2"/>
      <c r="DC51" s="2"/>
      <c r="DD51" s="2"/>
      <c r="DE51" s="2"/>
      <c r="DF51" s="2"/>
      <c r="DH51" s="1"/>
      <c r="DO51" s="2"/>
      <c r="DP51" s="2"/>
      <c r="DQ51" s="2"/>
    </row>
    <row r="52" spans="1:121" ht="18" x14ac:dyDescent="0.35">
      <c r="A52" s="1"/>
      <c r="CH52" s="34"/>
      <c r="CI52" s="92"/>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CH53" s="34" t="s">
        <v>73</v>
      </c>
      <c r="CI53" s="105">
        <f>SUM(CH49:CS49)</f>
        <v>0</v>
      </c>
      <c r="CJ53" s="24"/>
      <c r="CK53" s="24"/>
      <c r="CL53" s="24"/>
      <c r="CM53" s="24"/>
      <c r="CN53" s="24"/>
      <c r="CO53" s="24"/>
      <c r="CP53" s="24"/>
      <c r="CQ53" s="24"/>
      <c r="CR53" s="247"/>
      <c r="CS53" s="247"/>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ht="21" x14ac:dyDescent="0.4">
      <c r="CH55" s="127" t="s">
        <v>270</v>
      </c>
      <c r="CI55" s="127"/>
      <c r="CJ55" s="127"/>
      <c r="CK55" s="127"/>
      <c r="CL55" s="127"/>
      <c r="CM55" s="127"/>
      <c r="CN55" s="2"/>
      <c r="CO55" s="2"/>
      <c r="CP55" s="2"/>
      <c r="CQ55" s="161" t="s">
        <v>71</v>
      </c>
      <c r="CR55" s="2"/>
      <c r="CT55" s="2"/>
      <c r="CU55" s="2"/>
      <c r="CV55" s="2"/>
      <c r="CW55" s="2"/>
      <c r="CX55" s="2"/>
      <c r="CY55" s="2"/>
      <c r="CZ55" s="2"/>
      <c r="DA55" s="2"/>
      <c r="DB55" s="2"/>
      <c r="DC55" s="2"/>
      <c r="DD55" s="2"/>
      <c r="DE55" s="2"/>
      <c r="DF55" s="2"/>
      <c r="DG55" s="2"/>
      <c r="DH55" s="2"/>
      <c r="DI55" s="2"/>
      <c r="DJ55" s="2"/>
    </row>
    <row r="56" spans="1:121" x14ac:dyDescent="0.3">
      <c r="CH56" s="2"/>
      <c r="CI56" s="2"/>
      <c r="CJ56" s="2"/>
      <c r="CK56" s="2"/>
      <c r="CL56" s="2"/>
      <c r="CM56" s="2"/>
      <c r="CN56" s="2"/>
      <c r="CO56" s="2"/>
      <c r="CP56" s="2"/>
      <c r="CQ56" s="2"/>
      <c r="CR56" s="2"/>
      <c r="CT56" s="2"/>
      <c r="CU56" s="2"/>
      <c r="CV56" s="2"/>
      <c r="CW56" s="2"/>
      <c r="CX56" s="2"/>
      <c r="CY56" s="2"/>
      <c r="CZ56" s="2"/>
      <c r="DA56" s="2"/>
      <c r="DB56" s="2"/>
      <c r="DC56" s="2"/>
      <c r="DD56" s="2"/>
      <c r="DE56" s="2"/>
      <c r="DF56" s="2"/>
      <c r="DG56" s="2"/>
      <c r="DH56" s="2"/>
      <c r="DI56" s="2"/>
      <c r="DJ56" s="2"/>
    </row>
    <row r="57" spans="1:121" x14ac:dyDescent="0.3">
      <c r="CH57" s="124" t="s">
        <v>229</v>
      </c>
      <c r="CI57" s="124"/>
      <c r="CJ57" s="124"/>
      <c r="CK57" s="124"/>
      <c r="CL57" s="124"/>
      <c r="CM57" s="124"/>
      <c r="CN57" s="124"/>
      <c r="CO57" s="124"/>
      <c r="CP57" s="124"/>
      <c r="CQ57" s="124"/>
      <c r="CV57" s="2"/>
      <c r="CW57" s="2"/>
      <c r="CX57" s="2"/>
      <c r="CY57" s="2"/>
      <c r="CZ57" s="2"/>
      <c r="DA57" s="2"/>
      <c r="DB57" s="2"/>
      <c r="DC57" s="2"/>
      <c r="DD57" s="2"/>
      <c r="DE57" s="2"/>
      <c r="DF57" s="2"/>
      <c r="DG57" s="2"/>
      <c r="DH57" s="2"/>
      <c r="DI57" s="2"/>
      <c r="DJ57" s="2"/>
    </row>
    <row r="58" spans="1:121" x14ac:dyDescent="0.3">
      <c r="CH58" s="124"/>
      <c r="CI58" s="124"/>
      <c r="CJ58" s="124"/>
      <c r="CK58" s="124"/>
      <c r="CL58" s="124"/>
      <c r="CM58" s="124"/>
      <c r="CN58" s="124"/>
      <c r="CO58" s="124"/>
      <c r="CP58" s="124"/>
      <c r="CQ58" s="124"/>
      <c r="CV58" s="2"/>
      <c r="CW58" s="2"/>
      <c r="CX58" s="2"/>
      <c r="CY58" s="2"/>
      <c r="CZ58" s="2"/>
      <c r="DA58" s="2"/>
      <c r="DB58" s="2"/>
      <c r="DC58" s="2"/>
      <c r="DD58" s="2"/>
      <c r="DE58" s="2"/>
      <c r="DF58" s="2"/>
      <c r="DG58" s="2"/>
      <c r="DH58" s="2"/>
      <c r="DI58" s="2"/>
      <c r="DJ58" s="2"/>
    </row>
    <row r="59" spans="1:121" x14ac:dyDescent="0.3">
      <c r="CH59" s="124" t="s">
        <v>242</v>
      </c>
      <c r="CI59" s="124"/>
      <c r="CJ59" s="124"/>
      <c r="CK59" s="124"/>
      <c r="CL59" s="124"/>
      <c r="CM59" s="124"/>
      <c r="CN59" s="124"/>
      <c r="CO59" s="124"/>
      <c r="CP59" s="124"/>
      <c r="CQ59" s="124"/>
      <c r="CV59" s="2"/>
      <c r="CW59" s="2"/>
      <c r="CX59" s="2"/>
      <c r="CY59" s="2"/>
      <c r="CZ59" s="2"/>
      <c r="DA59" s="2"/>
      <c r="DB59" s="2"/>
      <c r="DC59" s="2"/>
      <c r="DD59" s="2"/>
      <c r="DE59" s="2"/>
      <c r="DF59" s="2"/>
      <c r="DG59" s="2"/>
      <c r="DH59" s="2"/>
      <c r="DI59" s="2"/>
      <c r="DJ59" s="2"/>
    </row>
    <row r="60" spans="1:121" x14ac:dyDescent="0.3">
      <c r="CH60" s="124" t="s">
        <v>101</v>
      </c>
      <c r="CI60" s="124"/>
      <c r="CJ60" s="124"/>
      <c r="CK60" s="124"/>
      <c r="CL60" s="124"/>
      <c r="CM60" s="124"/>
      <c r="CN60" s="124"/>
      <c r="CO60" s="124"/>
      <c r="CP60" s="124"/>
      <c r="CQ60" s="124"/>
      <c r="CV60" s="2"/>
      <c r="CW60" s="2"/>
      <c r="CX60" s="2"/>
      <c r="CY60" s="2"/>
      <c r="CZ60" s="2"/>
      <c r="DA60" s="2"/>
      <c r="DB60" s="2"/>
      <c r="DC60" s="2"/>
      <c r="DD60" s="2"/>
      <c r="DE60" s="2"/>
      <c r="DF60" s="2"/>
      <c r="DG60" s="2"/>
      <c r="DH60" s="2"/>
      <c r="DI60" s="2"/>
      <c r="DJ60" s="2"/>
    </row>
    <row r="61" spans="1:121" x14ac:dyDescent="0.3">
      <c r="CH61" s="124" t="s">
        <v>132</v>
      </c>
      <c r="CI61" s="124"/>
      <c r="CJ61" s="124"/>
      <c r="CK61" s="124"/>
      <c r="CL61" s="124"/>
      <c r="CM61" s="124"/>
      <c r="CN61" s="124"/>
      <c r="CO61" s="124"/>
      <c r="CP61" s="124"/>
      <c r="CQ61" s="124"/>
      <c r="CV61" s="2"/>
      <c r="CW61" s="2"/>
      <c r="CX61" s="2"/>
      <c r="CY61" s="2"/>
      <c r="CZ61" s="2"/>
      <c r="DA61" s="2"/>
      <c r="DB61" s="2"/>
      <c r="DC61" s="2"/>
      <c r="DD61" s="2"/>
      <c r="DE61" s="2"/>
      <c r="DF61" s="2"/>
      <c r="DG61" s="2"/>
      <c r="DH61" s="2"/>
      <c r="DI61" s="2"/>
      <c r="DJ61" s="2"/>
    </row>
    <row r="62" spans="1:121" x14ac:dyDescent="0.3">
      <c r="CH62" s="124"/>
      <c r="CI62" s="124"/>
      <c r="CJ62" s="124"/>
      <c r="CK62" s="124"/>
      <c r="CL62" s="124"/>
      <c r="CM62" s="124"/>
      <c r="CN62" s="124"/>
      <c r="CO62" s="124"/>
      <c r="CP62" s="124"/>
      <c r="CQ62" s="124"/>
      <c r="CV62" s="2"/>
      <c r="CW62" s="2"/>
      <c r="CX62" s="2"/>
      <c r="CY62" s="2"/>
      <c r="CZ62" s="2"/>
      <c r="DA62" s="2"/>
      <c r="DB62" s="2"/>
      <c r="DC62" s="2"/>
      <c r="DD62" s="2"/>
      <c r="DE62" s="2"/>
      <c r="DF62" s="2"/>
      <c r="DG62" s="2"/>
      <c r="DH62" s="2"/>
      <c r="DI62" s="2"/>
      <c r="DJ62" s="2"/>
    </row>
    <row r="63" spans="1:121" x14ac:dyDescent="0.3">
      <c r="CH63" s="124" t="s">
        <v>275</v>
      </c>
      <c r="CI63" s="124"/>
      <c r="CJ63" s="124"/>
      <c r="CK63" s="124"/>
      <c r="CL63" s="124"/>
      <c r="CM63" s="124"/>
      <c r="CN63" s="124"/>
      <c r="CO63" s="124"/>
      <c r="CP63" s="124"/>
      <c r="CQ63" s="124"/>
      <c r="CV63" s="2"/>
      <c r="CW63" s="2"/>
      <c r="CX63" s="2"/>
      <c r="CY63" s="2"/>
      <c r="CZ63" s="2"/>
      <c r="DA63" s="2"/>
      <c r="DB63" s="2"/>
      <c r="DC63" s="2"/>
      <c r="DD63" s="2"/>
      <c r="DE63" s="2"/>
      <c r="DF63" s="2"/>
      <c r="DG63" s="2"/>
      <c r="DH63" s="2"/>
      <c r="DI63" s="2"/>
      <c r="DJ63" s="2"/>
    </row>
    <row r="64" spans="1:121" x14ac:dyDescent="0.3">
      <c r="CH64" s="124" t="s">
        <v>276</v>
      </c>
      <c r="CI64" s="124"/>
      <c r="CJ64" s="124"/>
      <c r="CK64" s="124"/>
      <c r="CL64" s="124"/>
      <c r="CM64" s="124"/>
      <c r="CN64" s="124"/>
      <c r="CO64" s="124"/>
      <c r="CP64" s="124"/>
      <c r="CQ64" s="124"/>
      <c r="CV64" s="2"/>
      <c r="CW64" s="2"/>
      <c r="CX64" s="2"/>
      <c r="CY64" s="2"/>
      <c r="CZ64" s="2"/>
      <c r="DA64" s="2"/>
      <c r="DB64" s="2"/>
      <c r="DC64" s="2"/>
      <c r="DD64" s="2"/>
      <c r="DE64" s="2"/>
      <c r="DF64" s="2"/>
      <c r="DG64" s="2"/>
      <c r="DH64" s="2"/>
      <c r="DI64" s="2"/>
      <c r="DJ64" s="2"/>
    </row>
    <row r="65" spans="86:114" x14ac:dyDescent="0.3">
      <c r="CH65" s="124"/>
      <c r="CI65" s="124"/>
      <c r="CJ65" s="124"/>
      <c r="CK65" s="124"/>
      <c r="CL65" s="124"/>
      <c r="CM65" s="124"/>
      <c r="CN65" s="124"/>
      <c r="CO65" s="124"/>
      <c r="CP65" s="124"/>
      <c r="CQ65" s="124"/>
      <c r="CV65" s="2"/>
      <c r="CW65" s="2"/>
      <c r="CX65" s="2"/>
      <c r="CY65" s="2"/>
      <c r="CZ65" s="2"/>
      <c r="DA65" s="2"/>
      <c r="DB65" s="2"/>
      <c r="DC65" s="2"/>
      <c r="DD65" s="2"/>
      <c r="DE65" s="2"/>
      <c r="DF65" s="2"/>
      <c r="DG65" s="2"/>
      <c r="DH65" s="2"/>
      <c r="DI65" s="2"/>
      <c r="DJ65" s="2"/>
    </row>
    <row r="66" spans="86:114" x14ac:dyDescent="0.3">
      <c r="CH66" s="124" t="s">
        <v>498</v>
      </c>
      <c r="CI66" s="124"/>
      <c r="CJ66" s="124"/>
      <c r="CK66" s="124"/>
      <c r="CL66" s="124"/>
      <c r="CM66" s="124"/>
      <c r="CN66" s="124"/>
      <c r="CO66" s="124"/>
      <c r="CP66" s="124"/>
      <c r="CQ66" s="124"/>
      <c r="CV66" s="2"/>
      <c r="CW66" s="2"/>
      <c r="CX66" s="2"/>
      <c r="CY66" s="2"/>
      <c r="CZ66" s="2"/>
      <c r="DA66" s="2"/>
      <c r="DB66" s="2"/>
      <c r="DC66" s="2"/>
      <c r="DD66" s="2"/>
      <c r="DE66" s="2"/>
      <c r="DF66" s="2"/>
      <c r="DG66" s="2"/>
      <c r="DH66" s="2"/>
      <c r="DI66" s="2"/>
      <c r="DJ66" s="2"/>
    </row>
    <row r="67" spans="86:114" x14ac:dyDescent="0.3">
      <c r="CH67" s="124"/>
      <c r="CI67" s="124"/>
      <c r="CJ67" s="124"/>
      <c r="CK67" s="124"/>
      <c r="CL67" s="124"/>
      <c r="CM67" s="124"/>
      <c r="CN67" s="124"/>
      <c r="CO67" s="124"/>
      <c r="CP67" s="124"/>
      <c r="CQ67" s="124"/>
      <c r="CV67" s="2"/>
      <c r="CW67" s="2"/>
      <c r="CX67" s="2"/>
      <c r="CY67" s="2"/>
      <c r="CZ67" s="2"/>
      <c r="DA67" s="2"/>
      <c r="DB67" s="2"/>
      <c r="DC67" s="2"/>
      <c r="DD67" s="2"/>
      <c r="DE67" s="2"/>
      <c r="DF67" s="2"/>
      <c r="DG67" s="2"/>
      <c r="DH67" s="2"/>
      <c r="DI67" s="2"/>
      <c r="DJ67" s="2"/>
    </row>
    <row r="68" spans="86:114" x14ac:dyDescent="0.3">
      <c r="CH68" s="124" t="s">
        <v>499</v>
      </c>
      <c r="CI68" s="124"/>
      <c r="CJ68" s="124"/>
      <c r="CK68" s="124"/>
      <c r="CL68" s="124"/>
      <c r="CM68" s="124"/>
      <c r="CN68" s="124"/>
      <c r="CO68" s="124"/>
      <c r="CP68" s="124"/>
      <c r="CQ68" s="124"/>
      <c r="CV68" s="2"/>
      <c r="CW68" s="2"/>
      <c r="CX68" s="2"/>
      <c r="CY68" s="2"/>
      <c r="CZ68" s="2"/>
      <c r="DA68" s="2"/>
      <c r="DB68" s="2"/>
      <c r="DC68" s="2"/>
      <c r="DD68" s="2"/>
      <c r="DE68" s="2"/>
      <c r="DF68" s="2"/>
      <c r="DG68" s="2"/>
      <c r="DH68" s="2"/>
      <c r="DI68" s="2"/>
      <c r="DJ68" s="2"/>
    </row>
    <row r="69" spans="86:114" x14ac:dyDescent="0.3">
      <c r="CH69" s="124" t="s">
        <v>277</v>
      </c>
      <c r="CI69" s="124"/>
      <c r="CJ69" s="124"/>
      <c r="CK69" s="124"/>
      <c r="CL69" s="124"/>
      <c r="CM69" s="124"/>
      <c r="CN69" s="124"/>
      <c r="CO69" s="124"/>
      <c r="CP69" s="124"/>
      <c r="CQ69" s="124"/>
      <c r="CV69" s="2"/>
      <c r="CW69" s="2"/>
      <c r="CX69" s="2"/>
      <c r="CY69" s="2"/>
      <c r="CZ69" s="2"/>
      <c r="DA69" s="2"/>
      <c r="DB69" s="2"/>
      <c r="DC69" s="2"/>
      <c r="DD69" s="2"/>
      <c r="DE69" s="2"/>
      <c r="DF69" s="2"/>
      <c r="DG69" s="2"/>
      <c r="DH69" s="2"/>
      <c r="DI69" s="2"/>
      <c r="DJ69" s="2"/>
    </row>
    <row r="70" spans="86:114" x14ac:dyDescent="0.3">
      <c r="CH70" s="124" t="s">
        <v>278</v>
      </c>
      <c r="CI70" s="124"/>
      <c r="CJ70" s="124"/>
      <c r="CK70" s="124"/>
      <c r="CL70" s="124"/>
      <c r="CM70" s="124"/>
      <c r="CN70" s="124"/>
      <c r="CO70" s="124"/>
      <c r="CP70" s="124"/>
      <c r="CQ70" s="124"/>
      <c r="CV70" s="2"/>
      <c r="CW70" s="2"/>
      <c r="CX70" s="2"/>
      <c r="CY70" s="2"/>
      <c r="CZ70" s="2"/>
      <c r="DA70" s="2"/>
      <c r="DB70" s="2"/>
      <c r="DC70" s="2"/>
      <c r="DD70" s="2"/>
      <c r="DE70" s="2"/>
      <c r="DF70" s="2"/>
      <c r="DG70" s="2"/>
      <c r="DH70" s="2"/>
      <c r="DI70" s="2"/>
      <c r="DJ70" s="2"/>
    </row>
    <row r="71" spans="86:114" x14ac:dyDescent="0.3">
      <c r="CH71" s="124" t="s">
        <v>279</v>
      </c>
      <c r="CI71" s="124"/>
      <c r="CJ71" s="124"/>
      <c r="CK71" s="124"/>
      <c r="CL71" s="124"/>
      <c r="CM71" s="124"/>
      <c r="CN71" s="124"/>
      <c r="CO71" s="124"/>
      <c r="CP71" s="124"/>
      <c r="CQ71" s="124"/>
      <c r="CV71" s="2"/>
      <c r="CW71" s="2"/>
      <c r="CX71" s="2"/>
      <c r="CY71" s="2"/>
      <c r="CZ71" s="2"/>
      <c r="DA71" s="2"/>
      <c r="DB71" s="2"/>
      <c r="DC71" s="2"/>
      <c r="DD71" s="2"/>
      <c r="DE71" s="2"/>
      <c r="DF71" s="2"/>
      <c r="DG71" s="2"/>
      <c r="DH71" s="2"/>
      <c r="DI71" s="2"/>
      <c r="DJ71" s="2"/>
    </row>
    <row r="72" spans="86:114" x14ac:dyDescent="0.3">
      <c r="CH72" s="124" t="s">
        <v>280</v>
      </c>
      <c r="CI72" s="124"/>
      <c r="CJ72" s="124"/>
      <c r="CK72" s="124"/>
      <c r="CL72" s="124"/>
      <c r="CM72" s="124"/>
      <c r="CN72" s="124"/>
      <c r="CO72" s="124"/>
      <c r="CP72" s="124"/>
      <c r="CQ72" s="124"/>
      <c r="CV72" s="2"/>
      <c r="CW72" s="2"/>
      <c r="CX72" s="2"/>
      <c r="CY72" s="2"/>
      <c r="CZ72" s="2"/>
      <c r="DA72" s="2"/>
      <c r="DB72" s="2"/>
      <c r="DC72" s="2"/>
      <c r="DD72" s="2"/>
      <c r="DE72" s="2"/>
      <c r="DF72" s="2"/>
      <c r="DG72" s="2"/>
      <c r="DH72" s="2"/>
      <c r="DI72" s="2"/>
      <c r="DJ72" s="2"/>
    </row>
    <row r="73" spans="86:114" x14ac:dyDescent="0.3">
      <c r="CH73" s="124"/>
      <c r="CI73" s="124"/>
      <c r="CJ73" s="124"/>
      <c r="CK73" s="124"/>
      <c r="CL73" s="124"/>
      <c r="CM73" s="124"/>
      <c r="CN73" s="124"/>
      <c r="CO73" s="124"/>
      <c r="CP73" s="124"/>
      <c r="CQ73" s="124"/>
      <c r="CV73" s="2"/>
      <c r="CW73" s="2"/>
      <c r="CX73" s="2"/>
      <c r="CY73" s="2"/>
      <c r="CZ73" s="2"/>
      <c r="DA73" s="2"/>
      <c r="DB73" s="2"/>
      <c r="DC73" s="2"/>
      <c r="DD73" s="2"/>
      <c r="DE73" s="2"/>
      <c r="DF73" s="2"/>
      <c r="DG73" s="2"/>
      <c r="DH73" s="2"/>
      <c r="DI73" s="2"/>
      <c r="DJ73" s="2"/>
    </row>
    <row r="74" spans="86:114" x14ac:dyDescent="0.3">
      <c r="CH74" s="124" t="s">
        <v>502</v>
      </c>
      <c r="CI74" s="124"/>
      <c r="CJ74" s="124"/>
      <c r="CK74" s="124"/>
      <c r="CL74" s="124"/>
      <c r="CM74" s="124"/>
      <c r="CN74" s="124"/>
      <c r="CO74" s="124"/>
      <c r="CP74" s="124"/>
      <c r="CQ74" s="124"/>
      <c r="CV74" s="2"/>
      <c r="CW74" s="2"/>
      <c r="CX74" s="2"/>
      <c r="CY74" s="2"/>
      <c r="CZ74" s="2"/>
      <c r="DA74" s="2"/>
      <c r="DB74" s="2"/>
      <c r="DC74" s="2"/>
      <c r="DD74" s="2"/>
      <c r="DE74" s="2"/>
      <c r="DF74" s="2"/>
      <c r="DG74" s="2"/>
      <c r="DH74" s="2"/>
      <c r="DI74" s="2"/>
      <c r="DJ74" s="2"/>
    </row>
    <row r="75" spans="86:114" x14ac:dyDescent="0.3">
      <c r="CH75" s="124"/>
      <c r="CI75" s="124" t="s">
        <v>501</v>
      </c>
      <c r="CJ75" s="124"/>
      <c r="CK75" s="124"/>
      <c r="CL75" s="124"/>
      <c r="CM75" s="124"/>
      <c r="CN75" s="124"/>
      <c r="CO75" s="124"/>
      <c r="CP75" s="124"/>
      <c r="CQ75" s="124"/>
      <c r="CV75" s="2"/>
      <c r="CW75" s="2"/>
      <c r="CX75" s="2"/>
      <c r="CY75" s="2"/>
      <c r="CZ75" s="2"/>
      <c r="DA75" s="2"/>
      <c r="DB75" s="2"/>
      <c r="DC75" s="2"/>
      <c r="DD75" s="2"/>
      <c r="DE75" s="2"/>
      <c r="DF75" s="2"/>
      <c r="DG75" s="2"/>
      <c r="DH75" s="2"/>
      <c r="DI75" s="2"/>
      <c r="DJ75" s="2"/>
    </row>
    <row r="76" spans="86:114" x14ac:dyDescent="0.3">
      <c r="CH76" s="124" t="s">
        <v>500</v>
      </c>
      <c r="CI76" s="124"/>
      <c r="CJ76" s="124"/>
      <c r="CK76" s="124"/>
      <c r="CL76" s="124"/>
      <c r="CM76" s="124"/>
      <c r="CN76" s="124"/>
      <c r="CO76" s="124"/>
      <c r="CP76" s="124"/>
      <c r="CQ76" s="124"/>
      <c r="CV76" s="2"/>
      <c r="CW76" s="2"/>
      <c r="CX76" s="2"/>
      <c r="CY76" s="2"/>
      <c r="CZ76" s="2"/>
      <c r="DA76" s="2"/>
      <c r="DB76" s="2"/>
      <c r="DC76" s="2"/>
      <c r="DD76" s="2"/>
      <c r="DE76" s="2"/>
      <c r="DF76" s="2"/>
      <c r="DG76" s="2"/>
      <c r="DH76" s="2"/>
      <c r="DI76" s="2"/>
      <c r="DJ76" s="2"/>
    </row>
    <row r="77" spans="86:114" x14ac:dyDescent="0.3">
      <c r="CI77" s="124"/>
      <c r="CJ77" s="124"/>
      <c r="CK77" s="124"/>
      <c r="CL77" s="124"/>
      <c r="CM77" s="124"/>
      <c r="CN77" s="124"/>
      <c r="CO77" s="124"/>
      <c r="CP77" s="124"/>
      <c r="CQ77" s="124"/>
      <c r="CV77" s="2"/>
      <c r="CW77" s="2"/>
      <c r="CX77" s="2"/>
      <c r="CY77" s="2"/>
      <c r="CZ77" s="2"/>
      <c r="DA77" s="2"/>
      <c r="DB77" s="2"/>
      <c r="DC77" s="2"/>
      <c r="DD77" s="2"/>
      <c r="DE77" s="2"/>
      <c r="DF77" s="2"/>
      <c r="DG77" s="2"/>
      <c r="DH77" s="2"/>
      <c r="DI77" s="2"/>
      <c r="DJ77" s="2"/>
    </row>
    <row r="78" spans="86:114" x14ac:dyDescent="0.3">
      <c r="CH78" t="s">
        <v>504</v>
      </c>
      <c r="CI78" s="124"/>
      <c r="CJ78" s="124"/>
      <c r="CK78" s="124"/>
      <c r="CL78" s="124"/>
      <c r="CM78" s="124"/>
      <c r="CN78" s="124"/>
      <c r="CO78" s="124"/>
      <c r="CP78" s="124"/>
      <c r="CQ78" s="124"/>
      <c r="CV78" s="2"/>
      <c r="CW78" s="2"/>
      <c r="CX78" s="2"/>
      <c r="CY78" s="2"/>
      <c r="CZ78" s="2"/>
      <c r="DA78" s="2"/>
      <c r="DB78" s="2"/>
      <c r="DC78" s="2"/>
      <c r="DD78" s="2"/>
      <c r="DE78" s="2"/>
      <c r="DF78" s="2"/>
      <c r="DG78" s="2"/>
      <c r="DH78" s="2"/>
      <c r="DI78" s="2"/>
      <c r="DJ78" s="2"/>
    </row>
    <row r="79" spans="86:114" x14ac:dyDescent="0.3">
      <c r="CH79" s="124"/>
      <c r="CI79" s="124" t="s">
        <v>503</v>
      </c>
      <c r="CJ79" s="124"/>
      <c r="CK79" s="124"/>
      <c r="CL79" s="124"/>
      <c r="CM79" s="124"/>
      <c r="CN79" s="124"/>
      <c r="CO79" s="124"/>
      <c r="CP79" s="124"/>
      <c r="CQ79" s="124"/>
      <c r="CV79" s="2"/>
      <c r="CW79" s="2"/>
      <c r="CX79" s="2"/>
      <c r="CY79" s="2"/>
      <c r="CZ79" s="2"/>
      <c r="DA79" s="2"/>
      <c r="DB79" s="2"/>
      <c r="DC79" s="2"/>
      <c r="DD79" s="2"/>
      <c r="DE79" s="2"/>
      <c r="DF79" s="2"/>
      <c r="DG79" s="2"/>
      <c r="DH79" s="2"/>
      <c r="DI79" s="2"/>
      <c r="DJ79" s="2"/>
    </row>
    <row r="80" spans="86:114" x14ac:dyDescent="0.3">
      <c r="CH80" s="124"/>
      <c r="CI80" s="124"/>
      <c r="CJ80" s="124"/>
      <c r="CK80" s="124"/>
      <c r="CL80" s="124"/>
      <c r="CM80" s="124"/>
      <c r="CN80" s="124"/>
      <c r="CO80" s="124"/>
      <c r="CP80" s="124"/>
      <c r="CQ80" s="124"/>
      <c r="CV80" s="2"/>
      <c r="CW80" s="2"/>
      <c r="CX80" s="2"/>
      <c r="CY80" s="2"/>
      <c r="CZ80" s="2"/>
      <c r="DA80" s="2"/>
      <c r="DB80" s="2"/>
      <c r="DC80" s="2"/>
      <c r="DD80" s="2"/>
      <c r="DE80" s="2"/>
      <c r="DF80" s="2"/>
      <c r="DG80" s="2"/>
      <c r="DH80" s="2"/>
      <c r="DI80" s="2"/>
      <c r="DJ80" s="2"/>
    </row>
    <row r="81" spans="86:95" x14ac:dyDescent="0.3">
      <c r="CH81" s="124"/>
      <c r="CI81" s="124"/>
      <c r="CJ81" s="124"/>
      <c r="CK81" s="124"/>
      <c r="CL81" s="124"/>
      <c r="CM81" s="124"/>
      <c r="CN81" s="124"/>
      <c r="CO81" s="124"/>
      <c r="CP81" s="124"/>
      <c r="CQ81" s="124"/>
    </row>
    <row r="82" spans="86:95" x14ac:dyDescent="0.3">
      <c r="CH82" s="124"/>
      <c r="CI82" s="124"/>
      <c r="CJ82" s="124"/>
      <c r="CK82" s="124"/>
      <c r="CL82" s="124"/>
      <c r="CM82" s="124"/>
      <c r="CN82" s="124"/>
      <c r="CO82" s="124"/>
      <c r="CP82" s="124"/>
      <c r="CQ82" s="124"/>
    </row>
    <row r="83" spans="86:95" x14ac:dyDescent="0.3">
      <c r="CH83" s="124"/>
      <c r="CI83" s="124"/>
      <c r="CJ83" s="124"/>
      <c r="CK83" s="124"/>
      <c r="CL83" s="124"/>
      <c r="CM83" s="124"/>
      <c r="CN83" s="124"/>
      <c r="CO83" s="124"/>
      <c r="CP83" s="124"/>
      <c r="CQ83" s="124"/>
    </row>
    <row r="84" spans="86:95" x14ac:dyDescent="0.3">
      <c r="CH84" s="124"/>
      <c r="CI84" s="124"/>
      <c r="CJ84" s="124"/>
      <c r="CK84" s="124"/>
      <c r="CL84" s="124"/>
      <c r="CM84" s="124"/>
      <c r="CN84" s="124"/>
      <c r="CO84" s="124"/>
      <c r="CP84" s="124"/>
      <c r="CQ84" s="124"/>
    </row>
    <row r="85" spans="86:95" x14ac:dyDescent="0.3">
      <c r="CH85" s="124"/>
      <c r="CI85" s="124"/>
      <c r="CJ85" s="124"/>
      <c r="CK85" s="124"/>
      <c r="CL85" s="124"/>
      <c r="CM85" s="124"/>
      <c r="CN85" s="124"/>
      <c r="CO85" s="124"/>
      <c r="CP85" s="124"/>
      <c r="CQ85" s="124"/>
    </row>
    <row r="86" spans="86:95" x14ac:dyDescent="0.3">
      <c r="CH86" s="124"/>
      <c r="CI86" s="124"/>
      <c r="CJ86" s="124"/>
      <c r="CK86" s="124"/>
      <c r="CL86" s="124"/>
      <c r="CM86" s="124"/>
      <c r="CN86" s="124"/>
      <c r="CO86" s="124"/>
      <c r="CP86" s="124"/>
      <c r="CQ86" s="124"/>
    </row>
    <row r="4996" spans="245:251" ht="18" x14ac:dyDescent="0.35">
      <c r="IK4996" s="66" t="s">
        <v>281</v>
      </c>
    </row>
    <row r="4997" spans="245:251" x14ac:dyDescent="0.3">
      <c r="IM4997" s="1"/>
      <c r="IQ4997" s="2"/>
    </row>
    <row r="4998" spans="245:251" x14ac:dyDescent="0.3">
      <c r="IK4998" s="68" t="s">
        <v>83</v>
      </c>
      <c r="IM4998" t="s">
        <v>180</v>
      </c>
    </row>
    <row r="4999" spans="245:251" x14ac:dyDescent="0.3">
      <c r="IK4999" s="67" t="s">
        <v>23</v>
      </c>
      <c r="IM4999" s="11" t="s">
        <v>190</v>
      </c>
    </row>
    <row r="5000" spans="245:251" x14ac:dyDescent="0.3">
      <c r="IK5000" s="14">
        <v>0</v>
      </c>
      <c r="IM5000" s="65">
        <v>0</v>
      </c>
    </row>
    <row r="5001" spans="245:251" x14ac:dyDescent="0.3">
      <c r="IK5001" s="14">
        <v>0.01</v>
      </c>
      <c r="IM5001" s="65">
        <v>1.0999999999999999E-2</v>
      </c>
    </row>
    <row r="5002" spans="245:251" x14ac:dyDescent="0.3">
      <c r="IK5002" s="14">
        <v>0.02</v>
      </c>
      <c r="IM5002" s="65">
        <v>2.1999999999999999E-2</v>
      </c>
    </row>
    <row r="5003" spans="245:251" x14ac:dyDescent="0.3">
      <c r="IK5003" s="14">
        <v>0.03</v>
      </c>
      <c r="IM5003" s="65">
        <v>3.3000000000000002E-2</v>
      </c>
    </row>
    <row r="5004" spans="245:251" x14ac:dyDescent="0.3">
      <c r="IK5004" s="14">
        <v>0.04</v>
      </c>
      <c r="IM5004" s="65">
        <v>4.3999999999999997E-2</v>
      </c>
    </row>
    <row r="5005" spans="245:251" x14ac:dyDescent="0.3">
      <c r="IK5005" s="14">
        <v>0.05</v>
      </c>
      <c r="IM5005" s="65">
        <v>5.5E-2</v>
      </c>
    </row>
    <row r="5006" spans="245:251" x14ac:dyDescent="0.3">
      <c r="IK5006" s="14">
        <v>0.06</v>
      </c>
      <c r="IM5006" s="65">
        <v>6.6000000000000003E-2</v>
      </c>
    </row>
    <row r="5007" spans="245:251" x14ac:dyDescent="0.3">
      <c r="IK5007" s="14">
        <v>7.0000000000000007E-2</v>
      </c>
      <c r="IM5007" s="65">
        <v>7.6999999999999999E-2</v>
      </c>
    </row>
    <row r="5008" spans="245:251" x14ac:dyDescent="0.3">
      <c r="IK5008" s="14">
        <v>0.08</v>
      </c>
      <c r="IM5008" s="65">
        <v>8.7999999999999995E-2</v>
      </c>
    </row>
    <row r="5009" spans="245:247" x14ac:dyDescent="0.3">
      <c r="IK5009" s="14">
        <v>0.09</v>
      </c>
      <c r="IM5009" s="65">
        <v>9.8999999999999991E-2</v>
      </c>
    </row>
    <row r="5010" spans="245:247" x14ac:dyDescent="0.3">
      <c r="IK5010" s="14">
        <v>0.1</v>
      </c>
      <c r="IM5010" s="65">
        <v>0.11</v>
      </c>
    </row>
    <row r="5011" spans="245:247" x14ac:dyDescent="0.3">
      <c r="IK5011" s="14">
        <v>0.11</v>
      </c>
      <c r="IM5011" s="65">
        <v>0.129</v>
      </c>
    </row>
    <row r="5012" spans="245:247" x14ac:dyDescent="0.3">
      <c r="IK5012" s="14">
        <v>0.12</v>
      </c>
      <c r="IM5012" s="65">
        <v>0.14899999999999999</v>
      </c>
    </row>
    <row r="5013" spans="245:247" x14ac:dyDescent="0.3">
      <c r="IK5013" s="14">
        <v>0.13</v>
      </c>
      <c r="IM5013" s="65">
        <v>0.17</v>
      </c>
    </row>
    <row r="5014" spans="245:247" x14ac:dyDescent="0.3">
      <c r="IK5014" s="14">
        <v>0.14000000000000001</v>
      </c>
      <c r="IM5014" s="65">
        <v>0.193</v>
      </c>
    </row>
    <row r="5015" spans="245:247" x14ac:dyDescent="0.3">
      <c r="IK5015" s="14">
        <v>0.15</v>
      </c>
      <c r="IM5015" s="65">
        <v>0.217</v>
      </c>
    </row>
    <row r="5016" spans="245:247" x14ac:dyDescent="0.3">
      <c r="IK5016" s="14">
        <v>0.16</v>
      </c>
      <c r="IM5016" s="65">
        <v>0.24099999999999999</v>
      </c>
    </row>
    <row r="5017" spans="245:247" x14ac:dyDescent="0.3">
      <c r="IK5017" s="14">
        <v>0.17</v>
      </c>
      <c r="IM5017" s="65">
        <v>0.26700000000000002</v>
      </c>
    </row>
    <row r="5018" spans="245:247" x14ac:dyDescent="0.3">
      <c r="IK5018" s="14">
        <v>0.18</v>
      </c>
      <c r="IM5018" s="65">
        <v>0.29399999999999998</v>
      </c>
    </row>
    <row r="5019" spans="245:247" x14ac:dyDescent="0.3">
      <c r="IK5019" s="14">
        <v>0.19</v>
      </c>
      <c r="IM5019" s="65">
        <v>0.32100000000000001</v>
      </c>
    </row>
    <row r="5020" spans="245:247" x14ac:dyDescent="0.3">
      <c r="IK5020" s="14">
        <v>0.2</v>
      </c>
      <c r="IM5020" s="65">
        <v>0.35</v>
      </c>
    </row>
    <row r="5021" spans="245:247" x14ac:dyDescent="0.3">
      <c r="IK5021" s="14">
        <v>0.21</v>
      </c>
      <c r="IM5021" s="65">
        <v>0.376</v>
      </c>
    </row>
    <row r="5022" spans="245:247" x14ac:dyDescent="0.3">
      <c r="IK5022" s="14">
        <v>0.22</v>
      </c>
      <c r="IM5022" s="65">
        <v>0.40300000000000002</v>
      </c>
    </row>
    <row r="5023" spans="245:247" x14ac:dyDescent="0.3">
      <c r="IK5023" s="14">
        <v>0.23</v>
      </c>
      <c r="IM5023" s="65">
        <v>0.43099999999999999</v>
      </c>
    </row>
    <row r="5024" spans="245:247" x14ac:dyDescent="0.3">
      <c r="IK5024" s="14">
        <v>0.24</v>
      </c>
      <c r="IM5024" s="65">
        <v>0.45900000000000002</v>
      </c>
    </row>
    <row r="5025" spans="245:247" x14ac:dyDescent="0.3">
      <c r="IK5025" s="14">
        <v>0.25</v>
      </c>
      <c r="IM5025" s="65">
        <v>0.48799999999999999</v>
      </c>
    </row>
    <row r="5026" spans="245:247" x14ac:dyDescent="0.3">
      <c r="IK5026" s="14">
        <v>0.26</v>
      </c>
      <c r="IM5026" s="65">
        <v>0.51700000000000002</v>
      </c>
    </row>
    <row r="5027" spans="245:247" x14ac:dyDescent="0.3">
      <c r="IK5027" s="14">
        <v>0.27</v>
      </c>
      <c r="IM5027" s="65">
        <v>0.54700000000000004</v>
      </c>
    </row>
    <row r="5028" spans="245:247" x14ac:dyDescent="0.3">
      <c r="IK5028" s="14">
        <v>0.28000000000000003</v>
      </c>
      <c r="IM5028" s="65">
        <v>0.57799999999999996</v>
      </c>
    </row>
    <row r="5029" spans="245:247" x14ac:dyDescent="0.3">
      <c r="IK5029" s="14">
        <v>0.28999999999999998</v>
      </c>
      <c r="IM5029" s="65">
        <v>0.60899999999999999</v>
      </c>
    </row>
    <row r="5030" spans="245:247" x14ac:dyDescent="0.3">
      <c r="IK5030" s="14">
        <v>0.3</v>
      </c>
      <c r="IM5030" s="65">
        <v>0.64</v>
      </c>
    </row>
    <row r="5031" spans="245:247" x14ac:dyDescent="0.3">
      <c r="IK5031" s="14">
        <v>0.31</v>
      </c>
      <c r="IM5031" s="65">
        <v>0.67300000000000004</v>
      </c>
    </row>
    <row r="5032" spans="245:247" x14ac:dyDescent="0.3">
      <c r="IK5032" s="14">
        <v>0.32</v>
      </c>
      <c r="IM5032" s="65">
        <v>0.70599999999999996</v>
      </c>
    </row>
    <row r="5033" spans="245:247" x14ac:dyDescent="0.3">
      <c r="IK5033" s="14">
        <v>0.33</v>
      </c>
      <c r="IM5033" s="65">
        <v>0.74</v>
      </c>
    </row>
    <row r="5034" spans="245:247" x14ac:dyDescent="0.3">
      <c r="IK5034" s="14">
        <v>0.34</v>
      </c>
      <c r="IM5034" s="65">
        <v>0.77400000000000002</v>
      </c>
    </row>
    <row r="5035" spans="245:247" x14ac:dyDescent="0.3">
      <c r="IK5035" s="14">
        <v>0.35</v>
      </c>
      <c r="IM5035" s="65">
        <v>0.80900000000000005</v>
      </c>
    </row>
    <row r="5036" spans="245:247" x14ac:dyDescent="0.3">
      <c r="IK5036" s="14">
        <v>0.36</v>
      </c>
      <c r="IM5036" s="65">
        <v>0.84399999999999997</v>
      </c>
    </row>
    <row r="5037" spans="245:247" x14ac:dyDescent="0.3">
      <c r="IK5037" s="14">
        <v>0.37</v>
      </c>
      <c r="IM5037" s="65">
        <v>0.88</v>
      </c>
    </row>
    <row r="5038" spans="245:247" x14ac:dyDescent="0.3">
      <c r="IK5038" s="14">
        <v>0.38</v>
      </c>
      <c r="IM5038" s="65">
        <v>0.91600000000000004</v>
      </c>
    </row>
    <row r="5039" spans="245:247" x14ac:dyDescent="0.3">
      <c r="IK5039" s="14">
        <v>0.39</v>
      </c>
      <c r="IM5039" s="65">
        <v>0.95299999999999996</v>
      </c>
    </row>
    <row r="5040" spans="245:247" x14ac:dyDescent="0.3">
      <c r="IK5040" s="14">
        <v>0.4</v>
      </c>
      <c r="IM5040" s="65">
        <v>0.99</v>
      </c>
    </row>
    <row r="5041" spans="245:247" x14ac:dyDescent="0.3">
      <c r="IK5041" s="14">
        <v>0.41</v>
      </c>
      <c r="IM5041" s="14">
        <v>1.03</v>
      </c>
    </row>
    <row r="5042" spans="245:247" x14ac:dyDescent="0.3">
      <c r="IK5042" s="14">
        <v>0.42</v>
      </c>
      <c r="IM5042" s="14">
        <v>1.07</v>
      </c>
    </row>
    <row r="5043" spans="245:247" x14ac:dyDescent="0.3">
      <c r="IK5043" s="14">
        <v>0.43</v>
      </c>
      <c r="IM5043" s="14">
        <v>1.1100000000000001</v>
      </c>
    </row>
    <row r="5044" spans="245:247" x14ac:dyDescent="0.3">
      <c r="IK5044" s="14">
        <v>0.44</v>
      </c>
      <c r="IM5044" s="14">
        <v>1.1399999999999999</v>
      </c>
    </row>
    <row r="5045" spans="245:247" x14ac:dyDescent="0.3">
      <c r="IK5045" s="14">
        <v>0.45</v>
      </c>
      <c r="IM5045" s="14">
        <v>1.18</v>
      </c>
    </row>
    <row r="5046" spans="245:247" x14ac:dyDescent="0.3">
      <c r="IK5046" s="14">
        <v>0.46</v>
      </c>
      <c r="IM5046" s="14">
        <v>1.22</v>
      </c>
    </row>
    <row r="5047" spans="245:247" x14ac:dyDescent="0.3">
      <c r="IK5047" s="14">
        <v>0.47</v>
      </c>
      <c r="IM5047" s="14">
        <v>1.27</v>
      </c>
    </row>
    <row r="5048" spans="245:247" x14ac:dyDescent="0.3">
      <c r="IK5048" s="14">
        <v>0.48</v>
      </c>
      <c r="IM5048" s="14">
        <v>1.31</v>
      </c>
    </row>
    <row r="5049" spans="245:247" x14ac:dyDescent="0.3">
      <c r="IK5049" s="14">
        <v>0.49</v>
      </c>
      <c r="IM5049" s="14">
        <v>1.35</v>
      </c>
    </row>
    <row r="5050" spans="245:247" x14ac:dyDescent="0.3">
      <c r="IK5050" s="14">
        <v>0.5</v>
      </c>
      <c r="IM5050" s="14">
        <v>1.39</v>
      </c>
    </row>
    <row r="5051" spans="245:247" x14ac:dyDescent="0.3">
      <c r="IK5051" s="14">
        <v>0.51</v>
      </c>
      <c r="IM5051" s="14">
        <v>1.43</v>
      </c>
    </row>
    <row r="5052" spans="245:247" x14ac:dyDescent="0.3">
      <c r="IK5052" s="14">
        <v>0.52</v>
      </c>
      <c r="IM5052" s="14">
        <v>1.48</v>
      </c>
    </row>
    <row r="5053" spans="245:247" x14ac:dyDescent="0.3">
      <c r="IK5053" s="14">
        <v>0.53</v>
      </c>
      <c r="IM5053" s="14">
        <v>1.52</v>
      </c>
    </row>
    <row r="5054" spans="245:247" x14ac:dyDescent="0.3">
      <c r="IK5054" s="14">
        <v>0.54</v>
      </c>
      <c r="IM5054" s="14">
        <v>1.56</v>
      </c>
    </row>
    <row r="5055" spans="245:247" x14ac:dyDescent="0.3">
      <c r="IK5055" s="14">
        <v>0.55000000000000004</v>
      </c>
      <c r="IM5055" s="14">
        <v>1.61</v>
      </c>
    </row>
    <row r="5056" spans="245:247" x14ac:dyDescent="0.3">
      <c r="IK5056" s="14">
        <v>0.56000000000000005</v>
      </c>
      <c r="IM5056" s="14">
        <v>1.65</v>
      </c>
    </row>
    <row r="5057" spans="245:247" x14ac:dyDescent="0.3">
      <c r="IK5057" s="14">
        <v>0.56999999999999995</v>
      </c>
      <c r="IM5057" s="14">
        <v>1.7</v>
      </c>
    </row>
    <row r="5058" spans="245:247" x14ac:dyDescent="0.3">
      <c r="IK5058" s="14">
        <v>0.57999999999999996</v>
      </c>
      <c r="IM5058" s="14">
        <v>1.75</v>
      </c>
    </row>
    <row r="5059" spans="245:247" x14ac:dyDescent="0.3">
      <c r="IK5059" s="14">
        <v>0.59</v>
      </c>
      <c r="IM5059" s="14">
        <v>1.79</v>
      </c>
    </row>
    <row r="5060" spans="245:247" x14ac:dyDescent="0.3">
      <c r="IK5060" s="14">
        <v>0.6</v>
      </c>
      <c r="IM5060" s="14">
        <v>1.84</v>
      </c>
    </row>
    <row r="5061" spans="245:247" x14ac:dyDescent="0.3">
      <c r="IK5061" s="14">
        <v>0.61</v>
      </c>
      <c r="IM5061" s="14">
        <v>1.889</v>
      </c>
    </row>
    <row r="5062" spans="245:247" x14ac:dyDescent="0.3">
      <c r="IK5062" s="14">
        <v>0.62</v>
      </c>
      <c r="IM5062" s="14">
        <v>1.93</v>
      </c>
    </row>
    <row r="5063" spans="245:247" x14ac:dyDescent="0.3">
      <c r="IK5063" s="14">
        <v>0.63</v>
      </c>
      <c r="IM5063" s="14">
        <v>1.98</v>
      </c>
    </row>
    <row r="5064" spans="245:247" x14ac:dyDescent="0.3">
      <c r="IK5064" s="14">
        <v>0.64</v>
      </c>
      <c r="IM5064" s="14">
        <v>2.0299999999999998</v>
      </c>
    </row>
    <row r="5065" spans="245:247" x14ac:dyDescent="0.3">
      <c r="IK5065" s="14">
        <v>0.65</v>
      </c>
      <c r="IM5065" s="14">
        <v>2.08</v>
      </c>
    </row>
    <row r="5066" spans="245:247" x14ac:dyDescent="0.3">
      <c r="IK5066" s="14">
        <v>0.66</v>
      </c>
      <c r="IM5066" s="14">
        <v>2.1340000000000003</v>
      </c>
    </row>
    <row r="5067" spans="245:247" x14ac:dyDescent="0.3">
      <c r="IK5067" s="14">
        <v>0.67</v>
      </c>
      <c r="IM5067" s="14">
        <v>2.1830000000000003</v>
      </c>
    </row>
    <row r="5068" spans="245:247" x14ac:dyDescent="0.3">
      <c r="IK5068" s="14">
        <v>0.68</v>
      </c>
      <c r="IM5068" s="14">
        <v>2.2320000000000002</v>
      </c>
    </row>
    <row r="5069" spans="245:247" x14ac:dyDescent="0.3">
      <c r="IK5069" s="14">
        <v>0.69</v>
      </c>
      <c r="IM5069" s="14">
        <v>2.2810000000000001</v>
      </c>
    </row>
    <row r="5070" spans="245:247" x14ac:dyDescent="0.3">
      <c r="IK5070" s="14">
        <v>0.7</v>
      </c>
      <c r="IM5070" s="14">
        <v>2.33</v>
      </c>
    </row>
    <row r="5071" spans="245:247" x14ac:dyDescent="0.3">
      <c r="IK5071" s="14">
        <v>0.71</v>
      </c>
      <c r="IM5071" s="14">
        <v>2.3820000000000001</v>
      </c>
    </row>
    <row r="5072" spans="245:247" x14ac:dyDescent="0.3">
      <c r="IK5072" s="14">
        <v>0.72</v>
      </c>
      <c r="IM5072" s="14">
        <v>2.4340000000000002</v>
      </c>
    </row>
    <row r="5073" spans="245:247" x14ac:dyDescent="0.3">
      <c r="IK5073" s="14">
        <v>0.73</v>
      </c>
      <c r="IM5073" s="14">
        <v>2.48</v>
      </c>
    </row>
    <row r="5074" spans="245:247" x14ac:dyDescent="0.3">
      <c r="IK5074" s="14">
        <v>0.74</v>
      </c>
      <c r="IM5074" s="14">
        <v>2.5299999999999998</v>
      </c>
    </row>
    <row r="5075" spans="245:247" x14ac:dyDescent="0.3">
      <c r="IK5075" s="14">
        <v>0.75</v>
      </c>
      <c r="IM5075" s="14">
        <v>2.59</v>
      </c>
    </row>
    <row r="5076" spans="245:247" x14ac:dyDescent="0.3">
      <c r="IK5076" s="14">
        <v>0.76</v>
      </c>
      <c r="IM5076" s="14">
        <v>2.6419999999999999</v>
      </c>
    </row>
    <row r="5077" spans="245:247" x14ac:dyDescent="0.3">
      <c r="IK5077" s="14">
        <v>0.77</v>
      </c>
      <c r="IM5077" s="14">
        <v>2.694</v>
      </c>
    </row>
    <row r="5078" spans="245:247" x14ac:dyDescent="0.3">
      <c r="IK5078" s="14">
        <v>0.78</v>
      </c>
      <c r="IM5078" s="14">
        <v>2.74</v>
      </c>
    </row>
    <row r="5079" spans="245:247" x14ac:dyDescent="0.3">
      <c r="IK5079" s="14">
        <v>0.79</v>
      </c>
      <c r="IM5079" s="14">
        <v>2.798</v>
      </c>
    </row>
    <row r="5080" spans="245:247" x14ac:dyDescent="0.3">
      <c r="IK5080" s="14">
        <v>0.8</v>
      </c>
      <c r="IM5080" s="14">
        <v>2.85</v>
      </c>
    </row>
    <row r="5081" spans="245:247" x14ac:dyDescent="0.3">
      <c r="IK5081" s="14">
        <v>0.81</v>
      </c>
      <c r="IM5081" s="14">
        <v>2.9</v>
      </c>
    </row>
    <row r="5082" spans="245:247" x14ac:dyDescent="0.3">
      <c r="IK5082" s="14">
        <v>0.82</v>
      </c>
      <c r="IM5082" s="14">
        <v>2.9620000000000002</v>
      </c>
    </row>
    <row r="5083" spans="245:247" x14ac:dyDescent="0.3">
      <c r="IK5083" s="14">
        <v>0.83</v>
      </c>
      <c r="IM5083" s="14">
        <v>3.01</v>
      </c>
    </row>
    <row r="5084" spans="245:247" x14ac:dyDescent="0.3">
      <c r="IK5084" s="14">
        <v>0.84</v>
      </c>
      <c r="IM5084" s="14">
        <v>3.0740000000000003</v>
      </c>
    </row>
    <row r="5085" spans="245:247" x14ac:dyDescent="0.3">
      <c r="IK5085" s="14">
        <v>0.85</v>
      </c>
      <c r="IM5085" s="14">
        <v>3.13</v>
      </c>
    </row>
    <row r="5086" spans="245:247" x14ac:dyDescent="0.3">
      <c r="IK5086" s="14">
        <v>0.86</v>
      </c>
      <c r="IM5086" s="14">
        <v>3.18</v>
      </c>
    </row>
    <row r="5087" spans="245:247" x14ac:dyDescent="0.3">
      <c r="IK5087" s="14">
        <v>0.87</v>
      </c>
      <c r="IM5087" s="14">
        <v>3.242</v>
      </c>
    </row>
    <row r="5088" spans="245:247" x14ac:dyDescent="0.3">
      <c r="IK5088" s="14">
        <v>0.88</v>
      </c>
      <c r="IM5088" s="14">
        <v>3.298</v>
      </c>
    </row>
    <row r="5089" spans="245:247" x14ac:dyDescent="0.3">
      <c r="IK5089" s="14">
        <v>0.89</v>
      </c>
      <c r="IM5089" s="14">
        <v>3.3540000000000001</v>
      </c>
    </row>
    <row r="5090" spans="245:247" x14ac:dyDescent="0.3">
      <c r="IK5090" s="14">
        <v>0.9</v>
      </c>
      <c r="IM5090" s="14">
        <v>3.41</v>
      </c>
    </row>
    <row r="5091" spans="245:247" x14ac:dyDescent="0.3">
      <c r="IK5091" s="14">
        <v>0.91</v>
      </c>
      <c r="IM5091" s="14">
        <v>3.4690000000000003</v>
      </c>
    </row>
    <row r="5092" spans="245:247" x14ac:dyDescent="0.3">
      <c r="IK5092" s="14">
        <v>0.92</v>
      </c>
      <c r="IM5092" s="14">
        <v>4.57</v>
      </c>
    </row>
    <row r="5093" spans="245:247" x14ac:dyDescent="0.3">
      <c r="IK5093" s="14">
        <v>0.93</v>
      </c>
      <c r="IM5093" s="14">
        <v>3.58</v>
      </c>
    </row>
    <row r="5094" spans="245:247" x14ac:dyDescent="0.3">
      <c r="IK5094" s="14">
        <v>0.94</v>
      </c>
      <c r="IM5094" s="14">
        <v>3.64</v>
      </c>
    </row>
    <row r="5095" spans="245:247" x14ac:dyDescent="0.3">
      <c r="IK5095" s="14">
        <v>0.95</v>
      </c>
      <c r="IM5095" s="14">
        <v>3.7</v>
      </c>
    </row>
    <row r="5096" spans="245:247" x14ac:dyDescent="0.3">
      <c r="IK5096" s="14">
        <v>0.96</v>
      </c>
      <c r="IM5096" s="14">
        <v>3.7640000000000002</v>
      </c>
    </row>
    <row r="5097" spans="245:247" x14ac:dyDescent="0.3">
      <c r="IK5097" s="14">
        <v>0.97</v>
      </c>
      <c r="IM5097" s="14">
        <v>3.823</v>
      </c>
    </row>
    <row r="5098" spans="245:247" x14ac:dyDescent="0.3">
      <c r="IK5098" s="14">
        <v>0.98</v>
      </c>
      <c r="IM5098" s="14">
        <v>3.8820000000000001</v>
      </c>
    </row>
    <row r="5099" spans="245:247" x14ac:dyDescent="0.3">
      <c r="IK5099" s="14">
        <v>0.99</v>
      </c>
      <c r="IM5099" s="14">
        <v>3.9409999999999998</v>
      </c>
    </row>
    <row r="5100" spans="245:247" x14ac:dyDescent="0.3">
      <c r="IK5100" s="14">
        <v>1</v>
      </c>
      <c r="IM5100" s="14">
        <v>4</v>
      </c>
    </row>
    <row r="5101" spans="245:247" x14ac:dyDescent="0.3">
      <c r="IK5101" s="14">
        <v>1.01</v>
      </c>
      <c r="IM5101" s="14">
        <v>4.0640000000000001</v>
      </c>
    </row>
    <row r="5102" spans="245:247" x14ac:dyDescent="0.3">
      <c r="IK5102" s="14">
        <v>1.02</v>
      </c>
      <c r="IM5102" s="14">
        <v>4.1280000000000001</v>
      </c>
    </row>
    <row r="5103" spans="245:247" x14ac:dyDescent="0.3">
      <c r="IK5103" s="14">
        <v>1.03</v>
      </c>
      <c r="IM5103" s="14">
        <v>4.1920000000000002</v>
      </c>
    </row>
    <row r="5104" spans="245:247" x14ac:dyDescent="0.3">
      <c r="IK5104" s="14">
        <v>1.04</v>
      </c>
      <c r="IM5104" s="14">
        <v>4.25</v>
      </c>
    </row>
    <row r="5105" spans="245:247" x14ac:dyDescent="0.3">
      <c r="IK5105" s="14">
        <v>1.05</v>
      </c>
      <c r="IM5105" s="14">
        <v>4.32</v>
      </c>
    </row>
    <row r="5106" spans="245:247" x14ac:dyDescent="0.3">
      <c r="IK5106" s="14">
        <v>1.06</v>
      </c>
      <c r="IM5106" s="14">
        <v>4.3840000000000003</v>
      </c>
    </row>
    <row r="5107" spans="245:247" x14ac:dyDescent="0.3">
      <c r="IK5107" s="14">
        <v>1.07</v>
      </c>
      <c r="IM5107" s="14">
        <v>4.4400000000000004</v>
      </c>
    </row>
    <row r="5108" spans="245:247" x14ac:dyDescent="0.3">
      <c r="IK5108" s="14">
        <v>1.08</v>
      </c>
      <c r="IM5108" s="14">
        <v>4.5120000000000005</v>
      </c>
    </row>
    <row r="5109" spans="245:247" x14ac:dyDescent="0.3">
      <c r="IK5109" s="14">
        <v>1.0900000000000001</v>
      </c>
      <c r="IM5109" s="14">
        <v>4.57</v>
      </c>
    </row>
    <row r="5110" spans="245:247" x14ac:dyDescent="0.3">
      <c r="IK5110" s="14">
        <v>1.1000000000000001</v>
      </c>
      <c r="IM5110" s="14">
        <v>4.6399999999999997</v>
      </c>
    </row>
    <row r="5111" spans="245:247" x14ac:dyDescent="0.3">
      <c r="IK5111" s="14">
        <v>1.1100000000000001</v>
      </c>
      <c r="IM5111" s="14">
        <v>4.7039999999999997</v>
      </c>
    </row>
    <row r="5112" spans="245:247" x14ac:dyDescent="0.3">
      <c r="IK5112" s="14">
        <v>1.1200000000000001</v>
      </c>
      <c r="IM5112" s="14">
        <v>4.7679999999999998</v>
      </c>
    </row>
    <row r="5113" spans="245:247" x14ac:dyDescent="0.3">
      <c r="IK5113" s="14">
        <v>1.1299999999999999</v>
      </c>
      <c r="IM5113" s="14">
        <v>4.8319999999999999</v>
      </c>
    </row>
    <row r="5114" spans="245:247" x14ac:dyDescent="0.3">
      <c r="IK5114" s="14">
        <v>1.1399999999999999</v>
      </c>
      <c r="IM5114" s="14">
        <v>4.8899999999999997</v>
      </c>
    </row>
    <row r="5115" spans="245:247" x14ac:dyDescent="0.3">
      <c r="IK5115" s="14">
        <v>1.1499999999999999</v>
      </c>
      <c r="IM5115" s="14">
        <v>4.96</v>
      </c>
    </row>
    <row r="5116" spans="245:247" x14ac:dyDescent="0.3">
      <c r="IK5116" s="14">
        <v>1.1599999999999999</v>
      </c>
      <c r="IM5116" s="14">
        <v>5.024</v>
      </c>
    </row>
    <row r="5117" spans="245:247" x14ac:dyDescent="0.3">
      <c r="IK5117" s="14">
        <v>1.17</v>
      </c>
      <c r="IM5117" s="14">
        <v>5.0880000000000001</v>
      </c>
    </row>
    <row r="5118" spans="245:247" x14ac:dyDescent="0.3">
      <c r="IK5118" s="14">
        <v>1.18</v>
      </c>
      <c r="IM5118" s="14">
        <v>5.1520000000000001</v>
      </c>
    </row>
    <row r="5119" spans="245:247" x14ac:dyDescent="0.3">
      <c r="IK5119" s="14">
        <v>1.19</v>
      </c>
      <c r="IM5119" s="14">
        <v>5.21</v>
      </c>
    </row>
    <row r="5120" spans="245:247" x14ac:dyDescent="0.3">
      <c r="IK5120" s="14">
        <v>1.2</v>
      </c>
      <c r="IM5120" s="14">
        <v>5.28</v>
      </c>
    </row>
    <row r="5121" spans="245:247" x14ac:dyDescent="0.3">
      <c r="IK5121" s="14">
        <v>1.21</v>
      </c>
      <c r="IM5121" s="14">
        <v>5.35</v>
      </c>
    </row>
    <row r="5122" spans="245:247" x14ac:dyDescent="0.3">
      <c r="IK5122" s="14">
        <v>1.22</v>
      </c>
      <c r="IM5122" s="14">
        <v>5.42</v>
      </c>
    </row>
    <row r="5123" spans="245:247" x14ac:dyDescent="0.3">
      <c r="IK5123" s="14">
        <v>1.23</v>
      </c>
      <c r="IM5123" s="14">
        <v>5.49</v>
      </c>
    </row>
    <row r="5124" spans="245:247" x14ac:dyDescent="0.3">
      <c r="IK5124" s="14">
        <v>1.24</v>
      </c>
      <c r="IM5124" s="14">
        <v>5.56</v>
      </c>
    </row>
    <row r="5125" spans="245:247" x14ac:dyDescent="0.3">
      <c r="IK5125" s="14">
        <v>1.25</v>
      </c>
      <c r="IM5125" s="14">
        <v>5.63</v>
      </c>
    </row>
    <row r="5126" spans="245:247" x14ac:dyDescent="0.3">
      <c r="IK5126" s="14">
        <v>1.26</v>
      </c>
      <c r="IM5126" s="14">
        <v>5.7</v>
      </c>
    </row>
    <row r="5127" spans="245:247" x14ac:dyDescent="0.3">
      <c r="IK5127" s="14">
        <v>1.27</v>
      </c>
      <c r="IM5127" s="14">
        <v>5.77</v>
      </c>
    </row>
    <row r="5128" spans="245:247" x14ac:dyDescent="0.3">
      <c r="IK5128" s="14">
        <v>1.28</v>
      </c>
      <c r="IM5128" s="14">
        <v>5.84</v>
      </c>
    </row>
    <row r="5129" spans="245:247" x14ac:dyDescent="0.3">
      <c r="IK5129" s="14">
        <v>1.29</v>
      </c>
      <c r="IM5129" s="14">
        <v>5.91</v>
      </c>
    </row>
    <row r="5130" spans="245:247" x14ac:dyDescent="0.3">
      <c r="IK5130" s="14">
        <v>1.3</v>
      </c>
      <c r="IM5130" s="14">
        <v>5.98</v>
      </c>
    </row>
    <row r="5131" spans="245:247" x14ac:dyDescent="0.3">
      <c r="IK5131" s="14">
        <v>1.31</v>
      </c>
      <c r="IM5131" s="14">
        <v>6.0520000000000005</v>
      </c>
    </row>
    <row r="5132" spans="245:247" x14ac:dyDescent="0.3">
      <c r="IK5132" s="14">
        <v>1.32</v>
      </c>
      <c r="IM5132" s="14">
        <v>6.1240000000000006</v>
      </c>
    </row>
    <row r="5133" spans="245:247" x14ac:dyDescent="0.3">
      <c r="IK5133" s="14">
        <v>1.33</v>
      </c>
      <c r="IM5133" s="14">
        <v>6.19</v>
      </c>
    </row>
    <row r="5134" spans="245:247" x14ac:dyDescent="0.3">
      <c r="IK5134" s="14">
        <v>1.34</v>
      </c>
      <c r="IM5134" s="14">
        <v>6.26</v>
      </c>
    </row>
    <row r="5135" spans="245:247" x14ac:dyDescent="0.3">
      <c r="IK5135" s="14">
        <v>1.35</v>
      </c>
      <c r="IM5135" s="14">
        <v>6.34</v>
      </c>
    </row>
    <row r="5136" spans="245:247" x14ac:dyDescent="0.3">
      <c r="IK5136" s="14">
        <v>1.36</v>
      </c>
      <c r="IM5136" s="14">
        <v>6.4120000000000008</v>
      </c>
    </row>
    <row r="5137" spans="245:247" x14ac:dyDescent="0.3">
      <c r="IK5137" s="14">
        <v>1.37</v>
      </c>
      <c r="IM5137" s="14">
        <v>6.484</v>
      </c>
    </row>
    <row r="5138" spans="245:247" x14ac:dyDescent="0.3">
      <c r="IK5138" s="14">
        <v>1.38</v>
      </c>
      <c r="IM5138" s="14">
        <v>6.55</v>
      </c>
    </row>
    <row r="5139" spans="245:247" x14ac:dyDescent="0.3">
      <c r="IK5139" s="14">
        <v>1.39</v>
      </c>
      <c r="IM5139" s="14">
        <v>6.6280000000000001</v>
      </c>
    </row>
    <row r="5140" spans="245:247" x14ac:dyDescent="0.3">
      <c r="IK5140" s="14">
        <v>1.4</v>
      </c>
      <c r="IM5140" s="14">
        <v>6.7</v>
      </c>
    </row>
    <row r="5141" spans="245:247" x14ac:dyDescent="0.3">
      <c r="IK5141" s="14">
        <v>1.41</v>
      </c>
      <c r="IM5141" s="14">
        <v>6.77</v>
      </c>
    </row>
    <row r="5142" spans="245:247" x14ac:dyDescent="0.3">
      <c r="IK5142" s="14">
        <v>1.42</v>
      </c>
      <c r="IM5142" s="14">
        <v>6.84</v>
      </c>
    </row>
    <row r="5143" spans="245:247" x14ac:dyDescent="0.3">
      <c r="IK5143" s="14">
        <v>1.43</v>
      </c>
      <c r="IM5143" s="14">
        <v>6.91</v>
      </c>
    </row>
    <row r="5144" spans="245:247" x14ac:dyDescent="0.3">
      <c r="IK5144" s="14">
        <v>1.44</v>
      </c>
      <c r="IM5144" s="14">
        <v>6.98</v>
      </c>
    </row>
    <row r="5145" spans="245:247" x14ac:dyDescent="0.3">
      <c r="IK5145" s="14">
        <v>1.45</v>
      </c>
      <c r="IM5145" s="14">
        <v>7.05</v>
      </c>
    </row>
    <row r="5146" spans="245:247" x14ac:dyDescent="0.3">
      <c r="IK5146" s="14">
        <v>1.46</v>
      </c>
      <c r="IM5146" s="14">
        <v>7.12</v>
      </c>
    </row>
    <row r="5147" spans="245:247" x14ac:dyDescent="0.3">
      <c r="IK5147" s="14">
        <v>1.47</v>
      </c>
      <c r="IM5147" s="14">
        <v>7.19</v>
      </c>
    </row>
    <row r="5148" spans="245:247" x14ac:dyDescent="0.3">
      <c r="IK5148" s="14">
        <v>1.48</v>
      </c>
      <c r="IM5148" s="14">
        <v>7.26</v>
      </c>
    </row>
    <row r="5149" spans="245:247" x14ac:dyDescent="0.3">
      <c r="IK5149" s="14">
        <v>1.49</v>
      </c>
      <c r="IM5149" s="14">
        <v>7.33</v>
      </c>
    </row>
    <row r="5150" spans="245:247" x14ac:dyDescent="0.3">
      <c r="IK5150" s="14">
        <v>1.5</v>
      </c>
      <c r="IM5150" s="14">
        <v>7.4</v>
      </c>
    </row>
    <row r="5151" spans="245:247" x14ac:dyDescent="0.3">
      <c r="IK5151" s="14">
        <v>1.51</v>
      </c>
      <c r="IM5151" s="14">
        <v>7.48</v>
      </c>
    </row>
    <row r="5152" spans="245:247" x14ac:dyDescent="0.3">
      <c r="IK5152" s="14">
        <v>1.52</v>
      </c>
      <c r="IM5152" s="14">
        <v>7.56</v>
      </c>
    </row>
    <row r="5153" spans="245:247" x14ac:dyDescent="0.3">
      <c r="IK5153" s="14">
        <v>1.53</v>
      </c>
      <c r="IM5153" s="14">
        <v>7.64</v>
      </c>
    </row>
    <row r="5154" spans="245:247" x14ac:dyDescent="0.3">
      <c r="IK5154" s="14">
        <v>1.54</v>
      </c>
      <c r="IM5154" s="14">
        <v>7.72</v>
      </c>
    </row>
    <row r="5155" spans="245:247" x14ac:dyDescent="0.3">
      <c r="IK5155" s="14">
        <v>1.55</v>
      </c>
      <c r="IM5155" s="14">
        <v>7.8</v>
      </c>
    </row>
    <row r="5156" spans="245:247" x14ac:dyDescent="0.3">
      <c r="IK5156" s="14">
        <v>1.56</v>
      </c>
      <c r="IM5156" s="14">
        <v>7.88</v>
      </c>
    </row>
    <row r="5157" spans="245:247" x14ac:dyDescent="0.3">
      <c r="IK5157" s="14">
        <v>1.57</v>
      </c>
      <c r="IM5157" s="14">
        <v>7.96</v>
      </c>
    </row>
    <row r="5158" spans="245:247" x14ac:dyDescent="0.3">
      <c r="IK5158" s="14">
        <v>1.58</v>
      </c>
      <c r="IM5158" s="14">
        <v>8.0399999999999991</v>
      </c>
    </row>
    <row r="5159" spans="245:247" x14ac:dyDescent="0.3">
      <c r="IK5159" s="14">
        <v>1.59</v>
      </c>
      <c r="IM5159" s="14">
        <v>8.1199999999999992</v>
      </c>
    </row>
    <row r="5160" spans="245:247" x14ac:dyDescent="0.3">
      <c r="IK5160" s="14">
        <v>1.6</v>
      </c>
      <c r="IM5160" s="14">
        <v>8.1999999999999993</v>
      </c>
    </row>
    <row r="5161" spans="245:247" x14ac:dyDescent="0.3">
      <c r="IK5161" s="14">
        <v>1.61</v>
      </c>
      <c r="IM5161" s="14">
        <v>8.2799999999999994</v>
      </c>
    </row>
    <row r="5162" spans="245:247" x14ac:dyDescent="0.3">
      <c r="IK5162" s="14">
        <v>1.62</v>
      </c>
      <c r="IM5162" s="14">
        <v>8.36</v>
      </c>
    </row>
    <row r="5163" spans="245:247" x14ac:dyDescent="0.3">
      <c r="IK5163" s="14">
        <v>1.63</v>
      </c>
      <c r="IM5163" s="14">
        <v>8.44</v>
      </c>
    </row>
    <row r="5164" spans="245:247" x14ac:dyDescent="0.3">
      <c r="IK5164" s="14">
        <v>1.64</v>
      </c>
      <c r="IM5164" s="14">
        <v>8.52</v>
      </c>
    </row>
    <row r="5165" spans="245:247" x14ac:dyDescent="0.3">
      <c r="IK5165" s="14">
        <v>1.65</v>
      </c>
      <c r="IM5165" s="14">
        <v>8.6</v>
      </c>
    </row>
    <row r="5166" spans="245:247" x14ac:dyDescent="0.3">
      <c r="IK5166" s="14">
        <v>1.66</v>
      </c>
      <c r="IM5166" s="14">
        <v>8.68</v>
      </c>
    </row>
    <row r="5167" spans="245:247" x14ac:dyDescent="0.3">
      <c r="IK5167" s="14">
        <v>1.67</v>
      </c>
      <c r="IM5167" s="14">
        <v>8.76</v>
      </c>
    </row>
    <row r="5168" spans="245:247" x14ac:dyDescent="0.3">
      <c r="IK5168" s="14">
        <v>1.68</v>
      </c>
      <c r="IM5168" s="14">
        <v>8.84</v>
      </c>
    </row>
    <row r="5169" spans="245:247" x14ac:dyDescent="0.3">
      <c r="IK5169" s="14">
        <v>1.69</v>
      </c>
      <c r="IM5169" s="14">
        <v>8.92</v>
      </c>
    </row>
    <row r="5170" spans="245:247" x14ac:dyDescent="0.3">
      <c r="IK5170" s="14">
        <v>1.7</v>
      </c>
      <c r="IM5170" s="14">
        <v>9</v>
      </c>
    </row>
    <row r="5171" spans="245:247" x14ac:dyDescent="0.3">
      <c r="IK5171" s="14">
        <v>1.71</v>
      </c>
      <c r="IM5171" s="14">
        <v>9.08</v>
      </c>
    </row>
    <row r="5172" spans="245:247" x14ac:dyDescent="0.3">
      <c r="IK5172" s="14">
        <v>1.72</v>
      </c>
      <c r="IM5172" s="14">
        <v>9.16</v>
      </c>
    </row>
    <row r="5173" spans="245:247" x14ac:dyDescent="0.3">
      <c r="IK5173" s="14">
        <v>1.73</v>
      </c>
      <c r="IM5173" s="14">
        <v>9.24</v>
      </c>
    </row>
    <row r="5174" spans="245:247" x14ac:dyDescent="0.3">
      <c r="IK5174" s="14">
        <v>1.74</v>
      </c>
      <c r="IM5174" s="14">
        <v>9.32</v>
      </c>
    </row>
    <row r="5175" spans="245:247" x14ac:dyDescent="0.3">
      <c r="IK5175" s="14">
        <v>1.75</v>
      </c>
      <c r="IM5175" s="14">
        <v>9.4</v>
      </c>
    </row>
    <row r="5176" spans="245:247" x14ac:dyDescent="0.3">
      <c r="IK5176" s="14">
        <v>1.76</v>
      </c>
      <c r="IM5176" s="14">
        <v>9.48</v>
      </c>
    </row>
    <row r="5177" spans="245:247" x14ac:dyDescent="0.3">
      <c r="IK5177" s="14">
        <v>1.77</v>
      </c>
      <c r="IM5177" s="14">
        <v>9.56</v>
      </c>
    </row>
    <row r="5178" spans="245:247" x14ac:dyDescent="0.3">
      <c r="IK5178" s="14">
        <v>1.78</v>
      </c>
      <c r="IM5178" s="14">
        <v>9.64</v>
      </c>
    </row>
    <row r="5179" spans="245:247" x14ac:dyDescent="0.3">
      <c r="IK5179" s="14">
        <v>1.79</v>
      </c>
      <c r="IM5179" s="14">
        <v>9.7200000000000006</v>
      </c>
    </row>
    <row r="5180" spans="245:247" x14ac:dyDescent="0.3">
      <c r="IK5180" s="14">
        <v>1.8</v>
      </c>
      <c r="IM5180" s="14">
        <v>9.8000000000000007</v>
      </c>
    </row>
    <row r="5181" spans="245:247" x14ac:dyDescent="0.3">
      <c r="IK5181" s="14">
        <v>1.81</v>
      </c>
      <c r="IM5181" s="14">
        <v>9.8800000000000008</v>
      </c>
    </row>
    <row r="5182" spans="245:247" x14ac:dyDescent="0.3">
      <c r="IK5182" s="14">
        <v>1.82</v>
      </c>
      <c r="IM5182" s="14">
        <v>9.9600000000000009</v>
      </c>
    </row>
    <row r="5183" spans="245:247" x14ac:dyDescent="0.3">
      <c r="IK5183" s="14">
        <v>1.83</v>
      </c>
      <c r="IM5183" s="14">
        <v>10.039999999999999</v>
      </c>
    </row>
    <row r="5184" spans="245:247" x14ac:dyDescent="0.3">
      <c r="IK5184" s="14">
        <v>1.84</v>
      </c>
      <c r="IM5184" s="14">
        <v>10.119999999999999</v>
      </c>
    </row>
    <row r="5185" spans="245:247" x14ac:dyDescent="0.3">
      <c r="IK5185" s="14">
        <v>1.85</v>
      </c>
      <c r="IM5185" s="14">
        <v>10.199999999999999</v>
      </c>
    </row>
    <row r="5186" spans="245:247" x14ac:dyDescent="0.3">
      <c r="IK5186" s="14">
        <v>1.86</v>
      </c>
      <c r="IM5186" s="14">
        <v>10.28</v>
      </c>
    </row>
    <row r="5187" spans="245:247" x14ac:dyDescent="0.3">
      <c r="IK5187" s="14">
        <v>1.87</v>
      </c>
      <c r="IM5187" s="14">
        <v>10.36</v>
      </c>
    </row>
    <row r="5188" spans="245:247" x14ac:dyDescent="0.3">
      <c r="IK5188" s="14">
        <v>1.88</v>
      </c>
      <c r="IM5188" s="14">
        <v>10.44</v>
      </c>
    </row>
    <row r="5189" spans="245:247" x14ac:dyDescent="0.3">
      <c r="IK5189" s="14">
        <v>1.89</v>
      </c>
      <c r="IM5189" s="14">
        <v>10.52</v>
      </c>
    </row>
    <row r="5190" spans="245:247" x14ac:dyDescent="0.3">
      <c r="IK5190" s="14">
        <v>1.9</v>
      </c>
      <c r="IM5190" s="14">
        <v>10.6</v>
      </c>
    </row>
    <row r="5191" spans="245:247" x14ac:dyDescent="0.3">
      <c r="IK5191" s="14">
        <v>1.91</v>
      </c>
      <c r="IM5191" s="14">
        <v>10.69</v>
      </c>
    </row>
    <row r="5192" spans="245:247" x14ac:dyDescent="0.3">
      <c r="IK5192" s="14">
        <v>1.92</v>
      </c>
      <c r="IM5192" s="14">
        <v>10.78</v>
      </c>
    </row>
    <row r="5193" spans="245:247" x14ac:dyDescent="0.3">
      <c r="IK5193" s="14">
        <v>1.93</v>
      </c>
      <c r="IM5193" s="14">
        <v>10.87</v>
      </c>
    </row>
    <row r="5194" spans="245:247" x14ac:dyDescent="0.3">
      <c r="IK5194" s="14">
        <v>1.94</v>
      </c>
      <c r="IM5194" s="14">
        <v>10.96</v>
      </c>
    </row>
    <row r="5195" spans="245:247" x14ac:dyDescent="0.3">
      <c r="IK5195" s="14">
        <v>1.95</v>
      </c>
      <c r="IM5195" s="14">
        <v>11.05</v>
      </c>
    </row>
    <row r="5196" spans="245:247" x14ac:dyDescent="0.3">
      <c r="IK5196" s="14">
        <v>1.96</v>
      </c>
      <c r="IM5196" s="14">
        <v>11.14</v>
      </c>
    </row>
    <row r="5197" spans="245:247" x14ac:dyDescent="0.3">
      <c r="IK5197" s="14">
        <v>1.97</v>
      </c>
      <c r="IM5197" s="14">
        <v>11.23</v>
      </c>
    </row>
    <row r="5198" spans="245:247" x14ac:dyDescent="0.3">
      <c r="IK5198" s="14">
        <v>1.98</v>
      </c>
      <c r="IM5198" s="14">
        <v>11.32</v>
      </c>
    </row>
    <row r="5199" spans="245:247" x14ac:dyDescent="0.3">
      <c r="IK5199" s="14">
        <v>1.99</v>
      </c>
      <c r="IM5199" s="14">
        <v>11.41</v>
      </c>
    </row>
    <row r="5200" spans="245:247" x14ac:dyDescent="0.3">
      <c r="IK5200" s="14">
        <v>2</v>
      </c>
      <c r="IM5200" s="14">
        <v>11.5</v>
      </c>
    </row>
    <row r="5201" spans="245:247" x14ac:dyDescent="0.3">
      <c r="IK5201" s="14">
        <v>2.0099999999999998</v>
      </c>
      <c r="IM5201" s="14">
        <v>11.59</v>
      </c>
    </row>
    <row r="5202" spans="245:247" x14ac:dyDescent="0.3">
      <c r="IK5202" s="14">
        <v>2.02</v>
      </c>
      <c r="IM5202" s="14">
        <v>11.68</v>
      </c>
    </row>
    <row r="5203" spans="245:247" x14ac:dyDescent="0.3">
      <c r="IK5203" s="14">
        <v>2.0299999999999998</v>
      </c>
      <c r="IM5203" s="14">
        <v>11.77</v>
      </c>
    </row>
    <row r="5204" spans="245:247" x14ac:dyDescent="0.3">
      <c r="IK5204" s="14">
        <v>2.04</v>
      </c>
      <c r="IM5204" s="14">
        <v>11.86</v>
      </c>
    </row>
    <row r="5205" spans="245:247" x14ac:dyDescent="0.3">
      <c r="IK5205" s="14">
        <v>2.0499999999999998</v>
      </c>
      <c r="IM5205" s="14">
        <v>11.95</v>
      </c>
    </row>
    <row r="5206" spans="245:247" x14ac:dyDescent="0.3">
      <c r="IK5206" s="14">
        <v>2.06</v>
      </c>
      <c r="IM5206" s="14">
        <v>12.04</v>
      </c>
    </row>
    <row r="5207" spans="245:247" x14ac:dyDescent="0.3">
      <c r="IK5207" s="14">
        <v>2.0699999999999998</v>
      </c>
      <c r="IM5207" s="14">
        <v>12.13</v>
      </c>
    </row>
    <row r="5208" spans="245:247" x14ac:dyDescent="0.3">
      <c r="IK5208" s="14">
        <v>2.08</v>
      </c>
      <c r="IM5208" s="14">
        <v>12.22</v>
      </c>
    </row>
    <row r="5209" spans="245:247" x14ac:dyDescent="0.3">
      <c r="IK5209" s="14">
        <v>2.09</v>
      </c>
      <c r="IM5209" s="14">
        <v>12.31</v>
      </c>
    </row>
    <row r="5210" spans="245:247" x14ac:dyDescent="0.3">
      <c r="IK5210" s="14">
        <v>2.1</v>
      </c>
      <c r="IM5210" s="14">
        <v>12.4</v>
      </c>
    </row>
    <row r="5211" spans="245:247" x14ac:dyDescent="0.3">
      <c r="IK5211" s="14">
        <v>2.11</v>
      </c>
      <c r="IM5211" s="14">
        <v>12.49</v>
      </c>
    </row>
    <row r="5212" spans="245:247" x14ac:dyDescent="0.3">
      <c r="IK5212" s="14">
        <v>2.12</v>
      </c>
      <c r="IM5212" s="14">
        <v>12.58</v>
      </c>
    </row>
    <row r="5213" spans="245:247" x14ac:dyDescent="0.3">
      <c r="IK5213" s="14">
        <v>2.13</v>
      </c>
      <c r="IM5213" s="14">
        <v>12.67</v>
      </c>
    </row>
    <row r="5214" spans="245:247" x14ac:dyDescent="0.3">
      <c r="IK5214" s="14">
        <v>2.14</v>
      </c>
      <c r="IM5214" s="14">
        <v>12.76</v>
      </c>
    </row>
    <row r="5215" spans="245:247" x14ac:dyDescent="0.3">
      <c r="IK5215" s="14">
        <v>2.15</v>
      </c>
      <c r="IM5215" s="14">
        <v>12.85</v>
      </c>
    </row>
    <row r="5216" spans="245:247" x14ac:dyDescent="0.3">
      <c r="IK5216" s="14">
        <v>2.16</v>
      </c>
      <c r="IM5216" s="14">
        <v>12.94</v>
      </c>
    </row>
    <row r="5217" spans="245:247" x14ac:dyDescent="0.3">
      <c r="IK5217" s="14">
        <v>2.17</v>
      </c>
      <c r="IM5217" s="14">
        <v>13.03</v>
      </c>
    </row>
    <row r="5218" spans="245:247" x14ac:dyDescent="0.3">
      <c r="IK5218" s="14">
        <v>2.1800000000000002</v>
      </c>
      <c r="IM5218" s="14">
        <v>13.12</v>
      </c>
    </row>
    <row r="5219" spans="245:247" x14ac:dyDescent="0.3">
      <c r="IK5219" s="14">
        <v>2.19</v>
      </c>
      <c r="IM5219" s="14">
        <v>13.21</v>
      </c>
    </row>
    <row r="5220" spans="245:247" x14ac:dyDescent="0.3">
      <c r="IK5220" s="14">
        <v>2.2000000000000002</v>
      </c>
      <c r="IM5220" s="14">
        <v>13.3</v>
      </c>
    </row>
    <row r="5221" spans="245:247" x14ac:dyDescent="0.3">
      <c r="IK5221" s="14">
        <v>2.21</v>
      </c>
      <c r="IM5221" s="14">
        <v>13.39</v>
      </c>
    </row>
    <row r="5222" spans="245:247" x14ac:dyDescent="0.3">
      <c r="IK5222" s="14">
        <v>2.2200000000000002</v>
      </c>
      <c r="IM5222" s="14">
        <v>13.48</v>
      </c>
    </row>
    <row r="5223" spans="245:247" x14ac:dyDescent="0.3">
      <c r="IK5223" s="14">
        <v>2.23</v>
      </c>
      <c r="IM5223" s="14">
        <v>13.57</v>
      </c>
    </row>
    <row r="5224" spans="245:247" x14ac:dyDescent="0.3">
      <c r="IK5224" s="14">
        <v>2.2400000000000002</v>
      </c>
      <c r="IM5224" s="14">
        <v>13.66</v>
      </c>
    </row>
    <row r="5225" spans="245:247" x14ac:dyDescent="0.3">
      <c r="IK5225" s="14">
        <v>2.25</v>
      </c>
      <c r="IM5225" s="14">
        <v>13.75</v>
      </c>
    </row>
    <row r="5226" spans="245:247" x14ac:dyDescent="0.3">
      <c r="IK5226" s="14">
        <v>2.2599999999999998</v>
      </c>
      <c r="IM5226" s="14">
        <v>13.84</v>
      </c>
    </row>
    <row r="5227" spans="245:247" x14ac:dyDescent="0.3">
      <c r="IK5227" s="14">
        <v>2.27</v>
      </c>
      <c r="IM5227" s="14">
        <v>13.93</v>
      </c>
    </row>
    <row r="5228" spans="245:247" x14ac:dyDescent="0.3">
      <c r="IK5228" s="14">
        <v>2.2799999999999998</v>
      </c>
      <c r="IM5228" s="14">
        <v>14.02</v>
      </c>
    </row>
    <row r="5229" spans="245:247" x14ac:dyDescent="0.3">
      <c r="IK5229" s="14">
        <v>2.29</v>
      </c>
      <c r="IM5229" s="14">
        <v>14.11</v>
      </c>
    </row>
    <row r="5230" spans="245:247" x14ac:dyDescent="0.3">
      <c r="IK5230" s="14">
        <v>2.2999999999999998</v>
      </c>
      <c r="IM5230" s="14">
        <v>14.2</v>
      </c>
    </row>
    <row r="5231" spans="245:247" x14ac:dyDescent="0.3">
      <c r="IK5231" s="14">
        <v>2.31</v>
      </c>
      <c r="IM5231" s="14">
        <v>14.3</v>
      </c>
    </row>
    <row r="5232" spans="245:247" x14ac:dyDescent="0.3">
      <c r="IK5232" s="14">
        <v>2.3199999999999998</v>
      </c>
      <c r="IM5232" s="14">
        <v>14.4</v>
      </c>
    </row>
    <row r="5233" spans="245:247" x14ac:dyDescent="0.3">
      <c r="IK5233" s="14">
        <v>2.33</v>
      </c>
      <c r="IM5233" s="14">
        <v>14.5</v>
      </c>
    </row>
    <row r="5234" spans="245:247" x14ac:dyDescent="0.3">
      <c r="IK5234" s="14">
        <v>2.34</v>
      </c>
      <c r="IM5234" s="14">
        <v>14.6</v>
      </c>
    </row>
    <row r="5235" spans="245:247" x14ac:dyDescent="0.3">
      <c r="IK5235" s="14">
        <v>2.35</v>
      </c>
      <c r="IM5235" s="14">
        <v>14.7</v>
      </c>
    </row>
    <row r="5236" spans="245:247" x14ac:dyDescent="0.3">
      <c r="IK5236" s="14">
        <v>2.36</v>
      </c>
      <c r="IM5236" s="14">
        <v>14.8</v>
      </c>
    </row>
    <row r="5237" spans="245:247" x14ac:dyDescent="0.3">
      <c r="IK5237" s="14">
        <v>2.37</v>
      </c>
      <c r="IM5237" s="14">
        <v>14.9</v>
      </c>
    </row>
    <row r="5238" spans="245:247" x14ac:dyDescent="0.3">
      <c r="IK5238" s="14">
        <v>2.38</v>
      </c>
      <c r="IM5238" s="14">
        <v>15</v>
      </c>
    </row>
    <row r="5239" spans="245:247" x14ac:dyDescent="0.3">
      <c r="IK5239" s="14">
        <v>2.39</v>
      </c>
      <c r="IM5239" s="14">
        <v>15.1</v>
      </c>
    </row>
    <row r="5240" spans="245:247" x14ac:dyDescent="0.3">
      <c r="IK5240" s="14">
        <v>2.4</v>
      </c>
      <c r="IM5240" s="14">
        <v>15.2</v>
      </c>
    </row>
    <row r="5241" spans="245:247" x14ac:dyDescent="0.3">
      <c r="IK5241" s="14">
        <v>2.41</v>
      </c>
      <c r="IM5241" s="14">
        <v>15.29</v>
      </c>
    </row>
    <row r="5242" spans="245:247" x14ac:dyDescent="0.3">
      <c r="IK5242" s="14">
        <v>2.42</v>
      </c>
      <c r="IM5242" s="14">
        <v>15.38</v>
      </c>
    </row>
    <row r="5243" spans="245:247" x14ac:dyDescent="0.3">
      <c r="IK5243" s="14">
        <v>2.4300000000000002</v>
      </c>
      <c r="IM5243" s="14">
        <v>15.47</v>
      </c>
    </row>
    <row r="5244" spans="245:247" x14ac:dyDescent="0.3">
      <c r="IK5244" s="14">
        <v>2.44</v>
      </c>
      <c r="IM5244" s="14">
        <v>15.56</v>
      </c>
    </row>
    <row r="5245" spans="245:247" x14ac:dyDescent="0.3">
      <c r="IK5245" s="14">
        <v>2.4500000000000002</v>
      </c>
      <c r="IM5245" s="14">
        <v>15.65</v>
      </c>
    </row>
    <row r="5246" spans="245:247" x14ac:dyDescent="0.3">
      <c r="IK5246" s="14">
        <v>2.46</v>
      </c>
      <c r="IM5246" s="14">
        <v>15.74</v>
      </c>
    </row>
    <row r="5247" spans="245:247" x14ac:dyDescent="0.3">
      <c r="IK5247" s="14">
        <v>2.4700000000000002</v>
      </c>
      <c r="IM5247" s="14">
        <v>15.83</v>
      </c>
    </row>
    <row r="5248" spans="245:247" x14ac:dyDescent="0.3">
      <c r="IK5248" s="14">
        <v>2.48</v>
      </c>
      <c r="IM5248" s="14">
        <v>15.92</v>
      </c>
    </row>
    <row r="5249" spans="245:247" x14ac:dyDescent="0.3">
      <c r="IK5249" s="14">
        <v>2.4900000000000002</v>
      </c>
      <c r="IM5249" s="14">
        <v>16.010000000000002</v>
      </c>
    </row>
    <row r="5250" spans="245:247" x14ac:dyDescent="0.3">
      <c r="IK5250" s="14">
        <v>2.5</v>
      </c>
      <c r="IM5250" s="14">
        <v>16.100000000000001</v>
      </c>
    </row>
    <row r="5271" spans="245:245" x14ac:dyDescent="0.3">
      <c r="IK5271">
        <v>2.71</v>
      </c>
    </row>
    <row r="5272" spans="245:245" x14ac:dyDescent="0.3">
      <c r="IK5272">
        <v>2.72</v>
      </c>
    </row>
    <row r="5273" spans="245:245" x14ac:dyDescent="0.3">
      <c r="IK5273">
        <v>2.73</v>
      </c>
    </row>
    <row r="5274" spans="245:245" x14ac:dyDescent="0.3">
      <c r="IK5274">
        <v>2.74</v>
      </c>
    </row>
    <row r="5275" spans="245:245" x14ac:dyDescent="0.3">
      <c r="IK5275">
        <v>2.75</v>
      </c>
    </row>
    <row r="5276" spans="245:245" x14ac:dyDescent="0.3">
      <c r="IK5276">
        <v>2.76</v>
      </c>
    </row>
    <row r="5277" spans="245:245" x14ac:dyDescent="0.3">
      <c r="IK5277">
        <v>2.77</v>
      </c>
    </row>
    <row r="5278" spans="245:245" x14ac:dyDescent="0.3">
      <c r="IK5278">
        <v>2.78</v>
      </c>
    </row>
    <row r="5279" spans="245:245" x14ac:dyDescent="0.3">
      <c r="IK5279">
        <v>2.79</v>
      </c>
    </row>
    <row r="5280" spans="245:245" x14ac:dyDescent="0.3">
      <c r="IK5280">
        <v>2.8</v>
      </c>
    </row>
    <row r="5281" spans="245:245" x14ac:dyDescent="0.3">
      <c r="IK5281">
        <v>2.81</v>
      </c>
    </row>
    <row r="5282" spans="245:245" x14ac:dyDescent="0.3">
      <c r="IK5282">
        <v>2.82</v>
      </c>
    </row>
    <row r="5283" spans="245:245" x14ac:dyDescent="0.3">
      <c r="IK5283">
        <v>2.83</v>
      </c>
    </row>
    <row r="5284" spans="245:245" x14ac:dyDescent="0.3">
      <c r="IK5284">
        <v>2.84</v>
      </c>
    </row>
    <row r="5285" spans="245:245" x14ac:dyDescent="0.3">
      <c r="IK5285">
        <v>2.85</v>
      </c>
    </row>
    <row r="5286" spans="245:245" x14ac:dyDescent="0.3">
      <c r="IK5286">
        <v>2.86</v>
      </c>
    </row>
    <row r="5287" spans="245:245" x14ac:dyDescent="0.3">
      <c r="IK5287">
        <v>2.87</v>
      </c>
    </row>
    <row r="5288" spans="245:245" x14ac:dyDescent="0.3">
      <c r="IK5288">
        <v>2.88</v>
      </c>
    </row>
    <row r="5289" spans="245:245" x14ac:dyDescent="0.3">
      <c r="IK5289">
        <v>2.89</v>
      </c>
    </row>
    <row r="5290" spans="245:245" x14ac:dyDescent="0.3">
      <c r="IK5290">
        <v>2.9</v>
      </c>
    </row>
    <row r="5291" spans="245:245" x14ac:dyDescent="0.3">
      <c r="IK5291">
        <v>2.91</v>
      </c>
    </row>
    <row r="5292" spans="245:245" x14ac:dyDescent="0.3">
      <c r="IK5292">
        <v>2.92</v>
      </c>
    </row>
    <row r="5293" spans="245:245" x14ac:dyDescent="0.3">
      <c r="IK5293">
        <v>2.93</v>
      </c>
    </row>
    <row r="5294" spans="245:245" x14ac:dyDescent="0.3">
      <c r="IK5294">
        <v>2.94</v>
      </c>
    </row>
    <row r="5295" spans="245:245" x14ac:dyDescent="0.3">
      <c r="IK5295">
        <v>2.95</v>
      </c>
    </row>
    <row r="5296" spans="245:245" x14ac:dyDescent="0.3">
      <c r="IK5296">
        <v>2.96</v>
      </c>
    </row>
    <row r="5297" spans="245:245" x14ac:dyDescent="0.3">
      <c r="IK5297">
        <v>2.97</v>
      </c>
    </row>
    <row r="5298" spans="245:245" x14ac:dyDescent="0.3">
      <c r="IK5298">
        <v>2.98</v>
      </c>
    </row>
    <row r="5299" spans="245:245" x14ac:dyDescent="0.3">
      <c r="IK5299">
        <v>2.99</v>
      </c>
    </row>
    <row r="5300" spans="245:245" x14ac:dyDescent="0.3">
      <c r="IK5300">
        <v>3</v>
      </c>
    </row>
    <row r="5301" spans="245:245" x14ac:dyDescent="0.3">
      <c r="IK5301">
        <v>3.01</v>
      </c>
    </row>
    <row r="5302" spans="245:245" x14ac:dyDescent="0.3">
      <c r="IK5302">
        <v>3.02</v>
      </c>
    </row>
    <row r="5303" spans="245:245" x14ac:dyDescent="0.3">
      <c r="IK5303">
        <v>3.03</v>
      </c>
    </row>
    <row r="5304" spans="245:245" x14ac:dyDescent="0.3">
      <c r="IK5304">
        <v>3.04</v>
      </c>
    </row>
    <row r="5305" spans="245:245" x14ac:dyDescent="0.3">
      <c r="IK5305">
        <v>3.05</v>
      </c>
    </row>
    <row r="5306" spans="245:245" x14ac:dyDescent="0.3">
      <c r="IK5306">
        <v>3.06</v>
      </c>
    </row>
    <row r="5307" spans="245:245" x14ac:dyDescent="0.3">
      <c r="IK5307">
        <v>3.07</v>
      </c>
    </row>
    <row r="5308" spans="245:245" x14ac:dyDescent="0.3">
      <c r="IK5308">
        <v>3.08</v>
      </c>
    </row>
    <row r="5309" spans="245:245" x14ac:dyDescent="0.3">
      <c r="IK5309">
        <v>3.09</v>
      </c>
    </row>
    <row r="5310" spans="245:245" x14ac:dyDescent="0.3">
      <c r="IK5310">
        <v>3.1</v>
      </c>
    </row>
    <row r="5311" spans="245:245" x14ac:dyDescent="0.3">
      <c r="IK5311">
        <v>3.11</v>
      </c>
    </row>
    <row r="5312" spans="245:245" x14ac:dyDescent="0.3">
      <c r="IK5312">
        <v>3.12</v>
      </c>
    </row>
    <row r="5313" spans="245:245" x14ac:dyDescent="0.3">
      <c r="IK5313">
        <v>3.13</v>
      </c>
    </row>
    <row r="5314" spans="245:245" x14ac:dyDescent="0.3">
      <c r="IK5314">
        <v>3.14</v>
      </c>
    </row>
    <row r="5315" spans="245:245" x14ac:dyDescent="0.3">
      <c r="IK5315">
        <v>3.15</v>
      </c>
    </row>
    <row r="5316" spans="245:245" x14ac:dyDescent="0.3">
      <c r="IK5316">
        <v>3.16</v>
      </c>
    </row>
    <row r="5317" spans="245:245" x14ac:dyDescent="0.3">
      <c r="IK5317">
        <v>3.17</v>
      </c>
    </row>
    <row r="5318" spans="245:245" x14ac:dyDescent="0.3">
      <c r="IK5318">
        <v>3.18</v>
      </c>
    </row>
    <row r="5319" spans="245:245" x14ac:dyDescent="0.3">
      <c r="IK5319">
        <v>3.19</v>
      </c>
    </row>
    <row r="5320" spans="245:245" x14ac:dyDescent="0.3">
      <c r="IK5320">
        <v>3.2</v>
      </c>
    </row>
    <row r="5321" spans="245:245" x14ac:dyDescent="0.3">
      <c r="IK5321">
        <v>3.21</v>
      </c>
    </row>
    <row r="5322" spans="245:245" x14ac:dyDescent="0.3">
      <c r="IK5322">
        <v>3.22</v>
      </c>
    </row>
    <row r="5323" spans="245:245" x14ac:dyDescent="0.3">
      <c r="IK5323">
        <v>3.23</v>
      </c>
    </row>
    <row r="5324" spans="245:245" x14ac:dyDescent="0.3">
      <c r="IK5324">
        <v>3.24</v>
      </c>
    </row>
    <row r="5325" spans="245:245" x14ac:dyDescent="0.3">
      <c r="IK5325">
        <v>3.25</v>
      </c>
    </row>
    <row r="5326" spans="245:245" x14ac:dyDescent="0.3">
      <c r="IK5326">
        <v>3.26</v>
      </c>
    </row>
    <row r="5327" spans="245:245" x14ac:dyDescent="0.3">
      <c r="IK5327">
        <v>3.27</v>
      </c>
    </row>
    <row r="5328" spans="245:245" x14ac:dyDescent="0.3">
      <c r="IK5328">
        <v>3.28</v>
      </c>
    </row>
    <row r="5329" spans="245:245" x14ac:dyDescent="0.3">
      <c r="IK5329">
        <v>3.29</v>
      </c>
    </row>
    <row r="5330" spans="245:245" x14ac:dyDescent="0.3">
      <c r="IK5330">
        <v>3.3</v>
      </c>
    </row>
    <row r="5331" spans="245:245" x14ac:dyDescent="0.3">
      <c r="IK5331">
        <v>3.31</v>
      </c>
    </row>
    <row r="5332" spans="245:245" x14ac:dyDescent="0.3">
      <c r="IK5332">
        <v>3.32</v>
      </c>
    </row>
    <row r="5333" spans="245:245" x14ac:dyDescent="0.3">
      <c r="IK5333">
        <v>3.33</v>
      </c>
    </row>
    <row r="5334" spans="245:245" x14ac:dyDescent="0.3">
      <c r="IK5334">
        <v>3.34</v>
      </c>
    </row>
    <row r="5335" spans="245:245" x14ac:dyDescent="0.3">
      <c r="IK5335">
        <v>3.35</v>
      </c>
    </row>
    <row r="5336" spans="245:245" x14ac:dyDescent="0.3">
      <c r="IK5336">
        <v>3.36</v>
      </c>
    </row>
    <row r="5337" spans="245:245" x14ac:dyDescent="0.3">
      <c r="IK5337">
        <v>3.37</v>
      </c>
    </row>
    <row r="5338" spans="245:245" x14ac:dyDescent="0.3">
      <c r="IK5338">
        <v>3.38</v>
      </c>
    </row>
    <row r="5339" spans="245:245" x14ac:dyDescent="0.3">
      <c r="IK5339">
        <v>3.39</v>
      </c>
    </row>
    <row r="5340" spans="245:245" x14ac:dyDescent="0.3">
      <c r="IK5340">
        <v>3.4</v>
      </c>
    </row>
    <row r="5341" spans="245:245" x14ac:dyDescent="0.3">
      <c r="IK5341">
        <v>3.41</v>
      </c>
    </row>
    <row r="5342" spans="245:245" x14ac:dyDescent="0.3">
      <c r="IK5342">
        <v>3.42</v>
      </c>
    </row>
    <row r="5343" spans="245:245" x14ac:dyDescent="0.3">
      <c r="IK5343">
        <v>3.43</v>
      </c>
    </row>
    <row r="5344" spans="245:245" x14ac:dyDescent="0.3">
      <c r="IK5344">
        <v>3.44</v>
      </c>
    </row>
    <row r="5345" spans="245:245" x14ac:dyDescent="0.3">
      <c r="IK5345">
        <v>3.45</v>
      </c>
    </row>
    <row r="5346" spans="245:245" x14ac:dyDescent="0.3">
      <c r="IK5346">
        <v>3.46</v>
      </c>
    </row>
    <row r="5347" spans="245:245" x14ac:dyDescent="0.3">
      <c r="IK5347">
        <v>3.47</v>
      </c>
    </row>
    <row r="5348" spans="245:245" x14ac:dyDescent="0.3">
      <c r="IK5348">
        <v>3.48</v>
      </c>
    </row>
    <row r="5349" spans="245:245" x14ac:dyDescent="0.3">
      <c r="IK5349">
        <v>3.49</v>
      </c>
    </row>
    <row r="5350" spans="245:245" x14ac:dyDescent="0.3">
      <c r="IK5350">
        <v>3.5</v>
      </c>
    </row>
    <row r="5351" spans="245:245" x14ac:dyDescent="0.3">
      <c r="IK5351">
        <v>3.51</v>
      </c>
    </row>
    <row r="5352" spans="245:245" x14ac:dyDescent="0.3">
      <c r="IK5352">
        <v>3.52</v>
      </c>
    </row>
    <row r="5353" spans="245:245" x14ac:dyDescent="0.3">
      <c r="IK5353">
        <v>3.53</v>
      </c>
    </row>
    <row r="5354" spans="245:245" x14ac:dyDescent="0.3">
      <c r="IK5354">
        <v>3.54</v>
      </c>
    </row>
    <row r="5355" spans="245:245" x14ac:dyDescent="0.3">
      <c r="IK5355">
        <v>3.55</v>
      </c>
    </row>
    <row r="5356" spans="245:245" x14ac:dyDescent="0.3">
      <c r="IK5356">
        <v>3.56</v>
      </c>
    </row>
    <row r="5357" spans="245:245" x14ac:dyDescent="0.3">
      <c r="IK5357">
        <v>3.57</v>
      </c>
    </row>
    <row r="5358" spans="245:245" x14ac:dyDescent="0.3">
      <c r="IK5358">
        <v>3.58</v>
      </c>
    </row>
    <row r="5359" spans="245:245" x14ac:dyDescent="0.3">
      <c r="IK5359">
        <v>3.59</v>
      </c>
    </row>
    <row r="5360" spans="245:245" x14ac:dyDescent="0.3">
      <c r="IK5360">
        <v>3.6</v>
      </c>
    </row>
    <row r="5361" spans="245:245" x14ac:dyDescent="0.3">
      <c r="IK5361">
        <v>3.61</v>
      </c>
    </row>
    <row r="5362" spans="245:245" x14ac:dyDescent="0.3">
      <c r="IK5362">
        <v>3.62</v>
      </c>
    </row>
    <row r="5363" spans="245:245" x14ac:dyDescent="0.3">
      <c r="IK5363">
        <v>3.63</v>
      </c>
    </row>
    <row r="5364" spans="245:245" x14ac:dyDescent="0.3">
      <c r="IK5364">
        <v>3.64</v>
      </c>
    </row>
    <row r="5365" spans="245:245" x14ac:dyDescent="0.3">
      <c r="IK5365">
        <v>3.65</v>
      </c>
    </row>
    <row r="5366" spans="245:245" x14ac:dyDescent="0.3">
      <c r="IK5366">
        <v>3.66</v>
      </c>
    </row>
    <row r="5367" spans="245:245" x14ac:dyDescent="0.3">
      <c r="IK5367">
        <v>3.67</v>
      </c>
    </row>
    <row r="5368" spans="245:245" x14ac:dyDescent="0.3">
      <c r="IK5368">
        <v>3.68</v>
      </c>
    </row>
    <row r="5369" spans="245:245" x14ac:dyDescent="0.3">
      <c r="IK5369">
        <v>3.69</v>
      </c>
    </row>
    <row r="5370" spans="245:245" x14ac:dyDescent="0.3">
      <c r="IK5370">
        <v>3.7</v>
      </c>
    </row>
    <row r="5371" spans="245:245" x14ac:dyDescent="0.3">
      <c r="IK5371">
        <v>3.71</v>
      </c>
    </row>
    <row r="5372" spans="245:245" x14ac:dyDescent="0.3">
      <c r="IK5372">
        <v>3.72</v>
      </c>
    </row>
    <row r="5373" spans="245:245" x14ac:dyDescent="0.3">
      <c r="IK5373">
        <v>3.73</v>
      </c>
    </row>
    <row r="5374" spans="245:245" x14ac:dyDescent="0.3">
      <c r="IK5374">
        <v>3.74</v>
      </c>
    </row>
    <row r="5375" spans="245:245" x14ac:dyDescent="0.3">
      <c r="IK5375">
        <v>3.75</v>
      </c>
    </row>
    <row r="5376" spans="245:245" x14ac:dyDescent="0.3">
      <c r="IK5376">
        <v>3.76</v>
      </c>
    </row>
    <row r="5377" spans="245:245" x14ac:dyDescent="0.3">
      <c r="IK5377">
        <v>3.77</v>
      </c>
    </row>
    <row r="5378" spans="245:245" x14ac:dyDescent="0.3">
      <c r="IK5378">
        <v>3.78</v>
      </c>
    </row>
    <row r="5379" spans="245:245" x14ac:dyDescent="0.3">
      <c r="IK5379">
        <v>3.79</v>
      </c>
    </row>
    <row r="5380" spans="245:245" x14ac:dyDescent="0.3">
      <c r="IK5380">
        <v>3.8</v>
      </c>
    </row>
    <row r="5381" spans="245:245" x14ac:dyDescent="0.3">
      <c r="IK5381">
        <v>3.81</v>
      </c>
    </row>
    <row r="5382" spans="245:245" x14ac:dyDescent="0.3">
      <c r="IK5382">
        <v>3.82</v>
      </c>
    </row>
    <row r="5383" spans="245:245" x14ac:dyDescent="0.3">
      <c r="IK5383">
        <v>3.83</v>
      </c>
    </row>
    <row r="5384" spans="245:245" x14ac:dyDescent="0.3">
      <c r="IK5384">
        <v>3.84</v>
      </c>
    </row>
    <row r="5385" spans="245:245" x14ac:dyDescent="0.3">
      <c r="IK5385">
        <v>3.85</v>
      </c>
    </row>
    <row r="5386" spans="245:245" x14ac:dyDescent="0.3">
      <c r="IK5386">
        <v>3.86</v>
      </c>
    </row>
    <row r="5387" spans="245:245" x14ac:dyDescent="0.3">
      <c r="IK5387">
        <v>3.87</v>
      </c>
    </row>
    <row r="5388" spans="245:245" x14ac:dyDescent="0.3">
      <c r="IK5388">
        <v>3.88</v>
      </c>
    </row>
    <row r="5389" spans="245:245" x14ac:dyDescent="0.3">
      <c r="IK5389">
        <v>3.89</v>
      </c>
    </row>
    <row r="5390" spans="245:245" x14ac:dyDescent="0.3">
      <c r="IK5390">
        <v>3.9</v>
      </c>
    </row>
    <row r="5391" spans="245:245" x14ac:dyDescent="0.3">
      <c r="IK5391">
        <v>3.91</v>
      </c>
    </row>
    <row r="5392" spans="245:245" x14ac:dyDescent="0.3">
      <c r="IK5392">
        <v>3.92</v>
      </c>
    </row>
    <row r="5393" spans="245:245" x14ac:dyDescent="0.3">
      <c r="IK5393">
        <v>3.93</v>
      </c>
    </row>
    <row r="5394" spans="245:245" x14ac:dyDescent="0.3">
      <c r="IK5394">
        <v>3.94</v>
      </c>
    </row>
    <row r="5395" spans="245:245" x14ac:dyDescent="0.3">
      <c r="IK5395">
        <v>3.95</v>
      </c>
    </row>
    <row r="5396" spans="245:245" x14ac:dyDescent="0.3">
      <c r="IK5396">
        <v>3.96</v>
      </c>
    </row>
    <row r="5397" spans="245:245" x14ac:dyDescent="0.3">
      <c r="IK5397">
        <v>3.97</v>
      </c>
    </row>
    <row r="5398" spans="245:245" x14ac:dyDescent="0.3">
      <c r="IK5398">
        <v>3.98</v>
      </c>
    </row>
    <row r="5399" spans="245:245" x14ac:dyDescent="0.3">
      <c r="IK5399">
        <v>3.99</v>
      </c>
    </row>
    <row r="5400" spans="245:245" x14ac:dyDescent="0.3">
      <c r="IK5400">
        <v>4</v>
      </c>
    </row>
    <row r="5401" spans="245:245" x14ac:dyDescent="0.3">
      <c r="IK5401">
        <v>4.01</v>
      </c>
    </row>
    <row r="5402" spans="245:245" x14ac:dyDescent="0.3">
      <c r="IK5402">
        <v>4.0199999999999996</v>
      </c>
    </row>
    <row r="5403" spans="245:245" x14ac:dyDescent="0.3">
      <c r="IK5403">
        <v>4.03</v>
      </c>
    </row>
    <row r="5404" spans="245:245" x14ac:dyDescent="0.3">
      <c r="IK5404">
        <v>4.04</v>
      </c>
    </row>
    <row r="5405" spans="245:245" x14ac:dyDescent="0.3">
      <c r="IK5405">
        <v>4.05</v>
      </c>
    </row>
    <row r="5406" spans="245:245" x14ac:dyDescent="0.3">
      <c r="IK5406">
        <v>4.0599999999999996</v>
      </c>
    </row>
    <row r="5407" spans="245:245" x14ac:dyDescent="0.3">
      <c r="IK5407">
        <v>4.07</v>
      </c>
    </row>
    <row r="5408" spans="245:245" x14ac:dyDescent="0.3">
      <c r="IK5408">
        <v>4.08</v>
      </c>
    </row>
    <row r="5409" spans="245:245" x14ac:dyDescent="0.3">
      <c r="IK5409">
        <v>4.09</v>
      </c>
    </row>
    <row r="5410" spans="245:245" x14ac:dyDescent="0.3">
      <c r="IK5410">
        <v>4.0999999999999996</v>
      </c>
    </row>
    <row r="5411" spans="245:245" x14ac:dyDescent="0.3">
      <c r="IK5411">
        <v>4.1100000000000003</v>
      </c>
    </row>
    <row r="5412" spans="245:245" x14ac:dyDescent="0.3">
      <c r="IK5412">
        <v>4.12</v>
      </c>
    </row>
    <row r="5413" spans="245:245" x14ac:dyDescent="0.3">
      <c r="IK5413">
        <v>4.13</v>
      </c>
    </row>
    <row r="5414" spans="245:245" x14ac:dyDescent="0.3">
      <c r="IK5414">
        <v>4.1399999999999997</v>
      </c>
    </row>
    <row r="5415" spans="245:245" x14ac:dyDescent="0.3">
      <c r="IK5415">
        <v>4.1500000000000004</v>
      </c>
    </row>
    <row r="5416" spans="245:245" x14ac:dyDescent="0.3">
      <c r="IK5416">
        <v>4.16</v>
      </c>
    </row>
    <row r="5417" spans="245:245" x14ac:dyDescent="0.3">
      <c r="IK5417">
        <v>4.17</v>
      </c>
    </row>
    <row r="5418" spans="245:245" x14ac:dyDescent="0.3">
      <c r="IK5418">
        <v>4.18</v>
      </c>
    </row>
    <row r="5419" spans="245:245" x14ac:dyDescent="0.3">
      <c r="IK5419">
        <v>4.1900000000000004</v>
      </c>
    </row>
    <row r="5420" spans="245:245" x14ac:dyDescent="0.3">
      <c r="IK5420">
        <v>4.2</v>
      </c>
    </row>
    <row r="5421" spans="245:245" x14ac:dyDescent="0.3">
      <c r="IK5421">
        <v>4.21</v>
      </c>
    </row>
    <row r="5422" spans="245:245" x14ac:dyDescent="0.3">
      <c r="IK5422">
        <v>4.22</v>
      </c>
    </row>
    <row r="5423" spans="245:245" x14ac:dyDescent="0.3">
      <c r="IK5423">
        <v>4.2300000000000004</v>
      </c>
    </row>
    <row r="5424" spans="245:245" x14ac:dyDescent="0.3">
      <c r="IK5424">
        <v>4.24</v>
      </c>
    </row>
    <row r="5425" spans="245:245" x14ac:dyDescent="0.3">
      <c r="IK5425">
        <v>4.25</v>
      </c>
    </row>
    <row r="5426" spans="245:245" x14ac:dyDescent="0.3">
      <c r="IK5426">
        <v>4.26</v>
      </c>
    </row>
    <row r="5427" spans="245:245" x14ac:dyDescent="0.3">
      <c r="IK5427">
        <v>4.2699999999999996</v>
      </c>
    </row>
    <row r="5428" spans="245:245" x14ac:dyDescent="0.3">
      <c r="IK5428">
        <v>4.28</v>
      </c>
    </row>
    <row r="5429" spans="245:245" x14ac:dyDescent="0.3">
      <c r="IK5429">
        <v>4.29</v>
      </c>
    </row>
    <row r="5430" spans="245:245" x14ac:dyDescent="0.3">
      <c r="IK5430">
        <v>4.3</v>
      </c>
    </row>
    <row r="5431" spans="245:245" x14ac:dyDescent="0.3">
      <c r="IK5431">
        <v>4.3099999999999996</v>
      </c>
    </row>
    <row r="5432" spans="245:245" x14ac:dyDescent="0.3">
      <c r="IK5432">
        <v>4.32</v>
      </c>
    </row>
    <row r="5433" spans="245:245" x14ac:dyDescent="0.3">
      <c r="IK5433">
        <v>4.33</v>
      </c>
    </row>
    <row r="5434" spans="245:245" x14ac:dyDescent="0.3">
      <c r="IK5434">
        <v>4.34</v>
      </c>
    </row>
    <row r="5435" spans="245:245" x14ac:dyDescent="0.3">
      <c r="IK5435">
        <v>4.3499999999999996</v>
      </c>
    </row>
    <row r="5436" spans="245:245" x14ac:dyDescent="0.3">
      <c r="IK5436">
        <v>4.3600000000000003</v>
      </c>
    </row>
    <row r="5437" spans="245:245" x14ac:dyDescent="0.3">
      <c r="IK5437">
        <v>4.37</v>
      </c>
    </row>
    <row r="5438" spans="245:245" x14ac:dyDescent="0.3">
      <c r="IK5438">
        <v>4.38</v>
      </c>
    </row>
    <row r="5439" spans="245:245" x14ac:dyDescent="0.3">
      <c r="IK5439">
        <v>4.3899999999999997</v>
      </c>
    </row>
    <row r="5440" spans="245:245" x14ac:dyDescent="0.3">
      <c r="IK5440">
        <v>4.4000000000000004</v>
      </c>
    </row>
    <row r="5441" spans="245:245" x14ac:dyDescent="0.3">
      <c r="IK5441">
        <v>4.41</v>
      </c>
    </row>
    <row r="5442" spans="245:245" x14ac:dyDescent="0.3">
      <c r="IK5442">
        <v>4.42</v>
      </c>
    </row>
    <row r="5443" spans="245:245" x14ac:dyDescent="0.3">
      <c r="IK5443">
        <v>4.43</v>
      </c>
    </row>
    <row r="5444" spans="245:245" x14ac:dyDescent="0.3">
      <c r="IK5444">
        <v>4.4400000000000004</v>
      </c>
    </row>
    <row r="5445" spans="245:245" x14ac:dyDescent="0.3">
      <c r="IK5445">
        <v>4.45</v>
      </c>
    </row>
    <row r="5446" spans="245:245" x14ac:dyDescent="0.3">
      <c r="IK5446">
        <v>4.46</v>
      </c>
    </row>
    <row r="5447" spans="245:245" x14ac:dyDescent="0.3">
      <c r="IK5447">
        <v>4.47</v>
      </c>
    </row>
    <row r="5448" spans="245:245" x14ac:dyDescent="0.3">
      <c r="IK5448">
        <v>4.4800000000000004</v>
      </c>
    </row>
    <row r="5449" spans="245:245" x14ac:dyDescent="0.3">
      <c r="IK5449">
        <v>4.49</v>
      </c>
    </row>
    <row r="5450" spans="245:245" x14ac:dyDescent="0.3">
      <c r="IK5450">
        <v>4.5</v>
      </c>
    </row>
    <row r="5451" spans="245:245" x14ac:dyDescent="0.3">
      <c r="IK5451">
        <v>4.51</v>
      </c>
    </row>
    <row r="5452" spans="245:245" x14ac:dyDescent="0.3">
      <c r="IK5452">
        <v>4.5199999999999996</v>
      </c>
    </row>
    <row r="5453" spans="245:245" x14ac:dyDescent="0.3">
      <c r="IK5453">
        <v>4.53</v>
      </c>
    </row>
    <row r="5454" spans="245:245" x14ac:dyDescent="0.3">
      <c r="IK5454">
        <v>4.54</v>
      </c>
    </row>
    <row r="5455" spans="245:245" x14ac:dyDescent="0.3">
      <c r="IK5455">
        <v>4.55</v>
      </c>
    </row>
    <row r="5456" spans="245:245" x14ac:dyDescent="0.3">
      <c r="IK5456">
        <v>4.5599999999999996</v>
      </c>
    </row>
    <row r="5457" spans="245:245" x14ac:dyDescent="0.3">
      <c r="IK5457">
        <v>4.57</v>
      </c>
    </row>
    <row r="5458" spans="245:245" x14ac:dyDescent="0.3">
      <c r="IK5458">
        <v>4.58</v>
      </c>
    </row>
    <row r="5459" spans="245:245" x14ac:dyDescent="0.3">
      <c r="IK5459">
        <v>4.59</v>
      </c>
    </row>
    <row r="5460" spans="245:245" x14ac:dyDescent="0.3">
      <c r="IK5460">
        <v>4.5999999999999996</v>
      </c>
    </row>
    <row r="5461" spans="245:245" x14ac:dyDescent="0.3">
      <c r="IK5461">
        <v>4.6100000000000003</v>
      </c>
    </row>
    <row r="5462" spans="245:245" x14ac:dyDescent="0.3">
      <c r="IK5462">
        <v>4.62</v>
      </c>
    </row>
    <row r="5463" spans="245:245" x14ac:dyDescent="0.3">
      <c r="IK5463">
        <v>4.63</v>
      </c>
    </row>
    <row r="5464" spans="245:245" x14ac:dyDescent="0.3">
      <c r="IK5464">
        <v>4.6399999999999997</v>
      </c>
    </row>
    <row r="5465" spans="245:245" x14ac:dyDescent="0.3">
      <c r="IK5465">
        <v>4.6500000000000004</v>
      </c>
    </row>
    <row r="5466" spans="245:245" x14ac:dyDescent="0.3">
      <c r="IK5466">
        <v>4.66</v>
      </c>
    </row>
    <row r="5467" spans="245:245" x14ac:dyDescent="0.3">
      <c r="IK5467">
        <v>4.67</v>
      </c>
    </row>
    <row r="5468" spans="245:245" x14ac:dyDescent="0.3">
      <c r="IK5468">
        <v>4.68</v>
      </c>
    </row>
    <row r="5469" spans="245:245" x14ac:dyDescent="0.3">
      <c r="IK5469">
        <v>4.6900000000000004</v>
      </c>
    </row>
    <row r="5470" spans="245:245" x14ac:dyDescent="0.3">
      <c r="IK5470">
        <v>4.7</v>
      </c>
    </row>
    <row r="5471" spans="245:245" x14ac:dyDescent="0.3">
      <c r="IK5471">
        <v>4.71</v>
      </c>
    </row>
    <row r="5472" spans="245:245" x14ac:dyDescent="0.3">
      <c r="IK5472">
        <v>4.72</v>
      </c>
    </row>
    <row r="5473" spans="245:245" x14ac:dyDescent="0.3">
      <c r="IK5473">
        <v>4.7300000000000004</v>
      </c>
    </row>
    <row r="5474" spans="245:245" x14ac:dyDescent="0.3">
      <c r="IK5474">
        <v>4.74</v>
      </c>
    </row>
    <row r="5475" spans="245:245" x14ac:dyDescent="0.3">
      <c r="IK5475">
        <v>4.75</v>
      </c>
    </row>
    <row r="5476" spans="245:245" x14ac:dyDescent="0.3">
      <c r="IK5476">
        <v>4.76</v>
      </c>
    </row>
    <row r="5477" spans="245:245" x14ac:dyDescent="0.3">
      <c r="IK5477">
        <v>4.7699999999999996</v>
      </c>
    </row>
    <row r="5478" spans="245:245" x14ac:dyDescent="0.3">
      <c r="IK5478">
        <v>4.78</v>
      </c>
    </row>
    <row r="5479" spans="245:245" x14ac:dyDescent="0.3">
      <c r="IK5479">
        <v>4.79</v>
      </c>
    </row>
    <row r="5480" spans="245:245" x14ac:dyDescent="0.3">
      <c r="IK5480">
        <v>4.8</v>
      </c>
    </row>
    <row r="5481" spans="245:245" x14ac:dyDescent="0.3">
      <c r="IK5481">
        <v>4.8099999999999996</v>
      </c>
    </row>
    <row r="5482" spans="245:245" x14ac:dyDescent="0.3">
      <c r="IK5482">
        <v>4.82</v>
      </c>
    </row>
    <row r="5483" spans="245:245" x14ac:dyDescent="0.3">
      <c r="IK5483">
        <v>4.83</v>
      </c>
    </row>
    <row r="5484" spans="245:245" x14ac:dyDescent="0.3">
      <c r="IK5484">
        <v>4.84</v>
      </c>
    </row>
    <row r="5485" spans="245:245" x14ac:dyDescent="0.3">
      <c r="IK5485">
        <v>4.8499999999999996</v>
      </c>
    </row>
    <row r="5486" spans="245:245" x14ac:dyDescent="0.3">
      <c r="IK5486">
        <v>4.8600000000000003</v>
      </c>
    </row>
    <row r="5487" spans="245:245" x14ac:dyDescent="0.3">
      <c r="IK5487">
        <v>4.87</v>
      </c>
    </row>
    <row r="5488" spans="245:245" x14ac:dyDescent="0.3">
      <c r="IK5488">
        <v>4.88</v>
      </c>
    </row>
    <row r="5489" spans="245:245" x14ac:dyDescent="0.3">
      <c r="IK5489">
        <v>4.8899999999999997</v>
      </c>
    </row>
    <row r="5490" spans="245:245" x14ac:dyDescent="0.3">
      <c r="IK5490">
        <v>4.9000000000000004</v>
      </c>
    </row>
    <row r="5491" spans="245:245" x14ac:dyDescent="0.3">
      <c r="IK5491">
        <v>4.91</v>
      </c>
    </row>
    <row r="5492" spans="245:245" x14ac:dyDescent="0.3">
      <c r="IK5492">
        <v>4.92</v>
      </c>
    </row>
    <row r="5493" spans="245:245" x14ac:dyDescent="0.3">
      <c r="IK5493">
        <v>4.93</v>
      </c>
    </row>
    <row r="5494" spans="245:245" x14ac:dyDescent="0.3">
      <c r="IK5494">
        <v>4.9400000000000004</v>
      </c>
    </row>
    <row r="5495" spans="245:245" x14ac:dyDescent="0.3">
      <c r="IK5495">
        <v>4.95</v>
      </c>
    </row>
    <row r="5496" spans="245:245" x14ac:dyDescent="0.3">
      <c r="IK5496">
        <v>4.96</v>
      </c>
    </row>
    <row r="5497" spans="245:245" x14ac:dyDescent="0.3">
      <c r="IK5497">
        <v>4.97</v>
      </c>
    </row>
    <row r="5498" spans="245:245" x14ac:dyDescent="0.3">
      <c r="IK5498">
        <v>4.9800000000000004</v>
      </c>
    </row>
    <row r="5499" spans="245:245" x14ac:dyDescent="0.3">
      <c r="IK5499">
        <v>4.99</v>
      </c>
    </row>
    <row r="5500" spans="245:245" x14ac:dyDescent="0.3">
      <c r="IK5500">
        <v>5</v>
      </c>
    </row>
    <row r="5501" spans="245:245" x14ac:dyDescent="0.3">
      <c r="IK5501">
        <v>5.01</v>
      </c>
    </row>
    <row r="5502" spans="245:245" x14ac:dyDescent="0.3">
      <c r="IK5502">
        <v>5.0199999999999996</v>
      </c>
    </row>
    <row r="5503" spans="245:245" x14ac:dyDescent="0.3">
      <c r="IK5503">
        <v>5.03</v>
      </c>
    </row>
    <row r="5504" spans="245:245" x14ac:dyDescent="0.3">
      <c r="IK5504">
        <v>5.04</v>
      </c>
    </row>
    <row r="5505" spans="245:245" x14ac:dyDescent="0.3">
      <c r="IK5505">
        <v>5.05</v>
      </c>
    </row>
    <row r="5506" spans="245:245" x14ac:dyDescent="0.3">
      <c r="IK5506">
        <v>5.0599999999999996</v>
      </c>
    </row>
    <row r="5507" spans="245:245" x14ac:dyDescent="0.3">
      <c r="IK5507">
        <v>5.07</v>
      </c>
    </row>
    <row r="5508" spans="245:245" x14ac:dyDescent="0.3">
      <c r="IK5508">
        <v>5.08</v>
      </c>
    </row>
    <row r="5509" spans="245:245" x14ac:dyDescent="0.3">
      <c r="IK5509">
        <v>5.09</v>
      </c>
    </row>
    <row r="5510" spans="245:245" x14ac:dyDescent="0.3">
      <c r="IK5510">
        <v>5.0999999999999996</v>
      </c>
    </row>
    <row r="5511" spans="245:245" x14ac:dyDescent="0.3">
      <c r="IK5511">
        <v>5.1100000000000003</v>
      </c>
    </row>
    <row r="5512" spans="245:245" x14ac:dyDescent="0.3">
      <c r="IK5512">
        <v>5.12</v>
      </c>
    </row>
    <row r="5513" spans="245:245" x14ac:dyDescent="0.3">
      <c r="IK5513">
        <v>5.13</v>
      </c>
    </row>
    <row r="5514" spans="245:245" x14ac:dyDescent="0.3">
      <c r="IK5514">
        <v>5.14</v>
      </c>
    </row>
    <row r="5515" spans="245:245" x14ac:dyDescent="0.3">
      <c r="IK5515">
        <v>5.15</v>
      </c>
    </row>
    <row r="5516" spans="245:245" x14ac:dyDescent="0.3">
      <c r="IK5516">
        <v>5.16</v>
      </c>
    </row>
    <row r="5517" spans="245:245" x14ac:dyDescent="0.3">
      <c r="IK5517">
        <v>5.17</v>
      </c>
    </row>
    <row r="5518" spans="245:245" x14ac:dyDescent="0.3">
      <c r="IK5518">
        <v>5.18</v>
      </c>
    </row>
    <row r="5519" spans="245:245" x14ac:dyDescent="0.3">
      <c r="IK5519">
        <v>5.19</v>
      </c>
    </row>
    <row r="5520" spans="245:245" x14ac:dyDescent="0.3">
      <c r="IK5520">
        <v>5.2</v>
      </c>
    </row>
    <row r="5521" spans="245:245" x14ac:dyDescent="0.3">
      <c r="IK5521">
        <v>5.21</v>
      </c>
    </row>
    <row r="5522" spans="245:245" x14ac:dyDescent="0.3">
      <c r="IK5522">
        <v>5.22</v>
      </c>
    </row>
    <row r="5523" spans="245:245" x14ac:dyDescent="0.3">
      <c r="IK5523">
        <v>5.23</v>
      </c>
    </row>
    <row r="5524" spans="245:245" x14ac:dyDescent="0.3">
      <c r="IK5524">
        <v>5.24</v>
      </c>
    </row>
    <row r="5525" spans="245:245" x14ac:dyDescent="0.3">
      <c r="IK5525">
        <v>5.25</v>
      </c>
    </row>
    <row r="5526" spans="245:245" x14ac:dyDescent="0.3">
      <c r="IK5526">
        <v>5.26</v>
      </c>
    </row>
    <row r="5527" spans="245:245" x14ac:dyDescent="0.3">
      <c r="IK5527">
        <v>5.27</v>
      </c>
    </row>
    <row r="5528" spans="245:245" x14ac:dyDescent="0.3">
      <c r="IK5528">
        <v>5.28</v>
      </c>
    </row>
    <row r="5529" spans="245:245" x14ac:dyDescent="0.3">
      <c r="IK5529">
        <v>5.29</v>
      </c>
    </row>
    <row r="5530" spans="245:245" x14ac:dyDescent="0.3">
      <c r="IK5530">
        <v>5.3</v>
      </c>
    </row>
    <row r="5531" spans="245:245" x14ac:dyDescent="0.3">
      <c r="IK5531">
        <v>5.31</v>
      </c>
    </row>
    <row r="5532" spans="245:245" x14ac:dyDescent="0.3">
      <c r="IK5532">
        <v>5.32</v>
      </c>
    </row>
    <row r="5533" spans="245:245" x14ac:dyDescent="0.3">
      <c r="IK5533">
        <v>5.33</v>
      </c>
    </row>
    <row r="5534" spans="245:245" x14ac:dyDescent="0.3">
      <c r="IK5534">
        <v>5.34</v>
      </c>
    </row>
    <row r="5535" spans="245:245" x14ac:dyDescent="0.3">
      <c r="IK5535">
        <v>5.35</v>
      </c>
    </row>
    <row r="5536" spans="245:245" x14ac:dyDescent="0.3">
      <c r="IK5536">
        <v>5.36</v>
      </c>
    </row>
    <row r="5537" spans="245:245" x14ac:dyDescent="0.3">
      <c r="IK5537">
        <v>5.37</v>
      </c>
    </row>
    <row r="5538" spans="245:245" x14ac:dyDescent="0.3">
      <c r="IK5538">
        <v>5.38</v>
      </c>
    </row>
    <row r="5539" spans="245:245" x14ac:dyDescent="0.3">
      <c r="IK5539">
        <v>5.39</v>
      </c>
    </row>
    <row r="5540" spans="245:245" x14ac:dyDescent="0.3">
      <c r="IK5540">
        <v>5.4</v>
      </c>
    </row>
    <row r="5541" spans="245:245" x14ac:dyDescent="0.3">
      <c r="IK5541">
        <v>5.41</v>
      </c>
    </row>
    <row r="5542" spans="245:245" x14ac:dyDescent="0.3">
      <c r="IK5542">
        <v>5.42</v>
      </c>
    </row>
    <row r="5543" spans="245:245" x14ac:dyDescent="0.3">
      <c r="IK5543">
        <v>5.43</v>
      </c>
    </row>
    <row r="5544" spans="245:245" x14ac:dyDescent="0.3">
      <c r="IK5544">
        <v>5.44</v>
      </c>
    </row>
    <row r="5545" spans="245:245" x14ac:dyDescent="0.3">
      <c r="IK5545">
        <v>5.45</v>
      </c>
    </row>
    <row r="5546" spans="245:245" x14ac:dyDescent="0.3">
      <c r="IK5546">
        <v>5.46</v>
      </c>
    </row>
    <row r="5547" spans="245:245" x14ac:dyDescent="0.3">
      <c r="IK5547">
        <v>5.47</v>
      </c>
    </row>
    <row r="5548" spans="245:245" x14ac:dyDescent="0.3">
      <c r="IK5548">
        <v>5.48</v>
      </c>
    </row>
    <row r="5549" spans="245:245" x14ac:dyDescent="0.3">
      <c r="IK5549">
        <v>5.49</v>
      </c>
    </row>
    <row r="5550" spans="245:245" x14ac:dyDescent="0.3">
      <c r="IK5550">
        <v>5.5</v>
      </c>
    </row>
    <row r="5551" spans="245:245" x14ac:dyDescent="0.3">
      <c r="IK5551">
        <v>5.51</v>
      </c>
    </row>
    <row r="5552" spans="245:245" x14ac:dyDescent="0.3">
      <c r="IK5552">
        <v>5.52</v>
      </c>
    </row>
    <row r="5553" spans="245:245" x14ac:dyDescent="0.3">
      <c r="IK5553">
        <v>5.53</v>
      </c>
    </row>
    <row r="5554" spans="245:245" x14ac:dyDescent="0.3">
      <c r="IK5554">
        <v>5.54</v>
      </c>
    </row>
    <row r="5555" spans="245:245" x14ac:dyDescent="0.3">
      <c r="IK5555">
        <v>5.55</v>
      </c>
    </row>
    <row r="5556" spans="245:245" x14ac:dyDescent="0.3">
      <c r="IK5556">
        <v>5.56</v>
      </c>
    </row>
    <row r="5557" spans="245:245" x14ac:dyDescent="0.3">
      <c r="IK5557">
        <v>5.57</v>
      </c>
    </row>
    <row r="5558" spans="245:245" x14ac:dyDescent="0.3">
      <c r="IK5558">
        <v>5.58</v>
      </c>
    </row>
    <row r="5559" spans="245:245" x14ac:dyDescent="0.3">
      <c r="IK5559">
        <v>5.59</v>
      </c>
    </row>
    <row r="5560" spans="245:245" x14ac:dyDescent="0.3">
      <c r="IK5560">
        <v>5.6</v>
      </c>
    </row>
    <row r="5561" spans="245:245" x14ac:dyDescent="0.3">
      <c r="IK5561">
        <v>5.61</v>
      </c>
    </row>
    <row r="5562" spans="245:245" x14ac:dyDescent="0.3">
      <c r="IK5562">
        <v>5.62</v>
      </c>
    </row>
    <row r="5563" spans="245:245" x14ac:dyDescent="0.3">
      <c r="IK5563">
        <v>5.63</v>
      </c>
    </row>
    <row r="5564" spans="245:245" x14ac:dyDescent="0.3">
      <c r="IK5564">
        <v>5.64</v>
      </c>
    </row>
    <row r="5565" spans="245:245" x14ac:dyDescent="0.3">
      <c r="IK5565">
        <v>5.65</v>
      </c>
    </row>
    <row r="5566" spans="245:245" x14ac:dyDescent="0.3">
      <c r="IK5566">
        <v>5.66</v>
      </c>
    </row>
    <row r="5567" spans="245:245" x14ac:dyDescent="0.3">
      <c r="IK5567">
        <v>5.67</v>
      </c>
    </row>
    <row r="5568" spans="245:245" x14ac:dyDescent="0.3">
      <c r="IK5568">
        <v>5.68</v>
      </c>
    </row>
    <row r="5569" spans="245:245" x14ac:dyDescent="0.3">
      <c r="IK5569">
        <v>5.69</v>
      </c>
    </row>
    <row r="5570" spans="245:245" x14ac:dyDescent="0.3">
      <c r="IK5570">
        <v>5.7</v>
      </c>
    </row>
    <row r="5571" spans="245:245" x14ac:dyDescent="0.3">
      <c r="IK5571">
        <v>5.71</v>
      </c>
    </row>
    <row r="5572" spans="245:245" x14ac:dyDescent="0.3">
      <c r="IK5572">
        <v>5.72</v>
      </c>
    </row>
    <row r="5573" spans="245:245" x14ac:dyDescent="0.3">
      <c r="IK5573">
        <v>5.73</v>
      </c>
    </row>
    <row r="5574" spans="245:245" x14ac:dyDescent="0.3">
      <c r="IK5574">
        <v>5.74</v>
      </c>
    </row>
    <row r="5575" spans="245:245" x14ac:dyDescent="0.3">
      <c r="IK5575">
        <v>5.75</v>
      </c>
    </row>
    <row r="5576" spans="245:245" x14ac:dyDescent="0.3">
      <c r="IK5576">
        <v>5.76</v>
      </c>
    </row>
    <row r="5577" spans="245:245" x14ac:dyDescent="0.3">
      <c r="IK5577">
        <v>5.77</v>
      </c>
    </row>
    <row r="5578" spans="245:245" x14ac:dyDescent="0.3">
      <c r="IK5578">
        <v>5.78</v>
      </c>
    </row>
    <row r="5579" spans="245:245" x14ac:dyDescent="0.3">
      <c r="IK5579">
        <v>5.79</v>
      </c>
    </row>
    <row r="5580" spans="245:245" x14ac:dyDescent="0.3">
      <c r="IK5580">
        <v>5.8</v>
      </c>
    </row>
    <row r="5581" spans="245:245" x14ac:dyDescent="0.3">
      <c r="IK5581">
        <v>5.81</v>
      </c>
    </row>
    <row r="5582" spans="245:245" x14ac:dyDescent="0.3">
      <c r="IK5582">
        <v>5.82</v>
      </c>
    </row>
    <row r="5583" spans="245:245" x14ac:dyDescent="0.3">
      <c r="IK5583">
        <v>5.83</v>
      </c>
    </row>
    <row r="5584" spans="245:245" x14ac:dyDescent="0.3">
      <c r="IK5584">
        <v>5.84</v>
      </c>
    </row>
    <row r="5585" spans="245:245" x14ac:dyDescent="0.3">
      <c r="IK5585">
        <v>5.85</v>
      </c>
    </row>
    <row r="5586" spans="245:245" x14ac:dyDescent="0.3">
      <c r="IK5586">
        <v>5.86</v>
      </c>
    </row>
    <row r="5587" spans="245:245" x14ac:dyDescent="0.3">
      <c r="IK5587">
        <v>5.87</v>
      </c>
    </row>
    <row r="5588" spans="245:245" x14ac:dyDescent="0.3">
      <c r="IK5588">
        <v>5.88</v>
      </c>
    </row>
    <row r="5589" spans="245:245" x14ac:dyDescent="0.3">
      <c r="IK5589">
        <v>5.89</v>
      </c>
    </row>
    <row r="5590" spans="245:245" x14ac:dyDescent="0.3">
      <c r="IK5590">
        <v>5.9</v>
      </c>
    </row>
    <row r="5591" spans="245:245" x14ac:dyDescent="0.3">
      <c r="IK5591">
        <v>5.91</v>
      </c>
    </row>
    <row r="5592" spans="245:245" x14ac:dyDescent="0.3">
      <c r="IK5592">
        <v>5.92</v>
      </c>
    </row>
    <row r="5593" spans="245:245" x14ac:dyDescent="0.3">
      <c r="IK5593">
        <v>5.93</v>
      </c>
    </row>
    <row r="5594" spans="245:245" x14ac:dyDescent="0.3">
      <c r="IK5594">
        <v>5.94</v>
      </c>
    </row>
    <row r="5595" spans="245:245" x14ac:dyDescent="0.3">
      <c r="IK5595">
        <v>5.95</v>
      </c>
    </row>
    <row r="5596" spans="245:245" x14ac:dyDescent="0.3">
      <c r="IK5596">
        <v>5.96</v>
      </c>
    </row>
    <row r="5597" spans="245:245" x14ac:dyDescent="0.3">
      <c r="IK5597">
        <v>5.97</v>
      </c>
    </row>
    <row r="5598" spans="245:245" x14ac:dyDescent="0.3">
      <c r="IK5598">
        <v>5.98</v>
      </c>
    </row>
    <row r="5599" spans="245:245" x14ac:dyDescent="0.3">
      <c r="IK5599">
        <v>5.99</v>
      </c>
    </row>
    <row r="5600" spans="245:245" x14ac:dyDescent="0.3">
      <c r="IK5600">
        <v>6</v>
      </c>
    </row>
  </sheetData>
  <mergeCells count="6">
    <mergeCell ref="CR53:CS53"/>
    <mergeCell ref="CR11:CS11"/>
    <mergeCell ref="CK4:CP4"/>
    <mergeCell ref="CL6:CO6"/>
    <mergeCell ref="CL7:CO7"/>
    <mergeCell ref="CR52:CS52"/>
  </mergeCells>
  <pageMargins left="0.25" right="0.25" top="0.75" bottom="0.75" header="0.3" footer="0.3"/>
  <pageSetup scale="1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A7D93-1084-4E07-83E6-2975482C8F83}">
  <sheetPr>
    <pageSetUpPr fitToPage="1"/>
  </sheetPr>
  <dimension ref="A1:IQ5600"/>
  <sheetViews>
    <sheetView topLeftCell="A37" zoomScale="77" workbookViewId="0">
      <pane xSplit="1" topLeftCell="CE1" activePane="topRight" state="frozen"/>
      <selection activeCell="A10" sqref="A10"/>
      <selection pane="topRight" activeCell="CP65" sqref="CP65"/>
    </sheetView>
  </sheetViews>
  <sheetFormatPr defaultColWidth="9.81640625" defaultRowHeight="15.6" x14ac:dyDescent="0.3"/>
  <cols>
    <col min="6" max="6" width="9.81640625" style="7"/>
    <col min="58" max="58" width="9.81640625" style="99"/>
    <col min="86" max="97" width="13.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36"/>
      <c r="CL4" s="252" t="s">
        <v>282</v>
      </c>
      <c r="CM4" s="252"/>
      <c r="CN4" s="252"/>
      <c r="CO4" s="252"/>
      <c r="CP4" s="2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N5" s="22"/>
      <c r="CO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283</v>
      </c>
      <c r="B6" s="23"/>
      <c r="C6" s="22"/>
      <c r="D6" s="22"/>
      <c r="E6" s="22"/>
      <c r="F6" s="61"/>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100"/>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K6" s="22"/>
      <c r="CL6" s="22"/>
      <c r="CM6" s="22"/>
      <c r="CN6" s="22"/>
      <c r="CO6" s="22"/>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ht="18" x14ac:dyDescent="0.35">
      <c r="A7" s="23"/>
      <c r="B7" s="22"/>
      <c r="C7" s="22"/>
      <c r="D7" s="22"/>
      <c r="E7" s="22"/>
      <c r="F7" s="61"/>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100"/>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272</v>
      </c>
      <c r="CJ7" s="57"/>
      <c r="CK7" s="22"/>
      <c r="CM7" s="250" t="s">
        <v>5</v>
      </c>
      <c r="CN7" s="250"/>
      <c r="CO7" s="22"/>
      <c r="CP7" s="22"/>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100"/>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284</v>
      </c>
      <c r="CJ8" s="58"/>
      <c r="CK8" s="22"/>
      <c r="CL8" s="22"/>
      <c r="CM8" s="251" t="s">
        <v>8</v>
      </c>
      <c r="CN8" s="251"/>
      <c r="CO8" s="22"/>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49"/>
      <c r="J9" s="49"/>
      <c r="K9" s="49"/>
      <c r="L9" s="50" t="s">
        <v>10</v>
      </c>
      <c r="M9" s="49"/>
      <c r="N9" s="49"/>
      <c r="O9" s="49"/>
      <c r="P9" s="49"/>
      <c r="Q9" s="49"/>
      <c r="R9" s="49"/>
      <c r="S9" s="50" t="s">
        <v>11</v>
      </c>
      <c r="T9" s="49"/>
      <c r="U9" s="49"/>
      <c r="V9" s="49"/>
      <c r="W9" s="49"/>
      <c r="X9" s="49"/>
      <c r="Y9" s="49"/>
      <c r="Z9" s="50" t="s">
        <v>12</v>
      </c>
      <c r="AA9" s="49"/>
      <c r="AB9" s="49"/>
      <c r="AC9" s="49"/>
      <c r="AD9" s="49"/>
      <c r="AE9" s="49"/>
      <c r="AF9" s="49"/>
      <c r="AG9" s="50" t="s">
        <v>13</v>
      </c>
      <c r="AH9" s="49"/>
      <c r="AI9" s="49"/>
      <c r="AJ9" s="49"/>
      <c r="AK9" s="49"/>
      <c r="AL9" s="49"/>
      <c r="AM9" s="49"/>
      <c r="AN9" s="50" t="s">
        <v>14</v>
      </c>
      <c r="AO9" s="49"/>
      <c r="AP9" s="49"/>
      <c r="AQ9" s="49"/>
      <c r="AR9" s="49"/>
      <c r="AS9" s="49"/>
      <c r="AT9" s="49"/>
      <c r="AU9" s="50" t="s">
        <v>15</v>
      </c>
      <c r="AV9" s="49"/>
      <c r="AW9" s="49"/>
      <c r="AX9" s="49"/>
      <c r="AY9" s="49"/>
      <c r="AZ9" s="49"/>
      <c r="BA9" s="49"/>
      <c r="BB9" s="50" t="s">
        <v>16</v>
      </c>
      <c r="BC9" s="49"/>
      <c r="BD9" s="49"/>
      <c r="BE9" s="49"/>
      <c r="BF9" s="101"/>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H9" s="23" t="s">
        <v>185</v>
      </c>
      <c r="CI9" s="57"/>
      <c r="CJ9" s="59"/>
      <c r="CK9" s="49"/>
      <c r="CL9" s="49"/>
      <c r="CN9" s="52"/>
      <c r="CO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100"/>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L10" s="24"/>
      <c r="CN10" s="22"/>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8"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227" t="s">
        <v>24</v>
      </c>
      <c r="U11" s="22"/>
      <c r="V11" s="22"/>
      <c r="W11" s="22"/>
      <c r="X11" s="31"/>
      <c r="Y11" s="227" t="s">
        <v>22</v>
      </c>
      <c r="Z11" s="227" t="s">
        <v>23</v>
      </c>
      <c r="AA11" s="227" t="s">
        <v>24</v>
      </c>
      <c r="AB11" s="22"/>
      <c r="AC11" s="22"/>
      <c r="AD11" s="22"/>
      <c r="AE11" s="22"/>
      <c r="AF11" s="227" t="s">
        <v>22</v>
      </c>
      <c r="AG11" s="227" t="s">
        <v>23</v>
      </c>
      <c r="AH11" s="227" t="s">
        <v>24</v>
      </c>
      <c r="AI11" s="22"/>
      <c r="AJ11" s="22"/>
      <c r="AK11" s="22"/>
      <c r="AL11" s="22"/>
      <c r="AM11" s="227" t="s">
        <v>22</v>
      </c>
      <c r="AN11" s="227" t="s">
        <v>23</v>
      </c>
      <c r="AO11" s="227" t="s">
        <v>24</v>
      </c>
      <c r="AP11" s="31"/>
      <c r="AQ11" s="22"/>
      <c r="AR11" s="22"/>
      <c r="AS11" s="22"/>
      <c r="AT11" s="227" t="s">
        <v>22</v>
      </c>
      <c r="AU11" s="227" t="s">
        <v>23</v>
      </c>
      <c r="AV11" s="227" t="s">
        <v>24</v>
      </c>
      <c r="AW11" s="22"/>
      <c r="AX11" s="22"/>
      <c r="AY11" s="31"/>
      <c r="AZ11" s="22"/>
      <c r="BA11" s="227" t="s">
        <v>22</v>
      </c>
      <c r="BB11" s="227" t="s">
        <v>23</v>
      </c>
      <c r="BC11" s="227" t="s">
        <v>24</v>
      </c>
      <c r="BD11" s="22"/>
      <c r="BE11" s="22"/>
      <c r="BF11" s="100"/>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M11" s="24"/>
      <c r="CN11" s="24"/>
      <c r="CO11" s="24"/>
      <c r="CP11" s="24"/>
      <c r="CQ11" s="24"/>
      <c r="CR11" s="249" t="s">
        <v>285</v>
      </c>
      <c r="CS11" s="249"/>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ht="17.7" customHeight="1" x14ac:dyDescent="0.3">
      <c r="A12" s="227" t="s">
        <v>27</v>
      </c>
      <c r="B12" s="227" t="s">
        <v>28</v>
      </c>
      <c r="C12" s="227" t="s">
        <v>23</v>
      </c>
      <c r="D12" s="227" t="s">
        <v>29</v>
      </c>
      <c r="E12" s="227" t="s">
        <v>30</v>
      </c>
      <c r="F12" s="63" t="s">
        <v>31</v>
      </c>
      <c r="G12" s="227"/>
      <c r="H12" s="22"/>
      <c r="I12" s="227" t="s">
        <v>28</v>
      </c>
      <c r="J12" s="227" t="s">
        <v>23</v>
      </c>
      <c r="K12" s="227" t="s">
        <v>29</v>
      </c>
      <c r="L12" s="227" t="s">
        <v>30</v>
      </c>
      <c r="M12" s="63" t="s">
        <v>31</v>
      </c>
      <c r="N12" s="227"/>
      <c r="O12" s="22"/>
      <c r="P12" s="227" t="s">
        <v>28</v>
      </c>
      <c r="Q12" s="227" t="s">
        <v>23</v>
      </c>
      <c r="R12" s="227" t="s">
        <v>29</v>
      </c>
      <c r="S12" s="227" t="s">
        <v>30</v>
      </c>
      <c r="T12" s="63" t="s">
        <v>31</v>
      </c>
      <c r="U12" s="227"/>
      <c r="V12" s="22"/>
      <c r="W12" s="227" t="s">
        <v>28</v>
      </c>
      <c r="X12" s="227" t="s">
        <v>23</v>
      </c>
      <c r="Y12" s="227" t="s">
        <v>29</v>
      </c>
      <c r="Z12" s="227" t="s">
        <v>30</v>
      </c>
      <c r="AA12" s="63" t="s">
        <v>31</v>
      </c>
      <c r="AB12" s="22"/>
      <c r="AC12" s="22"/>
      <c r="AD12" s="227" t="s">
        <v>28</v>
      </c>
      <c r="AE12" s="227" t="s">
        <v>23</v>
      </c>
      <c r="AF12" s="227" t="s">
        <v>29</v>
      </c>
      <c r="AG12" s="227" t="s">
        <v>30</v>
      </c>
      <c r="AH12" s="63" t="s">
        <v>31</v>
      </c>
      <c r="AI12" s="227"/>
      <c r="AJ12" s="22"/>
      <c r="AK12" s="227" t="s">
        <v>28</v>
      </c>
      <c r="AL12" s="227" t="s">
        <v>23</v>
      </c>
      <c r="AM12" s="227" t="s">
        <v>29</v>
      </c>
      <c r="AN12" s="227" t="s">
        <v>30</v>
      </c>
      <c r="AO12" s="63" t="s">
        <v>31</v>
      </c>
      <c r="AP12" s="227"/>
      <c r="AQ12" s="22"/>
      <c r="AR12" s="227" t="s">
        <v>28</v>
      </c>
      <c r="AS12" s="227" t="s">
        <v>23</v>
      </c>
      <c r="AT12" s="227" t="s">
        <v>29</v>
      </c>
      <c r="AU12" s="227" t="s">
        <v>30</v>
      </c>
      <c r="AV12" s="227" t="s">
        <v>31</v>
      </c>
      <c r="AW12" s="227"/>
      <c r="AX12" s="22"/>
      <c r="AY12" s="227" t="s">
        <v>28</v>
      </c>
      <c r="AZ12" s="227" t="s">
        <v>23</v>
      </c>
      <c r="BA12" s="227" t="s">
        <v>29</v>
      </c>
      <c r="BB12" s="227" t="s">
        <v>30</v>
      </c>
      <c r="BC12" s="63" t="s">
        <v>31</v>
      </c>
      <c r="BD12" s="227"/>
      <c r="BE12" s="22"/>
      <c r="BF12" s="102" t="s">
        <v>28</v>
      </c>
      <c r="BG12" s="227" t="s">
        <v>23</v>
      </c>
      <c r="BH12" s="227" t="s">
        <v>29</v>
      </c>
      <c r="BI12" s="227" t="s">
        <v>30</v>
      </c>
      <c r="BJ12" s="63" t="s">
        <v>31</v>
      </c>
      <c r="BK12" s="227"/>
      <c r="BL12" s="22"/>
      <c r="BM12" s="227" t="s">
        <v>28</v>
      </c>
      <c r="BN12" s="227" t="s">
        <v>23</v>
      </c>
      <c r="BO12" s="227" t="s">
        <v>29</v>
      </c>
      <c r="BP12" s="227" t="s">
        <v>30</v>
      </c>
      <c r="BQ12" s="63" t="s">
        <v>31</v>
      </c>
      <c r="BR12" s="227"/>
      <c r="BS12" s="22"/>
      <c r="BT12" s="227" t="s">
        <v>28</v>
      </c>
      <c r="BU12" s="227" t="s">
        <v>23</v>
      </c>
      <c r="BV12" s="227" t="s">
        <v>29</v>
      </c>
      <c r="BW12" s="227" t="s">
        <v>30</v>
      </c>
      <c r="BX12" s="63"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ht="17.7" customHeight="1"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6" t="s">
        <v>32</v>
      </c>
      <c r="W13" s="6" t="s">
        <v>32</v>
      </c>
      <c r="X13" s="6"/>
      <c r="Y13" s="6" t="s">
        <v>32</v>
      </c>
      <c r="Z13" s="6" t="s">
        <v>32</v>
      </c>
      <c r="AA13" s="6" t="s">
        <v>32</v>
      </c>
      <c r="AD13" s="6" t="s">
        <v>32</v>
      </c>
      <c r="AE13" s="6" t="s">
        <v>32</v>
      </c>
      <c r="AF13" s="6" t="s">
        <v>32</v>
      </c>
      <c r="AG13" s="6" t="s">
        <v>32</v>
      </c>
      <c r="AH13" s="6" t="s">
        <v>32</v>
      </c>
      <c r="AK13" s="6" t="s">
        <v>32</v>
      </c>
      <c r="AL13" s="6" t="s">
        <v>32</v>
      </c>
      <c r="AM13" s="6" t="s">
        <v>32</v>
      </c>
      <c r="AN13" s="6" t="s">
        <v>32</v>
      </c>
      <c r="AO13" s="6" t="s">
        <v>32</v>
      </c>
      <c r="AR13" s="6" t="s">
        <v>32</v>
      </c>
      <c r="AS13" s="6" t="s">
        <v>32</v>
      </c>
      <c r="AT13" s="6" t="s">
        <v>32</v>
      </c>
      <c r="AU13" s="6" t="s">
        <v>32</v>
      </c>
      <c r="AV13" s="6" t="s">
        <v>32</v>
      </c>
      <c r="AY13" s="6" t="s">
        <v>32</v>
      </c>
      <c r="AZ13" s="6" t="s">
        <v>32</v>
      </c>
      <c r="BA13" s="6" t="s">
        <v>32</v>
      </c>
      <c r="BB13" s="6" t="s">
        <v>32</v>
      </c>
      <c r="BC13" s="6" t="s">
        <v>32</v>
      </c>
      <c r="BF13" s="103"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ht="17.7" customHeight="1" x14ac:dyDescent="0.3">
      <c r="A14" s="31">
        <v>1</v>
      </c>
      <c r="B14" s="30"/>
      <c r="C14" s="24">
        <v>0</v>
      </c>
      <c r="D14" s="24">
        <v>0</v>
      </c>
      <c r="E14" s="22">
        <f>IF(C14=" ",0,ROUND(SUM(C14:D14),2))</f>
        <v>0</v>
      </c>
      <c r="F14" s="61">
        <f t="shared" ref="F14:F44" si="0">VLOOKUP(E14,$IK$5000:$IU$5300,3)</f>
        <v>0</v>
      </c>
      <c r="G14" s="24"/>
      <c r="H14" s="24"/>
      <c r="I14" s="24">
        <v>0</v>
      </c>
      <c r="J14" s="24">
        <v>0</v>
      </c>
      <c r="K14" s="24">
        <v>0</v>
      </c>
      <c r="L14" s="22">
        <f t="shared" ref="L14:L44" si="1">IF(J14=" ",0,ROUND(SUM(J14:K14),2))</f>
        <v>0</v>
      </c>
      <c r="M14" s="22">
        <f t="shared" ref="M14:M44" si="2">VLOOKUP(L14,$IK$5000:$IU$5300,3)</f>
        <v>0</v>
      </c>
      <c r="N14" s="24"/>
      <c r="O14" s="24"/>
      <c r="P14" s="24">
        <v>24</v>
      </c>
      <c r="Q14" s="24">
        <v>0</v>
      </c>
      <c r="R14" s="24"/>
      <c r="S14" s="22">
        <f t="shared" ref="S14:S44" si="3">IF(Q14=" ",0,ROUND(SUM(Q14:R14),2))</f>
        <v>0</v>
      </c>
      <c r="T14" s="22">
        <f t="shared" ref="T14:T44" si="4">VLOOKUP(S14,$IK$5000:$IU$5300,3)</f>
        <v>0</v>
      </c>
      <c r="U14" s="22"/>
      <c r="V14" s="22"/>
      <c r="W14" s="30">
        <v>24</v>
      </c>
      <c r="X14" s="24">
        <v>0</v>
      </c>
      <c r="Y14" s="24">
        <v>0</v>
      </c>
      <c r="Z14" s="22">
        <f t="shared" ref="Z14:Z44" si="5">IF(X14=" ",0,ROUND(SUM(X14:Y14),2))</f>
        <v>0</v>
      </c>
      <c r="AA14" s="22">
        <f t="shared" ref="AA14:AA44" si="6">VLOOKUP(Z14,$IK$5000:$IU$5300,3)</f>
        <v>0</v>
      </c>
      <c r="AB14" s="24"/>
      <c r="AC14" s="24"/>
      <c r="AD14" s="30">
        <v>24</v>
      </c>
      <c r="AE14" s="24">
        <v>0.68</v>
      </c>
      <c r="AF14" s="24">
        <v>0.15</v>
      </c>
      <c r="AG14" s="22">
        <f t="shared" ref="AG14:AG44" si="7">IF(AE14=" ",0,ROUND(SUM(AE14:AF14),2))</f>
        <v>0.83</v>
      </c>
      <c r="AH14" s="22">
        <f t="shared" ref="AH14:AH44" si="8">VLOOKUP(AG14,$IK$5000:$IU$5300,3)</f>
        <v>3.01</v>
      </c>
      <c r="AI14" s="24"/>
      <c r="AJ14" s="24"/>
      <c r="AK14" s="30">
        <v>24</v>
      </c>
      <c r="AL14" s="24">
        <v>0.53</v>
      </c>
      <c r="AM14" s="24">
        <v>-0.2</v>
      </c>
      <c r="AN14" s="22">
        <f t="shared" ref="AN14:AN43" si="9">IF(AL14=" ",0,ROUND(SUM(AL14:AM14),2))</f>
        <v>0.33</v>
      </c>
      <c r="AO14" s="107">
        <f t="shared" ref="AO14:AO43" si="10">VLOOKUP(AN14,$IK$5000:$IU$5300,3)</f>
        <v>0.74</v>
      </c>
      <c r="AP14" s="33"/>
      <c r="AQ14" s="24"/>
      <c r="AR14" s="30">
        <v>24</v>
      </c>
      <c r="AS14" s="24">
        <v>0</v>
      </c>
      <c r="AT14" s="24"/>
      <c r="AU14" s="22">
        <f t="shared" ref="AU14:AU44" si="11">IF(AS14=" ",0,ROUND(SUM(AS14:AT14),2))</f>
        <v>0</v>
      </c>
      <c r="AV14" s="22">
        <f t="shared" ref="AV14:AV44" si="12">VLOOKUP(AU14,$IK$5000:$IU$5300,3)</f>
        <v>0</v>
      </c>
      <c r="AW14" s="24"/>
      <c r="AX14" s="24"/>
      <c r="AY14" s="30">
        <v>24</v>
      </c>
      <c r="AZ14" s="24">
        <v>0.11</v>
      </c>
      <c r="BA14" s="24">
        <v>-0.11</v>
      </c>
      <c r="BB14" s="22">
        <f t="shared" ref="BB14:BB44" si="13">IF(AZ14=" ",0,ROUND(SUM(AZ14:BA14),2))</f>
        <v>0</v>
      </c>
      <c r="BC14" s="22">
        <f t="shared" ref="BC14:BC44" si="14">VLOOKUP(BB14,$IK$5000:$IU$5300,3)</f>
        <v>0</v>
      </c>
      <c r="BD14" s="24"/>
      <c r="BE14" s="24"/>
      <c r="BF14" s="104">
        <v>24</v>
      </c>
      <c r="BG14" s="24">
        <v>0.64</v>
      </c>
      <c r="BH14" s="24">
        <v>-0.27</v>
      </c>
      <c r="BI14" s="22">
        <f t="shared" ref="BI14:BI44" si="15">IF(BG14=" ",0,ROUND(SUM(BG14:BH14),2))</f>
        <v>0.37</v>
      </c>
      <c r="BJ14" s="22">
        <f t="shared" ref="BJ14:BJ44" si="16">VLOOKUP(BI14,$IK$5000:$IU$5300,3)</f>
        <v>0.88</v>
      </c>
      <c r="BK14" s="24"/>
      <c r="BL14" s="24"/>
      <c r="BM14" s="30"/>
      <c r="BN14" s="24"/>
      <c r="BO14" s="24"/>
      <c r="BP14" s="22">
        <f t="shared" ref="BP14:BP44" si="17">IF(BN14=" ",0,ROUND(SUM(BN14:BO14),2))</f>
        <v>0</v>
      </c>
      <c r="BQ14" s="22">
        <f t="shared" ref="BQ14:BQ44" si="18">VLOOKUP(BP14,$IK$5000:$IU$5300,3)</f>
        <v>0</v>
      </c>
      <c r="BR14" s="24"/>
      <c r="BS14" s="24"/>
      <c r="BT14" s="30"/>
      <c r="BU14" s="24"/>
      <c r="BV14" s="24"/>
      <c r="BW14" s="22">
        <f t="shared" ref="BW14:BW44" si="19">IF(BU14=" ",0,ROUND(SUM(BU14:BV14),2))</f>
        <v>0</v>
      </c>
      <c r="BX14" s="22">
        <f t="shared" ref="BX14:BX44" si="20">VLOOKUP(BW14,$IK$5000:$IU$5300,3)</f>
        <v>0</v>
      </c>
      <c r="BY14" s="24"/>
      <c r="BZ14" s="30"/>
      <c r="CA14" s="30"/>
      <c r="CB14" s="24"/>
      <c r="CC14" s="24"/>
      <c r="CD14" s="22">
        <f t="shared" ref="CD14:CD44" si="21">IF(CB14=" ",0,ROUND(SUM(CB14:CC14),2))</f>
        <v>0</v>
      </c>
      <c r="CE14" s="22">
        <f t="shared" ref="CE14:CE44" si="22">VLOOKUP(CD14,$IK$5000:$IU$5300,3)</f>
        <v>0</v>
      </c>
      <c r="CF14" s="2"/>
      <c r="CG14" s="7" t="s">
        <v>33</v>
      </c>
      <c r="CH14" s="81">
        <f t="shared" ref="CH14:CH44" si="23">IF(B14=" ",F14,B14*F14/24)</f>
        <v>0</v>
      </c>
      <c r="CI14" s="42">
        <f t="shared" ref="CI14:CI41" si="24">IF(I14=" ",M14,I14*M14/24)</f>
        <v>0</v>
      </c>
      <c r="CJ14" s="81">
        <f t="shared" ref="CJ14:CJ44" si="25">IF(P14=" ",T14,P14*T14/24)</f>
        <v>0</v>
      </c>
      <c r="CK14" s="42">
        <f t="shared" ref="CK14:CK43" si="26">IF(W14=" ",AA14,W14*AA14/24)</f>
        <v>0</v>
      </c>
      <c r="CL14" s="81">
        <f t="shared" ref="CL14:CL44" si="27">IF(AD14=" ",AH14,AD14*AH14/24)</f>
        <v>3.01</v>
      </c>
      <c r="CM14" s="120">
        <f t="shared" ref="CM14:CM43" si="28">IF(AK14=" ",AO14,AK14*AO14/24)</f>
        <v>0.73999999999999988</v>
      </c>
      <c r="CN14" s="81">
        <f t="shared" ref="CN14:CN44" si="29">IF(AR14=" ",AV14,AR14*AV14/24)</f>
        <v>0</v>
      </c>
      <c r="CO14" s="42">
        <f t="shared" ref="CO14:CO44" si="30">IF(AY14=" ",BC14,AY14*BC14/24)</f>
        <v>0</v>
      </c>
      <c r="CP14" s="121">
        <f t="shared" ref="CP14:CP43" si="31">IF(BF14=" ",BJ14,BF14*BJ14/24)</f>
        <v>0.88</v>
      </c>
      <c r="CQ14" s="42">
        <f t="shared" ref="CQ14:CQ44" si="32">IF(BM14=" ",BQ14,BM14*BQ14/24)</f>
        <v>0</v>
      </c>
      <c r="CR14" s="81">
        <f t="shared" ref="CR14:CR43" si="33">IF(BT14=" ",BX14,BT14*BX14/24)</f>
        <v>0</v>
      </c>
      <c r="CS14" s="82">
        <f t="shared" ref="CS14:CS44" si="34">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ht="17.7" customHeight="1" x14ac:dyDescent="0.3">
      <c r="A15" s="31">
        <v>2</v>
      </c>
      <c r="B15" s="30"/>
      <c r="C15" s="24">
        <v>0</v>
      </c>
      <c r="D15" s="24">
        <v>0</v>
      </c>
      <c r="E15" s="22">
        <f t="shared" ref="E15:E44" si="35">IF(C15=" ",0,ROUND(SUM(C15:D15),2))</f>
        <v>0</v>
      </c>
      <c r="F15" s="61">
        <f t="shared" si="0"/>
        <v>0</v>
      </c>
      <c r="G15" s="24"/>
      <c r="H15" s="24"/>
      <c r="I15" s="24">
        <v>0</v>
      </c>
      <c r="J15" s="24">
        <v>0</v>
      </c>
      <c r="K15" s="24">
        <v>0</v>
      </c>
      <c r="L15" s="22">
        <f t="shared" si="1"/>
        <v>0</v>
      </c>
      <c r="M15" s="22">
        <f t="shared" si="2"/>
        <v>0</v>
      </c>
      <c r="N15" s="24"/>
      <c r="O15" s="24"/>
      <c r="P15" s="24">
        <v>24</v>
      </c>
      <c r="Q15" s="24">
        <v>0</v>
      </c>
      <c r="R15" s="24"/>
      <c r="S15" s="22">
        <f t="shared" si="3"/>
        <v>0</v>
      </c>
      <c r="T15" s="22">
        <f t="shared" si="4"/>
        <v>0</v>
      </c>
      <c r="U15" s="24"/>
      <c r="V15" s="24"/>
      <c r="W15" s="30">
        <v>24</v>
      </c>
      <c r="X15" s="24">
        <v>0</v>
      </c>
      <c r="Y15" s="24">
        <v>0</v>
      </c>
      <c r="Z15" s="22">
        <f t="shared" si="5"/>
        <v>0</v>
      </c>
      <c r="AA15" s="22">
        <f t="shared" si="6"/>
        <v>0</v>
      </c>
      <c r="AB15" s="24"/>
      <c r="AC15" s="24"/>
      <c r="AD15" s="30">
        <v>24</v>
      </c>
      <c r="AE15" s="24">
        <v>0.86</v>
      </c>
      <c r="AF15" s="24">
        <v>-0.05</v>
      </c>
      <c r="AG15" s="22">
        <f t="shared" si="7"/>
        <v>0.81</v>
      </c>
      <c r="AH15" s="22">
        <f t="shared" si="8"/>
        <v>2.9</v>
      </c>
      <c r="AI15" s="24"/>
      <c r="AJ15" s="24"/>
      <c r="AK15" s="30">
        <v>24</v>
      </c>
      <c r="AL15" s="24">
        <v>0.54</v>
      </c>
      <c r="AM15" s="24">
        <v>-0.2</v>
      </c>
      <c r="AN15" s="22">
        <f t="shared" si="9"/>
        <v>0.34</v>
      </c>
      <c r="AO15" s="107">
        <f t="shared" si="10"/>
        <v>0.77400000000000002</v>
      </c>
      <c r="AP15" s="24"/>
      <c r="AQ15" s="24"/>
      <c r="AR15" s="30">
        <v>24</v>
      </c>
      <c r="AS15" s="24">
        <v>0</v>
      </c>
      <c r="AT15" s="24"/>
      <c r="AU15" s="22">
        <f t="shared" si="11"/>
        <v>0</v>
      </c>
      <c r="AV15" s="22">
        <f t="shared" si="12"/>
        <v>0</v>
      </c>
      <c r="AW15" s="24"/>
      <c r="AX15" s="24"/>
      <c r="AY15" s="30">
        <v>24</v>
      </c>
      <c r="AZ15" s="24">
        <v>0</v>
      </c>
      <c r="BA15" s="24"/>
      <c r="BB15" s="22">
        <f t="shared" si="13"/>
        <v>0</v>
      </c>
      <c r="BC15" s="22">
        <f t="shared" si="14"/>
        <v>0</v>
      </c>
      <c r="BD15" s="24"/>
      <c r="BE15" s="24"/>
      <c r="BF15" s="104">
        <v>24</v>
      </c>
      <c r="BG15" s="24">
        <v>0.65</v>
      </c>
      <c r="BH15" s="24">
        <v>-0.27</v>
      </c>
      <c r="BI15" s="22">
        <f t="shared" si="15"/>
        <v>0.38</v>
      </c>
      <c r="BJ15" s="22">
        <f t="shared" si="16"/>
        <v>0.91600000000000004</v>
      </c>
      <c r="BK15" s="24"/>
      <c r="BL15" s="24"/>
      <c r="BM15" s="30"/>
      <c r="BN15" s="24"/>
      <c r="BO15" s="24"/>
      <c r="BP15" s="22">
        <f t="shared" si="17"/>
        <v>0</v>
      </c>
      <c r="BQ15" s="22">
        <f t="shared" si="18"/>
        <v>0</v>
      </c>
      <c r="BR15" s="24"/>
      <c r="BS15" s="24"/>
      <c r="BT15" s="30"/>
      <c r="BU15" s="24"/>
      <c r="BV15" s="24"/>
      <c r="BW15" s="22">
        <f t="shared" si="19"/>
        <v>0</v>
      </c>
      <c r="BX15" s="22">
        <f t="shared" si="20"/>
        <v>0</v>
      </c>
      <c r="BY15" s="24"/>
      <c r="BZ15" s="30"/>
      <c r="CA15" s="30"/>
      <c r="CB15" s="24"/>
      <c r="CC15" s="24"/>
      <c r="CD15" s="22">
        <f t="shared" si="21"/>
        <v>0</v>
      </c>
      <c r="CE15" s="22">
        <f t="shared" si="22"/>
        <v>0</v>
      </c>
      <c r="CF15" s="2"/>
      <c r="CG15" s="7" t="s">
        <v>34</v>
      </c>
      <c r="CH15" s="83">
        <f t="shared" si="23"/>
        <v>0</v>
      </c>
      <c r="CI15" s="227">
        <f t="shared" si="24"/>
        <v>0</v>
      </c>
      <c r="CJ15" s="83">
        <f t="shared" si="25"/>
        <v>0</v>
      </c>
      <c r="CK15" s="227">
        <f t="shared" si="26"/>
        <v>0</v>
      </c>
      <c r="CL15" s="83">
        <f t="shared" si="27"/>
        <v>2.9</v>
      </c>
      <c r="CM15" s="110">
        <f t="shared" si="28"/>
        <v>0.77400000000000002</v>
      </c>
      <c r="CN15" s="83">
        <f t="shared" si="29"/>
        <v>0</v>
      </c>
      <c r="CO15" s="227">
        <f t="shared" si="30"/>
        <v>0</v>
      </c>
      <c r="CP15" s="122">
        <f t="shared" si="31"/>
        <v>0.91600000000000004</v>
      </c>
      <c r="CQ15" s="227">
        <f t="shared" si="32"/>
        <v>0</v>
      </c>
      <c r="CR15" s="83">
        <f t="shared" si="33"/>
        <v>0</v>
      </c>
      <c r="CS15" s="84">
        <f t="shared" si="34"/>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ht="17.7" customHeight="1" x14ac:dyDescent="0.3">
      <c r="A16" s="31">
        <v>3</v>
      </c>
      <c r="B16" s="30"/>
      <c r="C16" s="24">
        <v>0</v>
      </c>
      <c r="D16" s="24">
        <v>0</v>
      </c>
      <c r="E16" s="22">
        <f t="shared" si="35"/>
        <v>0</v>
      </c>
      <c r="F16" s="61">
        <f t="shared" si="0"/>
        <v>0</v>
      </c>
      <c r="G16" s="24"/>
      <c r="H16" s="24"/>
      <c r="I16" s="24">
        <v>0</v>
      </c>
      <c r="J16" s="24">
        <v>0</v>
      </c>
      <c r="K16" s="24">
        <v>0</v>
      </c>
      <c r="L16" s="22">
        <f t="shared" si="1"/>
        <v>0</v>
      </c>
      <c r="M16" s="22">
        <f t="shared" si="2"/>
        <v>0</v>
      </c>
      <c r="N16" s="24"/>
      <c r="O16" s="24"/>
      <c r="P16" s="24">
        <v>24</v>
      </c>
      <c r="Q16" s="24">
        <v>0</v>
      </c>
      <c r="R16" s="24"/>
      <c r="S16" s="22">
        <f t="shared" si="3"/>
        <v>0</v>
      </c>
      <c r="T16" s="22">
        <f t="shared" si="4"/>
        <v>0</v>
      </c>
      <c r="U16" s="24"/>
      <c r="V16" s="24"/>
      <c r="W16" s="30">
        <v>24</v>
      </c>
      <c r="X16" s="24">
        <v>0</v>
      </c>
      <c r="Y16" s="24">
        <v>0</v>
      </c>
      <c r="Z16" s="22">
        <f t="shared" si="5"/>
        <v>0</v>
      </c>
      <c r="AA16" s="22">
        <f t="shared" si="6"/>
        <v>0</v>
      </c>
      <c r="AB16" s="24"/>
      <c r="AC16" s="24"/>
      <c r="AD16" s="30">
        <v>24</v>
      </c>
      <c r="AE16" s="24">
        <v>0.88</v>
      </c>
      <c r="AF16" s="24">
        <v>-0.06</v>
      </c>
      <c r="AG16" s="22">
        <f t="shared" si="7"/>
        <v>0.82</v>
      </c>
      <c r="AH16" s="22">
        <f t="shared" si="8"/>
        <v>2.9620000000000002</v>
      </c>
      <c r="AI16" s="24"/>
      <c r="AJ16" s="24"/>
      <c r="AK16" s="30">
        <v>24</v>
      </c>
      <c r="AL16" s="24">
        <v>0.55000000000000004</v>
      </c>
      <c r="AM16" s="24">
        <v>-0.21</v>
      </c>
      <c r="AN16" s="22">
        <f t="shared" si="9"/>
        <v>0.34</v>
      </c>
      <c r="AO16" s="107">
        <f t="shared" si="10"/>
        <v>0.77400000000000002</v>
      </c>
      <c r="AP16" s="24"/>
      <c r="AQ16" s="24"/>
      <c r="AR16" s="30">
        <v>24</v>
      </c>
      <c r="AS16" s="24">
        <v>0</v>
      </c>
      <c r="AT16" s="24"/>
      <c r="AU16" s="22">
        <f t="shared" si="11"/>
        <v>0</v>
      </c>
      <c r="AV16" s="22">
        <f t="shared" si="12"/>
        <v>0</v>
      </c>
      <c r="AW16" s="24"/>
      <c r="AX16" s="24"/>
      <c r="AY16" s="30">
        <v>24</v>
      </c>
      <c r="AZ16" s="24">
        <v>0.53</v>
      </c>
      <c r="BA16">
        <v>-0.27</v>
      </c>
      <c r="BB16" s="22">
        <f t="shared" si="13"/>
        <v>0.26</v>
      </c>
      <c r="BC16" s="22">
        <f t="shared" si="14"/>
        <v>0.51700000000000002</v>
      </c>
      <c r="BD16" s="24"/>
      <c r="BE16" s="24"/>
      <c r="BF16" s="104">
        <v>24</v>
      </c>
      <c r="BG16" s="24">
        <v>0.55000000000000004</v>
      </c>
      <c r="BH16" s="24">
        <v>-0.27</v>
      </c>
      <c r="BI16" s="22">
        <f t="shared" si="15"/>
        <v>0.28000000000000003</v>
      </c>
      <c r="BJ16" s="22">
        <f t="shared" si="16"/>
        <v>0.57799999999999996</v>
      </c>
      <c r="BK16" s="24"/>
      <c r="BL16" s="24"/>
      <c r="BM16" s="30"/>
      <c r="BN16" s="24"/>
      <c r="BO16" s="24"/>
      <c r="BP16" s="22">
        <f t="shared" si="17"/>
        <v>0</v>
      </c>
      <c r="BQ16" s="22">
        <f t="shared" si="18"/>
        <v>0</v>
      </c>
      <c r="BR16" s="24"/>
      <c r="BS16" s="24"/>
      <c r="BT16" s="30"/>
      <c r="BU16" s="24"/>
      <c r="BV16" s="24"/>
      <c r="BW16" s="22">
        <f t="shared" si="19"/>
        <v>0</v>
      </c>
      <c r="BX16" s="22">
        <f t="shared" si="20"/>
        <v>0</v>
      </c>
      <c r="BY16" s="24"/>
      <c r="BZ16" s="30"/>
      <c r="CA16" s="30"/>
      <c r="CB16" s="24"/>
      <c r="CC16" s="24"/>
      <c r="CD16" s="22">
        <f t="shared" si="21"/>
        <v>0</v>
      </c>
      <c r="CE16" s="22">
        <f t="shared" si="22"/>
        <v>0</v>
      </c>
      <c r="CF16" s="2"/>
      <c r="CG16" s="7" t="s">
        <v>35</v>
      </c>
      <c r="CH16" s="81">
        <f t="shared" si="23"/>
        <v>0</v>
      </c>
      <c r="CI16" s="42">
        <f t="shared" si="24"/>
        <v>0</v>
      </c>
      <c r="CJ16" s="81">
        <f t="shared" si="25"/>
        <v>0</v>
      </c>
      <c r="CK16" s="42">
        <f t="shared" si="26"/>
        <v>0</v>
      </c>
      <c r="CL16" s="81">
        <f t="shared" si="27"/>
        <v>2.9620000000000002</v>
      </c>
      <c r="CM16" s="120">
        <f t="shared" si="28"/>
        <v>0.77400000000000002</v>
      </c>
      <c r="CN16" s="81">
        <f t="shared" si="29"/>
        <v>0</v>
      </c>
      <c r="CO16" s="120">
        <f t="shared" si="30"/>
        <v>0.51700000000000002</v>
      </c>
      <c r="CP16" s="121">
        <f t="shared" si="31"/>
        <v>0.57799999999999996</v>
      </c>
      <c r="CQ16" s="42">
        <f t="shared" si="32"/>
        <v>0</v>
      </c>
      <c r="CR16" s="81">
        <f t="shared" si="33"/>
        <v>0</v>
      </c>
      <c r="CS16" s="82">
        <f t="shared" si="34"/>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ht="17.7" customHeight="1" x14ac:dyDescent="0.3">
      <c r="A17" s="31">
        <v>4</v>
      </c>
      <c r="B17" s="30"/>
      <c r="C17" s="24">
        <v>0</v>
      </c>
      <c r="D17" s="24">
        <v>0</v>
      </c>
      <c r="E17" s="22">
        <f t="shared" si="35"/>
        <v>0</v>
      </c>
      <c r="F17" s="61">
        <f t="shared" si="0"/>
        <v>0</v>
      </c>
      <c r="G17" s="24"/>
      <c r="H17" s="24"/>
      <c r="I17" s="24">
        <v>0</v>
      </c>
      <c r="J17" s="24">
        <v>0</v>
      </c>
      <c r="K17" s="24">
        <v>0</v>
      </c>
      <c r="L17" s="22">
        <f t="shared" si="1"/>
        <v>0</v>
      </c>
      <c r="M17" s="22">
        <f t="shared" si="2"/>
        <v>0</v>
      </c>
      <c r="N17" s="24"/>
      <c r="O17" s="24"/>
      <c r="P17" s="24">
        <v>24</v>
      </c>
      <c r="Q17" s="24">
        <v>0</v>
      </c>
      <c r="R17" s="24">
        <v>0</v>
      </c>
      <c r="S17" s="22">
        <f t="shared" si="3"/>
        <v>0</v>
      </c>
      <c r="T17" s="22">
        <f t="shared" si="4"/>
        <v>0</v>
      </c>
      <c r="U17" s="24"/>
      <c r="V17" s="24"/>
      <c r="W17" s="30">
        <v>24</v>
      </c>
      <c r="X17" s="24">
        <v>0</v>
      </c>
      <c r="Y17" s="24">
        <v>0</v>
      </c>
      <c r="Z17" s="22">
        <f t="shared" si="5"/>
        <v>0</v>
      </c>
      <c r="AA17" s="22">
        <f t="shared" si="6"/>
        <v>0</v>
      </c>
      <c r="AB17" s="24"/>
      <c r="AC17" s="24"/>
      <c r="AD17" s="30">
        <v>24</v>
      </c>
      <c r="AE17" s="24">
        <v>0.88</v>
      </c>
      <c r="AF17" s="24">
        <v>-0.06</v>
      </c>
      <c r="AG17" s="22">
        <f t="shared" si="7"/>
        <v>0.82</v>
      </c>
      <c r="AH17" s="22">
        <f t="shared" si="8"/>
        <v>2.9620000000000002</v>
      </c>
      <c r="AI17" s="24"/>
      <c r="AJ17" s="24"/>
      <c r="AK17" s="30">
        <v>24</v>
      </c>
      <c r="AL17" s="24">
        <v>0.54</v>
      </c>
      <c r="AM17" s="24">
        <v>-0.21</v>
      </c>
      <c r="AN17" s="22">
        <f t="shared" si="9"/>
        <v>0.33</v>
      </c>
      <c r="AO17" s="107">
        <f t="shared" si="10"/>
        <v>0.74</v>
      </c>
      <c r="AP17" s="24"/>
      <c r="AQ17" s="24"/>
      <c r="AR17" s="30">
        <v>24</v>
      </c>
      <c r="AS17" s="24">
        <v>0</v>
      </c>
      <c r="AT17" s="24"/>
      <c r="AU17" s="22">
        <f t="shared" si="11"/>
        <v>0</v>
      </c>
      <c r="AV17" s="22">
        <f t="shared" si="12"/>
        <v>0</v>
      </c>
      <c r="AW17" s="24"/>
      <c r="AX17" s="24"/>
      <c r="AY17" s="30">
        <v>24</v>
      </c>
      <c r="AZ17" s="24">
        <v>0.54</v>
      </c>
      <c r="BA17">
        <v>-0.27</v>
      </c>
      <c r="BB17" s="22">
        <f t="shared" si="13"/>
        <v>0.27</v>
      </c>
      <c r="BC17" s="22">
        <f t="shared" si="14"/>
        <v>0.54700000000000004</v>
      </c>
      <c r="BD17" s="24"/>
      <c r="BE17" s="24"/>
      <c r="BF17" s="104">
        <v>24</v>
      </c>
      <c r="BG17" s="24">
        <v>0.52</v>
      </c>
      <c r="BH17" s="24">
        <v>-0.27</v>
      </c>
      <c r="BI17" s="22">
        <f t="shared" si="15"/>
        <v>0.25</v>
      </c>
      <c r="BJ17" s="22">
        <f t="shared" si="16"/>
        <v>0.48799999999999999</v>
      </c>
      <c r="BK17" s="24"/>
      <c r="BL17" s="24"/>
      <c r="BM17" s="30"/>
      <c r="BN17" s="24"/>
      <c r="BO17" s="24"/>
      <c r="BP17" s="22">
        <f t="shared" si="17"/>
        <v>0</v>
      </c>
      <c r="BQ17" s="22">
        <f t="shared" si="18"/>
        <v>0</v>
      </c>
      <c r="BR17" s="24"/>
      <c r="BS17" s="24"/>
      <c r="BT17" s="30"/>
      <c r="BU17" s="24"/>
      <c r="BV17" s="24"/>
      <c r="BW17" s="22">
        <f t="shared" si="19"/>
        <v>0</v>
      </c>
      <c r="BX17" s="22">
        <f t="shared" si="20"/>
        <v>0</v>
      </c>
      <c r="BY17" s="24"/>
      <c r="BZ17" s="30"/>
      <c r="CA17" s="30"/>
      <c r="CB17" s="24"/>
      <c r="CC17" s="24"/>
      <c r="CD17" s="22">
        <f t="shared" si="21"/>
        <v>0</v>
      </c>
      <c r="CE17" s="22">
        <f t="shared" si="22"/>
        <v>0</v>
      </c>
      <c r="CF17" s="2"/>
      <c r="CG17" s="7" t="s">
        <v>36</v>
      </c>
      <c r="CH17" s="83">
        <f t="shared" si="23"/>
        <v>0</v>
      </c>
      <c r="CI17" s="227">
        <f t="shared" si="24"/>
        <v>0</v>
      </c>
      <c r="CJ17" s="83">
        <f t="shared" si="25"/>
        <v>0</v>
      </c>
      <c r="CK17" s="227">
        <f t="shared" si="26"/>
        <v>0</v>
      </c>
      <c r="CL17" s="83">
        <f t="shared" si="27"/>
        <v>2.9620000000000002</v>
      </c>
      <c r="CM17" s="110">
        <f t="shared" si="28"/>
        <v>0.73999999999999988</v>
      </c>
      <c r="CN17" s="83">
        <f t="shared" si="29"/>
        <v>0</v>
      </c>
      <c r="CO17" s="110">
        <f t="shared" si="30"/>
        <v>0.54700000000000004</v>
      </c>
      <c r="CP17" s="122">
        <f t="shared" si="31"/>
        <v>0.48799999999999999</v>
      </c>
      <c r="CQ17" s="227">
        <f t="shared" si="32"/>
        <v>0</v>
      </c>
      <c r="CR17" s="83">
        <f t="shared" si="33"/>
        <v>0</v>
      </c>
      <c r="CS17" s="84">
        <f t="shared" si="34"/>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ht="17.7" customHeight="1" x14ac:dyDescent="0.3">
      <c r="A18" s="31">
        <v>5</v>
      </c>
      <c r="B18" s="30"/>
      <c r="C18" s="24">
        <v>0</v>
      </c>
      <c r="D18" s="24">
        <v>0</v>
      </c>
      <c r="E18" s="22">
        <f t="shared" si="35"/>
        <v>0</v>
      </c>
      <c r="F18" s="61">
        <f t="shared" si="0"/>
        <v>0</v>
      </c>
      <c r="G18" s="24"/>
      <c r="H18" s="24"/>
      <c r="I18" s="24">
        <v>0</v>
      </c>
      <c r="J18" s="24">
        <v>0</v>
      </c>
      <c r="K18" s="24">
        <v>0</v>
      </c>
      <c r="L18" s="22">
        <f t="shared" si="1"/>
        <v>0</v>
      </c>
      <c r="M18" s="22">
        <f t="shared" si="2"/>
        <v>0</v>
      </c>
      <c r="N18" s="24"/>
      <c r="O18" s="24"/>
      <c r="P18" s="24">
        <v>24</v>
      </c>
      <c r="Q18" s="24">
        <v>0</v>
      </c>
      <c r="R18" s="24">
        <v>0</v>
      </c>
      <c r="S18" s="22">
        <f t="shared" si="3"/>
        <v>0</v>
      </c>
      <c r="T18" s="22">
        <f t="shared" si="4"/>
        <v>0</v>
      </c>
      <c r="U18" s="24"/>
      <c r="V18" s="24"/>
      <c r="W18" s="30">
        <v>24</v>
      </c>
      <c r="X18" s="24">
        <v>0</v>
      </c>
      <c r="Y18" s="24">
        <v>0</v>
      </c>
      <c r="Z18" s="22">
        <f t="shared" si="5"/>
        <v>0</v>
      </c>
      <c r="AA18" s="22">
        <f t="shared" si="6"/>
        <v>0</v>
      </c>
      <c r="AB18" s="24"/>
      <c r="AC18" s="24"/>
      <c r="AD18" s="30">
        <v>24</v>
      </c>
      <c r="AE18" s="24">
        <v>0.92</v>
      </c>
      <c r="AF18" s="24">
        <v>-7.0000000000000007E-2</v>
      </c>
      <c r="AG18" s="22">
        <f t="shared" si="7"/>
        <v>0.85</v>
      </c>
      <c r="AH18" s="22">
        <f t="shared" si="8"/>
        <v>3.13</v>
      </c>
      <c r="AI18" s="24"/>
      <c r="AJ18" s="24"/>
      <c r="AK18" s="30">
        <v>24</v>
      </c>
      <c r="AL18" s="24">
        <v>0.5</v>
      </c>
      <c r="AM18" s="24">
        <v>-0.22</v>
      </c>
      <c r="AN18" s="22">
        <f t="shared" si="9"/>
        <v>0.28000000000000003</v>
      </c>
      <c r="AO18" s="107">
        <f t="shared" si="10"/>
        <v>0.57799999999999996</v>
      </c>
      <c r="AP18" s="24"/>
      <c r="AQ18" s="24"/>
      <c r="AR18" s="30">
        <v>24</v>
      </c>
      <c r="AS18" s="24">
        <v>0</v>
      </c>
      <c r="AT18" s="24"/>
      <c r="AU18" s="22">
        <f t="shared" si="11"/>
        <v>0</v>
      </c>
      <c r="AV18" s="22">
        <f t="shared" si="12"/>
        <v>0</v>
      </c>
      <c r="AW18" s="24"/>
      <c r="AX18" s="24"/>
      <c r="AY18" s="30">
        <v>24</v>
      </c>
      <c r="AZ18" s="24">
        <v>0.48</v>
      </c>
      <c r="BA18">
        <v>-0.27</v>
      </c>
      <c r="BB18" s="22">
        <f t="shared" si="13"/>
        <v>0.21</v>
      </c>
      <c r="BC18" s="22">
        <f t="shared" si="14"/>
        <v>0.376</v>
      </c>
      <c r="BD18" s="24"/>
      <c r="BE18" s="24"/>
      <c r="BF18" s="104">
        <v>24</v>
      </c>
      <c r="BG18" s="24">
        <v>0.56000000000000005</v>
      </c>
      <c r="BH18" s="24">
        <v>-0.27</v>
      </c>
      <c r="BI18" s="22">
        <f t="shared" si="15"/>
        <v>0.28999999999999998</v>
      </c>
      <c r="BJ18" s="22">
        <f t="shared" si="16"/>
        <v>0.60899999999999999</v>
      </c>
      <c r="BK18" s="24"/>
      <c r="BL18" s="24"/>
      <c r="BM18" s="30"/>
      <c r="BN18" s="24"/>
      <c r="BO18" s="24"/>
      <c r="BP18" s="22">
        <f t="shared" si="17"/>
        <v>0</v>
      </c>
      <c r="BQ18" s="22">
        <f t="shared" si="18"/>
        <v>0</v>
      </c>
      <c r="BR18" s="24"/>
      <c r="BS18" s="24"/>
      <c r="BT18" s="30"/>
      <c r="BU18" s="24"/>
      <c r="BV18" s="24"/>
      <c r="BW18" s="22">
        <f t="shared" si="19"/>
        <v>0</v>
      </c>
      <c r="BX18" s="22">
        <f t="shared" si="20"/>
        <v>0</v>
      </c>
      <c r="BY18" s="24"/>
      <c r="BZ18" s="30"/>
      <c r="CA18" s="30"/>
      <c r="CB18" s="24"/>
      <c r="CC18" s="24"/>
      <c r="CD18" s="22">
        <f t="shared" si="21"/>
        <v>0</v>
      </c>
      <c r="CE18" s="22">
        <f t="shared" si="22"/>
        <v>0</v>
      </c>
      <c r="CF18" s="2"/>
      <c r="CG18" s="7" t="s">
        <v>37</v>
      </c>
      <c r="CH18" s="81">
        <f t="shared" si="23"/>
        <v>0</v>
      </c>
      <c r="CI18" s="42">
        <f t="shared" si="24"/>
        <v>0</v>
      </c>
      <c r="CJ18" s="81">
        <f t="shared" si="25"/>
        <v>0</v>
      </c>
      <c r="CK18" s="42">
        <f t="shared" si="26"/>
        <v>0</v>
      </c>
      <c r="CL18" s="81">
        <f t="shared" si="27"/>
        <v>3.1300000000000003</v>
      </c>
      <c r="CM18" s="120">
        <f t="shared" si="28"/>
        <v>0.57799999999999996</v>
      </c>
      <c r="CN18" s="81">
        <f t="shared" si="29"/>
        <v>0</v>
      </c>
      <c r="CO18" s="120">
        <f t="shared" si="30"/>
        <v>0.37600000000000006</v>
      </c>
      <c r="CP18" s="121">
        <f t="shared" si="31"/>
        <v>0.60899999999999999</v>
      </c>
      <c r="CQ18" s="42">
        <f t="shared" si="32"/>
        <v>0</v>
      </c>
      <c r="CR18" s="81">
        <f t="shared" si="33"/>
        <v>0</v>
      </c>
      <c r="CS18" s="82">
        <f t="shared" si="34"/>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ht="17.7" customHeight="1" x14ac:dyDescent="0.3">
      <c r="A19" s="31">
        <v>6</v>
      </c>
      <c r="B19" s="30"/>
      <c r="C19" s="24">
        <v>0</v>
      </c>
      <c r="D19" s="24">
        <v>0</v>
      </c>
      <c r="E19" s="22">
        <f t="shared" si="35"/>
        <v>0</v>
      </c>
      <c r="F19" s="61">
        <f t="shared" si="0"/>
        <v>0</v>
      </c>
      <c r="G19" s="24"/>
      <c r="H19" s="24"/>
      <c r="I19" s="24">
        <v>0</v>
      </c>
      <c r="J19" s="24">
        <v>0</v>
      </c>
      <c r="K19" s="24">
        <v>0</v>
      </c>
      <c r="L19" s="22">
        <f t="shared" si="1"/>
        <v>0</v>
      </c>
      <c r="M19" s="22">
        <f t="shared" si="2"/>
        <v>0</v>
      </c>
      <c r="N19" s="24"/>
      <c r="O19" s="24"/>
      <c r="P19" s="24">
        <v>24</v>
      </c>
      <c r="Q19" s="24">
        <v>0</v>
      </c>
      <c r="R19" s="24">
        <v>0</v>
      </c>
      <c r="S19" s="22">
        <f t="shared" si="3"/>
        <v>0</v>
      </c>
      <c r="T19" s="22">
        <f t="shared" si="4"/>
        <v>0</v>
      </c>
      <c r="U19" s="24"/>
      <c r="V19" s="24"/>
      <c r="W19" s="30">
        <v>24</v>
      </c>
      <c r="X19" s="24">
        <v>0</v>
      </c>
      <c r="Y19" s="24">
        <v>0</v>
      </c>
      <c r="Z19" s="22">
        <f t="shared" si="5"/>
        <v>0</v>
      </c>
      <c r="AA19" s="22">
        <f t="shared" si="6"/>
        <v>0</v>
      </c>
      <c r="AB19" s="24"/>
      <c r="AC19" s="24"/>
      <c r="AD19" s="30">
        <v>24</v>
      </c>
      <c r="AE19" s="24">
        <v>0.99</v>
      </c>
      <c r="AF19" s="24">
        <v>-7.0000000000000007E-2</v>
      </c>
      <c r="AG19" s="22">
        <f t="shared" si="7"/>
        <v>0.92</v>
      </c>
      <c r="AH19" s="22">
        <f t="shared" si="8"/>
        <v>4.57</v>
      </c>
      <c r="AI19" s="24"/>
      <c r="AJ19" s="24"/>
      <c r="AK19" s="30">
        <v>24</v>
      </c>
      <c r="AL19" s="24">
        <v>0.46</v>
      </c>
      <c r="AM19" s="24">
        <v>-0.22</v>
      </c>
      <c r="AN19" s="22">
        <f t="shared" si="9"/>
        <v>0.24</v>
      </c>
      <c r="AO19" s="107">
        <f t="shared" si="10"/>
        <v>0.45900000000000002</v>
      </c>
      <c r="AP19" s="24"/>
      <c r="AQ19" s="24"/>
      <c r="AR19" s="30">
        <v>24</v>
      </c>
      <c r="AS19" s="24">
        <v>0</v>
      </c>
      <c r="AT19" s="24"/>
      <c r="AU19" s="22">
        <f t="shared" si="11"/>
        <v>0</v>
      </c>
      <c r="AV19" s="22">
        <f t="shared" si="12"/>
        <v>0</v>
      </c>
      <c r="AW19" s="24"/>
      <c r="AX19" s="24"/>
      <c r="AY19" s="30">
        <v>24</v>
      </c>
      <c r="AZ19" s="24">
        <v>0.45</v>
      </c>
      <c r="BA19">
        <v>-0.27</v>
      </c>
      <c r="BB19" s="22">
        <f t="shared" si="13"/>
        <v>0.18</v>
      </c>
      <c r="BC19" s="22">
        <f t="shared" si="14"/>
        <v>0.29399999999999998</v>
      </c>
      <c r="BD19" s="24"/>
      <c r="BE19" s="24"/>
      <c r="BF19" s="104">
        <v>24</v>
      </c>
      <c r="BG19" s="24">
        <v>0.57999999999999996</v>
      </c>
      <c r="BH19" s="24">
        <v>-0.27</v>
      </c>
      <c r="BI19" s="22">
        <f t="shared" si="15"/>
        <v>0.31</v>
      </c>
      <c r="BJ19" s="22">
        <f t="shared" si="16"/>
        <v>0.67300000000000004</v>
      </c>
      <c r="BK19" s="24"/>
      <c r="BL19" s="24"/>
      <c r="BM19" s="30"/>
      <c r="BN19" s="24"/>
      <c r="BO19" s="24"/>
      <c r="BP19" s="22">
        <f t="shared" si="17"/>
        <v>0</v>
      </c>
      <c r="BQ19" s="22">
        <f t="shared" si="18"/>
        <v>0</v>
      </c>
      <c r="BR19" s="24"/>
      <c r="BS19" s="24"/>
      <c r="BT19" s="30"/>
      <c r="BU19" s="24"/>
      <c r="BV19" s="24"/>
      <c r="BW19" s="22">
        <f t="shared" si="19"/>
        <v>0</v>
      </c>
      <c r="BX19" s="22">
        <f t="shared" si="20"/>
        <v>0</v>
      </c>
      <c r="BY19" s="24"/>
      <c r="BZ19" s="30"/>
      <c r="CA19" s="30"/>
      <c r="CB19" s="24"/>
      <c r="CC19" s="24"/>
      <c r="CD19" s="22">
        <f t="shared" si="21"/>
        <v>0</v>
      </c>
      <c r="CE19" s="22">
        <f t="shared" si="22"/>
        <v>0</v>
      </c>
      <c r="CF19" s="2"/>
      <c r="CG19" s="7" t="s">
        <v>38</v>
      </c>
      <c r="CH19" s="83">
        <f t="shared" si="23"/>
        <v>0</v>
      </c>
      <c r="CI19" s="227">
        <f t="shared" si="24"/>
        <v>0</v>
      </c>
      <c r="CJ19" s="83">
        <f t="shared" si="25"/>
        <v>0</v>
      </c>
      <c r="CK19" s="227">
        <f t="shared" si="26"/>
        <v>0</v>
      </c>
      <c r="CL19" s="83">
        <f t="shared" si="27"/>
        <v>4.57</v>
      </c>
      <c r="CM19" s="110">
        <f t="shared" si="28"/>
        <v>0.45900000000000002</v>
      </c>
      <c r="CN19" s="83">
        <f t="shared" si="29"/>
        <v>0</v>
      </c>
      <c r="CO19" s="110">
        <f t="shared" si="30"/>
        <v>0.29399999999999998</v>
      </c>
      <c r="CP19" s="122">
        <f t="shared" si="31"/>
        <v>0.67300000000000004</v>
      </c>
      <c r="CQ19" s="227">
        <f t="shared" si="32"/>
        <v>0</v>
      </c>
      <c r="CR19" s="83">
        <f t="shared" si="33"/>
        <v>0</v>
      </c>
      <c r="CS19" s="84">
        <f t="shared" si="34"/>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ht="17.7" customHeight="1" x14ac:dyDescent="0.3">
      <c r="A20" s="31">
        <v>7</v>
      </c>
      <c r="B20" s="30"/>
      <c r="C20" s="24">
        <v>0</v>
      </c>
      <c r="D20" s="24">
        <v>0</v>
      </c>
      <c r="E20" s="22">
        <f t="shared" si="35"/>
        <v>0</v>
      </c>
      <c r="F20" s="61">
        <f t="shared" si="0"/>
        <v>0</v>
      </c>
      <c r="G20" s="24"/>
      <c r="H20" s="24"/>
      <c r="I20" s="30"/>
      <c r="J20" s="24"/>
      <c r="K20" s="24"/>
      <c r="L20" s="22">
        <f t="shared" si="1"/>
        <v>0</v>
      </c>
      <c r="M20" s="22">
        <f t="shared" si="2"/>
        <v>0</v>
      </c>
      <c r="N20" s="24"/>
      <c r="O20" s="24"/>
      <c r="P20" s="24">
        <v>24</v>
      </c>
      <c r="Q20" s="24">
        <v>0</v>
      </c>
      <c r="R20" s="24">
        <v>0</v>
      </c>
      <c r="S20" s="22">
        <f t="shared" si="3"/>
        <v>0</v>
      </c>
      <c r="T20" s="22">
        <f t="shared" si="4"/>
        <v>0</v>
      </c>
      <c r="U20" s="24"/>
      <c r="V20" s="24"/>
      <c r="W20" s="30">
        <v>24</v>
      </c>
      <c r="X20" s="24">
        <v>0</v>
      </c>
      <c r="Y20" s="24">
        <v>0</v>
      </c>
      <c r="Z20" s="22">
        <f t="shared" si="5"/>
        <v>0</v>
      </c>
      <c r="AA20" s="22">
        <f t="shared" si="6"/>
        <v>0</v>
      </c>
      <c r="AB20" s="24"/>
      <c r="AC20" s="24"/>
      <c r="AD20" s="30">
        <v>24</v>
      </c>
      <c r="AE20" s="24">
        <v>0.99</v>
      </c>
      <c r="AF20" s="24">
        <v>-0.08</v>
      </c>
      <c r="AG20" s="22">
        <f t="shared" si="7"/>
        <v>0.91</v>
      </c>
      <c r="AH20" s="22">
        <f t="shared" si="8"/>
        <v>3.4690000000000003</v>
      </c>
      <c r="AI20" s="24"/>
      <c r="AJ20" s="24"/>
      <c r="AK20" s="30">
        <v>24</v>
      </c>
      <c r="AL20" s="24">
        <v>0.49</v>
      </c>
      <c r="AM20" s="24">
        <v>-0.23</v>
      </c>
      <c r="AN20" s="22">
        <f t="shared" si="9"/>
        <v>0.26</v>
      </c>
      <c r="AO20" s="107">
        <f t="shared" si="10"/>
        <v>0.51700000000000002</v>
      </c>
      <c r="AP20" s="24"/>
      <c r="AQ20" s="24"/>
      <c r="AR20" s="30">
        <v>24</v>
      </c>
      <c r="AS20" s="24">
        <v>0</v>
      </c>
      <c r="AT20" s="24"/>
      <c r="AU20" s="22">
        <f t="shared" si="11"/>
        <v>0</v>
      </c>
      <c r="AV20" s="22">
        <f t="shared" si="12"/>
        <v>0</v>
      </c>
      <c r="AW20" s="24"/>
      <c r="AX20" s="24"/>
      <c r="AY20" s="30">
        <v>24</v>
      </c>
      <c r="AZ20" s="24">
        <v>0.4</v>
      </c>
      <c r="BA20">
        <v>-0.27</v>
      </c>
      <c r="BB20" s="22">
        <f t="shared" si="13"/>
        <v>0.13</v>
      </c>
      <c r="BC20" s="22">
        <f t="shared" si="14"/>
        <v>0.17</v>
      </c>
      <c r="BD20" s="24"/>
      <c r="BE20" s="24"/>
      <c r="BF20" s="104">
        <v>24</v>
      </c>
      <c r="BG20" s="24">
        <v>0.15</v>
      </c>
      <c r="BH20" s="24">
        <v>-0.15</v>
      </c>
      <c r="BI20" s="22">
        <f t="shared" si="15"/>
        <v>0</v>
      </c>
      <c r="BJ20" s="22">
        <f t="shared" si="16"/>
        <v>0</v>
      </c>
      <c r="BK20" s="24"/>
      <c r="BL20" s="24"/>
      <c r="BM20" s="30"/>
      <c r="BN20" s="24"/>
      <c r="BO20" s="24"/>
      <c r="BP20" s="22">
        <f t="shared" si="17"/>
        <v>0</v>
      </c>
      <c r="BQ20" s="22">
        <f t="shared" si="18"/>
        <v>0</v>
      </c>
      <c r="BR20" s="24"/>
      <c r="BS20" s="24"/>
      <c r="BT20" s="30"/>
      <c r="BU20" s="24"/>
      <c r="BV20" s="24"/>
      <c r="BW20" s="22">
        <f t="shared" si="19"/>
        <v>0</v>
      </c>
      <c r="BX20" s="22">
        <f t="shared" si="20"/>
        <v>0</v>
      </c>
      <c r="BY20" s="24"/>
      <c r="BZ20" s="30"/>
      <c r="CA20" s="30"/>
      <c r="CB20" s="24"/>
      <c r="CC20" s="24"/>
      <c r="CD20" s="22">
        <f t="shared" si="21"/>
        <v>0</v>
      </c>
      <c r="CE20" s="22">
        <f t="shared" si="22"/>
        <v>0</v>
      </c>
      <c r="CF20" s="2"/>
      <c r="CG20" s="7" t="s">
        <v>39</v>
      </c>
      <c r="CH20" s="81">
        <f t="shared" si="23"/>
        <v>0</v>
      </c>
      <c r="CI20" s="42">
        <f t="shared" si="24"/>
        <v>0</v>
      </c>
      <c r="CJ20" s="81">
        <f t="shared" si="25"/>
        <v>0</v>
      </c>
      <c r="CK20" s="42">
        <f t="shared" si="26"/>
        <v>0</v>
      </c>
      <c r="CL20" s="81">
        <f t="shared" si="27"/>
        <v>3.4689999999999999</v>
      </c>
      <c r="CM20" s="120">
        <f t="shared" si="28"/>
        <v>0.51700000000000002</v>
      </c>
      <c r="CN20" s="81">
        <f t="shared" si="29"/>
        <v>0</v>
      </c>
      <c r="CO20" s="120">
        <f t="shared" si="30"/>
        <v>0.17</v>
      </c>
      <c r="CP20" s="81">
        <f t="shared" si="31"/>
        <v>0</v>
      </c>
      <c r="CQ20" s="42">
        <f t="shared" si="32"/>
        <v>0</v>
      </c>
      <c r="CR20" s="81">
        <f t="shared" si="33"/>
        <v>0</v>
      </c>
      <c r="CS20" s="82">
        <f t="shared" si="34"/>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ht="17.7" customHeight="1" x14ac:dyDescent="0.3">
      <c r="A21" s="31">
        <v>8</v>
      </c>
      <c r="B21" s="30"/>
      <c r="C21" s="24">
        <v>0</v>
      </c>
      <c r="D21" s="24">
        <v>0</v>
      </c>
      <c r="E21" s="22">
        <f t="shared" si="35"/>
        <v>0</v>
      </c>
      <c r="F21" s="61">
        <f t="shared" si="0"/>
        <v>0</v>
      </c>
      <c r="G21" s="24"/>
      <c r="H21" s="24"/>
      <c r="I21" s="30"/>
      <c r="J21" s="24"/>
      <c r="K21" s="24"/>
      <c r="L21" s="22">
        <f t="shared" si="1"/>
        <v>0</v>
      </c>
      <c r="M21" s="22">
        <f t="shared" si="2"/>
        <v>0</v>
      </c>
      <c r="N21" s="24"/>
      <c r="O21" s="24"/>
      <c r="P21" s="24">
        <v>24</v>
      </c>
      <c r="Q21" s="24">
        <v>0</v>
      </c>
      <c r="R21" s="24">
        <v>0</v>
      </c>
      <c r="S21" s="22">
        <f t="shared" si="3"/>
        <v>0</v>
      </c>
      <c r="T21" s="22">
        <f t="shared" si="4"/>
        <v>0</v>
      </c>
      <c r="U21" s="24"/>
      <c r="V21" s="24"/>
      <c r="W21" s="30">
        <v>24</v>
      </c>
      <c r="X21" s="24">
        <v>0</v>
      </c>
      <c r="Y21" s="24">
        <v>0</v>
      </c>
      <c r="Z21" s="22">
        <f t="shared" si="5"/>
        <v>0</v>
      </c>
      <c r="AA21" s="22">
        <f t="shared" si="6"/>
        <v>0</v>
      </c>
      <c r="AB21" s="24"/>
      <c r="AC21" s="24"/>
      <c r="AD21" s="30">
        <v>24</v>
      </c>
      <c r="AE21" s="24">
        <v>0.94</v>
      </c>
      <c r="AF21" s="24">
        <v>-0.08</v>
      </c>
      <c r="AG21" s="22">
        <f t="shared" si="7"/>
        <v>0.86</v>
      </c>
      <c r="AH21" s="22">
        <f t="shared" si="8"/>
        <v>3.18</v>
      </c>
      <c r="AI21" s="24"/>
      <c r="AJ21" s="24"/>
      <c r="AK21" s="30">
        <v>24</v>
      </c>
      <c r="AL21" s="24">
        <v>0.4</v>
      </c>
      <c r="AM21" s="24">
        <v>-0.23</v>
      </c>
      <c r="AN21" s="22">
        <f t="shared" si="9"/>
        <v>0.17</v>
      </c>
      <c r="AO21" s="107">
        <f t="shared" si="10"/>
        <v>0.26700000000000002</v>
      </c>
      <c r="AP21" s="24"/>
      <c r="AQ21" s="24"/>
      <c r="AR21" s="30">
        <v>24</v>
      </c>
      <c r="AS21" s="24">
        <v>0</v>
      </c>
      <c r="AT21" s="24"/>
      <c r="AU21" s="22">
        <f t="shared" si="11"/>
        <v>0</v>
      </c>
      <c r="AV21" s="107">
        <f t="shared" si="12"/>
        <v>0</v>
      </c>
      <c r="AW21" s="24"/>
      <c r="AX21" s="24"/>
      <c r="AY21" s="30">
        <v>24</v>
      </c>
      <c r="AZ21" s="24">
        <v>0.27</v>
      </c>
      <c r="BA21" s="24">
        <v>-0.27</v>
      </c>
      <c r="BB21" s="22">
        <f>IF(AZ21=" ",0,ROUND(SUM(AZ21:BA21),2))</f>
        <v>0</v>
      </c>
      <c r="BC21" s="22">
        <f t="shared" si="14"/>
        <v>0</v>
      </c>
      <c r="BD21" s="24"/>
      <c r="BE21" s="24"/>
      <c r="BF21" s="104">
        <v>24</v>
      </c>
      <c r="BG21" s="24"/>
      <c r="BH21" s="24"/>
      <c r="BI21" s="22">
        <f t="shared" si="15"/>
        <v>0</v>
      </c>
      <c r="BJ21" s="22">
        <f t="shared" si="16"/>
        <v>0</v>
      </c>
      <c r="BK21" s="24"/>
      <c r="BL21" s="24"/>
      <c r="BM21" s="30"/>
      <c r="BN21" s="24"/>
      <c r="BO21" s="24"/>
      <c r="BP21" s="22">
        <f t="shared" si="17"/>
        <v>0</v>
      </c>
      <c r="BQ21" s="22">
        <f t="shared" si="18"/>
        <v>0</v>
      </c>
      <c r="BR21" s="24"/>
      <c r="BS21" s="24"/>
      <c r="BT21" s="30"/>
      <c r="BU21" s="24"/>
      <c r="BV21" s="24"/>
      <c r="BW21" s="22">
        <f t="shared" si="19"/>
        <v>0</v>
      </c>
      <c r="BX21" s="22">
        <f t="shared" si="20"/>
        <v>0</v>
      </c>
      <c r="BY21" s="24"/>
      <c r="BZ21" s="30"/>
      <c r="CA21" s="30"/>
      <c r="CB21" s="24"/>
      <c r="CC21" s="24"/>
      <c r="CD21" s="22">
        <f t="shared" si="21"/>
        <v>0</v>
      </c>
      <c r="CE21" s="22">
        <f t="shared" si="22"/>
        <v>0</v>
      </c>
      <c r="CF21" s="2"/>
      <c r="CG21" s="7" t="s">
        <v>40</v>
      </c>
      <c r="CH21" s="83">
        <f t="shared" si="23"/>
        <v>0</v>
      </c>
      <c r="CI21" s="227">
        <f t="shared" si="24"/>
        <v>0</v>
      </c>
      <c r="CJ21" s="83">
        <f t="shared" si="25"/>
        <v>0</v>
      </c>
      <c r="CK21" s="227">
        <f t="shared" si="26"/>
        <v>0</v>
      </c>
      <c r="CL21" s="83">
        <f t="shared" si="27"/>
        <v>3.18</v>
      </c>
      <c r="CM21" s="110">
        <f t="shared" si="28"/>
        <v>0.26700000000000002</v>
      </c>
      <c r="CN21" s="83">
        <f t="shared" si="29"/>
        <v>0</v>
      </c>
      <c r="CO21" s="102">
        <f t="shared" si="30"/>
        <v>0</v>
      </c>
      <c r="CP21" s="83">
        <f t="shared" si="31"/>
        <v>0</v>
      </c>
      <c r="CQ21" s="227">
        <f t="shared" si="32"/>
        <v>0</v>
      </c>
      <c r="CR21" s="83">
        <f t="shared" si="33"/>
        <v>0</v>
      </c>
      <c r="CS21" s="84">
        <f t="shared" si="34"/>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ht="17.7" customHeight="1" x14ac:dyDescent="0.3">
      <c r="A22" s="31">
        <v>9</v>
      </c>
      <c r="B22" s="30"/>
      <c r="C22" s="24">
        <v>0</v>
      </c>
      <c r="D22" s="24">
        <v>0</v>
      </c>
      <c r="E22" s="22">
        <f t="shared" si="35"/>
        <v>0</v>
      </c>
      <c r="F22" s="61">
        <f t="shared" si="0"/>
        <v>0</v>
      </c>
      <c r="G22" s="24"/>
      <c r="H22" s="24"/>
      <c r="I22" s="30"/>
      <c r="J22" s="24"/>
      <c r="K22" s="24"/>
      <c r="L22" s="22">
        <f t="shared" si="1"/>
        <v>0</v>
      </c>
      <c r="M22" s="22">
        <f t="shared" si="2"/>
        <v>0</v>
      </c>
      <c r="N22" s="24"/>
      <c r="O22" s="24"/>
      <c r="P22" s="24">
        <v>24</v>
      </c>
      <c r="Q22" s="24">
        <v>0</v>
      </c>
      <c r="R22" s="24">
        <v>0</v>
      </c>
      <c r="S22" s="22">
        <f t="shared" si="3"/>
        <v>0</v>
      </c>
      <c r="T22" s="22">
        <f t="shared" si="4"/>
        <v>0</v>
      </c>
      <c r="U22" s="24"/>
      <c r="V22" s="24"/>
      <c r="W22" s="30">
        <v>24</v>
      </c>
      <c r="X22" s="24">
        <v>0</v>
      </c>
      <c r="Y22" s="24">
        <v>0</v>
      </c>
      <c r="Z22" s="22">
        <f t="shared" si="5"/>
        <v>0</v>
      </c>
      <c r="AA22" s="22">
        <f t="shared" si="6"/>
        <v>0</v>
      </c>
      <c r="AB22" s="24"/>
      <c r="AC22" s="24"/>
      <c r="AD22" s="30">
        <v>24</v>
      </c>
      <c r="AE22" s="24">
        <v>0.91</v>
      </c>
      <c r="AF22" s="24">
        <v>-0.09</v>
      </c>
      <c r="AG22" s="22">
        <f t="shared" si="7"/>
        <v>0.82</v>
      </c>
      <c r="AH22" s="22">
        <f t="shared" si="8"/>
        <v>2.9620000000000002</v>
      </c>
      <c r="AI22" s="24"/>
      <c r="AJ22" s="24"/>
      <c r="AK22" s="30">
        <v>24</v>
      </c>
      <c r="AL22" s="24">
        <v>0.39</v>
      </c>
      <c r="AM22" s="24">
        <v>-0.24</v>
      </c>
      <c r="AN22" s="22">
        <f t="shared" si="9"/>
        <v>0.15</v>
      </c>
      <c r="AO22" s="107">
        <f t="shared" si="10"/>
        <v>0.217</v>
      </c>
      <c r="AP22" s="24"/>
      <c r="AQ22" s="24"/>
      <c r="AR22" s="30">
        <v>24</v>
      </c>
      <c r="AS22" s="24">
        <v>0</v>
      </c>
      <c r="AT22" s="24"/>
      <c r="AU22" s="22">
        <f t="shared" si="11"/>
        <v>0</v>
      </c>
      <c r="AV22" s="107">
        <f t="shared" si="12"/>
        <v>0</v>
      </c>
      <c r="AW22" s="24"/>
      <c r="AX22" s="24"/>
      <c r="AY22" s="30">
        <v>24</v>
      </c>
      <c r="AZ22" s="24"/>
      <c r="BA22" s="24"/>
      <c r="BB22" s="22">
        <f t="shared" si="13"/>
        <v>0</v>
      </c>
      <c r="BC22" s="22">
        <f t="shared" si="14"/>
        <v>0</v>
      </c>
      <c r="BD22" s="24"/>
      <c r="BE22" s="24"/>
      <c r="BF22" s="104">
        <v>24</v>
      </c>
      <c r="BG22" s="24"/>
      <c r="BH22" s="24"/>
      <c r="BI22" s="22">
        <f t="shared" si="15"/>
        <v>0</v>
      </c>
      <c r="BJ22" s="22">
        <f t="shared" si="16"/>
        <v>0</v>
      </c>
      <c r="BK22" s="24"/>
      <c r="BL22" s="24"/>
      <c r="BM22" s="30"/>
      <c r="BN22" s="24"/>
      <c r="BO22" s="24"/>
      <c r="BP22" s="22">
        <f t="shared" si="17"/>
        <v>0</v>
      </c>
      <c r="BQ22" s="22">
        <f t="shared" si="18"/>
        <v>0</v>
      </c>
      <c r="BR22" s="24"/>
      <c r="BS22" s="24"/>
      <c r="BT22" s="30"/>
      <c r="BU22" s="24"/>
      <c r="BV22" s="24"/>
      <c r="BW22" s="22">
        <f t="shared" si="19"/>
        <v>0</v>
      </c>
      <c r="BX22" s="22">
        <f t="shared" si="20"/>
        <v>0</v>
      </c>
      <c r="BY22" s="24"/>
      <c r="BZ22" s="30"/>
      <c r="CA22" s="30"/>
      <c r="CB22" s="24"/>
      <c r="CC22" s="24"/>
      <c r="CD22" s="22">
        <f t="shared" si="21"/>
        <v>0</v>
      </c>
      <c r="CE22" s="22">
        <f t="shared" si="22"/>
        <v>0</v>
      </c>
      <c r="CF22" s="2"/>
      <c r="CG22" s="7" t="s">
        <v>41</v>
      </c>
      <c r="CH22" s="81">
        <f t="shared" si="23"/>
        <v>0</v>
      </c>
      <c r="CI22" s="42">
        <f t="shared" si="24"/>
        <v>0</v>
      </c>
      <c r="CJ22" s="81">
        <f t="shared" si="25"/>
        <v>0</v>
      </c>
      <c r="CK22" s="42">
        <f t="shared" si="26"/>
        <v>0</v>
      </c>
      <c r="CL22" s="81">
        <f t="shared" si="27"/>
        <v>2.9620000000000002</v>
      </c>
      <c r="CM22" s="120">
        <f t="shared" si="28"/>
        <v>0.217</v>
      </c>
      <c r="CN22" s="81">
        <f t="shared" si="29"/>
        <v>0</v>
      </c>
      <c r="CO22" s="149">
        <f t="shared" si="30"/>
        <v>0</v>
      </c>
      <c r="CP22" s="81">
        <f t="shared" si="31"/>
        <v>0</v>
      </c>
      <c r="CQ22" s="42">
        <f t="shared" si="32"/>
        <v>0</v>
      </c>
      <c r="CR22" s="81">
        <f t="shared" si="33"/>
        <v>0</v>
      </c>
      <c r="CS22" s="82">
        <f t="shared" si="34"/>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ht="17.7" customHeight="1" x14ac:dyDescent="0.3">
      <c r="A23" s="31">
        <v>10</v>
      </c>
      <c r="B23" s="30"/>
      <c r="C23" s="24">
        <v>0</v>
      </c>
      <c r="D23" s="24">
        <v>0</v>
      </c>
      <c r="E23" s="22">
        <f t="shared" si="35"/>
        <v>0</v>
      </c>
      <c r="F23" s="61">
        <f t="shared" si="0"/>
        <v>0</v>
      </c>
      <c r="G23" s="24"/>
      <c r="H23" s="24"/>
      <c r="I23" s="30"/>
      <c r="J23" s="24"/>
      <c r="K23" s="24"/>
      <c r="L23" s="22">
        <f t="shared" si="1"/>
        <v>0</v>
      </c>
      <c r="M23" s="22">
        <f t="shared" si="2"/>
        <v>0</v>
      </c>
      <c r="N23" s="24"/>
      <c r="O23" s="24"/>
      <c r="P23" s="24">
        <v>24</v>
      </c>
      <c r="Q23" s="24">
        <v>0</v>
      </c>
      <c r="R23" s="24">
        <v>0</v>
      </c>
      <c r="S23" s="22">
        <f t="shared" si="3"/>
        <v>0</v>
      </c>
      <c r="T23" s="22">
        <f t="shared" si="4"/>
        <v>0</v>
      </c>
      <c r="U23" s="24"/>
      <c r="V23" s="24"/>
      <c r="W23" s="30">
        <v>24</v>
      </c>
      <c r="X23" s="24">
        <v>0</v>
      </c>
      <c r="Y23" s="24">
        <v>0</v>
      </c>
      <c r="Z23" s="22">
        <f t="shared" si="5"/>
        <v>0</v>
      </c>
      <c r="AA23" s="22">
        <f t="shared" si="6"/>
        <v>0</v>
      </c>
      <c r="AB23" s="24"/>
      <c r="AC23" s="24"/>
      <c r="AD23" s="30">
        <v>24</v>
      </c>
      <c r="AE23" s="24">
        <v>0.86</v>
      </c>
      <c r="AF23" s="24">
        <v>-0.09</v>
      </c>
      <c r="AG23" s="22">
        <f t="shared" si="7"/>
        <v>0.77</v>
      </c>
      <c r="AH23" s="22">
        <f t="shared" si="8"/>
        <v>2.694</v>
      </c>
      <c r="AI23" s="24"/>
      <c r="AJ23" s="24"/>
      <c r="AK23" s="30">
        <v>24</v>
      </c>
      <c r="AL23" s="24">
        <v>0.4</v>
      </c>
      <c r="AM23" s="24">
        <v>-0.24</v>
      </c>
      <c r="AN23" s="22">
        <f t="shared" si="9"/>
        <v>0.16</v>
      </c>
      <c r="AO23" s="107">
        <f t="shared" si="10"/>
        <v>0.24099999999999999</v>
      </c>
      <c r="AP23" s="24"/>
      <c r="AQ23" s="24"/>
      <c r="AR23" s="30">
        <v>24</v>
      </c>
      <c r="AS23" s="24">
        <v>0</v>
      </c>
      <c r="AT23" s="24"/>
      <c r="AU23" s="22">
        <f t="shared" si="11"/>
        <v>0</v>
      </c>
      <c r="AV23" s="107">
        <f t="shared" si="12"/>
        <v>0</v>
      </c>
      <c r="AW23" s="24"/>
      <c r="AX23" s="24"/>
      <c r="AY23" s="104">
        <v>10.25</v>
      </c>
      <c r="AZ23" s="24">
        <v>0.33</v>
      </c>
      <c r="BA23" s="24">
        <v>-0.27</v>
      </c>
      <c r="BB23" s="22">
        <f t="shared" si="13"/>
        <v>0.06</v>
      </c>
      <c r="BC23" s="22">
        <f t="shared" si="14"/>
        <v>6.6000000000000003E-2</v>
      </c>
      <c r="BD23" s="24"/>
      <c r="BE23" s="24"/>
      <c r="BF23" s="104">
        <v>24</v>
      </c>
      <c r="BG23" s="24"/>
      <c r="BH23" s="24"/>
      <c r="BI23" s="22">
        <f t="shared" si="15"/>
        <v>0</v>
      </c>
      <c r="BJ23" s="22">
        <f t="shared" si="16"/>
        <v>0</v>
      </c>
      <c r="BK23" s="24"/>
      <c r="BL23" s="24"/>
      <c r="BM23" s="30"/>
      <c r="BN23" s="24"/>
      <c r="BO23" s="24"/>
      <c r="BP23" s="22">
        <f t="shared" si="17"/>
        <v>0</v>
      </c>
      <c r="BQ23" s="22">
        <f t="shared" si="18"/>
        <v>0</v>
      </c>
      <c r="BR23" s="24"/>
      <c r="BS23" s="24"/>
      <c r="BT23" s="30"/>
      <c r="BU23" s="24"/>
      <c r="BV23" s="24"/>
      <c r="BW23" s="22">
        <f t="shared" si="19"/>
        <v>0</v>
      </c>
      <c r="BX23" s="22">
        <f t="shared" si="20"/>
        <v>0</v>
      </c>
      <c r="BY23" s="24"/>
      <c r="BZ23" s="30"/>
      <c r="CA23" s="30"/>
      <c r="CB23" s="24"/>
      <c r="CC23" s="24"/>
      <c r="CD23" s="22">
        <f t="shared" si="21"/>
        <v>0</v>
      </c>
      <c r="CE23" s="22">
        <f t="shared" si="22"/>
        <v>0</v>
      </c>
      <c r="CF23" s="2"/>
      <c r="CG23" s="7" t="s">
        <v>42</v>
      </c>
      <c r="CH23" s="83">
        <f t="shared" si="23"/>
        <v>0</v>
      </c>
      <c r="CI23" s="227">
        <f t="shared" si="24"/>
        <v>0</v>
      </c>
      <c r="CJ23" s="83">
        <f t="shared" si="25"/>
        <v>0</v>
      </c>
      <c r="CK23" s="227">
        <f t="shared" si="26"/>
        <v>0</v>
      </c>
      <c r="CL23" s="83">
        <f t="shared" si="27"/>
        <v>2.6940000000000004</v>
      </c>
      <c r="CM23" s="110">
        <f t="shared" si="28"/>
        <v>0.24099999999999999</v>
      </c>
      <c r="CN23" s="83">
        <f t="shared" si="29"/>
        <v>0</v>
      </c>
      <c r="CO23" s="110">
        <f t="shared" si="30"/>
        <v>2.8187500000000001E-2</v>
      </c>
      <c r="CP23" s="83">
        <f t="shared" si="31"/>
        <v>0</v>
      </c>
      <c r="CQ23" s="227">
        <f t="shared" si="32"/>
        <v>0</v>
      </c>
      <c r="CR23" s="83">
        <f t="shared" si="33"/>
        <v>0</v>
      </c>
      <c r="CS23" s="84">
        <f t="shared" si="34"/>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ht="17.7" customHeight="1" x14ac:dyDescent="0.3">
      <c r="A24" s="31">
        <v>11</v>
      </c>
      <c r="B24" s="30"/>
      <c r="C24" s="24">
        <v>0</v>
      </c>
      <c r="D24" s="24">
        <v>0</v>
      </c>
      <c r="E24" s="22">
        <f t="shared" si="35"/>
        <v>0</v>
      </c>
      <c r="F24" s="61">
        <f t="shared" si="0"/>
        <v>0</v>
      </c>
      <c r="G24" s="24"/>
      <c r="H24" s="24"/>
      <c r="I24" s="30"/>
      <c r="J24" s="24"/>
      <c r="K24" s="24"/>
      <c r="L24" s="22">
        <f t="shared" si="1"/>
        <v>0</v>
      </c>
      <c r="M24" s="22">
        <f t="shared" si="2"/>
        <v>0</v>
      </c>
      <c r="N24" s="24"/>
      <c r="O24" s="24"/>
      <c r="P24" s="24">
        <v>24</v>
      </c>
      <c r="Q24" s="24">
        <v>0</v>
      </c>
      <c r="R24" s="24">
        <v>0</v>
      </c>
      <c r="S24" s="22">
        <f t="shared" si="3"/>
        <v>0</v>
      </c>
      <c r="T24" s="22">
        <f t="shared" si="4"/>
        <v>0</v>
      </c>
      <c r="U24" s="24"/>
      <c r="V24" s="24"/>
      <c r="W24" s="30">
        <v>24</v>
      </c>
      <c r="X24" s="24">
        <v>0</v>
      </c>
      <c r="Y24" s="24">
        <v>0</v>
      </c>
      <c r="Z24" s="22">
        <f t="shared" si="5"/>
        <v>0</v>
      </c>
      <c r="AA24" s="22">
        <f t="shared" si="6"/>
        <v>0</v>
      </c>
      <c r="AB24" s="24"/>
      <c r="AC24" s="24"/>
      <c r="AD24" s="30">
        <v>24</v>
      </c>
      <c r="AE24" s="24">
        <v>0.83</v>
      </c>
      <c r="AF24" s="24">
        <v>-0.1</v>
      </c>
      <c r="AG24" s="22">
        <f t="shared" si="7"/>
        <v>0.73</v>
      </c>
      <c r="AH24" s="22">
        <f t="shared" si="8"/>
        <v>2.48</v>
      </c>
      <c r="AI24" s="24"/>
      <c r="AJ24" s="24"/>
      <c r="AK24" s="30">
        <v>24</v>
      </c>
      <c r="AL24" s="24">
        <v>0.4</v>
      </c>
      <c r="AM24" s="24">
        <v>-0.25</v>
      </c>
      <c r="AN24" s="22">
        <f t="shared" si="9"/>
        <v>0.15</v>
      </c>
      <c r="AO24" s="107">
        <f t="shared" si="10"/>
        <v>0.217</v>
      </c>
      <c r="AP24" s="24"/>
      <c r="AQ24" s="24"/>
      <c r="AR24" s="30">
        <v>24</v>
      </c>
      <c r="AS24" s="24">
        <v>0</v>
      </c>
      <c r="AT24" s="24"/>
      <c r="AU24" s="22">
        <f t="shared" si="11"/>
        <v>0</v>
      </c>
      <c r="AV24" s="107">
        <f t="shared" si="12"/>
        <v>0</v>
      </c>
      <c r="AW24" s="24"/>
      <c r="AX24" s="24"/>
      <c r="AY24" s="30">
        <v>24</v>
      </c>
      <c r="AZ24" s="24">
        <v>0.42</v>
      </c>
      <c r="BA24" s="24">
        <v>-0.27</v>
      </c>
      <c r="BB24" s="22">
        <f t="shared" si="13"/>
        <v>0.15</v>
      </c>
      <c r="BC24" s="22">
        <f t="shared" si="14"/>
        <v>0.217</v>
      </c>
      <c r="BD24" s="24"/>
      <c r="BE24" s="24"/>
      <c r="BF24" s="104">
        <v>24</v>
      </c>
      <c r="BG24" s="24"/>
      <c r="BH24" s="24"/>
      <c r="BI24" s="22">
        <f t="shared" si="15"/>
        <v>0</v>
      </c>
      <c r="BJ24" s="22">
        <f t="shared" si="16"/>
        <v>0</v>
      </c>
      <c r="BK24" s="24"/>
      <c r="BL24" s="24"/>
      <c r="BM24" s="30"/>
      <c r="BN24" s="24"/>
      <c r="BO24" s="24"/>
      <c r="BP24" s="22">
        <f t="shared" si="17"/>
        <v>0</v>
      </c>
      <c r="BQ24" s="22">
        <f t="shared" si="18"/>
        <v>0</v>
      </c>
      <c r="BR24" s="24"/>
      <c r="BS24" s="24"/>
      <c r="BT24" s="30"/>
      <c r="BU24" s="24"/>
      <c r="BV24" s="24"/>
      <c r="BW24" s="22">
        <f t="shared" si="19"/>
        <v>0</v>
      </c>
      <c r="BX24" s="22">
        <f t="shared" si="20"/>
        <v>0</v>
      </c>
      <c r="BY24" s="24"/>
      <c r="BZ24" s="30"/>
      <c r="CA24" s="30"/>
      <c r="CB24" s="24"/>
      <c r="CC24" s="24"/>
      <c r="CD24" s="22">
        <f t="shared" si="21"/>
        <v>0</v>
      </c>
      <c r="CE24" s="22">
        <f t="shared" si="22"/>
        <v>0</v>
      </c>
      <c r="CF24" s="2"/>
      <c r="CG24" s="7" t="s">
        <v>43</v>
      </c>
      <c r="CH24" s="81">
        <f t="shared" si="23"/>
        <v>0</v>
      </c>
      <c r="CI24" s="42">
        <f t="shared" si="24"/>
        <v>0</v>
      </c>
      <c r="CJ24" s="81">
        <f t="shared" si="25"/>
        <v>0</v>
      </c>
      <c r="CK24" s="42">
        <f t="shared" si="26"/>
        <v>0</v>
      </c>
      <c r="CL24" s="81">
        <f t="shared" si="27"/>
        <v>2.48</v>
      </c>
      <c r="CM24" s="120">
        <f t="shared" si="28"/>
        <v>0.217</v>
      </c>
      <c r="CN24" s="81">
        <f t="shared" si="29"/>
        <v>0</v>
      </c>
      <c r="CO24" s="120">
        <f t="shared" si="30"/>
        <v>0.217</v>
      </c>
      <c r="CP24" s="81">
        <f t="shared" si="31"/>
        <v>0</v>
      </c>
      <c r="CQ24" s="42">
        <f t="shared" si="32"/>
        <v>0</v>
      </c>
      <c r="CR24" s="81">
        <f t="shared" si="33"/>
        <v>0</v>
      </c>
      <c r="CS24" s="82">
        <f t="shared" si="34"/>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ht="17.7" customHeight="1" x14ac:dyDescent="0.3">
      <c r="A25" s="31">
        <v>12</v>
      </c>
      <c r="B25" s="30"/>
      <c r="C25" s="24">
        <v>0</v>
      </c>
      <c r="D25" s="24">
        <v>0</v>
      </c>
      <c r="E25" s="22">
        <f t="shared" si="35"/>
        <v>0</v>
      </c>
      <c r="F25" s="61">
        <f t="shared" si="0"/>
        <v>0</v>
      </c>
      <c r="G25" s="24"/>
      <c r="H25" s="24"/>
      <c r="I25" s="30"/>
      <c r="J25" s="24"/>
      <c r="K25" s="24"/>
      <c r="L25" s="22">
        <f t="shared" si="1"/>
        <v>0</v>
      </c>
      <c r="M25" s="22">
        <f t="shared" si="2"/>
        <v>0</v>
      </c>
      <c r="N25" s="24"/>
      <c r="O25" s="24"/>
      <c r="P25" s="24">
        <v>24</v>
      </c>
      <c r="Q25" s="24">
        <v>0</v>
      </c>
      <c r="R25" s="24">
        <v>0</v>
      </c>
      <c r="S25" s="22">
        <f t="shared" si="3"/>
        <v>0</v>
      </c>
      <c r="T25" s="22">
        <f t="shared" si="4"/>
        <v>0</v>
      </c>
      <c r="U25" s="24"/>
      <c r="V25" s="24"/>
      <c r="W25" s="30">
        <v>24</v>
      </c>
      <c r="X25" s="24">
        <v>0</v>
      </c>
      <c r="Y25" s="24">
        <v>0</v>
      </c>
      <c r="Z25" s="22">
        <f t="shared" si="5"/>
        <v>0</v>
      </c>
      <c r="AA25" s="22">
        <f t="shared" si="6"/>
        <v>0</v>
      </c>
      <c r="AB25" s="24"/>
      <c r="AC25" s="24"/>
      <c r="AD25" s="30">
        <v>24</v>
      </c>
      <c r="AE25" s="24">
        <v>0.8</v>
      </c>
      <c r="AF25" s="24">
        <v>-0.1</v>
      </c>
      <c r="AG25" s="22">
        <f t="shared" si="7"/>
        <v>0.7</v>
      </c>
      <c r="AH25" s="22">
        <f t="shared" si="8"/>
        <v>2.33</v>
      </c>
      <c r="AI25" s="24"/>
      <c r="AJ25" s="24"/>
      <c r="AK25" s="30">
        <v>24</v>
      </c>
      <c r="AL25" s="24">
        <v>0.37</v>
      </c>
      <c r="AM25" s="24">
        <v>-0.26</v>
      </c>
      <c r="AN25" s="22">
        <f t="shared" si="9"/>
        <v>0.11</v>
      </c>
      <c r="AO25" s="100">
        <f t="shared" si="10"/>
        <v>0.129</v>
      </c>
      <c r="AP25" s="24"/>
      <c r="AQ25" s="24"/>
      <c r="AR25" s="30">
        <v>24</v>
      </c>
      <c r="AS25" s="24">
        <v>0</v>
      </c>
      <c r="AT25" s="24"/>
      <c r="AU25" s="22">
        <f t="shared" si="11"/>
        <v>0</v>
      </c>
      <c r="AV25" s="107">
        <f t="shared" si="12"/>
        <v>0</v>
      </c>
      <c r="AW25" s="24"/>
      <c r="AX25" s="24"/>
      <c r="AY25" s="30">
        <v>24</v>
      </c>
      <c r="AZ25" s="24">
        <v>0.38</v>
      </c>
      <c r="BA25" s="24">
        <v>-0.27</v>
      </c>
      <c r="BB25" s="22">
        <f t="shared" si="13"/>
        <v>0.11</v>
      </c>
      <c r="BC25" s="22">
        <f t="shared" si="14"/>
        <v>0.129</v>
      </c>
      <c r="BD25" s="24"/>
      <c r="BE25" s="24"/>
      <c r="BF25" s="104">
        <v>6.75</v>
      </c>
      <c r="BG25" s="24">
        <v>0.31</v>
      </c>
      <c r="BH25" s="24">
        <v>-0.27</v>
      </c>
      <c r="BI25" s="22">
        <f t="shared" si="15"/>
        <v>0.04</v>
      </c>
      <c r="BJ25" s="22">
        <f t="shared" si="16"/>
        <v>4.3999999999999997E-2</v>
      </c>
      <c r="BK25" s="24"/>
      <c r="BL25" s="24"/>
      <c r="BM25" s="30"/>
      <c r="BN25" s="24"/>
      <c r="BO25" s="24"/>
      <c r="BP25" s="22">
        <f t="shared" si="17"/>
        <v>0</v>
      </c>
      <c r="BQ25" s="22">
        <f t="shared" si="18"/>
        <v>0</v>
      </c>
      <c r="BR25" s="24"/>
      <c r="BS25" s="24"/>
      <c r="BT25" s="30"/>
      <c r="BU25" s="24"/>
      <c r="BV25" s="24"/>
      <c r="BW25" s="22">
        <f t="shared" si="19"/>
        <v>0</v>
      </c>
      <c r="BX25" s="22">
        <f t="shared" si="20"/>
        <v>0</v>
      </c>
      <c r="BY25" s="24"/>
      <c r="BZ25" s="30"/>
      <c r="CA25" s="30"/>
      <c r="CB25" s="24"/>
      <c r="CC25" s="24"/>
      <c r="CD25" s="22">
        <f t="shared" si="21"/>
        <v>0</v>
      </c>
      <c r="CE25" s="22">
        <f t="shared" si="22"/>
        <v>0</v>
      </c>
      <c r="CF25" s="2"/>
      <c r="CG25" s="7" t="s">
        <v>44</v>
      </c>
      <c r="CH25" s="83">
        <f t="shared" si="23"/>
        <v>0</v>
      </c>
      <c r="CI25" s="227">
        <f t="shared" si="24"/>
        <v>0</v>
      </c>
      <c r="CJ25" s="83">
        <f t="shared" si="25"/>
        <v>0</v>
      </c>
      <c r="CK25" s="227">
        <f t="shared" si="26"/>
        <v>0</v>
      </c>
      <c r="CL25" s="83">
        <f t="shared" si="27"/>
        <v>2.33</v>
      </c>
      <c r="CM25" s="110">
        <f t="shared" si="28"/>
        <v>0.129</v>
      </c>
      <c r="CN25" s="83">
        <f t="shared" si="29"/>
        <v>0</v>
      </c>
      <c r="CO25" s="110">
        <f t="shared" si="30"/>
        <v>0.129</v>
      </c>
      <c r="CP25" s="122">
        <f t="shared" si="31"/>
        <v>1.2374999999999999E-2</v>
      </c>
      <c r="CQ25" s="227">
        <f t="shared" si="32"/>
        <v>0</v>
      </c>
      <c r="CR25" s="83">
        <f t="shared" si="33"/>
        <v>0</v>
      </c>
      <c r="CS25" s="84">
        <f t="shared" si="34"/>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ht="17.7" customHeight="1" x14ac:dyDescent="0.3">
      <c r="A26" s="31">
        <v>13</v>
      </c>
      <c r="B26" s="30"/>
      <c r="C26" s="24">
        <v>0</v>
      </c>
      <c r="D26" s="24">
        <v>0</v>
      </c>
      <c r="E26" s="22">
        <f t="shared" si="35"/>
        <v>0</v>
      </c>
      <c r="F26" s="61">
        <f t="shared" si="0"/>
        <v>0</v>
      </c>
      <c r="G26" s="24"/>
      <c r="H26" s="24"/>
      <c r="I26" s="30"/>
      <c r="J26" s="24"/>
      <c r="K26" s="24"/>
      <c r="L26" s="22">
        <f t="shared" si="1"/>
        <v>0</v>
      </c>
      <c r="M26" s="22">
        <f t="shared" si="2"/>
        <v>0</v>
      </c>
      <c r="N26" s="24"/>
      <c r="O26" s="24"/>
      <c r="P26" s="24">
        <v>24</v>
      </c>
      <c r="Q26" s="24">
        <v>0</v>
      </c>
      <c r="R26" s="24">
        <v>0</v>
      </c>
      <c r="S26" s="22">
        <f t="shared" si="3"/>
        <v>0</v>
      </c>
      <c r="T26" s="22">
        <f t="shared" si="4"/>
        <v>0</v>
      </c>
      <c r="U26" s="24"/>
      <c r="V26" s="24"/>
      <c r="W26" s="30">
        <v>24</v>
      </c>
      <c r="X26" s="24">
        <v>0</v>
      </c>
      <c r="Y26" s="24">
        <v>0</v>
      </c>
      <c r="Z26" s="22">
        <f t="shared" si="5"/>
        <v>0</v>
      </c>
      <c r="AA26" s="22">
        <f t="shared" si="6"/>
        <v>0</v>
      </c>
      <c r="AB26" s="24"/>
      <c r="AC26" s="24"/>
      <c r="AD26" s="30">
        <v>24</v>
      </c>
      <c r="AE26" s="24">
        <v>0.8</v>
      </c>
      <c r="AF26" s="24">
        <v>-0.11</v>
      </c>
      <c r="AG26" s="22">
        <f t="shared" si="7"/>
        <v>0.69</v>
      </c>
      <c r="AH26" s="22">
        <f t="shared" si="8"/>
        <v>2.2810000000000001</v>
      </c>
      <c r="AI26" s="24"/>
      <c r="AJ26" s="24"/>
      <c r="AK26" s="30">
        <v>24</v>
      </c>
      <c r="AL26" s="24">
        <v>0.37</v>
      </c>
      <c r="AM26" s="24">
        <v>-0.26</v>
      </c>
      <c r="AN26" s="22">
        <f t="shared" si="9"/>
        <v>0.11</v>
      </c>
      <c r="AO26" s="100">
        <f t="shared" si="10"/>
        <v>0.129</v>
      </c>
      <c r="AP26" s="24"/>
      <c r="AQ26" s="24"/>
      <c r="AR26" s="30">
        <v>24</v>
      </c>
      <c r="AS26" s="24">
        <v>0</v>
      </c>
      <c r="AT26" s="24"/>
      <c r="AU26" s="22">
        <f t="shared" si="11"/>
        <v>0</v>
      </c>
      <c r="AV26" s="107">
        <f t="shared" si="12"/>
        <v>0</v>
      </c>
      <c r="AW26" s="24"/>
      <c r="AX26" s="24"/>
      <c r="AY26" s="30">
        <v>24</v>
      </c>
      <c r="AZ26" s="24">
        <v>0.28999999999999998</v>
      </c>
      <c r="BA26" s="24">
        <v>-0.27</v>
      </c>
      <c r="BB26" s="22">
        <f t="shared" si="13"/>
        <v>0.02</v>
      </c>
      <c r="BC26" s="22">
        <f t="shared" si="14"/>
        <v>2.1999999999999999E-2</v>
      </c>
      <c r="BD26" s="24"/>
      <c r="BE26" s="24"/>
      <c r="BF26" s="104">
        <v>24</v>
      </c>
      <c r="BG26" s="24">
        <v>0.11</v>
      </c>
      <c r="BH26" s="24">
        <v>-0.11</v>
      </c>
      <c r="BI26" s="22">
        <f t="shared" si="15"/>
        <v>0</v>
      </c>
      <c r="BJ26" s="22">
        <f t="shared" si="16"/>
        <v>0</v>
      </c>
      <c r="BK26" s="24"/>
      <c r="BL26" s="24"/>
      <c r="BM26" s="30"/>
      <c r="BN26" s="24"/>
      <c r="BO26" s="24"/>
      <c r="BP26" s="22">
        <f t="shared" si="17"/>
        <v>0</v>
      </c>
      <c r="BQ26" s="22">
        <f t="shared" si="18"/>
        <v>0</v>
      </c>
      <c r="BR26" s="24"/>
      <c r="BS26" s="24"/>
      <c r="BT26" s="30"/>
      <c r="BU26" s="24"/>
      <c r="BV26" s="24"/>
      <c r="BW26" s="22">
        <f t="shared" si="19"/>
        <v>0</v>
      </c>
      <c r="BX26" s="22">
        <f t="shared" si="20"/>
        <v>0</v>
      </c>
      <c r="BY26" s="24"/>
      <c r="BZ26" s="30"/>
      <c r="CA26" s="30"/>
      <c r="CB26" s="24"/>
      <c r="CC26" s="24"/>
      <c r="CD26" s="22">
        <f t="shared" si="21"/>
        <v>0</v>
      </c>
      <c r="CE26" s="22">
        <f t="shared" si="22"/>
        <v>0</v>
      </c>
      <c r="CF26" s="2"/>
      <c r="CG26" s="7" t="s">
        <v>45</v>
      </c>
      <c r="CH26" s="81">
        <f t="shared" si="23"/>
        <v>0</v>
      </c>
      <c r="CI26" s="42">
        <f t="shared" si="24"/>
        <v>0</v>
      </c>
      <c r="CJ26" s="81">
        <f t="shared" si="25"/>
        <v>0</v>
      </c>
      <c r="CK26" s="42">
        <f t="shared" si="26"/>
        <v>0</v>
      </c>
      <c r="CL26" s="81">
        <f t="shared" si="27"/>
        <v>2.2810000000000001</v>
      </c>
      <c r="CM26" s="120">
        <f t="shared" si="28"/>
        <v>0.129</v>
      </c>
      <c r="CN26" s="81">
        <f t="shared" si="29"/>
        <v>0</v>
      </c>
      <c r="CO26" s="120">
        <f t="shared" si="30"/>
        <v>2.2000000000000002E-2</v>
      </c>
      <c r="CP26" s="81">
        <f t="shared" si="31"/>
        <v>0</v>
      </c>
      <c r="CQ26" s="42">
        <f t="shared" si="32"/>
        <v>0</v>
      </c>
      <c r="CR26" s="81">
        <f t="shared" si="33"/>
        <v>0</v>
      </c>
      <c r="CS26" s="82">
        <f t="shared" si="34"/>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ht="17.7" customHeight="1" x14ac:dyDescent="0.3">
      <c r="A27" s="31">
        <v>14</v>
      </c>
      <c r="B27" s="30"/>
      <c r="C27" s="24">
        <v>0</v>
      </c>
      <c r="D27" s="24">
        <v>0</v>
      </c>
      <c r="E27" s="22">
        <f t="shared" si="35"/>
        <v>0</v>
      </c>
      <c r="F27" s="61">
        <f t="shared" si="0"/>
        <v>0</v>
      </c>
      <c r="G27" s="24"/>
      <c r="H27" s="24"/>
      <c r="I27" s="30"/>
      <c r="J27" s="24"/>
      <c r="K27" s="24"/>
      <c r="L27" s="22">
        <f t="shared" si="1"/>
        <v>0</v>
      </c>
      <c r="M27" s="22">
        <f t="shared" si="2"/>
        <v>0</v>
      </c>
      <c r="N27" s="24"/>
      <c r="O27" s="24"/>
      <c r="P27" s="24">
        <v>24</v>
      </c>
      <c r="Q27" s="24">
        <v>0</v>
      </c>
      <c r="R27" s="24">
        <v>0</v>
      </c>
      <c r="S27" s="22">
        <f t="shared" si="3"/>
        <v>0</v>
      </c>
      <c r="T27" s="22">
        <f t="shared" si="4"/>
        <v>0</v>
      </c>
      <c r="U27" s="24"/>
      <c r="V27" s="24"/>
      <c r="W27" s="30">
        <v>24</v>
      </c>
      <c r="X27" s="24">
        <v>0</v>
      </c>
      <c r="Y27" s="24">
        <v>0</v>
      </c>
      <c r="Z27" s="22">
        <f t="shared" si="5"/>
        <v>0</v>
      </c>
      <c r="AA27" s="22">
        <f t="shared" si="6"/>
        <v>0</v>
      </c>
      <c r="AB27" s="24"/>
      <c r="AC27" s="24"/>
      <c r="AD27" s="30">
        <v>24</v>
      </c>
      <c r="AE27" s="24">
        <v>0.96</v>
      </c>
      <c r="AF27" s="24">
        <v>-0.11</v>
      </c>
      <c r="AG27" s="22">
        <f t="shared" si="7"/>
        <v>0.85</v>
      </c>
      <c r="AH27" s="22">
        <f t="shared" si="8"/>
        <v>3.13</v>
      </c>
      <c r="AI27" s="24"/>
      <c r="AJ27" s="24"/>
      <c r="AK27" s="30">
        <v>24</v>
      </c>
      <c r="AL27" s="24">
        <v>0.32</v>
      </c>
      <c r="AM27" s="24">
        <v>-0.26</v>
      </c>
      <c r="AN27" s="22">
        <f t="shared" si="9"/>
        <v>0.06</v>
      </c>
      <c r="AO27" s="100">
        <f t="shared" si="10"/>
        <v>6.6000000000000003E-2</v>
      </c>
      <c r="AP27" s="24"/>
      <c r="AQ27" s="24"/>
      <c r="AR27" s="30">
        <v>24</v>
      </c>
      <c r="AS27" s="24">
        <v>0</v>
      </c>
      <c r="AT27" s="24"/>
      <c r="AU27" s="22">
        <f t="shared" si="11"/>
        <v>0</v>
      </c>
      <c r="AV27" s="107">
        <f t="shared" si="12"/>
        <v>0</v>
      </c>
      <c r="AW27" s="24"/>
      <c r="AX27" s="24"/>
      <c r="AY27" s="30">
        <v>24</v>
      </c>
      <c r="AZ27" s="24">
        <v>0.17</v>
      </c>
      <c r="BA27" s="24">
        <v>-0.17</v>
      </c>
      <c r="BB27" s="22">
        <f t="shared" si="13"/>
        <v>0</v>
      </c>
      <c r="BC27" s="22">
        <f t="shared" si="14"/>
        <v>0</v>
      </c>
      <c r="BD27" s="24"/>
      <c r="BE27" s="24"/>
      <c r="BF27" s="104">
        <v>24</v>
      </c>
      <c r="BG27" s="24"/>
      <c r="BH27" s="24"/>
      <c r="BI27" s="22">
        <f t="shared" si="15"/>
        <v>0</v>
      </c>
      <c r="BJ27" s="22">
        <f t="shared" si="16"/>
        <v>0</v>
      </c>
      <c r="BK27" s="24"/>
      <c r="BL27" s="24"/>
      <c r="BM27" s="30"/>
      <c r="BN27" s="24"/>
      <c r="BO27" s="24"/>
      <c r="BP27" s="22">
        <f t="shared" si="17"/>
        <v>0</v>
      </c>
      <c r="BQ27" s="22">
        <f t="shared" si="18"/>
        <v>0</v>
      </c>
      <c r="BR27" s="24"/>
      <c r="BS27" s="24"/>
      <c r="BT27" s="30"/>
      <c r="BU27" s="24"/>
      <c r="BV27" s="24"/>
      <c r="BW27" s="22">
        <f t="shared" si="19"/>
        <v>0</v>
      </c>
      <c r="BX27" s="22">
        <f t="shared" si="20"/>
        <v>0</v>
      </c>
      <c r="BY27" s="24"/>
      <c r="BZ27" s="30"/>
      <c r="CA27" s="30"/>
      <c r="CB27" s="24"/>
      <c r="CC27" s="24"/>
      <c r="CD27" s="22">
        <f t="shared" si="21"/>
        <v>0</v>
      </c>
      <c r="CE27" s="22">
        <f t="shared" si="22"/>
        <v>0</v>
      </c>
      <c r="CF27" s="2"/>
      <c r="CG27" s="7" t="s">
        <v>46</v>
      </c>
      <c r="CH27" s="83">
        <f t="shared" si="23"/>
        <v>0</v>
      </c>
      <c r="CI27" s="227">
        <f t="shared" si="24"/>
        <v>0</v>
      </c>
      <c r="CJ27" s="83">
        <f t="shared" si="25"/>
        <v>0</v>
      </c>
      <c r="CK27" s="227">
        <f t="shared" si="26"/>
        <v>0</v>
      </c>
      <c r="CL27" s="83">
        <f t="shared" si="27"/>
        <v>3.1300000000000003</v>
      </c>
      <c r="CM27" s="110">
        <f t="shared" si="28"/>
        <v>6.6000000000000003E-2</v>
      </c>
      <c r="CN27" s="83">
        <f t="shared" si="29"/>
        <v>0</v>
      </c>
      <c r="CO27" s="110">
        <f t="shared" si="30"/>
        <v>0</v>
      </c>
      <c r="CP27" s="83">
        <f t="shared" si="31"/>
        <v>0</v>
      </c>
      <c r="CQ27" s="227">
        <f t="shared" si="32"/>
        <v>0</v>
      </c>
      <c r="CR27" s="83">
        <f t="shared" si="33"/>
        <v>0</v>
      </c>
      <c r="CS27" s="84">
        <f t="shared" si="34"/>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ht="17.7" customHeight="1" x14ac:dyDescent="0.3">
      <c r="A28" s="31">
        <v>15</v>
      </c>
      <c r="B28" s="30"/>
      <c r="C28" s="24">
        <v>0</v>
      </c>
      <c r="D28" s="24">
        <v>0</v>
      </c>
      <c r="E28" s="22">
        <f t="shared" si="35"/>
        <v>0</v>
      </c>
      <c r="F28" s="61">
        <f t="shared" si="0"/>
        <v>0</v>
      </c>
      <c r="G28" s="24"/>
      <c r="H28" s="24"/>
      <c r="I28" s="30"/>
      <c r="J28" s="24"/>
      <c r="K28" s="24"/>
      <c r="L28" s="22">
        <f t="shared" si="1"/>
        <v>0</v>
      </c>
      <c r="M28" s="22">
        <f t="shared" si="2"/>
        <v>0</v>
      </c>
      <c r="N28" s="24"/>
      <c r="O28" s="24"/>
      <c r="P28" s="24">
        <v>24</v>
      </c>
      <c r="Q28" s="24">
        <v>0</v>
      </c>
      <c r="R28" s="24">
        <v>0</v>
      </c>
      <c r="S28" s="22">
        <f t="shared" si="3"/>
        <v>0</v>
      </c>
      <c r="T28" s="22">
        <f t="shared" si="4"/>
        <v>0</v>
      </c>
      <c r="U28" s="24"/>
      <c r="V28" s="24"/>
      <c r="W28" s="24">
        <v>8.25</v>
      </c>
      <c r="X28" s="24">
        <v>0.5</v>
      </c>
      <c r="Y28" s="24">
        <v>0.15</v>
      </c>
      <c r="Z28" s="22">
        <f t="shared" si="5"/>
        <v>0.65</v>
      </c>
      <c r="AA28" s="22">
        <f t="shared" si="6"/>
        <v>2.08</v>
      </c>
      <c r="AB28" s="24"/>
      <c r="AC28" s="24"/>
      <c r="AD28" s="30">
        <v>24</v>
      </c>
      <c r="AE28" s="24">
        <v>1</v>
      </c>
      <c r="AF28" s="24">
        <v>-0.12</v>
      </c>
      <c r="AG28" s="22">
        <f t="shared" si="7"/>
        <v>0.88</v>
      </c>
      <c r="AH28" s="22">
        <f t="shared" si="8"/>
        <v>3.298</v>
      </c>
      <c r="AI28" s="24"/>
      <c r="AJ28" s="24"/>
      <c r="AK28" s="30">
        <v>24</v>
      </c>
      <c r="AL28" s="24">
        <v>0.04</v>
      </c>
      <c r="AM28" s="24">
        <v>-0.04</v>
      </c>
      <c r="AN28" s="22">
        <f t="shared" si="9"/>
        <v>0</v>
      </c>
      <c r="AO28" s="107">
        <f t="shared" si="10"/>
        <v>0</v>
      </c>
      <c r="AP28" s="24"/>
      <c r="AQ28" s="24"/>
      <c r="AR28" s="30">
        <v>24</v>
      </c>
      <c r="AS28" s="24">
        <v>0</v>
      </c>
      <c r="AT28" s="24"/>
      <c r="AU28" s="22">
        <f t="shared" si="11"/>
        <v>0</v>
      </c>
      <c r="AV28" s="107">
        <f t="shared" si="12"/>
        <v>0</v>
      </c>
      <c r="AW28" s="24"/>
      <c r="AX28" s="24"/>
      <c r="AY28" s="30">
        <v>24</v>
      </c>
      <c r="AZ28" s="24">
        <v>0.2</v>
      </c>
      <c r="BA28" s="24">
        <v>-0.2</v>
      </c>
      <c r="BB28" s="22">
        <f t="shared" si="13"/>
        <v>0</v>
      </c>
      <c r="BC28" s="22">
        <f t="shared" si="14"/>
        <v>0</v>
      </c>
      <c r="BD28" s="24"/>
      <c r="BE28" s="24"/>
      <c r="BF28" s="104">
        <v>24</v>
      </c>
      <c r="BG28" s="24"/>
      <c r="BH28" s="24"/>
      <c r="BI28" s="22">
        <f t="shared" si="15"/>
        <v>0</v>
      </c>
      <c r="BJ28" s="22">
        <f t="shared" si="16"/>
        <v>0</v>
      </c>
      <c r="BK28" s="24"/>
      <c r="BL28" s="24"/>
      <c r="BM28" s="30"/>
      <c r="BN28" s="24"/>
      <c r="BO28" s="24"/>
      <c r="BP28" s="22">
        <f t="shared" si="17"/>
        <v>0</v>
      </c>
      <c r="BQ28" s="22">
        <f t="shared" si="18"/>
        <v>0</v>
      </c>
      <c r="BR28" s="24"/>
      <c r="BS28" s="24"/>
      <c r="BT28" s="30"/>
      <c r="BU28" s="24"/>
      <c r="BV28" s="24"/>
      <c r="BW28" s="22">
        <f t="shared" si="19"/>
        <v>0</v>
      </c>
      <c r="BX28" s="22">
        <f t="shared" si="20"/>
        <v>0</v>
      </c>
      <c r="BY28" s="24"/>
      <c r="BZ28" s="30"/>
      <c r="CA28" s="30"/>
      <c r="CB28" s="24"/>
      <c r="CC28" s="24"/>
      <c r="CD28" s="22">
        <f t="shared" si="21"/>
        <v>0</v>
      </c>
      <c r="CE28" s="22">
        <f t="shared" si="22"/>
        <v>0</v>
      </c>
      <c r="CF28" s="2"/>
      <c r="CG28" s="7" t="s">
        <v>47</v>
      </c>
      <c r="CH28" s="81">
        <f t="shared" si="23"/>
        <v>0</v>
      </c>
      <c r="CI28" s="42">
        <f t="shared" si="24"/>
        <v>0</v>
      </c>
      <c r="CJ28" s="81">
        <f t="shared" si="25"/>
        <v>0</v>
      </c>
      <c r="CK28" s="42">
        <f t="shared" si="26"/>
        <v>0.71499999999999997</v>
      </c>
      <c r="CL28" s="81">
        <f t="shared" si="27"/>
        <v>3.298</v>
      </c>
      <c r="CM28" s="42">
        <f t="shared" si="28"/>
        <v>0</v>
      </c>
      <c r="CN28" s="81">
        <f t="shared" si="29"/>
        <v>0</v>
      </c>
      <c r="CO28" s="149">
        <f t="shared" si="30"/>
        <v>0</v>
      </c>
      <c r="CP28" s="81">
        <f t="shared" si="31"/>
        <v>0</v>
      </c>
      <c r="CQ28" s="42">
        <f t="shared" si="32"/>
        <v>0</v>
      </c>
      <c r="CR28" s="81">
        <f t="shared" si="33"/>
        <v>0</v>
      </c>
      <c r="CS28" s="82">
        <f t="shared" si="34"/>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ht="17.7" customHeight="1" x14ac:dyDescent="0.3">
      <c r="A29" s="31">
        <v>16</v>
      </c>
      <c r="B29" s="30"/>
      <c r="C29" s="24">
        <v>0</v>
      </c>
      <c r="D29" s="24">
        <v>0</v>
      </c>
      <c r="E29" s="22">
        <f t="shared" si="35"/>
        <v>0</v>
      </c>
      <c r="F29" s="61">
        <f t="shared" si="0"/>
        <v>0</v>
      </c>
      <c r="G29" s="24"/>
      <c r="H29" s="24"/>
      <c r="I29" s="30"/>
      <c r="J29" s="24"/>
      <c r="K29" s="24"/>
      <c r="L29" s="22">
        <f t="shared" si="1"/>
        <v>0</v>
      </c>
      <c r="M29" s="22">
        <f t="shared" si="2"/>
        <v>0</v>
      </c>
      <c r="N29" s="24"/>
      <c r="O29" s="24"/>
      <c r="P29" s="24">
        <v>24</v>
      </c>
      <c r="Q29" s="24">
        <v>0</v>
      </c>
      <c r="R29" s="24">
        <v>0</v>
      </c>
      <c r="S29" s="22">
        <f t="shared" si="3"/>
        <v>0</v>
      </c>
      <c r="T29" s="22">
        <f t="shared" si="4"/>
        <v>0</v>
      </c>
      <c r="U29" s="24"/>
      <c r="V29" s="24"/>
      <c r="W29" s="30">
        <v>24</v>
      </c>
      <c r="X29" s="24">
        <v>0.69</v>
      </c>
      <c r="Y29" s="24">
        <v>0.15</v>
      </c>
      <c r="Z29" s="22">
        <f t="shared" si="5"/>
        <v>0.84</v>
      </c>
      <c r="AA29" s="22">
        <f t="shared" si="6"/>
        <v>3.0740000000000003</v>
      </c>
      <c r="AB29" s="24"/>
      <c r="AC29" s="24"/>
      <c r="AD29" s="30">
        <v>24</v>
      </c>
      <c r="AE29" s="24">
        <v>1.03</v>
      </c>
      <c r="AF29" s="24">
        <v>-0.12</v>
      </c>
      <c r="AG29" s="22">
        <f t="shared" si="7"/>
        <v>0.91</v>
      </c>
      <c r="AH29" s="22">
        <f t="shared" si="8"/>
        <v>3.4690000000000003</v>
      </c>
      <c r="AI29" s="24"/>
      <c r="AJ29" s="24"/>
      <c r="AK29" s="30">
        <v>24</v>
      </c>
      <c r="AL29" s="24">
        <v>0.01</v>
      </c>
      <c r="AM29" s="24">
        <v>-0.01</v>
      </c>
      <c r="AN29" s="22">
        <f t="shared" si="9"/>
        <v>0</v>
      </c>
      <c r="AO29" s="107">
        <f t="shared" si="10"/>
        <v>0</v>
      </c>
      <c r="AP29" s="24"/>
      <c r="AQ29" s="24"/>
      <c r="AR29" s="30">
        <v>24</v>
      </c>
      <c r="AS29" s="24">
        <v>0</v>
      </c>
      <c r="AT29" s="24"/>
      <c r="AU29" s="22">
        <f t="shared" si="11"/>
        <v>0</v>
      </c>
      <c r="AV29" s="107">
        <f t="shared" si="12"/>
        <v>0</v>
      </c>
      <c r="AW29" s="24"/>
      <c r="AX29" s="24"/>
      <c r="AY29" s="30">
        <v>24</v>
      </c>
      <c r="AZ29" s="24">
        <v>0.38</v>
      </c>
      <c r="BA29" s="24">
        <v>-0.27</v>
      </c>
      <c r="BB29" s="22">
        <f t="shared" si="13"/>
        <v>0.11</v>
      </c>
      <c r="BC29" s="22">
        <f t="shared" si="14"/>
        <v>0.129</v>
      </c>
      <c r="BD29" s="24"/>
      <c r="BE29" s="24"/>
      <c r="BF29" s="104">
        <v>24</v>
      </c>
      <c r="BG29" s="24"/>
      <c r="BH29" s="24"/>
      <c r="BI29" s="22">
        <f t="shared" si="15"/>
        <v>0</v>
      </c>
      <c r="BJ29" s="22">
        <f t="shared" si="16"/>
        <v>0</v>
      </c>
      <c r="BK29" s="24"/>
      <c r="BL29" s="24"/>
      <c r="BM29" s="30"/>
      <c r="BN29" s="24"/>
      <c r="BO29" s="24"/>
      <c r="BP29" s="22">
        <f t="shared" si="17"/>
        <v>0</v>
      </c>
      <c r="BQ29" s="22">
        <f t="shared" si="18"/>
        <v>0</v>
      </c>
      <c r="BR29" s="24"/>
      <c r="BS29" s="24"/>
      <c r="BT29" s="30"/>
      <c r="BU29" s="24"/>
      <c r="BV29" s="24"/>
      <c r="BW29" s="22">
        <f t="shared" si="19"/>
        <v>0</v>
      </c>
      <c r="BX29" s="22">
        <f t="shared" si="20"/>
        <v>0</v>
      </c>
      <c r="BY29" s="24"/>
      <c r="BZ29" s="30"/>
      <c r="CA29" s="30"/>
      <c r="CB29" s="24"/>
      <c r="CC29" s="24"/>
      <c r="CD29" s="22">
        <f t="shared" si="21"/>
        <v>0</v>
      </c>
      <c r="CE29" s="22">
        <f t="shared" si="22"/>
        <v>0</v>
      </c>
      <c r="CF29" s="2"/>
      <c r="CG29" s="7" t="s">
        <v>48</v>
      </c>
      <c r="CH29" s="83">
        <f t="shared" si="23"/>
        <v>0</v>
      </c>
      <c r="CI29" s="227">
        <f t="shared" si="24"/>
        <v>0</v>
      </c>
      <c r="CJ29" s="83">
        <f t="shared" si="25"/>
        <v>0</v>
      </c>
      <c r="CK29" s="227">
        <f t="shared" si="26"/>
        <v>3.0740000000000003</v>
      </c>
      <c r="CL29" s="83">
        <f t="shared" si="27"/>
        <v>3.4689999999999999</v>
      </c>
      <c r="CM29" s="227">
        <f t="shared" si="28"/>
        <v>0</v>
      </c>
      <c r="CN29" s="83">
        <f t="shared" si="29"/>
        <v>0</v>
      </c>
      <c r="CO29" s="110">
        <f t="shared" si="30"/>
        <v>0.129</v>
      </c>
      <c r="CP29" s="83">
        <f t="shared" si="31"/>
        <v>0</v>
      </c>
      <c r="CQ29" s="227">
        <f t="shared" si="32"/>
        <v>0</v>
      </c>
      <c r="CR29" s="83">
        <f t="shared" si="33"/>
        <v>0</v>
      </c>
      <c r="CS29" s="84">
        <f t="shared" si="34"/>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ht="17.7" customHeight="1" x14ac:dyDescent="0.3">
      <c r="A30" s="31">
        <v>17</v>
      </c>
      <c r="B30" s="30"/>
      <c r="C30" s="24">
        <v>0</v>
      </c>
      <c r="D30" s="24">
        <v>0</v>
      </c>
      <c r="E30" s="22">
        <f t="shared" si="35"/>
        <v>0</v>
      </c>
      <c r="F30" s="61">
        <f t="shared" si="0"/>
        <v>0</v>
      </c>
      <c r="G30" s="24"/>
      <c r="H30" s="24"/>
      <c r="I30" s="30"/>
      <c r="J30" s="24"/>
      <c r="K30" s="24"/>
      <c r="L30" s="22">
        <f t="shared" si="1"/>
        <v>0</v>
      </c>
      <c r="M30" s="22">
        <f t="shared" si="2"/>
        <v>0</v>
      </c>
      <c r="N30" s="24"/>
      <c r="O30" s="24"/>
      <c r="P30" s="24">
        <v>24</v>
      </c>
      <c r="Q30" s="24">
        <v>0</v>
      </c>
      <c r="R30" s="24">
        <v>0</v>
      </c>
      <c r="S30" s="22">
        <f t="shared" si="3"/>
        <v>0</v>
      </c>
      <c r="T30" s="22">
        <f t="shared" si="4"/>
        <v>0</v>
      </c>
      <c r="U30" s="24"/>
      <c r="V30" s="24"/>
      <c r="W30" s="30">
        <v>24</v>
      </c>
      <c r="X30" s="24">
        <v>0.69</v>
      </c>
      <c r="Y30" s="24">
        <v>0.15</v>
      </c>
      <c r="Z30" s="22">
        <f t="shared" si="5"/>
        <v>0.84</v>
      </c>
      <c r="AA30" s="22">
        <f t="shared" si="6"/>
        <v>3.0740000000000003</v>
      </c>
      <c r="AB30" s="24"/>
      <c r="AC30" s="24"/>
      <c r="AD30" s="30">
        <v>24</v>
      </c>
      <c r="AE30" s="24">
        <v>0.97</v>
      </c>
      <c r="AF30" s="24">
        <v>-0.13</v>
      </c>
      <c r="AG30" s="22">
        <f t="shared" si="7"/>
        <v>0.84</v>
      </c>
      <c r="AH30" s="22">
        <f t="shared" si="8"/>
        <v>3.0740000000000003</v>
      </c>
      <c r="AI30" s="24"/>
      <c r="AJ30" s="24"/>
      <c r="AK30" s="30">
        <v>24</v>
      </c>
      <c r="AL30" s="24">
        <v>0</v>
      </c>
      <c r="AM30" s="24"/>
      <c r="AN30" s="22">
        <f t="shared" si="9"/>
        <v>0</v>
      </c>
      <c r="AO30" s="107">
        <f t="shared" si="10"/>
        <v>0</v>
      </c>
      <c r="AP30" s="24"/>
      <c r="AQ30" s="24"/>
      <c r="AR30" s="30">
        <v>24</v>
      </c>
      <c r="AS30" s="24">
        <v>0</v>
      </c>
      <c r="AT30" s="24"/>
      <c r="AU30" s="22">
        <f t="shared" si="11"/>
        <v>0</v>
      </c>
      <c r="AV30" s="107">
        <f t="shared" si="12"/>
        <v>0</v>
      </c>
      <c r="AW30" s="24"/>
      <c r="AX30" s="24"/>
      <c r="AY30" s="30">
        <v>24</v>
      </c>
      <c r="AZ30" s="24">
        <v>0.38</v>
      </c>
      <c r="BA30" s="24">
        <v>-0.27</v>
      </c>
      <c r="BB30" s="22">
        <f t="shared" si="13"/>
        <v>0.11</v>
      </c>
      <c r="BC30" s="22">
        <f t="shared" si="14"/>
        <v>0.129</v>
      </c>
      <c r="BD30" s="24"/>
      <c r="BE30" s="24"/>
      <c r="BF30" s="104">
        <v>24</v>
      </c>
      <c r="BG30" s="24"/>
      <c r="BH30" s="24"/>
      <c r="BI30" s="22">
        <f t="shared" si="15"/>
        <v>0</v>
      </c>
      <c r="BJ30" s="22">
        <f t="shared" si="16"/>
        <v>0</v>
      </c>
      <c r="BK30" s="24"/>
      <c r="BL30" s="24"/>
      <c r="BM30" s="30"/>
      <c r="BN30" s="24"/>
      <c r="BO30" s="24"/>
      <c r="BP30" s="22">
        <f t="shared" si="17"/>
        <v>0</v>
      </c>
      <c r="BQ30" s="22">
        <f t="shared" si="18"/>
        <v>0</v>
      </c>
      <c r="BR30" s="24"/>
      <c r="BS30" s="24"/>
      <c r="BT30" s="30"/>
      <c r="BU30" s="24"/>
      <c r="BV30" s="24"/>
      <c r="BW30" s="22">
        <f t="shared" si="19"/>
        <v>0</v>
      </c>
      <c r="BX30" s="22">
        <f t="shared" si="20"/>
        <v>0</v>
      </c>
      <c r="BY30" s="24"/>
      <c r="BZ30" s="30"/>
      <c r="CA30" s="30"/>
      <c r="CB30" s="24"/>
      <c r="CC30" s="24"/>
      <c r="CD30" s="22">
        <f t="shared" si="21"/>
        <v>0</v>
      </c>
      <c r="CE30" s="22">
        <f t="shared" si="22"/>
        <v>0</v>
      </c>
      <c r="CF30" s="2"/>
      <c r="CG30" s="7" t="s">
        <v>49</v>
      </c>
      <c r="CH30" s="81">
        <f t="shared" si="23"/>
        <v>0</v>
      </c>
      <c r="CI30" s="42">
        <f t="shared" si="24"/>
        <v>0</v>
      </c>
      <c r="CJ30" s="81">
        <f t="shared" si="25"/>
        <v>0</v>
      </c>
      <c r="CK30" s="42">
        <f t="shared" si="26"/>
        <v>3.0740000000000003</v>
      </c>
      <c r="CL30" s="81">
        <f t="shared" si="27"/>
        <v>3.0740000000000003</v>
      </c>
      <c r="CM30" s="42">
        <f t="shared" si="28"/>
        <v>0</v>
      </c>
      <c r="CN30" s="81">
        <f t="shared" si="29"/>
        <v>0</v>
      </c>
      <c r="CO30" s="120">
        <f t="shared" si="30"/>
        <v>0.129</v>
      </c>
      <c r="CP30" s="81">
        <f t="shared" si="31"/>
        <v>0</v>
      </c>
      <c r="CQ30" s="42">
        <f t="shared" si="32"/>
        <v>0</v>
      </c>
      <c r="CR30" s="81">
        <f t="shared" si="33"/>
        <v>0</v>
      </c>
      <c r="CS30" s="82">
        <f t="shared" si="34"/>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ht="17.7" customHeight="1" x14ac:dyDescent="0.3">
      <c r="A31" s="31">
        <v>18</v>
      </c>
      <c r="B31" s="30"/>
      <c r="C31" s="24">
        <v>0</v>
      </c>
      <c r="D31" s="24">
        <v>0</v>
      </c>
      <c r="E31" s="22">
        <f t="shared" si="35"/>
        <v>0</v>
      </c>
      <c r="F31" s="61">
        <f t="shared" si="0"/>
        <v>0</v>
      </c>
      <c r="G31" s="24"/>
      <c r="H31" s="24"/>
      <c r="I31" s="30"/>
      <c r="J31" s="24"/>
      <c r="K31" s="24"/>
      <c r="L31" s="22">
        <f t="shared" si="1"/>
        <v>0</v>
      </c>
      <c r="M31" s="22">
        <f t="shared" si="2"/>
        <v>0</v>
      </c>
      <c r="N31" s="24"/>
      <c r="O31" s="24"/>
      <c r="P31" s="24">
        <v>24</v>
      </c>
      <c r="Q31" s="24">
        <v>0</v>
      </c>
      <c r="R31" s="24">
        <v>0</v>
      </c>
      <c r="S31" s="22">
        <f t="shared" si="3"/>
        <v>0</v>
      </c>
      <c r="T31" s="22">
        <f t="shared" si="4"/>
        <v>0</v>
      </c>
      <c r="U31" s="24"/>
      <c r="V31" s="24"/>
      <c r="W31" s="30">
        <v>24</v>
      </c>
      <c r="X31" s="24">
        <v>0.68</v>
      </c>
      <c r="Y31" s="24">
        <v>0.15</v>
      </c>
      <c r="Z31" s="22">
        <f t="shared" si="5"/>
        <v>0.83</v>
      </c>
      <c r="AA31" s="22">
        <f t="shared" si="6"/>
        <v>3.01</v>
      </c>
      <c r="AB31" s="24"/>
      <c r="AC31" s="24"/>
      <c r="AD31" s="177">
        <v>24</v>
      </c>
      <c r="AE31" s="24">
        <v>0.76</v>
      </c>
      <c r="AF31" s="24">
        <v>-0.13</v>
      </c>
      <c r="AG31" s="22">
        <f t="shared" si="7"/>
        <v>0.63</v>
      </c>
      <c r="AH31" s="100">
        <f t="shared" si="8"/>
        <v>1.98</v>
      </c>
      <c r="AI31" s="24"/>
      <c r="AJ31" s="24"/>
      <c r="AK31" s="30">
        <v>24</v>
      </c>
      <c r="AL31" s="24">
        <v>0</v>
      </c>
      <c r="AM31" s="24"/>
      <c r="AN31" s="22">
        <f t="shared" si="9"/>
        <v>0</v>
      </c>
      <c r="AO31" s="107">
        <f t="shared" si="10"/>
        <v>0</v>
      </c>
      <c r="AP31" s="24"/>
      <c r="AQ31" s="24"/>
      <c r="AR31" s="30">
        <v>24</v>
      </c>
      <c r="AS31" s="24">
        <v>0</v>
      </c>
      <c r="AT31" s="24"/>
      <c r="AU31" s="22">
        <f t="shared" si="11"/>
        <v>0</v>
      </c>
      <c r="AV31" s="22">
        <f t="shared" si="12"/>
        <v>0</v>
      </c>
      <c r="AW31" s="24"/>
      <c r="AX31" s="24"/>
      <c r="AY31" s="30">
        <v>24</v>
      </c>
      <c r="AZ31" s="24">
        <v>0.35</v>
      </c>
      <c r="BA31" s="24">
        <v>-0.27</v>
      </c>
      <c r="BB31" s="22">
        <f t="shared" si="13"/>
        <v>0.08</v>
      </c>
      <c r="BC31" s="22">
        <f t="shared" si="14"/>
        <v>8.7999999999999995E-2</v>
      </c>
      <c r="BD31" s="24"/>
      <c r="BE31" s="24"/>
      <c r="BF31" s="104">
        <v>24</v>
      </c>
      <c r="BG31" s="24"/>
      <c r="BH31" s="24"/>
      <c r="BI31" s="22">
        <f t="shared" si="15"/>
        <v>0</v>
      </c>
      <c r="BJ31" s="22">
        <f t="shared" si="16"/>
        <v>0</v>
      </c>
      <c r="BK31" s="24"/>
      <c r="BL31" s="24"/>
      <c r="BM31" s="30"/>
      <c r="BN31" s="24"/>
      <c r="BO31" s="24"/>
      <c r="BP31" s="22">
        <f t="shared" si="17"/>
        <v>0</v>
      </c>
      <c r="BQ31" s="22">
        <f t="shared" si="18"/>
        <v>0</v>
      </c>
      <c r="BR31" s="24"/>
      <c r="BS31" s="24"/>
      <c r="BT31" s="30"/>
      <c r="BU31" s="24"/>
      <c r="BV31" s="24"/>
      <c r="BW31" s="22">
        <f t="shared" si="19"/>
        <v>0</v>
      </c>
      <c r="BX31" s="22">
        <f t="shared" si="20"/>
        <v>0</v>
      </c>
      <c r="BY31" s="24"/>
      <c r="BZ31" s="30"/>
      <c r="CA31" s="30"/>
      <c r="CB31" s="24"/>
      <c r="CC31" s="24"/>
      <c r="CD31" s="22">
        <f t="shared" si="21"/>
        <v>0</v>
      </c>
      <c r="CE31" s="22">
        <f t="shared" si="22"/>
        <v>0</v>
      </c>
      <c r="CF31" s="2"/>
      <c r="CG31" s="7" t="s">
        <v>50</v>
      </c>
      <c r="CH31" s="83">
        <f t="shared" si="23"/>
        <v>0</v>
      </c>
      <c r="CI31" s="227">
        <f t="shared" si="24"/>
        <v>0</v>
      </c>
      <c r="CJ31" s="83">
        <f t="shared" si="25"/>
        <v>0</v>
      </c>
      <c r="CK31" s="227">
        <f t="shared" si="26"/>
        <v>3.01</v>
      </c>
      <c r="CL31" s="83">
        <f t="shared" si="27"/>
        <v>1.9799999999999998</v>
      </c>
      <c r="CM31" s="227">
        <f t="shared" si="28"/>
        <v>0</v>
      </c>
      <c r="CN31" s="83">
        <f t="shared" si="29"/>
        <v>0</v>
      </c>
      <c r="CO31" s="110">
        <f t="shared" si="30"/>
        <v>8.8000000000000009E-2</v>
      </c>
      <c r="CP31" s="83">
        <f t="shared" si="31"/>
        <v>0</v>
      </c>
      <c r="CQ31" s="227">
        <f t="shared" si="32"/>
        <v>0</v>
      </c>
      <c r="CR31" s="83">
        <f t="shared" si="33"/>
        <v>0</v>
      </c>
      <c r="CS31" s="84">
        <f t="shared" si="34"/>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ht="17.7" customHeight="1" x14ac:dyDescent="0.3">
      <c r="A32" s="31">
        <v>19</v>
      </c>
      <c r="B32" s="30"/>
      <c r="C32" s="24">
        <v>0</v>
      </c>
      <c r="D32" s="24">
        <v>0</v>
      </c>
      <c r="E32" s="22">
        <f t="shared" si="35"/>
        <v>0</v>
      </c>
      <c r="F32" s="61">
        <f t="shared" si="0"/>
        <v>0</v>
      </c>
      <c r="G32" s="24"/>
      <c r="H32" s="24"/>
      <c r="I32" s="30"/>
      <c r="J32" s="24"/>
      <c r="K32" s="24"/>
      <c r="L32" s="22">
        <f t="shared" si="1"/>
        <v>0</v>
      </c>
      <c r="M32" s="22">
        <f t="shared" si="2"/>
        <v>0</v>
      </c>
      <c r="N32" s="24"/>
      <c r="O32" s="24"/>
      <c r="P32" s="24">
        <v>24</v>
      </c>
      <c r="Q32" s="24">
        <v>0</v>
      </c>
      <c r="R32" s="24">
        <v>0</v>
      </c>
      <c r="S32" s="22">
        <f t="shared" si="3"/>
        <v>0</v>
      </c>
      <c r="T32" s="22">
        <f t="shared" si="4"/>
        <v>0</v>
      </c>
      <c r="U32" s="24"/>
      <c r="V32" s="24"/>
      <c r="W32" s="30">
        <v>24</v>
      </c>
      <c r="X32" s="24">
        <v>0.75</v>
      </c>
      <c r="Y32" s="24">
        <v>0.15</v>
      </c>
      <c r="Z32" s="22">
        <f t="shared" si="5"/>
        <v>0.9</v>
      </c>
      <c r="AA32" s="22">
        <f t="shared" si="6"/>
        <v>3.41</v>
      </c>
      <c r="AB32" s="24"/>
      <c r="AC32" s="24"/>
      <c r="AD32" s="30">
        <v>24</v>
      </c>
      <c r="AE32" s="24">
        <v>0.76</v>
      </c>
      <c r="AF32" s="24">
        <v>-0.14000000000000001</v>
      </c>
      <c r="AG32" s="22">
        <f t="shared" si="7"/>
        <v>0.62</v>
      </c>
      <c r="AH32" s="22">
        <f t="shared" si="8"/>
        <v>1.93</v>
      </c>
      <c r="AI32" s="24"/>
      <c r="AJ32" s="24"/>
      <c r="AK32" s="30">
        <v>24</v>
      </c>
      <c r="AL32" s="24">
        <v>0</v>
      </c>
      <c r="AM32" s="24"/>
      <c r="AN32" s="22">
        <f t="shared" si="9"/>
        <v>0</v>
      </c>
      <c r="AO32" s="107">
        <f t="shared" si="10"/>
        <v>0</v>
      </c>
      <c r="AP32" s="24"/>
      <c r="AQ32" s="24"/>
      <c r="AR32" s="30">
        <v>24</v>
      </c>
      <c r="AS32" s="24">
        <v>0</v>
      </c>
      <c r="AT32" s="24"/>
      <c r="AU32" s="22">
        <f t="shared" si="11"/>
        <v>0</v>
      </c>
      <c r="AV32" s="22">
        <f t="shared" si="12"/>
        <v>0</v>
      </c>
      <c r="AW32" s="24"/>
      <c r="AX32" s="24"/>
      <c r="AY32" s="30">
        <v>24</v>
      </c>
      <c r="AZ32" s="24">
        <v>0.43</v>
      </c>
      <c r="BA32" s="24">
        <v>-0.27</v>
      </c>
      <c r="BB32" s="22">
        <f t="shared" si="13"/>
        <v>0.16</v>
      </c>
      <c r="BC32" s="22">
        <f t="shared" si="14"/>
        <v>0.24099999999999999</v>
      </c>
      <c r="BD32" s="24"/>
      <c r="BE32" s="24"/>
      <c r="BF32" s="104">
        <v>8.25</v>
      </c>
      <c r="BG32" s="24">
        <v>0.26</v>
      </c>
      <c r="BH32" s="24">
        <v>-0.26</v>
      </c>
      <c r="BI32" s="22">
        <f t="shared" si="15"/>
        <v>0</v>
      </c>
      <c r="BJ32" s="22">
        <f t="shared" si="16"/>
        <v>0</v>
      </c>
      <c r="BK32" s="24"/>
      <c r="BL32" s="24"/>
      <c r="BM32" s="30"/>
      <c r="BN32" s="24"/>
      <c r="BO32" s="24"/>
      <c r="BP32" s="22">
        <f t="shared" si="17"/>
        <v>0</v>
      </c>
      <c r="BQ32" s="22">
        <f t="shared" si="18"/>
        <v>0</v>
      </c>
      <c r="BR32" s="24"/>
      <c r="BS32" s="24"/>
      <c r="BT32" s="30"/>
      <c r="BU32" s="24"/>
      <c r="BV32" s="24"/>
      <c r="BW32" s="22">
        <f t="shared" si="19"/>
        <v>0</v>
      </c>
      <c r="BX32" s="22">
        <f t="shared" si="20"/>
        <v>0</v>
      </c>
      <c r="BY32" s="24"/>
      <c r="BZ32" s="30"/>
      <c r="CA32" s="30"/>
      <c r="CB32" s="24"/>
      <c r="CC32" s="24"/>
      <c r="CD32" s="22">
        <f t="shared" si="21"/>
        <v>0</v>
      </c>
      <c r="CE32" s="22">
        <f t="shared" si="22"/>
        <v>0</v>
      </c>
      <c r="CF32" s="2"/>
      <c r="CG32" s="7" t="s">
        <v>51</v>
      </c>
      <c r="CH32" s="81">
        <f t="shared" si="23"/>
        <v>0</v>
      </c>
      <c r="CI32" s="42">
        <f t="shared" si="24"/>
        <v>0</v>
      </c>
      <c r="CJ32" s="81">
        <f t="shared" si="25"/>
        <v>0</v>
      </c>
      <c r="CK32" s="42">
        <f t="shared" si="26"/>
        <v>3.41</v>
      </c>
      <c r="CL32" s="81">
        <f t="shared" si="27"/>
        <v>1.93</v>
      </c>
      <c r="CM32" s="42">
        <f t="shared" si="28"/>
        <v>0</v>
      </c>
      <c r="CN32" s="81">
        <f t="shared" si="29"/>
        <v>0</v>
      </c>
      <c r="CO32" s="120">
        <f t="shared" si="30"/>
        <v>0.24099999999999999</v>
      </c>
      <c r="CP32" s="81">
        <f t="shared" si="31"/>
        <v>0</v>
      </c>
      <c r="CQ32" s="42">
        <f t="shared" si="32"/>
        <v>0</v>
      </c>
      <c r="CR32" s="81">
        <f t="shared" si="33"/>
        <v>0</v>
      </c>
      <c r="CS32" s="82">
        <f t="shared" si="34"/>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ht="17.7" customHeight="1" x14ac:dyDescent="0.3">
      <c r="A33" s="31">
        <v>20</v>
      </c>
      <c r="B33" s="30"/>
      <c r="C33" s="24">
        <v>0</v>
      </c>
      <c r="D33" s="24">
        <v>0</v>
      </c>
      <c r="E33" s="22">
        <f t="shared" si="35"/>
        <v>0</v>
      </c>
      <c r="F33" s="61">
        <f t="shared" si="0"/>
        <v>0</v>
      </c>
      <c r="G33" s="24"/>
      <c r="H33" s="24"/>
      <c r="I33" s="30"/>
      <c r="J33" s="24"/>
      <c r="K33" s="24"/>
      <c r="L33" s="22">
        <f t="shared" si="1"/>
        <v>0</v>
      </c>
      <c r="M33" s="22">
        <f t="shared" si="2"/>
        <v>0</v>
      </c>
      <c r="N33" s="24"/>
      <c r="O33" s="24"/>
      <c r="P33" s="24">
        <v>24</v>
      </c>
      <c r="Q33" s="24">
        <v>0</v>
      </c>
      <c r="R33" s="24">
        <v>0</v>
      </c>
      <c r="S33" s="22">
        <f t="shared" si="3"/>
        <v>0</v>
      </c>
      <c r="T33" s="22">
        <f t="shared" si="4"/>
        <v>0</v>
      </c>
      <c r="U33" s="24"/>
      <c r="V33" s="24"/>
      <c r="W33" s="30">
        <v>24</v>
      </c>
      <c r="X33" s="24">
        <v>0.8</v>
      </c>
      <c r="Y33" s="24">
        <v>0.15</v>
      </c>
      <c r="Z33" s="22">
        <f t="shared" si="5"/>
        <v>0.95</v>
      </c>
      <c r="AA33" s="22">
        <f t="shared" si="6"/>
        <v>3.7</v>
      </c>
      <c r="AB33" s="24"/>
      <c r="AC33" s="24"/>
      <c r="AD33" s="30">
        <v>24</v>
      </c>
      <c r="AE33" s="24">
        <v>0.76</v>
      </c>
      <c r="AF33" s="24">
        <v>-0.14000000000000001</v>
      </c>
      <c r="AG33" s="22">
        <f t="shared" si="7"/>
        <v>0.62</v>
      </c>
      <c r="AH33" s="22">
        <f t="shared" si="8"/>
        <v>1.93</v>
      </c>
      <c r="AI33" s="24"/>
      <c r="AJ33" s="24"/>
      <c r="AK33" s="30">
        <v>24</v>
      </c>
      <c r="AL33" s="24">
        <v>0</v>
      </c>
      <c r="AM33" s="24"/>
      <c r="AN33" s="22">
        <f t="shared" si="9"/>
        <v>0</v>
      </c>
      <c r="AO33" s="107">
        <f t="shared" si="10"/>
        <v>0</v>
      </c>
      <c r="AP33" s="24"/>
      <c r="AQ33" s="24"/>
      <c r="AR33" s="30">
        <v>24</v>
      </c>
      <c r="AS33" s="24">
        <v>0</v>
      </c>
      <c r="AT33" s="24"/>
      <c r="AU33" s="22">
        <f t="shared" si="11"/>
        <v>0</v>
      </c>
      <c r="AV33" s="22">
        <f t="shared" si="12"/>
        <v>0</v>
      </c>
      <c r="AW33" s="24"/>
      <c r="AX33" s="24"/>
      <c r="AY33" s="30">
        <v>24</v>
      </c>
      <c r="AZ33" s="24">
        <v>0.39</v>
      </c>
      <c r="BA33" s="24">
        <v>-0.27</v>
      </c>
      <c r="BB33" s="22">
        <f t="shared" si="13"/>
        <v>0.12</v>
      </c>
      <c r="BC33" s="22">
        <f t="shared" si="14"/>
        <v>0.14899999999999999</v>
      </c>
      <c r="BD33" s="24"/>
      <c r="BE33" s="24"/>
      <c r="BF33" s="104">
        <v>24</v>
      </c>
      <c r="BG33" s="24">
        <v>0.15</v>
      </c>
      <c r="BH33" s="24">
        <v>-0.15</v>
      </c>
      <c r="BI33" s="22">
        <f t="shared" si="15"/>
        <v>0</v>
      </c>
      <c r="BJ33" s="22">
        <f t="shared" si="16"/>
        <v>0</v>
      </c>
      <c r="BK33" s="24"/>
      <c r="BL33" s="24"/>
      <c r="BM33" s="30"/>
      <c r="BN33" s="24"/>
      <c r="BO33" s="24"/>
      <c r="BP33" s="22">
        <f t="shared" si="17"/>
        <v>0</v>
      </c>
      <c r="BQ33" s="22">
        <f t="shared" si="18"/>
        <v>0</v>
      </c>
      <c r="BR33" s="24"/>
      <c r="BS33" s="24"/>
      <c r="BT33" s="30"/>
      <c r="BU33" s="24"/>
      <c r="BV33" s="24"/>
      <c r="BW33" s="22">
        <f t="shared" si="19"/>
        <v>0</v>
      </c>
      <c r="BX33" s="22">
        <f t="shared" si="20"/>
        <v>0</v>
      </c>
      <c r="BY33" s="24"/>
      <c r="BZ33" s="30"/>
      <c r="CA33" s="30"/>
      <c r="CB33" s="24"/>
      <c r="CC33" s="24"/>
      <c r="CD33" s="22">
        <f t="shared" si="21"/>
        <v>0</v>
      </c>
      <c r="CE33" s="22">
        <f t="shared" si="22"/>
        <v>0</v>
      </c>
      <c r="CF33" s="2"/>
      <c r="CG33" s="7" t="s">
        <v>52</v>
      </c>
      <c r="CH33" s="83">
        <f t="shared" si="23"/>
        <v>0</v>
      </c>
      <c r="CI33" s="227">
        <f t="shared" si="24"/>
        <v>0</v>
      </c>
      <c r="CJ33" s="83">
        <f t="shared" si="25"/>
        <v>0</v>
      </c>
      <c r="CK33" s="227">
        <f t="shared" si="26"/>
        <v>3.7000000000000006</v>
      </c>
      <c r="CL33" s="83">
        <f t="shared" si="27"/>
        <v>1.93</v>
      </c>
      <c r="CM33" s="227">
        <f t="shared" si="28"/>
        <v>0</v>
      </c>
      <c r="CN33" s="83">
        <f t="shared" si="29"/>
        <v>0</v>
      </c>
      <c r="CO33" s="110">
        <f t="shared" si="30"/>
        <v>0.14899999999999999</v>
      </c>
      <c r="CP33" s="83">
        <f t="shared" si="31"/>
        <v>0</v>
      </c>
      <c r="CQ33" s="227">
        <f t="shared" si="32"/>
        <v>0</v>
      </c>
      <c r="CR33" s="83">
        <f t="shared" si="33"/>
        <v>0</v>
      </c>
      <c r="CS33" s="84">
        <f t="shared" si="34"/>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ht="17.7" customHeight="1" x14ac:dyDescent="0.3">
      <c r="A34" s="31">
        <v>21</v>
      </c>
      <c r="B34" s="30"/>
      <c r="C34" s="24">
        <v>0</v>
      </c>
      <c r="D34" s="24">
        <v>0</v>
      </c>
      <c r="E34" s="22">
        <f t="shared" si="35"/>
        <v>0</v>
      </c>
      <c r="F34" s="61">
        <f t="shared" si="0"/>
        <v>0</v>
      </c>
      <c r="G34" s="24"/>
      <c r="H34" s="24"/>
      <c r="I34" s="30"/>
      <c r="J34" s="24"/>
      <c r="K34" s="24"/>
      <c r="L34" s="22">
        <f t="shared" si="1"/>
        <v>0</v>
      </c>
      <c r="M34" s="22">
        <f t="shared" si="2"/>
        <v>0</v>
      </c>
      <c r="N34" s="24"/>
      <c r="O34" s="24"/>
      <c r="P34" s="24">
        <v>24</v>
      </c>
      <c r="Q34" s="24">
        <v>0</v>
      </c>
      <c r="R34" s="24">
        <v>0</v>
      </c>
      <c r="S34" s="22">
        <f t="shared" si="3"/>
        <v>0</v>
      </c>
      <c r="T34" s="22">
        <f t="shared" si="4"/>
        <v>0</v>
      </c>
      <c r="U34" s="24"/>
      <c r="V34" s="24"/>
      <c r="W34" s="30">
        <v>24</v>
      </c>
      <c r="X34" s="24">
        <v>0.77</v>
      </c>
      <c r="Y34" s="24">
        <v>0.15</v>
      </c>
      <c r="Z34" s="22">
        <f t="shared" si="5"/>
        <v>0.92</v>
      </c>
      <c r="AA34" s="22">
        <f t="shared" si="6"/>
        <v>4.57</v>
      </c>
      <c r="AB34" s="24"/>
      <c r="AC34" s="24"/>
      <c r="AD34" s="30">
        <v>24</v>
      </c>
      <c r="AE34" s="24">
        <v>0.73</v>
      </c>
      <c r="AF34" s="24">
        <v>-0.15</v>
      </c>
      <c r="AG34" s="22">
        <f t="shared" si="7"/>
        <v>0.57999999999999996</v>
      </c>
      <c r="AH34" s="22">
        <f t="shared" si="8"/>
        <v>1.75</v>
      </c>
      <c r="AI34" s="24"/>
      <c r="AJ34" s="24"/>
      <c r="AK34" s="30">
        <v>24</v>
      </c>
      <c r="AL34" s="24">
        <v>0</v>
      </c>
      <c r="AM34" s="24"/>
      <c r="AN34" s="22">
        <f t="shared" si="9"/>
        <v>0</v>
      </c>
      <c r="AO34" s="107">
        <f t="shared" si="10"/>
        <v>0</v>
      </c>
      <c r="AP34" s="24"/>
      <c r="AQ34" s="24"/>
      <c r="AR34" s="30">
        <v>24</v>
      </c>
      <c r="AS34" s="24">
        <v>0</v>
      </c>
      <c r="AT34" s="24"/>
      <c r="AU34" s="22">
        <f t="shared" si="11"/>
        <v>0</v>
      </c>
      <c r="AV34" s="22">
        <f t="shared" si="12"/>
        <v>0</v>
      </c>
      <c r="AW34" s="24"/>
      <c r="AX34" s="24"/>
      <c r="AY34" s="30">
        <v>24</v>
      </c>
      <c r="AZ34" s="24">
        <v>0.54</v>
      </c>
      <c r="BA34" s="24">
        <v>-0.27</v>
      </c>
      <c r="BB34" s="22">
        <f t="shared" si="13"/>
        <v>0.27</v>
      </c>
      <c r="BC34" s="22">
        <f t="shared" si="14"/>
        <v>0.54700000000000004</v>
      </c>
      <c r="BD34" s="24"/>
      <c r="BE34" s="24"/>
      <c r="BF34" s="104">
        <v>24</v>
      </c>
      <c r="BG34" s="24"/>
      <c r="BH34" s="24"/>
      <c r="BI34" s="22">
        <f t="shared" si="15"/>
        <v>0</v>
      </c>
      <c r="BJ34" s="22">
        <f t="shared" si="16"/>
        <v>0</v>
      </c>
      <c r="BK34" s="24"/>
      <c r="BL34" s="24"/>
      <c r="BM34" s="30"/>
      <c r="BN34" s="24"/>
      <c r="BO34" s="24"/>
      <c r="BP34" s="22">
        <f t="shared" si="17"/>
        <v>0</v>
      </c>
      <c r="BQ34" s="22">
        <f t="shared" si="18"/>
        <v>0</v>
      </c>
      <c r="BR34" s="24"/>
      <c r="BS34" s="24"/>
      <c r="BT34" s="30"/>
      <c r="BU34" s="24"/>
      <c r="BV34" s="24"/>
      <c r="BW34" s="22">
        <f t="shared" si="19"/>
        <v>0</v>
      </c>
      <c r="BX34" s="22">
        <f t="shared" si="20"/>
        <v>0</v>
      </c>
      <c r="BY34" s="24"/>
      <c r="BZ34" s="30"/>
      <c r="CA34" s="30"/>
      <c r="CB34" s="24"/>
      <c r="CC34" s="24"/>
      <c r="CD34" s="22">
        <f t="shared" si="21"/>
        <v>0</v>
      </c>
      <c r="CE34" s="22">
        <f t="shared" si="22"/>
        <v>0</v>
      </c>
      <c r="CF34" s="2"/>
      <c r="CG34" s="7" t="s">
        <v>53</v>
      </c>
      <c r="CH34" s="81">
        <f t="shared" si="23"/>
        <v>0</v>
      </c>
      <c r="CI34" s="42">
        <f t="shared" si="24"/>
        <v>0</v>
      </c>
      <c r="CJ34" s="81">
        <f t="shared" si="25"/>
        <v>0</v>
      </c>
      <c r="CK34" s="42">
        <f t="shared" si="26"/>
        <v>4.57</v>
      </c>
      <c r="CL34" s="81">
        <f t="shared" si="27"/>
        <v>1.75</v>
      </c>
      <c r="CM34" s="42">
        <f t="shared" si="28"/>
        <v>0</v>
      </c>
      <c r="CN34" s="81">
        <f t="shared" si="29"/>
        <v>0</v>
      </c>
      <c r="CO34" s="120">
        <f t="shared" si="30"/>
        <v>0.54700000000000004</v>
      </c>
      <c r="CP34" s="81">
        <f t="shared" si="31"/>
        <v>0</v>
      </c>
      <c r="CQ34" s="42">
        <f t="shared" si="32"/>
        <v>0</v>
      </c>
      <c r="CR34" s="81">
        <f t="shared" si="33"/>
        <v>0</v>
      </c>
      <c r="CS34" s="82">
        <f t="shared" si="34"/>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ht="17.7" customHeight="1" x14ac:dyDescent="0.3">
      <c r="A35" s="31">
        <v>22</v>
      </c>
      <c r="B35" s="30"/>
      <c r="C35" s="24">
        <v>0</v>
      </c>
      <c r="D35" s="24">
        <v>0</v>
      </c>
      <c r="E35" s="22">
        <f t="shared" si="35"/>
        <v>0</v>
      </c>
      <c r="F35" s="61">
        <f t="shared" si="0"/>
        <v>0</v>
      </c>
      <c r="G35" s="24"/>
      <c r="H35" s="24"/>
      <c r="I35" s="30"/>
      <c r="J35" s="24"/>
      <c r="K35" s="24"/>
      <c r="L35" s="22">
        <f t="shared" si="1"/>
        <v>0</v>
      </c>
      <c r="M35" s="22">
        <f t="shared" si="2"/>
        <v>0</v>
      </c>
      <c r="N35" s="24"/>
      <c r="O35" s="24"/>
      <c r="P35" s="24">
        <v>24</v>
      </c>
      <c r="Q35" s="24">
        <v>0</v>
      </c>
      <c r="R35" s="24">
        <v>0</v>
      </c>
      <c r="S35" s="22">
        <f t="shared" si="3"/>
        <v>0</v>
      </c>
      <c r="T35" s="22">
        <f t="shared" si="4"/>
        <v>0</v>
      </c>
      <c r="U35" s="24"/>
      <c r="V35" s="24"/>
      <c r="W35" s="30">
        <v>24</v>
      </c>
      <c r="X35" s="24">
        <v>0.75</v>
      </c>
      <c r="Y35" s="24">
        <v>0.15</v>
      </c>
      <c r="Z35" s="22">
        <f t="shared" si="5"/>
        <v>0.9</v>
      </c>
      <c r="AA35" s="22">
        <f t="shared" si="6"/>
        <v>3.41</v>
      </c>
      <c r="AB35" s="24"/>
      <c r="AC35" s="24"/>
      <c r="AD35" s="30">
        <v>24</v>
      </c>
      <c r="AE35" s="24">
        <v>0.77</v>
      </c>
      <c r="AF35" s="24">
        <v>-0.14000000000000001</v>
      </c>
      <c r="AG35" s="22">
        <f t="shared" si="7"/>
        <v>0.63</v>
      </c>
      <c r="AH35" s="22">
        <f t="shared" si="8"/>
        <v>1.98</v>
      </c>
      <c r="AI35" s="24"/>
      <c r="AJ35" s="24"/>
      <c r="AK35" s="30">
        <v>24</v>
      </c>
      <c r="AL35" s="24">
        <v>0</v>
      </c>
      <c r="AM35" s="24"/>
      <c r="AN35" s="22">
        <f t="shared" si="9"/>
        <v>0</v>
      </c>
      <c r="AO35" s="107">
        <f t="shared" si="10"/>
        <v>0</v>
      </c>
      <c r="AP35" s="24"/>
      <c r="AQ35" s="24"/>
      <c r="AR35" s="30">
        <v>24</v>
      </c>
      <c r="AS35" s="24">
        <v>0.02</v>
      </c>
      <c r="AT35" s="24">
        <v>-0.02</v>
      </c>
      <c r="AU35" s="22">
        <f t="shared" si="11"/>
        <v>0</v>
      </c>
      <c r="AV35" s="22">
        <f t="shared" si="12"/>
        <v>0</v>
      </c>
      <c r="AW35" s="24"/>
      <c r="AX35" s="24"/>
      <c r="AY35" s="30">
        <v>24</v>
      </c>
      <c r="AZ35" s="24">
        <v>0.64</v>
      </c>
      <c r="BA35" s="24">
        <v>-0.27</v>
      </c>
      <c r="BB35" s="22">
        <f t="shared" si="13"/>
        <v>0.37</v>
      </c>
      <c r="BC35" s="22">
        <f t="shared" si="14"/>
        <v>0.88</v>
      </c>
      <c r="BD35" s="24"/>
      <c r="BE35" s="24"/>
      <c r="BF35" s="104">
        <v>24</v>
      </c>
      <c r="BG35" s="24"/>
      <c r="BH35" s="24"/>
      <c r="BI35" s="22">
        <f t="shared" si="15"/>
        <v>0</v>
      </c>
      <c r="BJ35" s="22">
        <f t="shared" si="16"/>
        <v>0</v>
      </c>
      <c r="BK35" s="24"/>
      <c r="BL35" s="24"/>
      <c r="BM35" s="30"/>
      <c r="BN35" s="24"/>
      <c r="BO35" s="24"/>
      <c r="BP35" s="22">
        <f t="shared" si="17"/>
        <v>0</v>
      </c>
      <c r="BQ35" s="22">
        <f t="shared" si="18"/>
        <v>0</v>
      </c>
      <c r="BR35" s="24"/>
      <c r="BS35" s="24"/>
      <c r="BT35" s="30"/>
      <c r="BU35" s="24"/>
      <c r="BV35" s="24"/>
      <c r="BW35" s="22">
        <f t="shared" si="19"/>
        <v>0</v>
      </c>
      <c r="BX35" s="22">
        <f t="shared" si="20"/>
        <v>0</v>
      </c>
      <c r="BY35" s="24"/>
      <c r="BZ35" s="30"/>
      <c r="CA35" s="30"/>
      <c r="CB35" s="24"/>
      <c r="CC35" s="24"/>
      <c r="CD35" s="22">
        <f t="shared" si="21"/>
        <v>0</v>
      </c>
      <c r="CE35" s="22">
        <f t="shared" si="22"/>
        <v>0</v>
      </c>
      <c r="CF35" s="2"/>
      <c r="CG35" s="7" t="s">
        <v>54</v>
      </c>
      <c r="CH35" s="83">
        <f t="shared" si="23"/>
        <v>0</v>
      </c>
      <c r="CI35" s="227">
        <f t="shared" si="24"/>
        <v>0</v>
      </c>
      <c r="CJ35" s="83">
        <f t="shared" si="25"/>
        <v>0</v>
      </c>
      <c r="CK35" s="227">
        <f t="shared" si="26"/>
        <v>3.41</v>
      </c>
      <c r="CL35" s="83">
        <f t="shared" si="27"/>
        <v>1.9799999999999998</v>
      </c>
      <c r="CM35" s="227">
        <f t="shared" si="28"/>
        <v>0</v>
      </c>
      <c r="CN35" s="83">
        <f t="shared" si="29"/>
        <v>0</v>
      </c>
      <c r="CO35" s="110">
        <f t="shared" si="30"/>
        <v>0.88</v>
      </c>
      <c r="CP35" s="83">
        <f t="shared" si="31"/>
        <v>0</v>
      </c>
      <c r="CQ35" s="227">
        <f t="shared" si="32"/>
        <v>0</v>
      </c>
      <c r="CR35" s="83">
        <f t="shared" si="33"/>
        <v>0</v>
      </c>
      <c r="CS35" s="84">
        <f t="shared" si="34"/>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ht="17.7" customHeight="1" x14ac:dyDescent="0.3">
      <c r="A36" s="31">
        <v>23</v>
      </c>
      <c r="B36" s="30"/>
      <c r="C36" s="24">
        <v>0</v>
      </c>
      <c r="D36" s="24">
        <v>0</v>
      </c>
      <c r="E36" s="22">
        <f t="shared" si="35"/>
        <v>0</v>
      </c>
      <c r="F36" s="61">
        <f t="shared" si="0"/>
        <v>0</v>
      </c>
      <c r="G36" s="24"/>
      <c r="H36" s="24"/>
      <c r="I36" s="30"/>
      <c r="J36" s="24"/>
      <c r="K36" s="24"/>
      <c r="L36" s="22">
        <f t="shared" si="1"/>
        <v>0</v>
      </c>
      <c r="M36" s="22">
        <f t="shared" si="2"/>
        <v>0</v>
      </c>
      <c r="N36" s="24"/>
      <c r="O36" s="24"/>
      <c r="P36" s="24">
        <v>24</v>
      </c>
      <c r="Q36" s="24">
        <v>0</v>
      </c>
      <c r="R36" s="24">
        <v>0</v>
      </c>
      <c r="S36" s="22">
        <f t="shared" si="3"/>
        <v>0</v>
      </c>
      <c r="T36" s="22">
        <f t="shared" si="4"/>
        <v>0</v>
      </c>
      <c r="U36" s="24"/>
      <c r="V36" s="24"/>
      <c r="W36" s="30">
        <v>24</v>
      </c>
      <c r="X36" s="24">
        <v>0.72</v>
      </c>
      <c r="Y36" s="24">
        <v>0.15</v>
      </c>
      <c r="Z36" s="22">
        <f t="shared" si="5"/>
        <v>0.87</v>
      </c>
      <c r="AA36" s="22">
        <f t="shared" si="6"/>
        <v>3.242</v>
      </c>
      <c r="AB36" s="24"/>
      <c r="AC36" s="24"/>
      <c r="AD36" s="30">
        <v>24</v>
      </c>
      <c r="AE36" s="24">
        <v>0.68</v>
      </c>
      <c r="AF36" s="24">
        <v>-0.15</v>
      </c>
      <c r="AG36" s="22">
        <f t="shared" si="7"/>
        <v>0.53</v>
      </c>
      <c r="AH36" s="22">
        <f t="shared" si="8"/>
        <v>1.52</v>
      </c>
      <c r="AI36" s="24"/>
      <c r="AJ36" s="24"/>
      <c r="AK36" s="30">
        <v>24</v>
      </c>
      <c r="AL36" s="24">
        <v>0</v>
      </c>
      <c r="AM36" s="24"/>
      <c r="AN36" s="22">
        <f t="shared" si="9"/>
        <v>0</v>
      </c>
      <c r="AO36" s="22">
        <f t="shared" si="10"/>
        <v>0</v>
      </c>
      <c r="AP36" s="24"/>
      <c r="AQ36" s="24"/>
      <c r="AR36" s="30">
        <v>24</v>
      </c>
      <c r="AS36" s="24">
        <v>0.45</v>
      </c>
      <c r="AT36" s="24">
        <v>-0.27</v>
      </c>
      <c r="AU36" s="22">
        <f t="shared" si="11"/>
        <v>0.18</v>
      </c>
      <c r="AV36" s="22">
        <f t="shared" si="12"/>
        <v>0.29399999999999998</v>
      </c>
      <c r="AW36" s="24"/>
      <c r="AX36" s="24"/>
      <c r="AY36" s="30">
        <v>24</v>
      </c>
      <c r="AZ36" s="24">
        <v>0.56000000000000005</v>
      </c>
      <c r="BA36" s="24">
        <v>-0.27</v>
      </c>
      <c r="BB36" s="22">
        <f t="shared" si="13"/>
        <v>0.28999999999999998</v>
      </c>
      <c r="BC36" s="22">
        <f t="shared" si="14"/>
        <v>0.60899999999999999</v>
      </c>
      <c r="BD36" s="24"/>
      <c r="BE36" s="24"/>
      <c r="BF36" s="104">
        <v>8.5</v>
      </c>
      <c r="BG36" s="24">
        <v>0.28000000000000003</v>
      </c>
      <c r="BH36" s="24">
        <v>-0.27</v>
      </c>
      <c r="BI36" s="22">
        <f t="shared" si="15"/>
        <v>0.01</v>
      </c>
      <c r="BJ36" s="22">
        <f t="shared" si="16"/>
        <v>1.0999999999999999E-2</v>
      </c>
      <c r="BK36" s="24"/>
      <c r="BL36" s="24"/>
      <c r="BM36" s="30"/>
      <c r="BN36" s="24"/>
      <c r="BO36" s="24"/>
      <c r="BP36" s="22">
        <f t="shared" si="17"/>
        <v>0</v>
      </c>
      <c r="BQ36" s="22">
        <f t="shared" si="18"/>
        <v>0</v>
      </c>
      <c r="BR36" s="24"/>
      <c r="BS36" s="24"/>
      <c r="BT36" s="30"/>
      <c r="BU36" s="24"/>
      <c r="BV36" s="24"/>
      <c r="BW36" s="22">
        <f t="shared" si="19"/>
        <v>0</v>
      </c>
      <c r="BX36" s="22">
        <f t="shared" si="20"/>
        <v>0</v>
      </c>
      <c r="BY36" s="24"/>
      <c r="BZ36" s="30"/>
      <c r="CA36" s="30"/>
      <c r="CB36" s="24"/>
      <c r="CC36" s="24"/>
      <c r="CD36" s="22">
        <f t="shared" si="21"/>
        <v>0</v>
      </c>
      <c r="CE36" s="22">
        <f t="shared" si="22"/>
        <v>0</v>
      </c>
      <c r="CF36" s="2"/>
      <c r="CG36" s="7" t="s">
        <v>55</v>
      </c>
      <c r="CH36" s="81">
        <f t="shared" si="23"/>
        <v>0</v>
      </c>
      <c r="CI36" s="42">
        <f t="shared" si="24"/>
        <v>0</v>
      </c>
      <c r="CJ36" s="81">
        <f t="shared" si="25"/>
        <v>0</v>
      </c>
      <c r="CK36" s="42">
        <f t="shared" si="26"/>
        <v>3.2419999999999995</v>
      </c>
      <c r="CL36" s="81">
        <f t="shared" si="27"/>
        <v>1.5200000000000002</v>
      </c>
      <c r="CM36" s="42">
        <f t="shared" si="28"/>
        <v>0</v>
      </c>
      <c r="CN36" s="121">
        <f t="shared" si="29"/>
        <v>0.29399999999999998</v>
      </c>
      <c r="CO36" s="120">
        <f t="shared" si="30"/>
        <v>0.60899999999999999</v>
      </c>
      <c r="CP36" s="81">
        <f t="shared" si="31"/>
        <v>3.8958333333333332E-3</v>
      </c>
      <c r="CQ36" s="42">
        <f t="shared" si="32"/>
        <v>0</v>
      </c>
      <c r="CR36" s="81">
        <f t="shared" si="33"/>
        <v>0</v>
      </c>
      <c r="CS36" s="82">
        <f t="shared" si="34"/>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ht="17.7" customHeight="1" x14ac:dyDescent="0.3">
      <c r="A37" s="31">
        <v>24</v>
      </c>
      <c r="B37" s="30"/>
      <c r="C37" s="24">
        <v>0</v>
      </c>
      <c r="D37" s="24">
        <v>0</v>
      </c>
      <c r="E37" s="22">
        <f t="shared" si="35"/>
        <v>0</v>
      </c>
      <c r="F37" s="61">
        <f t="shared" si="0"/>
        <v>0</v>
      </c>
      <c r="G37" s="24"/>
      <c r="H37" s="24"/>
      <c r="I37" s="30"/>
      <c r="J37" s="24"/>
      <c r="K37" s="24"/>
      <c r="L37" s="22">
        <f t="shared" si="1"/>
        <v>0</v>
      </c>
      <c r="M37" s="22">
        <f t="shared" si="2"/>
        <v>0</v>
      </c>
      <c r="N37" s="24"/>
      <c r="O37" s="24"/>
      <c r="P37" s="24">
        <v>24</v>
      </c>
      <c r="Q37" s="24">
        <v>0</v>
      </c>
      <c r="R37" s="24">
        <v>0</v>
      </c>
      <c r="S37" s="22">
        <f t="shared" si="3"/>
        <v>0</v>
      </c>
      <c r="T37" s="22">
        <f t="shared" si="4"/>
        <v>0</v>
      </c>
      <c r="U37" s="24"/>
      <c r="V37" s="24"/>
      <c r="W37" s="30">
        <v>24</v>
      </c>
      <c r="X37" s="24">
        <v>0.67</v>
      </c>
      <c r="Y37" s="24">
        <v>0.15</v>
      </c>
      <c r="Z37" s="22">
        <f t="shared" si="5"/>
        <v>0.82</v>
      </c>
      <c r="AA37" s="22">
        <f t="shared" si="6"/>
        <v>2.9620000000000002</v>
      </c>
      <c r="AB37" s="24"/>
      <c r="AC37" s="24"/>
      <c r="AD37" s="30">
        <v>24</v>
      </c>
      <c r="AE37" s="24">
        <v>0.65</v>
      </c>
      <c r="AF37" s="24">
        <v>-0.15</v>
      </c>
      <c r="AG37" s="22">
        <f t="shared" si="7"/>
        <v>0.5</v>
      </c>
      <c r="AH37" s="22">
        <f t="shared" si="8"/>
        <v>1.39</v>
      </c>
      <c r="AI37" s="24"/>
      <c r="AJ37" s="24"/>
      <c r="AK37" s="30">
        <v>24</v>
      </c>
      <c r="AL37" s="24">
        <v>0</v>
      </c>
      <c r="AM37" s="24"/>
      <c r="AN37" s="22">
        <f t="shared" si="9"/>
        <v>0</v>
      </c>
      <c r="AO37" s="22">
        <f t="shared" si="10"/>
        <v>0</v>
      </c>
      <c r="AP37" s="24"/>
      <c r="AQ37" s="24"/>
      <c r="AR37" s="30">
        <v>24</v>
      </c>
      <c r="AS37" s="24">
        <v>0.46</v>
      </c>
      <c r="AT37" s="24">
        <v>-0.27</v>
      </c>
      <c r="AU37" s="22">
        <f t="shared" si="11"/>
        <v>0.19</v>
      </c>
      <c r="AV37" s="22">
        <f t="shared" si="12"/>
        <v>0.32100000000000001</v>
      </c>
      <c r="AW37" s="24"/>
      <c r="AX37" s="24"/>
      <c r="AY37" s="30">
        <v>24</v>
      </c>
      <c r="AZ37" s="24">
        <v>0.45</v>
      </c>
      <c r="BA37" s="24">
        <v>-0.27</v>
      </c>
      <c r="BB37" s="22">
        <f t="shared" si="13"/>
        <v>0.18</v>
      </c>
      <c r="BC37" s="22">
        <f t="shared" si="14"/>
        <v>0.29399999999999998</v>
      </c>
      <c r="BD37" s="24"/>
      <c r="BE37" s="24"/>
      <c r="BF37" s="104">
        <v>24</v>
      </c>
      <c r="BG37" s="24"/>
      <c r="BH37" s="24"/>
      <c r="BI37" s="22">
        <f t="shared" si="15"/>
        <v>0</v>
      </c>
      <c r="BJ37" s="22">
        <f t="shared" si="16"/>
        <v>0</v>
      </c>
      <c r="BK37" s="24"/>
      <c r="BL37" s="24"/>
      <c r="BM37" s="30"/>
      <c r="BN37" s="24"/>
      <c r="BO37" s="24"/>
      <c r="BP37" s="22">
        <f t="shared" si="17"/>
        <v>0</v>
      </c>
      <c r="BQ37" s="22">
        <f t="shared" si="18"/>
        <v>0</v>
      </c>
      <c r="BR37" s="24"/>
      <c r="BS37" s="24"/>
      <c r="BT37" s="30"/>
      <c r="BU37" s="24"/>
      <c r="BV37" s="24"/>
      <c r="BW37" s="22">
        <f t="shared" si="19"/>
        <v>0</v>
      </c>
      <c r="BX37" s="22">
        <f t="shared" si="20"/>
        <v>0</v>
      </c>
      <c r="BY37" s="24"/>
      <c r="BZ37" s="30"/>
      <c r="CA37" s="30"/>
      <c r="CB37" s="24"/>
      <c r="CC37" s="24"/>
      <c r="CD37" s="22">
        <f t="shared" si="21"/>
        <v>0</v>
      </c>
      <c r="CE37" s="22">
        <f t="shared" si="22"/>
        <v>0</v>
      </c>
      <c r="CF37" s="2"/>
      <c r="CG37" s="7" t="s">
        <v>56</v>
      </c>
      <c r="CH37" s="83">
        <f t="shared" si="23"/>
        <v>0</v>
      </c>
      <c r="CI37" s="227">
        <f t="shared" si="24"/>
        <v>0</v>
      </c>
      <c r="CJ37" s="83">
        <f t="shared" si="25"/>
        <v>0</v>
      </c>
      <c r="CK37" s="227">
        <f t="shared" si="26"/>
        <v>2.9620000000000002</v>
      </c>
      <c r="CL37" s="83">
        <f t="shared" si="27"/>
        <v>1.39</v>
      </c>
      <c r="CM37" s="227">
        <f t="shared" si="28"/>
        <v>0</v>
      </c>
      <c r="CN37" s="122">
        <f t="shared" si="29"/>
        <v>0.32100000000000001</v>
      </c>
      <c r="CO37" s="110">
        <f t="shared" si="30"/>
        <v>0.29399999999999998</v>
      </c>
      <c r="CP37" s="83">
        <f t="shared" si="31"/>
        <v>0</v>
      </c>
      <c r="CQ37" s="227">
        <f t="shared" si="32"/>
        <v>0</v>
      </c>
      <c r="CR37" s="83">
        <f t="shared" si="33"/>
        <v>0</v>
      </c>
      <c r="CS37" s="84">
        <f t="shared" si="34"/>
        <v>0</v>
      </c>
      <c r="CT37" s="2"/>
      <c r="CU37" s="2"/>
      <c r="CV37" s="2"/>
      <c r="CW37" s="2"/>
      <c r="CX37" s="2"/>
      <c r="CY37" s="2"/>
      <c r="CZ37" s="2"/>
      <c r="DA37" s="2"/>
      <c r="DB37" s="2"/>
      <c r="DC37" s="2"/>
      <c r="DD37" s="2"/>
      <c r="DE37" s="2"/>
      <c r="DF37" s="2"/>
      <c r="DI37" s="4"/>
      <c r="DJ37" s="8"/>
      <c r="DO37" s="2"/>
      <c r="DP37" s="2"/>
      <c r="DQ37" s="2"/>
    </row>
    <row r="38" spans="1:135" ht="17.7" customHeight="1" x14ac:dyDescent="0.3">
      <c r="A38" s="31">
        <v>25</v>
      </c>
      <c r="B38" s="30"/>
      <c r="C38" s="24">
        <v>0</v>
      </c>
      <c r="D38" s="24">
        <v>0</v>
      </c>
      <c r="E38" s="22">
        <f t="shared" si="35"/>
        <v>0</v>
      </c>
      <c r="F38" s="61">
        <f t="shared" si="0"/>
        <v>0</v>
      </c>
      <c r="G38" s="24"/>
      <c r="H38" s="24"/>
      <c r="I38" s="30"/>
      <c r="J38" s="24"/>
      <c r="K38" s="24"/>
      <c r="L38" s="22">
        <f t="shared" si="1"/>
        <v>0</v>
      </c>
      <c r="M38" s="22">
        <f t="shared" si="2"/>
        <v>0</v>
      </c>
      <c r="N38" s="24"/>
      <c r="O38" s="24"/>
      <c r="P38" s="24">
        <v>24</v>
      </c>
      <c r="Q38" s="24">
        <v>0</v>
      </c>
      <c r="R38" s="24">
        <v>0</v>
      </c>
      <c r="S38" s="22">
        <f t="shared" si="3"/>
        <v>0</v>
      </c>
      <c r="T38" s="22">
        <f t="shared" si="4"/>
        <v>0</v>
      </c>
      <c r="U38" s="24"/>
      <c r="V38" s="24"/>
      <c r="W38" s="30">
        <v>24</v>
      </c>
      <c r="X38" s="24">
        <v>0.65</v>
      </c>
      <c r="Y38" s="24">
        <v>0.15</v>
      </c>
      <c r="Z38" s="22">
        <f t="shared" si="5"/>
        <v>0.8</v>
      </c>
      <c r="AA38" s="22">
        <f t="shared" si="6"/>
        <v>2.85</v>
      </c>
      <c r="AB38" s="24"/>
      <c r="AC38" s="24"/>
      <c r="AD38" s="30">
        <v>24</v>
      </c>
      <c r="AE38" s="24">
        <v>0.64</v>
      </c>
      <c r="AF38" s="24">
        <v>-0.16</v>
      </c>
      <c r="AG38" s="22">
        <f t="shared" si="7"/>
        <v>0.48</v>
      </c>
      <c r="AH38" s="22">
        <f t="shared" si="8"/>
        <v>1.31</v>
      </c>
      <c r="AI38" s="24"/>
      <c r="AJ38" s="24"/>
      <c r="AK38" s="30">
        <v>24</v>
      </c>
      <c r="AL38" s="24">
        <v>0</v>
      </c>
      <c r="AM38" s="24"/>
      <c r="AN38" s="22">
        <f t="shared" si="9"/>
        <v>0</v>
      </c>
      <c r="AO38" s="22">
        <f t="shared" si="10"/>
        <v>0</v>
      </c>
      <c r="AP38" s="24"/>
      <c r="AQ38" s="24"/>
      <c r="AR38" s="30">
        <v>24</v>
      </c>
      <c r="AS38" s="24">
        <v>0.38</v>
      </c>
      <c r="AT38" s="24">
        <v>-0.27</v>
      </c>
      <c r="AU38" s="22">
        <f t="shared" si="11"/>
        <v>0.11</v>
      </c>
      <c r="AV38" s="22">
        <f t="shared" si="12"/>
        <v>0.129</v>
      </c>
      <c r="AW38" s="24"/>
      <c r="AX38" s="24"/>
      <c r="AY38" s="30">
        <v>24</v>
      </c>
      <c r="AZ38" s="24">
        <v>0.41</v>
      </c>
      <c r="BA38" s="24">
        <v>-0.27</v>
      </c>
      <c r="BB38" s="22">
        <f t="shared" si="13"/>
        <v>0.14000000000000001</v>
      </c>
      <c r="BC38" s="22">
        <f t="shared" si="14"/>
        <v>0.193</v>
      </c>
      <c r="BD38" s="24"/>
      <c r="BE38" s="24"/>
      <c r="BF38" s="104">
        <v>24</v>
      </c>
      <c r="BG38" s="24"/>
      <c r="BH38" s="24"/>
      <c r="BI38" s="22">
        <f t="shared" si="15"/>
        <v>0</v>
      </c>
      <c r="BJ38" s="22">
        <f t="shared" si="16"/>
        <v>0</v>
      </c>
      <c r="BK38" s="24"/>
      <c r="BL38" s="24"/>
      <c r="BM38" s="30"/>
      <c r="BN38" s="24"/>
      <c r="BO38" s="24"/>
      <c r="BP38" s="22">
        <f t="shared" si="17"/>
        <v>0</v>
      </c>
      <c r="BQ38" s="22">
        <f t="shared" si="18"/>
        <v>0</v>
      </c>
      <c r="BR38" s="24"/>
      <c r="BS38" s="24"/>
      <c r="BT38" s="30"/>
      <c r="BU38" s="24"/>
      <c r="BV38" s="24"/>
      <c r="BW38" s="22">
        <f t="shared" si="19"/>
        <v>0</v>
      </c>
      <c r="BX38" s="22">
        <f t="shared" si="20"/>
        <v>0</v>
      </c>
      <c r="BY38" s="24"/>
      <c r="BZ38" s="30"/>
      <c r="CA38" s="30"/>
      <c r="CB38" s="24"/>
      <c r="CC38" s="24"/>
      <c r="CD38" s="22">
        <f t="shared" si="21"/>
        <v>0</v>
      </c>
      <c r="CE38" s="22">
        <f t="shared" si="22"/>
        <v>0</v>
      </c>
      <c r="CF38" s="2"/>
      <c r="CG38" s="7" t="s">
        <v>57</v>
      </c>
      <c r="CH38" s="81">
        <f t="shared" si="23"/>
        <v>0</v>
      </c>
      <c r="CI38" s="42">
        <f t="shared" si="24"/>
        <v>0</v>
      </c>
      <c r="CJ38" s="81">
        <f t="shared" si="25"/>
        <v>0</v>
      </c>
      <c r="CK38" s="42">
        <f t="shared" si="26"/>
        <v>2.85</v>
      </c>
      <c r="CL38" s="81">
        <f t="shared" si="27"/>
        <v>1.31</v>
      </c>
      <c r="CM38" s="42">
        <f t="shared" si="28"/>
        <v>0</v>
      </c>
      <c r="CN38" s="121">
        <f t="shared" si="29"/>
        <v>0.129</v>
      </c>
      <c r="CO38" s="120">
        <f t="shared" si="30"/>
        <v>0.19299999999999998</v>
      </c>
      <c r="CP38" s="81">
        <f t="shared" si="31"/>
        <v>0</v>
      </c>
      <c r="CQ38" s="42">
        <f t="shared" si="32"/>
        <v>0</v>
      </c>
      <c r="CR38" s="81">
        <f t="shared" si="33"/>
        <v>0</v>
      </c>
      <c r="CS38" s="82">
        <f t="shared" si="34"/>
        <v>0</v>
      </c>
      <c r="CT38" s="2"/>
      <c r="CU38" s="2"/>
      <c r="CV38" s="2"/>
      <c r="CW38" s="2"/>
      <c r="CX38" s="2"/>
      <c r="CY38" s="2"/>
      <c r="CZ38" s="2"/>
      <c r="DA38" s="2"/>
      <c r="DB38" s="2"/>
      <c r="DC38" s="2"/>
      <c r="DD38" s="2"/>
      <c r="DE38" s="2"/>
      <c r="DF38" s="2"/>
      <c r="DI38" s="4"/>
      <c r="DJ38" s="8"/>
      <c r="DO38" s="2"/>
      <c r="DP38" s="2"/>
      <c r="DQ38" s="2"/>
    </row>
    <row r="39" spans="1:135" ht="17.7" customHeight="1" x14ac:dyDescent="0.3">
      <c r="A39" s="31">
        <v>26</v>
      </c>
      <c r="B39" s="30"/>
      <c r="C39" s="24">
        <v>0</v>
      </c>
      <c r="D39" s="24">
        <v>0</v>
      </c>
      <c r="E39" s="22">
        <f t="shared" si="35"/>
        <v>0</v>
      </c>
      <c r="F39" s="61">
        <f t="shared" si="0"/>
        <v>0</v>
      </c>
      <c r="G39" s="24"/>
      <c r="H39" s="24"/>
      <c r="I39" s="30"/>
      <c r="J39" s="24"/>
      <c r="K39" s="24"/>
      <c r="L39" s="22">
        <f t="shared" si="1"/>
        <v>0</v>
      </c>
      <c r="M39" s="22">
        <f t="shared" si="2"/>
        <v>0</v>
      </c>
      <c r="N39" s="24"/>
      <c r="O39" s="24"/>
      <c r="P39" s="24">
        <v>24</v>
      </c>
      <c r="Q39" s="24">
        <v>0</v>
      </c>
      <c r="R39" s="24">
        <v>0</v>
      </c>
      <c r="S39" s="22">
        <f t="shared" si="3"/>
        <v>0</v>
      </c>
      <c r="T39" s="22">
        <f t="shared" si="4"/>
        <v>0</v>
      </c>
      <c r="U39" s="24"/>
      <c r="V39" s="24"/>
      <c r="W39" s="30">
        <v>24</v>
      </c>
      <c r="X39" s="24">
        <v>0.67</v>
      </c>
      <c r="Y39" s="24">
        <v>0.15</v>
      </c>
      <c r="Z39" s="22">
        <f t="shared" si="5"/>
        <v>0.82</v>
      </c>
      <c r="AA39" s="22">
        <f t="shared" si="6"/>
        <v>2.9620000000000002</v>
      </c>
      <c r="AB39" s="24"/>
      <c r="AC39" s="24"/>
      <c r="AD39" s="30">
        <v>24</v>
      </c>
      <c r="AE39" s="24">
        <v>0.63</v>
      </c>
      <c r="AF39" s="24">
        <v>-0.16</v>
      </c>
      <c r="AG39" s="22">
        <f t="shared" si="7"/>
        <v>0.47</v>
      </c>
      <c r="AH39" s="107">
        <f t="shared" si="8"/>
        <v>1.27</v>
      </c>
      <c r="AI39" s="24"/>
      <c r="AJ39" s="24"/>
      <c r="AK39" s="30">
        <v>24</v>
      </c>
      <c r="AL39" s="24">
        <v>0</v>
      </c>
      <c r="AM39" s="24"/>
      <c r="AN39" s="22">
        <f t="shared" si="9"/>
        <v>0</v>
      </c>
      <c r="AO39" s="22">
        <f t="shared" si="10"/>
        <v>0</v>
      </c>
      <c r="AP39" s="24"/>
      <c r="AQ39" s="24"/>
      <c r="AR39" s="30">
        <v>24</v>
      </c>
      <c r="AS39" s="24">
        <v>0.21</v>
      </c>
      <c r="AT39" s="24">
        <v>-0.21</v>
      </c>
      <c r="AU39" s="22">
        <f t="shared" si="11"/>
        <v>0</v>
      </c>
      <c r="AV39" s="22">
        <f t="shared" si="12"/>
        <v>0</v>
      </c>
      <c r="AW39" s="24"/>
      <c r="AX39" s="24"/>
      <c r="AY39" s="30">
        <v>24</v>
      </c>
      <c r="AZ39" s="24">
        <v>0.39</v>
      </c>
      <c r="BA39" s="24">
        <v>-0.27</v>
      </c>
      <c r="BB39" s="22">
        <f t="shared" si="13"/>
        <v>0.12</v>
      </c>
      <c r="BC39" s="22">
        <f t="shared" si="14"/>
        <v>0.14899999999999999</v>
      </c>
      <c r="BD39" s="24"/>
      <c r="BE39" s="24"/>
      <c r="BF39" s="104">
        <v>24</v>
      </c>
      <c r="BG39" s="24"/>
      <c r="BH39" s="24"/>
      <c r="BI39" s="22">
        <f t="shared" si="15"/>
        <v>0</v>
      </c>
      <c r="BJ39" s="22">
        <f t="shared" si="16"/>
        <v>0</v>
      </c>
      <c r="BK39" s="24"/>
      <c r="BL39" s="24"/>
      <c r="BM39" s="30"/>
      <c r="BN39" s="24"/>
      <c r="BO39" s="24"/>
      <c r="BP39" s="22">
        <f t="shared" si="17"/>
        <v>0</v>
      </c>
      <c r="BQ39" s="22">
        <f t="shared" si="18"/>
        <v>0</v>
      </c>
      <c r="BR39" s="24"/>
      <c r="BS39" s="24"/>
      <c r="BT39" s="30"/>
      <c r="BU39" s="24"/>
      <c r="BV39" s="24"/>
      <c r="BW39" s="22">
        <f t="shared" si="19"/>
        <v>0</v>
      </c>
      <c r="BX39" s="22">
        <f t="shared" si="20"/>
        <v>0</v>
      </c>
      <c r="BY39" s="24"/>
      <c r="BZ39" s="30"/>
      <c r="CA39" s="30"/>
      <c r="CB39" s="24"/>
      <c r="CC39" s="24"/>
      <c r="CD39" s="22">
        <f t="shared" si="21"/>
        <v>0</v>
      </c>
      <c r="CE39" s="22">
        <f t="shared" si="22"/>
        <v>0</v>
      </c>
      <c r="CF39" s="2"/>
      <c r="CG39" s="7" t="s">
        <v>58</v>
      </c>
      <c r="CH39" s="83">
        <f t="shared" si="23"/>
        <v>0</v>
      </c>
      <c r="CI39" s="227">
        <f t="shared" si="24"/>
        <v>0</v>
      </c>
      <c r="CJ39" s="83">
        <f t="shared" si="25"/>
        <v>0</v>
      </c>
      <c r="CK39" s="227">
        <f t="shared" si="26"/>
        <v>2.9620000000000002</v>
      </c>
      <c r="CL39" s="83">
        <f t="shared" si="27"/>
        <v>1.27</v>
      </c>
      <c r="CM39" s="227">
        <f t="shared" si="28"/>
        <v>0</v>
      </c>
      <c r="CN39" s="83">
        <f t="shared" si="29"/>
        <v>0</v>
      </c>
      <c r="CO39" s="110">
        <f t="shared" si="30"/>
        <v>0.14899999999999999</v>
      </c>
      <c r="CP39" s="83">
        <f t="shared" si="31"/>
        <v>0</v>
      </c>
      <c r="CQ39" s="227">
        <f t="shared" si="32"/>
        <v>0</v>
      </c>
      <c r="CR39" s="83">
        <f t="shared" si="33"/>
        <v>0</v>
      </c>
      <c r="CS39" s="84">
        <f t="shared" si="34"/>
        <v>0</v>
      </c>
      <c r="CT39" s="2"/>
      <c r="CU39" s="2"/>
      <c r="CV39" s="2"/>
      <c r="CW39" s="2"/>
      <c r="CX39" s="2"/>
      <c r="CY39" s="2"/>
      <c r="CZ39" s="2"/>
      <c r="DA39" s="2"/>
      <c r="DB39" s="2"/>
      <c r="DC39" s="2"/>
      <c r="DD39" s="2"/>
      <c r="DE39" s="2"/>
      <c r="DF39" s="2"/>
      <c r="DI39" s="2"/>
      <c r="DJ39" s="8"/>
      <c r="DO39" s="2"/>
      <c r="DP39" s="2"/>
      <c r="DQ39" s="2"/>
    </row>
    <row r="40" spans="1:135" ht="17.7" customHeight="1" x14ac:dyDescent="0.3">
      <c r="A40" s="31">
        <v>27</v>
      </c>
      <c r="B40" s="30"/>
      <c r="C40" s="24">
        <v>0</v>
      </c>
      <c r="D40" s="24">
        <v>0</v>
      </c>
      <c r="E40" s="22">
        <f t="shared" si="35"/>
        <v>0</v>
      </c>
      <c r="F40" s="61">
        <f t="shared" si="0"/>
        <v>0</v>
      </c>
      <c r="G40" s="24"/>
      <c r="H40" s="24"/>
      <c r="I40" s="30"/>
      <c r="J40" s="24"/>
      <c r="K40" s="24"/>
      <c r="L40" s="22">
        <f t="shared" si="1"/>
        <v>0</v>
      </c>
      <c r="M40" s="22">
        <f t="shared" si="2"/>
        <v>0</v>
      </c>
      <c r="N40" s="24"/>
      <c r="O40" s="24"/>
      <c r="P40" s="24">
        <v>24</v>
      </c>
      <c r="Q40" s="24">
        <v>0</v>
      </c>
      <c r="R40" s="24">
        <v>0</v>
      </c>
      <c r="S40" s="22">
        <f t="shared" si="3"/>
        <v>0</v>
      </c>
      <c r="T40" s="22">
        <f t="shared" si="4"/>
        <v>0</v>
      </c>
      <c r="U40" s="24"/>
      <c r="V40" s="24"/>
      <c r="W40" s="30">
        <v>24</v>
      </c>
      <c r="X40" s="24">
        <v>0.68</v>
      </c>
      <c r="Y40" s="24">
        <v>0.15</v>
      </c>
      <c r="Z40" s="22">
        <f t="shared" si="5"/>
        <v>0.83</v>
      </c>
      <c r="AA40" s="22">
        <f t="shared" si="6"/>
        <v>3.01</v>
      </c>
      <c r="AB40" s="24"/>
      <c r="AC40" s="24"/>
      <c r="AD40" s="30">
        <v>24</v>
      </c>
      <c r="AE40" s="24">
        <v>0.62</v>
      </c>
      <c r="AF40" s="24">
        <f>0.17</f>
        <v>0.17</v>
      </c>
      <c r="AG40" s="22">
        <f t="shared" si="7"/>
        <v>0.79</v>
      </c>
      <c r="AH40" s="107">
        <f t="shared" si="8"/>
        <v>2.798</v>
      </c>
      <c r="AI40" s="24"/>
      <c r="AJ40" s="24"/>
      <c r="AK40" s="30">
        <v>24</v>
      </c>
      <c r="AL40" s="24">
        <v>0</v>
      </c>
      <c r="AM40" s="24"/>
      <c r="AN40" s="22">
        <f t="shared" si="9"/>
        <v>0</v>
      </c>
      <c r="AO40" s="22">
        <f t="shared" si="10"/>
        <v>0</v>
      </c>
      <c r="AP40" s="24"/>
      <c r="AQ40" s="24"/>
      <c r="AR40" s="30">
        <v>24</v>
      </c>
      <c r="AS40" s="24">
        <v>0</v>
      </c>
      <c r="AT40" s="24"/>
      <c r="AU40" s="22">
        <f t="shared" si="11"/>
        <v>0</v>
      </c>
      <c r="AV40" s="22">
        <f t="shared" si="12"/>
        <v>0</v>
      </c>
      <c r="AW40" s="24"/>
      <c r="AX40" s="24"/>
      <c r="AY40" s="30">
        <v>24</v>
      </c>
      <c r="AZ40" s="24">
        <v>0.47</v>
      </c>
      <c r="BA40" s="24">
        <v>-0.27</v>
      </c>
      <c r="BB40" s="22">
        <f t="shared" si="13"/>
        <v>0.2</v>
      </c>
      <c r="BC40" s="22">
        <f t="shared" si="14"/>
        <v>0.35</v>
      </c>
      <c r="BD40" s="24"/>
      <c r="BE40" s="24"/>
      <c r="BF40" s="104">
        <v>24</v>
      </c>
      <c r="BG40" s="24"/>
      <c r="BH40" s="24"/>
      <c r="BI40" s="22">
        <f t="shared" si="15"/>
        <v>0</v>
      </c>
      <c r="BJ40" s="22">
        <f t="shared" si="16"/>
        <v>0</v>
      </c>
      <c r="BK40" s="24"/>
      <c r="BL40" s="24"/>
      <c r="BM40" s="30"/>
      <c r="BN40" s="24"/>
      <c r="BO40" s="24"/>
      <c r="BP40" s="22">
        <f t="shared" si="17"/>
        <v>0</v>
      </c>
      <c r="BQ40" s="22">
        <f t="shared" si="18"/>
        <v>0</v>
      </c>
      <c r="BR40" s="24"/>
      <c r="BS40" s="24"/>
      <c r="BT40" s="30"/>
      <c r="BU40" s="24"/>
      <c r="BV40" s="24"/>
      <c r="BW40" s="22">
        <f t="shared" si="19"/>
        <v>0</v>
      </c>
      <c r="BX40" s="22">
        <f t="shared" si="20"/>
        <v>0</v>
      </c>
      <c r="BY40" s="24"/>
      <c r="BZ40" s="30"/>
      <c r="CA40" s="30"/>
      <c r="CB40" s="24"/>
      <c r="CC40" s="24"/>
      <c r="CD40" s="22">
        <f t="shared" si="21"/>
        <v>0</v>
      </c>
      <c r="CE40" s="22">
        <f t="shared" si="22"/>
        <v>0</v>
      </c>
      <c r="CF40" s="2"/>
      <c r="CG40" s="7" t="s">
        <v>59</v>
      </c>
      <c r="CH40" s="81">
        <f t="shared" si="23"/>
        <v>0</v>
      </c>
      <c r="CI40" s="42">
        <f t="shared" si="24"/>
        <v>0</v>
      </c>
      <c r="CJ40" s="81">
        <f t="shared" si="25"/>
        <v>0</v>
      </c>
      <c r="CK40" s="42">
        <f t="shared" si="26"/>
        <v>3.01</v>
      </c>
      <c r="CL40" s="81">
        <f t="shared" si="27"/>
        <v>2.798</v>
      </c>
      <c r="CM40" s="42">
        <f t="shared" si="28"/>
        <v>0</v>
      </c>
      <c r="CN40" s="81">
        <f t="shared" si="29"/>
        <v>0</v>
      </c>
      <c r="CO40" s="120">
        <f t="shared" si="30"/>
        <v>0.34999999999999992</v>
      </c>
      <c r="CP40" s="81">
        <f t="shared" si="31"/>
        <v>0</v>
      </c>
      <c r="CQ40" s="42">
        <f t="shared" si="32"/>
        <v>0</v>
      </c>
      <c r="CR40" s="81">
        <f t="shared" si="33"/>
        <v>0</v>
      </c>
      <c r="CS40" s="82">
        <f t="shared" si="34"/>
        <v>0</v>
      </c>
      <c r="CT40" s="2"/>
      <c r="CU40" s="2"/>
      <c r="CV40" s="2"/>
      <c r="CW40" s="2"/>
      <c r="CX40" s="2"/>
      <c r="CY40" s="2"/>
      <c r="CZ40" s="2"/>
      <c r="DA40" s="2"/>
      <c r="DB40" s="2"/>
      <c r="DC40" s="2"/>
      <c r="DD40" s="2"/>
      <c r="DE40" s="2"/>
      <c r="DF40" s="2"/>
      <c r="DI40" s="2"/>
      <c r="DJ40" s="8"/>
      <c r="DO40" s="2"/>
      <c r="DP40" s="2"/>
      <c r="DQ40" s="2"/>
    </row>
    <row r="41" spans="1:135" ht="17.7" customHeight="1" x14ac:dyDescent="0.3">
      <c r="A41" s="31">
        <v>28</v>
      </c>
      <c r="B41" s="30"/>
      <c r="C41" s="24">
        <v>0</v>
      </c>
      <c r="D41" s="24">
        <v>0</v>
      </c>
      <c r="E41" s="22">
        <f t="shared" si="35"/>
        <v>0</v>
      </c>
      <c r="F41" s="61">
        <f t="shared" si="0"/>
        <v>0</v>
      </c>
      <c r="G41" s="24"/>
      <c r="H41" s="24"/>
      <c r="I41" s="30"/>
      <c r="J41" s="24"/>
      <c r="K41" s="24"/>
      <c r="L41" s="22">
        <f t="shared" si="1"/>
        <v>0</v>
      </c>
      <c r="M41" s="22">
        <f t="shared" si="2"/>
        <v>0</v>
      </c>
      <c r="N41" s="24"/>
      <c r="O41" s="24"/>
      <c r="P41" s="24">
        <v>24</v>
      </c>
      <c r="Q41" s="24">
        <v>0</v>
      </c>
      <c r="R41" s="24">
        <v>0</v>
      </c>
      <c r="S41" s="22">
        <f t="shared" si="3"/>
        <v>0</v>
      </c>
      <c r="T41" s="22">
        <f t="shared" si="4"/>
        <v>0</v>
      </c>
      <c r="U41" s="24"/>
      <c r="V41" s="24"/>
      <c r="W41" s="30">
        <v>24</v>
      </c>
      <c r="X41" s="24">
        <v>0.6</v>
      </c>
      <c r="Y41" s="24">
        <v>0.15</v>
      </c>
      <c r="Z41" s="22">
        <f t="shared" si="5"/>
        <v>0.75</v>
      </c>
      <c r="AA41" s="22">
        <f t="shared" si="6"/>
        <v>2.59</v>
      </c>
      <c r="AB41" s="24"/>
      <c r="AC41" s="24"/>
      <c r="AD41" s="30">
        <v>24</v>
      </c>
      <c r="AE41" s="24">
        <v>0.62</v>
      </c>
      <c r="AF41" s="24">
        <v>-0.18</v>
      </c>
      <c r="AG41" s="22">
        <f t="shared" si="7"/>
        <v>0.44</v>
      </c>
      <c r="AH41" s="107">
        <f t="shared" si="8"/>
        <v>1.1399999999999999</v>
      </c>
      <c r="AI41" s="24"/>
      <c r="AJ41" s="24"/>
      <c r="AK41" s="30">
        <v>24</v>
      </c>
      <c r="AL41" s="24">
        <v>0</v>
      </c>
      <c r="AM41" s="24"/>
      <c r="AN41" s="22">
        <f t="shared" si="9"/>
        <v>0</v>
      </c>
      <c r="AO41" s="22">
        <f t="shared" si="10"/>
        <v>0</v>
      </c>
      <c r="AP41" s="24"/>
      <c r="AQ41" s="24"/>
      <c r="AR41" s="30">
        <v>24</v>
      </c>
      <c r="AS41" s="24">
        <v>0</v>
      </c>
      <c r="AT41" s="24"/>
      <c r="AU41" s="22">
        <f t="shared" si="11"/>
        <v>0</v>
      </c>
      <c r="AV41" s="22">
        <f t="shared" si="12"/>
        <v>0</v>
      </c>
      <c r="AW41" s="24"/>
      <c r="AX41" s="24"/>
      <c r="AY41" s="30">
        <v>24</v>
      </c>
      <c r="AZ41" s="24">
        <v>0.46</v>
      </c>
      <c r="BA41" s="24">
        <v>-0.27</v>
      </c>
      <c r="BB41" s="22">
        <f t="shared" si="13"/>
        <v>0.19</v>
      </c>
      <c r="BC41" s="22">
        <f t="shared" si="14"/>
        <v>0.32100000000000001</v>
      </c>
      <c r="BD41" s="24"/>
      <c r="BE41" s="24"/>
      <c r="BF41" s="104">
        <v>24</v>
      </c>
      <c r="BG41" s="24"/>
      <c r="BH41" s="24"/>
      <c r="BI41" s="22">
        <f t="shared" si="15"/>
        <v>0</v>
      </c>
      <c r="BJ41" s="22">
        <f t="shared" si="16"/>
        <v>0</v>
      </c>
      <c r="BK41" s="24"/>
      <c r="BL41" s="24"/>
      <c r="BM41" s="30"/>
      <c r="BN41" s="24"/>
      <c r="BO41" s="24"/>
      <c r="BP41" s="22">
        <f t="shared" si="17"/>
        <v>0</v>
      </c>
      <c r="BQ41" s="22">
        <f t="shared" si="18"/>
        <v>0</v>
      </c>
      <c r="BR41" s="24"/>
      <c r="BS41" s="24"/>
      <c r="BT41" s="30"/>
      <c r="BU41" s="24"/>
      <c r="BV41" s="24"/>
      <c r="BW41" s="22">
        <f t="shared" si="19"/>
        <v>0</v>
      </c>
      <c r="BX41" s="22">
        <f t="shared" si="20"/>
        <v>0</v>
      </c>
      <c r="BY41" s="24"/>
      <c r="BZ41" s="30"/>
      <c r="CA41" s="30"/>
      <c r="CB41" s="24"/>
      <c r="CC41" s="24"/>
      <c r="CD41" s="22">
        <f t="shared" si="21"/>
        <v>0</v>
      </c>
      <c r="CE41" s="22">
        <f t="shared" si="22"/>
        <v>0</v>
      </c>
      <c r="CF41" s="2"/>
      <c r="CG41" s="7" t="s">
        <v>60</v>
      </c>
      <c r="CH41" s="83">
        <f t="shared" si="23"/>
        <v>0</v>
      </c>
      <c r="CI41" s="227">
        <f t="shared" si="24"/>
        <v>0</v>
      </c>
      <c r="CJ41" s="83">
        <f t="shared" si="25"/>
        <v>0</v>
      </c>
      <c r="CK41" s="227">
        <f t="shared" si="26"/>
        <v>2.59</v>
      </c>
      <c r="CL41" s="83">
        <f t="shared" si="27"/>
        <v>1.1399999999999999</v>
      </c>
      <c r="CM41" s="227">
        <f t="shared" si="28"/>
        <v>0</v>
      </c>
      <c r="CN41" s="83">
        <f t="shared" si="29"/>
        <v>0</v>
      </c>
      <c r="CO41" s="110">
        <f t="shared" si="30"/>
        <v>0.32100000000000001</v>
      </c>
      <c r="CP41" s="83">
        <f t="shared" si="31"/>
        <v>0</v>
      </c>
      <c r="CQ41" s="227">
        <f t="shared" si="32"/>
        <v>0</v>
      </c>
      <c r="CR41" s="83">
        <f t="shared" si="33"/>
        <v>0</v>
      </c>
      <c r="CS41" s="84">
        <f t="shared" si="34"/>
        <v>0</v>
      </c>
      <c r="CT41" s="2"/>
      <c r="CU41" s="2"/>
      <c r="CV41" s="2"/>
      <c r="CW41" s="2"/>
      <c r="CX41" s="2"/>
      <c r="CY41" s="2"/>
      <c r="CZ41" s="2"/>
      <c r="DA41" s="2"/>
      <c r="DB41" s="2"/>
      <c r="DC41" s="2"/>
      <c r="DD41" s="2"/>
      <c r="DE41" s="2"/>
      <c r="DF41" s="2"/>
      <c r="DI41" s="2"/>
      <c r="DJ41" s="8"/>
      <c r="DO41" s="2"/>
      <c r="DP41" s="2"/>
      <c r="DQ41" s="2"/>
    </row>
    <row r="42" spans="1:135" ht="17.7" customHeight="1" x14ac:dyDescent="0.3">
      <c r="A42" s="31">
        <v>29</v>
      </c>
      <c r="B42" s="30"/>
      <c r="C42" s="24">
        <v>0</v>
      </c>
      <c r="D42" s="24">
        <v>0</v>
      </c>
      <c r="E42" s="22">
        <f t="shared" si="35"/>
        <v>0</v>
      </c>
      <c r="F42" s="61">
        <f t="shared" si="0"/>
        <v>0</v>
      </c>
      <c r="G42" s="24"/>
      <c r="H42" s="24"/>
      <c r="I42" s="30"/>
      <c r="J42" s="24">
        <v>0</v>
      </c>
      <c r="K42" s="24"/>
      <c r="L42" s="22">
        <f t="shared" si="1"/>
        <v>0</v>
      </c>
      <c r="M42" s="22">
        <f t="shared" si="2"/>
        <v>0</v>
      </c>
      <c r="N42" s="24"/>
      <c r="O42" s="24"/>
      <c r="P42" s="24">
        <v>24</v>
      </c>
      <c r="Q42" s="24">
        <v>0</v>
      </c>
      <c r="R42" s="24">
        <v>0</v>
      </c>
      <c r="S42" s="22">
        <f t="shared" si="3"/>
        <v>0</v>
      </c>
      <c r="T42" s="22">
        <f t="shared" si="4"/>
        <v>0</v>
      </c>
      <c r="U42" s="24"/>
      <c r="V42" s="24"/>
      <c r="W42" s="30">
        <v>24</v>
      </c>
      <c r="X42" s="24">
        <v>0.61</v>
      </c>
      <c r="Y42" s="24">
        <v>0.15</v>
      </c>
      <c r="Z42" s="22">
        <f t="shared" si="5"/>
        <v>0.76</v>
      </c>
      <c r="AA42" s="22">
        <f t="shared" si="6"/>
        <v>2.6419999999999999</v>
      </c>
      <c r="AB42" s="24"/>
      <c r="AC42" s="24"/>
      <c r="AD42" s="30">
        <v>24</v>
      </c>
      <c r="AE42" s="24">
        <v>0.59</v>
      </c>
      <c r="AF42" s="24">
        <v>-0.18</v>
      </c>
      <c r="AG42" s="22">
        <f t="shared" si="7"/>
        <v>0.41</v>
      </c>
      <c r="AH42" s="107">
        <f t="shared" si="8"/>
        <v>1.03</v>
      </c>
      <c r="AI42" s="24"/>
      <c r="AJ42" s="24"/>
      <c r="AK42" s="30">
        <v>24</v>
      </c>
      <c r="AL42" s="24">
        <v>0</v>
      </c>
      <c r="AM42" s="24"/>
      <c r="AN42" s="22">
        <f t="shared" si="9"/>
        <v>0</v>
      </c>
      <c r="AO42" s="22">
        <f t="shared" si="10"/>
        <v>0</v>
      </c>
      <c r="AP42" s="24"/>
      <c r="AQ42" s="24"/>
      <c r="AR42" s="30">
        <v>24</v>
      </c>
      <c r="AS42" s="24">
        <v>0</v>
      </c>
      <c r="AT42" s="24"/>
      <c r="AU42" s="22">
        <f t="shared" si="11"/>
        <v>0</v>
      </c>
      <c r="AV42" s="107">
        <f t="shared" si="12"/>
        <v>0</v>
      </c>
      <c r="AW42" s="24"/>
      <c r="AX42" s="24"/>
      <c r="AY42" s="30">
        <v>24</v>
      </c>
      <c r="AZ42" s="24">
        <v>0.42</v>
      </c>
      <c r="BA42" s="24">
        <v>-0.27</v>
      </c>
      <c r="BB42" s="22">
        <f t="shared" si="13"/>
        <v>0.15</v>
      </c>
      <c r="BC42" s="22">
        <f t="shared" si="14"/>
        <v>0.217</v>
      </c>
      <c r="BD42" s="24"/>
      <c r="BE42" s="24"/>
      <c r="BF42" s="104">
        <v>24</v>
      </c>
      <c r="BG42" s="24"/>
      <c r="BH42" s="24"/>
      <c r="BI42" s="22">
        <f t="shared" si="15"/>
        <v>0</v>
      </c>
      <c r="BJ42" s="22">
        <f t="shared" si="16"/>
        <v>0</v>
      </c>
      <c r="BK42" s="24"/>
      <c r="BL42" s="24"/>
      <c r="BM42" s="30"/>
      <c r="BN42" s="24"/>
      <c r="BO42" s="24"/>
      <c r="BP42" s="22">
        <f t="shared" si="17"/>
        <v>0</v>
      </c>
      <c r="BQ42" s="22">
        <f t="shared" si="18"/>
        <v>0</v>
      </c>
      <c r="BR42" s="24"/>
      <c r="BS42" s="24"/>
      <c r="BT42" s="30"/>
      <c r="BU42" s="24"/>
      <c r="BV42" s="24"/>
      <c r="BW42" s="22">
        <f t="shared" si="19"/>
        <v>0</v>
      </c>
      <c r="BX42" s="22">
        <f t="shared" si="20"/>
        <v>0</v>
      </c>
      <c r="BY42" s="24"/>
      <c r="BZ42" s="30"/>
      <c r="CA42" s="30"/>
      <c r="CB42" s="24"/>
      <c r="CC42" s="24"/>
      <c r="CD42" s="22">
        <f t="shared" si="21"/>
        <v>0</v>
      </c>
      <c r="CE42" s="22">
        <f t="shared" si="22"/>
        <v>0</v>
      </c>
      <c r="CF42" s="2"/>
      <c r="CG42" s="7" t="s">
        <v>61</v>
      </c>
      <c r="CH42" s="81">
        <f t="shared" si="23"/>
        <v>0</v>
      </c>
      <c r="CI42" s="42">
        <v>0</v>
      </c>
      <c r="CJ42" s="81">
        <f t="shared" si="25"/>
        <v>0</v>
      </c>
      <c r="CK42" s="42">
        <f t="shared" si="26"/>
        <v>2.6419999999999999</v>
      </c>
      <c r="CL42" s="81">
        <f t="shared" si="27"/>
        <v>1.03</v>
      </c>
      <c r="CM42" s="42">
        <f t="shared" si="28"/>
        <v>0</v>
      </c>
      <c r="CN42" s="81">
        <f t="shared" si="29"/>
        <v>0</v>
      </c>
      <c r="CO42" s="120">
        <f t="shared" si="30"/>
        <v>0.217</v>
      </c>
      <c r="CP42" s="81">
        <f t="shared" si="31"/>
        <v>0</v>
      </c>
      <c r="CQ42" s="42">
        <f t="shared" si="32"/>
        <v>0</v>
      </c>
      <c r="CR42" s="81">
        <f t="shared" si="33"/>
        <v>0</v>
      </c>
      <c r="CS42" s="82">
        <f t="shared" si="34"/>
        <v>0</v>
      </c>
      <c r="CT42" s="2"/>
      <c r="CU42" s="2"/>
      <c r="CV42" s="2"/>
      <c r="CW42" s="2"/>
      <c r="CX42" s="2"/>
      <c r="CY42" s="2"/>
      <c r="CZ42" s="2"/>
      <c r="DA42" s="2"/>
      <c r="DB42" s="2"/>
      <c r="DC42" s="2"/>
      <c r="DD42" s="2"/>
      <c r="DE42" s="2"/>
      <c r="DF42" s="2"/>
      <c r="DJ42" s="5"/>
      <c r="DO42" s="2"/>
      <c r="DP42" s="2"/>
      <c r="DQ42" s="2"/>
    </row>
    <row r="43" spans="1:135" ht="17.7" customHeight="1" x14ac:dyDescent="0.3">
      <c r="A43" s="31">
        <v>30</v>
      </c>
      <c r="B43" s="30"/>
      <c r="C43" s="24">
        <v>0</v>
      </c>
      <c r="D43" s="24">
        <v>0</v>
      </c>
      <c r="E43" s="22">
        <f t="shared" si="35"/>
        <v>0</v>
      </c>
      <c r="F43" s="61">
        <f t="shared" si="0"/>
        <v>0</v>
      </c>
      <c r="G43" s="24"/>
      <c r="H43" s="24"/>
      <c r="I43" s="31"/>
      <c r="J43" s="24">
        <v>0</v>
      </c>
      <c r="K43" s="22"/>
      <c r="L43" s="22">
        <f t="shared" si="1"/>
        <v>0</v>
      </c>
      <c r="M43" s="22">
        <f t="shared" si="2"/>
        <v>0</v>
      </c>
      <c r="N43" s="24"/>
      <c r="O43" s="24"/>
      <c r="P43" s="24">
        <v>24</v>
      </c>
      <c r="Q43" s="24">
        <v>0</v>
      </c>
      <c r="R43" s="24">
        <v>0</v>
      </c>
      <c r="S43" s="22">
        <f t="shared" si="3"/>
        <v>0</v>
      </c>
      <c r="T43" s="22">
        <f t="shared" si="4"/>
        <v>0</v>
      </c>
      <c r="U43" s="24"/>
      <c r="V43" s="24"/>
      <c r="W43" s="30">
        <v>24</v>
      </c>
      <c r="X43" s="24">
        <v>0.64</v>
      </c>
      <c r="Y43" s="24">
        <v>0.15</v>
      </c>
      <c r="Z43" s="22">
        <f t="shared" si="5"/>
        <v>0.79</v>
      </c>
      <c r="AA43" s="22">
        <f t="shared" si="6"/>
        <v>2.798</v>
      </c>
      <c r="AB43" s="24"/>
      <c r="AC43" s="24"/>
      <c r="AD43" s="30">
        <v>24</v>
      </c>
      <c r="AE43" s="24">
        <v>0.54</v>
      </c>
      <c r="AF43" s="24">
        <v>-0.19</v>
      </c>
      <c r="AG43" s="22">
        <f t="shared" si="7"/>
        <v>0.35</v>
      </c>
      <c r="AH43" s="107">
        <f t="shared" si="8"/>
        <v>0.80900000000000005</v>
      </c>
      <c r="AI43" s="24"/>
      <c r="AJ43" s="24"/>
      <c r="AK43" s="30">
        <v>24</v>
      </c>
      <c r="AL43" s="24">
        <v>0</v>
      </c>
      <c r="AM43" s="24"/>
      <c r="AN43" s="22">
        <f t="shared" si="9"/>
        <v>0</v>
      </c>
      <c r="AO43" s="22">
        <f t="shared" si="10"/>
        <v>0</v>
      </c>
      <c r="AP43" s="24"/>
      <c r="AQ43" s="24"/>
      <c r="AR43" s="30">
        <v>24</v>
      </c>
      <c r="AS43" s="24">
        <v>0.17</v>
      </c>
      <c r="AT43" s="24">
        <v>-0.17</v>
      </c>
      <c r="AU43" s="22">
        <f t="shared" si="11"/>
        <v>0</v>
      </c>
      <c r="AV43" s="107">
        <f t="shared" si="12"/>
        <v>0</v>
      </c>
      <c r="AW43" s="24"/>
      <c r="AX43" s="24"/>
      <c r="AY43" s="30">
        <v>24</v>
      </c>
      <c r="AZ43" s="24">
        <v>0.44</v>
      </c>
      <c r="BA43" s="24">
        <v>-0.27</v>
      </c>
      <c r="BB43" s="22">
        <f t="shared" si="13"/>
        <v>0.17</v>
      </c>
      <c r="BC43" s="22">
        <f t="shared" si="14"/>
        <v>0.26700000000000002</v>
      </c>
      <c r="BD43" s="24"/>
      <c r="BE43" s="24"/>
      <c r="BF43" s="104">
        <v>24</v>
      </c>
      <c r="BG43" s="24"/>
      <c r="BH43" s="24"/>
      <c r="BI43" s="22">
        <f t="shared" si="15"/>
        <v>0</v>
      </c>
      <c r="BJ43" s="22">
        <f t="shared" si="16"/>
        <v>0</v>
      </c>
      <c r="BK43" s="24"/>
      <c r="BL43" s="24"/>
      <c r="BM43" s="30"/>
      <c r="BN43" s="24"/>
      <c r="BO43" s="24"/>
      <c r="BP43" s="22">
        <f t="shared" si="17"/>
        <v>0</v>
      </c>
      <c r="BQ43" s="22">
        <f t="shared" si="18"/>
        <v>0</v>
      </c>
      <c r="BR43" s="24"/>
      <c r="BS43" s="24"/>
      <c r="BT43" s="30"/>
      <c r="BU43" s="24"/>
      <c r="BV43" s="24"/>
      <c r="BW43" s="22">
        <f t="shared" si="19"/>
        <v>0</v>
      </c>
      <c r="BX43" s="22">
        <f t="shared" si="20"/>
        <v>0</v>
      </c>
      <c r="BY43" s="24"/>
      <c r="BZ43" s="30"/>
      <c r="CA43" s="30"/>
      <c r="CB43" s="24"/>
      <c r="CC43" s="24"/>
      <c r="CD43" s="22">
        <f t="shared" si="21"/>
        <v>0</v>
      </c>
      <c r="CE43" s="22">
        <f t="shared" si="22"/>
        <v>0</v>
      </c>
      <c r="CF43" s="2"/>
      <c r="CG43" s="7" t="s">
        <v>63</v>
      </c>
      <c r="CH43" s="83">
        <f t="shared" si="23"/>
        <v>0</v>
      </c>
      <c r="CI43" s="227" t="s">
        <v>62</v>
      </c>
      <c r="CJ43" s="83">
        <f t="shared" si="25"/>
        <v>0</v>
      </c>
      <c r="CK43" s="227">
        <f t="shared" si="26"/>
        <v>2.798</v>
      </c>
      <c r="CL43" s="122">
        <f t="shared" si="27"/>
        <v>0.80900000000000005</v>
      </c>
      <c r="CM43" s="227">
        <f t="shared" si="28"/>
        <v>0</v>
      </c>
      <c r="CN43" s="83">
        <f t="shared" si="29"/>
        <v>0</v>
      </c>
      <c r="CO43" s="110">
        <f t="shared" si="30"/>
        <v>0.26700000000000002</v>
      </c>
      <c r="CP43" s="83">
        <f t="shared" si="31"/>
        <v>0</v>
      </c>
      <c r="CQ43" s="227">
        <f t="shared" si="32"/>
        <v>0</v>
      </c>
      <c r="CR43" s="83">
        <f t="shared" si="33"/>
        <v>0</v>
      </c>
      <c r="CS43" s="84">
        <f t="shared" si="34"/>
        <v>0</v>
      </c>
      <c r="CT43" s="2"/>
      <c r="CU43" s="2"/>
      <c r="CV43" s="2"/>
      <c r="CW43" s="2"/>
      <c r="CX43" s="2"/>
      <c r="CY43" s="2"/>
      <c r="CZ43" s="2"/>
      <c r="DA43" s="2"/>
      <c r="DB43" s="2"/>
      <c r="DC43" s="2"/>
      <c r="DD43" s="2"/>
      <c r="DE43" s="2"/>
      <c r="DF43" s="2"/>
      <c r="DJ43" s="5"/>
      <c r="DO43" s="2"/>
      <c r="DP43" s="2"/>
      <c r="DQ43" s="2"/>
    </row>
    <row r="44" spans="1:135" ht="17.7" customHeight="1" x14ac:dyDescent="0.3">
      <c r="A44" s="31">
        <v>31</v>
      </c>
      <c r="B44" s="30"/>
      <c r="C44" s="24">
        <v>0</v>
      </c>
      <c r="D44" s="24">
        <v>0</v>
      </c>
      <c r="E44" s="22">
        <f t="shared" si="35"/>
        <v>0</v>
      </c>
      <c r="F44" s="61">
        <f t="shared" si="0"/>
        <v>0</v>
      </c>
      <c r="G44" s="22"/>
      <c r="H44" s="22"/>
      <c r="I44" s="31"/>
      <c r="J44" s="22"/>
      <c r="K44" s="22"/>
      <c r="L44" s="22">
        <f t="shared" si="1"/>
        <v>0</v>
      </c>
      <c r="M44" s="22">
        <f t="shared" si="2"/>
        <v>0</v>
      </c>
      <c r="N44" s="24"/>
      <c r="O44" s="24"/>
      <c r="P44" s="24">
        <v>24</v>
      </c>
      <c r="Q44" s="24">
        <v>0</v>
      </c>
      <c r="R44" s="24">
        <v>0</v>
      </c>
      <c r="S44" s="22">
        <f t="shared" si="3"/>
        <v>0</v>
      </c>
      <c r="T44" s="22">
        <f t="shared" si="4"/>
        <v>0</v>
      </c>
      <c r="U44" s="24"/>
      <c r="V44" s="24"/>
      <c r="W44" s="31"/>
      <c r="X44" s="24"/>
      <c r="Y44" s="24"/>
      <c r="Z44" s="22">
        <f t="shared" si="5"/>
        <v>0</v>
      </c>
      <c r="AA44" s="22">
        <f t="shared" si="6"/>
        <v>0</v>
      </c>
      <c r="AB44" s="24"/>
      <c r="AC44" s="24"/>
      <c r="AD44" s="30">
        <v>24</v>
      </c>
      <c r="AE44" s="24">
        <v>0.52</v>
      </c>
      <c r="AF44" s="24">
        <v>-0.19</v>
      </c>
      <c r="AG44" s="22">
        <f t="shared" si="7"/>
        <v>0.33</v>
      </c>
      <c r="AH44" s="107">
        <f t="shared" si="8"/>
        <v>0.74</v>
      </c>
      <c r="AI44" s="33"/>
      <c r="AJ44" s="24"/>
      <c r="AK44" s="31"/>
      <c r="AL44" s="22"/>
      <c r="AM44" s="22"/>
      <c r="AN44" s="22"/>
      <c r="AO44" s="22"/>
      <c r="AP44" s="24"/>
      <c r="AQ44" s="24"/>
      <c r="AR44" s="30">
        <v>24</v>
      </c>
      <c r="AS44" s="24">
        <v>0.4</v>
      </c>
      <c r="AT44" s="24">
        <v>-0.27</v>
      </c>
      <c r="AU44" s="22">
        <f t="shared" si="11"/>
        <v>0.13</v>
      </c>
      <c r="AV44" s="22">
        <f t="shared" si="12"/>
        <v>0.17</v>
      </c>
      <c r="AW44" s="24"/>
      <c r="AX44" s="24"/>
      <c r="AY44" s="30">
        <v>24</v>
      </c>
      <c r="AZ44" s="24">
        <v>0.46</v>
      </c>
      <c r="BA44" s="24">
        <v>-0.27</v>
      </c>
      <c r="BB44" s="22">
        <f t="shared" si="13"/>
        <v>0.19</v>
      </c>
      <c r="BC44" s="22">
        <f t="shared" si="14"/>
        <v>0.32100000000000001</v>
      </c>
      <c r="BD44" s="24"/>
      <c r="BE44" s="24"/>
      <c r="BF44" s="100"/>
      <c r="BG44" s="22"/>
      <c r="BH44" s="22"/>
      <c r="BI44" s="22">
        <f t="shared" si="15"/>
        <v>0</v>
      </c>
      <c r="BJ44" s="22">
        <f t="shared" si="16"/>
        <v>0</v>
      </c>
      <c r="BK44" s="24"/>
      <c r="BL44" s="24"/>
      <c r="BM44" s="30"/>
      <c r="BN44" s="24"/>
      <c r="BO44" s="24"/>
      <c r="BP44" s="22">
        <f t="shared" si="17"/>
        <v>0</v>
      </c>
      <c r="BQ44" s="22">
        <f t="shared" si="18"/>
        <v>0</v>
      </c>
      <c r="BR44" s="24"/>
      <c r="BS44" s="24"/>
      <c r="BT44" s="31"/>
      <c r="BU44" s="22"/>
      <c r="BV44" s="22"/>
      <c r="BW44" s="22">
        <f t="shared" si="19"/>
        <v>0</v>
      </c>
      <c r="BX44" s="22">
        <f t="shared" si="20"/>
        <v>0</v>
      </c>
      <c r="BY44" s="24"/>
      <c r="BZ44" s="30"/>
      <c r="CA44" s="30"/>
      <c r="CB44" s="24"/>
      <c r="CC44" s="24"/>
      <c r="CD44" s="22">
        <f t="shared" si="21"/>
        <v>0</v>
      </c>
      <c r="CE44" s="22">
        <f t="shared" si="22"/>
        <v>0</v>
      </c>
      <c r="CF44" s="2"/>
      <c r="CG44" s="7" t="s">
        <v>64</v>
      </c>
      <c r="CH44" s="43">
        <f t="shared" si="23"/>
        <v>0</v>
      </c>
      <c r="CI44" s="42" t="s">
        <v>62</v>
      </c>
      <c r="CJ44" s="43">
        <f t="shared" si="25"/>
        <v>0</v>
      </c>
      <c r="CK44" s="42" t="s">
        <v>62</v>
      </c>
      <c r="CL44" s="123">
        <f t="shared" si="27"/>
        <v>0.73999999999999988</v>
      </c>
      <c r="CM44" s="42" t="s">
        <v>62</v>
      </c>
      <c r="CN44" s="123">
        <f t="shared" si="29"/>
        <v>0.17</v>
      </c>
      <c r="CO44" s="42">
        <f t="shared" si="30"/>
        <v>0.32100000000000001</v>
      </c>
      <c r="CP44" s="43" t="s">
        <v>62</v>
      </c>
      <c r="CQ44" s="42">
        <f t="shared" si="32"/>
        <v>0</v>
      </c>
      <c r="CR44" s="43" t="s">
        <v>62</v>
      </c>
      <c r="CS44" s="82">
        <f t="shared" si="34"/>
        <v>0</v>
      </c>
      <c r="CT44" s="2"/>
      <c r="CU44" s="2"/>
      <c r="CV44" s="2"/>
      <c r="CW44" s="2"/>
      <c r="CX44" s="2"/>
      <c r="CY44" s="2"/>
      <c r="CZ44" s="2"/>
      <c r="DA44" s="2"/>
      <c r="DB44" s="2"/>
      <c r="DC44" s="2"/>
      <c r="DD44" s="2"/>
      <c r="DE44" s="2"/>
      <c r="DF44" s="2"/>
      <c r="DJ44" s="5"/>
      <c r="DO44" s="2"/>
      <c r="DP44" s="2"/>
      <c r="DQ44" s="2"/>
    </row>
    <row r="45" spans="1:135" ht="17.7" customHeight="1" x14ac:dyDescent="0.3">
      <c r="A45" s="6" t="s">
        <v>65</v>
      </c>
      <c r="B45" s="6" t="s">
        <v>65</v>
      </c>
      <c r="C45" s="6" t="s">
        <v>65</v>
      </c>
      <c r="D45" s="6" t="s">
        <v>65</v>
      </c>
      <c r="E45" s="6" t="s">
        <v>65</v>
      </c>
      <c r="F45" s="7" t="s">
        <v>65</v>
      </c>
      <c r="I45" s="6" t="s">
        <v>65</v>
      </c>
      <c r="J45" s="6" t="s">
        <v>65</v>
      </c>
      <c r="K45" s="6" t="s">
        <v>65</v>
      </c>
      <c r="L45" s="6" t="s">
        <v>65</v>
      </c>
      <c r="M45" s="6" t="s">
        <v>65</v>
      </c>
      <c r="P45" s="6" t="s">
        <v>65</v>
      </c>
      <c r="Q45" s="6" t="s">
        <v>65</v>
      </c>
      <c r="R45" s="6" t="s">
        <v>65</v>
      </c>
      <c r="S45" s="6" t="s">
        <v>65</v>
      </c>
      <c r="T45" s="6" t="s">
        <v>65</v>
      </c>
      <c r="W45" s="6" t="s">
        <v>65</v>
      </c>
      <c r="X45" s="6"/>
      <c r="Y45" s="6" t="s">
        <v>65</v>
      </c>
      <c r="Z45" s="6" t="s">
        <v>65</v>
      </c>
      <c r="AA45" s="6" t="s">
        <v>65</v>
      </c>
      <c r="AD45" s="6" t="s">
        <v>65</v>
      </c>
      <c r="AE45" s="6" t="s">
        <v>65</v>
      </c>
      <c r="AF45" s="6" t="s">
        <v>65</v>
      </c>
      <c r="AG45" s="6" t="s">
        <v>65</v>
      </c>
      <c r="AH45" s="6" t="s">
        <v>65</v>
      </c>
      <c r="AK45" s="6" t="s">
        <v>65</v>
      </c>
      <c r="AL45" s="6" t="s">
        <v>65</v>
      </c>
      <c r="AM45" s="6" t="s">
        <v>65</v>
      </c>
      <c r="AN45" s="6" t="s">
        <v>65</v>
      </c>
      <c r="AO45" s="6" t="s">
        <v>65</v>
      </c>
      <c r="AR45" s="6" t="s">
        <v>65</v>
      </c>
      <c r="AS45" s="6" t="s">
        <v>65</v>
      </c>
      <c r="AT45" s="6" t="s">
        <v>65</v>
      </c>
      <c r="AU45" s="6" t="s">
        <v>65</v>
      </c>
      <c r="AV45" s="6" t="s">
        <v>65</v>
      </c>
      <c r="AY45" s="6" t="s">
        <v>65</v>
      </c>
      <c r="AZ45" s="6" t="s">
        <v>65</v>
      </c>
      <c r="BA45" s="6" t="s">
        <v>65</v>
      </c>
      <c r="BB45" s="6" t="s">
        <v>65</v>
      </c>
      <c r="BC45" s="6" t="s">
        <v>65</v>
      </c>
      <c r="BF45" s="103" t="s">
        <v>65</v>
      </c>
      <c r="BG45" s="6" t="s">
        <v>65</v>
      </c>
      <c r="BH45" s="6" t="s">
        <v>65</v>
      </c>
      <c r="BI45" s="6" t="s">
        <v>65</v>
      </c>
      <c r="BJ45" s="6" t="s">
        <v>65</v>
      </c>
      <c r="BM45" s="6" t="s">
        <v>65</v>
      </c>
      <c r="BN45" s="6" t="s">
        <v>65</v>
      </c>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85"/>
      <c r="CI45" s="86"/>
      <c r="CJ45" s="86"/>
      <c r="CK45" s="86"/>
      <c r="CL45" s="86"/>
      <c r="CM45" s="86"/>
      <c r="CN45" s="86"/>
      <c r="CO45" s="86"/>
      <c r="CP45" s="86"/>
      <c r="CQ45" s="86"/>
      <c r="CR45" s="86"/>
      <c r="CS45" s="87"/>
      <c r="CT45" s="2"/>
      <c r="CU45" s="2"/>
      <c r="CV45" s="2"/>
      <c r="CW45" s="2"/>
      <c r="CX45" s="2"/>
      <c r="CY45" s="2"/>
      <c r="CZ45" s="2"/>
      <c r="DA45" s="2"/>
      <c r="DB45" s="2"/>
      <c r="DC45" s="2"/>
      <c r="DD45" s="2"/>
      <c r="DE45" s="2"/>
      <c r="DF45" s="2"/>
      <c r="DO45" s="2"/>
      <c r="DP45" s="2"/>
      <c r="DQ45" s="2"/>
    </row>
    <row r="46" spans="1:135" ht="17.7" customHeight="1" x14ac:dyDescent="0.3">
      <c r="A46" s="1" t="s">
        <v>24</v>
      </c>
      <c r="CH46" s="44" t="s">
        <v>67</v>
      </c>
      <c r="CI46" s="42"/>
      <c r="CJ46" s="42"/>
      <c r="CK46" s="42"/>
      <c r="CL46" s="42"/>
      <c r="CM46" s="42"/>
      <c r="CN46" s="42"/>
      <c r="CO46" s="42"/>
      <c r="CP46" s="42"/>
      <c r="CQ46" s="42"/>
      <c r="CR46" s="42"/>
      <c r="CS46" s="82"/>
      <c r="CT46" s="2"/>
      <c r="CU46" s="2"/>
      <c r="CV46" s="2"/>
      <c r="CW46" s="2"/>
      <c r="CX46" s="2"/>
      <c r="CY46" s="2"/>
      <c r="CZ46" s="2"/>
      <c r="DA46" s="2"/>
      <c r="DB46" s="2"/>
      <c r="DC46" s="2"/>
      <c r="DD46" s="2"/>
      <c r="DE46" s="2"/>
      <c r="DF46" s="2"/>
      <c r="DO46" s="2"/>
      <c r="DP46" s="2"/>
      <c r="DQ46" s="2"/>
    </row>
    <row r="47" spans="1:135" ht="17.7" customHeight="1" x14ac:dyDescent="0.3">
      <c r="A47" s="1" t="s">
        <v>24</v>
      </c>
      <c r="CH47" s="227">
        <f t="shared" ref="CH47:CS47" si="36">SUM(CH14:CH44)</f>
        <v>0</v>
      </c>
      <c r="CI47" s="227">
        <f t="shared" si="36"/>
        <v>0</v>
      </c>
      <c r="CJ47" s="227">
        <f t="shared" si="36"/>
        <v>0</v>
      </c>
      <c r="CK47" s="188">
        <f t="shared" si="36"/>
        <v>48.019000000000013</v>
      </c>
      <c r="CL47" s="131">
        <f t="shared" si="36"/>
        <v>73.47799999999998</v>
      </c>
      <c r="CM47" s="102">
        <f t="shared" si="36"/>
        <v>5.8479999999999981</v>
      </c>
      <c r="CN47" s="110">
        <f t="shared" si="36"/>
        <v>0.91400000000000003</v>
      </c>
      <c r="CO47" s="227">
        <f t="shared" si="36"/>
        <v>7.1841874999999984</v>
      </c>
      <c r="CP47" s="227">
        <f t="shared" si="36"/>
        <v>4.1602708333333327</v>
      </c>
      <c r="CQ47" s="227">
        <f t="shared" si="36"/>
        <v>0</v>
      </c>
      <c r="CR47" s="227">
        <f t="shared" si="36"/>
        <v>0</v>
      </c>
      <c r="CS47" s="227">
        <f t="shared" si="36"/>
        <v>0</v>
      </c>
      <c r="CT47" s="2"/>
      <c r="CU47" s="2"/>
      <c r="CV47" s="2"/>
      <c r="CW47" s="2"/>
      <c r="CX47" s="2"/>
      <c r="CY47" s="2"/>
      <c r="CZ47" s="2"/>
      <c r="DA47" s="2"/>
      <c r="DB47" s="2"/>
      <c r="DC47" s="2"/>
      <c r="DD47" s="2"/>
      <c r="DE47" s="2"/>
      <c r="DF47" s="2"/>
      <c r="DO47" s="2"/>
      <c r="DP47" s="2"/>
      <c r="DQ47" s="2"/>
    </row>
    <row r="48" spans="1:135" ht="17.7" customHeight="1" x14ac:dyDescent="0.3">
      <c r="A48" s="1" t="s">
        <v>68</v>
      </c>
      <c r="AD48" s="169"/>
      <c r="AE48" s="170">
        <v>45455</v>
      </c>
      <c r="AL48" s="199"/>
      <c r="AM48" s="152"/>
      <c r="AN48" s="152"/>
      <c r="AO48" s="199"/>
      <c r="CH48" s="44" t="s">
        <v>69</v>
      </c>
      <c r="CI48" s="42"/>
      <c r="CJ48" s="42"/>
      <c r="CK48" s="42"/>
      <c r="CL48" s="130"/>
      <c r="CM48" s="130"/>
      <c r="CN48" s="130"/>
      <c r="CO48" s="42"/>
      <c r="CP48" s="42"/>
      <c r="CQ48" s="42"/>
      <c r="CR48" s="42"/>
      <c r="CS48" s="82"/>
      <c r="CT48" s="2"/>
      <c r="CU48" s="2"/>
      <c r="CV48" s="2"/>
      <c r="CW48" s="2"/>
      <c r="CX48" s="2"/>
      <c r="CY48" s="2"/>
      <c r="CZ48" s="2"/>
      <c r="DA48" s="2"/>
      <c r="DB48" s="2"/>
      <c r="DC48" s="2"/>
      <c r="DD48" s="2"/>
      <c r="DE48" s="2"/>
      <c r="DF48" s="2"/>
      <c r="DH48" s="1"/>
      <c r="DI48" s="1"/>
      <c r="DO48" s="2"/>
      <c r="DP48" s="2"/>
      <c r="DQ48" s="2"/>
    </row>
    <row r="49" spans="1:121" ht="17.7" customHeight="1" x14ac:dyDescent="0.3">
      <c r="A49" s="1" t="s">
        <v>68</v>
      </c>
      <c r="AD49" s="169" t="s">
        <v>92</v>
      </c>
      <c r="AE49" s="169">
        <v>-0.18</v>
      </c>
      <c r="CH49" s="89">
        <f t="shared" ref="CH49:CS49" si="37">1.9835*CH47</f>
        <v>0</v>
      </c>
      <c r="CI49" s="90">
        <f t="shared" si="37"/>
        <v>0</v>
      </c>
      <c r="CJ49" s="90">
        <f t="shared" si="37"/>
        <v>0</v>
      </c>
      <c r="CK49" s="189">
        <f t="shared" si="37"/>
        <v>95.245686500000033</v>
      </c>
      <c r="CL49" s="146">
        <f t="shared" si="37"/>
        <v>145.74361299999995</v>
      </c>
      <c r="CM49" s="141">
        <f t="shared" si="37"/>
        <v>11.599507999999997</v>
      </c>
      <c r="CN49" s="157">
        <f t="shared" si="37"/>
        <v>1.8129190000000002</v>
      </c>
      <c r="CO49" s="141">
        <f t="shared" si="37"/>
        <v>14.249835906249997</v>
      </c>
      <c r="CP49" s="90">
        <f t="shared" si="37"/>
        <v>8.2518971979166658</v>
      </c>
      <c r="CQ49" s="90">
        <f t="shared" si="37"/>
        <v>0</v>
      </c>
      <c r="CR49" s="90">
        <f t="shared" si="37"/>
        <v>0</v>
      </c>
      <c r="CS49" s="91">
        <f t="shared" si="37"/>
        <v>0</v>
      </c>
      <c r="CT49" s="2"/>
      <c r="CU49" s="2"/>
      <c r="CV49" s="2"/>
      <c r="CW49" s="2"/>
      <c r="CX49" s="2"/>
      <c r="CY49" s="2"/>
      <c r="CZ49" s="2"/>
      <c r="DA49" s="2"/>
      <c r="DB49" s="2"/>
      <c r="DC49" s="2"/>
      <c r="DD49" s="2"/>
      <c r="DE49" s="2"/>
      <c r="DF49" s="2"/>
      <c r="DO49" s="2"/>
      <c r="DP49" s="2"/>
      <c r="DQ49" s="2"/>
    </row>
    <row r="50" spans="1:121" x14ac:dyDescent="0.3">
      <c r="A50" s="1" t="s">
        <v>70</v>
      </c>
      <c r="AD50" s="169" t="s">
        <v>93</v>
      </c>
      <c r="AE50" s="169">
        <v>0.42</v>
      </c>
      <c r="CH50" s="24"/>
      <c r="CI50" s="24"/>
      <c r="CJ50" s="24"/>
      <c r="CK50" s="24"/>
      <c r="CL50" s="24"/>
      <c r="CM50" s="24"/>
      <c r="CN50" s="24"/>
      <c r="CO50" s="22"/>
      <c r="CP50" s="22"/>
      <c r="CQ50" s="161"/>
      <c r="CR50" s="22"/>
      <c r="CS50" s="22"/>
      <c r="CT50" s="2"/>
      <c r="CU50" s="2"/>
      <c r="CV50" s="2"/>
      <c r="CW50" s="2"/>
      <c r="CX50" s="2"/>
      <c r="CY50" s="2"/>
      <c r="CZ50" s="2"/>
      <c r="DA50" s="2"/>
      <c r="DB50" s="2"/>
      <c r="DC50" s="2"/>
      <c r="DD50" s="2"/>
      <c r="DE50" s="2"/>
      <c r="DF50" s="2"/>
      <c r="DH50" s="1"/>
      <c r="DO50" s="2"/>
      <c r="DP50" s="2"/>
      <c r="DQ50" s="2"/>
    </row>
    <row r="51" spans="1:121" ht="18" x14ac:dyDescent="0.35">
      <c r="A51">
        <f>SUM(CH49:CS49)</f>
        <v>276.90345960416664</v>
      </c>
      <c r="CH51" s="34" t="s">
        <v>72</v>
      </c>
      <c r="CI51" s="239">
        <f>SUM(CH47:CS47)</f>
        <v>139.60345833333332</v>
      </c>
      <c r="CJ51" s="33"/>
      <c r="CK51" s="24"/>
      <c r="CL51" s="24"/>
      <c r="CM51" s="24"/>
      <c r="CN51" s="24"/>
      <c r="CO51" s="24"/>
      <c r="CP51" s="24"/>
      <c r="CQ51" s="161" t="s">
        <v>71</v>
      </c>
      <c r="CS51" s="25"/>
      <c r="CT51" s="2"/>
      <c r="CU51" s="2"/>
      <c r="CV51" s="2"/>
      <c r="CW51" s="2"/>
      <c r="CX51" s="2"/>
      <c r="CY51" s="2"/>
      <c r="CZ51" s="2"/>
      <c r="DA51" s="2"/>
      <c r="DB51" s="2"/>
      <c r="DC51" s="2"/>
      <c r="DD51" s="2"/>
      <c r="DE51" s="2"/>
      <c r="DF51" s="2"/>
      <c r="DH51" s="1"/>
      <c r="DO51" s="2"/>
      <c r="DP51" s="2"/>
      <c r="DQ51" s="2"/>
    </row>
    <row r="52" spans="1:121" ht="18" x14ac:dyDescent="0.35">
      <c r="A52" s="1"/>
      <c r="CH52" s="34"/>
      <c r="CI52" s="140"/>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CH53" s="34" t="s">
        <v>73</v>
      </c>
      <c r="CI53" s="140">
        <f>SUM(CH49:CS49)</f>
        <v>276.90345960416664</v>
      </c>
      <c r="CJ53" s="24"/>
      <c r="CK53" s="24"/>
      <c r="CL53" s="24"/>
      <c r="CM53" s="24"/>
      <c r="CN53" s="24"/>
      <c r="CO53" s="24"/>
      <c r="CP53" s="24"/>
      <c r="CQ53" s="24"/>
      <c r="CR53" s="247"/>
      <c r="CS53" s="247"/>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ht="21" x14ac:dyDescent="0.4">
      <c r="CH55" s="127" t="s">
        <v>282</v>
      </c>
      <c r="CI55" s="127"/>
      <c r="CJ55" s="127"/>
      <c r="CK55" s="127"/>
      <c r="CL55" s="2"/>
      <c r="CM55" s="2"/>
      <c r="CN55" s="2"/>
      <c r="CO55" s="2"/>
      <c r="CP55" s="2"/>
      <c r="CQ55" s="161" t="s">
        <v>71</v>
      </c>
      <c r="CR55" s="2"/>
      <c r="CT55" s="2"/>
      <c r="CU55" s="2"/>
      <c r="CV55" s="2"/>
      <c r="CW55" s="2"/>
      <c r="CX55" s="2"/>
      <c r="CY55" s="2"/>
      <c r="CZ55" s="2"/>
      <c r="DA55" s="2"/>
      <c r="DB55" s="2"/>
      <c r="DC55" s="2"/>
      <c r="DD55" s="2"/>
      <c r="DE55" s="2"/>
      <c r="DF55" s="2"/>
      <c r="DG55" s="2"/>
      <c r="DH55" s="2"/>
      <c r="DI55" s="2"/>
      <c r="DJ55" s="2"/>
    </row>
    <row r="56" spans="1:121" x14ac:dyDescent="0.3">
      <c r="CH56" s="2"/>
      <c r="CI56" s="2"/>
      <c r="CJ56" s="2"/>
      <c r="CK56" s="2"/>
      <c r="CL56" s="2"/>
      <c r="CM56" s="2"/>
      <c r="CN56" s="2"/>
      <c r="CO56" s="2"/>
      <c r="CP56" s="2"/>
      <c r="CQ56" s="2"/>
      <c r="CR56" s="2"/>
      <c r="CT56" s="2"/>
      <c r="CU56" s="2"/>
      <c r="CV56" s="2"/>
      <c r="CW56" s="2"/>
      <c r="CX56" s="2"/>
      <c r="CY56" s="2"/>
      <c r="CZ56" s="2"/>
      <c r="DA56" s="2"/>
      <c r="DB56" s="2"/>
      <c r="DC56" s="2"/>
      <c r="DD56" s="2"/>
      <c r="DE56" s="2"/>
      <c r="DF56" s="2"/>
      <c r="DG56" s="2"/>
      <c r="DH56" s="2"/>
      <c r="DI56" s="2"/>
      <c r="DJ56" s="2"/>
    </row>
    <row r="57" spans="1:121" x14ac:dyDescent="0.3">
      <c r="CH57" s="124" t="s">
        <v>229</v>
      </c>
      <c r="CI57" s="124"/>
      <c r="CJ57" s="124"/>
      <c r="CK57" s="124"/>
      <c r="CL57" s="124"/>
      <c r="CM57" s="124"/>
      <c r="CN57" s="124"/>
      <c r="CO57" s="124"/>
      <c r="CP57" s="124"/>
      <c r="CQ57" s="124"/>
      <c r="CR57" s="124"/>
      <c r="CS57" s="124"/>
      <c r="CT57" s="124"/>
      <c r="CU57" s="124"/>
      <c r="CV57" s="124"/>
      <c r="CW57" s="126"/>
      <c r="CX57" s="126"/>
      <c r="CY57" s="126"/>
      <c r="CZ57" s="126"/>
      <c r="DA57" s="126"/>
      <c r="DB57" s="126"/>
      <c r="DC57" s="126"/>
      <c r="DD57" s="126"/>
      <c r="DE57" s="126"/>
      <c r="DF57" s="126"/>
      <c r="DG57" s="126"/>
      <c r="DH57" s="126"/>
      <c r="DI57" s="126"/>
      <c r="DJ57" s="126"/>
    </row>
    <row r="58" spans="1:121" x14ac:dyDescent="0.3">
      <c r="CH58" s="124"/>
      <c r="CI58" s="124"/>
      <c r="CJ58" s="124"/>
      <c r="CK58" s="124"/>
      <c r="CL58" s="124"/>
      <c r="CM58" s="124"/>
      <c r="CN58" s="124"/>
      <c r="CO58" s="124"/>
      <c r="CP58" s="124"/>
      <c r="CQ58" s="124"/>
      <c r="CR58" s="124"/>
      <c r="CS58" s="124"/>
      <c r="CT58" s="124"/>
      <c r="CU58" s="124"/>
      <c r="CV58" s="124"/>
      <c r="CW58" s="126"/>
      <c r="CX58" s="126"/>
      <c r="CY58" s="126"/>
      <c r="CZ58" s="126"/>
      <c r="DA58" s="126"/>
      <c r="DB58" s="126"/>
      <c r="DC58" s="126"/>
      <c r="DD58" s="126"/>
      <c r="DE58" s="126"/>
      <c r="DF58" s="126"/>
      <c r="DG58" s="126"/>
      <c r="DH58" s="126"/>
      <c r="DI58" s="126"/>
      <c r="DJ58" s="126"/>
    </row>
    <row r="59" spans="1:121" x14ac:dyDescent="0.3">
      <c r="CH59" s="124" t="s">
        <v>134</v>
      </c>
      <c r="CI59" s="124"/>
      <c r="CJ59" s="124"/>
      <c r="CK59" s="124" t="s">
        <v>286</v>
      </c>
      <c r="CM59" s="124"/>
      <c r="CN59" s="124"/>
      <c r="CO59" s="124"/>
      <c r="CP59" s="124"/>
      <c r="CQ59" s="124"/>
      <c r="CS59" s="124"/>
      <c r="CT59" s="124"/>
      <c r="CU59" s="124"/>
      <c r="CV59" s="124"/>
      <c r="CW59" s="126"/>
      <c r="CX59" s="126"/>
      <c r="CY59" s="126"/>
      <c r="CZ59" s="126"/>
      <c r="DA59" s="126"/>
      <c r="DB59" s="126"/>
      <c r="DC59" s="126"/>
      <c r="DD59" s="126"/>
      <c r="DE59" s="126"/>
      <c r="DF59" s="126"/>
      <c r="DG59" s="126"/>
      <c r="DH59" s="126"/>
      <c r="DI59" s="126"/>
      <c r="DJ59" s="126"/>
    </row>
    <row r="60" spans="1:121" x14ac:dyDescent="0.3">
      <c r="CH60" s="124" t="s">
        <v>101</v>
      </c>
      <c r="CI60" s="124"/>
      <c r="CJ60" s="124"/>
      <c r="CK60" s="124"/>
      <c r="CL60" s="124"/>
      <c r="CM60" s="124"/>
      <c r="CN60" s="124"/>
      <c r="CO60" s="124"/>
      <c r="CP60" s="124"/>
      <c r="CQ60" s="124"/>
      <c r="CR60" s="124"/>
      <c r="CS60" s="124"/>
      <c r="CT60" s="124"/>
      <c r="CU60" s="124"/>
      <c r="CV60" s="124"/>
      <c r="CW60" s="126"/>
      <c r="CX60" s="126"/>
      <c r="CY60" s="126"/>
      <c r="CZ60" s="126"/>
      <c r="DA60" s="126"/>
      <c r="DB60" s="126"/>
      <c r="DC60" s="126"/>
      <c r="DD60" s="126"/>
      <c r="DE60" s="126"/>
      <c r="DF60" s="126"/>
      <c r="DG60" s="126"/>
      <c r="DH60" s="126"/>
      <c r="DI60" s="126"/>
      <c r="DJ60" s="126"/>
    </row>
    <row r="61" spans="1:121" x14ac:dyDescent="0.3">
      <c r="CH61" s="124" t="s">
        <v>287</v>
      </c>
      <c r="CI61" s="124"/>
      <c r="CJ61" s="124"/>
      <c r="CK61" s="124"/>
      <c r="CL61" s="124"/>
      <c r="CM61" s="124"/>
      <c r="CN61" s="124"/>
      <c r="CO61" s="124"/>
      <c r="CP61" s="124"/>
      <c r="CQ61" s="124"/>
      <c r="CR61" s="124"/>
      <c r="CS61" s="124"/>
      <c r="CT61" s="124"/>
      <c r="CU61" s="124"/>
      <c r="CV61" s="124"/>
      <c r="CW61" s="126"/>
      <c r="CX61" s="126"/>
      <c r="CY61" s="126"/>
      <c r="CZ61" s="126"/>
      <c r="DA61" s="126"/>
      <c r="DB61" s="126"/>
      <c r="DC61" s="126"/>
      <c r="DD61" s="126"/>
      <c r="DE61" s="126"/>
      <c r="DF61" s="126"/>
      <c r="DG61" s="126"/>
      <c r="DH61" s="126"/>
      <c r="DI61" s="126"/>
      <c r="DJ61" s="126"/>
    </row>
    <row r="62" spans="1:121" x14ac:dyDescent="0.3">
      <c r="CH62" s="124" t="s">
        <v>157</v>
      </c>
      <c r="CI62" s="124"/>
      <c r="CJ62" s="124"/>
      <c r="CK62" s="124"/>
      <c r="CL62" s="124" t="s">
        <v>158</v>
      </c>
      <c r="CM62" s="124"/>
      <c r="CN62" s="124"/>
      <c r="CO62" s="124"/>
      <c r="CP62" s="124"/>
      <c r="CQ62" s="124"/>
      <c r="CR62" s="124"/>
      <c r="CS62" s="124"/>
      <c r="CT62" s="124"/>
      <c r="CU62" s="124"/>
      <c r="CV62" s="124"/>
      <c r="CW62" s="126"/>
      <c r="CX62" s="126"/>
      <c r="CY62" s="126"/>
      <c r="CZ62" s="126"/>
      <c r="DA62" s="126"/>
      <c r="DB62" s="126"/>
      <c r="DC62" s="126"/>
      <c r="DD62" s="126"/>
      <c r="DE62" s="126"/>
      <c r="DF62" s="126"/>
      <c r="DG62" s="126"/>
      <c r="DH62" s="126"/>
      <c r="DI62" s="126"/>
      <c r="DJ62" s="126"/>
    </row>
    <row r="63" spans="1:121" x14ac:dyDescent="0.3">
      <c r="CI63" s="124"/>
      <c r="CJ63" s="124"/>
      <c r="CK63" s="124"/>
      <c r="CL63" s="124"/>
      <c r="CM63" s="124"/>
      <c r="CN63" s="124"/>
      <c r="CO63" s="124"/>
      <c r="CP63" s="124"/>
      <c r="CQ63" s="124"/>
      <c r="CR63" s="124"/>
      <c r="CS63" s="124"/>
      <c r="CT63" s="124"/>
      <c r="CU63" s="124"/>
      <c r="CV63" s="124"/>
      <c r="CW63" s="126"/>
      <c r="CX63" s="126"/>
      <c r="CY63" s="126"/>
      <c r="CZ63" s="126"/>
      <c r="DA63" s="126"/>
      <c r="DB63" s="126"/>
      <c r="DC63" s="126"/>
      <c r="DD63" s="126"/>
      <c r="DE63" s="126"/>
      <c r="DF63" s="126"/>
      <c r="DG63" s="126"/>
      <c r="DH63" s="126"/>
      <c r="DI63" s="126"/>
      <c r="DJ63" s="126"/>
    </row>
    <row r="64" spans="1:121" x14ac:dyDescent="0.3">
      <c r="CH64" s="124" t="s">
        <v>288</v>
      </c>
      <c r="CI64" s="124"/>
      <c r="CJ64" s="124"/>
      <c r="CK64" s="124"/>
      <c r="CL64" s="124"/>
      <c r="CM64" s="124"/>
      <c r="CN64" s="124"/>
      <c r="CO64" s="124"/>
      <c r="CP64" s="124"/>
      <c r="CQ64" s="124"/>
      <c r="CR64" s="124"/>
      <c r="CS64" s="124"/>
      <c r="CT64" s="124"/>
      <c r="CU64" s="124"/>
      <c r="CV64" s="124"/>
      <c r="CW64" s="126"/>
      <c r="CX64" s="126"/>
      <c r="CY64" s="126"/>
      <c r="CZ64" s="126"/>
      <c r="DA64" s="126"/>
      <c r="DB64" s="126"/>
      <c r="DC64" s="126"/>
      <c r="DD64" s="126"/>
      <c r="DE64" s="126"/>
      <c r="DF64" s="126"/>
      <c r="DG64" s="126"/>
      <c r="DH64" s="126"/>
      <c r="DI64" s="126"/>
      <c r="DJ64" s="126"/>
    </row>
    <row r="65" spans="86:114" x14ac:dyDescent="0.3">
      <c r="CH65" s="124"/>
      <c r="CI65" s="124"/>
      <c r="CJ65" s="124"/>
      <c r="CK65" s="124"/>
      <c r="CL65" s="124"/>
      <c r="CM65" s="124"/>
      <c r="CN65" s="124"/>
      <c r="CO65" s="124"/>
      <c r="CP65" s="124"/>
      <c r="CQ65" s="124"/>
      <c r="CR65" s="124"/>
      <c r="CS65" s="124"/>
      <c r="CT65" s="124"/>
      <c r="CU65" s="124"/>
      <c r="CV65" s="124"/>
      <c r="CW65" s="126"/>
      <c r="CX65" s="126"/>
      <c r="CY65" s="126"/>
      <c r="CZ65" s="126"/>
      <c r="DA65" s="126"/>
      <c r="DB65" s="126"/>
      <c r="DC65" s="126"/>
      <c r="DD65" s="126"/>
      <c r="DE65" s="126"/>
      <c r="DF65" s="126"/>
      <c r="DG65" s="126"/>
      <c r="DH65" s="126"/>
      <c r="DI65" s="126"/>
      <c r="DJ65" s="126"/>
    </row>
    <row r="66" spans="86:114" x14ac:dyDescent="0.3">
      <c r="CH66" s="124" t="s">
        <v>505</v>
      </c>
      <c r="CI66" s="124"/>
      <c r="CJ66" s="124"/>
      <c r="CK66" s="124"/>
      <c r="CL66" s="124"/>
      <c r="CM66" s="124"/>
      <c r="CN66" s="124"/>
      <c r="CO66" s="124"/>
      <c r="CP66" s="124"/>
      <c r="CQ66" s="124"/>
      <c r="CR66" s="124"/>
      <c r="CS66" s="124"/>
      <c r="CT66" s="124"/>
      <c r="CU66" s="124"/>
      <c r="CV66" s="124"/>
      <c r="CW66" s="126"/>
      <c r="CX66" s="126"/>
      <c r="CY66" s="126"/>
      <c r="CZ66" s="126"/>
      <c r="DA66" s="126"/>
      <c r="DB66" s="126"/>
      <c r="DC66" s="126"/>
      <c r="DD66" s="126"/>
      <c r="DE66" s="126"/>
      <c r="DF66" s="126"/>
      <c r="DG66" s="126"/>
      <c r="DH66" s="126"/>
      <c r="DI66" s="126"/>
      <c r="DJ66" s="126"/>
    </row>
    <row r="67" spans="86:114" x14ac:dyDescent="0.3">
      <c r="CH67" s="124"/>
      <c r="CI67" s="124"/>
      <c r="CJ67" s="124"/>
      <c r="CK67" s="124"/>
      <c r="CL67" s="124"/>
      <c r="CM67" s="124"/>
      <c r="CN67" s="124"/>
      <c r="CO67" s="124"/>
      <c r="CP67" s="124"/>
      <c r="CQ67" s="124"/>
      <c r="CR67" s="124"/>
      <c r="CS67" s="124"/>
      <c r="CT67" s="124"/>
      <c r="CU67" s="124"/>
      <c r="CV67" s="124"/>
      <c r="CW67" s="126"/>
      <c r="CX67" s="126"/>
      <c r="CY67" s="126"/>
      <c r="CZ67" s="126"/>
      <c r="DA67" s="126"/>
      <c r="DB67" s="126"/>
      <c r="DC67" s="126"/>
      <c r="DD67" s="126"/>
      <c r="DE67" s="126"/>
      <c r="DF67" s="126"/>
      <c r="DG67" s="126"/>
      <c r="DH67" s="126"/>
      <c r="DI67" s="126"/>
      <c r="DJ67" s="126"/>
    </row>
    <row r="68" spans="86:114" x14ac:dyDescent="0.3">
      <c r="CH68" s="124" t="s">
        <v>506</v>
      </c>
      <c r="CI68" s="124"/>
      <c r="CJ68" s="124"/>
      <c r="CK68" s="124"/>
      <c r="CL68" s="124"/>
      <c r="CM68" s="124"/>
      <c r="CN68" s="124"/>
      <c r="CO68" s="124"/>
      <c r="CP68" s="124"/>
      <c r="CQ68" s="124"/>
      <c r="CR68" s="124"/>
      <c r="CS68" s="124"/>
      <c r="CT68" s="124"/>
      <c r="CU68" s="124"/>
      <c r="CV68" s="124"/>
      <c r="CW68" s="126"/>
      <c r="CX68" s="126"/>
      <c r="CY68" s="126"/>
      <c r="CZ68" s="126"/>
      <c r="DA68" s="126"/>
      <c r="DB68" s="126"/>
      <c r="DC68" s="126"/>
      <c r="DD68" s="126"/>
      <c r="DE68" s="126"/>
      <c r="DF68" s="126"/>
      <c r="DG68" s="126"/>
      <c r="DH68" s="126"/>
      <c r="DI68" s="126"/>
      <c r="DJ68" s="126"/>
    </row>
    <row r="69" spans="86:114" x14ac:dyDescent="0.3">
      <c r="CH69" s="124"/>
      <c r="CI69" s="124"/>
      <c r="CJ69" s="124"/>
      <c r="CK69" s="124"/>
      <c r="CL69" s="124"/>
      <c r="CM69" s="124"/>
      <c r="CN69" s="124"/>
      <c r="CO69" s="124"/>
      <c r="CP69" s="124"/>
      <c r="CQ69" s="124"/>
      <c r="CR69" s="124"/>
      <c r="CS69" s="124"/>
      <c r="CT69" s="124"/>
      <c r="CU69" s="124"/>
      <c r="CV69" s="124"/>
      <c r="CW69" s="126"/>
      <c r="CX69" s="126"/>
      <c r="CY69" s="126"/>
      <c r="CZ69" s="126"/>
      <c r="DA69" s="126"/>
      <c r="DB69" s="126"/>
      <c r="DC69" s="126"/>
      <c r="DD69" s="126"/>
      <c r="DE69" s="126"/>
      <c r="DF69" s="126"/>
      <c r="DG69" s="126"/>
      <c r="DH69" s="126"/>
      <c r="DI69" s="126"/>
      <c r="DJ69" s="126"/>
    </row>
    <row r="70" spans="86:114" x14ac:dyDescent="0.3">
      <c r="CH70" s="124" t="s">
        <v>507</v>
      </c>
      <c r="CI70" s="124"/>
      <c r="CJ70" s="124"/>
      <c r="CK70" s="124"/>
      <c r="CL70" s="124"/>
      <c r="CM70" s="124"/>
      <c r="CN70" s="124"/>
      <c r="CO70" s="124"/>
      <c r="CP70" s="124"/>
      <c r="CQ70" s="124"/>
      <c r="CR70" s="124"/>
      <c r="CS70" s="124"/>
      <c r="CT70" s="124"/>
      <c r="CU70" s="124"/>
      <c r="CV70" s="124"/>
      <c r="CW70" s="126"/>
      <c r="CX70" s="126"/>
      <c r="CY70" s="126"/>
      <c r="CZ70" s="126"/>
      <c r="DA70" s="126"/>
      <c r="DB70" s="126"/>
      <c r="DC70" s="126"/>
      <c r="DD70" s="126"/>
      <c r="DE70" s="126"/>
      <c r="DF70" s="126"/>
      <c r="DG70" s="126"/>
      <c r="DH70" s="126"/>
      <c r="DI70" s="126"/>
      <c r="DJ70" s="126"/>
    </row>
    <row r="71" spans="86:114" x14ac:dyDescent="0.3">
      <c r="CH71" s="124"/>
      <c r="CI71" s="124"/>
      <c r="CJ71" s="124"/>
      <c r="CK71" s="124"/>
      <c r="CL71" s="124"/>
      <c r="CM71" s="124"/>
      <c r="CN71" s="124"/>
      <c r="CO71" s="124"/>
      <c r="CP71" s="124"/>
      <c r="CQ71" s="124"/>
      <c r="CR71" s="124"/>
      <c r="CS71" s="124"/>
      <c r="CT71" s="124"/>
      <c r="CU71" s="124"/>
      <c r="CV71" s="124"/>
      <c r="CW71" s="126"/>
      <c r="CX71" s="126"/>
      <c r="CY71" s="126"/>
      <c r="CZ71" s="126"/>
      <c r="DA71" s="126"/>
      <c r="DB71" s="126"/>
      <c r="DC71" s="126"/>
      <c r="DD71" s="126"/>
      <c r="DE71" s="126"/>
      <c r="DF71" s="126"/>
      <c r="DG71" s="126"/>
      <c r="DH71" s="126"/>
      <c r="DI71" s="126"/>
      <c r="DJ71" s="126"/>
    </row>
    <row r="72" spans="86:114" x14ac:dyDescent="0.3">
      <c r="CH72" s="124" t="s">
        <v>508</v>
      </c>
      <c r="CI72" s="124"/>
      <c r="CJ72" s="124"/>
      <c r="CK72" s="124"/>
      <c r="CL72" s="124"/>
      <c r="CM72" s="124"/>
      <c r="CN72" s="124"/>
      <c r="CO72" s="124"/>
      <c r="CP72" s="124"/>
      <c r="CQ72" s="124"/>
      <c r="CR72" s="124"/>
      <c r="CS72" s="124"/>
      <c r="CT72" s="124"/>
      <c r="CU72" s="124"/>
      <c r="CV72" s="124"/>
      <c r="CW72" s="126"/>
      <c r="CX72" s="126"/>
      <c r="CY72" s="126"/>
      <c r="CZ72" s="126"/>
      <c r="DA72" s="126"/>
      <c r="DB72" s="126"/>
      <c r="DC72" s="126"/>
      <c r="DD72" s="126"/>
      <c r="DE72" s="126"/>
      <c r="DF72" s="126"/>
      <c r="DG72" s="126"/>
      <c r="DH72" s="126"/>
      <c r="DI72" s="126"/>
      <c r="DJ72" s="126"/>
    </row>
    <row r="73" spans="86:114" x14ac:dyDescent="0.3">
      <c r="CH73" s="124" t="s">
        <v>289</v>
      </c>
      <c r="CI73" s="124"/>
      <c r="CJ73" s="124"/>
      <c r="CK73" s="124"/>
      <c r="CL73" s="124"/>
      <c r="CM73" s="124"/>
      <c r="CN73" s="124"/>
      <c r="CO73" s="124"/>
      <c r="CP73" s="124"/>
      <c r="CQ73" s="124"/>
      <c r="CR73" s="124"/>
      <c r="CS73" s="124"/>
      <c r="CT73" s="124"/>
      <c r="CU73" s="124"/>
      <c r="CV73" s="124"/>
      <c r="CW73" s="126"/>
      <c r="CX73" s="126"/>
      <c r="CY73" s="126"/>
      <c r="CZ73" s="126"/>
      <c r="DA73" s="126"/>
      <c r="DB73" s="126"/>
      <c r="DC73" s="126"/>
      <c r="DD73" s="126"/>
      <c r="DE73" s="126"/>
      <c r="DF73" s="126"/>
      <c r="DG73" s="126"/>
      <c r="DH73" s="126"/>
      <c r="DI73" s="126"/>
      <c r="DJ73" s="126"/>
    </row>
    <row r="74" spans="86:114" x14ac:dyDescent="0.3">
      <c r="CH74" s="124"/>
      <c r="CI74" s="124"/>
      <c r="CJ74" s="124"/>
      <c r="CK74" s="124"/>
      <c r="CL74" s="124"/>
      <c r="CM74" s="124"/>
      <c r="CN74" s="124"/>
      <c r="CO74" s="124"/>
      <c r="CP74" s="124"/>
      <c r="CQ74" s="124"/>
      <c r="CR74" s="124"/>
      <c r="CS74" s="124"/>
      <c r="CT74" s="124"/>
      <c r="CU74" s="124"/>
      <c r="CV74" s="124"/>
      <c r="CW74" s="126"/>
      <c r="CX74" s="126"/>
      <c r="CY74" s="126"/>
      <c r="CZ74" s="126"/>
      <c r="DA74" s="126"/>
      <c r="DB74" s="126"/>
      <c r="DC74" s="126"/>
      <c r="DD74" s="126"/>
      <c r="DE74" s="126"/>
      <c r="DF74" s="126"/>
      <c r="DG74" s="126"/>
      <c r="DH74" s="126"/>
      <c r="DI74" s="126"/>
      <c r="DJ74" s="126"/>
    </row>
    <row r="75" spans="86:114" x14ac:dyDescent="0.3">
      <c r="CH75" s="124" t="s">
        <v>509</v>
      </c>
      <c r="CI75" s="124"/>
      <c r="CJ75" s="124"/>
      <c r="CK75" s="124"/>
      <c r="CL75" s="124"/>
      <c r="CM75" s="124"/>
      <c r="CN75" s="124"/>
      <c r="CO75" s="124"/>
      <c r="CP75" s="124"/>
      <c r="CQ75" s="124"/>
      <c r="CR75" s="124"/>
      <c r="CS75" s="124"/>
      <c r="CT75" s="124"/>
      <c r="CU75" s="124"/>
      <c r="CV75" s="124"/>
      <c r="CW75" s="126"/>
      <c r="CX75" s="126"/>
      <c r="CY75" s="126"/>
      <c r="CZ75" s="126"/>
      <c r="DA75" s="126"/>
      <c r="DB75" s="126"/>
      <c r="DC75" s="126"/>
      <c r="DD75" s="126"/>
      <c r="DE75" s="126"/>
      <c r="DF75" s="126"/>
      <c r="DG75" s="126"/>
      <c r="DH75" s="126"/>
      <c r="DI75" s="126"/>
      <c r="DJ75" s="126"/>
    </row>
    <row r="76" spans="86:114" x14ac:dyDescent="0.3">
      <c r="CH76" s="124" t="s">
        <v>443</v>
      </c>
      <c r="CI76" s="124"/>
      <c r="CJ76" s="124"/>
      <c r="CK76" s="124"/>
      <c r="CL76" s="124"/>
      <c r="CM76" s="124"/>
      <c r="CN76" s="124"/>
      <c r="CO76" s="124"/>
      <c r="CP76" s="124"/>
      <c r="CQ76" s="124"/>
      <c r="CR76" s="124"/>
      <c r="CS76" s="124"/>
      <c r="CT76" s="124"/>
      <c r="CU76" s="124"/>
      <c r="CV76" s="124"/>
      <c r="CW76" s="126"/>
      <c r="CX76" s="126"/>
      <c r="CY76" s="126"/>
      <c r="CZ76" s="126"/>
      <c r="DA76" s="126"/>
      <c r="DB76" s="126"/>
      <c r="DC76" s="126"/>
      <c r="DD76" s="126"/>
      <c r="DE76" s="126"/>
      <c r="DF76" s="126"/>
      <c r="DG76" s="126"/>
      <c r="DH76" s="126"/>
      <c r="DI76" s="126"/>
      <c r="DJ76" s="126"/>
    </row>
    <row r="77" spans="86:114" x14ac:dyDescent="0.3">
      <c r="CI77" s="124"/>
      <c r="CJ77" s="124"/>
      <c r="CK77" s="124"/>
      <c r="CL77" s="124"/>
      <c r="CM77" s="124"/>
      <c r="CN77" s="124"/>
      <c r="CO77" s="124"/>
      <c r="CP77" s="124"/>
      <c r="CQ77" s="124"/>
      <c r="CR77" s="124"/>
      <c r="CS77" s="124"/>
      <c r="CT77" s="124"/>
      <c r="CU77" s="124"/>
      <c r="CV77" s="124"/>
      <c r="CW77" s="126"/>
      <c r="CX77" s="126"/>
      <c r="CY77" s="126"/>
      <c r="CZ77" s="126"/>
      <c r="DA77" s="126"/>
      <c r="DB77" s="126"/>
      <c r="DC77" s="126"/>
      <c r="DD77" s="126"/>
      <c r="DE77" s="126"/>
      <c r="DF77" s="126"/>
      <c r="DG77" s="126"/>
      <c r="DH77" s="126"/>
      <c r="DI77" s="126"/>
      <c r="DJ77" s="126"/>
    </row>
    <row r="78" spans="86:114" x14ac:dyDescent="0.3">
      <c r="CH78" s="124" t="s">
        <v>510</v>
      </c>
      <c r="CI78" s="124"/>
      <c r="CJ78" s="124"/>
      <c r="CK78" s="124"/>
      <c r="CL78" s="124"/>
      <c r="CM78" s="124"/>
      <c r="CN78" s="124"/>
      <c r="CO78" s="124"/>
      <c r="CP78" s="124"/>
      <c r="CQ78" s="124"/>
      <c r="CR78" s="124"/>
      <c r="CS78" s="124"/>
      <c r="CT78" s="124"/>
      <c r="CU78" s="124"/>
      <c r="CV78" s="124"/>
      <c r="CW78" s="126"/>
      <c r="CX78" s="126"/>
      <c r="CY78" s="126"/>
      <c r="CZ78" s="126"/>
      <c r="DA78" s="126"/>
      <c r="DB78" s="126"/>
      <c r="DC78" s="126"/>
      <c r="DD78" s="126"/>
      <c r="DE78" s="126"/>
      <c r="DF78" s="126"/>
      <c r="DG78" s="126"/>
      <c r="DH78" s="126"/>
      <c r="DI78" s="126"/>
      <c r="DJ78" s="126"/>
    </row>
    <row r="79" spans="86:114" x14ac:dyDescent="0.3">
      <c r="CI79" s="124"/>
      <c r="CJ79" s="124"/>
      <c r="CK79" s="124"/>
      <c r="CL79" s="124"/>
      <c r="CM79" s="124"/>
      <c r="CN79" s="124"/>
      <c r="CO79" s="124"/>
      <c r="CP79" s="124"/>
      <c r="CQ79" s="124"/>
      <c r="CR79" s="124"/>
      <c r="CS79" s="124"/>
      <c r="CT79" s="124"/>
      <c r="CU79" s="124"/>
      <c r="CV79" s="124"/>
      <c r="CW79" s="126"/>
      <c r="CX79" s="126"/>
      <c r="CY79" s="126"/>
      <c r="CZ79" s="126"/>
      <c r="DA79" s="126"/>
      <c r="DB79" s="126"/>
      <c r="DC79" s="126"/>
      <c r="DD79" s="126"/>
      <c r="DE79" s="126"/>
      <c r="DF79" s="126"/>
      <c r="DG79" s="126"/>
      <c r="DH79" s="126"/>
      <c r="DI79" s="126"/>
      <c r="DJ79" s="126"/>
    </row>
    <row r="80" spans="86:114" x14ac:dyDescent="0.3">
      <c r="CH80" s="124"/>
      <c r="CI80" s="124"/>
      <c r="CJ80" s="124"/>
      <c r="CK80" s="124"/>
      <c r="CL80" s="124"/>
      <c r="CM80" s="124"/>
      <c r="CN80" s="124"/>
      <c r="CO80" s="124"/>
      <c r="CP80" s="124"/>
      <c r="CQ80" s="124"/>
      <c r="CR80" s="124"/>
      <c r="CS80" s="124"/>
      <c r="CT80" s="124"/>
      <c r="CU80" s="124"/>
      <c r="CV80" s="124"/>
      <c r="CW80" s="126"/>
      <c r="CX80" s="126"/>
      <c r="CY80" s="126"/>
      <c r="CZ80" s="126"/>
      <c r="DA80" s="126"/>
      <c r="DB80" s="126"/>
      <c r="DC80" s="126"/>
      <c r="DD80" s="126"/>
      <c r="DE80" s="126"/>
      <c r="DF80" s="126"/>
      <c r="DG80" s="126"/>
      <c r="DH80" s="126"/>
      <c r="DI80" s="126"/>
      <c r="DJ80" s="126"/>
    </row>
    <row r="81" spans="86:114" x14ac:dyDescent="0.3">
      <c r="CH81" s="124"/>
      <c r="CI81" s="124"/>
      <c r="CJ81" s="124"/>
      <c r="CK81" s="124"/>
      <c r="CL81" s="124"/>
      <c r="CM81" s="124"/>
      <c r="CN81" s="124"/>
      <c r="CO81" s="124"/>
      <c r="CP81" s="124"/>
      <c r="CQ81" s="124"/>
      <c r="CR81" s="124"/>
      <c r="CS81" s="124"/>
      <c r="CT81" s="124"/>
      <c r="CU81" s="124"/>
      <c r="CV81" s="124"/>
      <c r="CW81" s="124"/>
      <c r="CX81" s="124"/>
      <c r="CY81" s="124"/>
      <c r="CZ81" s="124"/>
      <c r="DA81" s="124"/>
      <c r="DB81" s="124"/>
      <c r="DC81" s="124"/>
      <c r="DD81" s="124"/>
      <c r="DE81" s="124"/>
      <c r="DF81" s="124"/>
      <c r="DG81" s="124"/>
      <c r="DH81" s="124"/>
      <c r="DI81" s="124"/>
      <c r="DJ81" s="124"/>
    </row>
    <row r="82" spans="86:114" x14ac:dyDescent="0.3">
      <c r="CH82" s="124"/>
      <c r="CI82" s="124"/>
      <c r="CJ82" s="124"/>
      <c r="CK82" s="124"/>
      <c r="CL82" s="124"/>
      <c r="CM82" s="124"/>
      <c r="CN82" s="124"/>
      <c r="CO82" s="124"/>
      <c r="CP82" s="124"/>
      <c r="CQ82" s="124"/>
      <c r="CR82" s="124"/>
      <c r="CS82" s="124"/>
      <c r="CT82" s="124"/>
      <c r="CU82" s="124"/>
      <c r="CV82" s="124"/>
      <c r="CW82" s="124"/>
      <c r="CX82" s="124"/>
      <c r="CY82" s="124"/>
      <c r="CZ82" s="124"/>
      <c r="DA82" s="124"/>
      <c r="DB82" s="124"/>
      <c r="DC82" s="124"/>
      <c r="DD82" s="124"/>
      <c r="DE82" s="124"/>
      <c r="DF82" s="124"/>
      <c r="DG82" s="124"/>
      <c r="DH82" s="124"/>
      <c r="DI82" s="124"/>
      <c r="DJ82" s="124"/>
    </row>
    <row r="83" spans="86:114" x14ac:dyDescent="0.3">
      <c r="CH83" s="124"/>
      <c r="CI83" s="124"/>
      <c r="CJ83" s="124"/>
      <c r="CK83" s="124"/>
      <c r="CL83" s="124"/>
      <c r="CM83" s="124"/>
      <c r="CN83" s="124"/>
      <c r="CO83" s="124"/>
      <c r="CP83" s="124"/>
      <c r="CQ83" s="124"/>
      <c r="CR83" s="124"/>
      <c r="CS83" s="124"/>
      <c r="CT83" s="124"/>
      <c r="CU83" s="124"/>
      <c r="CV83" s="124"/>
      <c r="CW83" s="124"/>
      <c r="CX83" s="124"/>
      <c r="CY83" s="124"/>
      <c r="CZ83" s="124"/>
      <c r="DA83" s="124"/>
      <c r="DB83" s="124"/>
      <c r="DC83" s="124"/>
      <c r="DD83" s="124"/>
      <c r="DE83" s="124"/>
      <c r="DF83" s="124"/>
      <c r="DG83" s="124"/>
      <c r="DH83" s="124"/>
      <c r="DI83" s="124"/>
      <c r="DJ83" s="124"/>
    </row>
    <row r="84" spans="86:114" x14ac:dyDescent="0.3">
      <c r="CH84" s="124"/>
      <c r="CI84" s="124"/>
      <c r="CJ84" s="124"/>
      <c r="CK84" s="124"/>
      <c r="CL84" s="124"/>
      <c r="CM84" s="124"/>
      <c r="CN84" s="124"/>
      <c r="CO84" s="124"/>
      <c r="CP84" s="124"/>
      <c r="CQ84" s="124"/>
      <c r="CR84" s="124"/>
      <c r="CS84" s="124"/>
      <c r="CT84" s="124"/>
      <c r="CU84" s="124"/>
      <c r="CV84" s="124"/>
      <c r="CW84" s="124"/>
      <c r="CX84" s="124"/>
      <c r="CY84" s="124"/>
      <c r="CZ84" s="124"/>
      <c r="DA84" s="124"/>
      <c r="DB84" s="124"/>
      <c r="DC84" s="124"/>
      <c r="DD84" s="124"/>
      <c r="DE84" s="124"/>
      <c r="DF84" s="124"/>
      <c r="DG84" s="124"/>
      <c r="DH84" s="124"/>
      <c r="DI84" s="124"/>
      <c r="DJ84" s="124"/>
    </row>
    <row r="85" spans="86:114" x14ac:dyDescent="0.3">
      <c r="CH85" s="124"/>
      <c r="CI85" s="124"/>
      <c r="CJ85" s="124"/>
      <c r="CK85" s="124"/>
      <c r="CL85" s="124"/>
      <c r="CM85" s="124"/>
      <c r="CN85" s="124"/>
      <c r="CO85" s="124"/>
      <c r="CP85" s="124"/>
      <c r="CQ85" s="124"/>
      <c r="CR85" s="124"/>
      <c r="CS85" s="124"/>
      <c r="CT85" s="124"/>
      <c r="CU85" s="124"/>
      <c r="CV85" s="124"/>
      <c r="CW85" s="124"/>
      <c r="CX85" s="124"/>
      <c r="CY85" s="124"/>
      <c r="CZ85" s="124"/>
      <c r="DA85" s="124"/>
      <c r="DB85" s="124"/>
      <c r="DC85" s="124"/>
      <c r="DD85" s="124"/>
      <c r="DE85" s="124"/>
      <c r="DF85" s="124"/>
      <c r="DG85" s="124"/>
      <c r="DH85" s="124"/>
      <c r="DI85" s="124"/>
      <c r="DJ85" s="124"/>
    </row>
    <row r="86" spans="86:114" x14ac:dyDescent="0.3">
      <c r="CH86" s="124"/>
      <c r="CI86" s="124"/>
      <c r="CJ86" s="124"/>
      <c r="CK86" s="124"/>
      <c r="CL86" s="124"/>
      <c r="CM86" s="124"/>
      <c r="CN86" s="124"/>
      <c r="CO86" s="124"/>
      <c r="CP86" s="124"/>
      <c r="CQ86" s="124"/>
      <c r="CR86" s="124"/>
      <c r="CS86" s="124"/>
      <c r="CT86" s="124"/>
      <c r="CU86" s="124"/>
      <c r="CV86" s="124"/>
      <c r="CW86" s="124"/>
      <c r="CX86" s="124"/>
      <c r="CY86" s="124"/>
      <c r="CZ86" s="124"/>
      <c r="DA86" s="124"/>
      <c r="DB86" s="124"/>
      <c r="DC86" s="124"/>
      <c r="DD86" s="124"/>
      <c r="DE86" s="124"/>
      <c r="DF86" s="124"/>
      <c r="DG86" s="124"/>
      <c r="DH86" s="124"/>
      <c r="DI86" s="124"/>
      <c r="DJ86" s="124"/>
    </row>
    <row r="87" spans="86:114" x14ac:dyDescent="0.3">
      <c r="CH87" s="124"/>
      <c r="CI87" s="124"/>
      <c r="CJ87" s="124"/>
      <c r="CK87" s="124"/>
      <c r="CL87" s="124"/>
      <c r="CM87" s="124"/>
      <c r="CN87" s="124"/>
      <c r="CO87" s="124"/>
      <c r="CP87" s="124"/>
      <c r="CQ87" s="124"/>
      <c r="CR87" s="124"/>
      <c r="CS87" s="124"/>
      <c r="CT87" s="124"/>
      <c r="CU87" s="124"/>
      <c r="CV87" s="124"/>
      <c r="CW87" s="124"/>
      <c r="CX87" s="124"/>
      <c r="CY87" s="124"/>
      <c r="CZ87" s="124"/>
      <c r="DA87" s="124"/>
      <c r="DB87" s="124"/>
      <c r="DC87" s="124"/>
      <c r="DD87" s="124"/>
      <c r="DE87" s="124"/>
      <c r="DF87" s="124"/>
      <c r="DG87" s="124"/>
      <c r="DH87" s="124"/>
      <c r="DI87" s="124"/>
      <c r="DJ87" s="124"/>
    </row>
    <row r="88" spans="86:114" x14ac:dyDescent="0.3">
      <c r="CH88" s="124"/>
      <c r="CI88" s="124"/>
      <c r="CJ88" s="124"/>
      <c r="CK88" s="124"/>
      <c r="CL88" s="124"/>
      <c r="CM88" s="124"/>
      <c r="CN88" s="124"/>
      <c r="CO88" s="124"/>
      <c r="CP88" s="124"/>
      <c r="CQ88" s="124"/>
      <c r="CR88" s="124"/>
      <c r="CS88" s="124"/>
      <c r="CT88" s="124"/>
      <c r="CU88" s="124"/>
      <c r="CV88" s="124"/>
      <c r="CW88" s="124"/>
      <c r="CX88" s="124"/>
      <c r="CY88" s="124"/>
      <c r="CZ88" s="124"/>
      <c r="DA88" s="124"/>
      <c r="DB88" s="124"/>
      <c r="DC88" s="124"/>
      <c r="DD88" s="124"/>
      <c r="DE88" s="124"/>
      <c r="DF88" s="124"/>
      <c r="DG88" s="124"/>
      <c r="DH88" s="124"/>
      <c r="DI88" s="124"/>
      <c r="DJ88" s="124"/>
    </row>
    <row r="89" spans="86:114" x14ac:dyDescent="0.3">
      <c r="CH89" s="124"/>
      <c r="CI89" s="124"/>
      <c r="CJ89" s="124"/>
      <c r="CK89" s="124"/>
      <c r="CL89" s="124"/>
      <c r="CM89" s="124"/>
      <c r="CN89" s="124"/>
      <c r="CO89" s="124"/>
      <c r="CP89" s="124"/>
      <c r="CQ89" s="124"/>
      <c r="CR89" s="124"/>
      <c r="CS89" s="124"/>
      <c r="CT89" s="124"/>
      <c r="CU89" s="124"/>
      <c r="CV89" s="124"/>
      <c r="CW89" s="124"/>
      <c r="CX89" s="124"/>
      <c r="CY89" s="124"/>
      <c r="CZ89" s="124"/>
      <c r="DA89" s="124"/>
      <c r="DB89" s="124"/>
      <c r="DC89" s="124"/>
      <c r="DD89" s="124"/>
      <c r="DE89" s="124"/>
      <c r="DF89" s="124"/>
      <c r="DG89" s="124"/>
      <c r="DH89" s="124"/>
      <c r="DI89" s="124"/>
      <c r="DJ89" s="124"/>
    </row>
    <row r="90" spans="86:114" x14ac:dyDescent="0.3">
      <c r="CH90" s="124"/>
      <c r="CI90" s="124"/>
      <c r="CJ90" s="124"/>
      <c r="CK90" s="124"/>
      <c r="CL90" s="124"/>
      <c r="CM90" s="124"/>
      <c r="CN90" s="124"/>
      <c r="CO90" s="124"/>
      <c r="CP90" s="124"/>
      <c r="CQ90" s="124"/>
      <c r="CR90" s="124"/>
      <c r="CS90" s="124"/>
      <c r="CT90" s="124"/>
      <c r="CU90" s="124"/>
      <c r="CV90" s="124"/>
      <c r="CW90" s="124"/>
      <c r="CX90" s="124"/>
      <c r="CY90" s="124"/>
      <c r="CZ90" s="124"/>
      <c r="DA90" s="124"/>
      <c r="DB90" s="124"/>
      <c r="DC90" s="124"/>
      <c r="DD90" s="124"/>
      <c r="DE90" s="124"/>
      <c r="DF90" s="124"/>
      <c r="DG90" s="124"/>
      <c r="DH90" s="124"/>
      <c r="DI90" s="124"/>
      <c r="DJ90" s="124"/>
    </row>
    <row r="91" spans="86:114" x14ac:dyDescent="0.3">
      <c r="CH91" s="124"/>
      <c r="CI91" s="124"/>
      <c r="CJ91" s="124"/>
      <c r="CK91" s="124"/>
      <c r="CL91" s="124"/>
      <c r="CM91" s="124"/>
      <c r="CN91" s="124"/>
      <c r="CO91" s="124"/>
      <c r="CP91" s="124"/>
      <c r="CQ91" s="124"/>
      <c r="CR91" s="124"/>
      <c r="CS91" s="124"/>
      <c r="CT91" s="124"/>
      <c r="CU91" s="124"/>
      <c r="CV91" s="124"/>
      <c r="CW91" s="124"/>
      <c r="CX91" s="124"/>
      <c r="CY91" s="124"/>
      <c r="CZ91" s="124"/>
      <c r="DA91" s="124"/>
      <c r="DB91" s="124"/>
      <c r="DC91" s="124"/>
      <c r="DD91" s="124"/>
      <c r="DE91" s="124"/>
      <c r="DF91" s="124"/>
      <c r="DG91" s="124"/>
      <c r="DH91" s="124"/>
      <c r="DI91" s="124"/>
      <c r="DJ91" s="124"/>
    </row>
    <row r="92" spans="86:114" x14ac:dyDescent="0.3">
      <c r="CH92" s="124"/>
      <c r="CI92" s="124"/>
      <c r="CJ92" s="124"/>
      <c r="CK92" s="124"/>
      <c r="CL92" s="124"/>
      <c r="CM92" s="124"/>
      <c r="CN92" s="124"/>
      <c r="CO92" s="124"/>
      <c r="CP92" s="124"/>
      <c r="CQ92" s="124"/>
      <c r="CR92" s="124"/>
      <c r="CS92" s="124"/>
      <c r="CT92" s="124"/>
      <c r="CU92" s="124"/>
      <c r="CV92" s="124"/>
      <c r="CW92" s="124"/>
      <c r="CX92" s="124"/>
      <c r="CY92" s="124"/>
      <c r="CZ92" s="124"/>
      <c r="DA92" s="124"/>
      <c r="DB92" s="124"/>
      <c r="DC92" s="124"/>
      <c r="DD92" s="124"/>
      <c r="DE92" s="124"/>
      <c r="DF92" s="124"/>
      <c r="DG92" s="124"/>
      <c r="DH92" s="124"/>
      <c r="DI92" s="124"/>
      <c r="DJ92" s="124"/>
    </row>
    <row r="93" spans="86:114" x14ac:dyDescent="0.3">
      <c r="CH93" s="124"/>
      <c r="CI93" s="124"/>
      <c r="CJ93" s="124"/>
      <c r="CK93" s="124"/>
      <c r="CL93" s="124"/>
      <c r="CM93" s="124"/>
      <c r="CN93" s="124"/>
      <c r="CO93" s="124"/>
      <c r="CP93" s="124"/>
      <c r="CQ93" s="124"/>
      <c r="CR93" s="124"/>
      <c r="CS93" s="124"/>
      <c r="CT93" s="124"/>
      <c r="CU93" s="124"/>
      <c r="CV93" s="124"/>
      <c r="CW93" s="124"/>
      <c r="CX93" s="124"/>
      <c r="CY93" s="124"/>
      <c r="CZ93" s="124"/>
      <c r="DA93" s="124"/>
      <c r="DB93" s="124"/>
      <c r="DC93" s="124"/>
      <c r="DD93" s="124"/>
      <c r="DE93" s="124"/>
      <c r="DF93" s="124"/>
      <c r="DG93" s="124"/>
      <c r="DH93" s="124"/>
      <c r="DI93" s="124"/>
      <c r="DJ93" s="124"/>
    </row>
    <row r="94" spans="86:114" x14ac:dyDescent="0.3">
      <c r="CH94" s="124"/>
      <c r="CI94" s="124"/>
      <c r="CJ94" s="124"/>
      <c r="CK94" s="124"/>
      <c r="CL94" s="124"/>
      <c r="CM94" s="124"/>
      <c r="CN94" s="124"/>
      <c r="CO94" s="124"/>
      <c r="CP94" s="124"/>
      <c r="CQ94" s="124"/>
      <c r="CR94" s="124"/>
      <c r="CS94" s="124"/>
      <c r="CT94" s="124"/>
      <c r="CU94" s="124"/>
      <c r="CV94" s="124"/>
      <c r="CW94" s="124"/>
      <c r="CX94" s="124"/>
      <c r="CY94" s="124"/>
      <c r="CZ94" s="124"/>
      <c r="DA94" s="124"/>
      <c r="DB94" s="124"/>
      <c r="DC94" s="124"/>
      <c r="DD94" s="124"/>
      <c r="DE94" s="124"/>
      <c r="DF94" s="124"/>
      <c r="DG94" s="124"/>
      <c r="DH94" s="124"/>
      <c r="DI94" s="124"/>
      <c r="DJ94" s="124"/>
    </row>
    <row r="95" spans="86:114" x14ac:dyDescent="0.3">
      <c r="CH95" s="124"/>
      <c r="CI95" s="124"/>
      <c r="CJ95" s="124"/>
      <c r="CK95" s="124"/>
      <c r="CL95" s="124"/>
      <c r="CM95" s="124"/>
      <c r="CN95" s="124"/>
      <c r="CO95" s="124"/>
      <c r="CP95" s="124"/>
      <c r="CQ95" s="124"/>
      <c r="CR95" s="124"/>
      <c r="CS95" s="124"/>
      <c r="CT95" s="124"/>
      <c r="CU95" s="124"/>
      <c r="CV95" s="124"/>
      <c r="CW95" s="124"/>
      <c r="CX95" s="124"/>
      <c r="CY95" s="124"/>
      <c r="CZ95" s="124"/>
      <c r="DA95" s="124"/>
      <c r="DB95" s="124"/>
      <c r="DC95" s="124"/>
      <c r="DD95" s="124"/>
      <c r="DE95" s="124"/>
      <c r="DF95" s="124"/>
      <c r="DG95" s="124"/>
      <c r="DH95" s="124"/>
      <c r="DI95" s="124"/>
      <c r="DJ95" s="124"/>
    </row>
    <row r="96" spans="86:114" x14ac:dyDescent="0.3">
      <c r="CH96" s="124"/>
      <c r="CI96" s="124"/>
      <c r="CJ96" s="124"/>
      <c r="CK96" s="124"/>
      <c r="CL96" s="124"/>
      <c r="CM96" s="124"/>
      <c r="CN96" s="124"/>
      <c r="CO96" s="124"/>
      <c r="CP96" s="124"/>
      <c r="CQ96" s="124"/>
      <c r="CR96" s="124"/>
      <c r="CS96" s="124"/>
      <c r="CT96" s="124"/>
      <c r="CU96" s="124"/>
      <c r="CV96" s="124"/>
      <c r="CW96" s="124"/>
      <c r="CX96" s="124"/>
      <c r="CY96" s="124"/>
      <c r="CZ96" s="124"/>
      <c r="DA96" s="124"/>
      <c r="DB96" s="124"/>
      <c r="DC96" s="124"/>
      <c r="DD96" s="124"/>
      <c r="DE96" s="124"/>
      <c r="DF96" s="124"/>
      <c r="DG96" s="124"/>
      <c r="DH96" s="124"/>
      <c r="DI96" s="124"/>
      <c r="DJ96" s="124"/>
    </row>
    <row r="97" spans="86:114" x14ac:dyDescent="0.3">
      <c r="CH97" s="124"/>
      <c r="CI97" s="124"/>
      <c r="CJ97" s="124"/>
      <c r="CK97" s="124"/>
      <c r="CL97" s="124"/>
      <c r="CM97" s="124"/>
      <c r="CN97" s="124"/>
      <c r="CO97" s="124"/>
      <c r="CP97" s="124"/>
      <c r="CQ97" s="124"/>
      <c r="CR97" s="124"/>
      <c r="CS97" s="124"/>
      <c r="CT97" s="124"/>
      <c r="CU97" s="124"/>
      <c r="CV97" s="124"/>
      <c r="CW97" s="124"/>
      <c r="CX97" s="124"/>
      <c r="CY97" s="124"/>
      <c r="CZ97" s="124"/>
      <c r="DA97" s="124"/>
      <c r="DB97" s="124"/>
      <c r="DC97" s="124"/>
      <c r="DD97" s="124"/>
      <c r="DE97" s="124"/>
      <c r="DF97" s="124"/>
      <c r="DG97" s="124"/>
      <c r="DH97" s="124"/>
      <c r="DI97" s="124"/>
      <c r="DJ97" s="124"/>
    </row>
    <row r="98" spans="86:114" x14ac:dyDescent="0.3">
      <c r="CH98" s="124"/>
      <c r="CI98" s="124"/>
      <c r="CJ98" s="124"/>
      <c r="CK98" s="124"/>
      <c r="CL98" s="124"/>
      <c r="CM98" s="124"/>
      <c r="CN98" s="124"/>
      <c r="CO98" s="124"/>
      <c r="CP98" s="124"/>
      <c r="CQ98" s="124"/>
      <c r="CR98" s="124"/>
      <c r="CS98" s="124"/>
      <c r="CT98" s="124"/>
      <c r="CU98" s="124"/>
      <c r="CV98" s="124"/>
      <c r="CW98" s="124"/>
      <c r="CX98" s="124"/>
      <c r="CY98" s="124"/>
      <c r="CZ98" s="124"/>
      <c r="DA98" s="124"/>
      <c r="DB98" s="124"/>
      <c r="DC98" s="124"/>
      <c r="DD98" s="124"/>
      <c r="DE98" s="124"/>
      <c r="DF98" s="124"/>
      <c r="DG98" s="124"/>
      <c r="DH98" s="124"/>
      <c r="DI98" s="124"/>
      <c r="DJ98" s="124"/>
    </row>
    <row r="99" spans="86:114" x14ac:dyDescent="0.3">
      <c r="CH99" s="124"/>
      <c r="CI99" s="124"/>
      <c r="CJ99" s="124"/>
      <c r="CK99" s="124"/>
      <c r="CL99" s="124"/>
      <c r="CM99" s="124"/>
      <c r="CN99" s="124"/>
      <c r="CO99" s="124"/>
      <c r="CP99" s="124"/>
      <c r="CQ99" s="124"/>
      <c r="CR99" s="124"/>
      <c r="CS99" s="124"/>
      <c r="CT99" s="124"/>
      <c r="CU99" s="124"/>
      <c r="CV99" s="124"/>
      <c r="CW99" s="124"/>
      <c r="CX99" s="124"/>
      <c r="CY99" s="124"/>
      <c r="CZ99" s="124"/>
      <c r="DA99" s="124"/>
      <c r="DB99" s="124"/>
      <c r="DC99" s="124"/>
      <c r="DD99" s="124"/>
      <c r="DE99" s="124"/>
      <c r="DF99" s="124"/>
      <c r="DG99" s="124"/>
      <c r="DH99" s="124"/>
      <c r="DI99" s="124"/>
      <c r="DJ99" s="124"/>
    </row>
    <row r="100" spans="86:114" x14ac:dyDescent="0.3">
      <c r="CH100" s="124"/>
      <c r="CI100" s="124"/>
      <c r="CJ100" s="124"/>
      <c r="CK100" s="124"/>
      <c r="CL100" s="124"/>
      <c r="CM100" s="124"/>
      <c r="CN100" s="124"/>
      <c r="CO100" s="124"/>
      <c r="CP100" s="124"/>
      <c r="CQ100" s="124"/>
      <c r="CR100" s="124"/>
      <c r="CS100" s="124"/>
      <c r="CT100" s="124"/>
      <c r="CU100" s="124"/>
      <c r="CV100" s="124"/>
      <c r="CW100" s="124"/>
      <c r="CX100" s="124"/>
      <c r="CY100" s="124"/>
      <c r="CZ100" s="124"/>
      <c r="DA100" s="124"/>
      <c r="DB100" s="124"/>
      <c r="DC100" s="124"/>
      <c r="DD100" s="124"/>
      <c r="DE100" s="124"/>
      <c r="DF100" s="124"/>
      <c r="DG100" s="124"/>
      <c r="DH100" s="124"/>
      <c r="DI100" s="124"/>
      <c r="DJ100" s="124"/>
    </row>
    <row r="101" spans="86:114" x14ac:dyDescent="0.3">
      <c r="CH101" s="124"/>
      <c r="CI101" s="124"/>
      <c r="CJ101" s="124"/>
      <c r="CK101" s="124"/>
      <c r="CL101" s="124"/>
      <c r="CM101" s="124"/>
      <c r="CN101" s="124"/>
      <c r="CO101" s="124"/>
      <c r="CP101" s="124"/>
      <c r="CQ101" s="124"/>
      <c r="CR101" s="124"/>
      <c r="CS101" s="124"/>
      <c r="CT101" s="124"/>
      <c r="CU101" s="124"/>
      <c r="CV101" s="124"/>
      <c r="CW101" s="124"/>
      <c r="CX101" s="124"/>
      <c r="CY101" s="124"/>
      <c r="CZ101" s="124"/>
      <c r="DA101" s="124"/>
      <c r="DB101" s="124"/>
      <c r="DC101" s="124"/>
      <c r="DD101" s="124"/>
      <c r="DE101" s="124"/>
      <c r="DF101" s="124"/>
      <c r="DG101" s="124"/>
      <c r="DH101" s="124"/>
      <c r="DI101" s="124"/>
      <c r="DJ101" s="124"/>
    </row>
    <row r="102" spans="86:114" x14ac:dyDescent="0.3">
      <c r="CH102" s="124"/>
      <c r="CI102" s="124"/>
      <c r="CJ102" s="124"/>
      <c r="CK102" s="124"/>
      <c r="CL102" s="124"/>
      <c r="CM102" s="124"/>
      <c r="CN102" s="124"/>
      <c r="CO102" s="124"/>
      <c r="CP102" s="124"/>
      <c r="CQ102" s="124"/>
      <c r="CR102" s="124"/>
      <c r="CS102" s="124"/>
      <c r="CT102" s="124"/>
      <c r="CU102" s="124"/>
      <c r="CV102" s="124"/>
      <c r="CW102" s="124"/>
      <c r="CX102" s="124"/>
      <c r="CY102" s="124"/>
      <c r="CZ102" s="124"/>
      <c r="DA102" s="124"/>
      <c r="DB102" s="124"/>
      <c r="DC102" s="124"/>
      <c r="DD102" s="124"/>
      <c r="DE102" s="124"/>
      <c r="DF102" s="124"/>
      <c r="DG102" s="124"/>
      <c r="DH102" s="124"/>
      <c r="DI102" s="124"/>
      <c r="DJ102" s="124"/>
    </row>
    <row r="103" spans="86:114" x14ac:dyDescent="0.3">
      <c r="CH103" s="124"/>
      <c r="CI103" s="124"/>
      <c r="CJ103" s="124"/>
      <c r="CK103" s="124"/>
      <c r="CL103" s="124"/>
      <c r="CM103" s="124"/>
      <c r="CN103" s="124"/>
      <c r="CO103" s="124"/>
      <c r="CP103" s="124"/>
      <c r="CQ103" s="124"/>
      <c r="CR103" s="124"/>
      <c r="CS103" s="124"/>
      <c r="CT103" s="124"/>
      <c r="CU103" s="124"/>
      <c r="CV103" s="124"/>
      <c r="CW103" s="124"/>
      <c r="CX103" s="124"/>
      <c r="CY103" s="124"/>
      <c r="CZ103" s="124"/>
      <c r="DA103" s="124"/>
      <c r="DB103" s="124"/>
      <c r="DC103" s="124"/>
      <c r="DD103" s="124"/>
      <c r="DE103" s="124"/>
      <c r="DF103" s="124"/>
      <c r="DG103" s="124"/>
      <c r="DH103" s="124"/>
      <c r="DI103" s="124"/>
      <c r="DJ103" s="124"/>
    </row>
    <row r="104" spans="86:114" x14ac:dyDescent="0.3">
      <c r="CH104" s="124"/>
      <c r="CI104" s="124"/>
      <c r="CJ104" s="124"/>
      <c r="CK104" s="124"/>
      <c r="CL104" s="124"/>
      <c r="CM104" s="124"/>
      <c r="CN104" s="124"/>
      <c r="CO104" s="124"/>
      <c r="CP104" s="124"/>
      <c r="CQ104" s="124"/>
      <c r="CR104" s="124"/>
      <c r="CS104" s="124"/>
      <c r="CT104" s="124"/>
      <c r="CU104" s="124"/>
      <c r="CV104" s="124"/>
      <c r="CW104" s="124"/>
      <c r="CX104" s="124"/>
      <c r="CY104" s="124"/>
      <c r="CZ104" s="124"/>
      <c r="DA104" s="124"/>
      <c r="DB104" s="124"/>
      <c r="DC104" s="124"/>
      <c r="DD104" s="124"/>
      <c r="DE104" s="124"/>
      <c r="DF104" s="124"/>
      <c r="DG104" s="124"/>
      <c r="DH104" s="124"/>
      <c r="DI104" s="124"/>
      <c r="DJ104" s="124"/>
    </row>
    <row r="105" spans="86:114" x14ac:dyDescent="0.3">
      <c r="CH105" s="124"/>
      <c r="CI105" s="124"/>
      <c r="CJ105" s="124"/>
      <c r="CK105" s="124"/>
      <c r="CL105" s="124"/>
      <c r="CM105" s="124"/>
      <c r="CN105" s="124"/>
      <c r="CO105" s="124"/>
      <c r="CP105" s="124"/>
      <c r="CQ105" s="124"/>
      <c r="CR105" s="124"/>
      <c r="CS105" s="124"/>
      <c r="CT105" s="124"/>
      <c r="CU105" s="124"/>
      <c r="CV105" s="124"/>
      <c r="CW105" s="124"/>
      <c r="CX105" s="124"/>
      <c r="CY105" s="124"/>
      <c r="CZ105" s="124"/>
      <c r="DA105" s="124"/>
      <c r="DB105" s="124"/>
      <c r="DC105" s="124"/>
      <c r="DD105" s="124"/>
      <c r="DE105" s="124"/>
      <c r="DF105" s="124"/>
      <c r="DG105" s="124"/>
      <c r="DH105" s="124"/>
      <c r="DI105" s="124"/>
      <c r="DJ105" s="124"/>
    </row>
    <row r="106" spans="86:114" x14ac:dyDescent="0.3">
      <c r="CH106" s="124"/>
      <c r="CI106" s="124"/>
      <c r="CJ106" s="124"/>
      <c r="CK106" s="124"/>
      <c r="CL106" s="124"/>
      <c r="CM106" s="124"/>
      <c r="CN106" s="124"/>
      <c r="CO106" s="124"/>
      <c r="CP106" s="124"/>
      <c r="CQ106" s="124"/>
      <c r="CR106" s="124"/>
      <c r="CS106" s="124"/>
      <c r="CT106" s="124"/>
      <c r="CU106" s="124"/>
      <c r="CV106" s="124"/>
      <c r="CW106" s="124"/>
      <c r="CX106" s="124"/>
      <c r="CY106" s="124"/>
      <c r="CZ106" s="124"/>
      <c r="DA106" s="124"/>
      <c r="DB106" s="124"/>
      <c r="DC106" s="124"/>
      <c r="DD106" s="124"/>
      <c r="DE106" s="124"/>
      <c r="DF106" s="124"/>
      <c r="DG106" s="124"/>
      <c r="DH106" s="124"/>
      <c r="DI106" s="124"/>
      <c r="DJ106" s="124"/>
    </row>
    <row r="107" spans="86:114" x14ac:dyDescent="0.3">
      <c r="CH107" s="124"/>
      <c r="CI107" s="124"/>
      <c r="CJ107" s="124"/>
      <c r="CK107" s="124"/>
      <c r="CL107" s="124"/>
      <c r="CM107" s="124"/>
      <c r="CN107" s="124"/>
      <c r="CO107" s="124"/>
      <c r="CP107" s="124"/>
      <c r="CQ107" s="124"/>
      <c r="CR107" s="124"/>
      <c r="CS107" s="124"/>
      <c r="CT107" s="124"/>
      <c r="CU107" s="124"/>
      <c r="CV107" s="124"/>
      <c r="CW107" s="124"/>
      <c r="CX107" s="124"/>
      <c r="CY107" s="124"/>
      <c r="CZ107" s="124"/>
      <c r="DA107" s="124"/>
      <c r="DB107" s="124"/>
      <c r="DC107" s="124"/>
      <c r="DD107" s="124"/>
      <c r="DE107" s="124"/>
      <c r="DF107" s="124"/>
      <c r="DG107" s="124"/>
      <c r="DH107" s="124"/>
      <c r="DI107" s="124"/>
      <c r="DJ107" s="124"/>
    </row>
    <row r="108" spans="86:114" x14ac:dyDescent="0.3">
      <c r="CH108" s="124"/>
      <c r="CI108" s="124"/>
      <c r="CJ108" s="124"/>
      <c r="CK108" s="124"/>
      <c r="CL108" s="124"/>
      <c r="CM108" s="124"/>
      <c r="CN108" s="124"/>
      <c r="CO108" s="124"/>
      <c r="CP108" s="124"/>
      <c r="CQ108" s="124"/>
      <c r="CR108" s="124"/>
      <c r="CS108" s="124"/>
      <c r="CT108" s="124"/>
      <c r="CU108" s="124"/>
      <c r="CV108" s="124"/>
      <c r="CW108" s="124"/>
      <c r="CX108" s="124"/>
      <c r="CY108" s="124"/>
      <c r="CZ108" s="124"/>
      <c r="DA108" s="124"/>
      <c r="DB108" s="124"/>
      <c r="DC108" s="124"/>
      <c r="DD108" s="124"/>
      <c r="DE108" s="124"/>
      <c r="DF108" s="124"/>
      <c r="DG108" s="124"/>
      <c r="DH108" s="124"/>
      <c r="DI108" s="124"/>
      <c r="DJ108" s="124"/>
    </row>
    <row r="109" spans="86:114" x14ac:dyDescent="0.3">
      <c r="CH109" s="124"/>
      <c r="CI109" s="124"/>
      <c r="CJ109" s="124"/>
      <c r="CK109" s="124"/>
      <c r="CL109" s="124"/>
      <c r="CM109" s="124"/>
      <c r="CN109" s="124"/>
      <c r="CO109" s="124"/>
      <c r="CP109" s="124"/>
      <c r="CQ109" s="124"/>
      <c r="CR109" s="124"/>
      <c r="CS109" s="124"/>
      <c r="CT109" s="124"/>
      <c r="CU109" s="124"/>
      <c r="CV109" s="124"/>
      <c r="CW109" s="124"/>
      <c r="CX109" s="124"/>
      <c r="CY109" s="124"/>
      <c r="CZ109" s="124"/>
      <c r="DA109" s="124"/>
      <c r="DB109" s="124"/>
      <c r="DC109" s="124"/>
      <c r="DD109" s="124"/>
      <c r="DE109" s="124"/>
      <c r="DF109" s="124"/>
      <c r="DG109" s="124"/>
      <c r="DH109" s="124"/>
      <c r="DI109" s="124"/>
      <c r="DJ109" s="124"/>
    </row>
    <row r="110" spans="86:114" x14ac:dyDescent="0.3">
      <c r="CH110" s="124"/>
      <c r="CI110" s="124"/>
      <c r="CJ110" s="124"/>
      <c r="CK110" s="124"/>
      <c r="CL110" s="124"/>
      <c r="CM110" s="124"/>
      <c r="CN110" s="124"/>
      <c r="CO110" s="124"/>
      <c r="CP110" s="124"/>
      <c r="CQ110" s="124"/>
      <c r="CR110" s="124"/>
      <c r="CS110" s="124"/>
      <c r="CT110" s="124"/>
      <c r="CU110" s="124"/>
      <c r="CV110" s="124"/>
      <c r="CW110" s="124"/>
      <c r="CX110" s="124"/>
      <c r="CY110" s="124"/>
      <c r="CZ110" s="124"/>
      <c r="DA110" s="124"/>
      <c r="DB110" s="124"/>
      <c r="DC110" s="124"/>
      <c r="DD110" s="124"/>
      <c r="DE110" s="124"/>
      <c r="DF110" s="124"/>
      <c r="DG110" s="124"/>
      <c r="DH110" s="124"/>
      <c r="DI110" s="124"/>
      <c r="DJ110" s="124"/>
    </row>
    <row r="111" spans="86:114" x14ac:dyDescent="0.3">
      <c r="CH111" s="124"/>
      <c r="CI111" s="124"/>
      <c r="CJ111" s="124"/>
      <c r="CK111" s="124"/>
      <c r="CL111" s="124"/>
      <c r="CM111" s="124"/>
      <c r="CN111" s="124"/>
      <c r="CO111" s="124"/>
      <c r="CP111" s="124"/>
      <c r="CQ111" s="124"/>
      <c r="CR111" s="124"/>
      <c r="CS111" s="124"/>
      <c r="CT111" s="124"/>
      <c r="CU111" s="124"/>
      <c r="CV111" s="124"/>
      <c r="CW111" s="124"/>
      <c r="CX111" s="124"/>
      <c r="CY111" s="124"/>
      <c r="CZ111" s="124"/>
      <c r="DA111" s="124"/>
      <c r="DB111" s="124"/>
      <c r="DC111" s="124"/>
      <c r="DD111" s="124"/>
      <c r="DE111" s="124"/>
      <c r="DF111" s="124"/>
      <c r="DG111" s="124"/>
      <c r="DH111" s="124"/>
      <c r="DI111" s="124"/>
      <c r="DJ111" s="124"/>
    </row>
    <row r="112" spans="86:114" x14ac:dyDescent="0.3">
      <c r="CH112" s="124"/>
      <c r="CI112" s="124"/>
      <c r="CJ112" s="124"/>
      <c r="CK112" s="124"/>
      <c r="CL112" s="124"/>
      <c r="CM112" s="124"/>
      <c r="CN112" s="124"/>
      <c r="CO112" s="124"/>
      <c r="CP112" s="124"/>
      <c r="CQ112" s="124"/>
      <c r="CR112" s="124"/>
      <c r="CS112" s="124"/>
      <c r="CT112" s="124"/>
      <c r="CU112" s="124"/>
      <c r="CV112" s="124"/>
      <c r="CW112" s="124"/>
      <c r="CX112" s="124"/>
      <c r="CY112" s="124"/>
      <c r="CZ112" s="124"/>
      <c r="DA112" s="124"/>
      <c r="DB112" s="124"/>
      <c r="DC112" s="124"/>
      <c r="DD112" s="124"/>
      <c r="DE112" s="124"/>
      <c r="DF112" s="124"/>
      <c r="DG112" s="124"/>
      <c r="DH112" s="124"/>
      <c r="DI112" s="124"/>
      <c r="DJ112" s="124"/>
    </row>
    <row r="113" spans="86:114" x14ac:dyDescent="0.3">
      <c r="CH113" s="124"/>
      <c r="CI113" s="124"/>
      <c r="CJ113" s="124"/>
      <c r="CK113" s="124"/>
      <c r="CL113" s="124"/>
      <c r="CM113" s="124"/>
      <c r="CN113" s="124"/>
      <c r="CO113" s="124"/>
      <c r="CP113" s="124"/>
      <c r="CQ113" s="124"/>
      <c r="CR113" s="124"/>
      <c r="CS113" s="124"/>
      <c r="CT113" s="124"/>
      <c r="CU113" s="124"/>
      <c r="CV113" s="124"/>
      <c r="CW113" s="124"/>
      <c r="CX113" s="124"/>
      <c r="CY113" s="124"/>
      <c r="CZ113" s="124"/>
      <c r="DA113" s="124"/>
      <c r="DB113" s="124"/>
      <c r="DC113" s="124"/>
      <c r="DD113" s="124"/>
      <c r="DE113" s="124"/>
      <c r="DF113" s="124"/>
      <c r="DG113" s="124"/>
      <c r="DH113" s="124"/>
      <c r="DI113" s="124"/>
      <c r="DJ113" s="124"/>
    </row>
    <row r="114" spans="86:114" x14ac:dyDescent="0.3">
      <c r="CH114" s="124"/>
      <c r="CI114" s="124"/>
      <c r="CJ114" s="124"/>
      <c r="CK114" s="124"/>
      <c r="CL114" s="124"/>
      <c r="CM114" s="124"/>
      <c r="CN114" s="124"/>
      <c r="CO114" s="124"/>
      <c r="CP114" s="124"/>
      <c r="CQ114" s="124"/>
      <c r="CR114" s="124"/>
      <c r="CS114" s="124"/>
      <c r="CT114" s="124"/>
      <c r="CU114" s="124"/>
      <c r="CV114" s="124"/>
      <c r="CW114" s="124"/>
      <c r="CX114" s="124"/>
      <c r="CY114" s="124"/>
      <c r="CZ114" s="124"/>
      <c r="DA114" s="124"/>
      <c r="DB114" s="124"/>
      <c r="DC114" s="124"/>
      <c r="DD114" s="124"/>
      <c r="DE114" s="124"/>
      <c r="DF114" s="124"/>
      <c r="DG114" s="124"/>
      <c r="DH114" s="124"/>
      <c r="DI114" s="124"/>
      <c r="DJ114" s="124"/>
    </row>
    <row r="115" spans="86:114" x14ac:dyDescent="0.3">
      <c r="CH115" s="124"/>
      <c r="CI115" s="124"/>
      <c r="CJ115" s="124"/>
      <c r="CK115" s="124"/>
      <c r="CL115" s="124"/>
      <c r="CM115" s="124"/>
      <c r="CN115" s="124"/>
      <c r="CO115" s="124"/>
      <c r="CP115" s="124"/>
      <c r="CQ115" s="124"/>
      <c r="CR115" s="124"/>
      <c r="CS115" s="124"/>
      <c r="CT115" s="124"/>
      <c r="CU115" s="124"/>
      <c r="CV115" s="124"/>
      <c r="CW115" s="124"/>
      <c r="CX115" s="124"/>
      <c r="CY115" s="124"/>
      <c r="CZ115" s="124"/>
      <c r="DA115" s="124"/>
      <c r="DB115" s="124"/>
      <c r="DC115" s="124"/>
      <c r="DD115" s="124"/>
      <c r="DE115" s="124"/>
      <c r="DF115" s="124"/>
      <c r="DG115" s="124"/>
      <c r="DH115" s="124"/>
      <c r="DI115" s="124"/>
      <c r="DJ115" s="124"/>
    </row>
    <row r="116" spans="86:114" x14ac:dyDescent="0.3">
      <c r="CH116" s="124"/>
      <c r="CI116" s="124"/>
      <c r="CJ116" s="124"/>
      <c r="CK116" s="124"/>
      <c r="CL116" s="124"/>
      <c r="CM116" s="124"/>
      <c r="CN116" s="124"/>
      <c r="CO116" s="124"/>
      <c r="CP116" s="124"/>
      <c r="CQ116" s="124"/>
      <c r="CR116" s="124"/>
      <c r="CS116" s="124"/>
      <c r="CT116" s="124"/>
      <c r="CU116" s="124"/>
      <c r="CV116" s="124"/>
      <c r="CW116" s="124"/>
      <c r="CX116" s="124"/>
      <c r="CY116" s="124"/>
      <c r="CZ116" s="124"/>
      <c r="DA116" s="124"/>
      <c r="DB116" s="124"/>
      <c r="DC116" s="124"/>
      <c r="DD116" s="124"/>
      <c r="DE116" s="124"/>
      <c r="DF116" s="124"/>
      <c r="DG116" s="124"/>
      <c r="DH116" s="124"/>
      <c r="DI116" s="124"/>
      <c r="DJ116" s="124"/>
    </row>
    <row r="117" spans="86:114" x14ac:dyDescent="0.3">
      <c r="CH117" s="124"/>
      <c r="CI117" s="124"/>
      <c r="CJ117" s="124"/>
      <c r="CK117" s="124"/>
      <c r="CL117" s="124"/>
      <c r="CM117" s="124"/>
      <c r="CN117" s="124"/>
      <c r="CO117" s="124"/>
      <c r="CP117" s="124"/>
      <c r="CQ117" s="124"/>
      <c r="CR117" s="124"/>
      <c r="CS117" s="124"/>
      <c r="CT117" s="124"/>
      <c r="CU117" s="124"/>
      <c r="CV117" s="124"/>
      <c r="CW117" s="124"/>
      <c r="CX117" s="124"/>
      <c r="CY117" s="124"/>
      <c r="CZ117" s="124"/>
      <c r="DA117" s="124"/>
      <c r="DB117" s="124"/>
      <c r="DC117" s="124"/>
      <c r="DD117" s="124"/>
      <c r="DE117" s="124"/>
      <c r="DF117" s="124"/>
      <c r="DG117" s="124"/>
      <c r="DH117" s="124"/>
      <c r="DI117" s="124"/>
      <c r="DJ117" s="124"/>
    </row>
    <row r="118" spans="86:114" x14ac:dyDescent="0.3">
      <c r="CH118" s="124"/>
      <c r="CI118" s="124"/>
      <c r="CJ118" s="124"/>
      <c r="CK118" s="124"/>
      <c r="CL118" s="124"/>
      <c r="CM118" s="124"/>
      <c r="CN118" s="124"/>
      <c r="CO118" s="124"/>
      <c r="CP118" s="124"/>
      <c r="CQ118" s="124"/>
      <c r="CR118" s="124"/>
      <c r="CS118" s="124"/>
      <c r="CT118" s="124"/>
      <c r="CU118" s="124"/>
      <c r="CV118" s="124"/>
      <c r="CW118" s="124"/>
      <c r="CX118" s="124"/>
      <c r="CY118" s="124"/>
      <c r="CZ118" s="124"/>
      <c r="DA118" s="124"/>
      <c r="DB118" s="124"/>
      <c r="DC118" s="124"/>
      <c r="DD118" s="124"/>
      <c r="DE118" s="124"/>
      <c r="DF118" s="124"/>
      <c r="DG118" s="124"/>
      <c r="DH118" s="124"/>
      <c r="DI118" s="124"/>
      <c r="DJ118" s="124"/>
    </row>
    <row r="119" spans="86:114" x14ac:dyDescent="0.3">
      <c r="CH119" s="124"/>
      <c r="CI119" s="124"/>
      <c r="CJ119" s="124"/>
      <c r="CK119" s="124"/>
      <c r="CL119" s="124"/>
      <c r="CM119" s="124"/>
      <c r="CN119" s="124"/>
      <c r="CO119" s="124"/>
      <c r="CP119" s="124"/>
      <c r="CQ119" s="124"/>
      <c r="CR119" s="124"/>
      <c r="CS119" s="124"/>
      <c r="CT119" s="124"/>
      <c r="CU119" s="124"/>
      <c r="CV119" s="124"/>
      <c r="CW119" s="124"/>
      <c r="CX119" s="124"/>
      <c r="CY119" s="124"/>
      <c r="CZ119" s="124"/>
      <c r="DA119" s="124"/>
      <c r="DB119" s="124"/>
      <c r="DC119" s="124"/>
      <c r="DD119" s="124"/>
      <c r="DE119" s="124"/>
      <c r="DF119" s="124"/>
      <c r="DG119" s="124"/>
      <c r="DH119" s="124"/>
      <c r="DI119" s="124"/>
      <c r="DJ119" s="124"/>
    </row>
    <row r="120" spans="86:114" x14ac:dyDescent="0.3">
      <c r="CH120" s="124"/>
      <c r="CI120" s="124"/>
      <c r="CJ120" s="124"/>
      <c r="CK120" s="124"/>
      <c r="CL120" s="124"/>
      <c r="CM120" s="124"/>
      <c r="CN120" s="124"/>
      <c r="CO120" s="124"/>
      <c r="CP120" s="124"/>
      <c r="CQ120" s="124"/>
      <c r="CR120" s="124"/>
      <c r="CS120" s="124"/>
      <c r="CT120" s="124"/>
      <c r="CU120" s="124"/>
      <c r="CV120" s="124"/>
      <c r="CW120" s="124"/>
      <c r="CX120" s="124"/>
      <c r="CY120" s="124"/>
      <c r="CZ120" s="124"/>
      <c r="DA120" s="124"/>
      <c r="DB120" s="124"/>
      <c r="DC120" s="124"/>
      <c r="DD120" s="124"/>
      <c r="DE120" s="124"/>
      <c r="DF120" s="124"/>
      <c r="DG120" s="124"/>
      <c r="DH120" s="124"/>
      <c r="DI120" s="124"/>
      <c r="DJ120" s="124"/>
    </row>
    <row r="121" spans="86:114" x14ac:dyDescent="0.3">
      <c r="CH121" s="124"/>
      <c r="CI121" s="124"/>
      <c r="CJ121" s="124"/>
      <c r="CK121" s="124"/>
      <c r="CL121" s="124"/>
      <c r="CM121" s="124"/>
      <c r="CN121" s="124"/>
      <c r="CO121" s="124"/>
      <c r="CP121" s="124"/>
      <c r="CQ121" s="124"/>
      <c r="CR121" s="124"/>
      <c r="CS121" s="124"/>
      <c r="CT121" s="124"/>
      <c r="CU121" s="124"/>
      <c r="CV121" s="124"/>
      <c r="CW121" s="124"/>
      <c r="CX121" s="124"/>
      <c r="CY121" s="124"/>
      <c r="CZ121" s="124"/>
      <c r="DA121" s="124"/>
      <c r="DB121" s="124"/>
      <c r="DC121" s="124"/>
      <c r="DD121" s="124"/>
      <c r="DE121" s="124"/>
      <c r="DF121" s="124"/>
      <c r="DG121" s="124"/>
      <c r="DH121" s="124"/>
      <c r="DI121" s="124"/>
      <c r="DJ121" s="124"/>
    </row>
    <row r="122" spans="86:114" x14ac:dyDescent="0.3">
      <c r="CH122" s="124"/>
      <c r="CI122" s="124"/>
      <c r="CJ122" s="124"/>
      <c r="CK122" s="124"/>
      <c r="CL122" s="124"/>
      <c r="CM122" s="124"/>
      <c r="CN122" s="124"/>
      <c r="CO122" s="124"/>
      <c r="CP122" s="124"/>
      <c r="CQ122" s="124"/>
      <c r="CR122" s="124"/>
      <c r="CS122" s="124"/>
      <c r="CT122" s="124"/>
      <c r="CU122" s="124"/>
      <c r="CV122" s="124"/>
      <c r="CW122" s="124"/>
      <c r="CX122" s="124"/>
      <c r="CY122" s="124"/>
      <c r="CZ122" s="124"/>
      <c r="DA122" s="124"/>
      <c r="DB122" s="124"/>
      <c r="DC122" s="124"/>
      <c r="DD122" s="124"/>
      <c r="DE122" s="124"/>
      <c r="DF122" s="124"/>
      <c r="DG122" s="124"/>
      <c r="DH122" s="124"/>
      <c r="DI122" s="124"/>
      <c r="DJ122" s="124"/>
    </row>
    <row r="123" spans="86:114" x14ac:dyDescent="0.3">
      <c r="CH123" s="124"/>
      <c r="CI123" s="124"/>
      <c r="CJ123" s="124"/>
      <c r="CK123" s="124"/>
      <c r="CL123" s="124"/>
      <c r="CM123" s="124"/>
      <c r="CN123" s="124"/>
      <c r="CO123" s="124"/>
      <c r="CP123" s="124"/>
      <c r="CQ123" s="124"/>
      <c r="CR123" s="124"/>
      <c r="CS123" s="124"/>
      <c r="CT123" s="124"/>
      <c r="CU123" s="124"/>
      <c r="CV123" s="124"/>
      <c r="CW123" s="124"/>
      <c r="CX123" s="124"/>
      <c r="CY123" s="124"/>
      <c r="CZ123" s="124"/>
      <c r="DA123" s="124"/>
      <c r="DB123" s="124"/>
      <c r="DC123" s="124"/>
      <c r="DD123" s="124"/>
      <c r="DE123" s="124"/>
      <c r="DF123" s="124"/>
      <c r="DG123" s="124"/>
      <c r="DH123" s="124"/>
      <c r="DI123" s="124"/>
      <c r="DJ123" s="124"/>
    </row>
    <row r="124" spans="86:114" x14ac:dyDescent="0.3">
      <c r="CH124" s="124"/>
      <c r="CI124" s="124"/>
      <c r="CJ124" s="124"/>
      <c r="CK124" s="124"/>
      <c r="CL124" s="124"/>
      <c r="CM124" s="124"/>
      <c r="CN124" s="124"/>
      <c r="CO124" s="124"/>
      <c r="CP124" s="124"/>
      <c r="CQ124" s="124"/>
      <c r="CR124" s="124"/>
      <c r="CS124" s="124"/>
      <c r="CT124" s="124"/>
      <c r="CU124" s="124"/>
      <c r="CV124" s="124"/>
      <c r="CW124" s="124"/>
      <c r="CX124" s="124"/>
      <c r="CY124" s="124"/>
      <c r="CZ124" s="124"/>
      <c r="DA124" s="124"/>
      <c r="DB124" s="124"/>
      <c r="DC124" s="124"/>
      <c r="DD124" s="124"/>
      <c r="DE124" s="124"/>
      <c r="DF124" s="124"/>
      <c r="DG124" s="124"/>
      <c r="DH124" s="124"/>
      <c r="DI124" s="124"/>
      <c r="DJ124" s="124"/>
    </row>
    <row r="125" spans="86:114" x14ac:dyDescent="0.3">
      <c r="CH125" s="124"/>
      <c r="CI125" s="124"/>
      <c r="CJ125" s="124"/>
      <c r="CK125" s="124"/>
      <c r="CL125" s="124"/>
      <c r="CM125" s="124"/>
      <c r="CN125" s="124"/>
      <c r="CO125" s="124"/>
      <c r="CP125" s="124"/>
      <c r="CQ125" s="124"/>
      <c r="CR125" s="124"/>
      <c r="CS125" s="124"/>
      <c r="CT125" s="124"/>
      <c r="CU125" s="124"/>
      <c r="CV125" s="124"/>
      <c r="CW125" s="124"/>
      <c r="CX125" s="124"/>
      <c r="CY125" s="124"/>
      <c r="CZ125" s="124"/>
      <c r="DA125" s="124"/>
      <c r="DB125" s="124"/>
      <c r="DC125" s="124"/>
      <c r="DD125" s="124"/>
      <c r="DE125" s="124"/>
      <c r="DF125" s="124"/>
      <c r="DG125" s="124"/>
      <c r="DH125" s="124"/>
      <c r="DI125" s="124"/>
      <c r="DJ125" s="124"/>
    </row>
    <row r="126" spans="86:114" x14ac:dyDescent="0.3">
      <c r="CH126" s="124"/>
      <c r="CI126" s="124"/>
      <c r="CJ126" s="124"/>
      <c r="CK126" s="124"/>
      <c r="CL126" s="124"/>
      <c r="CM126" s="124"/>
      <c r="CN126" s="124"/>
      <c r="CO126" s="124"/>
      <c r="CP126" s="124"/>
      <c r="CQ126" s="124"/>
      <c r="CR126" s="124"/>
      <c r="CS126" s="124"/>
      <c r="CT126" s="124"/>
      <c r="CU126" s="124"/>
      <c r="CV126" s="124"/>
      <c r="CW126" s="124"/>
      <c r="CX126" s="124"/>
      <c r="CY126" s="124"/>
      <c r="CZ126" s="124"/>
      <c r="DA126" s="124"/>
      <c r="DB126" s="124"/>
      <c r="DC126" s="124"/>
      <c r="DD126" s="124"/>
      <c r="DE126" s="124"/>
      <c r="DF126" s="124"/>
      <c r="DG126" s="124"/>
      <c r="DH126" s="124"/>
      <c r="DI126" s="124"/>
      <c r="DJ126" s="124"/>
    </row>
    <row r="127" spans="86:114" x14ac:dyDescent="0.3">
      <c r="CH127" s="124"/>
      <c r="CI127" s="124"/>
      <c r="CJ127" s="124"/>
      <c r="CK127" s="124"/>
      <c r="CL127" s="124"/>
      <c r="CM127" s="124"/>
      <c r="CN127" s="124"/>
      <c r="CO127" s="124"/>
      <c r="CP127" s="124"/>
      <c r="CQ127" s="124"/>
      <c r="CR127" s="124"/>
      <c r="CS127" s="124"/>
      <c r="CT127" s="124"/>
      <c r="CU127" s="124"/>
      <c r="CV127" s="124"/>
      <c r="CW127" s="124"/>
      <c r="CX127" s="124"/>
      <c r="CY127" s="124"/>
      <c r="CZ127" s="124"/>
      <c r="DA127" s="124"/>
      <c r="DB127" s="124"/>
      <c r="DC127" s="124"/>
      <c r="DD127" s="124"/>
      <c r="DE127" s="124"/>
      <c r="DF127" s="124"/>
      <c r="DG127" s="124"/>
      <c r="DH127" s="124"/>
      <c r="DI127" s="124"/>
      <c r="DJ127" s="124"/>
    </row>
    <row r="128" spans="86:114" x14ac:dyDescent="0.3">
      <c r="CH128" s="124"/>
      <c r="CI128" s="124"/>
      <c r="CJ128" s="124"/>
      <c r="CK128" s="124"/>
      <c r="CL128" s="124"/>
      <c r="CM128" s="124"/>
      <c r="CN128" s="124"/>
      <c r="CO128" s="124"/>
      <c r="CP128" s="124"/>
      <c r="CQ128" s="124"/>
      <c r="CR128" s="124"/>
      <c r="CS128" s="124"/>
      <c r="CT128" s="124"/>
      <c r="CU128" s="124"/>
      <c r="CV128" s="124"/>
      <c r="CW128" s="124"/>
      <c r="CX128" s="124"/>
      <c r="CY128" s="124"/>
      <c r="CZ128" s="124"/>
      <c r="DA128" s="124"/>
      <c r="DB128" s="124"/>
      <c r="DC128" s="124"/>
      <c r="DD128" s="124"/>
      <c r="DE128" s="124"/>
      <c r="DF128" s="124"/>
      <c r="DG128" s="124"/>
      <c r="DH128" s="124"/>
      <c r="DI128" s="124"/>
      <c r="DJ128" s="124"/>
    </row>
    <row r="129" spans="86:114" x14ac:dyDescent="0.3">
      <c r="CH129" s="124"/>
      <c r="CI129" s="124"/>
      <c r="CJ129" s="124"/>
      <c r="CK129" s="124"/>
      <c r="CL129" s="124"/>
      <c r="CM129" s="124"/>
      <c r="CN129" s="124"/>
      <c r="CO129" s="124"/>
      <c r="CP129" s="124"/>
      <c r="CQ129" s="124"/>
      <c r="CR129" s="124"/>
      <c r="CS129" s="124"/>
      <c r="CT129" s="124"/>
      <c r="CU129" s="124"/>
      <c r="CV129" s="124"/>
      <c r="CW129" s="124"/>
      <c r="CX129" s="124"/>
      <c r="CY129" s="124"/>
      <c r="CZ129" s="124"/>
      <c r="DA129" s="124"/>
      <c r="DB129" s="124"/>
      <c r="DC129" s="124"/>
      <c r="DD129" s="124"/>
      <c r="DE129" s="124"/>
      <c r="DF129" s="124"/>
      <c r="DG129" s="124"/>
      <c r="DH129" s="124"/>
      <c r="DI129" s="124"/>
      <c r="DJ129" s="124"/>
    </row>
    <row r="130" spans="86:114" x14ac:dyDescent="0.3">
      <c r="CH130" s="124"/>
      <c r="CI130" s="124"/>
      <c r="CJ130" s="124"/>
      <c r="CK130" s="124"/>
      <c r="CL130" s="124"/>
      <c r="CM130" s="124"/>
      <c r="CN130" s="124"/>
      <c r="CO130" s="124"/>
      <c r="CP130" s="124"/>
      <c r="CQ130" s="124"/>
      <c r="CR130" s="124"/>
      <c r="CS130" s="124"/>
      <c r="CT130" s="124"/>
      <c r="CU130" s="124"/>
      <c r="CV130" s="124"/>
      <c r="CW130" s="124"/>
      <c r="CX130" s="124"/>
      <c r="CY130" s="124"/>
      <c r="CZ130" s="124"/>
      <c r="DA130" s="124"/>
      <c r="DB130" s="124"/>
      <c r="DC130" s="124"/>
      <c r="DD130" s="124"/>
      <c r="DE130" s="124"/>
      <c r="DF130" s="124"/>
      <c r="DG130" s="124"/>
      <c r="DH130" s="124"/>
      <c r="DI130" s="124"/>
      <c r="DJ130" s="124"/>
    </row>
    <row r="131" spans="86:114" x14ac:dyDescent="0.3">
      <c r="CH131" s="124"/>
      <c r="CI131" s="124"/>
      <c r="CJ131" s="124"/>
      <c r="CK131" s="124"/>
      <c r="CL131" s="124"/>
      <c r="CM131" s="124"/>
      <c r="CN131" s="124"/>
      <c r="CO131" s="124"/>
      <c r="CP131" s="124"/>
      <c r="CQ131" s="124"/>
      <c r="CR131" s="124"/>
      <c r="CS131" s="124"/>
      <c r="CT131" s="124"/>
      <c r="CU131" s="124"/>
      <c r="CV131" s="124"/>
      <c r="CW131" s="124"/>
      <c r="CX131" s="124"/>
      <c r="CY131" s="124"/>
      <c r="CZ131" s="124"/>
      <c r="DA131" s="124"/>
      <c r="DB131" s="124"/>
      <c r="DC131" s="124"/>
      <c r="DD131" s="124"/>
      <c r="DE131" s="124"/>
      <c r="DF131" s="124"/>
      <c r="DG131" s="124"/>
      <c r="DH131" s="124"/>
      <c r="DI131" s="124"/>
      <c r="DJ131" s="124"/>
    </row>
    <row r="132" spans="86:114" x14ac:dyDescent="0.3">
      <c r="CH132" s="124"/>
      <c r="CI132" s="124"/>
      <c r="CJ132" s="124"/>
      <c r="CK132" s="124"/>
      <c r="CL132" s="124"/>
      <c r="CM132" s="124"/>
      <c r="CN132" s="124"/>
      <c r="CO132" s="124"/>
      <c r="CP132" s="124"/>
      <c r="CQ132" s="124"/>
      <c r="CR132" s="124"/>
      <c r="CS132" s="124"/>
      <c r="CT132" s="124"/>
      <c r="CU132" s="124"/>
      <c r="CV132" s="124"/>
      <c r="CW132" s="124"/>
      <c r="CX132" s="124"/>
      <c r="CY132" s="124"/>
      <c r="CZ132" s="124"/>
      <c r="DA132" s="124"/>
      <c r="DB132" s="124"/>
      <c r="DC132" s="124"/>
      <c r="DD132" s="124"/>
      <c r="DE132" s="124"/>
      <c r="DF132" s="124"/>
      <c r="DG132" s="124"/>
      <c r="DH132" s="124"/>
      <c r="DI132" s="124"/>
      <c r="DJ132" s="124"/>
    </row>
    <row r="133" spans="86:114" x14ac:dyDescent="0.3">
      <c r="CH133" s="124"/>
      <c r="CI133" s="124"/>
      <c r="CJ133" s="124"/>
      <c r="CK133" s="124"/>
      <c r="CL133" s="124"/>
      <c r="CM133" s="124"/>
      <c r="CN133" s="124"/>
      <c r="CO133" s="124"/>
      <c r="CP133" s="124"/>
      <c r="CQ133" s="124"/>
      <c r="CR133" s="124"/>
      <c r="CS133" s="124"/>
      <c r="CT133" s="124"/>
      <c r="CU133" s="124"/>
      <c r="CV133" s="124"/>
      <c r="CW133" s="124"/>
      <c r="CX133" s="124"/>
      <c r="CY133" s="124"/>
      <c r="CZ133" s="124"/>
      <c r="DA133" s="124"/>
      <c r="DB133" s="124"/>
      <c r="DC133" s="124"/>
      <c r="DD133" s="124"/>
      <c r="DE133" s="124"/>
      <c r="DF133" s="124"/>
      <c r="DG133" s="124"/>
      <c r="DH133" s="124"/>
      <c r="DI133" s="124"/>
      <c r="DJ133" s="124"/>
    </row>
    <row r="134" spans="86:114" x14ac:dyDescent="0.3">
      <c r="CH134" s="124"/>
      <c r="CI134" s="124"/>
      <c r="CJ134" s="124"/>
      <c r="CK134" s="124"/>
      <c r="CL134" s="124"/>
      <c r="CM134" s="124"/>
      <c r="CN134" s="124"/>
      <c r="CO134" s="124"/>
      <c r="CP134" s="124"/>
      <c r="CQ134" s="124"/>
      <c r="CR134" s="124"/>
      <c r="CS134" s="124"/>
      <c r="CT134" s="124"/>
      <c r="CU134" s="124"/>
      <c r="CV134" s="124"/>
      <c r="CW134" s="124"/>
      <c r="CX134" s="124"/>
      <c r="CY134" s="124"/>
      <c r="CZ134" s="124"/>
      <c r="DA134" s="124"/>
      <c r="DB134" s="124"/>
      <c r="DC134" s="124"/>
      <c r="DD134" s="124"/>
      <c r="DE134" s="124"/>
      <c r="DF134" s="124"/>
      <c r="DG134" s="124"/>
      <c r="DH134" s="124"/>
      <c r="DI134" s="124"/>
      <c r="DJ134" s="124"/>
    </row>
    <row r="135" spans="86:114" x14ac:dyDescent="0.3">
      <c r="CH135" s="124"/>
      <c r="CI135" s="124"/>
      <c r="CJ135" s="124"/>
      <c r="CK135" s="124"/>
      <c r="CL135" s="124"/>
      <c r="CM135" s="124"/>
      <c r="CN135" s="124"/>
      <c r="CO135" s="124"/>
      <c r="CP135" s="124"/>
      <c r="CQ135" s="124"/>
      <c r="CR135" s="124"/>
      <c r="CS135" s="124"/>
      <c r="CT135" s="124"/>
      <c r="CU135" s="124"/>
      <c r="CV135" s="124"/>
      <c r="CW135" s="124"/>
      <c r="CX135" s="124"/>
      <c r="CY135" s="124"/>
      <c r="CZ135" s="124"/>
      <c r="DA135" s="124"/>
      <c r="DB135" s="124"/>
      <c r="DC135" s="124"/>
      <c r="DD135" s="124"/>
      <c r="DE135" s="124"/>
      <c r="DF135" s="124"/>
      <c r="DG135" s="124"/>
      <c r="DH135" s="124"/>
      <c r="DI135" s="124"/>
      <c r="DJ135" s="124"/>
    </row>
    <row r="136" spans="86:114" x14ac:dyDescent="0.3">
      <c r="CH136" s="124"/>
      <c r="CI136" s="124"/>
      <c r="CJ136" s="124"/>
      <c r="CK136" s="124"/>
      <c r="CL136" s="124"/>
      <c r="CM136" s="124"/>
      <c r="CN136" s="124"/>
      <c r="CO136" s="124"/>
      <c r="CP136" s="124"/>
      <c r="CQ136" s="124"/>
      <c r="CR136" s="124"/>
      <c r="CS136" s="124"/>
      <c r="CT136" s="124"/>
      <c r="CU136" s="124"/>
      <c r="CV136" s="124"/>
      <c r="CW136" s="124"/>
      <c r="CX136" s="124"/>
      <c r="CY136" s="124"/>
      <c r="CZ136" s="124"/>
      <c r="DA136" s="124"/>
      <c r="DB136" s="124"/>
      <c r="DC136" s="124"/>
      <c r="DD136" s="124"/>
      <c r="DE136" s="124"/>
      <c r="DF136" s="124"/>
      <c r="DG136" s="124"/>
      <c r="DH136" s="124"/>
      <c r="DI136" s="124"/>
      <c r="DJ136" s="124"/>
    </row>
    <row r="137" spans="86:114" x14ac:dyDescent="0.3">
      <c r="CH137" s="124"/>
      <c r="CI137" s="124"/>
      <c r="CJ137" s="124"/>
      <c r="CK137" s="124"/>
      <c r="CL137" s="124"/>
      <c r="CM137" s="124"/>
      <c r="CN137" s="124"/>
      <c r="CO137" s="124"/>
      <c r="CP137" s="124"/>
      <c r="CQ137" s="124"/>
      <c r="CR137" s="124"/>
      <c r="CS137" s="124"/>
      <c r="CT137" s="124"/>
      <c r="CU137" s="124"/>
      <c r="CV137" s="124"/>
      <c r="CW137" s="124"/>
      <c r="CX137" s="124"/>
      <c r="CY137" s="124"/>
      <c r="CZ137" s="124"/>
      <c r="DA137" s="124"/>
      <c r="DB137" s="124"/>
      <c r="DC137" s="124"/>
      <c r="DD137" s="124"/>
      <c r="DE137" s="124"/>
      <c r="DF137" s="124"/>
      <c r="DG137" s="124"/>
      <c r="DH137" s="124"/>
      <c r="DI137" s="124"/>
      <c r="DJ137" s="124"/>
    </row>
    <row r="138" spans="86:114" x14ac:dyDescent="0.3">
      <c r="CH138" s="124"/>
      <c r="CI138" s="124"/>
      <c r="CJ138" s="124"/>
      <c r="CK138" s="124"/>
      <c r="CL138" s="124"/>
      <c r="CM138" s="124"/>
      <c r="CN138" s="124"/>
      <c r="CO138" s="124"/>
      <c r="CP138" s="124"/>
      <c r="CQ138" s="124"/>
      <c r="CR138" s="124"/>
      <c r="CS138" s="124"/>
      <c r="CT138" s="124"/>
      <c r="CU138" s="124"/>
      <c r="CV138" s="124"/>
      <c r="CW138" s="124"/>
      <c r="CX138" s="124"/>
      <c r="CY138" s="124"/>
      <c r="CZ138" s="124"/>
      <c r="DA138" s="124"/>
      <c r="DB138" s="124"/>
      <c r="DC138" s="124"/>
      <c r="DD138" s="124"/>
      <c r="DE138" s="124"/>
      <c r="DF138" s="124"/>
      <c r="DG138" s="124"/>
      <c r="DH138" s="124"/>
      <c r="DI138" s="124"/>
      <c r="DJ138" s="124"/>
    </row>
    <row r="139" spans="86:114" x14ac:dyDescent="0.3">
      <c r="CH139" s="124"/>
      <c r="CI139" s="124"/>
      <c r="CJ139" s="124"/>
      <c r="CK139" s="124"/>
      <c r="CL139" s="124"/>
      <c r="CM139" s="124"/>
      <c r="CN139" s="124"/>
      <c r="CO139" s="124"/>
      <c r="CP139" s="124"/>
      <c r="CQ139" s="124"/>
      <c r="CR139" s="124"/>
      <c r="CS139" s="124"/>
      <c r="CT139" s="124"/>
      <c r="CU139" s="124"/>
      <c r="CV139" s="124"/>
      <c r="CW139" s="124"/>
      <c r="CX139" s="124"/>
      <c r="CY139" s="124"/>
      <c r="CZ139" s="124"/>
      <c r="DA139" s="124"/>
      <c r="DB139" s="124"/>
      <c r="DC139" s="124"/>
      <c r="DD139" s="124"/>
      <c r="DE139" s="124"/>
      <c r="DF139" s="124"/>
      <c r="DG139" s="124"/>
      <c r="DH139" s="124"/>
      <c r="DI139" s="124"/>
      <c r="DJ139" s="124"/>
    </row>
    <row r="140" spans="86:114" x14ac:dyDescent="0.3">
      <c r="CH140" s="124"/>
      <c r="CI140" s="124"/>
      <c r="CJ140" s="124"/>
      <c r="CK140" s="124"/>
      <c r="CL140" s="124"/>
      <c r="CM140" s="124"/>
      <c r="CN140" s="124"/>
      <c r="CO140" s="124"/>
      <c r="CP140" s="124"/>
      <c r="CQ140" s="124"/>
      <c r="CR140" s="124"/>
      <c r="CS140" s="124"/>
      <c r="CT140" s="124"/>
      <c r="CU140" s="124"/>
      <c r="CV140" s="124"/>
      <c r="CW140" s="124"/>
      <c r="CX140" s="124"/>
      <c r="CY140" s="124"/>
      <c r="CZ140" s="124"/>
      <c r="DA140" s="124"/>
      <c r="DB140" s="124"/>
      <c r="DC140" s="124"/>
      <c r="DD140" s="124"/>
      <c r="DE140" s="124"/>
      <c r="DF140" s="124"/>
      <c r="DG140" s="124"/>
      <c r="DH140" s="124"/>
      <c r="DI140" s="124"/>
      <c r="DJ140" s="124"/>
    </row>
    <row r="141" spans="86:114" x14ac:dyDescent="0.3">
      <c r="CH141" s="124"/>
      <c r="CI141" s="124"/>
      <c r="CJ141" s="124"/>
      <c r="CK141" s="124"/>
      <c r="CL141" s="124"/>
      <c r="CM141" s="124"/>
      <c r="CN141" s="124"/>
      <c r="CO141" s="124"/>
      <c r="CP141" s="124"/>
      <c r="CQ141" s="124"/>
      <c r="CR141" s="124"/>
      <c r="CS141" s="124"/>
      <c r="CT141" s="124"/>
      <c r="CU141" s="124"/>
      <c r="CV141" s="124"/>
      <c r="CW141" s="124"/>
      <c r="CX141" s="124"/>
      <c r="CY141" s="124"/>
      <c r="CZ141" s="124"/>
      <c r="DA141" s="124"/>
      <c r="DB141" s="124"/>
      <c r="DC141" s="124"/>
      <c r="DD141" s="124"/>
      <c r="DE141" s="124"/>
      <c r="DF141" s="124"/>
      <c r="DG141" s="124"/>
      <c r="DH141" s="124"/>
      <c r="DI141" s="124"/>
      <c r="DJ141" s="124"/>
    </row>
    <row r="142" spans="86:114" x14ac:dyDescent="0.3">
      <c r="CH142" s="124"/>
      <c r="CI142" s="124"/>
      <c r="CJ142" s="124"/>
      <c r="CK142" s="124"/>
      <c r="CL142" s="124"/>
      <c r="CM142" s="124"/>
      <c r="CN142" s="124"/>
      <c r="CO142" s="124"/>
      <c r="CP142" s="124"/>
      <c r="CQ142" s="124"/>
      <c r="CR142" s="124"/>
      <c r="CS142" s="124"/>
      <c r="CT142" s="124"/>
      <c r="CU142" s="124"/>
      <c r="CV142" s="124"/>
      <c r="CW142" s="124"/>
      <c r="CX142" s="124"/>
      <c r="CY142" s="124"/>
      <c r="CZ142" s="124"/>
      <c r="DA142" s="124"/>
      <c r="DB142" s="124"/>
      <c r="DC142" s="124"/>
      <c r="DD142" s="124"/>
      <c r="DE142" s="124"/>
      <c r="DF142" s="124"/>
      <c r="DG142" s="124"/>
      <c r="DH142" s="124"/>
      <c r="DI142" s="124"/>
      <c r="DJ142" s="124"/>
    </row>
    <row r="143" spans="86:114" x14ac:dyDescent="0.3">
      <c r="CH143" s="124"/>
      <c r="CI143" s="124"/>
      <c r="CJ143" s="124"/>
      <c r="CK143" s="124"/>
      <c r="CL143" s="124"/>
      <c r="CM143" s="124"/>
      <c r="CN143" s="124"/>
      <c r="CO143" s="124"/>
      <c r="CP143" s="124"/>
      <c r="CQ143" s="124"/>
      <c r="CR143" s="124"/>
      <c r="CS143" s="124"/>
      <c r="CT143" s="124"/>
      <c r="CU143" s="124"/>
      <c r="CV143" s="124"/>
      <c r="CW143" s="124"/>
      <c r="CX143" s="124"/>
      <c r="CY143" s="124"/>
      <c r="CZ143" s="124"/>
      <c r="DA143" s="124"/>
      <c r="DB143" s="124"/>
      <c r="DC143" s="124"/>
      <c r="DD143" s="124"/>
      <c r="DE143" s="124"/>
      <c r="DF143" s="124"/>
      <c r="DG143" s="124"/>
      <c r="DH143" s="124"/>
      <c r="DI143" s="124"/>
      <c r="DJ143" s="124"/>
    </row>
    <row r="144" spans="86:114" x14ac:dyDescent="0.3">
      <c r="CH144" s="124"/>
      <c r="CI144" s="124"/>
      <c r="CJ144" s="124"/>
      <c r="CK144" s="124"/>
      <c r="CL144" s="124"/>
      <c r="CM144" s="124"/>
      <c r="CN144" s="124"/>
      <c r="CO144" s="124"/>
      <c r="CP144" s="124"/>
      <c r="CQ144" s="124"/>
      <c r="CR144" s="124"/>
      <c r="CS144" s="124"/>
      <c r="CT144" s="124"/>
      <c r="CU144" s="124"/>
      <c r="CV144" s="124"/>
      <c r="CW144" s="124"/>
      <c r="CX144" s="124"/>
      <c r="CY144" s="124"/>
      <c r="CZ144" s="124"/>
      <c r="DA144" s="124"/>
      <c r="DB144" s="124"/>
      <c r="DC144" s="124"/>
      <c r="DD144" s="124"/>
      <c r="DE144" s="124"/>
      <c r="DF144" s="124"/>
      <c r="DG144" s="124"/>
      <c r="DH144" s="124"/>
      <c r="DI144" s="124"/>
      <c r="DJ144" s="124"/>
    </row>
    <row r="145" spans="86:114" x14ac:dyDescent="0.3">
      <c r="CH145" s="124"/>
      <c r="CI145" s="124"/>
      <c r="CJ145" s="124"/>
      <c r="CK145" s="124"/>
      <c r="CL145" s="124"/>
      <c r="CM145" s="124"/>
      <c r="CN145" s="124"/>
      <c r="CO145" s="124"/>
      <c r="CP145" s="124"/>
      <c r="CQ145" s="124"/>
      <c r="CR145" s="124"/>
      <c r="CS145" s="124"/>
      <c r="CT145" s="124"/>
      <c r="CU145" s="124"/>
      <c r="CV145" s="124"/>
      <c r="CW145" s="124"/>
      <c r="CX145" s="124"/>
      <c r="CY145" s="124"/>
      <c r="CZ145" s="124"/>
      <c r="DA145" s="124"/>
      <c r="DB145" s="124"/>
      <c r="DC145" s="124"/>
      <c r="DD145" s="124"/>
      <c r="DE145" s="124"/>
      <c r="DF145" s="124"/>
      <c r="DG145" s="124"/>
      <c r="DH145" s="124"/>
      <c r="DI145" s="124"/>
      <c r="DJ145" s="124"/>
    </row>
    <row r="146" spans="86:114" x14ac:dyDescent="0.3">
      <c r="CH146" s="124"/>
      <c r="CI146" s="124"/>
      <c r="CJ146" s="124"/>
      <c r="CK146" s="124"/>
      <c r="CL146" s="124"/>
      <c r="CM146" s="124"/>
      <c r="CN146" s="124"/>
      <c r="CO146" s="124"/>
      <c r="CP146" s="124"/>
      <c r="CQ146" s="124"/>
      <c r="CR146" s="124"/>
      <c r="CS146" s="124"/>
      <c r="CT146" s="124"/>
      <c r="CU146" s="124"/>
      <c r="CV146" s="124"/>
      <c r="CW146" s="124"/>
      <c r="CX146" s="124"/>
      <c r="CY146" s="124"/>
      <c r="CZ146" s="124"/>
      <c r="DA146" s="124"/>
      <c r="DB146" s="124"/>
      <c r="DC146" s="124"/>
      <c r="DD146" s="124"/>
      <c r="DE146" s="124"/>
      <c r="DF146" s="124"/>
      <c r="DG146" s="124"/>
      <c r="DH146" s="124"/>
      <c r="DI146" s="124"/>
      <c r="DJ146" s="124"/>
    </row>
    <row r="147" spans="86:114" x14ac:dyDescent="0.3">
      <c r="CH147" s="124"/>
      <c r="CI147" s="124"/>
      <c r="CJ147" s="124"/>
      <c r="CK147" s="124"/>
      <c r="CL147" s="124"/>
      <c r="CM147" s="124"/>
      <c r="CN147" s="124"/>
      <c r="CO147" s="124"/>
      <c r="CP147" s="124"/>
      <c r="CQ147" s="124"/>
      <c r="CR147" s="124"/>
      <c r="CS147" s="124"/>
      <c r="CT147" s="124"/>
      <c r="CU147" s="124"/>
      <c r="CV147" s="124"/>
      <c r="CW147" s="124"/>
      <c r="CX147" s="124"/>
      <c r="CY147" s="124"/>
      <c r="CZ147" s="124"/>
      <c r="DA147" s="124"/>
      <c r="DB147" s="124"/>
      <c r="DC147" s="124"/>
      <c r="DD147" s="124"/>
      <c r="DE147" s="124"/>
      <c r="DF147" s="124"/>
      <c r="DG147" s="124"/>
      <c r="DH147" s="124"/>
      <c r="DI147" s="124"/>
      <c r="DJ147" s="124"/>
    </row>
    <row r="148" spans="86:114" x14ac:dyDescent="0.3">
      <c r="CH148" s="124"/>
      <c r="CI148" s="124"/>
      <c r="CJ148" s="124"/>
      <c r="CK148" s="124"/>
      <c r="CL148" s="124"/>
      <c r="CM148" s="124"/>
      <c r="CN148" s="124"/>
      <c r="CO148" s="124"/>
      <c r="CP148" s="124"/>
      <c r="CQ148" s="124"/>
      <c r="CR148" s="124"/>
      <c r="CS148" s="124"/>
      <c r="CT148" s="124"/>
      <c r="CU148" s="124"/>
      <c r="CV148" s="124"/>
      <c r="CW148" s="124"/>
      <c r="CX148" s="124"/>
      <c r="CY148" s="124"/>
      <c r="CZ148" s="124"/>
      <c r="DA148" s="124"/>
      <c r="DB148" s="124"/>
      <c r="DC148" s="124"/>
      <c r="DD148" s="124"/>
      <c r="DE148" s="124"/>
      <c r="DF148" s="124"/>
      <c r="DG148" s="124"/>
      <c r="DH148" s="124"/>
      <c r="DI148" s="124"/>
      <c r="DJ148" s="124"/>
    </row>
    <row r="149" spans="86:114" x14ac:dyDescent="0.3">
      <c r="CH149" s="124"/>
      <c r="CI149" s="124"/>
      <c r="CJ149" s="124"/>
      <c r="CK149" s="124"/>
      <c r="CL149" s="124"/>
      <c r="CM149" s="124"/>
      <c r="CN149" s="124"/>
      <c r="CO149" s="124"/>
      <c r="CP149" s="124"/>
      <c r="CQ149" s="124"/>
      <c r="CR149" s="124"/>
      <c r="CS149" s="124"/>
      <c r="CT149" s="124"/>
      <c r="CU149" s="124"/>
      <c r="CV149" s="124"/>
      <c r="CW149" s="124"/>
      <c r="CX149" s="124"/>
      <c r="CY149" s="124"/>
      <c r="CZ149" s="124"/>
      <c r="DA149" s="124"/>
      <c r="DB149" s="124"/>
      <c r="DC149" s="124"/>
      <c r="DD149" s="124"/>
      <c r="DE149" s="124"/>
      <c r="DF149" s="124"/>
      <c r="DG149" s="124"/>
      <c r="DH149" s="124"/>
      <c r="DI149" s="124"/>
      <c r="DJ149" s="124"/>
    </row>
    <row r="150" spans="86:114" x14ac:dyDescent="0.3">
      <c r="CH150" s="124"/>
      <c r="CI150" s="124"/>
      <c r="CJ150" s="124"/>
      <c r="CK150" s="124"/>
      <c r="CL150" s="124"/>
      <c r="CM150" s="124"/>
      <c r="CN150" s="124"/>
      <c r="CO150" s="124"/>
      <c r="CP150" s="124"/>
      <c r="CQ150" s="124"/>
      <c r="CR150" s="124"/>
      <c r="CS150" s="124"/>
      <c r="CT150" s="124"/>
      <c r="CU150" s="124"/>
      <c r="CV150" s="124"/>
      <c r="CW150" s="124"/>
      <c r="CX150" s="124"/>
      <c r="CY150" s="124"/>
      <c r="CZ150" s="124"/>
      <c r="DA150" s="124"/>
      <c r="DB150" s="124"/>
      <c r="DC150" s="124"/>
      <c r="DD150" s="124"/>
      <c r="DE150" s="124"/>
      <c r="DF150" s="124"/>
      <c r="DG150" s="124"/>
      <c r="DH150" s="124"/>
      <c r="DI150" s="124"/>
      <c r="DJ150" s="124"/>
    </row>
    <row r="151" spans="86:114" x14ac:dyDescent="0.3">
      <c r="CH151" s="124"/>
      <c r="CI151" s="124"/>
      <c r="CJ151" s="124"/>
      <c r="CK151" s="124"/>
      <c r="CL151" s="124"/>
      <c r="CM151" s="124"/>
      <c r="CN151" s="124"/>
      <c r="CO151" s="124"/>
      <c r="CP151" s="124"/>
      <c r="CQ151" s="124"/>
      <c r="CR151" s="124"/>
      <c r="CS151" s="124"/>
      <c r="CT151" s="124"/>
      <c r="CU151" s="124"/>
      <c r="CV151" s="124"/>
      <c r="CW151" s="124"/>
      <c r="CX151" s="124"/>
      <c r="CY151" s="124"/>
      <c r="CZ151" s="124"/>
      <c r="DA151" s="124"/>
      <c r="DB151" s="124"/>
      <c r="DC151" s="124"/>
      <c r="DD151" s="124"/>
      <c r="DE151" s="124"/>
      <c r="DF151" s="124"/>
      <c r="DG151" s="124"/>
      <c r="DH151" s="124"/>
      <c r="DI151" s="124"/>
      <c r="DJ151" s="124"/>
    </row>
    <row r="152" spans="86:114" x14ac:dyDescent="0.3">
      <c r="CH152" s="124"/>
      <c r="CI152" s="124"/>
      <c r="CJ152" s="124"/>
      <c r="CK152" s="124"/>
      <c r="CL152" s="124"/>
      <c r="CM152" s="124"/>
      <c r="CN152" s="124"/>
      <c r="CO152" s="124"/>
      <c r="CP152" s="124"/>
      <c r="CQ152" s="124"/>
      <c r="CR152" s="124"/>
      <c r="CS152" s="124"/>
      <c r="CT152" s="124"/>
      <c r="CU152" s="124"/>
      <c r="CV152" s="124"/>
      <c r="CW152" s="124"/>
      <c r="CX152" s="124"/>
      <c r="CY152" s="124"/>
      <c r="CZ152" s="124"/>
      <c r="DA152" s="124"/>
      <c r="DB152" s="124"/>
      <c r="DC152" s="124"/>
      <c r="DD152" s="124"/>
      <c r="DE152" s="124"/>
      <c r="DF152" s="124"/>
      <c r="DG152" s="124"/>
      <c r="DH152" s="124"/>
      <c r="DI152" s="124"/>
      <c r="DJ152" s="124"/>
    </row>
    <row r="153" spans="86:114" x14ac:dyDescent="0.3">
      <c r="CH153" s="124"/>
      <c r="CI153" s="124"/>
      <c r="CJ153" s="124"/>
      <c r="CK153" s="124"/>
      <c r="CL153" s="124"/>
      <c r="CM153" s="124"/>
      <c r="CN153" s="124"/>
      <c r="CO153" s="124"/>
      <c r="CP153" s="124"/>
      <c r="CQ153" s="124"/>
      <c r="CR153" s="124"/>
      <c r="CS153" s="124"/>
      <c r="CT153" s="124"/>
      <c r="CU153" s="124"/>
      <c r="CV153" s="124"/>
      <c r="CW153" s="124"/>
      <c r="CX153" s="124"/>
      <c r="CY153" s="124"/>
      <c r="CZ153" s="124"/>
      <c r="DA153" s="124"/>
      <c r="DB153" s="124"/>
      <c r="DC153" s="124"/>
      <c r="DD153" s="124"/>
      <c r="DE153" s="124"/>
      <c r="DF153" s="124"/>
      <c r="DG153" s="124"/>
      <c r="DH153" s="124"/>
      <c r="DI153" s="124"/>
      <c r="DJ153" s="124"/>
    </row>
    <row r="154" spans="86:114" x14ac:dyDescent="0.3">
      <c r="CH154" s="124"/>
      <c r="CI154" s="124"/>
      <c r="CJ154" s="124"/>
      <c r="CK154" s="124"/>
      <c r="CL154" s="124"/>
      <c r="CM154" s="124"/>
      <c r="CN154" s="124"/>
      <c r="CO154" s="124"/>
      <c r="CP154" s="124"/>
      <c r="CQ154" s="124"/>
      <c r="CR154" s="124"/>
      <c r="CS154" s="124"/>
      <c r="CT154" s="124"/>
      <c r="CU154" s="124"/>
      <c r="CV154" s="124"/>
      <c r="CW154" s="124"/>
      <c r="CX154" s="124"/>
      <c r="CY154" s="124"/>
      <c r="CZ154" s="124"/>
      <c r="DA154" s="124"/>
      <c r="DB154" s="124"/>
      <c r="DC154" s="124"/>
      <c r="DD154" s="124"/>
      <c r="DE154" s="124"/>
      <c r="DF154" s="124"/>
      <c r="DG154" s="124"/>
      <c r="DH154" s="124"/>
      <c r="DI154" s="124"/>
      <c r="DJ154" s="124"/>
    </row>
    <row r="155" spans="86:114" x14ac:dyDescent="0.3">
      <c r="CH155" s="124"/>
      <c r="CI155" s="124"/>
      <c r="CJ155" s="124"/>
      <c r="CK155" s="124"/>
      <c r="CL155" s="124"/>
      <c r="CM155" s="124"/>
      <c r="CN155" s="124"/>
      <c r="CO155" s="124"/>
      <c r="CP155" s="124"/>
      <c r="CQ155" s="124"/>
      <c r="CR155" s="124"/>
      <c r="CS155" s="124"/>
      <c r="CT155" s="124"/>
      <c r="CU155" s="124"/>
      <c r="CV155" s="124"/>
      <c r="CW155" s="124"/>
      <c r="CX155" s="124"/>
      <c r="CY155" s="124"/>
      <c r="CZ155" s="124"/>
      <c r="DA155" s="124"/>
      <c r="DB155" s="124"/>
      <c r="DC155" s="124"/>
      <c r="DD155" s="124"/>
      <c r="DE155" s="124"/>
      <c r="DF155" s="124"/>
      <c r="DG155" s="124"/>
      <c r="DH155" s="124"/>
      <c r="DI155" s="124"/>
      <c r="DJ155" s="124"/>
    </row>
    <row r="156" spans="86:114" x14ac:dyDescent="0.3">
      <c r="CH156" s="124"/>
      <c r="CI156" s="124"/>
      <c r="CJ156" s="124"/>
      <c r="CK156" s="124"/>
      <c r="CL156" s="124"/>
      <c r="CM156" s="124"/>
      <c r="CN156" s="124"/>
      <c r="CO156" s="124"/>
      <c r="CP156" s="124"/>
      <c r="CQ156" s="124"/>
      <c r="CR156" s="124"/>
      <c r="CS156" s="124"/>
      <c r="CT156" s="124"/>
      <c r="CU156" s="124"/>
      <c r="CV156" s="124"/>
      <c r="CW156" s="124"/>
      <c r="CX156" s="124"/>
      <c r="CY156" s="124"/>
      <c r="CZ156" s="124"/>
      <c r="DA156" s="124"/>
      <c r="DB156" s="124"/>
      <c r="DC156" s="124"/>
      <c r="DD156" s="124"/>
      <c r="DE156" s="124"/>
      <c r="DF156" s="124"/>
      <c r="DG156" s="124"/>
      <c r="DH156" s="124"/>
      <c r="DI156" s="124"/>
      <c r="DJ156" s="124"/>
    </row>
    <row r="157" spans="86:114" x14ac:dyDescent="0.3">
      <c r="CH157" s="124"/>
      <c r="CI157" s="124"/>
      <c r="CJ157" s="124"/>
      <c r="CK157" s="124"/>
      <c r="CL157" s="124"/>
      <c r="CM157" s="124"/>
      <c r="CN157" s="124"/>
      <c r="CO157" s="124"/>
      <c r="CP157" s="124"/>
      <c r="CQ157" s="124"/>
      <c r="CR157" s="124"/>
      <c r="CS157" s="124"/>
      <c r="CT157" s="124"/>
      <c r="CU157" s="124"/>
      <c r="CV157" s="124"/>
      <c r="CW157" s="124"/>
      <c r="CX157" s="124"/>
      <c r="CY157" s="124"/>
      <c r="CZ157" s="124"/>
      <c r="DA157" s="124"/>
      <c r="DB157" s="124"/>
      <c r="DC157" s="124"/>
      <c r="DD157" s="124"/>
      <c r="DE157" s="124"/>
      <c r="DF157" s="124"/>
      <c r="DG157" s="124"/>
      <c r="DH157" s="124"/>
      <c r="DI157" s="124"/>
      <c r="DJ157" s="124"/>
    </row>
    <row r="158" spans="86:114" x14ac:dyDescent="0.3">
      <c r="CH158" s="124"/>
      <c r="CI158" s="124"/>
      <c r="CJ158" s="124"/>
      <c r="CK158" s="124"/>
      <c r="CL158" s="124"/>
      <c r="CM158" s="124"/>
      <c r="CN158" s="124"/>
      <c r="CO158" s="124"/>
      <c r="CP158" s="124"/>
      <c r="CQ158" s="124"/>
      <c r="CR158" s="124"/>
      <c r="CS158" s="124"/>
      <c r="CT158" s="124"/>
      <c r="CU158" s="124"/>
      <c r="CV158" s="124"/>
      <c r="CW158" s="124"/>
      <c r="CX158" s="124"/>
      <c r="CY158" s="124"/>
      <c r="CZ158" s="124"/>
      <c r="DA158" s="124"/>
      <c r="DB158" s="124"/>
      <c r="DC158" s="124"/>
      <c r="DD158" s="124"/>
      <c r="DE158" s="124"/>
      <c r="DF158" s="124"/>
      <c r="DG158" s="124"/>
      <c r="DH158" s="124"/>
      <c r="DI158" s="124"/>
      <c r="DJ158" s="124"/>
    </row>
    <row r="159" spans="86:114" x14ac:dyDescent="0.3">
      <c r="CH159" s="124"/>
      <c r="CI159" s="124"/>
      <c r="CJ159" s="124"/>
      <c r="CK159" s="124"/>
      <c r="CL159" s="124"/>
      <c r="CM159" s="124"/>
      <c r="CN159" s="124"/>
      <c r="CO159" s="124"/>
      <c r="CP159" s="124"/>
      <c r="CQ159" s="124"/>
      <c r="CR159" s="124"/>
      <c r="CS159" s="124"/>
      <c r="CT159" s="124"/>
      <c r="CU159" s="124"/>
      <c r="CV159" s="124"/>
      <c r="CW159" s="124"/>
      <c r="CX159" s="124"/>
      <c r="CY159" s="124"/>
      <c r="CZ159" s="124"/>
      <c r="DA159" s="124"/>
      <c r="DB159" s="124"/>
      <c r="DC159" s="124"/>
      <c r="DD159" s="124"/>
      <c r="DE159" s="124"/>
      <c r="DF159" s="124"/>
      <c r="DG159" s="124"/>
      <c r="DH159" s="124"/>
      <c r="DI159" s="124"/>
      <c r="DJ159" s="124"/>
    </row>
    <row r="160" spans="86:114" x14ac:dyDescent="0.3">
      <c r="CH160" s="124"/>
      <c r="CI160" s="124"/>
      <c r="CJ160" s="124"/>
      <c r="CK160" s="124"/>
      <c r="CL160" s="124"/>
      <c r="CM160" s="124"/>
      <c r="CN160" s="124"/>
      <c r="CO160" s="124"/>
      <c r="CP160" s="124"/>
      <c r="CQ160" s="124"/>
      <c r="CR160" s="124"/>
      <c r="CS160" s="124"/>
      <c r="CT160" s="124"/>
      <c r="CU160" s="124"/>
      <c r="CV160" s="124"/>
      <c r="CW160" s="124"/>
      <c r="CX160" s="124"/>
      <c r="CY160" s="124"/>
      <c r="CZ160" s="124"/>
      <c r="DA160" s="124"/>
      <c r="DB160" s="124"/>
      <c r="DC160" s="124"/>
      <c r="DD160" s="124"/>
      <c r="DE160" s="124"/>
      <c r="DF160" s="124"/>
      <c r="DG160" s="124"/>
      <c r="DH160" s="124"/>
      <c r="DI160" s="124"/>
      <c r="DJ160" s="124"/>
    </row>
    <row r="161" spans="86:114" x14ac:dyDescent="0.3">
      <c r="CH161" s="124"/>
      <c r="CI161" s="124"/>
      <c r="CJ161" s="124"/>
      <c r="CK161" s="124"/>
      <c r="CL161" s="124"/>
      <c r="CM161" s="124"/>
      <c r="CN161" s="124"/>
      <c r="CO161" s="124"/>
      <c r="CP161" s="124"/>
      <c r="CQ161" s="124"/>
      <c r="CR161" s="124"/>
      <c r="CS161" s="124"/>
      <c r="CT161" s="124"/>
      <c r="CU161" s="124"/>
      <c r="CV161" s="124"/>
      <c r="CW161" s="124"/>
      <c r="CX161" s="124"/>
      <c r="CY161" s="124"/>
      <c r="CZ161" s="124"/>
      <c r="DA161" s="124"/>
      <c r="DB161" s="124"/>
      <c r="DC161" s="124"/>
      <c r="DD161" s="124"/>
      <c r="DE161" s="124"/>
      <c r="DF161" s="124"/>
      <c r="DG161" s="124"/>
      <c r="DH161" s="124"/>
      <c r="DI161" s="124"/>
      <c r="DJ161" s="124"/>
    </row>
    <row r="162" spans="86:114" x14ac:dyDescent="0.3">
      <c r="CH162" s="124"/>
      <c r="CI162" s="124"/>
      <c r="CJ162" s="124"/>
      <c r="CK162" s="124"/>
      <c r="CL162" s="124"/>
      <c r="CM162" s="124"/>
      <c r="CN162" s="124"/>
      <c r="CO162" s="124"/>
      <c r="CP162" s="124"/>
      <c r="CQ162" s="124"/>
      <c r="CR162" s="124"/>
      <c r="CS162" s="124"/>
      <c r="CT162" s="124"/>
      <c r="CU162" s="124"/>
      <c r="CV162" s="124"/>
      <c r="CW162" s="124"/>
      <c r="CX162" s="124"/>
      <c r="CY162" s="124"/>
      <c r="CZ162" s="124"/>
      <c r="DA162" s="124"/>
      <c r="DB162" s="124"/>
      <c r="DC162" s="124"/>
      <c r="DD162" s="124"/>
      <c r="DE162" s="124"/>
      <c r="DF162" s="124"/>
      <c r="DG162" s="124"/>
      <c r="DH162" s="124"/>
      <c r="DI162" s="124"/>
      <c r="DJ162" s="124"/>
    </row>
    <row r="163" spans="86:114" x14ac:dyDescent="0.3">
      <c r="CH163" s="124"/>
      <c r="CI163" s="124"/>
      <c r="CJ163" s="124"/>
      <c r="CK163" s="124"/>
      <c r="CL163" s="124"/>
      <c r="CM163" s="124"/>
      <c r="CN163" s="124"/>
      <c r="CO163" s="124"/>
      <c r="CP163" s="124"/>
      <c r="CQ163" s="124"/>
      <c r="CR163" s="124"/>
      <c r="CS163" s="124"/>
      <c r="CT163" s="124"/>
      <c r="CU163" s="124"/>
      <c r="CV163" s="124"/>
      <c r="CW163" s="124"/>
      <c r="CX163" s="124"/>
      <c r="CY163" s="124"/>
      <c r="CZ163" s="124"/>
      <c r="DA163" s="124"/>
      <c r="DB163" s="124"/>
      <c r="DC163" s="124"/>
      <c r="DD163" s="124"/>
      <c r="DE163" s="124"/>
      <c r="DF163" s="124"/>
      <c r="DG163" s="124"/>
      <c r="DH163" s="124"/>
      <c r="DI163" s="124"/>
      <c r="DJ163" s="124"/>
    </row>
    <row r="164" spans="86:114" x14ac:dyDescent="0.3">
      <c r="CH164" s="124"/>
      <c r="CI164" s="124"/>
      <c r="CJ164" s="124"/>
      <c r="CK164" s="124"/>
      <c r="CL164" s="124"/>
      <c r="CM164" s="124"/>
      <c r="CN164" s="124"/>
      <c r="CO164" s="124"/>
      <c r="CP164" s="124"/>
      <c r="CQ164" s="124"/>
      <c r="CR164" s="124"/>
      <c r="CS164" s="124"/>
      <c r="CT164" s="124"/>
      <c r="CU164" s="124"/>
      <c r="CV164" s="124"/>
      <c r="CW164" s="124"/>
      <c r="CX164" s="124"/>
      <c r="CY164" s="124"/>
      <c r="CZ164" s="124"/>
      <c r="DA164" s="124"/>
      <c r="DB164" s="124"/>
      <c r="DC164" s="124"/>
      <c r="DD164" s="124"/>
      <c r="DE164" s="124"/>
      <c r="DF164" s="124"/>
      <c r="DG164" s="124"/>
      <c r="DH164" s="124"/>
      <c r="DI164" s="124"/>
      <c r="DJ164" s="124"/>
    </row>
    <row r="165" spans="86:114" x14ac:dyDescent="0.3">
      <c r="CH165" s="124"/>
      <c r="CI165" s="124"/>
      <c r="CJ165" s="124"/>
      <c r="CK165" s="124"/>
      <c r="CL165" s="124"/>
      <c r="CM165" s="124"/>
      <c r="CN165" s="124"/>
      <c r="CO165" s="124"/>
      <c r="CP165" s="124"/>
      <c r="CQ165" s="124"/>
      <c r="CR165" s="124"/>
      <c r="CS165" s="124"/>
      <c r="CT165" s="124"/>
      <c r="CU165" s="124"/>
      <c r="CV165" s="124"/>
      <c r="CW165" s="124"/>
      <c r="CX165" s="124"/>
      <c r="CY165" s="124"/>
      <c r="CZ165" s="124"/>
      <c r="DA165" s="124"/>
      <c r="DB165" s="124"/>
      <c r="DC165" s="124"/>
      <c r="DD165" s="124"/>
      <c r="DE165" s="124"/>
      <c r="DF165" s="124"/>
      <c r="DG165" s="124"/>
      <c r="DH165" s="124"/>
      <c r="DI165" s="124"/>
      <c r="DJ165" s="124"/>
    </row>
    <row r="166" spans="86:114" x14ac:dyDescent="0.3">
      <c r="CH166" s="124"/>
      <c r="CI166" s="124"/>
      <c r="CJ166" s="124"/>
      <c r="CK166" s="124"/>
      <c r="CL166" s="124"/>
      <c r="CM166" s="124"/>
      <c r="CN166" s="124"/>
      <c r="CO166" s="124"/>
      <c r="CP166" s="124"/>
      <c r="CQ166" s="124"/>
      <c r="CR166" s="124"/>
      <c r="CS166" s="124"/>
      <c r="CT166" s="124"/>
      <c r="CU166" s="124"/>
      <c r="CV166" s="124"/>
      <c r="CW166" s="124"/>
      <c r="CX166" s="124"/>
      <c r="CY166" s="124"/>
      <c r="CZ166" s="124"/>
      <c r="DA166" s="124"/>
      <c r="DB166" s="124"/>
      <c r="DC166" s="124"/>
      <c r="DD166" s="124"/>
      <c r="DE166" s="124"/>
      <c r="DF166" s="124"/>
      <c r="DG166" s="124"/>
      <c r="DH166" s="124"/>
      <c r="DI166" s="124"/>
      <c r="DJ166" s="124"/>
    </row>
    <row r="167" spans="86:114" x14ac:dyDescent="0.3">
      <c r="CH167" s="124"/>
      <c r="CI167" s="124"/>
      <c r="CJ167" s="124"/>
      <c r="CK167" s="124"/>
      <c r="CL167" s="124"/>
      <c r="CM167" s="124"/>
      <c r="CN167" s="124"/>
      <c r="CO167" s="124"/>
      <c r="CP167" s="124"/>
      <c r="CQ167" s="124"/>
      <c r="CR167" s="124"/>
      <c r="CS167" s="124"/>
      <c r="CT167" s="124"/>
      <c r="CU167" s="124"/>
      <c r="CV167" s="124"/>
      <c r="CW167" s="124"/>
      <c r="CX167" s="124"/>
      <c r="CY167" s="124"/>
      <c r="CZ167" s="124"/>
      <c r="DA167" s="124"/>
      <c r="DB167" s="124"/>
      <c r="DC167" s="124"/>
      <c r="DD167" s="124"/>
      <c r="DE167" s="124"/>
      <c r="DF167" s="124"/>
      <c r="DG167" s="124"/>
      <c r="DH167" s="124"/>
      <c r="DI167" s="124"/>
      <c r="DJ167" s="124"/>
    </row>
    <row r="168" spans="86:114" x14ac:dyDescent="0.3">
      <c r="CH168" s="124"/>
      <c r="CI168" s="124"/>
      <c r="CJ168" s="124"/>
      <c r="CK168" s="124"/>
      <c r="CL168" s="124"/>
      <c r="CM168" s="124"/>
      <c r="CN168" s="124"/>
      <c r="CO168" s="124"/>
      <c r="CP168" s="124"/>
      <c r="CQ168" s="124"/>
      <c r="CR168" s="124"/>
      <c r="CS168" s="124"/>
      <c r="CT168" s="124"/>
      <c r="CU168" s="124"/>
      <c r="CV168" s="124"/>
      <c r="CW168" s="124"/>
      <c r="CX168" s="124"/>
      <c r="CY168" s="124"/>
      <c r="CZ168" s="124"/>
      <c r="DA168" s="124"/>
      <c r="DB168" s="124"/>
      <c r="DC168" s="124"/>
      <c r="DD168" s="124"/>
      <c r="DE168" s="124"/>
      <c r="DF168" s="124"/>
      <c r="DG168" s="124"/>
      <c r="DH168" s="124"/>
      <c r="DI168" s="124"/>
      <c r="DJ168" s="124"/>
    </row>
    <row r="169" spans="86:114" x14ac:dyDescent="0.3">
      <c r="CH169" s="124"/>
      <c r="CI169" s="124"/>
      <c r="CJ169" s="124"/>
      <c r="CK169" s="124"/>
      <c r="CL169" s="124"/>
      <c r="CM169" s="124"/>
      <c r="CN169" s="124"/>
      <c r="CO169" s="124"/>
      <c r="CP169" s="124"/>
      <c r="CQ169" s="124"/>
      <c r="CR169" s="124"/>
      <c r="CS169" s="124"/>
      <c r="CT169" s="124"/>
      <c r="CU169" s="124"/>
      <c r="CV169" s="124"/>
      <c r="CW169" s="124"/>
      <c r="CX169" s="124"/>
      <c r="CY169" s="124"/>
      <c r="CZ169" s="124"/>
      <c r="DA169" s="124"/>
      <c r="DB169" s="124"/>
      <c r="DC169" s="124"/>
      <c r="DD169" s="124"/>
      <c r="DE169" s="124"/>
      <c r="DF169" s="124"/>
      <c r="DG169" s="124"/>
      <c r="DH169" s="124"/>
      <c r="DI169" s="124"/>
      <c r="DJ169" s="124"/>
    </row>
    <row r="170" spans="86:114" x14ac:dyDescent="0.3">
      <c r="CH170" s="124"/>
      <c r="CI170" s="124"/>
      <c r="CJ170" s="124"/>
      <c r="CK170" s="124"/>
      <c r="CL170" s="124"/>
      <c r="CM170" s="124"/>
      <c r="CN170" s="124"/>
      <c r="CO170" s="124"/>
      <c r="CP170" s="124"/>
      <c r="CQ170" s="124"/>
      <c r="CR170" s="124"/>
      <c r="CS170" s="124"/>
      <c r="CT170" s="124"/>
      <c r="CU170" s="124"/>
      <c r="CV170" s="124"/>
      <c r="CW170" s="124"/>
      <c r="CX170" s="124"/>
      <c r="CY170" s="124"/>
      <c r="CZ170" s="124"/>
      <c r="DA170" s="124"/>
      <c r="DB170" s="124"/>
      <c r="DC170" s="124"/>
      <c r="DD170" s="124"/>
      <c r="DE170" s="124"/>
      <c r="DF170" s="124"/>
      <c r="DG170" s="124"/>
      <c r="DH170" s="124"/>
      <c r="DI170" s="124"/>
      <c r="DJ170" s="124"/>
    </row>
    <row r="171" spans="86:114" x14ac:dyDescent="0.3">
      <c r="CH171" s="124"/>
      <c r="CI171" s="124"/>
      <c r="CJ171" s="124"/>
      <c r="CK171" s="124"/>
      <c r="CL171" s="124"/>
      <c r="CM171" s="124"/>
      <c r="CN171" s="124"/>
      <c r="CO171" s="124"/>
      <c r="CP171" s="124"/>
      <c r="CQ171" s="124"/>
      <c r="CR171" s="124"/>
      <c r="CS171" s="124"/>
      <c r="CT171" s="124"/>
      <c r="CU171" s="124"/>
      <c r="CV171" s="124"/>
      <c r="CW171" s="124"/>
      <c r="CX171" s="124"/>
      <c r="CY171" s="124"/>
      <c r="CZ171" s="124"/>
      <c r="DA171" s="124"/>
      <c r="DB171" s="124"/>
      <c r="DC171" s="124"/>
      <c r="DD171" s="124"/>
      <c r="DE171" s="124"/>
      <c r="DF171" s="124"/>
      <c r="DG171" s="124"/>
      <c r="DH171" s="124"/>
      <c r="DI171" s="124"/>
      <c r="DJ171" s="124"/>
    </row>
    <row r="172" spans="86:114" x14ac:dyDescent="0.3">
      <c r="CH172" s="124"/>
      <c r="CI172" s="124"/>
      <c r="CJ172" s="124"/>
      <c r="CK172" s="124"/>
      <c r="CL172" s="124"/>
      <c r="CM172" s="124"/>
      <c r="CN172" s="124"/>
      <c r="CO172" s="124"/>
      <c r="CP172" s="124"/>
      <c r="CQ172" s="124"/>
      <c r="CR172" s="124"/>
      <c r="CS172" s="124"/>
      <c r="CT172" s="124"/>
      <c r="CU172" s="124"/>
      <c r="CV172" s="124"/>
      <c r="CW172" s="124"/>
      <c r="CX172" s="124"/>
      <c r="CY172" s="124"/>
      <c r="CZ172" s="124"/>
      <c r="DA172" s="124"/>
      <c r="DB172" s="124"/>
      <c r="DC172" s="124"/>
      <c r="DD172" s="124"/>
      <c r="DE172" s="124"/>
      <c r="DF172" s="124"/>
      <c r="DG172" s="124"/>
      <c r="DH172" s="124"/>
      <c r="DI172" s="124"/>
      <c r="DJ172" s="124"/>
    </row>
    <row r="173" spans="86:114" x14ac:dyDescent="0.3">
      <c r="CH173" s="124"/>
      <c r="CI173" s="124"/>
      <c r="CJ173" s="124"/>
      <c r="CK173" s="124"/>
      <c r="CL173" s="124"/>
      <c r="CM173" s="124"/>
      <c r="CN173" s="124"/>
      <c r="CO173" s="124"/>
      <c r="CP173" s="124"/>
      <c r="CQ173" s="124"/>
      <c r="CR173" s="124"/>
      <c r="CS173" s="124"/>
      <c r="CT173" s="124"/>
      <c r="CU173" s="124"/>
      <c r="CV173" s="124"/>
      <c r="CW173" s="124"/>
      <c r="CX173" s="124"/>
      <c r="CY173" s="124"/>
      <c r="CZ173" s="124"/>
      <c r="DA173" s="124"/>
      <c r="DB173" s="124"/>
      <c r="DC173" s="124"/>
      <c r="DD173" s="124"/>
      <c r="DE173" s="124"/>
      <c r="DF173" s="124"/>
      <c r="DG173" s="124"/>
      <c r="DH173" s="124"/>
      <c r="DI173" s="124"/>
      <c r="DJ173" s="124"/>
    </row>
    <row r="174" spans="86:114" x14ac:dyDescent="0.3">
      <c r="CH174" s="124"/>
      <c r="CI174" s="124"/>
      <c r="CJ174" s="124"/>
      <c r="CK174" s="124"/>
      <c r="CL174" s="124"/>
      <c r="CM174" s="124"/>
      <c r="CN174" s="124"/>
      <c r="CO174" s="124"/>
      <c r="CP174" s="124"/>
      <c r="CQ174" s="124"/>
      <c r="CR174" s="124"/>
      <c r="CS174" s="124"/>
      <c r="CT174" s="124"/>
      <c r="CU174" s="124"/>
      <c r="CV174" s="124"/>
      <c r="CW174" s="124"/>
      <c r="CX174" s="124"/>
      <c r="CY174" s="124"/>
      <c r="CZ174" s="124"/>
      <c r="DA174" s="124"/>
      <c r="DB174" s="124"/>
      <c r="DC174" s="124"/>
      <c r="DD174" s="124"/>
      <c r="DE174" s="124"/>
      <c r="DF174" s="124"/>
      <c r="DG174" s="124"/>
      <c r="DH174" s="124"/>
      <c r="DI174" s="124"/>
      <c r="DJ174" s="124"/>
    </row>
    <row r="175" spans="86:114" x14ac:dyDescent="0.3">
      <c r="CH175" s="124"/>
      <c r="CI175" s="124"/>
      <c r="CJ175" s="124"/>
      <c r="CK175" s="124"/>
      <c r="CL175" s="124"/>
      <c r="CM175" s="124"/>
      <c r="CN175" s="124"/>
      <c r="CO175" s="124"/>
      <c r="CP175" s="124"/>
      <c r="CQ175" s="124"/>
      <c r="CR175" s="124"/>
      <c r="CS175" s="124"/>
      <c r="CT175" s="124"/>
      <c r="CU175" s="124"/>
      <c r="CV175" s="124"/>
      <c r="CW175" s="124"/>
      <c r="CX175" s="124"/>
      <c r="CY175" s="124"/>
      <c r="CZ175" s="124"/>
      <c r="DA175" s="124"/>
      <c r="DB175" s="124"/>
      <c r="DC175" s="124"/>
      <c r="DD175" s="124"/>
      <c r="DE175" s="124"/>
      <c r="DF175" s="124"/>
      <c r="DG175" s="124"/>
      <c r="DH175" s="124"/>
      <c r="DI175" s="124"/>
      <c r="DJ175" s="124"/>
    </row>
    <row r="176" spans="86:114" x14ac:dyDescent="0.3">
      <c r="CH176" s="124"/>
      <c r="CI176" s="124"/>
      <c r="CJ176" s="124"/>
      <c r="CK176" s="124"/>
      <c r="CL176" s="124"/>
      <c r="CM176" s="124"/>
      <c r="CN176" s="124"/>
      <c r="CO176" s="124"/>
      <c r="CP176" s="124"/>
      <c r="CQ176" s="124"/>
      <c r="CR176" s="124"/>
      <c r="CS176" s="124"/>
      <c r="CT176" s="124"/>
      <c r="CU176" s="124"/>
      <c r="CV176" s="124"/>
      <c r="CW176" s="124"/>
      <c r="CX176" s="124"/>
      <c r="CY176" s="124"/>
      <c r="CZ176" s="124"/>
      <c r="DA176" s="124"/>
      <c r="DB176" s="124"/>
      <c r="DC176" s="124"/>
      <c r="DD176" s="124"/>
      <c r="DE176" s="124"/>
      <c r="DF176" s="124"/>
      <c r="DG176" s="124"/>
      <c r="DH176" s="124"/>
      <c r="DI176" s="124"/>
      <c r="DJ176" s="124"/>
    </row>
    <row r="177" spans="86:114" x14ac:dyDescent="0.3">
      <c r="CH177" s="124"/>
      <c r="CI177" s="124"/>
      <c r="CJ177" s="124"/>
      <c r="CK177" s="124"/>
      <c r="CL177" s="124"/>
      <c r="CM177" s="124"/>
      <c r="CN177" s="124"/>
      <c r="CO177" s="124"/>
      <c r="CP177" s="124"/>
      <c r="CQ177" s="124"/>
      <c r="CR177" s="124"/>
      <c r="CS177" s="124"/>
      <c r="CT177" s="124"/>
      <c r="CU177" s="124"/>
      <c r="CV177" s="124"/>
      <c r="CW177" s="124"/>
      <c r="CX177" s="124"/>
      <c r="CY177" s="124"/>
      <c r="CZ177" s="124"/>
      <c r="DA177" s="124"/>
      <c r="DB177" s="124"/>
      <c r="DC177" s="124"/>
      <c r="DD177" s="124"/>
      <c r="DE177" s="124"/>
      <c r="DF177" s="124"/>
      <c r="DG177" s="124"/>
      <c r="DH177" s="124"/>
      <c r="DI177" s="124"/>
      <c r="DJ177" s="124"/>
    </row>
    <row r="178" spans="86:114" x14ac:dyDescent="0.3">
      <c r="CH178" s="124"/>
      <c r="CI178" s="124"/>
      <c r="CJ178" s="124"/>
      <c r="CK178" s="124"/>
      <c r="CL178" s="124"/>
      <c r="CM178" s="124"/>
      <c r="CN178" s="124"/>
      <c r="CO178" s="124"/>
      <c r="CP178" s="124"/>
      <c r="CQ178" s="124"/>
      <c r="CR178" s="124"/>
      <c r="CS178" s="124"/>
      <c r="CT178" s="124"/>
      <c r="CU178" s="124"/>
      <c r="CV178" s="124"/>
      <c r="CW178" s="124"/>
      <c r="CX178" s="124"/>
      <c r="CY178" s="124"/>
      <c r="CZ178" s="124"/>
      <c r="DA178" s="124"/>
      <c r="DB178" s="124"/>
      <c r="DC178" s="124"/>
      <c r="DD178" s="124"/>
      <c r="DE178" s="124"/>
      <c r="DF178" s="124"/>
      <c r="DG178" s="124"/>
      <c r="DH178" s="124"/>
      <c r="DI178" s="124"/>
      <c r="DJ178" s="124"/>
    </row>
    <row r="179" spans="86:114" x14ac:dyDescent="0.3">
      <c r="CH179" s="124"/>
      <c r="CI179" s="124"/>
      <c r="CJ179" s="124"/>
      <c r="CK179" s="124"/>
      <c r="CL179" s="124"/>
      <c r="CM179" s="124"/>
      <c r="CN179" s="124"/>
      <c r="CO179" s="124"/>
      <c r="CP179" s="124"/>
      <c r="CQ179" s="124"/>
      <c r="CR179" s="124"/>
      <c r="CS179" s="124"/>
      <c r="CT179" s="124"/>
      <c r="CU179" s="124"/>
      <c r="CV179" s="124"/>
      <c r="CW179" s="124"/>
      <c r="CX179" s="124"/>
      <c r="CY179" s="124"/>
      <c r="CZ179" s="124"/>
      <c r="DA179" s="124"/>
      <c r="DB179" s="124"/>
      <c r="DC179" s="124"/>
      <c r="DD179" s="124"/>
      <c r="DE179" s="124"/>
      <c r="DF179" s="124"/>
      <c r="DG179" s="124"/>
      <c r="DH179" s="124"/>
      <c r="DI179" s="124"/>
      <c r="DJ179" s="124"/>
    </row>
    <row r="180" spans="86:114" x14ac:dyDescent="0.3">
      <c r="CH180" s="124"/>
      <c r="CI180" s="124"/>
      <c r="CJ180" s="124"/>
      <c r="CK180" s="124"/>
      <c r="CL180" s="124"/>
      <c r="CM180" s="124"/>
      <c r="CN180" s="124"/>
      <c r="CO180" s="124"/>
      <c r="CP180" s="124"/>
      <c r="CQ180" s="124"/>
      <c r="CR180" s="124"/>
      <c r="CS180" s="124"/>
      <c r="CT180" s="124"/>
      <c r="CU180" s="124"/>
      <c r="CV180" s="124"/>
      <c r="CW180" s="124"/>
      <c r="CX180" s="124"/>
      <c r="CY180" s="124"/>
      <c r="CZ180" s="124"/>
      <c r="DA180" s="124"/>
      <c r="DB180" s="124"/>
      <c r="DC180" s="124"/>
      <c r="DD180" s="124"/>
      <c r="DE180" s="124"/>
      <c r="DF180" s="124"/>
      <c r="DG180" s="124"/>
      <c r="DH180" s="124"/>
      <c r="DI180" s="124"/>
      <c r="DJ180" s="124"/>
    </row>
    <row r="181" spans="86:114" x14ac:dyDescent="0.3">
      <c r="CH181" s="124"/>
      <c r="CI181" s="124"/>
      <c r="CJ181" s="124"/>
      <c r="CK181" s="124"/>
      <c r="CL181" s="124"/>
      <c r="CM181" s="124"/>
      <c r="CN181" s="124"/>
      <c r="CO181" s="124"/>
      <c r="CP181" s="124"/>
      <c r="CQ181" s="124"/>
      <c r="CR181" s="124"/>
      <c r="CS181" s="124"/>
      <c r="CT181" s="124"/>
      <c r="CU181" s="124"/>
      <c r="CV181" s="124"/>
      <c r="CW181" s="124"/>
      <c r="CX181" s="124"/>
      <c r="CY181" s="124"/>
      <c r="CZ181" s="124"/>
      <c r="DA181" s="124"/>
      <c r="DB181" s="124"/>
      <c r="DC181" s="124"/>
      <c r="DD181" s="124"/>
      <c r="DE181" s="124"/>
      <c r="DF181" s="124"/>
      <c r="DG181" s="124"/>
      <c r="DH181" s="124"/>
      <c r="DI181" s="124"/>
      <c r="DJ181" s="124"/>
    </row>
    <row r="182" spans="86:114" x14ac:dyDescent="0.3">
      <c r="CH182" s="124"/>
      <c r="CI182" s="124"/>
      <c r="CJ182" s="124"/>
      <c r="CK182" s="124"/>
      <c r="CL182" s="124"/>
      <c r="CM182" s="124"/>
      <c r="CN182" s="124"/>
      <c r="CO182" s="124"/>
      <c r="CP182" s="124"/>
      <c r="CQ182" s="124"/>
      <c r="CR182" s="124"/>
      <c r="CS182" s="124"/>
      <c r="CT182" s="124"/>
      <c r="CU182" s="124"/>
      <c r="CV182" s="124"/>
      <c r="CW182" s="124"/>
      <c r="CX182" s="124"/>
      <c r="CY182" s="124"/>
      <c r="CZ182" s="124"/>
      <c r="DA182" s="124"/>
      <c r="DB182" s="124"/>
      <c r="DC182" s="124"/>
      <c r="DD182" s="124"/>
      <c r="DE182" s="124"/>
      <c r="DF182" s="124"/>
      <c r="DG182" s="124"/>
      <c r="DH182" s="124"/>
      <c r="DI182" s="124"/>
      <c r="DJ182" s="124"/>
    </row>
    <row r="183" spans="86:114" x14ac:dyDescent="0.3">
      <c r="CH183" s="124"/>
      <c r="CI183" s="124"/>
      <c r="CJ183" s="124"/>
      <c r="CK183" s="124"/>
      <c r="CL183" s="124"/>
      <c r="CM183" s="124"/>
      <c r="CN183" s="124"/>
      <c r="CO183" s="124"/>
      <c r="CP183" s="124"/>
      <c r="CQ183" s="124"/>
      <c r="CR183" s="124"/>
      <c r="CS183" s="124"/>
      <c r="CT183" s="124"/>
      <c r="CU183" s="124"/>
      <c r="CV183" s="124"/>
      <c r="CW183" s="124"/>
      <c r="CX183" s="124"/>
      <c r="CY183" s="124"/>
      <c r="CZ183" s="124"/>
      <c r="DA183" s="124"/>
      <c r="DB183" s="124"/>
      <c r="DC183" s="124"/>
      <c r="DD183" s="124"/>
      <c r="DE183" s="124"/>
      <c r="DF183" s="124"/>
      <c r="DG183" s="124"/>
      <c r="DH183" s="124"/>
      <c r="DI183" s="124"/>
      <c r="DJ183" s="124"/>
    </row>
    <row r="184" spans="86:114" x14ac:dyDescent="0.3">
      <c r="CH184" s="124"/>
      <c r="CI184" s="124"/>
      <c r="CJ184" s="124"/>
      <c r="CK184" s="124"/>
      <c r="CL184" s="124"/>
      <c r="CM184" s="124"/>
      <c r="CN184" s="124"/>
      <c r="CO184" s="124"/>
      <c r="CP184" s="124"/>
      <c r="CQ184" s="124"/>
      <c r="CR184" s="124"/>
      <c r="CS184" s="124"/>
      <c r="CT184" s="124"/>
      <c r="CU184" s="124"/>
      <c r="CV184" s="124"/>
      <c r="CW184" s="124"/>
      <c r="CX184" s="124"/>
      <c r="CY184" s="124"/>
      <c r="CZ184" s="124"/>
      <c r="DA184" s="124"/>
      <c r="DB184" s="124"/>
      <c r="DC184" s="124"/>
      <c r="DD184" s="124"/>
      <c r="DE184" s="124"/>
      <c r="DF184" s="124"/>
      <c r="DG184" s="124"/>
      <c r="DH184" s="124"/>
      <c r="DI184" s="124"/>
      <c r="DJ184" s="124"/>
    </row>
    <row r="185" spans="86:114" x14ac:dyDescent="0.3">
      <c r="CH185" s="124"/>
      <c r="CI185" s="124"/>
      <c r="CJ185" s="124"/>
      <c r="CK185" s="124"/>
      <c r="CL185" s="124"/>
      <c r="CM185" s="124"/>
      <c r="CN185" s="124"/>
      <c r="CO185" s="124"/>
      <c r="CP185" s="124"/>
      <c r="CQ185" s="124"/>
      <c r="CR185" s="124"/>
      <c r="CS185" s="124"/>
      <c r="CT185" s="124"/>
      <c r="CU185" s="124"/>
      <c r="CV185" s="124"/>
      <c r="CW185" s="124"/>
      <c r="CX185" s="124"/>
      <c r="CY185" s="124"/>
      <c r="CZ185" s="124"/>
      <c r="DA185" s="124"/>
      <c r="DB185" s="124"/>
      <c r="DC185" s="124"/>
      <c r="DD185" s="124"/>
      <c r="DE185" s="124"/>
      <c r="DF185" s="124"/>
      <c r="DG185" s="124"/>
      <c r="DH185" s="124"/>
      <c r="DI185" s="124"/>
      <c r="DJ185" s="124"/>
    </row>
    <row r="186" spans="86:114" x14ac:dyDescent="0.3">
      <c r="CH186" s="124"/>
      <c r="CI186" s="124"/>
      <c r="CJ186" s="124"/>
      <c r="CK186" s="124"/>
      <c r="CL186" s="124"/>
      <c r="CM186" s="124"/>
      <c r="CN186" s="124"/>
      <c r="CO186" s="124"/>
      <c r="CP186" s="124"/>
      <c r="CQ186" s="124"/>
      <c r="CR186" s="124"/>
      <c r="CS186" s="124"/>
      <c r="CT186" s="124"/>
      <c r="CU186" s="124"/>
      <c r="CV186" s="124"/>
      <c r="CW186" s="124"/>
      <c r="CX186" s="124"/>
      <c r="CY186" s="124"/>
      <c r="CZ186" s="124"/>
      <c r="DA186" s="124"/>
      <c r="DB186" s="124"/>
      <c r="DC186" s="124"/>
      <c r="DD186" s="124"/>
      <c r="DE186" s="124"/>
      <c r="DF186" s="124"/>
      <c r="DG186" s="124"/>
      <c r="DH186" s="124"/>
      <c r="DI186" s="124"/>
      <c r="DJ186" s="124"/>
    </row>
    <row r="187" spans="86:114" x14ac:dyDescent="0.3">
      <c r="CH187" s="124"/>
      <c r="CI187" s="124"/>
      <c r="CJ187" s="124"/>
      <c r="CK187" s="124"/>
      <c r="CL187" s="124"/>
      <c r="CM187" s="124"/>
      <c r="CN187" s="124"/>
      <c r="CO187" s="124"/>
      <c r="CP187" s="124"/>
      <c r="CQ187" s="124"/>
      <c r="CR187" s="124"/>
      <c r="CS187" s="124"/>
      <c r="CT187" s="124"/>
      <c r="CU187" s="124"/>
      <c r="CV187" s="124"/>
      <c r="CW187" s="124"/>
      <c r="CX187" s="124"/>
      <c r="CY187" s="124"/>
      <c r="CZ187" s="124"/>
      <c r="DA187" s="124"/>
      <c r="DB187" s="124"/>
      <c r="DC187" s="124"/>
      <c r="DD187" s="124"/>
      <c r="DE187" s="124"/>
      <c r="DF187" s="124"/>
      <c r="DG187" s="124"/>
      <c r="DH187" s="124"/>
      <c r="DI187" s="124"/>
      <c r="DJ187" s="124"/>
    </row>
    <row r="188" spans="86:114" x14ac:dyDescent="0.3">
      <c r="CH188" s="124"/>
      <c r="CI188" s="124"/>
      <c r="CJ188" s="124"/>
      <c r="CK188" s="124"/>
      <c r="CL188" s="124"/>
      <c r="CM188" s="124"/>
      <c r="CN188" s="124"/>
      <c r="CO188" s="124"/>
      <c r="CP188" s="124"/>
      <c r="CQ188" s="124"/>
      <c r="CR188" s="124"/>
      <c r="CS188" s="124"/>
      <c r="CT188" s="124"/>
      <c r="CU188" s="124"/>
      <c r="CV188" s="124"/>
      <c r="CW188" s="124"/>
      <c r="CX188" s="124"/>
      <c r="CY188" s="124"/>
      <c r="CZ188" s="124"/>
      <c r="DA188" s="124"/>
      <c r="DB188" s="124"/>
      <c r="DC188" s="124"/>
      <c r="DD188" s="124"/>
      <c r="DE188" s="124"/>
      <c r="DF188" s="124"/>
      <c r="DG188" s="124"/>
      <c r="DH188" s="124"/>
      <c r="DI188" s="124"/>
      <c r="DJ188" s="124"/>
    </row>
    <row r="189" spans="86:114" x14ac:dyDescent="0.3">
      <c r="CH189" s="124"/>
      <c r="CI189" s="124"/>
      <c r="CJ189" s="124"/>
      <c r="CK189" s="124"/>
      <c r="CL189" s="124"/>
      <c r="CM189" s="124"/>
      <c r="CN189" s="124"/>
      <c r="CO189" s="124"/>
      <c r="CP189" s="124"/>
      <c r="CQ189" s="124"/>
      <c r="CR189" s="124"/>
      <c r="CS189" s="124"/>
      <c r="CT189" s="124"/>
      <c r="CU189" s="124"/>
      <c r="CV189" s="124"/>
      <c r="CW189" s="124"/>
      <c r="CX189" s="124"/>
      <c r="CY189" s="124"/>
      <c r="CZ189" s="124"/>
      <c r="DA189" s="124"/>
      <c r="DB189" s="124"/>
      <c r="DC189" s="124"/>
      <c r="DD189" s="124"/>
      <c r="DE189" s="124"/>
      <c r="DF189" s="124"/>
      <c r="DG189" s="124"/>
      <c r="DH189" s="124"/>
      <c r="DI189" s="124"/>
      <c r="DJ189" s="124"/>
    </row>
    <row r="190" spans="86:114" x14ac:dyDescent="0.3">
      <c r="CH190" s="124"/>
      <c r="CI190" s="124"/>
      <c r="CJ190" s="124"/>
      <c r="CK190" s="124"/>
      <c r="CL190" s="124"/>
      <c r="CM190" s="124"/>
      <c r="CN190" s="124"/>
      <c r="CO190" s="124"/>
      <c r="CP190" s="124"/>
      <c r="CQ190" s="124"/>
      <c r="CR190" s="124"/>
      <c r="CS190" s="124"/>
      <c r="CT190" s="124"/>
      <c r="CU190" s="124"/>
      <c r="CV190" s="124"/>
      <c r="CW190" s="124"/>
      <c r="CX190" s="124"/>
      <c r="CY190" s="124"/>
      <c r="CZ190" s="124"/>
      <c r="DA190" s="124"/>
      <c r="DB190" s="124"/>
      <c r="DC190" s="124"/>
      <c r="DD190" s="124"/>
      <c r="DE190" s="124"/>
      <c r="DF190" s="124"/>
      <c r="DG190" s="124"/>
      <c r="DH190" s="124"/>
      <c r="DI190" s="124"/>
      <c r="DJ190" s="124"/>
    </row>
    <row r="191" spans="86:114" x14ac:dyDescent="0.3">
      <c r="CH191" s="124"/>
      <c r="CI191" s="124"/>
      <c r="CJ191" s="124"/>
      <c r="CK191" s="124"/>
      <c r="CL191" s="124"/>
      <c r="CM191" s="124"/>
      <c r="CN191" s="124"/>
      <c r="CO191" s="124"/>
      <c r="CP191" s="124"/>
      <c r="CQ191" s="124"/>
      <c r="CR191" s="124"/>
      <c r="CS191" s="124"/>
      <c r="CT191" s="124"/>
      <c r="CU191" s="124"/>
      <c r="CV191" s="124"/>
      <c r="CW191" s="124"/>
      <c r="CX191" s="124"/>
      <c r="CY191" s="124"/>
      <c r="CZ191" s="124"/>
      <c r="DA191" s="124"/>
      <c r="DB191" s="124"/>
      <c r="DC191" s="124"/>
      <c r="DD191" s="124"/>
      <c r="DE191" s="124"/>
      <c r="DF191" s="124"/>
      <c r="DG191" s="124"/>
      <c r="DH191" s="124"/>
      <c r="DI191" s="124"/>
      <c r="DJ191" s="124"/>
    </row>
    <row r="192" spans="86:114" x14ac:dyDescent="0.3">
      <c r="CH192" s="124"/>
      <c r="CI192" s="124"/>
      <c r="CJ192" s="124"/>
      <c r="CK192" s="124"/>
      <c r="CL192" s="124"/>
      <c r="CM192" s="124"/>
      <c r="CN192" s="124"/>
      <c r="CO192" s="124"/>
      <c r="CP192" s="124"/>
      <c r="CQ192" s="124"/>
      <c r="CR192" s="124"/>
      <c r="CS192" s="124"/>
      <c r="CT192" s="124"/>
      <c r="CU192" s="124"/>
      <c r="CV192" s="124"/>
      <c r="CW192" s="124"/>
      <c r="CX192" s="124"/>
      <c r="CY192" s="124"/>
      <c r="CZ192" s="124"/>
      <c r="DA192" s="124"/>
      <c r="DB192" s="124"/>
      <c r="DC192" s="124"/>
      <c r="DD192" s="124"/>
      <c r="DE192" s="124"/>
      <c r="DF192" s="124"/>
      <c r="DG192" s="124"/>
      <c r="DH192" s="124"/>
      <c r="DI192" s="124"/>
      <c r="DJ192" s="124"/>
    </row>
    <row r="193" spans="86:114" x14ac:dyDescent="0.3">
      <c r="CH193" s="124"/>
      <c r="CI193" s="124"/>
      <c r="CJ193" s="124"/>
      <c r="CK193" s="124"/>
      <c r="CL193" s="124"/>
      <c r="CM193" s="124"/>
      <c r="CN193" s="124"/>
      <c r="CO193" s="124"/>
      <c r="CP193" s="124"/>
      <c r="CQ193" s="124"/>
      <c r="CR193" s="124"/>
      <c r="CS193" s="124"/>
      <c r="CT193" s="124"/>
      <c r="CU193" s="124"/>
      <c r="CV193" s="124"/>
      <c r="CW193" s="124"/>
      <c r="CX193" s="124"/>
      <c r="CY193" s="124"/>
      <c r="CZ193" s="124"/>
      <c r="DA193" s="124"/>
      <c r="DB193" s="124"/>
      <c r="DC193" s="124"/>
      <c r="DD193" s="124"/>
      <c r="DE193" s="124"/>
      <c r="DF193" s="124"/>
      <c r="DG193" s="124"/>
      <c r="DH193" s="124"/>
      <c r="DI193" s="124"/>
      <c r="DJ193" s="124"/>
    </row>
    <row r="194" spans="86:114" x14ac:dyDescent="0.3">
      <c r="CH194" s="124"/>
      <c r="CI194" s="124"/>
      <c r="CJ194" s="124"/>
      <c r="CK194" s="124"/>
      <c r="CL194" s="124"/>
      <c r="CM194" s="124"/>
      <c r="CN194" s="124"/>
      <c r="CO194" s="124"/>
      <c r="CP194" s="124"/>
      <c r="CQ194" s="124"/>
      <c r="CR194" s="124"/>
      <c r="CS194" s="124"/>
      <c r="CT194" s="124"/>
      <c r="CU194" s="124"/>
      <c r="CV194" s="124"/>
      <c r="CW194" s="124"/>
      <c r="CX194" s="124"/>
      <c r="CY194" s="124"/>
      <c r="CZ194" s="124"/>
      <c r="DA194" s="124"/>
      <c r="DB194" s="124"/>
      <c r="DC194" s="124"/>
      <c r="DD194" s="124"/>
      <c r="DE194" s="124"/>
      <c r="DF194" s="124"/>
      <c r="DG194" s="124"/>
      <c r="DH194" s="124"/>
      <c r="DI194" s="124"/>
      <c r="DJ194" s="124"/>
    </row>
    <row r="195" spans="86:114" x14ac:dyDescent="0.3">
      <c r="CH195" s="124"/>
      <c r="CI195" s="124"/>
      <c r="CJ195" s="124"/>
      <c r="CK195" s="124"/>
      <c r="CL195" s="124"/>
      <c r="CM195" s="124"/>
      <c r="CN195" s="124"/>
      <c r="CO195" s="124"/>
      <c r="CP195" s="124"/>
      <c r="CQ195" s="124"/>
      <c r="CR195" s="124"/>
      <c r="CS195" s="124"/>
      <c r="CT195" s="124"/>
      <c r="CU195" s="124"/>
      <c r="CV195" s="124"/>
      <c r="CW195" s="124"/>
      <c r="CX195" s="124"/>
      <c r="CY195" s="124"/>
      <c r="CZ195" s="124"/>
      <c r="DA195" s="124"/>
      <c r="DB195" s="124"/>
      <c r="DC195" s="124"/>
      <c r="DD195" s="124"/>
      <c r="DE195" s="124"/>
      <c r="DF195" s="124"/>
      <c r="DG195" s="124"/>
      <c r="DH195" s="124"/>
      <c r="DI195" s="124"/>
      <c r="DJ195" s="124"/>
    </row>
    <row r="196" spans="86:114" x14ac:dyDescent="0.3">
      <c r="CH196" s="124"/>
      <c r="CI196" s="124"/>
      <c r="CJ196" s="124"/>
      <c r="CK196" s="124"/>
      <c r="CL196" s="124"/>
      <c r="CM196" s="124"/>
      <c r="CN196" s="124"/>
      <c r="CO196" s="124"/>
      <c r="CP196" s="124"/>
      <c r="CQ196" s="124"/>
      <c r="CR196" s="124"/>
      <c r="CS196" s="124"/>
      <c r="CT196" s="124"/>
      <c r="CU196" s="124"/>
      <c r="CV196" s="124"/>
      <c r="CW196" s="124"/>
      <c r="CX196" s="124"/>
      <c r="CY196" s="124"/>
      <c r="CZ196" s="124"/>
      <c r="DA196" s="124"/>
      <c r="DB196" s="124"/>
      <c r="DC196" s="124"/>
      <c r="DD196" s="124"/>
      <c r="DE196" s="124"/>
      <c r="DF196" s="124"/>
      <c r="DG196" s="124"/>
      <c r="DH196" s="124"/>
      <c r="DI196" s="124"/>
      <c r="DJ196" s="124"/>
    </row>
    <row r="197" spans="86:114" x14ac:dyDescent="0.3">
      <c r="CH197" s="124"/>
      <c r="CI197" s="124"/>
      <c r="CJ197" s="124"/>
      <c r="CK197" s="124"/>
      <c r="CL197" s="124"/>
      <c r="CM197" s="124"/>
      <c r="CN197" s="124"/>
      <c r="CO197" s="124"/>
      <c r="CP197" s="124"/>
      <c r="CQ197" s="124"/>
      <c r="CR197" s="124"/>
      <c r="CS197" s="124"/>
      <c r="CT197" s="124"/>
      <c r="CU197" s="124"/>
      <c r="CV197" s="124"/>
      <c r="CW197" s="124"/>
      <c r="CX197" s="124"/>
      <c r="CY197" s="124"/>
      <c r="CZ197" s="124"/>
      <c r="DA197" s="124"/>
      <c r="DB197" s="124"/>
      <c r="DC197" s="124"/>
      <c r="DD197" s="124"/>
      <c r="DE197" s="124"/>
      <c r="DF197" s="124"/>
      <c r="DG197" s="124"/>
      <c r="DH197" s="124"/>
      <c r="DI197" s="124"/>
      <c r="DJ197" s="124"/>
    </row>
    <row r="198" spans="86:114" x14ac:dyDescent="0.3">
      <c r="CH198" s="124"/>
      <c r="CI198" s="124"/>
      <c r="CJ198" s="124"/>
      <c r="CK198" s="124"/>
      <c r="CL198" s="124"/>
      <c r="CM198" s="124"/>
      <c r="CN198" s="124"/>
      <c r="CO198" s="124"/>
      <c r="CP198" s="124"/>
      <c r="CQ198" s="124"/>
      <c r="CR198" s="124"/>
      <c r="CS198" s="124"/>
      <c r="CT198" s="124"/>
      <c r="CU198" s="124"/>
      <c r="CV198" s="124"/>
      <c r="CW198" s="124"/>
      <c r="CX198" s="124"/>
      <c r="CY198" s="124"/>
      <c r="CZ198" s="124"/>
      <c r="DA198" s="124"/>
      <c r="DB198" s="124"/>
      <c r="DC198" s="124"/>
      <c r="DD198" s="124"/>
      <c r="DE198" s="124"/>
      <c r="DF198" s="124"/>
      <c r="DG198" s="124"/>
      <c r="DH198" s="124"/>
      <c r="DI198" s="124"/>
      <c r="DJ198" s="124"/>
    </row>
    <row r="199" spans="86:114" x14ac:dyDescent="0.3">
      <c r="CH199" s="124"/>
      <c r="CI199" s="124"/>
      <c r="CJ199" s="124"/>
      <c r="CK199" s="124"/>
      <c r="CL199" s="124"/>
      <c r="CM199" s="124"/>
      <c r="CN199" s="124"/>
      <c r="CO199" s="124"/>
      <c r="CP199" s="124"/>
      <c r="CQ199" s="124"/>
      <c r="CR199" s="124"/>
      <c r="CS199" s="124"/>
      <c r="CT199" s="124"/>
      <c r="CU199" s="124"/>
      <c r="CV199" s="124"/>
      <c r="CW199" s="124"/>
      <c r="CX199" s="124"/>
      <c r="CY199" s="124"/>
      <c r="CZ199" s="124"/>
      <c r="DA199" s="124"/>
      <c r="DB199" s="124"/>
      <c r="DC199" s="124"/>
      <c r="DD199" s="124"/>
      <c r="DE199" s="124"/>
      <c r="DF199" s="124"/>
      <c r="DG199" s="124"/>
      <c r="DH199" s="124"/>
      <c r="DI199" s="124"/>
      <c r="DJ199" s="124"/>
    </row>
    <row r="200" spans="86:114" x14ac:dyDescent="0.3">
      <c r="CH200" s="124"/>
      <c r="CI200" s="124"/>
      <c r="CJ200" s="124"/>
      <c r="CK200" s="124"/>
      <c r="CL200" s="124"/>
      <c r="CM200" s="124"/>
      <c r="CN200" s="124"/>
      <c r="CO200" s="124"/>
      <c r="CP200" s="124"/>
      <c r="CQ200" s="124"/>
      <c r="CR200" s="124"/>
      <c r="CS200" s="124"/>
      <c r="CT200" s="124"/>
      <c r="CU200" s="124"/>
      <c r="CV200" s="124"/>
      <c r="CW200" s="124"/>
      <c r="CX200" s="124"/>
      <c r="CY200" s="124"/>
      <c r="CZ200" s="124"/>
      <c r="DA200" s="124"/>
      <c r="DB200" s="124"/>
      <c r="DC200" s="124"/>
      <c r="DD200" s="124"/>
      <c r="DE200" s="124"/>
      <c r="DF200" s="124"/>
      <c r="DG200" s="124"/>
      <c r="DH200" s="124"/>
      <c r="DI200" s="124"/>
      <c r="DJ200" s="124"/>
    </row>
    <row r="201" spans="86:114" x14ac:dyDescent="0.3">
      <c r="CH201" s="124"/>
      <c r="CI201" s="124"/>
      <c r="CJ201" s="124"/>
      <c r="CK201" s="124"/>
      <c r="CL201" s="124"/>
      <c r="CM201" s="124"/>
      <c r="CN201" s="124"/>
      <c r="CO201" s="124"/>
      <c r="CP201" s="124"/>
      <c r="CQ201" s="124"/>
      <c r="CR201" s="124"/>
      <c r="CS201" s="124"/>
      <c r="CT201" s="124"/>
      <c r="CU201" s="124"/>
      <c r="CV201" s="124"/>
      <c r="CW201" s="124"/>
      <c r="CX201" s="124"/>
      <c r="CY201" s="124"/>
      <c r="CZ201" s="124"/>
      <c r="DA201" s="124"/>
      <c r="DB201" s="124"/>
      <c r="DC201" s="124"/>
      <c r="DD201" s="124"/>
      <c r="DE201" s="124"/>
      <c r="DF201" s="124"/>
      <c r="DG201" s="124"/>
      <c r="DH201" s="124"/>
      <c r="DI201" s="124"/>
      <c r="DJ201" s="124"/>
    </row>
    <row r="202" spans="86:114" x14ac:dyDescent="0.3">
      <c r="CH202" s="124"/>
      <c r="CI202" s="124"/>
      <c r="CJ202" s="124"/>
      <c r="CK202" s="124"/>
      <c r="CL202" s="124"/>
      <c r="CM202" s="124"/>
      <c r="CN202" s="124"/>
      <c r="CO202" s="124"/>
      <c r="CP202" s="124"/>
      <c r="CQ202" s="124"/>
      <c r="CR202" s="124"/>
      <c r="CS202" s="124"/>
      <c r="CT202" s="124"/>
      <c r="CU202" s="124"/>
      <c r="CV202" s="124"/>
      <c r="CW202" s="124"/>
      <c r="CX202" s="124"/>
      <c r="CY202" s="124"/>
      <c r="CZ202" s="124"/>
      <c r="DA202" s="124"/>
      <c r="DB202" s="124"/>
      <c r="DC202" s="124"/>
      <c r="DD202" s="124"/>
      <c r="DE202" s="124"/>
      <c r="DF202" s="124"/>
      <c r="DG202" s="124"/>
      <c r="DH202" s="124"/>
      <c r="DI202" s="124"/>
      <c r="DJ202" s="124"/>
    </row>
    <row r="203" spans="86:114" x14ac:dyDescent="0.3">
      <c r="CH203" s="124"/>
      <c r="CI203" s="124"/>
      <c r="CJ203" s="124"/>
      <c r="CK203" s="124"/>
      <c r="CL203" s="124"/>
      <c r="CM203" s="124"/>
      <c r="CN203" s="124"/>
      <c r="CO203" s="124"/>
      <c r="CP203" s="124"/>
      <c r="CQ203" s="124"/>
      <c r="CR203" s="124"/>
      <c r="CS203" s="124"/>
      <c r="CT203" s="124"/>
      <c r="CU203" s="124"/>
      <c r="CV203" s="124"/>
      <c r="CW203" s="124"/>
      <c r="CX203" s="124"/>
      <c r="CY203" s="124"/>
      <c r="CZ203" s="124"/>
      <c r="DA203" s="124"/>
      <c r="DB203" s="124"/>
      <c r="DC203" s="124"/>
      <c r="DD203" s="124"/>
      <c r="DE203" s="124"/>
      <c r="DF203" s="124"/>
      <c r="DG203" s="124"/>
      <c r="DH203" s="124"/>
      <c r="DI203" s="124"/>
      <c r="DJ203" s="124"/>
    </row>
    <row r="204" spans="86:114" x14ac:dyDescent="0.3">
      <c r="CH204" s="124"/>
      <c r="CI204" s="124"/>
      <c r="CJ204" s="124"/>
      <c r="CK204" s="124"/>
      <c r="CL204" s="124"/>
      <c r="CM204" s="124"/>
      <c r="CN204" s="124"/>
      <c r="CO204" s="124"/>
      <c r="CP204" s="124"/>
      <c r="CQ204" s="124"/>
      <c r="CR204" s="124"/>
      <c r="CS204" s="124"/>
      <c r="CT204" s="124"/>
      <c r="CU204" s="124"/>
      <c r="CV204" s="124"/>
      <c r="CW204" s="124"/>
      <c r="CX204" s="124"/>
      <c r="CY204" s="124"/>
      <c r="CZ204" s="124"/>
      <c r="DA204" s="124"/>
      <c r="DB204" s="124"/>
      <c r="DC204" s="124"/>
      <c r="DD204" s="124"/>
      <c r="DE204" s="124"/>
      <c r="DF204" s="124"/>
      <c r="DG204" s="124"/>
      <c r="DH204" s="124"/>
      <c r="DI204" s="124"/>
      <c r="DJ204" s="124"/>
    </row>
    <row r="205" spans="86:114" x14ac:dyDescent="0.3">
      <c r="CH205" s="124"/>
      <c r="CI205" s="124"/>
      <c r="CJ205" s="124"/>
      <c r="CK205" s="124"/>
      <c r="CL205" s="124"/>
      <c r="CM205" s="124"/>
      <c r="CN205" s="124"/>
      <c r="CO205" s="124"/>
      <c r="CP205" s="124"/>
      <c r="CQ205" s="124"/>
      <c r="CR205" s="124"/>
      <c r="CS205" s="124"/>
      <c r="CT205" s="124"/>
      <c r="CU205" s="124"/>
      <c r="CV205" s="124"/>
      <c r="CW205" s="124"/>
      <c r="CX205" s="124"/>
      <c r="CY205" s="124"/>
      <c r="CZ205" s="124"/>
      <c r="DA205" s="124"/>
      <c r="DB205" s="124"/>
      <c r="DC205" s="124"/>
      <c r="DD205" s="124"/>
      <c r="DE205" s="124"/>
      <c r="DF205" s="124"/>
      <c r="DG205" s="124"/>
      <c r="DH205" s="124"/>
      <c r="DI205" s="124"/>
      <c r="DJ205" s="124"/>
    </row>
    <row r="206" spans="86:114" x14ac:dyDescent="0.3">
      <c r="CH206" s="124"/>
      <c r="CI206" s="124"/>
      <c r="CJ206" s="124"/>
      <c r="CK206" s="124"/>
      <c r="CL206" s="124"/>
      <c r="CM206" s="124"/>
      <c r="CN206" s="124"/>
      <c r="CO206" s="124"/>
      <c r="CP206" s="124"/>
      <c r="CQ206" s="124"/>
      <c r="CR206" s="124"/>
      <c r="CS206" s="124"/>
      <c r="CT206" s="124"/>
      <c r="CU206" s="124"/>
      <c r="CV206" s="124"/>
      <c r="CW206" s="124"/>
      <c r="CX206" s="124"/>
      <c r="CY206" s="124"/>
      <c r="CZ206" s="124"/>
      <c r="DA206" s="124"/>
      <c r="DB206" s="124"/>
      <c r="DC206" s="124"/>
      <c r="DD206" s="124"/>
      <c r="DE206" s="124"/>
      <c r="DF206" s="124"/>
      <c r="DG206" s="124"/>
      <c r="DH206" s="124"/>
      <c r="DI206" s="124"/>
      <c r="DJ206" s="124"/>
    </row>
    <row r="207" spans="86:114" x14ac:dyDescent="0.3">
      <c r="CH207" s="124"/>
      <c r="CI207" s="124"/>
      <c r="CJ207" s="124"/>
      <c r="CK207" s="124"/>
      <c r="CL207" s="124"/>
      <c r="CM207" s="124"/>
      <c r="CN207" s="124"/>
      <c r="CO207" s="124"/>
      <c r="CP207" s="124"/>
      <c r="CQ207" s="124"/>
      <c r="CR207" s="124"/>
      <c r="CS207" s="124"/>
      <c r="CT207" s="124"/>
      <c r="CU207" s="124"/>
      <c r="CV207" s="124"/>
      <c r="CW207" s="124"/>
      <c r="CX207" s="124"/>
      <c r="CY207" s="124"/>
      <c r="CZ207" s="124"/>
      <c r="DA207" s="124"/>
      <c r="DB207" s="124"/>
      <c r="DC207" s="124"/>
      <c r="DD207" s="124"/>
      <c r="DE207" s="124"/>
      <c r="DF207" s="124"/>
      <c r="DG207" s="124"/>
      <c r="DH207" s="124"/>
      <c r="DI207" s="124"/>
      <c r="DJ207" s="124"/>
    </row>
    <row r="208" spans="86:114" x14ac:dyDescent="0.3">
      <c r="CH208" s="124"/>
      <c r="CI208" s="124"/>
      <c r="CJ208" s="124"/>
      <c r="CK208" s="124"/>
      <c r="CL208" s="124"/>
      <c r="CM208" s="124"/>
      <c r="CN208" s="124"/>
      <c r="CO208" s="124"/>
      <c r="CP208" s="124"/>
      <c r="CQ208" s="124"/>
      <c r="CR208" s="124"/>
      <c r="CS208" s="124"/>
      <c r="CT208" s="124"/>
      <c r="CU208" s="124"/>
      <c r="CV208" s="124"/>
      <c r="CW208" s="124"/>
      <c r="CX208" s="124"/>
      <c r="CY208" s="124"/>
      <c r="CZ208" s="124"/>
      <c r="DA208" s="124"/>
      <c r="DB208" s="124"/>
      <c r="DC208" s="124"/>
      <c r="DD208" s="124"/>
      <c r="DE208" s="124"/>
      <c r="DF208" s="124"/>
      <c r="DG208" s="124"/>
      <c r="DH208" s="124"/>
      <c r="DI208" s="124"/>
      <c r="DJ208" s="124"/>
    </row>
    <row r="209" spans="86:114" x14ac:dyDescent="0.3">
      <c r="CH209" s="124"/>
      <c r="CI209" s="124"/>
      <c r="CJ209" s="124"/>
      <c r="CK209" s="124"/>
      <c r="CL209" s="124"/>
      <c r="CM209" s="124"/>
      <c r="CN209" s="124"/>
      <c r="CO209" s="124"/>
      <c r="CP209" s="124"/>
      <c r="CQ209" s="124"/>
      <c r="CR209" s="124"/>
      <c r="CS209" s="124"/>
      <c r="CT209" s="124"/>
      <c r="CU209" s="124"/>
      <c r="CV209" s="124"/>
      <c r="CW209" s="124"/>
      <c r="CX209" s="124"/>
      <c r="CY209" s="124"/>
      <c r="CZ209" s="124"/>
      <c r="DA209" s="124"/>
      <c r="DB209" s="124"/>
      <c r="DC209" s="124"/>
      <c r="DD209" s="124"/>
      <c r="DE209" s="124"/>
      <c r="DF209" s="124"/>
      <c r="DG209" s="124"/>
      <c r="DH209" s="124"/>
      <c r="DI209" s="124"/>
      <c r="DJ209" s="124"/>
    </row>
    <row r="210" spans="86:114" x14ac:dyDescent="0.3">
      <c r="CH210" s="124"/>
      <c r="CI210" s="124"/>
      <c r="CJ210" s="124"/>
      <c r="CK210" s="124"/>
      <c r="CL210" s="124"/>
      <c r="CM210" s="124"/>
      <c r="CN210" s="124"/>
      <c r="CO210" s="124"/>
      <c r="CP210" s="124"/>
      <c r="CQ210" s="124"/>
      <c r="CR210" s="124"/>
      <c r="CS210" s="124"/>
      <c r="CT210" s="124"/>
      <c r="CU210" s="124"/>
      <c r="CV210" s="124"/>
      <c r="CW210" s="124"/>
      <c r="CX210" s="124"/>
      <c r="CY210" s="124"/>
      <c r="CZ210" s="124"/>
      <c r="DA210" s="124"/>
      <c r="DB210" s="124"/>
      <c r="DC210" s="124"/>
      <c r="DD210" s="124"/>
      <c r="DE210" s="124"/>
      <c r="DF210" s="124"/>
      <c r="DG210" s="124"/>
      <c r="DH210" s="124"/>
      <c r="DI210" s="124"/>
      <c r="DJ210" s="124"/>
    </row>
    <row r="211" spans="86:114" x14ac:dyDescent="0.3">
      <c r="CH211" s="124"/>
      <c r="CI211" s="124"/>
      <c r="CJ211" s="124"/>
      <c r="CK211" s="124"/>
      <c r="CL211" s="124"/>
      <c r="CM211" s="124"/>
      <c r="CN211" s="124"/>
      <c r="CO211" s="124"/>
      <c r="CP211" s="124"/>
      <c r="CQ211" s="124"/>
      <c r="CR211" s="124"/>
      <c r="CS211" s="124"/>
      <c r="CT211" s="124"/>
      <c r="CU211" s="124"/>
      <c r="CV211" s="124"/>
      <c r="CW211" s="124"/>
      <c r="CX211" s="124"/>
      <c r="CY211" s="124"/>
      <c r="CZ211" s="124"/>
      <c r="DA211" s="124"/>
      <c r="DB211" s="124"/>
      <c r="DC211" s="124"/>
      <c r="DD211" s="124"/>
      <c r="DE211" s="124"/>
      <c r="DF211" s="124"/>
      <c r="DG211" s="124"/>
      <c r="DH211" s="124"/>
      <c r="DI211" s="124"/>
      <c r="DJ211" s="124"/>
    </row>
    <row r="212" spans="86:114" x14ac:dyDescent="0.3">
      <c r="CH212" s="124"/>
      <c r="CI212" s="124"/>
      <c r="CJ212" s="124"/>
      <c r="CK212" s="124"/>
      <c r="CL212" s="124"/>
      <c r="CM212" s="124"/>
      <c r="CN212" s="124"/>
      <c r="CO212" s="124"/>
      <c r="CP212" s="124"/>
      <c r="CQ212" s="124"/>
      <c r="CR212" s="124"/>
      <c r="CS212" s="124"/>
      <c r="CT212" s="124"/>
      <c r="CU212" s="124"/>
      <c r="CV212" s="124"/>
      <c r="CW212" s="124"/>
      <c r="CX212" s="124"/>
      <c r="CY212" s="124"/>
      <c r="CZ212" s="124"/>
      <c r="DA212" s="124"/>
      <c r="DB212" s="124"/>
      <c r="DC212" s="124"/>
      <c r="DD212" s="124"/>
      <c r="DE212" s="124"/>
      <c r="DF212" s="124"/>
      <c r="DG212" s="124"/>
      <c r="DH212" s="124"/>
      <c r="DI212" s="124"/>
      <c r="DJ212" s="124"/>
    </row>
    <row r="213" spans="86:114" x14ac:dyDescent="0.3">
      <c r="CH213" s="124"/>
      <c r="CI213" s="124"/>
      <c r="CJ213" s="124"/>
      <c r="CK213" s="124"/>
      <c r="CL213" s="124"/>
      <c r="CM213" s="124"/>
      <c r="CN213" s="124"/>
      <c r="CO213" s="124"/>
      <c r="CP213" s="124"/>
      <c r="CQ213" s="124"/>
      <c r="CR213" s="124"/>
      <c r="CS213" s="124"/>
      <c r="CT213" s="124"/>
      <c r="CU213" s="124"/>
      <c r="CV213" s="124"/>
      <c r="CW213" s="124"/>
      <c r="CX213" s="124"/>
      <c r="CY213" s="124"/>
      <c r="CZ213" s="124"/>
      <c r="DA213" s="124"/>
      <c r="DB213" s="124"/>
      <c r="DC213" s="124"/>
      <c r="DD213" s="124"/>
      <c r="DE213" s="124"/>
      <c r="DF213" s="124"/>
      <c r="DG213" s="124"/>
      <c r="DH213" s="124"/>
      <c r="DI213" s="124"/>
      <c r="DJ213" s="124"/>
    </row>
    <row r="214" spans="86:114" x14ac:dyDescent="0.3">
      <c r="CH214" s="124"/>
      <c r="CI214" s="124"/>
      <c r="CJ214" s="124"/>
      <c r="CK214" s="124"/>
      <c r="CL214" s="124"/>
      <c r="CM214" s="124"/>
      <c r="CN214" s="124"/>
      <c r="CO214" s="124"/>
      <c r="CP214" s="124"/>
      <c r="CQ214" s="124"/>
      <c r="CR214" s="124"/>
      <c r="CS214" s="124"/>
      <c r="CT214" s="124"/>
      <c r="CU214" s="124"/>
      <c r="CV214" s="124"/>
      <c r="CW214" s="124"/>
      <c r="CX214" s="124"/>
      <c r="CY214" s="124"/>
      <c r="CZ214" s="124"/>
      <c r="DA214" s="124"/>
      <c r="DB214" s="124"/>
      <c r="DC214" s="124"/>
      <c r="DD214" s="124"/>
      <c r="DE214" s="124"/>
      <c r="DF214" s="124"/>
      <c r="DG214" s="124"/>
      <c r="DH214" s="124"/>
      <c r="DI214" s="124"/>
      <c r="DJ214" s="124"/>
    </row>
    <row r="215" spans="86:114" x14ac:dyDescent="0.3">
      <c r="CH215" s="124"/>
      <c r="CI215" s="124"/>
      <c r="CJ215" s="124"/>
      <c r="CK215" s="124"/>
      <c r="CL215" s="124"/>
      <c r="CM215" s="124"/>
      <c r="CN215" s="124"/>
      <c r="CO215" s="124"/>
      <c r="CP215" s="124"/>
      <c r="CQ215" s="124"/>
      <c r="CR215" s="124"/>
      <c r="CS215" s="124"/>
      <c r="CT215" s="124"/>
      <c r="CU215" s="124"/>
      <c r="CV215" s="124"/>
      <c r="CW215" s="124"/>
      <c r="CX215" s="124"/>
      <c r="CY215" s="124"/>
      <c r="CZ215" s="124"/>
      <c r="DA215" s="124"/>
      <c r="DB215" s="124"/>
      <c r="DC215" s="124"/>
      <c r="DD215" s="124"/>
      <c r="DE215" s="124"/>
      <c r="DF215" s="124"/>
      <c r="DG215" s="124"/>
      <c r="DH215" s="124"/>
      <c r="DI215" s="124"/>
      <c r="DJ215" s="124"/>
    </row>
    <row r="216" spans="86:114" x14ac:dyDescent="0.3">
      <c r="CH216" s="124"/>
      <c r="CI216" s="124"/>
      <c r="CJ216" s="124"/>
      <c r="CK216" s="124"/>
      <c r="CL216" s="124"/>
      <c r="CM216" s="124"/>
      <c r="CN216" s="124"/>
      <c r="CO216" s="124"/>
      <c r="CP216" s="124"/>
      <c r="CQ216" s="124"/>
      <c r="CR216" s="124"/>
      <c r="CS216" s="124"/>
      <c r="CT216" s="124"/>
      <c r="CU216" s="124"/>
      <c r="CV216" s="124"/>
      <c r="CW216" s="124"/>
      <c r="CX216" s="124"/>
      <c r="CY216" s="124"/>
      <c r="CZ216" s="124"/>
      <c r="DA216" s="124"/>
      <c r="DB216" s="124"/>
      <c r="DC216" s="124"/>
      <c r="DD216" s="124"/>
      <c r="DE216" s="124"/>
      <c r="DF216" s="124"/>
      <c r="DG216" s="124"/>
      <c r="DH216" s="124"/>
      <c r="DI216" s="124"/>
      <c r="DJ216" s="124"/>
    </row>
    <row r="217" spans="86:114" x14ac:dyDescent="0.3">
      <c r="CH217" s="124"/>
      <c r="CI217" s="124"/>
      <c r="CJ217" s="124"/>
      <c r="CK217" s="124"/>
      <c r="CL217" s="124"/>
      <c r="CM217" s="124"/>
      <c r="CN217" s="124"/>
      <c r="CO217" s="124"/>
      <c r="CP217" s="124"/>
      <c r="CQ217" s="124"/>
      <c r="CR217" s="124"/>
      <c r="CS217" s="124"/>
      <c r="CT217" s="124"/>
      <c r="CU217" s="124"/>
      <c r="CV217" s="124"/>
      <c r="CW217" s="124"/>
      <c r="CX217" s="124"/>
      <c r="CY217" s="124"/>
      <c r="CZ217" s="124"/>
      <c r="DA217" s="124"/>
      <c r="DB217" s="124"/>
      <c r="DC217" s="124"/>
      <c r="DD217" s="124"/>
      <c r="DE217" s="124"/>
      <c r="DF217" s="124"/>
      <c r="DG217" s="124"/>
      <c r="DH217" s="124"/>
      <c r="DI217" s="124"/>
      <c r="DJ217" s="124"/>
    </row>
    <row r="218" spans="86:114" x14ac:dyDescent="0.3">
      <c r="CH218" s="124"/>
      <c r="CI218" s="124"/>
      <c r="CJ218" s="124"/>
      <c r="CK218" s="124"/>
      <c r="CL218" s="124"/>
      <c r="CM218" s="124"/>
      <c r="CN218" s="124"/>
      <c r="CO218" s="124"/>
      <c r="CP218" s="124"/>
      <c r="CQ218" s="124"/>
      <c r="CR218" s="124"/>
      <c r="CS218" s="124"/>
      <c r="CT218" s="124"/>
      <c r="CU218" s="124"/>
      <c r="CV218" s="124"/>
      <c r="CW218" s="124"/>
      <c r="CX218" s="124"/>
      <c r="CY218" s="124"/>
      <c r="CZ218" s="124"/>
      <c r="DA218" s="124"/>
      <c r="DB218" s="124"/>
      <c r="DC218" s="124"/>
      <c r="DD218" s="124"/>
      <c r="DE218" s="124"/>
      <c r="DF218" s="124"/>
      <c r="DG218" s="124"/>
      <c r="DH218" s="124"/>
      <c r="DI218" s="124"/>
      <c r="DJ218" s="124"/>
    </row>
    <row r="219" spans="86:114" x14ac:dyDescent="0.3">
      <c r="CH219" s="124"/>
      <c r="CI219" s="124"/>
      <c r="CJ219" s="124"/>
      <c r="CK219" s="124"/>
      <c r="CL219" s="124"/>
      <c r="CM219" s="124"/>
      <c r="CN219" s="124"/>
      <c r="CO219" s="124"/>
      <c r="CP219" s="124"/>
      <c r="CQ219" s="124"/>
      <c r="CR219" s="124"/>
      <c r="CS219" s="124"/>
      <c r="CT219" s="124"/>
      <c r="CU219" s="124"/>
      <c r="CV219" s="124"/>
      <c r="CW219" s="124"/>
      <c r="CX219" s="124"/>
      <c r="CY219" s="124"/>
      <c r="CZ219" s="124"/>
      <c r="DA219" s="124"/>
      <c r="DB219" s="124"/>
      <c r="DC219" s="124"/>
      <c r="DD219" s="124"/>
      <c r="DE219" s="124"/>
      <c r="DF219" s="124"/>
      <c r="DG219" s="124"/>
      <c r="DH219" s="124"/>
      <c r="DI219" s="124"/>
      <c r="DJ219" s="124"/>
    </row>
    <row r="220" spans="86:114" x14ac:dyDescent="0.3">
      <c r="CH220" s="124"/>
      <c r="CI220" s="124"/>
      <c r="CJ220" s="124"/>
      <c r="CK220" s="124"/>
      <c r="CL220" s="124"/>
      <c r="CM220" s="124"/>
      <c r="CN220" s="124"/>
      <c r="CO220" s="124"/>
      <c r="CP220" s="124"/>
      <c r="CQ220" s="124"/>
      <c r="CR220" s="124"/>
      <c r="CS220" s="124"/>
      <c r="CT220" s="124"/>
      <c r="CU220" s="124"/>
      <c r="CV220" s="124"/>
      <c r="CW220" s="124"/>
      <c r="CX220" s="124"/>
      <c r="CY220" s="124"/>
      <c r="CZ220" s="124"/>
      <c r="DA220" s="124"/>
      <c r="DB220" s="124"/>
      <c r="DC220" s="124"/>
      <c r="DD220" s="124"/>
      <c r="DE220" s="124"/>
      <c r="DF220" s="124"/>
      <c r="DG220" s="124"/>
      <c r="DH220" s="124"/>
      <c r="DI220" s="124"/>
      <c r="DJ220" s="124"/>
    </row>
    <row r="221" spans="86:114" x14ac:dyDescent="0.3">
      <c r="CH221" s="124"/>
      <c r="CI221" s="124"/>
      <c r="CJ221" s="124"/>
      <c r="CK221" s="124"/>
      <c r="CL221" s="124"/>
      <c r="CM221" s="124"/>
      <c r="CN221" s="124"/>
      <c r="CO221" s="124"/>
      <c r="CP221" s="124"/>
      <c r="CQ221" s="124"/>
      <c r="CR221" s="124"/>
      <c r="CS221" s="124"/>
      <c r="CT221" s="124"/>
      <c r="CU221" s="124"/>
      <c r="CV221" s="124"/>
      <c r="CW221" s="124"/>
      <c r="CX221" s="124"/>
      <c r="CY221" s="124"/>
      <c r="CZ221" s="124"/>
      <c r="DA221" s="124"/>
      <c r="DB221" s="124"/>
      <c r="DC221" s="124"/>
      <c r="DD221" s="124"/>
      <c r="DE221" s="124"/>
      <c r="DF221" s="124"/>
      <c r="DG221" s="124"/>
      <c r="DH221" s="124"/>
      <c r="DI221" s="124"/>
      <c r="DJ221" s="124"/>
    </row>
    <row r="222" spans="86:114" x14ac:dyDescent="0.3">
      <c r="CH222" s="124"/>
      <c r="CI222" s="124"/>
      <c r="CJ222" s="124"/>
      <c r="CK222" s="124"/>
      <c r="CL222" s="124"/>
      <c r="CM222" s="124"/>
      <c r="CN222" s="124"/>
      <c r="CO222" s="124"/>
      <c r="CP222" s="124"/>
      <c r="CQ222" s="124"/>
      <c r="CR222" s="124"/>
      <c r="CS222" s="124"/>
      <c r="CT222" s="124"/>
      <c r="CU222" s="124"/>
      <c r="CV222" s="124"/>
      <c r="CW222" s="124"/>
      <c r="CX222" s="124"/>
      <c r="CY222" s="124"/>
      <c r="CZ222" s="124"/>
      <c r="DA222" s="124"/>
      <c r="DB222" s="124"/>
      <c r="DC222" s="124"/>
      <c r="DD222" s="124"/>
      <c r="DE222" s="124"/>
      <c r="DF222" s="124"/>
      <c r="DG222" s="124"/>
      <c r="DH222" s="124"/>
      <c r="DI222" s="124"/>
      <c r="DJ222" s="124"/>
    </row>
    <row r="223" spans="86:114" x14ac:dyDescent="0.3">
      <c r="CH223" s="124"/>
      <c r="CI223" s="124"/>
      <c r="CJ223" s="124"/>
      <c r="CK223" s="124"/>
      <c r="CL223" s="124"/>
      <c r="CM223" s="124"/>
      <c r="CN223" s="124"/>
      <c r="CO223" s="124"/>
      <c r="CP223" s="124"/>
      <c r="CQ223" s="124"/>
      <c r="CR223" s="124"/>
      <c r="CS223" s="124"/>
      <c r="CT223" s="124"/>
      <c r="CU223" s="124"/>
      <c r="CV223" s="124"/>
      <c r="CW223" s="124"/>
      <c r="CX223" s="124"/>
      <c r="CY223" s="124"/>
      <c r="CZ223" s="124"/>
      <c r="DA223" s="124"/>
      <c r="DB223" s="124"/>
      <c r="DC223" s="124"/>
      <c r="DD223" s="124"/>
      <c r="DE223" s="124"/>
      <c r="DF223" s="124"/>
      <c r="DG223" s="124"/>
      <c r="DH223" s="124"/>
      <c r="DI223" s="124"/>
      <c r="DJ223" s="124"/>
    </row>
    <row r="224" spans="86:114" x14ac:dyDescent="0.3">
      <c r="CH224" s="124"/>
      <c r="CI224" s="124"/>
      <c r="CJ224" s="124"/>
      <c r="CK224" s="124"/>
      <c r="CL224" s="124"/>
      <c r="CM224" s="124"/>
      <c r="CN224" s="124"/>
      <c r="CO224" s="124"/>
      <c r="CP224" s="124"/>
      <c r="CQ224" s="124"/>
      <c r="CR224" s="124"/>
      <c r="CS224" s="124"/>
      <c r="CT224" s="124"/>
      <c r="CU224" s="124"/>
      <c r="CV224" s="124"/>
      <c r="CW224" s="124"/>
      <c r="CX224" s="124"/>
      <c r="CY224" s="124"/>
      <c r="CZ224" s="124"/>
      <c r="DA224" s="124"/>
      <c r="DB224" s="124"/>
      <c r="DC224" s="124"/>
      <c r="DD224" s="124"/>
      <c r="DE224" s="124"/>
      <c r="DF224" s="124"/>
      <c r="DG224" s="124"/>
      <c r="DH224" s="124"/>
      <c r="DI224" s="124"/>
      <c r="DJ224" s="124"/>
    </row>
    <row r="225" spans="86:114" x14ac:dyDescent="0.3">
      <c r="CH225" s="124"/>
      <c r="CI225" s="124"/>
      <c r="CJ225" s="124"/>
      <c r="CK225" s="124"/>
      <c r="CL225" s="124"/>
      <c r="CM225" s="124"/>
      <c r="CN225" s="124"/>
      <c r="CO225" s="124"/>
      <c r="CP225" s="124"/>
      <c r="CQ225" s="124"/>
      <c r="CR225" s="124"/>
      <c r="CS225" s="124"/>
      <c r="CT225" s="124"/>
      <c r="CU225" s="124"/>
      <c r="CV225" s="124"/>
      <c r="CW225" s="124"/>
      <c r="CX225" s="124"/>
      <c r="CY225" s="124"/>
      <c r="CZ225" s="124"/>
      <c r="DA225" s="124"/>
      <c r="DB225" s="124"/>
      <c r="DC225" s="124"/>
      <c r="DD225" s="124"/>
      <c r="DE225" s="124"/>
      <c r="DF225" s="124"/>
      <c r="DG225" s="124"/>
      <c r="DH225" s="124"/>
      <c r="DI225" s="124"/>
      <c r="DJ225" s="124"/>
    </row>
    <row r="226" spans="86:114" x14ac:dyDescent="0.3">
      <c r="CH226" s="124"/>
      <c r="CI226" s="124"/>
      <c r="CJ226" s="124"/>
      <c r="CK226" s="124"/>
      <c r="CL226" s="124"/>
      <c r="CM226" s="124"/>
      <c r="CN226" s="124"/>
      <c r="CO226" s="124"/>
      <c r="CP226" s="124"/>
      <c r="CQ226" s="124"/>
      <c r="CR226" s="124"/>
      <c r="CS226" s="124"/>
      <c r="CT226" s="124"/>
      <c r="CU226" s="124"/>
      <c r="CV226" s="124"/>
      <c r="CW226" s="124"/>
      <c r="CX226" s="124"/>
      <c r="CY226" s="124"/>
      <c r="CZ226" s="124"/>
      <c r="DA226" s="124"/>
      <c r="DB226" s="124"/>
      <c r="DC226" s="124"/>
      <c r="DD226" s="124"/>
      <c r="DE226" s="124"/>
      <c r="DF226" s="124"/>
      <c r="DG226" s="124"/>
      <c r="DH226" s="124"/>
      <c r="DI226" s="124"/>
      <c r="DJ226" s="124"/>
    </row>
    <row r="227" spans="86:114" x14ac:dyDescent="0.3">
      <c r="CH227" s="124"/>
      <c r="CI227" s="124"/>
      <c r="CJ227" s="124"/>
      <c r="CK227" s="124"/>
      <c r="CL227" s="124"/>
      <c r="CM227" s="124"/>
      <c r="CN227" s="124"/>
      <c r="CO227" s="124"/>
      <c r="CP227" s="124"/>
      <c r="CQ227" s="124"/>
      <c r="CR227" s="124"/>
      <c r="CS227" s="124"/>
      <c r="CT227" s="124"/>
      <c r="CU227" s="124"/>
      <c r="CV227" s="124"/>
      <c r="CW227" s="124"/>
      <c r="CX227" s="124"/>
      <c r="CY227" s="124"/>
      <c r="CZ227" s="124"/>
      <c r="DA227" s="124"/>
      <c r="DB227" s="124"/>
      <c r="DC227" s="124"/>
      <c r="DD227" s="124"/>
      <c r="DE227" s="124"/>
      <c r="DF227" s="124"/>
      <c r="DG227" s="124"/>
      <c r="DH227" s="124"/>
      <c r="DI227" s="124"/>
      <c r="DJ227" s="124"/>
    </row>
    <row r="228" spans="86:114" x14ac:dyDescent="0.3">
      <c r="CH228" s="124"/>
      <c r="CI228" s="124"/>
      <c r="CJ228" s="124"/>
      <c r="CK228" s="124"/>
      <c r="CL228" s="124"/>
      <c r="CM228" s="124"/>
      <c r="CN228" s="124"/>
      <c r="CO228" s="124"/>
      <c r="CP228" s="124"/>
      <c r="CQ228" s="124"/>
      <c r="CR228" s="124"/>
      <c r="CS228" s="124"/>
      <c r="CT228" s="124"/>
      <c r="CU228" s="124"/>
      <c r="CV228" s="124"/>
      <c r="CW228" s="124"/>
      <c r="CX228" s="124"/>
      <c r="CY228" s="124"/>
      <c r="CZ228" s="124"/>
      <c r="DA228" s="124"/>
      <c r="DB228" s="124"/>
      <c r="DC228" s="124"/>
      <c r="DD228" s="124"/>
      <c r="DE228" s="124"/>
      <c r="DF228" s="124"/>
      <c r="DG228" s="124"/>
      <c r="DH228" s="124"/>
      <c r="DI228" s="124"/>
      <c r="DJ228" s="124"/>
    </row>
    <row r="229" spans="86:114" x14ac:dyDescent="0.3">
      <c r="CH229" s="124"/>
      <c r="CI229" s="124"/>
      <c r="CJ229" s="124"/>
      <c r="CK229" s="124"/>
      <c r="CL229" s="124"/>
      <c r="CM229" s="124"/>
      <c r="CN229" s="124"/>
      <c r="CO229" s="124"/>
      <c r="CP229" s="124"/>
      <c r="CQ229" s="124"/>
      <c r="CR229" s="124"/>
      <c r="CS229" s="124"/>
      <c r="CT229" s="124"/>
      <c r="CU229" s="124"/>
      <c r="CV229" s="124"/>
      <c r="CW229" s="124"/>
      <c r="CX229" s="124"/>
      <c r="CY229" s="124"/>
      <c r="CZ229" s="124"/>
      <c r="DA229" s="124"/>
      <c r="DB229" s="124"/>
      <c r="DC229" s="124"/>
      <c r="DD229" s="124"/>
      <c r="DE229" s="124"/>
      <c r="DF229" s="124"/>
      <c r="DG229" s="124"/>
      <c r="DH229" s="124"/>
      <c r="DI229" s="124"/>
      <c r="DJ229" s="124"/>
    </row>
    <row r="230" spans="86:114" x14ac:dyDescent="0.3">
      <c r="CH230" s="124"/>
      <c r="CI230" s="124"/>
      <c r="CJ230" s="124"/>
      <c r="CK230" s="124"/>
      <c r="CL230" s="124"/>
      <c r="CM230" s="124"/>
      <c r="CN230" s="124"/>
      <c r="CO230" s="124"/>
      <c r="CP230" s="124"/>
      <c r="CQ230" s="124"/>
      <c r="CR230" s="124"/>
      <c r="CS230" s="124"/>
      <c r="CT230" s="124"/>
      <c r="CU230" s="124"/>
      <c r="CV230" s="124"/>
      <c r="CW230" s="124"/>
      <c r="CX230" s="124"/>
      <c r="CY230" s="124"/>
      <c r="CZ230" s="124"/>
      <c r="DA230" s="124"/>
      <c r="DB230" s="124"/>
      <c r="DC230" s="124"/>
      <c r="DD230" s="124"/>
      <c r="DE230" s="124"/>
      <c r="DF230" s="124"/>
      <c r="DG230" s="124"/>
      <c r="DH230" s="124"/>
      <c r="DI230" s="124"/>
      <c r="DJ230" s="124"/>
    </row>
    <row r="231" spans="86:114" x14ac:dyDescent="0.3">
      <c r="CH231" s="124"/>
      <c r="CI231" s="124"/>
      <c r="CJ231" s="124"/>
      <c r="CK231" s="124"/>
      <c r="CL231" s="124"/>
      <c r="CM231" s="124"/>
      <c r="CN231" s="124"/>
      <c r="CO231" s="124"/>
      <c r="CP231" s="124"/>
      <c r="CQ231" s="124"/>
      <c r="CR231" s="124"/>
      <c r="CS231" s="124"/>
      <c r="CT231" s="124"/>
      <c r="CU231" s="124"/>
      <c r="CV231" s="124"/>
      <c r="CW231" s="124"/>
      <c r="CX231" s="124"/>
      <c r="CY231" s="124"/>
      <c r="CZ231" s="124"/>
      <c r="DA231" s="124"/>
      <c r="DB231" s="124"/>
      <c r="DC231" s="124"/>
      <c r="DD231" s="124"/>
      <c r="DE231" s="124"/>
      <c r="DF231" s="124"/>
      <c r="DG231" s="124"/>
      <c r="DH231" s="124"/>
      <c r="DI231" s="124"/>
      <c r="DJ231" s="124"/>
    </row>
    <row r="232" spans="86:114" x14ac:dyDescent="0.3">
      <c r="CH232" s="124"/>
      <c r="CI232" s="124"/>
      <c r="CJ232" s="124"/>
      <c r="CK232" s="124"/>
      <c r="CL232" s="124"/>
      <c r="CM232" s="124"/>
      <c r="CN232" s="124"/>
      <c r="CO232" s="124"/>
      <c r="CP232" s="124"/>
      <c r="CQ232" s="124"/>
      <c r="CR232" s="124"/>
      <c r="CS232" s="124"/>
      <c r="CT232" s="124"/>
      <c r="CU232" s="124"/>
      <c r="CV232" s="124"/>
      <c r="CW232" s="124"/>
      <c r="CX232" s="124"/>
      <c r="CY232" s="124"/>
      <c r="CZ232" s="124"/>
      <c r="DA232" s="124"/>
      <c r="DB232" s="124"/>
      <c r="DC232" s="124"/>
      <c r="DD232" s="124"/>
      <c r="DE232" s="124"/>
      <c r="DF232" s="124"/>
      <c r="DG232" s="124"/>
      <c r="DH232" s="124"/>
      <c r="DI232" s="124"/>
      <c r="DJ232" s="124"/>
    </row>
    <row r="233" spans="86:114" x14ac:dyDescent="0.3">
      <c r="CH233" s="124"/>
      <c r="CI233" s="124"/>
      <c r="CJ233" s="124"/>
      <c r="CK233" s="124"/>
      <c r="CL233" s="124"/>
      <c r="CM233" s="124"/>
      <c r="CN233" s="124"/>
      <c r="CO233" s="124"/>
      <c r="CP233" s="124"/>
      <c r="CQ233" s="124"/>
      <c r="CR233" s="124"/>
      <c r="CS233" s="124"/>
      <c r="CT233" s="124"/>
      <c r="CU233" s="124"/>
      <c r="CV233" s="124"/>
      <c r="CW233" s="124"/>
      <c r="CX233" s="124"/>
      <c r="CY233" s="124"/>
      <c r="CZ233" s="124"/>
      <c r="DA233" s="124"/>
      <c r="DB233" s="124"/>
      <c r="DC233" s="124"/>
      <c r="DD233" s="124"/>
      <c r="DE233" s="124"/>
      <c r="DF233" s="124"/>
      <c r="DG233" s="124"/>
      <c r="DH233" s="124"/>
      <c r="DI233" s="124"/>
      <c r="DJ233" s="124"/>
    </row>
    <row r="234" spans="86:114" x14ac:dyDescent="0.3">
      <c r="CH234" s="124"/>
      <c r="CI234" s="124"/>
      <c r="CJ234" s="124"/>
      <c r="CK234" s="124"/>
      <c r="CL234" s="124"/>
      <c r="CM234" s="124"/>
      <c r="CN234" s="124"/>
      <c r="CO234" s="124"/>
      <c r="CP234" s="124"/>
      <c r="CQ234" s="124"/>
      <c r="CR234" s="124"/>
      <c r="CS234" s="124"/>
      <c r="CT234" s="124"/>
      <c r="CU234" s="124"/>
      <c r="CV234" s="124"/>
      <c r="CW234" s="124"/>
      <c r="CX234" s="124"/>
      <c r="CY234" s="124"/>
      <c r="CZ234" s="124"/>
      <c r="DA234" s="124"/>
      <c r="DB234" s="124"/>
      <c r="DC234" s="124"/>
      <c r="DD234" s="124"/>
      <c r="DE234" s="124"/>
      <c r="DF234" s="124"/>
      <c r="DG234" s="124"/>
      <c r="DH234" s="124"/>
      <c r="DI234" s="124"/>
      <c r="DJ234" s="124"/>
    </row>
    <row r="235" spans="86:114" x14ac:dyDescent="0.3">
      <c r="CH235" s="124"/>
      <c r="CI235" s="124"/>
      <c r="CJ235" s="124"/>
      <c r="CK235" s="124"/>
      <c r="CL235" s="124"/>
      <c r="CM235" s="124"/>
      <c r="CN235" s="124"/>
      <c r="CO235" s="124"/>
      <c r="CP235" s="124"/>
      <c r="CQ235" s="124"/>
      <c r="CR235" s="124"/>
      <c r="CS235" s="124"/>
      <c r="CT235" s="124"/>
      <c r="CU235" s="124"/>
      <c r="CV235" s="124"/>
      <c r="CW235" s="124"/>
      <c r="CX235" s="124"/>
      <c r="CY235" s="124"/>
      <c r="CZ235" s="124"/>
      <c r="DA235" s="124"/>
      <c r="DB235" s="124"/>
      <c r="DC235" s="124"/>
      <c r="DD235" s="124"/>
      <c r="DE235" s="124"/>
      <c r="DF235" s="124"/>
      <c r="DG235" s="124"/>
      <c r="DH235" s="124"/>
      <c r="DI235" s="124"/>
      <c r="DJ235" s="124"/>
    </row>
    <row r="236" spans="86:114" x14ac:dyDescent="0.3">
      <c r="CH236" s="124"/>
      <c r="CI236" s="124"/>
      <c r="CJ236" s="124"/>
      <c r="CK236" s="124"/>
      <c r="CL236" s="124"/>
      <c r="CM236" s="124"/>
      <c r="CN236" s="124"/>
      <c r="CO236" s="124"/>
      <c r="CP236" s="124"/>
      <c r="CQ236" s="124"/>
      <c r="CR236" s="124"/>
      <c r="CS236" s="124"/>
      <c r="CT236" s="124"/>
      <c r="CU236" s="124"/>
      <c r="CV236" s="124"/>
      <c r="CW236" s="124"/>
      <c r="CX236" s="124"/>
      <c r="CY236" s="124"/>
      <c r="CZ236" s="124"/>
      <c r="DA236" s="124"/>
      <c r="DB236" s="124"/>
      <c r="DC236" s="124"/>
      <c r="DD236" s="124"/>
      <c r="DE236" s="124"/>
      <c r="DF236" s="124"/>
      <c r="DG236" s="124"/>
      <c r="DH236" s="124"/>
      <c r="DI236" s="124"/>
      <c r="DJ236" s="124"/>
    </row>
    <row r="237" spans="86:114" x14ac:dyDescent="0.3">
      <c r="CH237" s="124"/>
      <c r="CI237" s="124"/>
      <c r="CJ237" s="124"/>
      <c r="CK237" s="124"/>
      <c r="CL237" s="124"/>
      <c r="CM237" s="124"/>
      <c r="CN237" s="124"/>
      <c r="CO237" s="124"/>
      <c r="CP237" s="124"/>
      <c r="CQ237" s="124"/>
      <c r="CR237" s="124"/>
      <c r="CS237" s="124"/>
      <c r="CT237" s="124"/>
      <c r="CU237" s="124"/>
      <c r="CV237" s="124"/>
      <c r="CW237" s="124"/>
      <c r="CX237" s="124"/>
      <c r="CY237" s="124"/>
      <c r="CZ237" s="124"/>
      <c r="DA237" s="124"/>
      <c r="DB237" s="124"/>
      <c r="DC237" s="124"/>
      <c r="DD237" s="124"/>
      <c r="DE237" s="124"/>
      <c r="DF237" s="124"/>
      <c r="DG237" s="124"/>
      <c r="DH237" s="124"/>
      <c r="DI237" s="124"/>
      <c r="DJ237" s="124"/>
    </row>
    <row r="238" spans="86:114" x14ac:dyDescent="0.3">
      <c r="CH238" s="124"/>
      <c r="CI238" s="124"/>
      <c r="CJ238" s="124"/>
      <c r="CK238" s="124"/>
      <c r="CL238" s="124"/>
      <c r="CM238" s="124"/>
      <c r="CN238" s="124"/>
      <c r="CO238" s="124"/>
      <c r="CP238" s="124"/>
      <c r="CQ238" s="124"/>
      <c r="CR238" s="124"/>
      <c r="CS238" s="124"/>
      <c r="CT238" s="124"/>
      <c r="CU238" s="124"/>
      <c r="CV238" s="124"/>
      <c r="CW238" s="124"/>
      <c r="CX238" s="124"/>
      <c r="CY238" s="124"/>
      <c r="CZ238" s="124"/>
      <c r="DA238" s="124"/>
      <c r="DB238" s="124"/>
      <c r="DC238" s="124"/>
      <c r="DD238" s="124"/>
      <c r="DE238" s="124"/>
      <c r="DF238" s="124"/>
      <c r="DG238" s="124"/>
      <c r="DH238" s="124"/>
      <c r="DI238" s="124"/>
      <c r="DJ238" s="124"/>
    </row>
    <row r="239" spans="86:114" x14ac:dyDescent="0.3">
      <c r="CH239" s="124"/>
      <c r="CI239" s="124"/>
      <c r="CJ239" s="124"/>
      <c r="CK239" s="124"/>
      <c r="CL239" s="124"/>
      <c r="CM239" s="124"/>
      <c r="CN239" s="124"/>
      <c r="CO239" s="124"/>
      <c r="CP239" s="124"/>
      <c r="CQ239" s="124"/>
      <c r="CR239" s="124"/>
      <c r="CS239" s="124"/>
      <c r="CT239" s="124"/>
      <c r="CU239" s="124"/>
      <c r="CV239" s="124"/>
      <c r="CW239" s="124"/>
      <c r="CX239" s="124"/>
      <c r="CY239" s="124"/>
      <c r="CZ239" s="124"/>
      <c r="DA239" s="124"/>
      <c r="DB239" s="124"/>
      <c r="DC239" s="124"/>
      <c r="DD239" s="124"/>
      <c r="DE239" s="124"/>
      <c r="DF239" s="124"/>
      <c r="DG239" s="124"/>
      <c r="DH239" s="124"/>
      <c r="DI239" s="124"/>
      <c r="DJ239" s="124"/>
    </row>
    <row r="240" spans="86:114" x14ac:dyDescent="0.3">
      <c r="CH240" s="124"/>
      <c r="CI240" s="124"/>
      <c r="CJ240" s="124"/>
      <c r="CK240" s="124"/>
      <c r="CL240" s="124"/>
      <c r="CM240" s="124"/>
      <c r="CN240" s="124"/>
      <c r="CO240" s="124"/>
      <c r="CP240" s="124"/>
      <c r="CQ240" s="124"/>
      <c r="CR240" s="124"/>
      <c r="CS240" s="124"/>
      <c r="CT240" s="124"/>
      <c r="CU240" s="124"/>
      <c r="CV240" s="124"/>
      <c r="CW240" s="124"/>
      <c r="CX240" s="124"/>
      <c r="CY240" s="124"/>
      <c r="CZ240" s="124"/>
      <c r="DA240" s="124"/>
      <c r="DB240" s="124"/>
      <c r="DC240" s="124"/>
      <c r="DD240" s="124"/>
      <c r="DE240" s="124"/>
      <c r="DF240" s="124"/>
      <c r="DG240" s="124"/>
      <c r="DH240" s="124"/>
      <c r="DI240" s="124"/>
      <c r="DJ240" s="124"/>
    </row>
    <row r="241" spans="86:114" x14ac:dyDescent="0.3">
      <c r="CH241" s="124"/>
      <c r="CI241" s="124"/>
      <c r="CJ241" s="124"/>
      <c r="CK241" s="124"/>
      <c r="CL241" s="124"/>
      <c r="CM241" s="124"/>
      <c r="CN241" s="124"/>
      <c r="CO241" s="124"/>
      <c r="CP241" s="124"/>
      <c r="CQ241" s="124"/>
      <c r="CR241" s="124"/>
      <c r="CS241" s="124"/>
      <c r="CT241" s="124"/>
      <c r="CU241" s="124"/>
      <c r="CV241" s="124"/>
      <c r="CW241" s="124"/>
      <c r="CX241" s="124"/>
      <c r="CY241" s="124"/>
      <c r="CZ241" s="124"/>
      <c r="DA241" s="124"/>
      <c r="DB241" s="124"/>
      <c r="DC241" s="124"/>
      <c r="DD241" s="124"/>
      <c r="DE241" s="124"/>
      <c r="DF241" s="124"/>
      <c r="DG241" s="124"/>
      <c r="DH241" s="124"/>
      <c r="DI241" s="124"/>
      <c r="DJ241" s="124"/>
    </row>
    <row r="242" spans="86:114" x14ac:dyDescent="0.3">
      <c r="CH242" s="124"/>
      <c r="CI242" s="124"/>
      <c r="CJ242" s="124"/>
      <c r="CK242" s="124"/>
      <c r="CL242" s="124"/>
      <c r="CM242" s="124"/>
      <c r="CN242" s="124"/>
      <c r="CO242" s="124"/>
      <c r="CP242" s="124"/>
      <c r="CQ242" s="124"/>
      <c r="CR242" s="124"/>
      <c r="CS242" s="124"/>
      <c r="CT242" s="124"/>
      <c r="CU242" s="124"/>
      <c r="CV242" s="124"/>
      <c r="CW242" s="124"/>
      <c r="CX242" s="124"/>
      <c r="CY242" s="124"/>
      <c r="CZ242" s="124"/>
      <c r="DA242" s="124"/>
      <c r="DB242" s="124"/>
      <c r="DC242" s="124"/>
      <c r="DD242" s="124"/>
      <c r="DE242" s="124"/>
      <c r="DF242" s="124"/>
      <c r="DG242" s="124"/>
      <c r="DH242" s="124"/>
      <c r="DI242" s="124"/>
      <c r="DJ242" s="124"/>
    </row>
    <row r="243" spans="86:114" x14ac:dyDescent="0.3">
      <c r="CH243" s="124"/>
      <c r="CI243" s="124"/>
      <c r="CJ243" s="124"/>
      <c r="CK243" s="124"/>
      <c r="CL243" s="124"/>
      <c r="CM243" s="124"/>
      <c r="CN243" s="124"/>
      <c r="CO243" s="124"/>
      <c r="CP243" s="124"/>
      <c r="CQ243" s="124"/>
      <c r="CR243" s="124"/>
      <c r="CS243" s="124"/>
      <c r="CT243" s="124"/>
      <c r="CU243" s="124"/>
      <c r="CV243" s="124"/>
      <c r="CW243" s="124"/>
      <c r="CX243" s="124"/>
      <c r="CY243" s="124"/>
      <c r="CZ243" s="124"/>
      <c r="DA243" s="124"/>
      <c r="DB243" s="124"/>
      <c r="DC243" s="124"/>
      <c r="DD243" s="124"/>
      <c r="DE243" s="124"/>
      <c r="DF243" s="124"/>
      <c r="DG243" s="124"/>
      <c r="DH243" s="124"/>
      <c r="DI243" s="124"/>
      <c r="DJ243" s="124"/>
    </row>
    <row r="244" spans="86:114" x14ac:dyDescent="0.3">
      <c r="CH244" s="124"/>
      <c r="CI244" s="124"/>
      <c r="CJ244" s="124"/>
      <c r="CK244" s="124"/>
      <c r="CL244" s="124"/>
      <c r="CM244" s="124"/>
      <c r="CN244" s="124"/>
      <c r="CO244" s="124"/>
      <c r="CP244" s="124"/>
      <c r="CQ244" s="124"/>
      <c r="CR244" s="124"/>
      <c r="CS244" s="124"/>
      <c r="CT244" s="124"/>
      <c r="CU244" s="124"/>
      <c r="CV244" s="124"/>
      <c r="CW244" s="124"/>
      <c r="CX244" s="124"/>
      <c r="CY244" s="124"/>
      <c r="CZ244" s="124"/>
      <c r="DA244" s="124"/>
      <c r="DB244" s="124"/>
      <c r="DC244" s="124"/>
      <c r="DD244" s="124"/>
      <c r="DE244" s="124"/>
      <c r="DF244" s="124"/>
      <c r="DG244" s="124"/>
      <c r="DH244" s="124"/>
      <c r="DI244" s="124"/>
      <c r="DJ244" s="124"/>
    </row>
    <row r="245" spans="86:114" x14ac:dyDescent="0.3">
      <c r="CH245" s="124"/>
      <c r="CI245" s="124"/>
      <c r="CJ245" s="124"/>
      <c r="CK245" s="124"/>
      <c r="CL245" s="124"/>
      <c r="CM245" s="124"/>
      <c r="CN245" s="124"/>
      <c r="CO245" s="124"/>
      <c r="CP245" s="124"/>
      <c r="CQ245" s="124"/>
      <c r="CR245" s="124"/>
      <c r="CS245" s="124"/>
      <c r="CT245" s="124"/>
      <c r="CU245" s="124"/>
      <c r="CV245" s="124"/>
      <c r="CW245" s="124"/>
      <c r="CX245" s="124"/>
      <c r="CY245" s="124"/>
      <c r="CZ245" s="124"/>
      <c r="DA245" s="124"/>
      <c r="DB245" s="124"/>
      <c r="DC245" s="124"/>
      <c r="DD245" s="124"/>
      <c r="DE245" s="124"/>
      <c r="DF245" s="124"/>
      <c r="DG245" s="124"/>
      <c r="DH245" s="124"/>
      <c r="DI245" s="124"/>
      <c r="DJ245" s="124"/>
    </row>
    <row r="246" spans="86:114" x14ac:dyDescent="0.3">
      <c r="CH246" s="124"/>
      <c r="CI246" s="124"/>
      <c r="CJ246" s="124"/>
      <c r="CK246" s="124"/>
      <c r="CL246" s="124"/>
      <c r="CM246" s="124"/>
      <c r="CN246" s="124"/>
      <c r="CO246" s="124"/>
      <c r="CP246" s="124"/>
      <c r="CQ246" s="124"/>
      <c r="CR246" s="124"/>
      <c r="CS246" s="124"/>
      <c r="CT246" s="124"/>
      <c r="CU246" s="124"/>
      <c r="CV246" s="124"/>
      <c r="CW246" s="124"/>
      <c r="CX246" s="124"/>
      <c r="CY246" s="124"/>
      <c r="CZ246" s="124"/>
      <c r="DA246" s="124"/>
      <c r="DB246" s="124"/>
      <c r="DC246" s="124"/>
      <c r="DD246" s="124"/>
      <c r="DE246" s="124"/>
      <c r="DF246" s="124"/>
      <c r="DG246" s="124"/>
      <c r="DH246" s="124"/>
      <c r="DI246" s="124"/>
      <c r="DJ246" s="124"/>
    </row>
    <row r="247" spans="86:114" x14ac:dyDescent="0.3">
      <c r="CH247" s="124"/>
      <c r="CI247" s="124"/>
      <c r="CJ247" s="124"/>
      <c r="CK247" s="124"/>
      <c r="CL247" s="124"/>
      <c r="CM247" s="124"/>
      <c r="CN247" s="124"/>
      <c r="CO247" s="124"/>
      <c r="CP247" s="124"/>
      <c r="CQ247" s="124"/>
      <c r="CR247" s="124"/>
      <c r="CS247" s="124"/>
      <c r="CT247" s="124"/>
      <c r="CU247" s="124"/>
      <c r="CV247" s="124"/>
      <c r="CW247" s="124"/>
      <c r="CX247" s="124"/>
      <c r="CY247" s="124"/>
      <c r="CZ247" s="124"/>
      <c r="DA247" s="124"/>
      <c r="DB247" s="124"/>
      <c r="DC247" s="124"/>
      <c r="DD247" s="124"/>
      <c r="DE247" s="124"/>
      <c r="DF247" s="124"/>
      <c r="DG247" s="124"/>
      <c r="DH247" s="124"/>
      <c r="DI247" s="124"/>
      <c r="DJ247" s="124"/>
    </row>
    <row r="248" spans="86:114" x14ac:dyDescent="0.3">
      <c r="CH248" s="124"/>
      <c r="CI248" s="124"/>
      <c r="CJ248" s="124"/>
      <c r="CK248" s="124"/>
      <c r="CL248" s="124"/>
      <c r="CM248" s="124"/>
      <c r="CN248" s="124"/>
      <c r="CO248" s="124"/>
      <c r="CP248" s="124"/>
      <c r="CQ248" s="124"/>
      <c r="CR248" s="124"/>
      <c r="CS248" s="124"/>
      <c r="CT248" s="124"/>
      <c r="CU248" s="124"/>
      <c r="CV248" s="124"/>
      <c r="CW248" s="124"/>
      <c r="CX248" s="124"/>
      <c r="CY248" s="124"/>
      <c r="CZ248" s="124"/>
      <c r="DA248" s="124"/>
      <c r="DB248" s="124"/>
      <c r="DC248" s="124"/>
      <c r="DD248" s="124"/>
      <c r="DE248" s="124"/>
      <c r="DF248" s="124"/>
      <c r="DG248" s="124"/>
      <c r="DH248" s="124"/>
      <c r="DI248" s="124"/>
      <c r="DJ248" s="124"/>
    </row>
    <row r="249" spans="86:114" x14ac:dyDescent="0.3">
      <c r="CH249" s="124"/>
      <c r="CI249" s="124"/>
      <c r="CJ249" s="124"/>
      <c r="CK249" s="124"/>
      <c r="CL249" s="124"/>
      <c r="CM249" s="124"/>
      <c r="CN249" s="124"/>
      <c r="CO249" s="124"/>
      <c r="CP249" s="124"/>
      <c r="CQ249" s="124"/>
      <c r="CR249" s="124"/>
      <c r="CS249" s="124"/>
      <c r="CT249" s="124"/>
      <c r="CU249" s="124"/>
      <c r="CV249" s="124"/>
      <c r="CW249" s="124"/>
      <c r="CX249" s="124"/>
      <c r="CY249" s="124"/>
      <c r="CZ249" s="124"/>
      <c r="DA249" s="124"/>
      <c r="DB249" s="124"/>
      <c r="DC249" s="124"/>
      <c r="DD249" s="124"/>
      <c r="DE249" s="124"/>
      <c r="DF249" s="124"/>
      <c r="DG249" s="124"/>
      <c r="DH249" s="124"/>
      <c r="DI249" s="124"/>
      <c r="DJ249" s="124"/>
    </row>
    <row r="250" spans="86:114" x14ac:dyDescent="0.3">
      <c r="CH250" s="124"/>
      <c r="CI250" s="124"/>
      <c r="CJ250" s="124"/>
      <c r="CK250" s="124"/>
      <c r="CL250" s="124"/>
      <c r="CM250" s="124"/>
      <c r="CN250" s="124"/>
      <c r="CO250" s="124"/>
      <c r="CP250" s="124"/>
      <c r="CQ250" s="124"/>
      <c r="CR250" s="124"/>
      <c r="CS250" s="124"/>
      <c r="CT250" s="124"/>
      <c r="CU250" s="124"/>
      <c r="CV250" s="124"/>
      <c r="CW250" s="124"/>
      <c r="CX250" s="124"/>
      <c r="CY250" s="124"/>
      <c r="CZ250" s="124"/>
      <c r="DA250" s="124"/>
      <c r="DB250" s="124"/>
      <c r="DC250" s="124"/>
      <c r="DD250" s="124"/>
      <c r="DE250" s="124"/>
      <c r="DF250" s="124"/>
      <c r="DG250" s="124"/>
      <c r="DH250" s="124"/>
      <c r="DI250" s="124"/>
      <c r="DJ250" s="124"/>
    </row>
    <row r="251" spans="86:114" x14ac:dyDescent="0.3">
      <c r="CH251" s="124"/>
      <c r="CI251" s="124"/>
      <c r="CJ251" s="124"/>
      <c r="CK251" s="124"/>
      <c r="CL251" s="124"/>
      <c r="CM251" s="124"/>
      <c r="CN251" s="124"/>
      <c r="CO251" s="124"/>
      <c r="CP251" s="124"/>
      <c r="CQ251" s="124"/>
      <c r="CR251" s="124"/>
      <c r="CS251" s="124"/>
      <c r="CT251" s="124"/>
      <c r="CU251" s="124"/>
      <c r="CV251" s="124"/>
      <c r="CW251" s="124"/>
      <c r="CX251" s="124"/>
      <c r="CY251" s="124"/>
      <c r="CZ251" s="124"/>
      <c r="DA251" s="124"/>
      <c r="DB251" s="124"/>
      <c r="DC251" s="124"/>
      <c r="DD251" s="124"/>
      <c r="DE251" s="124"/>
      <c r="DF251" s="124"/>
      <c r="DG251" s="124"/>
      <c r="DH251" s="124"/>
      <c r="DI251" s="124"/>
      <c r="DJ251" s="124"/>
    </row>
    <row r="252" spans="86:114" x14ac:dyDescent="0.3">
      <c r="CH252" s="124"/>
      <c r="CI252" s="124"/>
      <c r="CJ252" s="124"/>
      <c r="CK252" s="124"/>
      <c r="CL252" s="124"/>
      <c r="CM252" s="124"/>
      <c r="CN252" s="124"/>
      <c r="CO252" s="124"/>
      <c r="CP252" s="124"/>
      <c r="CQ252" s="124"/>
      <c r="CR252" s="124"/>
      <c r="CS252" s="124"/>
      <c r="CT252" s="124"/>
      <c r="CU252" s="124"/>
      <c r="CV252" s="124"/>
      <c r="CW252" s="124"/>
      <c r="CX252" s="124"/>
      <c r="CY252" s="124"/>
      <c r="CZ252" s="124"/>
      <c r="DA252" s="124"/>
      <c r="DB252" s="124"/>
      <c r="DC252" s="124"/>
      <c r="DD252" s="124"/>
      <c r="DE252" s="124"/>
      <c r="DF252" s="124"/>
      <c r="DG252" s="124"/>
      <c r="DH252" s="124"/>
      <c r="DI252" s="124"/>
      <c r="DJ252" s="124"/>
    </row>
    <row r="253" spans="86:114" x14ac:dyDescent="0.3">
      <c r="CH253" s="124"/>
      <c r="CI253" s="124"/>
      <c r="CJ253" s="124"/>
      <c r="CK253" s="124"/>
      <c r="CL253" s="124"/>
      <c r="CM253" s="124"/>
      <c r="CN253" s="124"/>
      <c r="CO253" s="124"/>
      <c r="CP253" s="124"/>
      <c r="CQ253" s="124"/>
      <c r="CR253" s="124"/>
      <c r="CS253" s="124"/>
      <c r="CT253" s="124"/>
      <c r="CU253" s="124"/>
      <c r="CV253" s="124"/>
      <c r="CW253" s="124"/>
      <c r="CX253" s="124"/>
      <c r="CY253" s="124"/>
      <c r="CZ253" s="124"/>
      <c r="DA253" s="124"/>
      <c r="DB253" s="124"/>
      <c r="DC253" s="124"/>
      <c r="DD253" s="124"/>
      <c r="DE253" s="124"/>
      <c r="DF253" s="124"/>
      <c r="DG253" s="124"/>
      <c r="DH253" s="124"/>
      <c r="DI253" s="124"/>
      <c r="DJ253" s="124"/>
    </row>
    <row r="254" spans="86:114" x14ac:dyDescent="0.3">
      <c r="CH254" s="124"/>
      <c r="CI254" s="124"/>
      <c r="CJ254" s="124"/>
      <c r="CK254" s="124"/>
      <c r="CL254" s="124"/>
      <c r="CM254" s="124"/>
      <c r="CN254" s="124"/>
      <c r="CO254" s="124"/>
      <c r="CP254" s="124"/>
      <c r="CQ254" s="124"/>
      <c r="CR254" s="124"/>
      <c r="CS254" s="124"/>
      <c r="CT254" s="124"/>
      <c r="CU254" s="124"/>
      <c r="CV254" s="124"/>
      <c r="CW254" s="124"/>
      <c r="CX254" s="124"/>
      <c r="CY254" s="124"/>
      <c r="CZ254" s="124"/>
      <c r="DA254" s="124"/>
      <c r="DB254" s="124"/>
      <c r="DC254" s="124"/>
      <c r="DD254" s="124"/>
      <c r="DE254" s="124"/>
      <c r="DF254" s="124"/>
      <c r="DG254" s="124"/>
      <c r="DH254" s="124"/>
      <c r="DI254" s="124"/>
      <c r="DJ254" s="124"/>
    </row>
    <row r="255" spans="86:114" x14ac:dyDescent="0.3">
      <c r="CH255" s="124"/>
      <c r="CI255" s="124"/>
      <c r="CJ255" s="124"/>
      <c r="CK255" s="124"/>
      <c r="CL255" s="124"/>
      <c r="CM255" s="124"/>
      <c r="CN255" s="124"/>
      <c r="CO255" s="124"/>
      <c r="CP255" s="124"/>
      <c r="CQ255" s="124"/>
      <c r="CR255" s="124"/>
      <c r="CS255" s="124"/>
      <c r="CT255" s="124"/>
      <c r="CU255" s="124"/>
      <c r="CV255" s="124"/>
      <c r="CW255" s="124"/>
      <c r="CX255" s="124"/>
      <c r="CY255" s="124"/>
      <c r="CZ255" s="124"/>
      <c r="DA255" s="124"/>
      <c r="DB255" s="124"/>
      <c r="DC255" s="124"/>
      <c r="DD255" s="124"/>
      <c r="DE255" s="124"/>
      <c r="DF255" s="124"/>
      <c r="DG255" s="124"/>
      <c r="DH255" s="124"/>
      <c r="DI255" s="124"/>
      <c r="DJ255" s="124"/>
    </row>
    <row r="256" spans="86:114" x14ac:dyDescent="0.3">
      <c r="CH256" s="124"/>
      <c r="CI256" s="124"/>
      <c r="CJ256" s="124"/>
      <c r="CK256" s="124"/>
      <c r="CL256" s="124"/>
      <c r="CM256" s="124"/>
      <c r="CN256" s="124"/>
      <c r="CO256" s="124"/>
      <c r="CP256" s="124"/>
      <c r="CQ256" s="124"/>
      <c r="CR256" s="124"/>
      <c r="CS256" s="124"/>
      <c r="CT256" s="124"/>
      <c r="CU256" s="124"/>
      <c r="CV256" s="124"/>
      <c r="CW256" s="124"/>
      <c r="CX256" s="124"/>
      <c r="CY256" s="124"/>
      <c r="CZ256" s="124"/>
      <c r="DA256" s="124"/>
      <c r="DB256" s="124"/>
      <c r="DC256" s="124"/>
      <c r="DD256" s="124"/>
      <c r="DE256" s="124"/>
      <c r="DF256" s="124"/>
      <c r="DG256" s="124"/>
      <c r="DH256" s="124"/>
      <c r="DI256" s="124"/>
      <c r="DJ256" s="124"/>
    </row>
    <row r="257" spans="86:114" x14ac:dyDescent="0.3">
      <c r="CH257" s="124"/>
      <c r="CI257" s="124"/>
      <c r="CJ257" s="124"/>
      <c r="CK257" s="124"/>
      <c r="CL257" s="124"/>
      <c r="CM257" s="124"/>
      <c r="CN257" s="124"/>
      <c r="CO257" s="124"/>
      <c r="CP257" s="124"/>
      <c r="CQ257" s="124"/>
      <c r="CR257" s="124"/>
      <c r="CS257" s="124"/>
      <c r="CT257" s="124"/>
      <c r="CU257" s="124"/>
      <c r="CV257" s="124"/>
      <c r="CW257" s="124"/>
      <c r="CX257" s="124"/>
      <c r="CY257" s="124"/>
      <c r="CZ257" s="124"/>
      <c r="DA257" s="124"/>
      <c r="DB257" s="124"/>
      <c r="DC257" s="124"/>
      <c r="DD257" s="124"/>
      <c r="DE257" s="124"/>
      <c r="DF257" s="124"/>
      <c r="DG257" s="124"/>
      <c r="DH257" s="124"/>
      <c r="DI257" s="124"/>
      <c r="DJ257" s="124"/>
    </row>
    <row r="258" spans="86:114" x14ac:dyDescent="0.3">
      <c r="CH258" s="124"/>
      <c r="CI258" s="124"/>
      <c r="CJ258" s="124"/>
      <c r="CK258" s="124"/>
      <c r="CL258" s="124"/>
      <c r="CM258" s="124"/>
      <c r="CN258" s="124"/>
      <c r="CO258" s="124"/>
      <c r="CP258" s="124"/>
      <c r="CQ258" s="124"/>
      <c r="CR258" s="124"/>
      <c r="CS258" s="124"/>
      <c r="CT258" s="124"/>
      <c r="CU258" s="124"/>
      <c r="CV258" s="124"/>
      <c r="CW258" s="124"/>
      <c r="CX258" s="124"/>
      <c r="CY258" s="124"/>
      <c r="CZ258" s="124"/>
      <c r="DA258" s="124"/>
      <c r="DB258" s="124"/>
      <c r="DC258" s="124"/>
      <c r="DD258" s="124"/>
      <c r="DE258" s="124"/>
      <c r="DF258" s="124"/>
      <c r="DG258" s="124"/>
      <c r="DH258" s="124"/>
      <c r="DI258" s="124"/>
      <c r="DJ258" s="124"/>
    </row>
    <row r="259" spans="86:114" x14ac:dyDescent="0.3">
      <c r="CH259" s="124"/>
      <c r="CI259" s="124"/>
      <c r="CJ259" s="124"/>
      <c r="CK259" s="124"/>
      <c r="CL259" s="124"/>
      <c r="CM259" s="124"/>
      <c r="CN259" s="124"/>
      <c r="CO259" s="124"/>
      <c r="CP259" s="124"/>
      <c r="CQ259" s="124"/>
      <c r="CR259" s="124"/>
      <c r="CS259" s="124"/>
      <c r="CT259" s="124"/>
      <c r="CU259" s="124"/>
      <c r="CV259" s="124"/>
      <c r="CW259" s="124"/>
      <c r="CX259" s="124"/>
      <c r="CY259" s="124"/>
      <c r="CZ259" s="124"/>
      <c r="DA259" s="124"/>
      <c r="DB259" s="124"/>
      <c r="DC259" s="124"/>
      <c r="DD259" s="124"/>
      <c r="DE259" s="124"/>
      <c r="DF259" s="124"/>
      <c r="DG259" s="124"/>
      <c r="DH259" s="124"/>
      <c r="DI259" s="124"/>
      <c r="DJ259" s="124"/>
    </row>
    <row r="260" spans="86:114" x14ac:dyDescent="0.3">
      <c r="CH260" s="124"/>
      <c r="CI260" s="124"/>
      <c r="CJ260" s="124"/>
      <c r="CK260" s="124"/>
      <c r="CL260" s="124"/>
      <c r="CM260" s="124"/>
      <c r="CN260" s="124"/>
      <c r="CO260" s="124"/>
      <c r="CP260" s="124"/>
      <c r="CQ260" s="124"/>
      <c r="CR260" s="124"/>
      <c r="CS260" s="124"/>
      <c r="CT260" s="124"/>
      <c r="CU260" s="124"/>
      <c r="CV260" s="124"/>
      <c r="CW260" s="124"/>
      <c r="CX260" s="124"/>
      <c r="CY260" s="124"/>
      <c r="CZ260" s="124"/>
      <c r="DA260" s="124"/>
      <c r="DB260" s="124"/>
      <c r="DC260" s="124"/>
      <c r="DD260" s="124"/>
      <c r="DE260" s="124"/>
      <c r="DF260" s="124"/>
      <c r="DG260" s="124"/>
      <c r="DH260" s="124"/>
      <c r="DI260" s="124"/>
      <c r="DJ260" s="124"/>
    </row>
    <row r="261" spans="86:114" x14ac:dyDescent="0.3">
      <c r="CH261" s="124"/>
      <c r="CI261" s="124"/>
      <c r="CJ261" s="124"/>
      <c r="CK261" s="124"/>
      <c r="CL261" s="124"/>
      <c r="CM261" s="124"/>
      <c r="CN261" s="124"/>
      <c r="CO261" s="124"/>
      <c r="CP261" s="124"/>
      <c r="CQ261" s="124"/>
      <c r="CR261" s="124"/>
      <c r="CS261" s="124"/>
      <c r="CT261" s="124"/>
      <c r="CU261" s="124"/>
      <c r="CV261" s="124"/>
      <c r="CW261" s="124"/>
      <c r="CX261" s="124"/>
      <c r="CY261" s="124"/>
      <c r="CZ261" s="124"/>
      <c r="DA261" s="124"/>
      <c r="DB261" s="124"/>
      <c r="DC261" s="124"/>
      <c r="DD261" s="124"/>
      <c r="DE261" s="124"/>
      <c r="DF261" s="124"/>
      <c r="DG261" s="124"/>
      <c r="DH261" s="124"/>
      <c r="DI261" s="124"/>
      <c r="DJ261" s="124"/>
    </row>
    <row r="262" spans="86:114" x14ac:dyDescent="0.3">
      <c r="CH262" s="124"/>
      <c r="CI262" s="124"/>
      <c r="CJ262" s="124"/>
      <c r="CK262" s="124"/>
      <c r="CL262" s="124"/>
      <c r="CM262" s="124"/>
      <c r="CN262" s="124"/>
      <c r="CO262" s="124"/>
      <c r="CP262" s="124"/>
      <c r="CQ262" s="124"/>
      <c r="CR262" s="124"/>
      <c r="CS262" s="124"/>
      <c r="CT262" s="124"/>
      <c r="CU262" s="124"/>
      <c r="CV262" s="124"/>
      <c r="CW262" s="124"/>
      <c r="CX262" s="124"/>
      <c r="CY262" s="124"/>
      <c r="CZ262" s="124"/>
      <c r="DA262" s="124"/>
      <c r="DB262" s="124"/>
      <c r="DC262" s="124"/>
      <c r="DD262" s="124"/>
      <c r="DE262" s="124"/>
      <c r="DF262" s="124"/>
      <c r="DG262" s="124"/>
      <c r="DH262" s="124"/>
      <c r="DI262" s="124"/>
      <c r="DJ262" s="124"/>
    </row>
    <row r="263" spans="86:114" x14ac:dyDescent="0.3">
      <c r="CH263" s="124"/>
      <c r="CI263" s="124"/>
      <c r="CJ263" s="124"/>
      <c r="CK263" s="124"/>
      <c r="CL263" s="124"/>
      <c r="CM263" s="124"/>
      <c r="CN263" s="124"/>
      <c r="CO263" s="124"/>
      <c r="CP263" s="124"/>
      <c r="CQ263" s="124"/>
      <c r="CR263" s="124"/>
      <c r="CS263" s="124"/>
      <c r="CT263" s="124"/>
      <c r="CU263" s="124"/>
      <c r="CV263" s="124"/>
      <c r="CW263" s="124"/>
      <c r="CX263" s="124"/>
      <c r="CY263" s="124"/>
      <c r="CZ263" s="124"/>
      <c r="DA263" s="124"/>
      <c r="DB263" s="124"/>
      <c r="DC263" s="124"/>
      <c r="DD263" s="124"/>
      <c r="DE263" s="124"/>
      <c r="DF263" s="124"/>
      <c r="DG263" s="124"/>
      <c r="DH263" s="124"/>
      <c r="DI263" s="124"/>
      <c r="DJ263" s="124"/>
    </row>
    <row r="264" spans="86:114" x14ac:dyDescent="0.3">
      <c r="CH264" s="124"/>
      <c r="CI264" s="124"/>
      <c r="CJ264" s="124"/>
      <c r="CK264" s="124"/>
      <c r="CL264" s="124"/>
      <c r="CM264" s="124"/>
      <c r="CN264" s="124"/>
      <c r="CO264" s="124"/>
      <c r="CP264" s="124"/>
      <c r="CQ264" s="124"/>
      <c r="CR264" s="124"/>
      <c r="CS264" s="124"/>
      <c r="CT264" s="124"/>
      <c r="CU264" s="124"/>
      <c r="CV264" s="124"/>
      <c r="CW264" s="124"/>
      <c r="CX264" s="124"/>
      <c r="CY264" s="124"/>
      <c r="CZ264" s="124"/>
      <c r="DA264" s="124"/>
      <c r="DB264" s="124"/>
      <c r="DC264" s="124"/>
      <c r="DD264" s="124"/>
      <c r="DE264" s="124"/>
      <c r="DF264" s="124"/>
      <c r="DG264" s="124"/>
      <c r="DH264" s="124"/>
      <c r="DI264" s="124"/>
      <c r="DJ264" s="124"/>
    </row>
    <row r="265" spans="86:114" x14ac:dyDescent="0.3">
      <c r="CH265" s="124"/>
      <c r="CI265" s="124"/>
      <c r="CJ265" s="124"/>
      <c r="CK265" s="124"/>
      <c r="CL265" s="124"/>
      <c r="CM265" s="124"/>
      <c r="CN265" s="124"/>
      <c r="CO265" s="124"/>
      <c r="CP265" s="124"/>
      <c r="CQ265" s="124"/>
      <c r="CR265" s="124"/>
      <c r="CS265" s="124"/>
      <c r="CT265" s="124"/>
      <c r="CU265" s="124"/>
      <c r="CV265" s="124"/>
      <c r="CW265" s="124"/>
      <c r="CX265" s="124"/>
      <c r="CY265" s="124"/>
      <c r="CZ265" s="124"/>
      <c r="DA265" s="124"/>
      <c r="DB265" s="124"/>
      <c r="DC265" s="124"/>
      <c r="DD265" s="124"/>
      <c r="DE265" s="124"/>
      <c r="DF265" s="124"/>
      <c r="DG265" s="124"/>
      <c r="DH265" s="124"/>
      <c r="DI265" s="124"/>
      <c r="DJ265" s="124"/>
    </row>
    <row r="266" spans="86:114" x14ac:dyDescent="0.3">
      <c r="CH266" s="124"/>
      <c r="CI266" s="124"/>
      <c r="CJ266" s="124"/>
      <c r="CK266" s="124"/>
      <c r="CL266" s="124"/>
      <c r="CM266" s="124"/>
      <c r="CN266" s="124"/>
      <c r="CO266" s="124"/>
      <c r="CP266" s="124"/>
      <c r="CQ266" s="124"/>
      <c r="CR266" s="124"/>
      <c r="CS266" s="124"/>
      <c r="CT266" s="124"/>
      <c r="CU266" s="124"/>
      <c r="CV266" s="124"/>
      <c r="CW266" s="124"/>
      <c r="CX266" s="124"/>
      <c r="CY266" s="124"/>
      <c r="CZ266" s="124"/>
      <c r="DA266" s="124"/>
      <c r="DB266" s="124"/>
      <c r="DC266" s="124"/>
      <c r="DD266" s="124"/>
      <c r="DE266" s="124"/>
      <c r="DF266" s="124"/>
      <c r="DG266" s="124"/>
      <c r="DH266" s="124"/>
      <c r="DI266" s="124"/>
      <c r="DJ266" s="124"/>
    </row>
    <row r="267" spans="86:114" x14ac:dyDescent="0.3">
      <c r="CH267" s="124"/>
      <c r="CI267" s="124"/>
      <c r="CJ267" s="124"/>
      <c r="CK267" s="124"/>
      <c r="CL267" s="124"/>
      <c r="CM267" s="124"/>
      <c r="CN267" s="124"/>
      <c r="CO267" s="124"/>
      <c r="CP267" s="124"/>
      <c r="CQ267" s="124"/>
      <c r="CR267" s="124"/>
      <c r="CS267" s="124"/>
      <c r="CT267" s="124"/>
      <c r="CU267" s="124"/>
      <c r="CV267" s="124"/>
      <c r="CW267" s="124"/>
      <c r="CX267" s="124"/>
      <c r="CY267" s="124"/>
      <c r="CZ267" s="124"/>
      <c r="DA267" s="124"/>
      <c r="DB267" s="124"/>
      <c r="DC267" s="124"/>
      <c r="DD267" s="124"/>
      <c r="DE267" s="124"/>
      <c r="DF267" s="124"/>
      <c r="DG267" s="124"/>
      <c r="DH267" s="124"/>
      <c r="DI267" s="124"/>
      <c r="DJ267" s="124"/>
    </row>
    <row r="268" spans="86:114" x14ac:dyDescent="0.3">
      <c r="CH268" s="124"/>
      <c r="CI268" s="124"/>
      <c r="CJ268" s="124"/>
      <c r="CK268" s="124"/>
      <c r="CL268" s="124"/>
      <c r="CM268" s="124"/>
      <c r="CN268" s="124"/>
      <c r="CO268" s="124"/>
      <c r="CP268" s="124"/>
      <c r="CQ268" s="124"/>
      <c r="CR268" s="124"/>
      <c r="CS268" s="124"/>
      <c r="CT268" s="124"/>
      <c r="CU268" s="124"/>
      <c r="CV268" s="124"/>
      <c r="CW268" s="124"/>
      <c r="CX268" s="124"/>
      <c r="CY268" s="124"/>
      <c r="CZ268" s="124"/>
      <c r="DA268" s="124"/>
      <c r="DB268" s="124"/>
      <c r="DC268" s="124"/>
      <c r="DD268" s="124"/>
      <c r="DE268" s="124"/>
      <c r="DF268" s="124"/>
      <c r="DG268" s="124"/>
      <c r="DH268" s="124"/>
      <c r="DI268" s="124"/>
      <c r="DJ268" s="124"/>
    </row>
    <row r="269" spans="86:114" x14ac:dyDescent="0.3">
      <c r="CH269" s="124"/>
      <c r="CI269" s="124"/>
      <c r="CJ269" s="124"/>
      <c r="CK269" s="124"/>
      <c r="CL269" s="124"/>
      <c r="CM269" s="124"/>
      <c r="CN269" s="124"/>
      <c r="CO269" s="124"/>
      <c r="CP269" s="124"/>
      <c r="CQ269" s="124"/>
      <c r="CR269" s="124"/>
      <c r="CS269" s="124"/>
      <c r="CT269" s="124"/>
      <c r="CU269" s="124"/>
      <c r="CV269" s="124"/>
      <c r="CW269" s="124"/>
      <c r="CX269" s="124"/>
      <c r="CY269" s="124"/>
      <c r="CZ269" s="124"/>
      <c r="DA269" s="124"/>
      <c r="DB269" s="124"/>
      <c r="DC269" s="124"/>
      <c r="DD269" s="124"/>
      <c r="DE269" s="124"/>
      <c r="DF269" s="124"/>
      <c r="DG269" s="124"/>
      <c r="DH269" s="124"/>
      <c r="DI269" s="124"/>
      <c r="DJ269" s="124"/>
    </row>
    <row r="270" spans="86:114" x14ac:dyDescent="0.3">
      <c r="CH270" s="124"/>
      <c r="CI270" s="124"/>
      <c r="CJ270" s="124"/>
      <c r="CK270" s="124"/>
      <c r="CL270" s="124"/>
      <c r="CM270" s="124"/>
      <c r="CN270" s="124"/>
      <c r="CO270" s="124"/>
      <c r="CP270" s="124"/>
      <c r="CQ270" s="124"/>
      <c r="CR270" s="124"/>
      <c r="CS270" s="124"/>
      <c r="CT270" s="124"/>
      <c r="CU270" s="124"/>
      <c r="CV270" s="124"/>
      <c r="CW270" s="124"/>
      <c r="CX270" s="124"/>
      <c r="CY270" s="124"/>
      <c r="CZ270" s="124"/>
      <c r="DA270" s="124"/>
      <c r="DB270" s="124"/>
      <c r="DC270" s="124"/>
      <c r="DD270" s="124"/>
      <c r="DE270" s="124"/>
      <c r="DF270" s="124"/>
      <c r="DG270" s="124"/>
      <c r="DH270" s="124"/>
      <c r="DI270" s="124"/>
      <c r="DJ270" s="124"/>
    </row>
    <row r="271" spans="86:114" x14ac:dyDescent="0.3">
      <c r="CH271" s="124"/>
      <c r="CI271" s="124"/>
      <c r="CJ271" s="124"/>
      <c r="CK271" s="124"/>
      <c r="CL271" s="124"/>
      <c r="CM271" s="124"/>
      <c r="CN271" s="124"/>
      <c r="CO271" s="124"/>
      <c r="CP271" s="124"/>
      <c r="CQ271" s="124"/>
      <c r="CR271" s="124"/>
      <c r="CS271" s="124"/>
      <c r="CT271" s="124"/>
      <c r="CU271" s="124"/>
      <c r="CV271" s="124"/>
      <c r="CW271" s="124"/>
      <c r="CX271" s="124"/>
      <c r="CY271" s="124"/>
      <c r="CZ271" s="124"/>
      <c r="DA271" s="124"/>
      <c r="DB271" s="124"/>
      <c r="DC271" s="124"/>
      <c r="DD271" s="124"/>
      <c r="DE271" s="124"/>
      <c r="DF271" s="124"/>
      <c r="DG271" s="124"/>
      <c r="DH271" s="124"/>
      <c r="DI271" s="124"/>
      <c r="DJ271" s="124"/>
    </row>
    <row r="272" spans="86:114" x14ac:dyDescent="0.3">
      <c r="CH272" s="124"/>
      <c r="CI272" s="124"/>
      <c r="CJ272" s="124"/>
      <c r="CK272" s="124"/>
      <c r="CL272" s="124"/>
      <c r="CM272" s="124"/>
      <c r="CN272" s="124"/>
      <c r="CO272" s="124"/>
      <c r="CP272" s="124"/>
      <c r="CQ272" s="124"/>
      <c r="CR272" s="124"/>
      <c r="CS272" s="124"/>
      <c r="CT272" s="124"/>
      <c r="CU272" s="124"/>
      <c r="CV272" s="124"/>
      <c r="CW272" s="124"/>
      <c r="CX272" s="124"/>
      <c r="CY272" s="124"/>
      <c r="CZ272" s="124"/>
      <c r="DA272" s="124"/>
      <c r="DB272" s="124"/>
      <c r="DC272" s="124"/>
      <c r="DD272" s="124"/>
      <c r="DE272" s="124"/>
      <c r="DF272" s="124"/>
      <c r="DG272" s="124"/>
      <c r="DH272" s="124"/>
      <c r="DI272" s="124"/>
      <c r="DJ272" s="124"/>
    </row>
    <row r="273" spans="86:114" x14ac:dyDescent="0.3">
      <c r="CH273" s="124"/>
      <c r="CI273" s="124"/>
      <c r="CJ273" s="124"/>
      <c r="CK273" s="124"/>
      <c r="CL273" s="124"/>
      <c r="CM273" s="124"/>
      <c r="CN273" s="124"/>
      <c r="CO273" s="124"/>
      <c r="CP273" s="124"/>
      <c r="CQ273" s="124"/>
      <c r="CR273" s="124"/>
      <c r="CS273" s="124"/>
      <c r="CT273" s="124"/>
      <c r="CU273" s="124"/>
      <c r="CV273" s="124"/>
      <c r="CW273" s="124"/>
      <c r="CX273" s="124"/>
      <c r="CY273" s="124"/>
      <c r="CZ273" s="124"/>
      <c r="DA273" s="124"/>
      <c r="DB273" s="124"/>
      <c r="DC273" s="124"/>
      <c r="DD273" s="124"/>
      <c r="DE273" s="124"/>
      <c r="DF273" s="124"/>
      <c r="DG273" s="124"/>
      <c r="DH273" s="124"/>
      <c r="DI273" s="124"/>
      <c r="DJ273" s="124"/>
    </row>
    <row r="274" spans="86:114" x14ac:dyDescent="0.3">
      <c r="CH274" s="124"/>
      <c r="CI274" s="124"/>
      <c r="CJ274" s="124"/>
      <c r="CK274" s="124"/>
      <c r="CL274" s="124"/>
      <c r="CM274" s="124"/>
      <c r="CN274" s="124"/>
      <c r="CO274" s="124"/>
      <c r="CP274" s="124"/>
      <c r="CQ274" s="124"/>
      <c r="CR274" s="124"/>
      <c r="CS274" s="124"/>
      <c r="CT274" s="124"/>
      <c r="CU274" s="124"/>
      <c r="CV274" s="124"/>
      <c r="CW274" s="124"/>
      <c r="CX274" s="124"/>
      <c r="CY274" s="124"/>
      <c r="CZ274" s="124"/>
      <c r="DA274" s="124"/>
      <c r="DB274" s="124"/>
      <c r="DC274" s="124"/>
      <c r="DD274" s="124"/>
      <c r="DE274" s="124"/>
      <c r="DF274" s="124"/>
      <c r="DG274" s="124"/>
      <c r="DH274" s="124"/>
      <c r="DI274" s="124"/>
      <c r="DJ274" s="124"/>
    </row>
    <row r="275" spans="86:114" x14ac:dyDescent="0.3">
      <c r="CH275" s="124"/>
      <c r="CI275" s="124"/>
      <c r="CJ275" s="124"/>
      <c r="CK275" s="124"/>
      <c r="CL275" s="124"/>
      <c r="CM275" s="124"/>
      <c r="CN275" s="124"/>
      <c r="CO275" s="124"/>
      <c r="CP275" s="124"/>
      <c r="CQ275" s="124"/>
      <c r="CR275" s="124"/>
      <c r="CS275" s="124"/>
      <c r="CT275" s="124"/>
      <c r="CU275" s="124"/>
      <c r="CV275" s="124"/>
      <c r="CW275" s="124"/>
      <c r="CX275" s="124"/>
      <c r="CY275" s="124"/>
      <c r="CZ275" s="124"/>
      <c r="DA275" s="124"/>
      <c r="DB275" s="124"/>
      <c r="DC275" s="124"/>
      <c r="DD275" s="124"/>
      <c r="DE275" s="124"/>
      <c r="DF275" s="124"/>
      <c r="DG275" s="124"/>
      <c r="DH275" s="124"/>
      <c r="DI275" s="124"/>
      <c r="DJ275" s="124"/>
    </row>
    <row r="276" spans="86:114" x14ac:dyDescent="0.3">
      <c r="CH276" s="124"/>
      <c r="CI276" s="124"/>
      <c r="CJ276" s="124"/>
      <c r="CK276" s="124"/>
      <c r="CL276" s="124"/>
      <c r="CM276" s="124"/>
      <c r="CN276" s="124"/>
      <c r="CO276" s="124"/>
      <c r="CP276" s="124"/>
      <c r="CQ276" s="124"/>
      <c r="CR276" s="124"/>
      <c r="CS276" s="124"/>
      <c r="CT276" s="124"/>
      <c r="CU276" s="124"/>
      <c r="CV276" s="124"/>
      <c r="CW276" s="124"/>
      <c r="CX276" s="124"/>
      <c r="CY276" s="124"/>
      <c r="CZ276" s="124"/>
      <c r="DA276" s="124"/>
      <c r="DB276" s="124"/>
      <c r="DC276" s="124"/>
      <c r="DD276" s="124"/>
      <c r="DE276" s="124"/>
      <c r="DF276" s="124"/>
      <c r="DG276" s="124"/>
      <c r="DH276" s="124"/>
      <c r="DI276" s="124"/>
      <c r="DJ276" s="124"/>
    </row>
    <row r="277" spans="86:114" x14ac:dyDescent="0.3">
      <c r="CH277" s="124"/>
      <c r="CI277" s="124"/>
      <c r="CJ277" s="124"/>
      <c r="CK277" s="124"/>
      <c r="CL277" s="124"/>
      <c r="CM277" s="124"/>
      <c r="CN277" s="124"/>
      <c r="CO277" s="124"/>
      <c r="CP277" s="124"/>
      <c r="CQ277" s="124"/>
      <c r="CR277" s="124"/>
      <c r="CS277" s="124"/>
      <c r="CT277" s="124"/>
      <c r="CU277" s="124"/>
      <c r="CV277" s="124"/>
      <c r="CW277" s="124"/>
      <c r="CX277" s="124"/>
      <c r="CY277" s="124"/>
      <c r="CZ277" s="124"/>
      <c r="DA277" s="124"/>
      <c r="DB277" s="124"/>
      <c r="DC277" s="124"/>
      <c r="DD277" s="124"/>
      <c r="DE277" s="124"/>
      <c r="DF277" s="124"/>
      <c r="DG277" s="124"/>
      <c r="DH277" s="124"/>
      <c r="DI277" s="124"/>
      <c r="DJ277" s="124"/>
    </row>
    <row r="278" spans="86:114" x14ac:dyDescent="0.3">
      <c r="CH278" s="124"/>
      <c r="CI278" s="124"/>
      <c r="CJ278" s="124"/>
      <c r="CK278" s="124"/>
      <c r="CL278" s="124"/>
      <c r="CM278" s="124"/>
      <c r="CN278" s="124"/>
      <c r="CO278" s="124"/>
      <c r="CP278" s="124"/>
      <c r="CQ278" s="124"/>
      <c r="CR278" s="124"/>
      <c r="CS278" s="124"/>
      <c r="CT278" s="124"/>
      <c r="CU278" s="124"/>
      <c r="CV278" s="124"/>
      <c r="CW278" s="124"/>
      <c r="CX278" s="124"/>
      <c r="CY278" s="124"/>
      <c r="CZ278" s="124"/>
      <c r="DA278" s="124"/>
      <c r="DB278" s="124"/>
      <c r="DC278" s="124"/>
      <c r="DD278" s="124"/>
      <c r="DE278" s="124"/>
      <c r="DF278" s="124"/>
      <c r="DG278" s="124"/>
      <c r="DH278" s="124"/>
      <c r="DI278" s="124"/>
      <c r="DJ278" s="124"/>
    </row>
    <row r="279" spans="86:114" x14ac:dyDescent="0.3">
      <c r="CH279" s="124"/>
      <c r="CI279" s="124"/>
      <c r="CJ279" s="124"/>
      <c r="CK279" s="124"/>
      <c r="CL279" s="124"/>
      <c r="CM279" s="124"/>
      <c r="CN279" s="124"/>
      <c r="CO279" s="124"/>
      <c r="CP279" s="124"/>
      <c r="CQ279" s="124"/>
      <c r="CR279" s="124"/>
      <c r="CS279" s="124"/>
      <c r="CT279" s="124"/>
      <c r="CU279" s="124"/>
      <c r="CV279" s="124"/>
      <c r="CW279" s="124"/>
      <c r="CX279" s="124"/>
      <c r="CY279" s="124"/>
      <c r="CZ279" s="124"/>
      <c r="DA279" s="124"/>
      <c r="DB279" s="124"/>
      <c r="DC279" s="124"/>
      <c r="DD279" s="124"/>
      <c r="DE279" s="124"/>
      <c r="DF279" s="124"/>
      <c r="DG279" s="124"/>
      <c r="DH279" s="124"/>
      <c r="DI279" s="124"/>
      <c r="DJ279" s="124"/>
    </row>
    <row r="280" spans="86:114" x14ac:dyDescent="0.3">
      <c r="CH280" s="124"/>
      <c r="CI280" s="124"/>
      <c r="CJ280" s="124"/>
      <c r="CK280" s="124"/>
      <c r="CL280" s="124"/>
      <c r="CM280" s="124"/>
      <c r="CN280" s="124"/>
      <c r="CO280" s="124"/>
      <c r="CP280" s="124"/>
      <c r="CQ280" s="124"/>
      <c r="CR280" s="124"/>
      <c r="CS280" s="124"/>
      <c r="CT280" s="124"/>
      <c r="CU280" s="124"/>
      <c r="CV280" s="124"/>
      <c r="CW280" s="124"/>
      <c r="CX280" s="124"/>
      <c r="CY280" s="124"/>
      <c r="CZ280" s="124"/>
      <c r="DA280" s="124"/>
      <c r="DB280" s="124"/>
      <c r="DC280" s="124"/>
      <c r="DD280" s="124"/>
      <c r="DE280" s="124"/>
      <c r="DF280" s="124"/>
      <c r="DG280" s="124"/>
      <c r="DH280" s="124"/>
      <c r="DI280" s="124"/>
      <c r="DJ280" s="124"/>
    </row>
    <row r="281" spans="86:114" x14ac:dyDescent="0.3">
      <c r="CH281" s="124"/>
      <c r="CI281" s="124"/>
      <c r="CJ281" s="124"/>
      <c r="CK281" s="124"/>
      <c r="CL281" s="124"/>
      <c r="CM281" s="124"/>
      <c r="CN281" s="124"/>
      <c r="CO281" s="124"/>
      <c r="CP281" s="124"/>
      <c r="CQ281" s="124"/>
      <c r="CR281" s="124"/>
      <c r="CS281" s="124"/>
      <c r="CT281" s="124"/>
      <c r="CU281" s="124"/>
      <c r="CV281" s="124"/>
      <c r="CW281" s="124"/>
      <c r="CX281" s="124"/>
      <c r="CY281" s="124"/>
      <c r="CZ281" s="124"/>
      <c r="DA281" s="124"/>
      <c r="DB281" s="124"/>
      <c r="DC281" s="124"/>
      <c r="DD281" s="124"/>
      <c r="DE281" s="124"/>
      <c r="DF281" s="124"/>
      <c r="DG281" s="124"/>
      <c r="DH281" s="124"/>
      <c r="DI281" s="124"/>
      <c r="DJ281" s="124"/>
    </row>
    <row r="282" spans="86:114" x14ac:dyDescent="0.3">
      <c r="CH282" s="124"/>
      <c r="CI282" s="124"/>
      <c r="CJ282" s="124"/>
      <c r="CK282" s="124"/>
      <c r="CL282" s="124"/>
      <c r="CM282" s="124"/>
      <c r="CN282" s="124"/>
      <c r="CO282" s="124"/>
      <c r="CP282" s="124"/>
      <c r="CQ282" s="124"/>
      <c r="CR282" s="124"/>
      <c r="CS282" s="124"/>
      <c r="CT282" s="124"/>
      <c r="CU282" s="124"/>
      <c r="CV282" s="124"/>
      <c r="CW282" s="124"/>
      <c r="CX282" s="124"/>
      <c r="CY282" s="124"/>
      <c r="CZ282" s="124"/>
      <c r="DA282" s="124"/>
      <c r="DB282" s="124"/>
      <c r="DC282" s="124"/>
      <c r="DD282" s="124"/>
      <c r="DE282" s="124"/>
      <c r="DF282" s="124"/>
      <c r="DG282" s="124"/>
      <c r="DH282" s="124"/>
      <c r="DI282" s="124"/>
      <c r="DJ282" s="124"/>
    </row>
    <row r="283" spans="86:114" x14ac:dyDescent="0.3">
      <c r="CH283" s="124"/>
      <c r="CI283" s="124"/>
      <c r="CJ283" s="124"/>
      <c r="CK283" s="124"/>
      <c r="CL283" s="124"/>
      <c r="CM283" s="124"/>
      <c r="CN283" s="124"/>
      <c r="CO283" s="124"/>
      <c r="CP283" s="124"/>
      <c r="CQ283" s="124"/>
      <c r="CR283" s="124"/>
      <c r="CS283" s="124"/>
      <c r="CT283" s="124"/>
      <c r="CU283" s="124"/>
      <c r="CV283" s="124"/>
      <c r="CW283" s="124"/>
      <c r="CX283" s="124"/>
      <c r="CY283" s="124"/>
      <c r="CZ283" s="124"/>
      <c r="DA283" s="124"/>
      <c r="DB283" s="124"/>
      <c r="DC283" s="124"/>
      <c r="DD283" s="124"/>
      <c r="DE283" s="124"/>
      <c r="DF283" s="124"/>
      <c r="DG283" s="124"/>
      <c r="DH283" s="124"/>
      <c r="DI283" s="124"/>
      <c r="DJ283" s="124"/>
    </row>
    <row r="284" spans="86:114" x14ac:dyDescent="0.3">
      <c r="CH284" s="124"/>
      <c r="CI284" s="124"/>
      <c r="CJ284" s="124"/>
      <c r="CK284" s="124"/>
      <c r="CL284" s="124"/>
      <c r="CM284" s="124"/>
      <c r="CN284" s="124"/>
      <c r="CO284" s="124"/>
      <c r="CP284" s="124"/>
      <c r="CQ284" s="124"/>
      <c r="CR284" s="124"/>
      <c r="CS284" s="124"/>
      <c r="CT284" s="124"/>
      <c r="CU284" s="124"/>
      <c r="CV284" s="124"/>
      <c r="CW284" s="124"/>
      <c r="CX284" s="124"/>
      <c r="CY284" s="124"/>
      <c r="CZ284" s="124"/>
      <c r="DA284" s="124"/>
      <c r="DB284" s="124"/>
      <c r="DC284" s="124"/>
      <c r="DD284" s="124"/>
      <c r="DE284" s="124"/>
      <c r="DF284" s="124"/>
      <c r="DG284" s="124"/>
      <c r="DH284" s="124"/>
      <c r="DI284" s="124"/>
      <c r="DJ284" s="124"/>
    </row>
    <row r="285" spans="86:114" x14ac:dyDescent="0.3">
      <c r="CH285" s="124"/>
      <c r="CI285" s="124"/>
      <c r="CJ285" s="124"/>
      <c r="CK285" s="124"/>
      <c r="CL285" s="124"/>
      <c r="CM285" s="124"/>
      <c r="CN285" s="124"/>
      <c r="CO285" s="124"/>
      <c r="CP285" s="124"/>
      <c r="CQ285" s="124"/>
      <c r="CR285" s="124"/>
      <c r="CS285" s="124"/>
      <c r="CT285" s="124"/>
      <c r="CU285" s="124"/>
      <c r="CV285" s="124"/>
      <c r="CW285" s="124"/>
      <c r="CX285" s="124"/>
      <c r="CY285" s="124"/>
      <c r="CZ285" s="124"/>
      <c r="DA285" s="124"/>
      <c r="DB285" s="124"/>
      <c r="DC285" s="124"/>
      <c r="DD285" s="124"/>
      <c r="DE285" s="124"/>
      <c r="DF285" s="124"/>
      <c r="DG285" s="124"/>
      <c r="DH285" s="124"/>
      <c r="DI285" s="124"/>
      <c r="DJ285" s="124"/>
    </row>
    <row r="286" spans="86:114" x14ac:dyDescent="0.3">
      <c r="CH286" s="124"/>
      <c r="CI286" s="124"/>
      <c r="CJ286" s="124"/>
      <c r="CK286" s="124"/>
      <c r="CL286" s="124"/>
      <c r="CM286" s="124"/>
      <c r="CN286" s="124"/>
      <c r="CO286" s="124"/>
      <c r="CP286" s="124"/>
      <c r="CQ286" s="124"/>
      <c r="CR286" s="124"/>
      <c r="CS286" s="124"/>
      <c r="CT286" s="124"/>
      <c r="CU286" s="124"/>
      <c r="CV286" s="124"/>
      <c r="CW286" s="124"/>
      <c r="CX286" s="124"/>
      <c r="CY286" s="124"/>
      <c r="CZ286" s="124"/>
      <c r="DA286" s="124"/>
      <c r="DB286" s="124"/>
      <c r="DC286" s="124"/>
      <c r="DD286" s="124"/>
      <c r="DE286" s="124"/>
      <c r="DF286" s="124"/>
      <c r="DG286" s="124"/>
      <c r="DH286" s="124"/>
      <c r="DI286" s="124"/>
      <c r="DJ286" s="124"/>
    </row>
    <row r="287" spans="86:114" x14ac:dyDescent="0.3">
      <c r="CH287" s="124"/>
      <c r="CI287" s="124"/>
      <c r="CJ287" s="124"/>
      <c r="CK287" s="124"/>
      <c r="CL287" s="124"/>
      <c r="CM287" s="124"/>
      <c r="CN287" s="124"/>
      <c r="CO287" s="124"/>
      <c r="CP287" s="124"/>
      <c r="CQ287" s="124"/>
      <c r="CR287" s="124"/>
      <c r="CS287" s="124"/>
      <c r="CT287" s="124"/>
      <c r="CU287" s="124"/>
      <c r="CV287" s="124"/>
      <c r="CW287" s="124"/>
      <c r="CX287" s="124"/>
      <c r="CY287" s="124"/>
      <c r="CZ287" s="124"/>
      <c r="DA287" s="124"/>
      <c r="DB287" s="124"/>
      <c r="DC287" s="124"/>
      <c r="DD287" s="124"/>
      <c r="DE287" s="124"/>
      <c r="DF287" s="124"/>
      <c r="DG287" s="124"/>
      <c r="DH287" s="124"/>
      <c r="DI287" s="124"/>
      <c r="DJ287" s="124"/>
    </row>
    <row r="288" spans="86:114" x14ac:dyDescent="0.3">
      <c r="CH288" s="124"/>
      <c r="CI288" s="124"/>
      <c r="CJ288" s="124"/>
      <c r="CK288" s="124"/>
      <c r="CL288" s="124"/>
      <c r="CM288" s="124"/>
      <c r="CN288" s="124"/>
      <c r="CO288" s="124"/>
      <c r="CP288" s="124"/>
      <c r="CQ288" s="124"/>
      <c r="CR288" s="124"/>
      <c r="CS288" s="124"/>
      <c r="CT288" s="124"/>
      <c r="CU288" s="124"/>
      <c r="CV288" s="124"/>
      <c r="CW288" s="124"/>
      <c r="CX288" s="124"/>
      <c r="CY288" s="124"/>
      <c r="CZ288" s="124"/>
      <c r="DA288" s="124"/>
      <c r="DB288" s="124"/>
      <c r="DC288" s="124"/>
      <c r="DD288" s="124"/>
      <c r="DE288" s="124"/>
      <c r="DF288" s="124"/>
      <c r="DG288" s="124"/>
      <c r="DH288" s="124"/>
      <c r="DI288" s="124"/>
      <c r="DJ288" s="124"/>
    </row>
    <row r="289" spans="86:114" x14ac:dyDescent="0.3">
      <c r="CH289" s="124"/>
      <c r="CI289" s="124"/>
      <c r="CJ289" s="124"/>
      <c r="CK289" s="124"/>
      <c r="CL289" s="124"/>
      <c r="CM289" s="124"/>
      <c r="CN289" s="124"/>
      <c r="CO289" s="124"/>
      <c r="CP289" s="124"/>
      <c r="CQ289" s="124"/>
      <c r="CR289" s="124"/>
      <c r="CS289" s="124"/>
      <c r="CT289" s="124"/>
      <c r="CU289" s="124"/>
      <c r="CV289" s="124"/>
      <c r="CW289" s="124"/>
      <c r="CX289" s="124"/>
      <c r="CY289" s="124"/>
      <c r="CZ289" s="124"/>
      <c r="DA289" s="124"/>
      <c r="DB289" s="124"/>
      <c r="DC289" s="124"/>
      <c r="DD289" s="124"/>
      <c r="DE289" s="124"/>
      <c r="DF289" s="124"/>
      <c r="DG289" s="124"/>
      <c r="DH289" s="124"/>
      <c r="DI289" s="124"/>
      <c r="DJ289" s="124"/>
    </row>
    <row r="290" spans="86:114" x14ac:dyDescent="0.3">
      <c r="CH290" s="124"/>
      <c r="CI290" s="124"/>
      <c r="CJ290" s="124"/>
      <c r="CK290" s="124"/>
      <c r="CL290" s="124"/>
      <c r="CM290" s="124"/>
      <c r="CN290" s="124"/>
      <c r="CO290" s="124"/>
      <c r="CP290" s="124"/>
      <c r="CQ290" s="124"/>
      <c r="CR290" s="124"/>
      <c r="CS290" s="124"/>
      <c r="CT290" s="124"/>
      <c r="CU290" s="124"/>
      <c r="CV290" s="124"/>
      <c r="CW290" s="124"/>
      <c r="CX290" s="124"/>
      <c r="CY290" s="124"/>
      <c r="CZ290" s="124"/>
      <c r="DA290" s="124"/>
      <c r="DB290" s="124"/>
      <c r="DC290" s="124"/>
      <c r="DD290" s="124"/>
      <c r="DE290" s="124"/>
      <c r="DF290" s="124"/>
      <c r="DG290" s="124"/>
      <c r="DH290" s="124"/>
      <c r="DI290" s="124"/>
      <c r="DJ290" s="124"/>
    </row>
    <row r="291" spans="86:114" x14ac:dyDescent="0.3">
      <c r="CH291" s="124"/>
      <c r="CI291" s="124"/>
      <c r="CJ291" s="124"/>
      <c r="CK291" s="124"/>
      <c r="CL291" s="124"/>
      <c r="CM291" s="124"/>
      <c r="CN291" s="124"/>
      <c r="CO291" s="124"/>
      <c r="CP291" s="124"/>
      <c r="CQ291" s="124"/>
      <c r="CR291" s="124"/>
      <c r="CS291" s="124"/>
      <c r="CT291" s="124"/>
      <c r="CU291" s="124"/>
      <c r="CV291" s="124"/>
      <c r="CW291" s="124"/>
      <c r="CX291" s="124"/>
      <c r="CY291" s="124"/>
      <c r="CZ291" s="124"/>
      <c r="DA291" s="124"/>
      <c r="DB291" s="124"/>
      <c r="DC291" s="124"/>
      <c r="DD291" s="124"/>
      <c r="DE291" s="124"/>
      <c r="DF291" s="124"/>
      <c r="DG291" s="124"/>
      <c r="DH291" s="124"/>
      <c r="DI291" s="124"/>
      <c r="DJ291" s="124"/>
    </row>
    <row r="292" spans="86:114" x14ac:dyDescent="0.3">
      <c r="CH292" s="124"/>
      <c r="CI292" s="124"/>
      <c r="CJ292" s="124"/>
      <c r="CK292" s="124"/>
      <c r="CL292" s="124"/>
      <c r="CM292" s="124"/>
      <c r="CN292" s="124"/>
      <c r="CO292" s="124"/>
      <c r="CP292" s="124"/>
      <c r="CQ292" s="124"/>
      <c r="CR292" s="124"/>
      <c r="CS292" s="124"/>
      <c r="CT292" s="124"/>
      <c r="CU292" s="124"/>
      <c r="CV292" s="124"/>
      <c r="CW292" s="124"/>
      <c r="CX292" s="124"/>
      <c r="CY292" s="124"/>
      <c r="CZ292" s="124"/>
      <c r="DA292" s="124"/>
      <c r="DB292" s="124"/>
      <c r="DC292" s="124"/>
      <c r="DD292" s="124"/>
      <c r="DE292" s="124"/>
      <c r="DF292" s="124"/>
      <c r="DG292" s="124"/>
      <c r="DH292" s="124"/>
      <c r="DI292" s="124"/>
      <c r="DJ292" s="124"/>
    </row>
    <row r="293" spans="86:114" x14ac:dyDescent="0.3">
      <c r="CH293" s="124"/>
      <c r="CI293" s="124"/>
      <c r="CJ293" s="124"/>
      <c r="CK293" s="124"/>
      <c r="CL293" s="124"/>
      <c r="CM293" s="124"/>
      <c r="CN293" s="124"/>
      <c r="CO293" s="124"/>
      <c r="CP293" s="124"/>
      <c r="CQ293" s="124"/>
      <c r="CR293" s="124"/>
      <c r="CS293" s="124"/>
      <c r="CT293" s="124"/>
      <c r="CU293" s="124"/>
      <c r="CV293" s="124"/>
      <c r="CW293" s="124"/>
      <c r="CX293" s="124"/>
      <c r="CY293" s="124"/>
      <c r="CZ293" s="124"/>
      <c r="DA293" s="124"/>
      <c r="DB293" s="124"/>
      <c r="DC293" s="124"/>
      <c r="DD293" s="124"/>
      <c r="DE293" s="124"/>
      <c r="DF293" s="124"/>
      <c r="DG293" s="124"/>
      <c r="DH293" s="124"/>
      <c r="DI293" s="124"/>
      <c r="DJ293" s="124"/>
    </row>
    <row r="294" spans="86:114" x14ac:dyDescent="0.3">
      <c r="CH294" s="124"/>
      <c r="CI294" s="124"/>
      <c r="CJ294" s="124"/>
      <c r="CK294" s="124"/>
      <c r="CL294" s="124"/>
      <c r="CM294" s="124"/>
      <c r="CN294" s="124"/>
      <c r="CO294" s="124"/>
      <c r="CP294" s="124"/>
      <c r="CQ294" s="124"/>
      <c r="CR294" s="124"/>
      <c r="CS294" s="124"/>
      <c r="CT294" s="124"/>
      <c r="CU294" s="124"/>
      <c r="CV294" s="124"/>
      <c r="CW294" s="124"/>
      <c r="CX294" s="124"/>
      <c r="CY294" s="124"/>
      <c r="CZ294" s="124"/>
      <c r="DA294" s="124"/>
      <c r="DB294" s="124"/>
      <c r="DC294" s="124"/>
      <c r="DD294" s="124"/>
      <c r="DE294" s="124"/>
      <c r="DF294" s="124"/>
      <c r="DG294" s="124"/>
      <c r="DH294" s="124"/>
      <c r="DI294" s="124"/>
      <c r="DJ294" s="124"/>
    </row>
    <row r="295" spans="86:114" x14ac:dyDescent="0.3">
      <c r="CH295" s="124"/>
      <c r="CI295" s="124"/>
      <c r="CJ295" s="124"/>
      <c r="CK295" s="124"/>
      <c r="CL295" s="124"/>
      <c r="CM295" s="124"/>
      <c r="CN295" s="124"/>
      <c r="CO295" s="124"/>
      <c r="CP295" s="124"/>
      <c r="CQ295" s="124"/>
      <c r="CR295" s="124"/>
      <c r="CS295" s="124"/>
      <c r="CT295" s="124"/>
      <c r="CU295" s="124"/>
      <c r="CV295" s="124"/>
      <c r="CW295" s="124"/>
      <c r="CX295" s="124"/>
      <c r="CY295" s="124"/>
      <c r="CZ295" s="124"/>
      <c r="DA295" s="124"/>
      <c r="DB295" s="124"/>
      <c r="DC295" s="124"/>
      <c r="DD295" s="124"/>
      <c r="DE295" s="124"/>
      <c r="DF295" s="124"/>
      <c r="DG295" s="124"/>
      <c r="DH295" s="124"/>
      <c r="DI295" s="124"/>
      <c r="DJ295" s="124"/>
    </row>
    <row r="296" spans="86:114" x14ac:dyDescent="0.3">
      <c r="CH296" s="124"/>
      <c r="CI296" s="124"/>
      <c r="CJ296" s="124"/>
      <c r="CK296" s="124"/>
      <c r="CL296" s="124"/>
      <c r="CM296" s="124"/>
      <c r="CN296" s="124"/>
      <c r="CO296" s="124"/>
      <c r="CP296" s="124"/>
      <c r="CQ296" s="124"/>
      <c r="CR296" s="124"/>
      <c r="CS296" s="124"/>
      <c r="CT296" s="124"/>
      <c r="CU296" s="124"/>
      <c r="CV296" s="124"/>
      <c r="CW296" s="124"/>
      <c r="CX296" s="124"/>
      <c r="CY296" s="124"/>
      <c r="CZ296" s="124"/>
      <c r="DA296" s="124"/>
      <c r="DB296" s="124"/>
      <c r="DC296" s="124"/>
      <c r="DD296" s="124"/>
      <c r="DE296" s="124"/>
      <c r="DF296" s="124"/>
      <c r="DG296" s="124"/>
      <c r="DH296" s="124"/>
      <c r="DI296" s="124"/>
      <c r="DJ296" s="124"/>
    </row>
    <row r="297" spans="86:114" x14ac:dyDescent="0.3">
      <c r="CH297" s="124"/>
      <c r="CI297" s="124"/>
      <c r="CJ297" s="124"/>
      <c r="CK297" s="124"/>
      <c r="CL297" s="124"/>
      <c r="CM297" s="124"/>
      <c r="CN297" s="124"/>
      <c r="CO297" s="124"/>
      <c r="CP297" s="124"/>
      <c r="CQ297" s="124"/>
      <c r="CR297" s="124"/>
      <c r="CS297" s="124"/>
      <c r="CT297" s="124"/>
      <c r="CU297" s="124"/>
      <c r="CV297" s="124"/>
      <c r="CW297" s="124"/>
      <c r="CX297" s="124"/>
      <c r="CY297" s="124"/>
      <c r="CZ297" s="124"/>
      <c r="DA297" s="124"/>
      <c r="DB297" s="124"/>
      <c r="DC297" s="124"/>
      <c r="DD297" s="124"/>
      <c r="DE297" s="124"/>
      <c r="DF297" s="124"/>
      <c r="DG297" s="124"/>
      <c r="DH297" s="124"/>
      <c r="DI297" s="124"/>
      <c r="DJ297" s="124"/>
    </row>
    <row r="298" spans="86:114" x14ac:dyDescent="0.3">
      <c r="CH298" s="124"/>
      <c r="CI298" s="124"/>
      <c r="CJ298" s="124"/>
      <c r="CK298" s="124"/>
      <c r="CL298" s="124"/>
      <c r="CM298" s="124"/>
      <c r="CN298" s="124"/>
      <c r="CO298" s="124"/>
      <c r="CP298" s="124"/>
      <c r="CQ298" s="124"/>
      <c r="CR298" s="124"/>
      <c r="CS298" s="124"/>
      <c r="CT298" s="124"/>
      <c r="CU298" s="124"/>
      <c r="CV298" s="124"/>
      <c r="CW298" s="124"/>
      <c r="CX298" s="124"/>
      <c r="CY298" s="124"/>
      <c r="CZ298" s="124"/>
      <c r="DA298" s="124"/>
      <c r="DB298" s="124"/>
      <c r="DC298" s="124"/>
      <c r="DD298" s="124"/>
      <c r="DE298" s="124"/>
      <c r="DF298" s="124"/>
      <c r="DG298" s="124"/>
      <c r="DH298" s="124"/>
      <c r="DI298" s="124"/>
      <c r="DJ298" s="124"/>
    </row>
    <row r="4996" spans="245:251" ht="18" x14ac:dyDescent="0.35">
      <c r="IK4996" s="66" t="s">
        <v>283</v>
      </c>
    </row>
    <row r="4997" spans="245:251" x14ac:dyDescent="0.3">
      <c r="IM4997" s="1"/>
      <c r="IQ4997" s="2"/>
    </row>
    <row r="4998" spans="245:251" x14ac:dyDescent="0.3">
      <c r="IK4998" s="68" t="s">
        <v>83</v>
      </c>
      <c r="IM4998" t="s">
        <v>180</v>
      </c>
    </row>
    <row r="4999" spans="245:251" x14ac:dyDescent="0.3">
      <c r="IK4999" s="67" t="s">
        <v>23</v>
      </c>
      <c r="IM4999" s="11" t="s">
        <v>190</v>
      </c>
    </row>
    <row r="5000" spans="245:251" x14ac:dyDescent="0.3">
      <c r="IK5000" s="14">
        <v>0</v>
      </c>
      <c r="IM5000" s="65">
        <v>0</v>
      </c>
    </row>
    <row r="5001" spans="245:251" x14ac:dyDescent="0.3">
      <c r="IK5001" s="14">
        <v>0.01</v>
      </c>
      <c r="IM5001" s="65">
        <v>1.0999999999999999E-2</v>
      </c>
    </row>
    <row r="5002" spans="245:251" x14ac:dyDescent="0.3">
      <c r="IK5002" s="14">
        <v>0.02</v>
      </c>
      <c r="IM5002" s="65">
        <v>2.1999999999999999E-2</v>
      </c>
    </row>
    <row r="5003" spans="245:251" x14ac:dyDescent="0.3">
      <c r="IK5003" s="14">
        <v>0.03</v>
      </c>
      <c r="IM5003" s="65">
        <v>3.3000000000000002E-2</v>
      </c>
    </row>
    <row r="5004" spans="245:251" x14ac:dyDescent="0.3">
      <c r="IK5004" s="14">
        <v>0.04</v>
      </c>
      <c r="IM5004" s="65">
        <v>4.3999999999999997E-2</v>
      </c>
    </row>
    <row r="5005" spans="245:251" x14ac:dyDescent="0.3">
      <c r="IK5005" s="14">
        <v>0.05</v>
      </c>
      <c r="IM5005" s="65">
        <v>5.5E-2</v>
      </c>
    </row>
    <row r="5006" spans="245:251" x14ac:dyDescent="0.3">
      <c r="IK5006" s="14">
        <v>0.06</v>
      </c>
      <c r="IM5006" s="65">
        <v>6.6000000000000003E-2</v>
      </c>
    </row>
    <row r="5007" spans="245:251" x14ac:dyDescent="0.3">
      <c r="IK5007" s="14">
        <v>7.0000000000000007E-2</v>
      </c>
      <c r="IM5007" s="65">
        <v>7.6999999999999999E-2</v>
      </c>
    </row>
    <row r="5008" spans="245:251" x14ac:dyDescent="0.3">
      <c r="IK5008" s="14">
        <v>0.08</v>
      </c>
      <c r="IM5008" s="65">
        <v>8.7999999999999995E-2</v>
      </c>
    </row>
    <row r="5009" spans="245:247" x14ac:dyDescent="0.3">
      <c r="IK5009" s="14">
        <v>0.09</v>
      </c>
      <c r="IM5009" s="65">
        <v>9.8999999999999991E-2</v>
      </c>
    </row>
    <row r="5010" spans="245:247" x14ac:dyDescent="0.3">
      <c r="IK5010" s="14">
        <v>0.1</v>
      </c>
      <c r="IM5010" s="65">
        <v>0.11</v>
      </c>
    </row>
    <row r="5011" spans="245:247" x14ac:dyDescent="0.3">
      <c r="IK5011" s="14">
        <v>0.11</v>
      </c>
      <c r="IM5011" s="65">
        <v>0.129</v>
      </c>
    </row>
    <row r="5012" spans="245:247" x14ac:dyDescent="0.3">
      <c r="IK5012" s="14">
        <v>0.12</v>
      </c>
      <c r="IM5012" s="65">
        <v>0.14899999999999999</v>
      </c>
    </row>
    <row r="5013" spans="245:247" x14ac:dyDescent="0.3">
      <c r="IK5013" s="14">
        <v>0.13</v>
      </c>
      <c r="IM5013" s="65">
        <v>0.17</v>
      </c>
    </row>
    <row r="5014" spans="245:247" x14ac:dyDescent="0.3">
      <c r="IK5014" s="14">
        <v>0.14000000000000001</v>
      </c>
      <c r="IM5014" s="65">
        <v>0.193</v>
      </c>
    </row>
    <row r="5015" spans="245:247" x14ac:dyDescent="0.3">
      <c r="IK5015" s="14">
        <v>0.15</v>
      </c>
      <c r="IM5015" s="65">
        <v>0.217</v>
      </c>
    </row>
    <row r="5016" spans="245:247" x14ac:dyDescent="0.3">
      <c r="IK5016" s="14">
        <v>0.16</v>
      </c>
      <c r="IM5016" s="65">
        <v>0.24099999999999999</v>
      </c>
    </row>
    <row r="5017" spans="245:247" x14ac:dyDescent="0.3">
      <c r="IK5017" s="14">
        <v>0.17</v>
      </c>
      <c r="IM5017" s="65">
        <v>0.26700000000000002</v>
      </c>
    </row>
    <row r="5018" spans="245:247" x14ac:dyDescent="0.3">
      <c r="IK5018" s="14">
        <v>0.18</v>
      </c>
      <c r="IM5018" s="65">
        <v>0.29399999999999998</v>
      </c>
    </row>
    <row r="5019" spans="245:247" x14ac:dyDescent="0.3">
      <c r="IK5019" s="14">
        <v>0.19</v>
      </c>
      <c r="IM5019" s="65">
        <v>0.32100000000000001</v>
      </c>
    </row>
    <row r="5020" spans="245:247" x14ac:dyDescent="0.3">
      <c r="IK5020" s="14">
        <v>0.2</v>
      </c>
      <c r="IM5020" s="65">
        <v>0.35</v>
      </c>
    </row>
    <row r="5021" spans="245:247" x14ac:dyDescent="0.3">
      <c r="IK5021" s="14">
        <v>0.21</v>
      </c>
      <c r="IM5021" s="65">
        <v>0.376</v>
      </c>
    </row>
    <row r="5022" spans="245:247" x14ac:dyDescent="0.3">
      <c r="IK5022" s="14">
        <v>0.22</v>
      </c>
      <c r="IM5022" s="65">
        <v>0.40300000000000002</v>
      </c>
    </row>
    <row r="5023" spans="245:247" x14ac:dyDescent="0.3">
      <c r="IK5023" s="14">
        <v>0.23</v>
      </c>
      <c r="IM5023" s="65">
        <v>0.43099999999999999</v>
      </c>
    </row>
    <row r="5024" spans="245:247" x14ac:dyDescent="0.3">
      <c r="IK5024" s="14">
        <v>0.24</v>
      </c>
      <c r="IM5024" s="65">
        <v>0.45900000000000002</v>
      </c>
    </row>
    <row r="5025" spans="245:247" x14ac:dyDescent="0.3">
      <c r="IK5025" s="14">
        <v>0.25</v>
      </c>
      <c r="IM5025" s="65">
        <v>0.48799999999999999</v>
      </c>
    </row>
    <row r="5026" spans="245:247" x14ac:dyDescent="0.3">
      <c r="IK5026" s="14">
        <v>0.26</v>
      </c>
      <c r="IM5026" s="65">
        <v>0.51700000000000002</v>
      </c>
    </row>
    <row r="5027" spans="245:247" x14ac:dyDescent="0.3">
      <c r="IK5027" s="14">
        <v>0.27</v>
      </c>
      <c r="IM5027" s="65">
        <v>0.54700000000000004</v>
      </c>
    </row>
    <row r="5028" spans="245:247" x14ac:dyDescent="0.3">
      <c r="IK5028" s="14">
        <v>0.28000000000000003</v>
      </c>
      <c r="IM5028" s="65">
        <v>0.57799999999999996</v>
      </c>
    </row>
    <row r="5029" spans="245:247" x14ac:dyDescent="0.3">
      <c r="IK5029" s="14">
        <v>0.28999999999999998</v>
      </c>
      <c r="IM5029" s="65">
        <v>0.60899999999999999</v>
      </c>
    </row>
    <row r="5030" spans="245:247" x14ac:dyDescent="0.3">
      <c r="IK5030" s="14">
        <v>0.3</v>
      </c>
      <c r="IM5030" s="65">
        <v>0.64</v>
      </c>
    </row>
    <row r="5031" spans="245:247" x14ac:dyDescent="0.3">
      <c r="IK5031" s="14">
        <v>0.31</v>
      </c>
      <c r="IM5031" s="65">
        <v>0.67300000000000004</v>
      </c>
    </row>
    <row r="5032" spans="245:247" x14ac:dyDescent="0.3">
      <c r="IK5032" s="14">
        <v>0.32</v>
      </c>
      <c r="IM5032" s="65">
        <v>0.70599999999999996</v>
      </c>
    </row>
    <row r="5033" spans="245:247" x14ac:dyDescent="0.3">
      <c r="IK5033" s="14">
        <v>0.33</v>
      </c>
      <c r="IM5033" s="65">
        <v>0.74</v>
      </c>
    </row>
    <row r="5034" spans="245:247" x14ac:dyDescent="0.3">
      <c r="IK5034" s="14">
        <v>0.34</v>
      </c>
      <c r="IM5034" s="65">
        <v>0.77400000000000002</v>
      </c>
    </row>
    <row r="5035" spans="245:247" x14ac:dyDescent="0.3">
      <c r="IK5035" s="14">
        <v>0.35</v>
      </c>
      <c r="IM5035" s="65">
        <v>0.80900000000000005</v>
      </c>
    </row>
    <row r="5036" spans="245:247" x14ac:dyDescent="0.3">
      <c r="IK5036" s="14">
        <v>0.36</v>
      </c>
      <c r="IM5036" s="65">
        <v>0.84399999999999997</v>
      </c>
    </row>
    <row r="5037" spans="245:247" x14ac:dyDescent="0.3">
      <c r="IK5037" s="14">
        <v>0.37</v>
      </c>
      <c r="IM5037" s="65">
        <v>0.88</v>
      </c>
    </row>
    <row r="5038" spans="245:247" x14ac:dyDescent="0.3">
      <c r="IK5038" s="14">
        <v>0.38</v>
      </c>
      <c r="IM5038" s="65">
        <v>0.91600000000000004</v>
      </c>
    </row>
    <row r="5039" spans="245:247" x14ac:dyDescent="0.3">
      <c r="IK5039" s="14">
        <v>0.39</v>
      </c>
      <c r="IM5039" s="65">
        <v>0.95299999999999996</v>
      </c>
    </row>
    <row r="5040" spans="245:247" x14ac:dyDescent="0.3">
      <c r="IK5040" s="14">
        <v>0.4</v>
      </c>
      <c r="IM5040" s="65">
        <v>0.99</v>
      </c>
    </row>
    <row r="5041" spans="245:247" x14ac:dyDescent="0.3">
      <c r="IK5041" s="14">
        <v>0.41</v>
      </c>
      <c r="IM5041" s="14">
        <v>1.03</v>
      </c>
    </row>
    <row r="5042" spans="245:247" x14ac:dyDescent="0.3">
      <c r="IK5042" s="14">
        <v>0.42</v>
      </c>
      <c r="IM5042" s="14">
        <v>1.07</v>
      </c>
    </row>
    <row r="5043" spans="245:247" x14ac:dyDescent="0.3">
      <c r="IK5043" s="14">
        <v>0.43</v>
      </c>
      <c r="IM5043" s="14">
        <v>1.1100000000000001</v>
      </c>
    </row>
    <row r="5044" spans="245:247" x14ac:dyDescent="0.3">
      <c r="IK5044" s="14">
        <v>0.44</v>
      </c>
      <c r="IM5044" s="14">
        <v>1.1399999999999999</v>
      </c>
    </row>
    <row r="5045" spans="245:247" x14ac:dyDescent="0.3">
      <c r="IK5045" s="14">
        <v>0.45</v>
      </c>
      <c r="IM5045" s="14">
        <v>1.18</v>
      </c>
    </row>
    <row r="5046" spans="245:247" x14ac:dyDescent="0.3">
      <c r="IK5046" s="14">
        <v>0.46</v>
      </c>
      <c r="IM5046" s="14">
        <v>1.22</v>
      </c>
    </row>
    <row r="5047" spans="245:247" x14ac:dyDescent="0.3">
      <c r="IK5047" s="14">
        <v>0.47</v>
      </c>
      <c r="IM5047" s="14">
        <v>1.27</v>
      </c>
    </row>
    <row r="5048" spans="245:247" x14ac:dyDescent="0.3">
      <c r="IK5048" s="14">
        <v>0.48</v>
      </c>
      <c r="IM5048" s="14">
        <v>1.31</v>
      </c>
    </row>
    <row r="5049" spans="245:247" x14ac:dyDescent="0.3">
      <c r="IK5049" s="14">
        <v>0.49</v>
      </c>
      <c r="IM5049" s="14">
        <v>1.35</v>
      </c>
    </row>
    <row r="5050" spans="245:247" x14ac:dyDescent="0.3">
      <c r="IK5050" s="14">
        <v>0.5</v>
      </c>
      <c r="IM5050" s="14">
        <v>1.39</v>
      </c>
    </row>
    <row r="5051" spans="245:247" x14ac:dyDescent="0.3">
      <c r="IK5051" s="14">
        <v>0.51</v>
      </c>
      <c r="IM5051" s="14">
        <v>1.43</v>
      </c>
    </row>
    <row r="5052" spans="245:247" x14ac:dyDescent="0.3">
      <c r="IK5052" s="14">
        <v>0.52</v>
      </c>
      <c r="IM5052" s="14">
        <v>1.48</v>
      </c>
    </row>
    <row r="5053" spans="245:247" x14ac:dyDescent="0.3">
      <c r="IK5053" s="14">
        <v>0.53</v>
      </c>
      <c r="IM5053" s="14">
        <v>1.52</v>
      </c>
    </row>
    <row r="5054" spans="245:247" x14ac:dyDescent="0.3">
      <c r="IK5054" s="14">
        <v>0.54</v>
      </c>
      <c r="IM5054" s="14">
        <v>1.56</v>
      </c>
    </row>
    <row r="5055" spans="245:247" x14ac:dyDescent="0.3">
      <c r="IK5055" s="14">
        <v>0.55000000000000004</v>
      </c>
      <c r="IM5055" s="14">
        <v>1.61</v>
      </c>
    </row>
    <row r="5056" spans="245:247" x14ac:dyDescent="0.3">
      <c r="IK5056" s="14">
        <v>0.56000000000000005</v>
      </c>
      <c r="IM5056" s="14">
        <v>1.65</v>
      </c>
    </row>
    <row r="5057" spans="245:247" x14ac:dyDescent="0.3">
      <c r="IK5057" s="14">
        <v>0.56999999999999995</v>
      </c>
      <c r="IM5057" s="14">
        <v>1.7</v>
      </c>
    </row>
    <row r="5058" spans="245:247" x14ac:dyDescent="0.3">
      <c r="IK5058" s="14">
        <v>0.57999999999999996</v>
      </c>
      <c r="IM5058" s="14">
        <v>1.75</v>
      </c>
    </row>
    <row r="5059" spans="245:247" x14ac:dyDescent="0.3">
      <c r="IK5059" s="14">
        <v>0.59</v>
      </c>
      <c r="IM5059" s="14">
        <v>1.79</v>
      </c>
    </row>
    <row r="5060" spans="245:247" x14ac:dyDescent="0.3">
      <c r="IK5060" s="14">
        <v>0.6</v>
      </c>
      <c r="IM5060" s="14">
        <v>1.84</v>
      </c>
    </row>
    <row r="5061" spans="245:247" x14ac:dyDescent="0.3">
      <c r="IK5061" s="14">
        <v>0.61</v>
      </c>
      <c r="IM5061" s="14">
        <v>1.889</v>
      </c>
    </row>
    <row r="5062" spans="245:247" x14ac:dyDescent="0.3">
      <c r="IK5062" s="14">
        <v>0.62</v>
      </c>
      <c r="IM5062" s="14">
        <v>1.93</v>
      </c>
    </row>
    <row r="5063" spans="245:247" x14ac:dyDescent="0.3">
      <c r="IK5063" s="14">
        <v>0.63</v>
      </c>
      <c r="IM5063" s="14">
        <v>1.98</v>
      </c>
    </row>
    <row r="5064" spans="245:247" x14ac:dyDescent="0.3">
      <c r="IK5064" s="14">
        <v>0.64</v>
      </c>
      <c r="IM5064" s="14">
        <v>2.0299999999999998</v>
      </c>
    </row>
    <row r="5065" spans="245:247" x14ac:dyDescent="0.3">
      <c r="IK5065" s="14">
        <v>0.65</v>
      </c>
      <c r="IM5065" s="14">
        <v>2.08</v>
      </c>
    </row>
    <row r="5066" spans="245:247" x14ac:dyDescent="0.3">
      <c r="IK5066" s="14">
        <v>0.66</v>
      </c>
      <c r="IM5066" s="14">
        <v>2.1340000000000003</v>
      </c>
    </row>
    <row r="5067" spans="245:247" x14ac:dyDescent="0.3">
      <c r="IK5067" s="14">
        <v>0.67</v>
      </c>
      <c r="IM5067" s="14">
        <v>2.1830000000000003</v>
      </c>
    </row>
    <row r="5068" spans="245:247" x14ac:dyDescent="0.3">
      <c r="IK5068" s="14">
        <v>0.68</v>
      </c>
      <c r="IM5068" s="14">
        <v>2.2320000000000002</v>
      </c>
    </row>
    <row r="5069" spans="245:247" x14ac:dyDescent="0.3">
      <c r="IK5069" s="14">
        <v>0.69</v>
      </c>
      <c r="IM5069" s="14">
        <v>2.2810000000000001</v>
      </c>
    </row>
    <row r="5070" spans="245:247" x14ac:dyDescent="0.3">
      <c r="IK5070" s="14">
        <v>0.7</v>
      </c>
      <c r="IM5070" s="14">
        <v>2.33</v>
      </c>
    </row>
    <row r="5071" spans="245:247" x14ac:dyDescent="0.3">
      <c r="IK5071" s="14">
        <v>0.71</v>
      </c>
      <c r="IM5071" s="14">
        <v>2.3820000000000001</v>
      </c>
    </row>
    <row r="5072" spans="245:247" x14ac:dyDescent="0.3">
      <c r="IK5072" s="14">
        <v>0.72</v>
      </c>
      <c r="IM5072" s="14">
        <v>2.4340000000000002</v>
      </c>
    </row>
    <row r="5073" spans="245:247" x14ac:dyDescent="0.3">
      <c r="IK5073" s="14">
        <v>0.73</v>
      </c>
      <c r="IM5073" s="14">
        <v>2.48</v>
      </c>
    </row>
    <row r="5074" spans="245:247" x14ac:dyDescent="0.3">
      <c r="IK5074" s="14">
        <v>0.74</v>
      </c>
      <c r="IM5074" s="14">
        <v>2.5299999999999998</v>
      </c>
    </row>
    <row r="5075" spans="245:247" x14ac:dyDescent="0.3">
      <c r="IK5075" s="14">
        <v>0.75</v>
      </c>
      <c r="IM5075" s="14">
        <v>2.59</v>
      </c>
    </row>
    <row r="5076" spans="245:247" x14ac:dyDescent="0.3">
      <c r="IK5076" s="14">
        <v>0.76</v>
      </c>
      <c r="IM5076" s="14">
        <v>2.6419999999999999</v>
      </c>
    </row>
    <row r="5077" spans="245:247" x14ac:dyDescent="0.3">
      <c r="IK5077" s="14">
        <v>0.77</v>
      </c>
      <c r="IM5077" s="14">
        <v>2.694</v>
      </c>
    </row>
    <row r="5078" spans="245:247" x14ac:dyDescent="0.3">
      <c r="IK5078" s="14">
        <v>0.78</v>
      </c>
      <c r="IM5078" s="14">
        <v>2.74</v>
      </c>
    </row>
    <row r="5079" spans="245:247" x14ac:dyDescent="0.3">
      <c r="IK5079" s="14">
        <v>0.79</v>
      </c>
      <c r="IM5079" s="14">
        <v>2.798</v>
      </c>
    </row>
    <row r="5080" spans="245:247" x14ac:dyDescent="0.3">
      <c r="IK5080" s="14">
        <v>0.8</v>
      </c>
      <c r="IM5080" s="14">
        <v>2.85</v>
      </c>
    </row>
    <row r="5081" spans="245:247" x14ac:dyDescent="0.3">
      <c r="IK5081" s="14">
        <v>0.81</v>
      </c>
      <c r="IM5081" s="14">
        <v>2.9</v>
      </c>
    </row>
    <row r="5082" spans="245:247" x14ac:dyDescent="0.3">
      <c r="IK5082" s="14">
        <v>0.82</v>
      </c>
      <c r="IM5082" s="14">
        <v>2.9620000000000002</v>
      </c>
    </row>
    <row r="5083" spans="245:247" x14ac:dyDescent="0.3">
      <c r="IK5083" s="14">
        <v>0.83</v>
      </c>
      <c r="IM5083" s="14">
        <v>3.01</v>
      </c>
    </row>
    <row r="5084" spans="245:247" x14ac:dyDescent="0.3">
      <c r="IK5084" s="14">
        <v>0.84</v>
      </c>
      <c r="IM5084" s="14">
        <v>3.0740000000000003</v>
      </c>
    </row>
    <row r="5085" spans="245:247" x14ac:dyDescent="0.3">
      <c r="IK5085" s="14">
        <v>0.85</v>
      </c>
      <c r="IM5085" s="14">
        <v>3.13</v>
      </c>
    </row>
    <row r="5086" spans="245:247" x14ac:dyDescent="0.3">
      <c r="IK5086" s="14">
        <v>0.86</v>
      </c>
      <c r="IM5086" s="14">
        <v>3.18</v>
      </c>
    </row>
    <row r="5087" spans="245:247" x14ac:dyDescent="0.3">
      <c r="IK5087" s="14">
        <v>0.87</v>
      </c>
      <c r="IM5087" s="14">
        <v>3.242</v>
      </c>
    </row>
    <row r="5088" spans="245:247" x14ac:dyDescent="0.3">
      <c r="IK5088" s="14">
        <v>0.88</v>
      </c>
      <c r="IM5088" s="14">
        <v>3.298</v>
      </c>
    </row>
    <row r="5089" spans="245:247" x14ac:dyDescent="0.3">
      <c r="IK5089" s="14">
        <v>0.89</v>
      </c>
      <c r="IM5089" s="14">
        <v>3.3540000000000001</v>
      </c>
    </row>
    <row r="5090" spans="245:247" x14ac:dyDescent="0.3">
      <c r="IK5090" s="14">
        <v>0.9</v>
      </c>
      <c r="IM5090" s="14">
        <v>3.41</v>
      </c>
    </row>
    <row r="5091" spans="245:247" x14ac:dyDescent="0.3">
      <c r="IK5091" s="14">
        <v>0.91</v>
      </c>
      <c r="IM5091" s="14">
        <v>3.4690000000000003</v>
      </c>
    </row>
    <row r="5092" spans="245:247" x14ac:dyDescent="0.3">
      <c r="IK5092" s="14">
        <v>0.92</v>
      </c>
      <c r="IM5092" s="14">
        <v>4.57</v>
      </c>
    </row>
    <row r="5093" spans="245:247" x14ac:dyDescent="0.3">
      <c r="IK5093" s="14">
        <v>0.93</v>
      </c>
      <c r="IM5093" s="14">
        <v>3.58</v>
      </c>
    </row>
    <row r="5094" spans="245:247" x14ac:dyDescent="0.3">
      <c r="IK5094" s="14">
        <v>0.94</v>
      </c>
      <c r="IM5094" s="14">
        <v>3.64</v>
      </c>
    </row>
    <row r="5095" spans="245:247" x14ac:dyDescent="0.3">
      <c r="IK5095" s="14">
        <v>0.95</v>
      </c>
      <c r="IM5095" s="14">
        <v>3.7</v>
      </c>
    </row>
    <row r="5096" spans="245:247" x14ac:dyDescent="0.3">
      <c r="IK5096" s="14">
        <v>0.96</v>
      </c>
      <c r="IM5096" s="14">
        <v>3.7640000000000002</v>
      </c>
    </row>
    <row r="5097" spans="245:247" x14ac:dyDescent="0.3">
      <c r="IK5097" s="14">
        <v>0.97</v>
      </c>
      <c r="IM5097" s="14">
        <v>3.823</v>
      </c>
    </row>
    <row r="5098" spans="245:247" x14ac:dyDescent="0.3">
      <c r="IK5098" s="14">
        <v>0.98</v>
      </c>
      <c r="IM5098" s="14">
        <v>3.8820000000000001</v>
      </c>
    </row>
    <row r="5099" spans="245:247" x14ac:dyDescent="0.3">
      <c r="IK5099" s="14">
        <v>0.99</v>
      </c>
      <c r="IM5099" s="14">
        <v>3.9409999999999998</v>
      </c>
    </row>
    <row r="5100" spans="245:247" x14ac:dyDescent="0.3">
      <c r="IK5100" s="14">
        <v>1</v>
      </c>
      <c r="IM5100" s="14">
        <v>4</v>
      </c>
    </row>
    <row r="5101" spans="245:247" x14ac:dyDescent="0.3">
      <c r="IK5101" s="14">
        <v>1.01</v>
      </c>
      <c r="IM5101" s="14">
        <v>4.0640000000000001</v>
      </c>
    </row>
    <row r="5102" spans="245:247" x14ac:dyDescent="0.3">
      <c r="IK5102" s="14">
        <v>1.02</v>
      </c>
      <c r="IM5102" s="14">
        <v>4.1280000000000001</v>
      </c>
    </row>
    <row r="5103" spans="245:247" x14ac:dyDescent="0.3">
      <c r="IK5103" s="14">
        <v>1.03</v>
      </c>
      <c r="IM5103" s="14">
        <v>4.1920000000000002</v>
      </c>
    </row>
    <row r="5104" spans="245:247" x14ac:dyDescent="0.3">
      <c r="IK5104" s="14">
        <v>1.04</v>
      </c>
      <c r="IM5104" s="14">
        <v>4.25</v>
      </c>
    </row>
    <row r="5105" spans="245:247" x14ac:dyDescent="0.3">
      <c r="IK5105" s="14">
        <v>1.05</v>
      </c>
      <c r="IM5105" s="14">
        <v>4.32</v>
      </c>
    </row>
    <row r="5106" spans="245:247" x14ac:dyDescent="0.3">
      <c r="IK5106" s="14">
        <v>1.06</v>
      </c>
      <c r="IM5106" s="14">
        <v>4.3840000000000003</v>
      </c>
    </row>
    <row r="5107" spans="245:247" x14ac:dyDescent="0.3">
      <c r="IK5107" s="14">
        <v>1.07</v>
      </c>
      <c r="IM5107" s="14">
        <v>4.4400000000000004</v>
      </c>
    </row>
    <row r="5108" spans="245:247" x14ac:dyDescent="0.3">
      <c r="IK5108" s="14">
        <v>1.08</v>
      </c>
      <c r="IM5108" s="14">
        <v>4.5120000000000005</v>
      </c>
    </row>
    <row r="5109" spans="245:247" x14ac:dyDescent="0.3">
      <c r="IK5109" s="14">
        <v>1.0900000000000001</v>
      </c>
      <c r="IM5109" s="14">
        <v>4.57</v>
      </c>
    </row>
    <row r="5110" spans="245:247" x14ac:dyDescent="0.3">
      <c r="IK5110" s="14">
        <v>1.1000000000000001</v>
      </c>
      <c r="IM5110" s="14">
        <v>4.6399999999999997</v>
      </c>
    </row>
    <row r="5111" spans="245:247" x14ac:dyDescent="0.3">
      <c r="IK5111" s="14">
        <v>1.1100000000000001</v>
      </c>
      <c r="IM5111" s="14">
        <v>4.7039999999999997</v>
      </c>
    </row>
    <row r="5112" spans="245:247" x14ac:dyDescent="0.3">
      <c r="IK5112" s="14">
        <v>1.1200000000000001</v>
      </c>
      <c r="IM5112" s="14">
        <v>4.7679999999999998</v>
      </c>
    </row>
    <row r="5113" spans="245:247" x14ac:dyDescent="0.3">
      <c r="IK5113" s="14">
        <v>1.1299999999999999</v>
      </c>
      <c r="IM5113" s="14">
        <v>4.8319999999999999</v>
      </c>
    </row>
    <row r="5114" spans="245:247" x14ac:dyDescent="0.3">
      <c r="IK5114" s="14">
        <v>1.1399999999999999</v>
      </c>
      <c r="IM5114" s="14">
        <v>4.8899999999999997</v>
      </c>
    </row>
    <row r="5115" spans="245:247" x14ac:dyDescent="0.3">
      <c r="IK5115" s="14">
        <v>1.1499999999999999</v>
      </c>
      <c r="IM5115" s="14">
        <v>4.96</v>
      </c>
    </row>
    <row r="5116" spans="245:247" x14ac:dyDescent="0.3">
      <c r="IK5116" s="14">
        <v>1.1599999999999999</v>
      </c>
      <c r="IM5116" s="14">
        <v>5.024</v>
      </c>
    </row>
    <row r="5117" spans="245:247" x14ac:dyDescent="0.3">
      <c r="IK5117" s="14">
        <v>1.17</v>
      </c>
      <c r="IM5117" s="14">
        <v>5.0880000000000001</v>
      </c>
    </row>
    <row r="5118" spans="245:247" x14ac:dyDescent="0.3">
      <c r="IK5118" s="14">
        <v>1.18</v>
      </c>
      <c r="IM5118" s="14">
        <v>5.1520000000000001</v>
      </c>
    </row>
    <row r="5119" spans="245:247" x14ac:dyDescent="0.3">
      <c r="IK5119" s="14">
        <v>1.19</v>
      </c>
      <c r="IM5119" s="14">
        <v>5.21</v>
      </c>
    </row>
    <row r="5120" spans="245:247" x14ac:dyDescent="0.3">
      <c r="IK5120" s="14">
        <v>1.2</v>
      </c>
      <c r="IM5120" s="14">
        <v>5.28</v>
      </c>
    </row>
    <row r="5121" spans="245:247" x14ac:dyDescent="0.3">
      <c r="IK5121" s="14">
        <v>1.21</v>
      </c>
      <c r="IM5121" s="14">
        <v>5.35</v>
      </c>
    </row>
    <row r="5122" spans="245:247" x14ac:dyDescent="0.3">
      <c r="IK5122" s="14">
        <v>1.22</v>
      </c>
      <c r="IM5122" s="14">
        <v>5.42</v>
      </c>
    </row>
    <row r="5123" spans="245:247" x14ac:dyDescent="0.3">
      <c r="IK5123" s="14">
        <v>1.23</v>
      </c>
      <c r="IM5123" s="14">
        <v>5.49</v>
      </c>
    </row>
    <row r="5124" spans="245:247" x14ac:dyDescent="0.3">
      <c r="IK5124" s="14">
        <v>1.24</v>
      </c>
      <c r="IM5124" s="14">
        <v>5.56</v>
      </c>
    </row>
    <row r="5125" spans="245:247" x14ac:dyDescent="0.3">
      <c r="IK5125" s="14">
        <v>1.25</v>
      </c>
      <c r="IM5125" s="14">
        <v>5.63</v>
      </c>
    </row>
    <row r="5126" spans="245:247" x14ac:dyDescent="0.3">
      <c r="IK5126" s="14">
        <v>1.26</v>
      </c>
      <c r="IM5126" s="14">
        <v>5.7</v>
      </c>
    </row>
    <row r="5127" spans="245:247" x14ac:dyDescent="0.3">
      <c r="IK5127" s="14">
        <v>1.27</v>
      </c>
      <c r="IM5127" s="14">
        <v>5.77</v>
      </c>
    </row>
    <row r="5128" spans="245:247" x14ac:dyDescent="0.3">
      <c r="IK5128" s="14">
        <v>1.28</v>
      </c>
      <c r="IM5128" s="14">
        <v>5.84</v>
      </c>
    </row>
    <row r="5129" spans="245:247" x14ac:dyDescent="0.3">
      <c r="IK5129" s="14">
        <v>1.29</v>
      </c>
      <c r="IM5129" s="14">
        <v>5.91</v>
      </c>
    </row>
    <row r="5130" spans="245:247" x14ac:dyDescent="0.3">
      <c r="IK5130" s="14">
        <v>1.3</v>
      </c>
      <c r="IM5130" s="14">
        <v>5.98</v>
      </c>
    </row>
    <row r="5131" spans="245:247" x14ac:dyDescent="0.3">
      <c r="IK5131" s="14">
        <v>1.31</v>
      </c>
      <c r="IM5131" s="14">
        <v>6.0520000000000005</v>
      </c>
    </row>
    <row r="5132" spans="245:247" x14ac:dyDescent="0.3">
      <c r="IK5132" s="14">
        <v>1.32</v>
      </c>
      <c r="IM5132" s="14">
        <v>6.1240000000000006</v>
      </c>
    </row>
    <row r="5133" spans="245:247" x14ac:dyDescent="0.3">
      <c r="IK5133" s="14">
        <v>1.33</v>
      </c>
      <c r="IM5133" s="14">
        <v>6.19</v>
      </c>
    </row>
    <row r="5134" spans="245:247" x14ac:dyDescent="0.3">
      <c r="IK5134" s="14">
        <v>1.34</v>
      </c>
      <c r="IM5134" s="14">
        <v>6.26</v>
      </c>
    </row>
    <row r="5135" spans="245:247" x14ac:dyDescent="0.3">
      <c r="IK5135" s="14">
        <v>1.35</v>
      </c>
      <c r="IM5135" s="14">
        <v>6.34</v>
      </c>
    </row>
    <row r="5136" spans="245:247" x14ac:dyDescent="0.3">
      <c r="IK5136" s="14">
        <v>1.36</v>
      </c>
      <c r="IM5136" s="14">
        <v>6.4120000000000008</v>
      </c>
    </row>
    <row r="5137" spans="245:247" x14ac:dyDescent="0.3">
      <c r="IK5137" s="14">
        <v>1.37</v>
      </c>
      <c r="IM5137" s="14">
        <v>6.484</v>
      </c>
    </row>
    <row r="5138" spans="245:247" x14ac:dyDescent="0.3">
      <c r="IK5138" s="14">
        <v>1.38</v>
      </c>
      <c r="IM5138" s="14">
        <v>6.55</v>
      </c>
    </row>
    <row r="5139" spans="245:247" x14ac:dyDescent="0.3">
      <c r="IK5139" s="14">
        <v>1.39</v>
      </c>
      <c r="IM5139" s="14">
        <v>6.6280000000000001</v>
      </c>
    </row>
    <row r="5140" spans="245:247" x14ac:dyDescent="0.3">
      <c r="IK5140" s="14">
        <v>1.4</v>
      </c>
      <c r="IM5140" s="14">
        <v>6.7</v>
      </c>
    </row>
    <row r="5141" spans="245:247" x14ac:dyDescent="0.3">
      <c r="IK5141" s="14">
        <v>1.41</v>
      </c>
      <c r="IM5141" s="14">
        <v>6.77</v>
      </c>
    </row>
    <row r="5142" spans="245:247" x14ac:dyDescent="0.3">
      <c r="IK5142" s="14">
        <v>1.42</v>
      </c>
      <c r="IM5142" s="14">
        <v>6.84</v>
      </c>
    </row>
    <row r="5143" spans="245:247" x14ac:dyDescent="0.3">
      <c r="IK5143" s="14">
        <v>1.43</v>
      </c>
      <c r="IM5143" s="14">
        <v>6.91</v>
      </c>
    </row>
    <row r="5144" spans="245:247" x14ac:dyDescent="0.3">
      <c r="IK5144" s="14">
        <v>1.44</v>
      </c>
      <c r="IM5144" s="14">
        <v>6.98</v>
      </c>
    </row>
    <row r="5145" spans="245:247" x14ac:dyDescent="0.3">
      <c r="IK5145" s="14">
        <v>1.45</v>
      </c>
      <c r="IM5145" s="14">
        <v>7.05</v>
      </c>
    </row>
    <row r="5146" spans="245:247" x14ac:dyDescent="0.3">
      <c r="IK5146" s="14">
        <v>1.46</v>
      </c>
      <c r="IM5146" s="14">
        <v>7.12</v>
      </c>
    </row>
    <row r="5147" spans="245:247" x14ac:dyDescent="0.3">
      <c r="IK5147" s="14">
        <v>1.47</v>
      </c>
      <c r="IM5147" s="14">
        <v>7.19</v>
      </c>
    </row>
    <row r="5148" spans="245:247" x14ac:dyDescent="0.3">
      <c r="IK5148" s="14">
        <v>1.48</v>
      </c>
      <c r="IM5148" s="14">
        <v>7.26</v>
      </c>
    </row>
    <row r="5149" spans="245:247" x14ac:dyDescent="0.3">
      <c r="IK5149" s="14">
        <v>1.49</v>
      </c>
      <c r="IM5149" s="14">
        <v>7.33</v>
      </c>
    </row>
    <row r="5150" spans="245:247" x14ac:dyDescent="0.3">
      <c r="IK5150" s="14">
        <v>1.5</v>
      </c>
      <c r="IM5150" s="14">
        <v>7.4</v>
      </c>
    </row>
    <row r="5151" spans="245:247" x14ac:dyDescent="0.3">
      <c r="IK5151" s="14">
        <v>1.51</v>
      </c>
      <c r="IM5151" s="14">
        <v>7.48</v>
      </c>
    </row>
    <row r="5152" spans="245:247" x14ac:dyDescent="0.3">
      <c r="IK5152" s="14">
        <v>1.52</v>
      </c>
      <c r="IM5152" s="14">
        <v>7.56</v>
      </c>
    </row>
    <row r="5153" spans="245:247" x14ac:dyDescent="0.3">
      <c r="IK5153" s="14">
        <v>1.53</v>
      </c>
      <c r="IM5153" s="14">
        <v>7.64</v>
      </c>
    </row>
    <row r="5154" spans="245:247" x14ac:dyDescent="0.3">
      <c r="IK5154" s="14">
        <v>1.54</v>
      </c>
      <c r="IM5154" s="14">
        <v>7.72</v>
      </c>
    </row>
    <row r="5155" spans="245:247" x14ac:dyDescent="0.3">
      <c r="IK5155" s="14">
        <v>1.55</v>
      </c>
      <c r="IM5155" s="14">
        <v>7.8</v>
      </c>
    </row>
    <row r="5156" spans="245:247" x14ac:dyDescent="0.3">
      <c r="IK5156" s="14">
        <v>1.56</v>
      </c>
      <c r="IM5156" s="14">
        <v>7.88</v>
      </c>
    </row>
    <row r="5157" spans="245:247" x14ac:dyDescent="0.3">
      <c r="IK5157" s="14">
        <v>1.57</v>
      </c>
      <c r="IM5157" s="14">
        <v>7.96</v>
      </c>
    </row>
    <row r="5158" spans="245:247" x14ac:dyDescent="0.3">
      <c r="IK5158" s="14">
        <v>1.58</v>
      </c>
      <c r="IM5158" s="14">
        <v>8.0399999999999991</v>
      </c>
    </row>
    <row r="5159" spans="245:247" x14ac:dyDescent="0.3">
      <c r="IK5159" s="14">
        <v>1.59</v>
      </c>
      <c r="IM5159" s="14">
        <v>8.1199999999999992</v>
      </c>
    </row>
    <row r="5160" spans="245:247" x14ac:dyDescent="0.3">
      <c r="IK5160" s="14">
        <v>1.6</v>
      </c>
      <c r="IM5160" s="14">
        <v>8.1999999999999993</v>
      </c>
    </row>
    <row r="5161" spans="245:247" x14ac:dyDescent="0.3">
      <c r="IK5161" s="14">
        <v>1.61</v>
      </c>
      <c r="IM5161" s="14">
        <v>8.2799999999999994</v>
      </c>
    </row>
    <row r="5162" spans="245:247" x14ac:dyDescent="0.3">
      <c r="IK5162" s="14">
        <v>1.62</v>
      </c>
      <c r="IM5162" s="14">
        <v>8.36</v>
      </c>
    </row>
    <row r="5163" spans="245:247" x14ac:dyDescent="0.3">
      <c r="IK5163" s="14">
        <v>1.63</v>
      </c>
      <c r="IM5163" s="14">
        <v>8.44</v>
      </c>
    </row>
    <row r="5164" spans="245:247" x14ac:dyDescent="0.3">
      <c r="IK5164" s="14">
        <v>1.64</v>
      </c>
      <c r="IM5164" s="14">
        <v>8.52</v>
      </c>
    </row>
    <row r="5165" spans="245:247" x14ac:dyDescent="0.3">
      <c r="IK5165" s="14">
        <v>1.65</v>
      </c>
      <c r="IM5165" s="14">
        <v>8.6</v>
      </c>
    </row>
    <row r="5166" spans="245:247" x14ac:dyDescent="0.3">
      <c r="IK5166" s="14">
        <v>1.66</v>
      </c>
      <c r="IM5166" s="14">
        <v>8.68</v>
      </c>
    </row>
    <row r="5167" spans="245:247" x14ac:dyDescent="0.3">
      <c r="IK5167" s="14">
        <v>1.67</v>
      </c>
      <c r="IM5167" s="14">
        <v>8.76</v>
      </c>
    </row>
    <row r="5168" spans="245:247" x14ac:dyDescent="0.3">
      <c r="IK5168" s="14">
        <v>1.68</v>
      </c>
      <c r="IM5168" s="14">
        <v>8.84</v>
      </c>
    </row>
    <row r="5169" spans="245:247" x14ac:dyDescent="0.3">
      <c r="IK5169" s="14">
        <v>1.69</v>
      </c>
      <c r="IM5169" s="14">
        <v>8.92</v>
      </c>
    </row>
    <row r="5170" spans="245:247" x14ac:dyDescent="0.3">
      <c r="IK5170" s="14">
        <v>1.7</v>
      </c>
      <c r="IM5170" s="14">
        <v>9</v>
      </c>
    </row>
    <row r="5171" spans="245:247" x14ac:dyDescent="0.3">
      <c r="IK5171" s="14">
        <v>1.71</v>
      </c>
      <c r="IM5171" s="14">
        <v>9.08</v>
      </c>
    </row>
    <row r="5172" spans="245:247" x14ac:dyDescent="0.3">
      <c r="IK5172" s="14">
        <v>1.72</v>
      </c>
      <c r="IM5172" s="14">
        <v>9.16</v>
      </c>
    </row>
    <row r="5173" spans="245:247" x14ac:dyDescent="0.3">
      <c r="IK5173" s="14">
        <v>1.73</v>
      </c>
      <c r="IM5173" s="14">
        <v>9.24</v>
      </c>
    </row>
    <row r="5174" spans="245:247" x14ac:dyDescent="0.3">
      <c r="IK5174" s="14">
        <v>1.74</v>
      </c>
      <c r="IM5174" s="14">
        <v>9.32</v>
      </c>
    </row>
    <row r="5175" spans="245:247" x14ac:dyDescent="0.3">
      <c r="IK5175" s="14">
        <v>1.75</v>
      </c>
      <c r="IM5175" s="14">
        <v>9.4</v>
      </c>
    </row>
    <row r="5176" spans="245:247" x14ac:dyDescent="0.3">
      <c r="IK5176" s="14">
        <v>1.76</v>
      </c>
      <c r="IM5176" s="14">
        <v>9.48</v>
      </c>
    </row>
    <row r="5177" spans="245:247" x14ac:dyDescent="0.3">
      <c r="IK5177" s="14">
        <v>1.77</v>
      </c>
      <c r="IM5177" s="14">
        <v>9.56</v>
      </c>
    </row>
    <row r="5178" spans="245:247" x14ac:dyDescent="0.3">
      <c r="IK5178" s="14">
        <v>1.78</v>
      </c>
      <c r="IM5178" s="14">
        <v>9.64</v>
      </c>
    </row>
    <row r="5179" spans="245:247" x14ac:dyDescent="0.3">
      <c r="IK5179" s="14">
        <v>1.79</v>
      </c>
      <c r="IM5179" s="14">
        <v>9.7200000000000006</v>
      </c>
    </row>
    <row r="5180" spans="245:247" x14ac:dyDescent="0.3">
      <c r="IK5180" s="14">
        <v>1.8</v>
      </c>
      <c r="IM5180" s="14">
        <v>9.8000000000000007</v>
      </c>
    </row>
    <row r="5181" spans="245:247" x14ac:dyDescent="0.3">
      <c r="IK5181" s="14">
        <v>1.81</v>
      </c>
      <c r="IM5181" s="14">
        <v>9.8800000000000008</v>
      </c>
    </row>
    <row r="5182" spans="245:247" x14ac:dyDescent="0.3">
      <c r="IK5182" s="14">
        <v>1.82</v>
      </c>
      <c r="IM5182" s="14">
        <v>9.9600000000000009</v>
      </c>
    </row>
    <row r="5183" spans="245:247" x14ac:dyDescent="0.3">
      <c r="IK5183" s="14">
        <v>1.83</v>
      </c>
      <c r="IM5183" s="14">
        <v>10.039999999999999</v>
      </c>
    </row>
    <row r="5184" spans="245:247" x14ac:dyDescent="0.3">
      <c r="IK5184" s="14">
        <v>1.84</v>
      </c>
      <c r="IM5184" s="14">
        <v>10.119999999999999</v>
      </c>
    </row>
    <row r="5185" spans="245:247" x14ac:dyDescent="0.3">
      <c r="IK5185" s="14">
        <v>1.85</v>
      </c>
      <c r="IM5185" s="14">
        <v>10.199999999999999</v>
      </c>
    </row>
    <row r="5186" spans="245:247" x14ac:dyDescent="0.3">
      <c r="IK5186" s="14">
        <v>1.86</v>
      </c>
      <c r="IM5186" s="14">
        <v>10.28</v>
      </c>
    </row>
    <row r="5187" spans="245:247" x14ac:dyDescent="0.3">
      <c r="IK5187" s="14">
        <v>1.87</v>
      </c>
      <c r="IM5187" s="14">
        <v>10.36</v>
      </c>
    </row>
    <row r="5188" spans="245:247" x14ac:dyDescent="0.3">
      <c r="IK5188" s="14">
        <v>1.88</v>
      </c>
      <c r="IM5188" s="14">
        <v>10.44</v>
      </c>
    </row>
    <row r="5189" spans="245:247" x14ac:dyDescent="0.3">
      <c r="IK5189" s="14">
        <v>1.89</v>
      </c>
      <c r="IM5189" s="14">
        <v>10.52</v>
      </c>
    </row>
    <row r="5190" spans="245:247" x14ac:dyDescent="0.3">
      <c r="IK5190" s="14">
        <v>1.9</v>
      </c>
      <c r="IM5190" s="14">
        <v>10.6</v>
      </c>
    </row>
    <row r="5191" spans="245:247" x14ac:dyDescent="0.3">
      <c r="IK5191" s="14">
        <v>1.91</v>
      </c>
      <c r="IM5191" s="14">
        <v>10.69</v>
      </c>
    </row>
    <row r="5192" spans="245:247" x14ac:dyDescent="0.3">
      <c r="IK5192" s="14">
        <v>1.92</v>
      </c>
      <c r="IM5192" s="14">
        <v>10.78</v>
      </c>
    </row>
    <row r="5193" spans="245:247" x14ac:dyDescent="0.3">
      <c r="IK5193" s="14">
        <v>1.93</v>
      </c>
      <c r="IM5193" s="14">
        <v>10.87</v>
      </c>
    </row>
    <row r="5194" spans="245:247" x14ac:dyDescent="0.3">
      <c r="IK5194" s="14">
        <v>1.94</v>
      </c>
      <c r="IM5194" s="14">
        <v>10.96</v>
      </c>
    </row>
    <row r="5195" spans="245:247" x14ac:dyDescent="0.3">
      <c r="IK5195" s="14">
        <v>1.95</v>
      </c>
      <c r="IM5195" s="14">
        <v>11.05</v>
      </c>
    </row>
    <row r="5196" spans="245:247" x14ac:dyDescent="0.3">
      <c r="IK5196" s="14">
        <v>1.96</v>
      </c>
      <c r="IM5196" s="14">
        <v>11.14</v>
      </c>
    </row>
    <row r="5197" spans="245:247" x14ac:dyDescent="0.3">
      <c r="IK5197" s="14">
        <v>1.97</v>
      </c>
      <c r="IM5197" s="14">
        <v>11.23</v>
      </c>
    </row>
    <row r="5198" spans="245:247" x14ac:dyDescent="0.3">
      <c r="IK5198" s="14">
        <v>1.98</v>
      </c>
      <c r="IM5198" s="14">
        <v>11.32</v>
      </c>
    </row>
    <row r="5199" spans="245:247" x14ac:dyDescent="0.3">
      <c r="IK5199" s="14">
        <v>1.99</v>
      </c>
      <c r="IM5199" s="14">
        <v>11.41</v>
      </c>
    </row>
    <row r="5200" spans="245:247" x14ac:dyDescent="0.3">
      <c r="IK5200" s="14">
        <v>2</v>
      </c>
      <c r="IM5200" s="14">
        <v>11.5</v>
      </c>
    </row>
    <row r="5201" spans="245:247" x14ac:dyDescent="0.3">
      <c r="IK5201" s="14">
        <v>2.0099999999999998</v>
      </c>
      <c r="IM5201" s="14">
        <v>11.59</v>
      </c>
    </row>
    <row r="5202" spans="245:247" x14ac:dyDescent="0.3">
      <c r="IK5202" s="14">
        <v>2.02</v>
      </c>
      <c r="IM5202" s="14">
        <v>11.68</v>
      </c>
    </row>
    <row r="5203" spans="245:247" x14ac:dyDescent="0.3">
      <c r="IK5203" s="14">
        <v>2.0299999999999998</v>
      </c>
      <c r="IM5203" s="14">
        <v>11.77</v>
      </c>
    </row>
    <row r="5204" spans="245:247" x14ac:dyDescent="0.3">
      <c r="IK5204" s="14">
        <v>2.04</v>
      </c>
      <c r="IM5204" s="14">
        <v>11.86</v>
      </c>
    </row>
    <row r="5205" spans="245:247" x14ac:dyDescent="0.3">
      <c r="IK5205" s="14">
        <v>2.0499999999999998</v>
      </c>
      <c r="IM5205" s="14">
        <v>11.95</v>
      </c>
    </row>
    <row r="5206" spans="245:247" x14ac:dyDescent="0.3">
      <c r="IK5206" s="14">
        <v>2.06</v>
      </c>
      <c r="IM5206" s="14">
        <v>12.04</v>
      </c>
    </row>
    <row r="5207" spans="245:247" x14ac:dyDescent="0.3">
      <c r="IK5207" s="14">
        <v>2.0699999999999998</v>
      </c>
      <c r="IM5207" s="14">
        <v>12.13</v>
      </c>
    </row>
    <row r="5208" spans="245:247" x14ac:dyDescent="0.3">
      <c r="IK5208" s="14">
        <v>2.08</v>
      </c>
      <c r="IM5208" s="14">
        <v>12.22</v>
      </c>
    </row>
    <row r="5209" spans="245:247" x14ac:dyDescent="0.3">
      <c r="IK5209" s="14">
        <v>2.09</v>
      </c>
      <c r="IM5209" s="14">
        <v>12.31</v>
      </c>
    </row>
    <row r="5210" spans="245:247" x14ac:dyDescent="0.3">
      <c r="IK5210" s="14">
        <v>2.1</v>
      </c>
      <c r="IM5210" s="14">
        <v>12.4</v>
      </c>
    </row>
    <row r="5211" spans="245:247" x14ac:dyDescent="0.3">
      <c r="IK5211" s="14">
        <v>2.11</v>
      </c>
      <c r="IM5211" s="14">
        <v>12.49</v>
      </c>
    </row>
    <row r="5212" spans="245:247" x14ac:dyDescent="0.3">
      <c r="IK5212" s="14">
        <v>2.12</v>
      </c>
      <c r="IM5212" s="14">
        <v>12.58</v>
      </c>
    </row>
    <row r="5213" spans="245:247" x14ac:dyDescent="0.3">
      <c r="IK5213" s="14">
        <v>2.13</v>
      </c>
      <c r="IM5213" s="14">
        <v>12.67</v>
      </c>
    </row>
    <row r="5214" spans="245:247" x14ac:dyDescent="0.3">
      <c r="IK5214" s="14">
        <v>2.14</v>
      </c>
      <c r="IM5214" s="14">
        <v>12.76</v>
      </c>
    </row>
    <row r="5215" spans="245:247" x14ac:dyDescent="0.3">
      <c r="IK5215" s="14">
        <v>2.15</v>
      </c>
      <c r="IM5215" s="14">
        <v>12.85</v>
      </c>
    </row>
    <row r="5216" spans="245:247" x14ac:dyDescent="0.3">
      <c r="IK5216" s="14">
        <v>2.16</v>
      </c>
      <c r="IM5216" s="14">
        <v>12.94</v>
      </c>
    </row>
    <row r="5217" spans="245:247" x14ac:dyDescent="0.3">
      <c r="IK5217" s="14">
        <v>2.17</v>
      </c>
      <c r="IM5217" s="14">
        <v>13.03</v>
      </c>
    </row>
    <row r="5218" spans="245:247" x14ac:dyDescent="0.3">
      <c r="IK5218" s="14">
        <v>2.1800000000000002</v>
      </c>
      <c r="IM5218" s="14">
        <v>13.12</v>
      </c>
    </row>
    <row r="5219" spans="245:247" x14ac:dyDescent="0.3">
      <c r="IK5219" s="14">
        <v>2.19</v>
      </c>
      <c r="IM5219" s="14">
        <v>13.21</v>
      </c>
    </row>
    <row r="5220" spans="245:247" x14ac:dyDescent="0.3">
      <c r="IK5220" s="14">
        <v>2.2000000000000002</v>
      </c>
      <c r="IM5220" s="14">
        <v>13.3</v>
      </c>
    </row>
    <row r="5221" spans="245:247" x14ac:dyDescent="0.3">
      <c r="IK5221" s="14">
        <v>2.21</v>
      </c>
      <c r="IM5221" s="14">
        <v>13.39</v>
      </c>
    </row>
    <row r="5222" spans="245:247" x14ac:dyDescent="0.3">
      <c r="IK5222" s="14">
        <v>2.2200000000000002</v>
      </c>
      <c r="IM5222" s="14">
        <v>13.48</v>
      </c>
    </row>
    <row r="5223" spans="245:247" x14ac:dyDescent="0.3">
      <c r="IK5223" s="14">
        <v>2.23</v>
      </c>
      <c r="IM5223" s="14">
        <v>13.57</v>
      </c>
    </row>
    <row r="5224" spans="245:247" x14ac:dyDescent="0.3">
      <c r="IK5224" s="14">
        <v>2.2400000000000002</v>
      </c>
      <c r="IM5224" s="14">
        <v>13.66</v>
      </c>
    </row>
    <row r="5225" spans="245:247" x14ac:dyDescent="0.3">
      <c r="IK5225" s="14">
        <v>2.25</v>
      </c>
      <c r="IM5225" s="14">
        <v>13.75</v>
      </c>
    </row>
    <row r="5226" spans="245:247" x14ac:dyDescent="0.3">
      <c r="IK5226" s="14">
        <v>2.2599999999999998</v>
      </c>
      <c r="IM5226" s="14">
        <v>13.84</v>
      </c>
    </row>
    <row r="5227" spans="245:247" x14ac:dyDescent="0.3">
      <c r="IK5227" s="14">
        <v>2.27</v>
      </c>
      <c r="IM5227" s="14">
        <v>13.93</v>
      </c>
    </row>
    <row r="5228" spans="245:247" x14ac:dyDescent="0.3">
      <c r="IK5228" s="14">
        <v>2.2799999999999998</v>
      </c>
      <c r="IM5228" s="14">
        <v>14.02</v>
      </c>
    </row>
    <row r="5229" spans="245:247" x14ac:dyDescent="0.3">
      <c r="IK5229" s="14">
        <v>2.29</v>
      </c>
      <c r="IM5229" s="14">
        <v>14.11</v>
      </c>
    </row>
    <row r="5230" spans="245:247" x14ac:dyDescent="0.3">
      <c r="IK5230" s="14">
        <v>2.2999999999999998</v>
      </c>
      <c r="IM5230" s="14">
        <v>14.2</v>
      </c>
    </row>
    <row r="5231" spans="245:247" x14ac:dyDescent="0.3">
      <c r="IK5231" s="14">
        <v>2.31</v>
      </c>
      <c r="IM5231" s="14">
        <v>14.3</v>
      </c>
    </row>
    <row r="5232" spans="245:247" x14ac:dyDescent="0.3">
      <c r="IK5232" s="14">
        <v>2.3199999999999998</v>
      </c>
      <c r="IM5232" s="14">
        <v>14.4</v>
      </c>
    </row>
    <row r="5233" spans="245:247" x14ac:dyDescent="0.3">
      <c r="IK5233" s="14">
        <v>2.33</v>
      </c>
      <c r="IM5233" s="14">
        <v>14.5</v>
      </c>
    </row>
    <row r="5234" spans="245:247" x14ac:dyDescent="0.3">
      <c r="IK5234" s="14">
        <v>2.34</v>
      </c>
      <c r="IM5234" s="14">
        <v>14.6</v>
      </c>
    </row>
    <row r="5235" spans="245:247" x14ac:dyDescent="0.3">
      <c r="IK5235" s="14">
        <v>2.35</v>
      </c>
      <c r="IM5235" s="14">
        <v>14.7</v>
      </c>
    </row>
    <row r="5236" spans="245:247" x14ac:dyDescent="0.3">
      <c r="IK5236" s="14">
        <v>2.36</v>
      </c>
      <c r="IM5236" s="14">
        <v>14.8</v>
      </c>
    </row>
    <row r="5237" spans="245:247" x14ac:dyDescent="0.3">
      <c r="IK5237" s="14">
        <v>2.37</v>
      </c>
      <c r="IM5237" s="14">
        <v>14.9</v>
      </c>
    </row>
    <row r="5238" spans="245:247" x14ac:dyDescent="0.3">
      <c r="IK5238" s="14">
        <v>2.38</v>
      </c>
      <c r="IM5238" s="14">
        <v>15</v>
      </c>
    </row>
    <row r="5239" spans="245:247" x14ac:dyDescent="0.3">
      <c r="IK5239" s="14">
        <v>2.39</v>
      </c>
      <c r="IM5239" s="14">
        <v>15.1</v>
      </c>
    </row>
    <row r="5240" spans="245:247" x14ac:dyDescent="0.3">
      <c r="IK5240" s="14">
        <v>2.4</v>
      </c>
      <c r="IM5240" s="14">
        <v>15.2</v>
      </c>
    </row>
    <row r="5241" spans="245:247" x14ac:dyDescent="0.3">
      <c r="IK5241" s="14">
        <v>2.41</v>
      </c>
      <c r="IM5241" s="14">
        <v>15.29</v>
      </c>
    </row>
    <row r="5242" spans="245:247" x14ac:dyDescent="0.3">
      <c r="IK5242" s="14">
        <v>2.42</v>
      </c>
      <c r="IM5242" s="14">
        <v>15.38</v>
      </c>
    </row>
    <row r="5243" spans="245:247" x14ac:dyDescent="0.3">
      <c r="IK5243" s="14">
        <v>2.4300000000000002</v>
      </c>
      <c r="IM5243" s="14">
        <v>15.47</v>
      </c>
    </row>
    <row r="5244" spans="245:247" x14ac:dyDescent="0.3">
      <c r="IK5244" s="14">
        <v>2.44</v>
      </c>
      <c r="IM5244" s="14">
        <v>15.56</v>
      </c>
    </row>
    <row r="5245" spans="245:247" x14ac:dyDescent="0.3">
      <c r="IK5245" s="14">
        <v>2.4500000000000002</v>
      </c>
      <c r="IM5245" s="14">
        <v>15.65</v>
      </c>
    </row>
    <row r="5246" spans="245:247" x14ac:dyDescent="0.3">
      <c r="IK5246" s="14">
        <v>2.46</v>
      </c>
      <c r="IM5246" s="14">
        <v>15.74</v>
      </c>
    </row>
    <row r="5247" spans="245:247" x14ac:dyDescent="0.3">
      <c r="IK5247" s="14">
        <v>2.4700000000000002</v>
      </c>
      <c r="IM5247" s="14">
        <v>15.83</v>
      </c>
    </row>
    <row r="5248" spans="245:247" x14ac:dyDescent="0.3">
      <c r="IK5248" s="14">
        <v>2.48</v>
      </c>
      <c r="IM5248" s="14">
        <v>15.92</v>
      </c>
    </row>
    <row r="5249" spans="245:247" x14ac:dyDescent="0.3">
      <c r="IK5249" s="14">
        <v>2.4900000000000002</v>
      </c>
      <c r="IM5249" s="14">
        <v>16.010000000000002</v>
      </c>
    </row>
    <row r="5250" spans="245:247" x14ac:dyDescent="0.3">
      <c r="IK5250" s="14">
        <v>2.5</v>
      </c>
      <c r="IM5250" s="14">
        <v>16.100000000000001</v>
      </c>
    </row>
    <row r="5271" spans="245:245" x14ac:dyDescent="0.3">
      <c r="IK5271">
        <v>2.71</v>
      </c>
    </row>
    <row r="5272" spans="245:245" x14ac:dyDescent="0.3">
      <c r="IK5272">
        <v>2.72</v>
      </c>
    </row>
    <row r="5273" spans="245:245" x14ac:dyDescent="0.3">
      <c r="IK5273">
        <v>2.73</v>
      </c>
    </row>
    <row r="5274" spans="245:245" x14ac:dyDescent="0.3">
      <c r="IK5274">
        <v>2.74</v>
      </c>
    </row>
    <row r="5275" spans="245:245" x14ac:dyDescent="0.3">
      <c r="IK5275">
        <v>2.75</v>
      </c>
    </row>
    <row r="5276" spans="245:245" x14ac:dyDescent="0.3">
      <c r="IK5276">
        <v>2.76</v>
      </c>
    </row>
    <row r="5277" spans="245:245" x14ac:dyDescent="0.3">
      <c r="IK5277">
        <v>2.77</v>
      </c>
    </row>
    <row r="5278" spans="245:245" x14ac:dyDescent="0.3">
      <c r="IK5278">
        <v>2.78</v>
      </c>
    </row>
    <row r="5279" spans="245:245" x14ac:dyDescent="0.3">
      <c r="IK5279">
        <v>2.79</v>
      </c>
    </row>
    <row r="5280" spans="245:245" x14ac:dyDescent="0.3">
      <c r="IK5280">
        <v>2.8</v>
      </c>
    </row>
    <row r="5281" spans="245:245" x14ac:dyDescent="0.3">
      <c r="IK5281">
        <v>2.81</v>
      </c>
    </row>
    <row r="5282" spans="245:245" x14ac:dyDescent="0.3">
      <c r="IK5282">
        <v>2.82</v>
      </c>
    </row>
    <row r="5283" spans="245:245" x14ac:dyDescent="0.3">
      <c r="IK5283">
        <v>2.83</v>
      </c>
    </row>
    <row r="5284" spans="245:245" x14ac:dyDescent="0.3">
      <c r="IK5284">
        <v>2.84</v>
      </c>
    </row>
    <row r="5285" spans="245:245" x14ac:dyDescent="0.3">
      <c r="IK5285">
        <v>2.85</v>
      </c>
    </row>
    <row r="5286" spans="245:245" x14ac:dyDescent="0.3">
      <c r="IK5286">
        <v>2.86</v>
      </c>
    </row>
    <row r="5287" spans="245:245" x14ac:dyDescent="0.3">
      <c r="IK5287">
        <v>2.87</v>
      </c>
    </row>
    <row r="5288" spans="245:245" x14ac:dyDescent="0.3">
      <c r="IK5288">
        <v>2.88</v>
      </c>
    </row>
    <row r="5289" spans="245:245" x14ac:dyDescent="0.3">
      <c r="IK5289">
        <v>2.89</v>
      </c>
    </row>
    <row r="5290" spans="245:245" x14ac:dyDescent="0.3">
      <c r="IK5290">
        <v>2.9</v>
      </c>
    </row>
    <row r="5291" spans="245:245" x14ac:dyDescent="0.3">
      <c r="IK5291">
        <v>2.91</v>
      </c>
    </row>
    <row r="5292" spans="245:245" x14ac:dyDescent="0.3">
      <c r="IK5292">
        <v>2.92</v>
      </c>
    </row>
    <row r="5293" spans="245:245" x14ac:dyDescent="0.3">
      <c r="IK5293">
        <v>2.93</v>
      </c>
    </row>
    <row r="5294" spans="245:245" x14ac:dyDescent="0.3">
      <c r="IK5294">
        <v>2.94</v>
      </c>
    </row>
    <row r="5295" spans="245:245" x14ac:dyDescent="0.3">
      <c r="IK5295">
        <v>2.95</v>
      </c>
    </row>
    <row r="5296" spans="245:245" x14ac:dyDescent="0.3">
      <c r="IK5296">
        <v>2.96</v>
      </c>
    </row>
    <row r="5297" spans="245:245" x14ac:dyDescent="0.3">
      <c r="IK5297">
        <v>2.97</v>
      </c>
    </row>
    <row r="5298" spans="245:245" x14ac:dyDescent="0.3">
      <c r="IK5298">
        <v>2.98</v>
      </c>
    </row>
    <row r="5299" spans="245:245" x14ac:dyDescent="0.3">
      <c r="IK5299">
        <v>2.99</v>
      </c>
    </row>
    <row r="5300" spans="245:245" x14ac:dyDescent="0.3">
      <c r="IK5300">
        <v>3</v>
      </c>
    </row>
    <row r="5301" spans="245:245" x14ac:dyDescent="0.3">
      <c r="IK5301">
        <v>3.01</v>
      </c>
    </row>
    <row r="5302" spans="245:245" x14ac:dyDescent="0.3">
      <c r="IK5302">
        <v>3.02</v>
      </c>
    </row>
    <row r="5303" spans="245:245" x14ac:dyDescent="0.3">
      <c r="IK5303">
        <v>3.03</v>
      </c>
    </row>
    <row r="5304" spans="245:245" x14ac:dyDescent="0.3">
      <c r="IK5304">
        <v>3.04</v>
      </c>
    </row>
    <row r="5305" spans="245:245" x14ac:dyDescent="0.3">
      <c r="IK5305">
        <v>3.05</v>
      </c>
    </row>
    <row r="5306" spans="245:245" x14ac:dyDescent="0.3">
      <c r="IK5306">
        <v>3.06</v>
      </c>
    </row>
    <row r="5307" spans="245:245" x14ac:dyDescent="0.3">
      <c r="IK5307">
        <v>3.07</v>
      </c>
    </row>
    <row r="5308" spans="245:245" x14ac:dyDescent="0.3">
      <c r="IK5308">
        <v>3.08</v>
      </c>
    </row>
    <row r="5309" spans="245:245" x14ac:dyDescent="0.3">
      <c r="IK5309">
        <v>3.09</v>
      </c>
    </row>
    <row r="5310" spans="245:245" x14ac:dyDescent="0.3">
      <c r="IK5310">
        <v>3.1</v>
      </c>
    </row>
    <row r="5311" spans="245:245" x14ac:dyDescent="0.3">
      <c r="IK5311">
        <v>3.11</v>
      </c>
    </row>
    <row r="5312" spans="245:245" x14ac:dyDescent="0.3">
      <c r="IK5312">
        <v>3.12</v>
      </c>
    </row>
    <row r="5313" spans="245:245" x14ac:dyDescent="0.3">
      <c r="IK5313">
        <v>3.13</v>
      </c>
    </row>
    <row r="5314" spans="245:245" x14ac:dyDescent="0.3">
      <c r="IK5314">
        <v>3.14</v>
      </c>
    </row>
    <row r="5315" spans="245:245" x14ac:dyDescent="0.3">
      <c r="IK5315">
        <v>3.15</v>
      </c>
    </row>
    <row r="5316" spans="245:245" x14ac:dyDescent="0.3">
      <c r="IK5316">
        <v>3.16</v>
      </c>
    </row>
    <row r="5317" spans="245:245" x14ac:dyDescent="0.3">
      <c r="IK5317">
        <v>3.17</v>
      </c>
    </row>
    <row r="5318" spans="245:245" x14ac:dyDescent="0.3">
      <c r="IK5318">
        <v>3.18</v>
      </c>
    </row>
    <row r="5319" spans="245:245" x14ac:dyDescent="0.3">
      <c r="IK5319">
        <v>3.19</v>
      </c>
    </row>
    <row r="5320" spans="245:245" x14ac:dyDescent="0.3">
      <c r="IK5320">
        <v>3.2</v>
      </c>
    </row>
    <row r="5321" spans="245:245" x14ac:dyDescent="0.3">
      <c r="IK5321">
        <v>3.21</v>
      </c>
    </row>
    <row r="5322" spans="245:245" x14ac:dyDescent="0.3">
      <c r="IK5322">
        <v>3.22</v>
      </c>
    </row>
    <row r="5323" spans="245:245" x14ac:dyDescent="0.3">
      <c r="IK5323">
        <v>3.23</v>
      </c>
    </row>
    <row r="5324" spans="245:245" x14ac:dyDescent="0.3">
      <c r="IK5324">
        <v>3.24</v>
      </c>
    </row>
    <row r="5325" spans="245:245" x14ac:dyDescent="0.3">
      <c r="IK5325">
        <v>3.25</v>
      </c>
    </row>
    <row r="5326" spans="245:245" x14ac:dyDescent="0.3">
      <c r="IK5326">
        <v>3.26</v>
      </c>
    </row>
    <row r="5327" spans="245:245" x14ac:dyDescent="0.3">
      <c r="IK5327">
        <v>3.27</v>
      </c>
    </row>
    <row r="5328" spans="245:245" x14ac:dyDescent="0.3">
      <c r="IK5328">
        <v>3.28</v>
      </c>
    </row>
    <row r="5329" spans="245:245" x14ac:dyDescent="0.3">
      <c r="IK5329">
        <v>3.29</v>
      </c>
    </row>
    <row r="5330" spans="245:245" x14ac:dyDescent="0.3">
      <c r="IK5330">
        <v>3.3</v>
      </c>
    </row>
    <row r="5331" spans="245:245" x14ac:dyDescent="0.3">
      <c r="IK5331">
        <v>3.31</v>
      </c>
    </row>
    <row r="5332" spans="245:245" x14ac:dyDescent="0.3">
      <c r="IK5332">
        <v>3.32</v>
      </c>
    </row>
    <row r="5333" spans="245:245" x14ac:dyDescent="0.3">
      <c r="IK5333">
        <v>3.33</v>
      </c>
    </row>
    <row r="5334" spans="245:245" x14ac:dyDescent="0.3">
      <c r="IK5334">
        <v>3.34</v>
      </c>
    </row>
    <row r="5335" spans="245:245" x14ac:dyDescent="0.3">
      <c r="IK5335">
        <v>3.35</v>
      </c>
    </row>
    <row r="5336" spans="245:245" x14ac:dyDescent="0.3">
      <c r="IK5336">
        <v>3.36</v>
      </c>
    </row>
    <row r="5337" spans="245:245" x14ac:dyDescent="0.3">
      <c r="IK5337">
        <v>3.37</v>
      </c>
    </row>
    <row r="5338" spans="245:245" x14ac:dyDescent="0.3">
      <c r="IK5338">
        <v>3.38</v>
      </c>
    </row>
    <row r="5339" spans="245:245" x14ac:dyDescent="0.3">
      <c r="IK5339">
        <v>3.39</v>
      </c>
    </row>
    <row r="5340" spans="245:245" x14ac:dyDescent="0.3">
      <c r="IK5340">
        <v>3.4</v>
      </c>
    </row>
    <row r="5341" spans="245:245" x14ac:dyDescent="0.3">
      <c r="IK5341">
        <v>3.41</v>
      </c>
    </row>
    <row r="5342" spans="245:245" x14ac:dyDescent="0.3">
      <c r="IK5342">
        <v>3.42</v>
      </c>
    </row>
    <row r="5343" spans="245:245" x14ac:dyDescent="0.3">
      <c r="IK5343">
        <v>3.43</v>
      </c>
    </row>
    <row r="5344" spans="245:245" x14ac:dyDescent="0.3">
      <c r="IK5344">
        <v>3.44</v>
      </c>
    </row>
    <row r="5345" spans="245:245" x14ac:dyDescent="0.3">
      <c r="IK5345">
        <v>3.45</v>
      </c>
    </row>
    <row r="5346" spans="245:245" x14ac:dyDescent="0.3">
      <c r="IK5346">
        <v>3.46</v>
      </c>
    </row>
    <row r="5347" spans="245:245" x14ac:dyDescent="0.3">
      <c r="IK5347">
        <v>3.47</v>
      </c>
    </row>
    <row r="5348" spans="245:245" x14ac:dyDescent="0.3">
      <c r="IK5348">
        <v>3.48</v>
      </c>
    </row>
    <row r="5349" spans="245:245" x14ac:dyDescent="0.3">
      <c r="IK5349">
        <v>3.49</v>
      </c>
    </row>
    <row r="5350" spans="245:245" x14ac:dyDescent="0.3">
      <c r="IK5350">
        <v>3.5</v>
      </c>
    </row>
    <row r="5351" spans="245:245" x14ac:dyDescent="0.3">
      <c r="IK5351">
        <v>3.51</v>
      </c>
    </row>
    <row r="5352" spans="245:245" x14ac:dyDescent="0.3">
      <c r="IK5352">
        <v>3.52</v>
      </c>
    </row>
    <row r="5353" spans="245:245" x14ac:dyDescent="0.3">
      <c r="IK5353">
        <v>3.53</v>
      </c>
    </row>
    <row r="5354" spans="245:245" x14ac:dyDescent="0.3">
      <c r="IK5354">
        <v>3.54</v>
      </c>
    </row>
    <row r="5355" spans="245:245" x14ac:dyDescent="0.3">
      <c r="IK5355">
        <v>3.55</v>
      </c>
    </row>
    <row r="5356" spans="245:245" x14ac:dyDescent="0.3">
      <c r="IK5356">
        <v>3.56</v>
      </c>
    </row>
    <row r="5357" spans="245:245" x14ac:dyDescent="0.3">
      <c r="IK5357">
        <v>3.57</v>
      </c>
    </row>
    <row r="5358" spans="245:245" x14ac:dyDescent="0.3">
      <c r="IK5358">
        <v>3.58</v>
      </c>
    </row>
    <row r="5359" spans="245:245" x14ac:dyDescent="0.3">
      <c r="IK5359">
        <v>3.59</v>
      </c>
    </row>
    <row r="5360" spans="245:245" x14ac:dyDescent="0.3">
      <c r="IK5360">
        <v>3.6</v>
      </c>
    </row>
    <row r="5361" spans="245:245" x14ac:dyDescent="0.3">
      <c r="IK5361">
        <v>3.61</v>
      </c>
    </row>
    <row r="5362" spans="245:245" x14ac:dyDescent="0.3">
      <c r="IK5362">
        <v>3.62</v>
      </c>
    </row>
    <row r="5363" spans="245:245" x14ac:dyDescent="0.3">
      <c r="IK5363">
        <v>3.63</v>
      </c>
    </row>
    <row r="5364" spans="245:245" x14ac:dyDescent="0.3">
      <c r="IK5364">
        <v>3.64</v>
      </c>
    </row>
    <row r="5365" spans="245:245" x14ac:dyDescent="0.3">
      <c r="IK5365">
        <v>3.65</v>
      </c>
    </row>
    <row r="5366" spans="245:245" x14ac:dyDescent="0.3">
      <c r="IK5366">
        <v>3.66</v>
      </c>
    </row>
    <row r="5367" spans="245:245" x14ac:dyDescent="0.3">
      <c r="IK5367">
        <v>3.67</v>
      </c>
    </row>
    <row r="5368" spans="245:245" x14ac:dyDescent="0.3">
      <c r="IK5368">
        <v>3.68</v>
      </c>
    </row>
    <row r="5369" spans="245:245" x14ac:dyDescent="0.3">
      <c r="IK5369">
        <v>3.69</v>
      </c>
    </row>
    <row r="5370" spans="245:245" x14ac:dyDescent="0.3">
      <c r="IK5370">
        <v>3.7</v>
      </c>
    </row>
    <row r="5371" spans="245:245" x14ac:dyDescent="0.3">
      <c r="IK5371">
        <v>3.71</v>
      </c>
    </row>
    <row r="5372" spans="245:245" x14ac:dyDescent="0.3">
      <c r="IK5372">
        <v>3.72</v>
      </c>
    </row>
    <row r="5373" spans="245:245" x14ac:dyDescent="0.3">
      <c r="IK5373">
        <v>3.73</v>
      </c>
    </row>
    <row r="5374" spans="245:245" x14ac:dyDescent="0.3">
      <c r="IK5374">
        <v>3.74</v>
      </c>
    </row>
    <row r="5375" spans="245:245" x14ac:dyDescent="0.3">
      <c r="IK5375">
        <v>3.75</v>
      </c>
    </row>
    <row r="5376" spans="245:245" x14ac:dyDescent="0.3">
      <c r="IK5376">
        <v>3.76</v>
      </c>
    </row>
    <row r="5377" spans="245:245" x14ac:dyDescent="0.3">
      <c r="IK5377">
        <v>3.77</v>
      </c>
    </row>
    <row r="5378" spans="245:245" x14ac:dyDescent="0.3">
      <c r="IK5378">
        <v>3.78</v>
      </c>
    </row>
    <row r="5379" spans="245:245" x14ac:dyDescent="0.3">
      <c r="IK5379">
        <v>3.79</v>
      </c>
    </row>
    <row r="5380" spans="245:245" x14ac:dyDescent="0.3">
      <c r="IK5380">
        <v>3.8</v>
      </c>
    </row>
    <row r="5381" spans="245:245" x14ac:dyDescent="0.3">
      <c r="IK5381">
        <v>3.81</v>
      </c>
    </row>
    <row r="5382" spans="245:245" x14ac:dyDescent="0.3">
      <c r="IK5382">
        <v>3.82</v>
      </c>
    </row>
    <row r="5383" spans="245:245" x14ac:dyDescent="0.3">
      <c r="IK5383">
        <v>3.83</v>
      </c>
    </row>
    <row r="5384" spans="245:245" x14ac:dyDescent="0.3">
      <c r="IK5384">
        <v>3.84</v>
      </c>
    </row>
    <row r="5385" spans="245:245" x14ac:dyDescent="0.3">
      <c r="IK5385">
        <v>3.85</v>
      </c>
    </row>
    <row r="5386" spans="245:245" x14ac:dyDescent="0.3">
      <c r="IK5386">
        <v>3.86</v>
      </c>
    </row>
    <row r="5387" spans="245:245" x14ac:dyDescent="0.3">
      <c r="IK5387">
        <v>3.87</v>
      </c>
    </row>
    <row r="5388" spans="245:245" x14ac:dyDescent="0.3">
      <c r="IK5388">
        <v>3.88</v>
      </c>
    </row>
    <row r="5389" spans="245:245" x14ac:dyDescent="0.3">
      <c r="IK5389">
        <v>3.89</v>
      </c>
    </row>
    <row r="5390" spans="245:245" x14ac:dyDescent="0.3">
      <c r="IK5390">
        <v>3.9</v>
      </c>
    </row>
    <row r="5391" spans="245:245" x14ac:dyDescent="0.3">
      <c r="IK5391">
        <v>3.91</v>
      </c>
    </row>
    <row r="5392" spans="245:245" x14ac:dyDescent="0.3">
      <c r="IK5392">
        <v>3.92</v>
      </c>
    </row>
    <row r="5393" spans="245:245" x14ac:dyDescent="0.3">
      <c r="IK5393">
        <v>3.93</v>
      </c>
    </row>
    <row r="5394" spans="245:245" x14ac:dyDescent="0.3">
      <c r="IK5394">
        <v>3.94</v>
      </c>
    </row>
    <row r="5395" spans="245:245" x14ac:dyDescent="0.3">
      <c r="IK5395">
        <v>3.95</v>
      </c>
    </row>
    <row r="5396" spans="245:245" x14ac:dyDescent="0.3">
      <c r="IK5396">
        <v>3.96</v>
      </c>
    </row>
    <row r="5397" spans="245:245" x14ac:dyDescent="0.3">
      <c r="IK5397">
        <v>3.97</v>
      </c>
    </row>
    <row r="5398" spans="245:245" x14ac:dyDescent="0.3">
      <c r="IK5398">
        <v>3.98</v>
      </c>
    </row>
    <row r="5399" spans="245:245" x14ac:dyDescent="0.3">
      <c r="IK5399">
        <v>3.99</v>
      </c>
    </row>
    <row r="5400" spans="245:245" x14ac:dyDescent="0.3">
      <c r="IK5400">
        <v>4</v>
      </c>
    </row>
    <row r="5401" spans="245:245" x14ac:dyDescent="0.3">
      <c r="IK5401">
        <v>4.01</v>
      </c>
    </row>
    <row r="5402" spans="245:245" x14ac:dyDescent="0.3">
      <c r="IK5402">
        <v>4.0199999999999996</v>
      </c>
    </row>
    <row r="5403" spans="245:245" x14ac:dyDescent="0.3">
      <c r="IK5403">
        <v>4.03</v>
      </c>
    </row>
    <row r="5404" spans="245:245" x14ac:dyDescent="0.3">
      <c r="IK5404">
        <v>4.04</v>
      </c>
    </row>
    <row r="5405" spans="245:245" x14ac:dyDescent="0.3">
      <c r="IK5405">
        <v>4.05</v>
      </c>
    </row>
    <row r="5406" spans="245:245" x14ac:dyDescent="0.3">
      <c r="IK5406">
        <v>4.0599999999999996</v>
      </c>
    </row>
    <row r="5407" spans="245:245" x14ac:dyDescent="0.3">
      <c r="IK5407">
        <v>4.07</v>
      </c>
    </row>
    <row r="5408" spans="245:245" x14ac:dyDescent="0.3">
      <c r="IK5408">
        <v>4.08</v>
      </c>
    </row>
    <row r="5409" spans="245:245" x14ac:dyDescent="0.3">
      <c r="IK5409">
        <v>4.09</v>
      </c>
    </row>
    <row r="5410" spans="245:245" x14ac:dyDescent="0.3">
      <c r="IK5410">
        <v>4.0999999999999996</v>
      </c>
    </row>
    <row r="5411" spans="245:245" x14ac:dyDescent="0.3">
      <c r="IK5411">
        <v>4.1100000000000003</v>
      </c>
    </row>
    <row r="5412" spans="245:245" x14ac:dyDescent="0.3">
      <c r="IK5412">
        <v>4.12</v>
      </c>
    </row>
    <row r="5413" spans="245:245" x14ac:dyDescent="0.3">
      <c r="IK5413">
        <v>4.13</v>
      </c>
    </row>
    <row r="5414" spans="245:245" x14ac:dyDescent="0.3">
      <c r="IK5414">
        <v>4.1399999999999997</v>
      </c>
    </row>
    <row r="5415" spans="245:245" x14ac:dyDescent="0.3">
      <c r="IK5415">
        <v>4.1500000000000004</v>
      </c>
    </row>
    <row r="5416" spans="245:245" x14ac:dyDescent="0.3">
      <c r="IK5416">
        <v>4.16</v>
      </c>
    </row>
    <row r="5417" spans="245:245" x14ac:dyDescent="0.3">
      <c r="IK5417">
        <v>4.17</v>
      </c>
    </row>
    <row r="5418" spans="245:245" x14ac:dyDescent="0.3">
      <c r="IK5418">
        <v>4.18</v>
      </c>
    </row>
    <row r="5419" spans="245:245" x14ac:dyDescent="0.3">
      <c r="IK5419">
        <v>4.1900000000000004</v>
      </c>
    </row>
    <row r="5420" spans="245:245" x14ac:dyDescent="0.3">
      <c r="IK5420">
        <v>4.2</v>
      </c>
    </row>
    <row r="5421" spans="245:245" x14ac:dyDescent="0.3">
      <c r="IK5421">
        <v>4.21</v>
      </c>
    </row>
    <row r="5422" spans="245:245" x14ac:dyDescent="0.3">
      <c r="IK5422">
        <v>4.22</v>
      </c>
    </row>
    <row r="5423" spans="245:245" x14ac:dyDescent="0.3">
      <c r="IK5423">
        <v>4.2300000000000004</v>
      </c>
    </row>
    <row r="5424" spans="245:245" x14ac:dyDescent="0.3">
      <c r="IK5424">
        <v>4.24</v>
      </c>
    </row>
    <row r="5425" spans="245:245" x14ac:dyDescent="0.3">
      <c r="IK5425">
        <v>4.25</v>
      </c>
    </row>
    <row r="5426" spans="245:245" x14ac:dyDescent="0.3">
      <c r="IK5426">
        <v>4.26</v>
      </c>
    </row>
    <row r="5427" spans="245:245" x14ac:dyDescent="0.3">
      <c r="IK5427">
        <v>4.2699999999999996</v>
      </c>
    </row>
    <row r="5428" spans="245:245" x14ac:dyDescent="0.3">
      <c r="IK5428">
        <v>4.28</v>
      </c>
    </row>
    <row r="5429" spans="245:245" x14ac:dyDescent="0.3">
      <c r="IK5429">
        <v>4.29</v>
      </c>
    </row>
    <row r="5430" spans="245:245" x14ac:dyDescent="0.3">
      <c r="IK5430">
        <v>4.3</v>
      </c>
    </row>
    <row r="5431" spans="245:245" x14ac:dyDescent="0.3">
      <c r="IK5431">
        <v>4.3099999999999996</v>
      </c>
    </row>
    <row r="5432" spans="245:245" x14ac:dyDescent="0.3">
      <c r="IK5432">
        <v>4.32</v>
      </c>
    </row>
    <row r="5433" spans="245:245" x14ac:dyDescent="0.3">
      <c r="IK5433">
        <v>4.33</v>
      </c>
    </row>
    <row r="5434" spans="245:245" x14ac:dyDescent="0.3">
      <c r="IK5434">
        <v>4.34</v>
      </c>
    </row>
    <row r="5435" spans="245:245" x14ac:dyDescent="0.3">
      <c r="IK5435">
        <v>4.3499999999999996</v>
      </c>
    </row>
    <row r="5436" spans="245:245" x14ac:dyDescent="0.3">
      <c r="IK5436">
        <v>4.3600000000000003</v>
      </c>
    </row>
    <row r="5437" spans="245:245" x14ac:dyDescent="0.3">
      <c r="IK5437">
        <v>4.37</v>
      </c>
    </row>
    <row r="5438" spans="245:245" x14ac:dyDescent="0.3">
      <c r="IK5438">
        <v>4.38</v>
      </c>
    </row>
    <row r="5439" spans="245:245" x14ac:dyDescent="0.3">
      <c r="IK5439">
        <v>4.3899999999999997</v>
      </c>
    </row>
    <row r="5440" spans="245:245" x14ac:dyDescent="0.3">
      <c r="IK5440">
        <v>4.4000000000000004</v>
      </c>
    </row>
    <row r="5441" spans="245:245" x14ac:dyDescent="0.3">
      <c r="IK5441">
        <v>4.41</v>
      </c>
    </row>
    <row r="5442" spans="245:245" x14ac:dyDescent="0.3">
      <c r="IK5442">
        <v>4.42</v>
      </c>
    </row>
    <row r="5443" spans="245:245" x14ac:dyDescent="0.3">
      <c r="IK5443">
        <v>4.43</v>
      </c>
    </row>
    <row r="5444" spans="245:245" x14ac:dyDescent="0.3">
      <c r="IK5444">
        <v>4.4400000000000004</v>
      </c>
    </row>
    <row r="5445" spans="245:245" x14ac:dyDescent="0.3">
      <c r="IK5445">
        <v>4.45</v>
      </c>
    </row>
    <row r="5446" spans="245:245" x14ac:dyDescent="0.3">
      <c r="IK5446">
        <v>4.46</v>
      </c>
    </row>
    <row r="5447" spans="245:245" x14ac:dyDescent="0.3">
      <c r="IK5447">
        <v>4.47</v>
      </c>
    </row>
    <row r="5448" spans="245:245" x14ac:dyDescent="0.3">
      <c r="IK5448">
        <v>4.4800000000000004</v>
      </c>
    </row>
    <row r="5449" spans="245:245" x14ac:dyDescent="0.3">
      <c r="IK5449">
        <v>4.49</v>
      </c>
    </row>
    <row r="5450" spans="245:245" x14ac:dyDescent="0.3">
      <c r="IK5450">
        <v>4.5</v>
      </c>
    </row>
    <row r="5451" spans="245:245" x14ac:dyDescent="0.3">
      <c r="IK5451">
        <v>4.51</v>
      </c>
    </row>
    <row r="5452" spans="245:245" x14ac:dyDescent="0.3">
      <c r="IK5452">
        <v>4.5199999999999996</v>
      </c>
    </row>
    <row r="5453" spans="245:245" x14ac:dyDescent="0.3">
      <c r="IK5453">
        <v>4.53</v>
      </c>
    </row>
    <row r="5454" spans="245:245" x14ac:dyDescent="0.3">
      <c r="IK5454">
        <v>4.54</v>
      </c>
    </row>
    <row r="5455" spans="245:245" x14ac:dyDescent="0.3">
      <c r="IK5455">
        <v>4.55</v>
      </c>
    </row>
    <row r="5456" spans="245:245" x14ac:dyDescent="0.3">
      <c r="IK5456">
        <v>4.5599999999999996</v>
      </c>
    </row>
    <row r="5457" spans="245:245" x14ac:dyDescent="0.3">
      <c r="IK5457">
        <v>4.57</v>
      </c>
    </row>
    <row r="5458" spans="245:245" x14ac:dyDescent="0.3">
      <c r="IK5458">
        <v>4.58</v>
      </c>
    </row>
    <row r="5459" spans="245:245" x14ac:dyDescent="0.3">
      <c r="IK5459">
        <v>4.59</v>
      </c>
    </row>
    <row r="5460" spans="245:245" x14ac:dyDescent="0.3">
      <c r="IK5460">
        <v>4.5999999999999996</v>
      </c>
    </row>
    <row r="5461" spans="245:245" x14ac:dyDescent="0.3">
      <c r="IK5461">
        <v>4.6100000000000003</v>
      </c>
    </row>
    <row r="5462" spans="245:245" x14ac:dyDescent="0.3">
      <c r="IK5462">
        <v>4.62</v>
      </c>
    </row>
    <row r="5463" spans="245:245" x14ac:dyDescent="0.3">
      <c r="IK5463">
        <v>4.63</v>
      </c>
    </row>
    <row r="5464" spans="245:245" x14ac:dyDescent="0.3">
      <c r="IK5464">
        <v>4.6399999999999997</v>
      </c>
    </row>
    <row r="5465" spans="245:245" x14ac:dyDescent="0.3">
      <c r="IK5465">
        <v>4.6500000000000004</v>
      </c>
    </row>
    <row r="5466" spans="245:245" x14ac:dyDescent="0.3">
      <c r="IK5466">
        <v>4.66</v>
      </c>
    </row>
    <row r="5467" spans="245:245" x14ac:dyDescent="0.3">
      <c r="IK5467">
        <v>4.67</v>
      </c>
    </row>
    <row r="5468" spans="245:245" x14ac:dyDescent="0.3">
      <c r="IK5468">
        <v>4.68</v>
      </c>
    </row>
    <row r="5469" spans="245:245" x14ac:dyDescent="0.3">
      <c r="IK5469">
        <v>4.6900000000000004</v>
      </c>
    </row>
    <row r="5470" spans="245:245" x14ac:dyDescent="0.3">
      <c r="IK5470">
        <v>4.7</v>
      </c>
    </row>
    <row r="5471" spans="245:245" x14ac:dyDescent="0.3">
      <c r="IK5471">
        <v>4.71</v>
      </c>
    </row>
    <row r="5472" spans="245:245" x14ac:dyDescent="0.3">
      <c r="IK5472">
        <v>4.72</v>
      </c>
    </row>
    <row r="5473" spans="245:245" x14ac:dyDescent="0.3">
      <c r="IK5473">
        <v>4.7300000000000004</v>
      </c>
    </row>
    <row r="5474" spans="245:245" x14ac:dyDescent="0.3">
      <c r="IK5474">
        <v>4.74</v>
      </c>
    </row>
    <row r="5475" spans="245:245" x14ac:dyDescent="0.3">
      <c r="IK5475">
        <v>4.75</v>
      </c>
    </row>
    <row r="5476" spans="245:245" x14ac:dyDescent="0.3">
      <c r="IK5476">
        <v>4.76</v>
      </c>
    </row>
    <row r="5477" spans="245:245" x14ac:dyDescent="0.3">
      <c r="IK5477">
        <v>4.7699999999999996</v>
      </c>
    </row>
    <row r="5478" spans="245:245" x14ac:dyDescent="0.3">
      <c r="IK5478">
        <v>4.78</v>
      </c>
    </row>
    <row r="5479" spans="245:245" x14ac:dyDescent="0.3">
      <c r="IK5479">
        <v>4.79</v>
      </c>
    </row>
    <row r="5480" spans="245:245" x14ac:dyDescent="0.3">
      <c r="IK5480">
        <v>4.8</v>
      </c>
    </row>
    <row r="5481" spans="245:245" x14ac:dyDescent="0.3">
      <c r="IK5481">
        <v>4.8099999999999996</v>
      </c>
    </row>
    <row r="5482" spans="245:245" x14ac:dyDescent="0.3">
      <c r="IK5482">
        <v>4.82</v>
      </c>
    </row>
    <row r="5483" spans="245:245" x14ac:dyDescent="0.3">
      <c r="IK5483">
        <v>4.83</v>
      </c>
    </row>
    <row r="5484" spans="245:245" x14ac:dyDescent="0.3">
      <c r="IK5484">
        <v>4.84</v>
      </c>
    </row>
    <row r="5485" spans="245:245" x14ac:dyDescent="0.3">
      <c r="IK5485">
        <v>4.8499999999999996</v>
      </c>
    </row>
    <row r="5486" spans="245:245" x14ac:dyDescent="0.3">
      <c r="IK5486">
        <v>4.8600000000000003</v>
      </c>
    </row>
    <row r="5487" spans="245:245" x14ac:dyDescent="0.3">
      <c r="IK5487">
        <v>4.87</v>
      </c>
    </row>
    <row r="5488" spans="245:245" x14ac:dyDescent="0.3">
      <c r="IK5488">
        <v>4.88</v>
      </c>
    </row>
    <row r="5489" spans="245:245" x14ac:dyDescent="0.3">
      <c r="IK5489">
        <v>4.8899999999999997</v>
      </c>
    </row>
    <row r="5490" spans="245:245" x14ac:dyDescent="0.3">
      <c r="IK5490">
        <v>4.9000000000000004</v>
      </c>
    </row>
    <row r="5491" spans="245:245" x14ac:dyDescent="0.3">
      <c r="IK5491">
        <v>4.91</v>
      </c>
    </row>
    <row r="5492" spans="245:245" x14ac:dyDescent="0.3">
      <c r="IK5492">
        <v>4.92</v>
      </c>
    </row>
    <row r="5493" spans="245:245" x14ac:dyDescent="0.3">
      <c r="IK5493">
        <v>4.93</v>
      </c>
    </row>
    <row r="5494" spans="245:245" x14ac:dyDescent="0.3">
      <c r="IK5494">
        <v>4.9400000000000004</v>
      </c>
    </row>
    <row r="5495" spans="245:245" x14ac:dyDescent="0.3">
      <c r="IK5495">
        <v>4.95</v>
      </c>
    </row>
    <row r="5496" spans="245:245" x14ac:dyDescent="0.3">
      <c r="IK5496">
        <v>4.96</v>
      </c>
    </row>
    <row r="5497" spans="245:245" x14ac:dyDescent="0.3">
      <c r="IK5497">
        <v>4.97</v>
      </c>
    </row>
    <row r="5498" spans="245:245" x14ac:dyDescent="0.3">
      <c r="IK5498">
        <v>4.9800000000000004</v>
      </c>
    </row>
    <row r="5499" spans="245:245" x14ac:dyDescent="0.3">
      <c r="IK5499">
        <v>4.99</v>
      </c>
    </row>
    <row r="5500" spans="245:245" x14ac:dyDescent="0.3">
      <c r="IK5500">
        <v>5</v>
      </c>
    </row>
    <row r="5501" spans="245:245" x14ac:dyDescent="0.3">
      <c r="IK5501">
        <v>5.01</v>
      </c>
    </row>
    <row r="5502" spans="245:245" x14ac:dyDescent="0.3">
      <c r="IK5502">
        <v>5.0199999999999996</v>
      </c>
    </row>
    <row r="5503" spans="245:245" x14ac:dyDescent="0.3">
      <c r="IK5503">
        <v>5.03</v>
      </c>
    </row>
    <row r="5504" spans="245:245" x14ac:dyDescent="0.3">
      <c r="IK5504">
        <v>5.04</v>
      </c>
    </row>
    <row r="5505" spans="245:245" x14ac:dyDescent="0.3">
      <c r="IK5505">
        <v>5.05</v>
      </c>
    </row>
    <row r="5506" spans="245:245" x14ac:dyDescent="0.3">
      <c r="IK5506">
        <v>5.0599999999999996</v>
      </c>
    </row>
    <row r="5507" spans="245:245" x14ac:dyDescent="0.3">
      <c r="IK5507">
        <v>5.07</v>
      </c>
    </row>
    <row r="5508" spans="245:245" x14ac:dyDescent="0.3">
      <c r="IK5508">
        <v>5.08</v>
      </c>
    </row>
    <row r="5509" spans="245:245" x14ac:dyDescent="0.3">
      <c r="IK5509">
        <v>5.09</v>
      </c>
    </row>
    <row r="5510" spans="245:245" x14ac:dyDescent="0.3">
      <c r="IK5510">
        <v>5.0999999999999996</v>
      </c>
    </row>
    <row r="5511" spans="245:245" x14ac:dyDescent="0.3">
      <c r="IK5511">
        <v>5.1100000000000003</v>
      </c>
    </row>
    <row r="5512" spans="245:245" x14ac:dyDescent="0.3">
      <c r="IK5512">
        <v>5.12</v>
      </c>
    </row>
    <row r="5513" spans="245:245" x14ac:dyDescent="0.3">
      <c r="IK5513">
        <v>5.13</v>
      </c>
    </row>
    <row r="5514" spans="245:245" x14ac:dyDescent="0.3">
      <c r="IK5514">
        <v>5.14</v>
      </c>
    </row>
    <row r="5515" spans="245:245" x14ac:dyDescent="0.3">
      <c r="IK5515">
        <v>5.15</v>
      </c>
    </row>
    <row r="5516" spans="245:245" x14ac:dyDescent="0.3">
      <c r="IK5516">
        <v>5.16</v>
      </c>
    </row>
    <row r="5517" spans="245:245" x14ac:dyDescent="0.3">
      <c r="IK5517">
        <v>5.17</v>
      </c>
    </row>
    <row r="5518" spans="245:245" x14ac:dyDescent="0.3">
      <c r="IK5518">
        <v>5.18</v>
      </c>
    </row>
    <row r="5519" spans="245:245" x14ac:dyDescent="0.3">
      <c r="IK5519">
        <v>5.19</v>
      </c>
    </row>
    <row r="5520" spans="245:245" x14ac:dyDescent="0.3">
      <c r="IK5520">
        <v>5.2</v>
      </c>
    </row>
    <row r="5521" spans="245:245" x14ac:dyDescent="0.3">
      <c r="IK5521">
        <v>5.21</v>
      </c>
    </row>
    <row r="5522" spans="245:245" x14ac:dyDescent="0.3">
      <c r="IK5522">
        <v>5.22</v>
      </c>
    </row>
    <row r="5523" spans="245:245" x14ac:dyDescent="0.3">
      <c r="IK5523">
        <v>5.23</v>
      </c>
    </row>
    <row r="5524" spans="245:245" x14ac:dyDescent="0.3">
      <c r="IK5524">
        <v>5.24</v>
      </c>
    </row>
    <row r="5525" spans="245:245" x14ac:dyDescent="0.3">
      <c r="IK5525">
        <v>5.25</v>
      </c>
    </row>
    <row r="5526" spans="245:245" x14ac:dyDescent="0.3">
      <c r="IK5526">
        <v>5.26</v>
      </c>
    </row>
    <row r="5527" spans="245:245" x14ac:dyDescent="0.3">
      <c r="IK5527">
        <v>5.27</v>
      </c>
    </row>
    <row r="5528" spans="245:245" x14ac:dyDescent="0.3">
      <c r="IK5528">
        <v>5.28</v>
      </c>
    </row>
    <row r="5529" spans="245:245" x14ac:dyDescent="0.3">
      <c r="IK5529">
        <v>5.29</v>
      </c>
    </row>
    <row r="5530" spans="245:245" x14ac:dyDescent="0.3">
      <c r="IK5530">
        <v>5.3</v>
      </c>
    </row>
    <row r="5531" spans="245:245" x14ac:dyDescent="0.3">
      <c r="IK5531">
        <v>5.31</v>
      </c>
    </row>
    <row r="5532" spans="245:245" x14ac:dyDescent="0.3">
      <c r="IK5532">
        <v>5.32</v>
      </c>
    </row>
    <row r="5533" spans="245:245" x14ac:dyDescent="0.3">
      <c r="IK5533">
        <v>5.33</v>
      </c>
    </row>
    <row r="5534" spans="245:245" x14ac:dyDescent="0.3">
      <c r="IK5534">
        <v>5.34</v>
      </c>
    </row>
    <row r="5535" spans="245:245" x14ac:dyDescent="0.3">
      <c r="IK5535">
        <v>5.35</v>
      </c>
    </row>
    <row r="5536" spans="245:245" x14ac:dyDescent="0.3">
      <c r="IK5536">
        <v>5.36</v>
      </c>
    </row>
    <row r="5537" spans="245:245" x14ac:dyDescent="0.3">
      <c r="IK5537">
        <v>5.37</v>
      </c>
    </row>
    <row r="5538" spans="245:245" x14ac:dyDescent="0.3">
      <c r="IK5538">
        <v>5.38</v>
      </c>
    </row>
    <row r="5539" spans="245:245" x14ac:dyDescent="0.3">
      <c r="IK5539">
        <v>5.39</v>
      </c>
    </row>
    <row r="5540" spans="245:245" x14ac:dyDescent="0.3">
      <c r="IK5540">
        <v>5.4</v>
      </c>
    </row>
    <row r="5541" spans="245:245" x14ac:dyDescent="0.3">
      <c r="IK5541">
        <v>5.41</v>
      </c>
    </row>
    <row r="5542" spans="245:245" x14ac:dyDescent="0.3">
      <c r="IK5542">
        <v>5.42</v>
      </c>
    </row>
    <row r="5543" spans="245:245" x14ac:dyDescent="0.3">
      <c r="IK5543">
        <v>5.43</v>
      </c>
    </row>
    <row r="5544" spans="245:245" x14ac:dyDescent="0.3">
      <c r="IK5544">
        <v>5.44</v>
      </c>
    </row>
    <row r="5545" spans="245:245" x14ac:dyDescent="0.3">
      <c r="IK5545">
        <v>5.45</v>
      </c>
    </row>
    <row r="5546" spans="245:245" x14ac:dyDescent="0.3">
      <c r="IK5546">
        <v>5.46</v>
      </c>
    </row>
    <row r="5547" spans="245:245" x14ac:dyDescent="0.3">
      <c r="IK5547">
        <v>5.47</v>
      </c>
    </row>
    <row r="5548" spans="245:245" x14ac:dyDescent="0.3">
      <c r="IK5548">
        <v>5.48</v>
      </c>
    </row>
    <row r="5549" spans="245:245" x14ac:dyDescent="0.3">
      <c r="IK5549">
        <v>5.49</v>
      </c>
    </row>
    <row r="5550" spans="245:245" x14ac:dyDescent="0.3">
      <c r="IK5550">
        <v>5.5</v>
      </c>
    </row>
    <row r="5551" spans="245:245" x14ac:dyDescent="0.3">
      <c r="IK5551">
        <v>5.51</v>
      </c>
    </row>
    <row r="5552" spans="245:245" x14ac:dyDescent="0.3">
      <c r="IK5552">
        <v>5.52</v>
      </c>
    </row>
    <row r="5553" spans="245:245" x14ac:dyDescent="0.3">
      <c r="IK5553">
        <v>5.53</v>
      </c>
    </row>
    <row r="5554" spans="245:245" x14ac:dyDescent="0.3">
      <c r="IK5554">
        <v>5.54</v>
      </c>
    </row>
    <row r="5555" spans="245:245" x14ac:dyDescent="0.3">
      <c r="IK5555">
        <v>5.55</v>
      </c>
    </row>
    <row r="5556" spans="245:245" x14ac:dyDescent="0.3">
      <c r="IK5556">
        <v>5.56</v>
      </c>
    </row>
    <row r="5557" spans="245:245" x14ac:dyDescent="0.3">
      <c r="IK5557">
        <v>5.57</v>
      </c>
    </row>
    <row r="5558" spans="245:245" x14ac:dyDescent="0.3">
      <c r="IK5558">
        <v>5.58</v>
      </c>
    </row>
    <row r="5559" spans="245:245" x14ac:dyDescent="0.3">
      <c r="IK5559">
        <v>5.59</v>
      </c>
    </row>
    <row r="5560" spans="245:245" x14ac:dyDescent="0.3">
      <c r="IK5560">
        <v>5.6</v>
      </c>
    </row>
    <row r="5561" spans="245:245" x14ac:dyDescent="0.3">
      <c r="IK5561">
        <v>5.61</v>
      </c>
    </row>
    <row r="5562" spans="245:245" x14ac:dyDescent="0.3">
      <c r="IK5562">
        <v>5.62</v>
      </c>
    </row>
    <row r="5563" spans="245:245" x14ac:dyDescent="0.3">
      <c r="IK5563">
        <v>5.63</v>
      </c>
    </row>
    <row r="5564" spans="245:245" x14ac:dyDescent="0.3">
      <c r="IK5564">
        <v>5.64</v>
      </c>
    </row>
    <row r="5565" spans="245:245" x14ac:dyDescent="0.3">
      <c r="IK5565">
        <v>5.65</v>
      </c>
    </row>
    <row r="5566" spans="245:245" x14ac:dyDescent="0.3">
      <c r="IK5566">
        <v>5.66</v>
      </c>
    </row>
    <row r="5567" spans="245:245" x14ac:dyDescent="0.3">
      <c r="IK5567">
        <v>5.67</v>
      </c>
    </row>
    <row r="5568" spans="245:245" x14ac:dyDescent="0.3">
      <c r="IK5568">
        <v>5.68</v>
      </c>
    </row>
    <row r="5569" spans="245:245" x14ac:dyDescent="0.3">
      <c r="IK5569">
        <v>5.69</v>
      </c>
    </row>
    <row r="5570" spans="245:245" x14ac:dyDescent="0.3">
      <c r="IK5570">
        <v>5.7</v>
      </c>
    </row>
    <row r="5571" spans="245:245" x14ac:dyDescent="0.3">
      <c r="IK5571">
        <v>5.71</v>
      </c>
    </row>
    <row r="5572" spans="245:245" x14ac:dyDescent="0.3">
      <c r="IK5572">
        <v>5.72</v>
      </c>
    </row>
    <row r="5573" spans="245:245" x14ac:dyDescent="0.3">
      <c r="IK5573">
        <v>5.73</v>
      </c>
    </row>
    <row r="5574" spans="245:245" x14ac:dyDescent="0.3">
      <c r="IK5574">
        <v>5.74</v>
      </c>
    </row>
    <row r="5575" spans="245:245" x14ac:dyDescent="0.3">
      <c r="IK5575">
        <v>5.75</v>
      </c>
    </row>
    <row r="5576" spans="245:245" x14ac:dyDescent="0.3">
      <c r="IK5576">
        <v>5.76</v>
      </c>
    </row>
    <row r="5577" spans="245:245" x14ac:dyDescent="0.3">
      <c r="IK5577">
        <v>5.77</v>
      </c>
    </row>
    <row r="5578" spans="245:245" x14ac:dyDescent="0.3">
      <c r="IK5578">
        <v>5.78</v>
      </c>
    </row>
    <row r="5579" spans="245:245" x14ac:dyDescent="0.3">
      <c r="IK5579">
        <v>5.79</v>
      </c>
    </row>
    <row r="5580" spans="245:245" x14ac:dyDescent="0.3">
      <c r="IK5580">
        <v>5.8</v>
      </c>
    </row>
    <row r="5581" spans="245:245" x14ac:dyDescent="0.3">
      <c r="IK5581">
        <v>5.81</v>
      </c>
    </row>
    <row r="5582" spans="245:245" x14ac:dyDescent="0.3">
      <c r="IK5582">
        <v>5.82</v>
      </c>
    </row>
    <row r="5583" spans="245:245" x14ac:dyDescent="0.3">
      <c r="IK5583">
        <v>5.83</v>
      </c>
    </row>
    <row r="5584" spans="245:245" x14ac:dyDescent="0.3">
      <c r="IK5584">
        <v>5.84</v>
      </c>
    </row>
    <row r="5585" spans="245:245" x14ac:dyDescent="0.3">
      <c r="IK5585">
        <v>5.85</v>
      </c>
    </row>
    <row r="5586" spans="245:245" x14ac:dyDescent="0.3">
      <c r="IK5586">
        <v>5.86</v>
      </c>
    </row>
    <row r="5587" spans="245:245" x14ac:dyDescent="0.3">
      <c r="IK5587">
        <v>5.87</v>
      </c>
    </row>
    <row r="5588" spans="245:245" x14ac:dyDescent="0.3">
      <c r="IK5588">
        <v>5.88</v>
      </c>
    </row>
    <row r="5589" spans="245:245" x14ac:dyDescent="0.3">
      <c r="IK5589">
        <v>5.89</v>
      </c>
    </row>
    <row r="5590" spans="245:245" x14ac:dyDescent="0.3">
      <c r="IK5590">
        <v>5.9</v>
      </c>
    </row>
    <row r="5591" spans="245:245" x14ac:dyDescent="0.3">
      <c r="IK5591">
        <v>5.91</v>
      </c>
    </row>
    <row r="5592" spans="245:245" x14ac:dyDescent="0.3">
      <c r="IK5592">
        <v>5.92</v>
      </c>
    </row>
    <row r="5593" spans="245:245" x14ac:dyDescent="0.3">
      <c r="IK5593">
        <v>5.93</v>
      </c>
    </row>
    <row r="5594" spans="245:245" x14ac:dyDescent="0.3">
      <c r="IK5594">
        <v>5.94</v>
      </c>
    </row>
    <row r="5595" spans="245:245" x14ac:dyDescent="0.3">
      <c r="IK5595">
        <v>5.95</v>
      </c>
    </row>
    <row r="5596" spans="245:245" x14ac:dyDescent="0.3">
      <c r="IK5596">
        <v>5.96</v>
      </c>
    </row>
    <row r="5597" spans="245:245" x14ac:dyDescent="0.3">
      <c r="IK5597">
        <v>5.97</v>
      </c>
    </row>
    <row r="5598" spans="245:245" x14ac:dyDescent="0.3">
      <c r="IK5598">
        <v>5.98</v>
      </c>
    </row>
    <row r="5599" spans="245:245" x14ac:dyDescent="0.3">
      <c r="IK5599">
        <v>5.99</v>
      </c>
    </row>
    <row r="5600" spans="245:245" x14ac:dyDescent="0.3">
      <c r="IK5600">
        <v>6</v>
      </c>
    </row>
  </sheetData>
  <mergeCells count="6">
    <mergeCell ref="CR53:CS53"/>
    <mergeCell ref="CR11:CS11"/>
    <mergeCell ref="CL4:CO4"/>
    <mergeCell ref="CM7:CN7"/>
    <mergeCell ref="CM8:CN8"/>
    <mergeCell ref="CR52:CS52"/>
  </mergeCells>
  <pageMargins left="0.25" right="0.25" top="0.75" bottom="0.75" header="0.3" footer="0.3"/>
  <pageSetup scale="1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2BDEB-6330-40BB-A846-8FC28F76B2A2}">
  <sheetPr>
    <pageSetUpPr fitToPage="1"/>
  </sheetPr>
  <dimension ref="A1:IQ5600"/>
  <sheetViews>
    <sheetView topLeftCell="A43" zoomScale="120" workbookViewId="0">
      <pane xSplit="1" topLeftCell="CJ1" activePane="topRight" state="frozen"/>
      <selection pane="topRight" activeCell="CQ56" sqref="CQ56"/>
    </sheetView>
  </sheetViews>
  <sheetFormatPr defaultColWidth="9.81640625" defaultRowHeight="15.6" x14ac:dyDescent="0.3"/>
  <cols>
    <col min="6" max="6" width="9.81640625" style="7"/>
    <col min="86" max="97" width="13.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36"/>
      <c r="CL4" s="252" t="s">
        <v>290</v>
      </c>
      <c r="CM4" s="252"/>
      <c r="CN4" s="252"/>
      <c r="CO4" s="252"/>
      <c r="CP4" s="2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O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291</v>
      </c>
      <c r="B6" s="23"/>
      <c r="C6" s="22"/>
      <c r="D6" s="22"/>
      <c r="E6" s="22"/>
      <c r="F6" s="61"/>
      <c r="G6" s="72" t="s">
        <v>124</v>
      </c>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K6" s="22"/>
      <c r="CL6" s="22"/>
      <c r="CM6" s="22"/>
      <c r="CN6" s="22"/>
      <c r="CO6" s="22"/>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ht="18" x14ac:dyDescent="0.35">
      <c r="A7" s="23"/>
      <c r="B7" s="22"/>
      <c r="C7" s="22"/>
      <c r="D7" s="22"/>
      <c r="E7" s="22"/>
      <c r="F7" s="61"/>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169</v>
      </c>
      <c r="CJ7" s="57"/>
      <c r="CK7" s="22"/>
      <c r="CM7" s="98" t="s">
        <v>5</v>
      </c>
      <c r="CN7" s="98"/>
      <c r="CO7" s="98"/>
      <c r="CP7" s="22"/>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292</v>
      </c>
      <c r="CJ8" s="58"/>
      <c r="CK8" s="22"/>
      <c r="CL8" s="22"/>
      <c r="CM8" s="22" t="s">
        <v>8</v>
      </c>
      <c r="CN8" s="22"/>
      <c r="CO8" s="22"/>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49"/>
      <c r="J9" s="49"/>
      <c r="K9" s="49"/>
      <c r="L9" s="50" t="s">
        <v>10</v>
      </c>
      <c r="M9" s="49"/>
      <c r="N9" s="49"/>
      <c r="O9" s="49"/>
      <c r="P9" s="49"/>
      <c r="Q9" s="49"/>
      <c r="R9" s="49"/>
      <c r="S9" s="50" t="s">
        <v>11</v>
      </c>
      <c r="T9" s="49"/>
      <c r="U9" s="49"/>
      <c r="V9" s="49"/>
      <c r="W9" s="49"/>
      <c r="X9" s="49"/>
      <c r="Y9" s="49"/>
      <c r="Z9" s="50" t="s">
        <v>12</v>
      </c>
      <c r="AA9" s="49"/>
      <c r="AB9" s="49"/>
      <c r="AC9" s="49"/>
      <c r="AD9" s="49"/>
      <c r="AE9" s="49"/>
      <c r="AF9" s="49"/>
      <c r="AG9" s="50" t="s">
        <v>13</v>
      </c>
      <c r="AH9" s="49"/>
      <c r="AI9" s="49"/>
      <c r="AJ9" s="49"/>
      <c r="AK9" s="49"/>
      <c r="AL9" s="49"/>
      <c r="AM9" s="49"/>
      <c r="AN9" s="50" t="s">
        <v>14</v>
      </c>
      <c r="AO9" s="49"/>
      <c r="AP9" s="49"/>
      <c r="AQ9" s="49"/>
      <c r="AR9" s="49"/>
      <c r="AS9" s="49"/>
      <c r="AT9" s="49"/>
      <c r="AU9" s="50" t="s">
        <v>15</v>
      </c>
      <c r="AV9" s="49"/>
      <c r="AW9" s="49"/>
      <c r="AX9" s="49"/>
      <c r="AY9" s="49"/>
      <c r="AZ9" s="49"/>
      <c r="BA9" s="49"/>
      <c r="BB9" s="50" t="s">
        <v>16</v>
      </c>
      <c r="BC9" s="49"/>
      <c r="BD9" s="49"/>
      <c r="BE9" s="49"/>
      <c r="BF9" s="49"/>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H9" s="23" t="s">
        <v>293</v>
      </c>
      <c r="CI9" s="57"/>
      <c r="CJ9" s="59"/>
      <c r="CK9" s="49"/>
      <c r="CL9" s="49"/>
      <c r="CN9" s="22"/>
      <c r="CO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L10" s="24"/>
      <c r="CN10" s="22"/>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8"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227" t="s">
        <v>24</v>
      </c>
      <c r="U11" s="22"/>
      <c r="V11" s="22"/>
      <c r="W11" s="22"/>
      <c r="X11" s="31"/>
      <c r="Y11" s="227" t="s">
        <v>22</v>
      </c>
      <c r="Z11" s="227" t="s">
        <v>23</v>
      </c>
      <c r="AA11" s="227" t="s">
        <v>24</v>
      </c>
      <c r="AB11" s="22"/>
      <c r="AC11" s="22"/>
      <c r="AD11" s="22"/>
      <c r="AE11" s="22"/>
      <c r="AF11" s="227" t="s">
        <v>22</v>
      </c>
      <c r="AG11" s="227" t="s">
        <v>23</v>
      </c>
      <c r="AH11" s="227" t="s">
        <v>24</v>
      </c>
      <c r="AI11" s="22"/>
      <c r="AJ11" s="22"/>
      <c r="AK11" s="22"/>
      <c r="AL11" s="22"/>
      <c r="AM11" s="227" t="s">
        <v>22</v>
      </c>
      <c r="AN11" s="227" t="s">
        <v>23</v>
      </c>
      <c r="AO11" s="227" t="s">
        <v>24</v>
      </c>
      <c r="AP11" s="31"/>
      <c r="AQ11" s="22"/>
      <c r="AR11" s="22"/>
      <c r="AS11" s="22"/>
      <c r="AT11" s="227" t="s">
        <v>22</v>
      </c>
      <c r="AU11" s="227" t="s">
        <v>23</v>
      </c>
      <c r="AV11" s="227" t="s">
        <v>24</v>
      </c>
      <c r="AW11" s="22"/>
      <c r="AX11" s="22"/>
      <c r="AY11" s="31"/>
      <c r="AZ11" s="22"/>
      <c r="BA11" s="227" t="s">
        <v>22</v>
      </c>
      <c r="BB11" s="227" t="s">
        <v>23</v>
      </c>
      <c r="BC11" s="227" t="s">
        <v>24</v>
      </c>
      <c r="BD11" s="22"/>
      <c r="BE11" s="22"/>
      <c r="BF11" s="22"/>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M11" s="24"/>
      <c r="CN11" s="24"/>
      <c r="CO11" s="24"/>
      <c r="CP11" s="24"/>
      <c r="CQ11" s="24"/>
      <c r="CR11" s="253" t="s">
        <v>294</v>
      </c>
      <c r="CS11" s="253"/>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ht="17.7" customHeight="1" x14ac:dyDescent="0.3">
      <c r="A12" s="227" t="s">
        <v>27</v>
      </c>
      <c r="B12" s="227" t="s">
        <v>28</v>
      </c>
      <c r="C12" s="227" t="s">
        <v>23</v>
      </c>
      <c r="D12" s="227" t="s">
        <v>29</v>
      </c>
      <c r="E12" s="227" t="s">
        <v>30</v>
      </c>
      <c r="F12" s="63" t="s">
        <v>31</v>
      </c>
      <c r="G12" s="227"/>
      <c r="H12" s="22"/>
      <c r="I12" s="227" t="s">
        <v>28</v>
      </c>
      <c r="J12" s="227" t="s">
        <v>23</v>
      </c>
      <c r="K12" s="227" t="s">
        <v>29</v>
      </c>
      <c r="L12" s="227" t="s">
        <v>30</v>
      </c>
      <c r="M12" s="63" t="s">
        <v>31</v>
      </c>
      <c r="N12" s="227"/>
      <c r="O12" s="22"/>
      <c r="P12" s="227" t="s">
        <v>28</v>
      </c>
      <c r="Q12" s="227" t="s">
        <v>23</v>
      </c>
      <c r="R12" s="227" t="s">
        <v>29</v>
      </c>
      <c r="S12" s="227" t="s">
        <v>30</v>
      </c>
      <c r="T12" s="63" t="s">
        <v>31</v>
      </c>
      <c r="U12" s="227"/>
      <c r="V12" s="22"/>
      <c r="W12" s="227" t="s">
        <v>28</v>
      </c>
      <c r="X12" s="227" t="s">
        <v>23</v>
      </c>
      <c r="Y12" s="227" t="s">
        <v>29</v>
      </c>
      <c r="Z12" s="227" t="s">
        <v>30</v>
      </c>
      <c r="AA12" s="63" t="s">
        <v>31</v>
      </c>
      <c r="AB12" s="22"/>
      <c r="AC12" s="22"/>
      <c r="AD12" s="227" t="s">
        <v>28</v>
      </c>
      <c r="AE12" s="227" t="s">
        <v>23</v>
      </c>
      <c r="AF12" s="227" t="s">
        <v>29</v>
      </c>
      <c r="AG12" s="227" t="s">
        <v>30</v>
      </c>
      <c r="AH12" s="63" t="s">
        <v>31</v>
      </c>
      <c r="AI12" s="227"/>
      <c r="AJ12" s="22"/>
      <c r="AK12" s="227" t="s">
        <v>28</v>
      </c>
      <c r="AL12" s="227" t="s">
        <v>23</v>
      </c>
      <c r="AM12" s="227" t="s">
        <v>29</v>
      </c>
      <c r="AN12" s="227" t="s">
        <v>30</v>
      </c>
      <c r="AO12" s="63" t="s">
        <v>31</v>
      </c>
      <c r="AP12" s="227"/>
      <c r="AQ12" s="22"/>
      <c r="AR12" s="227" t="s">
        <v>28</v>
      </c>
      <c r="AS12" s="227" t="s">
        <v>23</v>
      </c>
      <c r="AT12" s="227" t="s">
        <v>29</v>
      </c>
      <c r="AU12" s="227" t="s">
        <v>30</v>
      </c>
      <c r="AV12" s="227" t="s">
        <v>31</v>
      </c>
      <c r="AW12" s="227"/>
      <c r="AX12" s="22"/>
      <c r="AY12" s="227" t="s">
        <v>28</v>
      </c>
      <c r="AZ12" s="227" t="s">
        <v>23</v>
      </c>
      <c r="BA12" s="227" t="s">
        <v>29</v>
      </c>
      <c r="BB12" s="227" t="s">
        <v>30</v>
      </c>
      <c r="BC12" s="63" t="s">
        <v>31</v>
      </c>
      <c r="BD12" s="227"/>
      <c r="BE12" s="22"/>
      <c r="BF12" s="227" t="s">
        <v>28</v>
      </c>
      <c r="BG12" s="227" t="s">
        <v>23</v>
      </c>
      <c r="BH12" s="227" t="s">
        <v>29</v>
      </c>
      <c r="BI12" s="227" t="s">
        <v>30</v>
      </c>
      <c r="BJ12" s="63" t="s">
        <v>31</v>
      </c>
      <c r="BK12" s="227"/>
      <c r="BL12" s="22"/>
      <c r="BM12" s="227" t="s">
        <v>28</v>
      </c>
      <c r="BN12" s="227" t="s">
        <v>23</v>
      </c>
      <c r="BO12" s="227" t="s">
        <v>29</v>
      </c>
      <c r="BP12" s="227" t="s">
        <v>30</v>
      </c>
      <c r="BQ12" s="63" t="s">
        <v>31</v>
      </c>
      <c r="BR12" s="227"/>
      <c r="BS12" s="22"/>
      <c r="BT12" s="227" t="s">
        <v>28</v>
      </c>
      <c r="BU12" s="227" t="s">
        <v>23</v>
      </c>
      <c r="BV12" s="227" t="s">
        <v>29</v>
      </c>
      <c r="BW12" s="227" t="s">
        <v>30</v>
      </c>
      <c r="BX12" s="63"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ht="17.7" customHeight="1"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6" t="s">
        <v>32</v>
      </c>
      <c r="W13" s="6" t="s">
        <v>32</v>
      </c>
      <c r="X13" s="6"/>
      <c r="Y13" s="6" t="s">
        <v>32</v>
      </c>
      <c r="Z13" s="6" t="s">
        <v>32</v>
      </c>
      <c r="AA13" s="6" t="s">
        <v>32</v>
      </c>
      <c r="AD13" s="6" t="s">
        <v>32</v>
      </c>
      <c r="AE13" s="6" t="s">
        <v>32</v>
      </c>
      <c r="AF13" s="6" t="s">
        <v>32</v>
      </c>
      <c r="AG13" s="6" t="s">
        <v>32</v>
      </c>
      <c r="AH13" s="6" t="s">
        <v>32</v>
      </c>
      <c r="AK13" s="6" t="s">
        <v>32</v>
      </c>
      <c r="AL13" s="6" t="s">
        <v>32</v>
      </c>
      <c r="AM13" s="6" t="s">
        <v>32</v>
      </c>
      <c r="AN13" s="6" t="s">
        <v>32</v>
      </c>
      <c r="AO13" s="6" t="s">
        <v>32</v>
      </c>
      <c r="AR13" s="6" t="s">
        <v>32</v>
      </c>
      <c r="AS13" s="6" t="s">
        <v>32</v>
      </c>
      <c r="AT13" s="6" t="s">
        <v>32</v>
      </c>
      <c r="AU13" s="6" t="s">
        <v>32</v>
      </c>
      <c r="AV13" s="6" t="s">
        <v>32</v>
      </c>
      <c r="AY13" s="6" t="s">
        <v>32</v>
      </c>
      <c r="AZ13" s="6" t="s">
        <v>32</v>
      </c>
      <c r="BA13" s="6" t="s">
        <v>32</v>
      </c>
      <c r="BB13" s="6" t="s">
        <v>32</v>
      </c>
      <c r="BC13" s="6" t="s">
        <v>32</v>
      </c>
      <c r="BF13" s="6"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ht="17.7" customHeight="1" x14ac:dyDescent="0.3">
      <c r="A14" s="31">
        <v>1</v>
      </c>
      <c r="B14" s="30"/>
      <c r="C14" s="24">
        <v>0</v>
      </c>
      <c r="D14" s="24">
        <v>0</v>
      </c>
      <c r="E14" s="22">
        <f>IF(C14=" ",0,ROUND(SUM(C14:D14),2))</f>
        <v>0</v>
      </c>
      <c r="F14" s="61">
        <f t="shared" ref="F14:F44" si="0">VLOOKUP(E14,$IK$5000:$IU$5300,3)</f>
        <v>0</v>
      </c>
      <c r="G14" s="24"/>
      <c r="H14" s="24"/>
      <c r="I14" s="24">
        <v>0</v>
      </c>
      <c r="J14" s="24">
        <v>0</v>
      </c>
      <c r="K14" s="24">
        <v>0</v>
      </c>
      <c r="L14" s="22">
        <f t="shared" ref="L14:L44" si="1">IF(J14=" ",0,ROUND(SUM(J14:K14),2))</f>
        <v>0</v>
      </c>
      <c r="M14" s="22">
        <f t="shared" ref="M14:M44" si="2">VLOOKUP(L14,$IK$5000:$IU$5300,3)</f>
        <v>0</v>
      </c>
      <c r="N14" s="24"/>
      <c r="O14" s="24"/>
      <c r="P14" s="24">
        <v>24</v>
      </c>
      <c r="Q14" s="24">
        <v>0</v>
      </c>
      <c r="R14" s="24"/>
      <c r="S14" s="22">
        <f t="shared" ref="S14:S44" si="3">IF(Q14=" ",0,ROUND(SUM(Q14:R14),2))</f>
        <v>0</v>
      </c>
      <c r="T14" s="22">
        <f t="shared" ref="T14:T44" si="4">VLOOKUP(S14,$IK$5000:$IU$5300,3)</f>
        <v>0</v>
      </c>
      <c r="U14" s="22"/>
      <c r="V14" s="22"/>
      <c r="W14" s="30"/>
      <c r="X14" s="24">
        <v>0</v>
      </c>
      <c r="Y14" s="24">
        <v>0</v>
      </c>
      <c r="Z14" s="22">
        <f t="shared" ref="Z14:Z44" si="5">IF(X14=" ",0,ROUND(SUM(X14:Y14),2))</f>
        <v>0</v>
      </c>
      <c r="AA14" s="22">
        <f t="shared" ref="AA14:AA44" si="6">VLOOKUP(Z14,$IK$5000:$IU$5300,3)</f>
        <v>0</v>
      </c>
      <c r="AB14" s="24"/>
      <c r="AC14" s="24"/>
      <c r="AD14" s="30"/>
      <c r="AE14" s="24">
        <v>0</v>
      </c>
      <c r="AF14" s="24">
        <v>0</v>
      </c>
      <c r="AG14" s="22">
        <f t="shared" ref="AG14:AG44" si="7">IF(AE14=" ",0,ROUND(SUM(AE14:AF14),2))</f>
        <v>0</v>
      </c>
      <c r="AH14" s="22">
        <f t="shared" ref="AH14:AH44" si="8">VLOOKUP(AG14,$IK$5000:$IU$5300,3)</f>
        <v>0</v>
      </c>
      <c r="AI14" s="24"/>
      <c r="AJ14" s="24"/>
      <c r="AK14" s="30"/>
      <c r="AL14" s="24">
        <v>0</v>
      </c>
      <c r="AM14" s="24">
        <v>0</v>
      </c>
      <c r="AN14" s="22">
        <f t="shared" ref="AN14:AN44" si="9">IF(AL14=" ",0,ROUND(SUM(AL14:AM14),2))</f>
        <v>0</v>
      </c>
      <c r="AO14" s="22">
        <f t="shared" ref="AO14:AO44" si="10">VLOOKUP(AN14,$IK$5000:$IU$5300,3)</f>
        <v>0</v>
      </c>
      <c r="AP14" s="33"/>
      <c r="AQ14" s="24"/>
      <c r="AR14" s="30"/>
      <c r="AS14" s="24">
        <v>0</v>
      </c>
      <c r="AT14" s="24">
        <v>0</v>
      </c>
      <c r="AU14" s="22">
        <f t="shared" ref="AU14:AU44" si="11">IF(AS14=" ",0,ROUND(SUM(AS14:AT14),2))</f>
        <v>0</v>
      </c>
      <c r="AV14" s="22">
        <f t="shared" ref="AV14:AV44" si="12">VLOOKUP(AU14,$IK$5000:$IU$5300,3)</f>
        <v>0</v>
      </c>
      <c r="AW14" s="24"/>
      <c r="AX14" s="24"/>
      <c r="AY14" s="30"/>
      <c r="AZ14" s="24">
        <v>0</v>
      </c>
      <c r="BA14" s="24">
        <v>0</v>
      </c>
      <c r="BB14" s="22">
        <f t="shared" ref="BB14:BB44" si="13">IF(AZ14=" ",0,ROUND(SUM(AZ14:BA14),2))</f>
        <v>0</v>
      </c>
      <c r="BC14" s="22">
        <f t="shared" ref="BC14:BC44" si="14">VLOOKUP(BB14,$IK$5000:$IU$5300,3)</f>
        <v>0</v>
      </c>
      <c r="BD14" s="24"/>
      <c r="BE14" s="24"/>
      <c r="BF14" s="30"/>
      <c r="BG14" s="24"/>
      <c r="BH14" s="24"/>
      <c r="BI14" s="22">
        <f t="shared" ref="BI14:BI44" si="15">IF(BG14=" ",0,ROUND(SUM(BG14:BH14),2))</f>
        <v>0</v>
      </c>
      <c r="BJ14" s="22">
        <f t="shared" ref="BJ14:BJ44" si="16">VLOOKUP(BI14,$IK$5000:$IU$5300,3)</f>
        <v>0</v>
      </c>
      <c r="BK14" s="24"/>
      <c r="BL14" s="24"/>
      <c r="BM14" s="30"/>
      <c r="BN14" s="24"/>
      <c r="BO14" s="24"/>
      <c r="BP14" s="22">
        <f t="shared" ref="BP14:BP44" si="17">IF(BN14=" ",0,ROUND(SUM(BN14:BO14),2))</f>
        <v>0</v>
      </c>
      <c r="BQ14" s="22">
        <f t="shared" ref="BQ14:BQ44" si="18">VLOOKUP(BP14,$IK$5000:$IU$5300,3)</f>
        <v>0</v>
      </c>
      <c r="BR14" s="24"/>
      <c r="BS14" s="24"/>
      <c r="BT14" s="30"/>
      <c r="BU14" s="24"/>
      <c r="BV14" s="24"/>
      <c r="BW14" s="22">
        <f t="shared" ref="BW14:BW44" si="19">IF(BU14=" ",0,ROUND(SUM(BU14:BV14),2))</f>
        <v>0</v>
      </c>
      <c r="BX14" s="22">
        <f t="shared" ref="BX14:BX44" si="20">VLOOKUP(BW14,$IK$5000:$IU$5300,3)</f>
        <v>0</v>
      </c>
      <c r="BY14" s="24"/>
      <c r="BZ14" s="30"/>
      <c r="CA14" s="30"/>
      <c r="CB14" s="24"/>
      <c r="CC14" s="24"/>
      <c r="CD14" s="22">
        <f t="shared" ref="CD14:CD44" si="21">IF(CB14=" ",0,ROUND(SUM(CB14:CC14),2))</f>
        <v>0</v>
      </c>
      <c r="CE14" s="22">
        <f t="shared" ref="CE14:CE44" si="22">VLOOKUP(CD14,$IK$5000:$IU$5300,3)</f>
        <v>0</v>
      </c>
      <c r="CF14" s="2"/>
      <c r="CG14" s="7" t="s">
        <v>33</v>
      </c>
      <c r="CH14" s="37">
        <f t="shared" ref="CH14:CH44" si="23">IF(B14=" ",F14,B14*F14/24)</f>
        <v>0</v>
      </c>
      <c r="CI14" s="42">
        <f t="shared" ref="CI14:CI41" si="24">IF(I14=" ",M14,I14*M14/24)</f>
        <v>0</v>
      </c>
      <c r="CJ14" s="81">
        <f t="shared" ref="CJ14:CJ44" si="25">IF(P14=" ",T14,P14*T14/24)</f>
        <v>0</v>
      </c>
      <c r="CK14" s="42">
        <f t="shared" ref="CK14:CK43" si="26">IF(W14=" ",AA14,W14*AA14/24)</f>
        <v>0</v>
      </c>
      <c r="CL14" s="81">
        <f t="shared" ref="CL14:CL44" si="27">IF(AD14=" ",AH14,AD14*AH14/24)</f>
        <v>0</v>
      </c>
      <c r="CM14" s="42">
        <f t="shared" ref="CM14:CM43" si="28">IF(AK14=" ",AO14,AK14*AO14/24)</f>
        <v>0</v>
      </c>
      <c r="CN14" s="81">
        <f t="shared" ref="CN14:CN44" si="29">IF(AR14=" ",AV14,AR14*AV14/24)</f>
        <v>0</v>
      </c>
      <c r="CO14" s="42">
        <f t="shared" ref="CO14:CO44" si="30">IF(AY14=" ",BC14,AY14*BC14/24)</f>
        <v>0</v>
      </c>
      <c r="CP14" s="81">
        <f t="shared" ref="CP14:CP43" si="31">IF(BF14=" ",BJ14,BF14*BJ14/24)</f>
        <v>0</v>
      </c>
      <c r="CQ14" s="42">
        <f t="shared" ref="CQ14:CQ44" si="32">IF(BM14=" ",BQ14,BM14*BQ14/24)</f>
        <v>0</v>
      </c>
      <c r="CR14" s="81">
        <f t="shared" ref="CR14:CR43" si="33">IF(BT14=" ",BX14,BT14*BX14/24)</f>
        <v>0</v>
      </c>
      <c r="CS14" s="82">
        <f t="shared" ref="CS14:CS44" si="34">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ht="17.7" customHeight="1" x14ac:dyDescent="0.3">
      <c r="A15" s="31">
        <v>2</v>
      </c>
      <c r="B15" s="30"/>
      <c r="C15" s="24">
        <v>0</v>
      </c>
      <c r="D15" s="24">
        <v>0</v>
      </c>
      <c r="E15" s="22">
        <f t="shared" ref="E15:E44" si="35">IF(C15=" ",0,ROUND(SUM(C15:D15),2))</f>
        <v>0</v>
      </c>
      <c r="F15" s="61">
        <f t="shared" si="0"/>
        <v>0</v>
      </c>
      <c r="G15" s="24"/>
      <c r="H15" s="24"/>
      <c r="I15" s="24">
        <v>0</v>
      </c>
      <c r="J15" s="24">
        <v>0</v>
      </c>
      <c r="K15" s="24">
        <v>0</v>
      </c>
      <c r="L15" s="22">
        <f t="shared" si="1"/>
        <v>0</v>
      </c>
      <c r="M15" s="22">
        <f t="shared" si="2"/>
        <v>0</v>
      </c>
      <c r="N15" s="24"/>
      <c r="O15" s="24"/>
      <c r="P15" s="24">
        <v>24</v>
      </c>
      <c r="Q15" s="24">
        <v>0</v>
      </c>
      <c r="R15" s="24"/>
      <c r="S15" s="22">
        <f t="shared" si="3"/>
        <v>0</v>
      </c>
      <c r="T15" s="22">
        <f t="shared" si="4"/>
        <v>0</v>
      </c>
      <c r="U15" s="24"/>
      <c r="V15" s="24"/>
      <c r="W15" s="30"/>
      <c r="X15" s="24">
        <v>0</v>
      </c>
      <c r="Y15" s="24">
        <v>0</v>
      </c>
      <c r="Z15" s="22">
        <f t="shared" si="5"/>
        <v>0</v>
      </c>
      <c r="AA15" s="22">
        <f t="shared" si="6"/>
        <v>0</v>
      </c>
      <c r="AB15" s="24"/>
      <c r="AC15" s="24"/>
      <c r="AD15" s="30"/>
      <c r="AE15" s="24">
        <v>0</v>
      </c>
      <c r="AF15" s="24">
        <v>0</v>
      </c>
      <c r="AG15" s="22">
        <f t="shared" si="7"/>
        <v>0</v>
      </c>
      <c r="AH15" s="22">
        <f t="shared" si="8"/>
        <v>0</v>
      </c>
      <c r="AI15" s="24"/>
      <c r="AJ15" s="24"/>
      <c r="AK15" s="30"/>
      <c r="AL15" s="24">
        <v>0</v>
      </c>
      <c r="AM15" s="24">
        <v>0</v>
      </c>
      <c r="AN15" s="22">
        <f t="shared" si="9"/>
        <v>0</v>
      </c>
      <c r="AO15" s="22">
        <f t="shared" si="10"/>
        <v>0</v>
      </c>
      <c r="AP15" s="24"/>
      <c r="AQ15" s="24"/>
      <c r="AR15" s="30"/>
      <c r="AS15" s="24">
        <v>0</v>
      </c>
      <c r="AT15" s="24">
        <v>0</v>
      </c>
      <c r="AU15" s="22">
        <f t="shared" si="11"/>
        <v>0</v>
      </c>
      <c r="AV15" s="22">
        <f t="shared" si="12"/>
        <v>0</v>
      </c>
      <c r="AW15" s="24"/>
      <c r="AX15" s="24"/>
      <c r="AY15" s="30"/>
      <c r="AZ15" s="24">
        <v>0</v>
      </c>
      <c r="BA15" s="24">
        <v>0</v>
      </c>
      <c r="BB15" s="22">
        <f t="shared" si="13"/>
        <v>0</v>
      </c>
      <c r="BC15" s="22">
        <f t="shared" si="14"/>
        <v>0</v>
      </c>
      <c r="BD15" s="24"/>
      <c r="BE15" s="24"/>
      <c r="BF15" s="30"/>
      <c r="BG15" s="24"/>
      <c r="BH15" s="24"/>
      <c r="BI15" s="22">
        <f t="shared" si="15"/>
        <v>0</v>
      </c>
      <c r="BJ15" s="22">
        <f t="shared" si="16"/>
        <v>0</v>
      </c>
      <c r="BK15" s="24"/>
      <c r="BL15" s="24"/>
      <c r="BM15" s="30"/>
      <c r="BN15" s="24"/>
      <c r="BO15" s="24"/>
      <c r="BP15" s="22">
        <f t="shared" si="17"/>
        <v>0</v>
      </c>
      <c r="BQ15" s="22">
        <f t="shared" si="18"/>
        <v>0</v>
      </c>
      <c r="BR15" s="24"/>
      <c r="BS15" s="24"/>
      <c r="BT15" s="30"/>
      <c r="BU15" s="24"/>
      <c r="BV15" s="24"/>
      <c r="BW15" s="22">
        <f t="shared" si="19"/>
        <v>0</v>
      </c>
      <c r="BX15" s="22">
        <f t="shared" si="20"/>
        <v>0</v>
      </c>
      <c r="BY15" s="24"/>
      <c r="BZ15" s="30"/>
      <c r="CA15" s="30"/>
      <c r="CB15" s="24"/>
      <c r="CC15" s="24"/>
      <c r="CD15" s="22">
        <f t="shared" si="21"/>
        <v>0</v>
      </c>
      <c r="CE15" s="22">
        <f t="shared" si="22"/>
        <v>0</v>
      </c>
      <c r="CF15" s="2"/>
      <c r="CG15" s="7" t="s">
        <v>34</v>
      </c>
      <c r="CH15" s="39">
        <f t="shared" si="23"/>
        <v>0</v>
      </c>
      <c r="CI15" s="227">
        <f t="shared" si="24"/>
        <v>0</v>
      </c>
      <c r="CJ15" s="83">
        <f t="shared" si="25"/>
        <v>0</v>
      </c>
      <c r="CK15" s="227">
        <f t="shared" si="26"/>
        <v>0</v>
      </c>
      <c r="CL15" s="83">
        <f t="shared" si="27"/>
        <v>0</v>
      </c>
      <c r="CM15" s="227">
        <f t="shared" si="28"/>
        <v>0</v>
      </c>
      <c r="CN15" s="83">
        <f t="shared" si="29"/>
        <v>0</v>
      </c>
      <c r="CO15" s="227">
        <f t="shared" si="30"/>
        <v>0</v>
      </c>
      <c r="CP15" s="83">
        <f t="shared" si="31"/>
        <v>0</v>
      </c>
      <c r="CQ15" s="227">
        <f t="shared" si="32"/>
        <v>0</v>
      </c>
      <c r="CR15" s="83">
        <f t="shared" si="33"/>
        <v>0</v>
      </c>
      <c r="CS15" s="84">
        <f t="shared" si="34"/>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ht="17.7" customHeight="1" x14ac:dyDescent="0.3">
      <c r="A16" s="31">
        <v>3</v>
      </c>
      <c r="B16" s="30"/>
      <c r="C16" s="24">
        <v>0</v>
      </c>
      <c r="D16" s="24">
        <v>0</v>
      </c>
      <c r="E16" s="22">
        <f t="shared" si="35"/>
        <v>0</v>
      </c>
      <c r="F16" s="61">
        <f t="shared" si="0"/>
        <v>0</v>
      </c>
      <c r="G16" s="24"/>
      <c r="H16" s="24"/>
      <c r="I16" s="24">
        <v>0</v>
      </c>
      <c r="J16" s="24">
        <v>0</v>
      </c>
      <c r="K16" s="24">
        <v>0</v>
      </c>
      <c r="L16" s="22">
        <f t="shared" si="1"/>
        <v>0</v>
      </c>
      <c r="M16" s="22">
        <f t="shared" si="2"/>
        <v>0</v>
      </c>
      <c r="N16" s="24"/>
      <c r="O16" s="24"/>
      <c r="P16" s="24">
        <v>24</v>
      </c>
      <c r="Q16" s="24">
        <v>0</v>
      </c>
      <c r="R16" s="24"/>
      <c r="S16" s="22">
        <f t="shared" si="3"/>
        <v>0</v>
      </c>
      <c r="T16" s="22">
        <f t="shared" si="4"/>
        <v>0</v>
      </c>
      <c r="U16" s="24"/>
      <c r="V16" s="24"/>
      <c r="W16" s="30"/>
      <c r="X16" s="24">
        <v>0</v>
      </c>
      <c r="Y16" s="24">
        <v>0</v>
      </c>
      <c r="Z16" s="22">
        <f t="shared" si="5"/>
        <v>0</v>
      </c>
      <c r="AA16" s="22">
        <f t="shared" si="6"/>
        <v>0</v>
      </c>
      <c r="AB16" s="24"/>
      <c r="AC16" s="24"/>
      <c r="AD16" s="30"/>
      <c r="AE16" s="24">
        <v>0</v>
      </c>
      <c r="AF16" s="24">
        <v>0</v>
      </c>
      <c r="AG16" s="22">
        <f t="shared" si="7"/>
        <v>0</v>
      </c>
      <c r="AH16" s="22">
        <f t="shared" si="8"/>
        <v>0</v>
      </c>
      <c r="AI16" s="24"/>
      <c r="AJ16" s="24"/>
      <c r="AK16" s="30"/>
      <c r="AL16" s="24">
        <v>0</v>
      </c>
      <c r="AM16" s="24">
        <v>0</v>
      </c>
      <c r="AN16" s="22">
        <f t="shared" si="9"/>
        <v>0</v>
      </c>
      <c r="AO16" s="22">
        <f t="shared" si="10"/>
        <v>0</v>
      </c>
      <c r="AP16" s="24"/>
      <c r="AQ16" s="24"/>
      <c r="AR16" s="30"/>
      <c r="AS16" s="24">
        <v>0</v>
      </c>
      <c r="AT16" s="24">
        <v>0</v>
      </c>
      <c r="AU16" s="22">
        <f t="shared" si="11"/>
        <v>0</v>
      </c>
      <c r="AV16" s="22">
        <f t="shared" si="12"/>
        <v>0</v>
      </c>
      <c r="AW16" s="24"/>
      <c r="AX16" s="24"/>
      <c r="AY16" s="30"/>
      <c r="AZ16" s="24">
        <v>0</v>
      </c>
      <c r="BA16" s="24">
        <v>0</v>
      </c>
      <c r="BB16" s="22">
        <f t="shared" si="13"/>
        <v>0</v>
      </c>
      <c r="BC16" s="22">
        <f t="shared" si="14"/>
        <v>0</v>
      </c>
      <c r="BD16" s="24"/>
      <c r="BE16" s="24"/>
      <c r="BF16" s="30"/>
      <c r="BG16" s="24"/>
      <c r="BH16" s="24"/>
      <c r="BI16" s="22">
        <f t="shared" si="15"/>
        <v>0</v>
      </c>
      <c r="BJ16" s="22">
        <f t="shared" si="16"/>
        <v>0</v>
      </c>
      <c r="BK16" s="24"/>
      <c r="BL16" s="24"/>
      <c r="BM16" s="30"/>
      <c r="BN16" s="24"/>
      <c r="BO16" s="24"/>
      <c r="BP16" s="22">
        <f t="shared" si="17"/>
        <v>0</v>
      </c>
      <c r="BQ16" s="22">
        <f t="shared" si="18"/>
        <v>0</v>
      </c>
      <c r="BR16" s="24"/>
      <c r="BS16" s="24"/>
      <c r="BT16" s="30"/>
      <c r="BU16" s="24"/>
      <c r="BV16" s="24"/>
      <c r="BW16" s="22">
        <f t="shared" si="19"/>
        <v>0</v>
      </c>
      <c r="BX16" s="22">
        <f t="shared" si="20"/>
        <v>0</v>
      </c>
      <c r="BY16" s="24"/>
      <c r="BZ16" s="30"/>
      <c r="CA16" s="30"/>
      <c r="CB16" s="24"/>
      <c r="CC16" s="24"/>
      <c r="CD16" s="22">
        <f t="shared" si="21"/>
        <v>0</v>
      </c>
      <c r="CE16" s="22">
        <f t="shared" si="22"/>
        <v>0</v>
      </c>
      <c r="CF16" s="2"/>
      <c r="CG16" s="7" t="s">
        <v>35</v>
      </c>
      <c r="CH16" s="37">
        <f t="shared" si="23"/>
        <v>0</v>
      </c>
      <c r="CI16" s="42">
        <f t="shared" si="24"/>
        <v>0</v>
      </c>
      <c r="CJ16" s="81">
        <f t="shared" si="25"/>
        <v>0</v>
      </c>
      <c r="CK16" s="42">
        <f t="shared" si="26"/>
        <v>0</v>
      </c>
      <c r="CL16" s="81">
        <f t="shared" si="27"/>
        <v>0</v>
      </c>
      <c r="CM16" s="42">
        <f t="shared" si="28"/>
        <v>0</v>
      </c>
      <c r="CN16" s="81">
        <f t="shared" si="29"/>
        <v>0</v>
      </c>
      <c r="CO16" s="42">
        <f t="shared" si="30"/>
        <v>0</v>
      </c>
      <c r="CP16" s="81">
        <f t="shared" si="31"/>
        <v>0</v>
      </c>
      <c r="CQ16" s="42">
        <f t="shared" si="32"/>
        <v>0</v>
      </c>
      <c r="CR16" s="81">
        <f t="shared" si="33"/>
        <v>0</v>
      </c>
      <c r="CS16" s="82">
        <f t="shared" si="34"/>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ht="17.7" customHeight="1" x14ac:dyDescent="0.3">
      <c r="A17" s="31">
        <v>4</v>
      </c>
      <c r="B17" s="30"/>
      <c r="C17" s="24">
        <v>0</v>
      </c>
      <c r="D17" s="24">
        <v>0</v>
      </c>
      <c r="E17" s="22">
        <f t="shared" si="35"/>
        <v>0</v>
      </c>
      <c r="F17" s="61">
        <f t="shared" si="0"/>
        <v>0</v>
      </c>
      <c r="G17" s="24"/>
      <c r="H17" s="24"/>
      <c r="I17" s="24">
        <v>0</v>
      </c>
      <c r="J17" s="24">
        <v>0</v>
      </c>
      <c r="K17" s="24">
        <v>0</v>
      </c>
      <c r="L17" s="22">
        <f t="shared" si="1"/>
        <v>0</v>
      </c>
      <c r="M17" s="22">
        <f t="shared" si="2"/>
        <v>0</v>
      </c>
      <c r="N17" s="24"/>
      <c r="O17" s="24"/>
      <c r="P17" s="24">
        <v>24</v>
      </c>
      <c r="Q17" s="24">
        <v>0</v>
      </c>
      <c r="R17" s="24">
        <v>0</v>
      </c>
      <c r="S17" s="22">
        <f t="shared" si="3"/>
        <v>0</v>
      </c>
      <c r="T17" s="22">
        <f t="shared" si="4"/>
        <v>0</v>
      </c>
      <c r="U17" s="24"/>
      <c r="V17" s="24"/>
      <c r="W17" s="30"/>
      <c r="X17" s="24">
        <v>0</v>
      </c>
      <c r="Y17" s="24">
        <v>0</v>
      </c>
      <c r="Z17" s="22">
        <f t="shared" si="5"/>
        <v>0</v>
      </c>
      <c r="AA17" s="22">
        <f t="shared" si="6"/>
        <v>0</v>
      </c>
      <c r="AB17" s="24"/>
      <c r="AC17" s="24"/>
      <c r="AD17" s="30"/>
      <c r="AE17" s="24">
        <v>0</v>
      </c>
      <c r="AF17" s="24">
        <v>0</v>
      </c>
      <c r="AG17" s="22">
        <f t="shared" si="7"/>
        <v>0</v>
      </c>
      <c r="AH17" s="22">
        <f t="shared" si="8"/>
        <v>0</v>
      </c>
      <c r="AI17" s="24"/>
      <c r="AJ17" s="24"/>
      <c r="AK17" s="30"/>
      <c r="AL17" s="24">
        <v>0</v>
      </c>
      <c r="AM17" s="24">
        <v>0</v>
      </c>
      <c r="AN17" s="22">
        <f t="shared" si="9"/>
        <v>0</v>
      </c>
      <c r="AO17" s="22">
        <f t="shared" si="10"/>
        <v>0</v>
      </c>
      <c r="AP17" s="24"/>
      <c r="AQ17" s="24"/>
      <c r="AR17" s="30"/>
      <c r="AS17" s="24">
        <v>0</v>
      </c>
      <c r="AT17" s="24">
        <v>0</v>
      </c>
      <c r="AU17" s="22">
        <f t="shared" si="11"/>
        <v>0</v>
      </c>
      <c r="AV17" s="22">
        <f t="shared" si="12"/>
        <v>0</v>
      </c>
      <c r="AW17" s="24"/>
      <c r="AX17" s="24"/>
      <c r="AY17" s="30"/>
      <c r="AZ17" s="24">
        <v>0</v>
      </c>
      <c r="BA17" s="24">
        <v>0</v>
      </c>
      <c r="BB17" s="22">
        <f t="shared" si="13"/>
        <v>0</v>
      </c>
      <c r="BC17" s="22">
        <f t="shared" si="14"/>
        <v>0</v>
      </c>
      <c r="BD17" s="24"/>
      <c r="BE17" s="24"/>
      <c r="BF17" s="30"/>
      <c r="BG17" s="24"/>
      <c r="BH17" s="24"/>
      <c r="BI17" s="22">
        <f t="shared" si="15"/>
        <v>0</v>
      </c>
      <c r="BJ17" s="22">
        <f t="shared" si="16"/>
        <v>0</v>
      </c>
      <c r="BK17" s="24"/>
      <c r="BL17" s="24"/>
      <c r="BM17" s="30"/>
      <c r="BN17" s="24"/>
      <c r="BO17" s="24"/>
      <c r="BP17" s="22">
        <f t="shared" si="17"/>
        <v>0</v>
      </c>
      <c r="BQ17" s="22">
        <f t="shared" si="18"/>
        <v>0</v>
      </c>
      <c r="BR17" s="24"/>
      <c r="BS17" s="24"/>
      <c r="BT17" s="30"/>
      <c r="BU17" s="24"/>
      <c r="BV17" s="24"/>
      <c r="BW17" s="22">
        <f t="shared" si="19"/>
        <v>0</v>
      </c>
      <c r="BX17" s="22">
        <f t="shared" si="20"/>
        <v>0</v>
      </c>
      <c r="BY17" s="24"/>
      <c r="BZ17" s="30"/>
      <c r="CA17" s="30"/>
      <c r="CB17" s="24"/>
      <c r="CC17" s="24"/>
      <c r="CD17" s="22">
        <f t="shared" si="21"/>
        <v>0</v>
      </c>
      <c r="CE17" s="22">
        <f t="shared" si="22"/>
        <v>0</v>
      </c>
      <c r="CF17" s="2"/>
      <c r="CG17" s="7" t="s">
        <v>36</v>
      </c>
      <c r="CH17" s="39">
        <f t="shared" si="23"/>
        <v>0</v>
      </c>
      <c r="CI17" s="227">
        <f t="shared" si="24"/>
        <v>0</v>
      </c>
      <c r="CJ17" s="83">
        <f t="shared" si="25"/>
        <v>0</v>
      </c>
      <c r="CK17" s="227">
        <f t="shared" si="26"/>
        <v>0</v>
      </c>
      <c r="CL17" s="83">
        <f t="shared" si="27"/>
        <v>0</v>
      </c>
      <c r="CM17" s="227">
        <f t="shared" si="28"/>
        <v>0</v>
      </c>
      <c r="CN17" s="83">
        <f t="shared" si="29"/>
        <v>0</v>
      </c>
      <c r="CO17" s="227">
        <f t="shared" si="30"/>
        <v>0</v>
      </c>
      <c r="CP17" s="83">
        <f t="shared" si="31"/>
        <v>0</v>
      </c>
      <c r="CQ17" s="227">
        <f t="shared" si="32"/>
        <v>0</v>
      </c>
      <c r="CR17" s="83">
        <f t="shared" si="33"/>
        <v>0</v>
      </c>
      <c r="CS17" s="84">
        <f t="shared" si="34"/>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ht="17.7" customHeight="1" x14ac:dyDescent="0.3">
      <c r="A18" s="31">
        <v>5</v>
      </c>
      <c r="B18" s="30"/>
      <c r="C18" s="24">
        <v>0</v>
      </c>
      <c r="D18" s="24">
        <v>0</v>
      </c>
      <c r="E18" s="22">
        <f t="shared" si="35"/>
        <v>0</v>
      </c>
      <c r="F18" s="61">
        <f t="shared" si="0"/>
        <v>0</v>
      </c>
      <c r="G18" s="24"/>
      <c r="H18" s="24"/>
      <c r="I18" s="24">
        <v>0</v>
      </c>
      <c r="J18" s="24">
        <v>0</v>
      </c>
      <c r="K18" s="24">
        <v>0</v>
      </c>
      <c r="L18" s="22">
        <f t="shared" si="1"/>
        <v>0</v>
      </c>
      <c r="M18" s="22">
        <f t="shared" si="2"/>
        <v>0</v>
      </c>
      <c r="N18" s="24"/>
      <c r="O18" s="24"/>
      <c r="P18" s="24">
        <v>24</v>
      </c>
      <c r="Q18" s="24">
        <v>0</v>
      </c>
      <c r="R18" s="24">
        <v>0</v>
      </c>
      <c r="S18" s="22">
        <f t="shared" si="3"/>
        <v>0</v>
      </c>
      <c r="T18" s="22">
        <f t="shared" si="4"/>
        <v>0</v>
      </c>
      <c r="U18" s="24"/>
      <c r="V18" s="24"/>
      <c r="W18" s="30"/>
      <c r="X18" s="24">
        <v>0</v>
      </c>
      <c r="Y18" s="24">
        <v>0</v>
      </c>
      <c r="Z18" s="22">
        <f t="shared" si="5"/>
        <v>0</v>
      </c>
      <c r="AA18" s="22">
        <f t="shared" si="6"/>
        <v>0</v>
      </c>
      <c r="AB18" s="24"/>
      <c r="AC18" s="24"/>
      <c r="AD18" s="30"/>
      <c r="AE18" s="24">
        <v>0</v>
      </c>
      <c r="AF18" s="24">
        <v>0</v>
      </c>
      <c r="AG18" s="22">
        <f t="shared" si="7"/>
        <v>0</v>
      </c>
      <c r="AH18" s="22">
        <f t="shared" si="8"/>
        <v>0</v>
      </c>
      <c r="AI18" s="24"/>
      <c r="AJ18" s="24"/>
      <c r="AK18" s="30"/>
      <c r="AL18" s="24">
        <v>0</v>
      </c>
      <c r="AM18" s="24">
        <v>0</v>
      </c>
      <c r="AN18" s="22">
        <f t="shared" si="9"/>
        <v>0</v>
      </c>
      <c r="AO18" s="22">
        <f t="shared" si="10"/>
        <v>0</v>
      </c>
      <c r="AP18" s="24"/>
      <c r="AQ18" s="24"/>
      <c r="AR18" s="30"/>
      <c r="AS18" s="24">
        <v>0</v>
      </c>
      <c r="AT18" s="24">
        <v>0</v>
      </c>
      <c r="AU18" s="22">
        <f t="shared" si="11"/>
        <v>0</v>
      </c>
      <c r="AV18" s="22">
        <f t="shared" si="12"/>
        <v>0</v>
      </c>
      <c r="AW18" s="24"/>
      <c r="AX18" s="24"/>
      <c r="AY18" s="30"/>
      <c r="AZ18" s="24">
        <v>0</v>
      </c>
      <c r="BA18" s="24">
        <v>0</v>
      </c>
      <c r="BB18" s="22">
        <f t="shared" si="13"/>
        <v>0</v>
      </c>
      <c r="BC18" s="22">
        <f t="shared" si="14"/>
        <v>0</v>
      </c>
      <c r="BD18" s="24"/>
      <c r="BE18" s="24"/>
      <c r="BF18" s="30"/>
      <c r="BG18" s="24"/>
      <c r="BH18" s="24"/>
      <c r="BI18" s="22">
        <f t="shared" si="15"/>
        <v>0</v>
      </c>
      <c r="BJ18" s="22">
        <f t="shared" si="16"/>
        <v>0</v>
      </c>
      <c r="BK18" s="24"/>
      <c r="BL18" s="24"/>
      <c r="BM18" s="30"/>
      <c r="BN18" s="24"/>
      <c r="BO18" s="24"/>
      <c r="BP18" s="22">
        <f t="shared" si="17"/>
        <v>0</v>
      </c>
      <c r="BQ18" s="22">
        <f t="shared" si="18"/>
        <v>0</v>
      </c>
      <c r="BR18" s="24"/>
      <c r="BS18" s="24"/>
      <c r="BT18" s="30"/>
      <c r="BU18" s="24"/>
      <c r="BV18" s="24"/>
      <c r="BW18" s="22">
        <f t="shared" si="19"/>
        <v>0</v>
      </c>
      <c r="BX18" s="22">
        <f t="shared" si="20"/>
        <v>0</v>
      </c>
      <c r="BY18" s="24"/>
      <c r="BZ18" s="30"/>
      <c r="CA18" s="30"/>
      <c r="CB18" s="24"/>
      <c r="CC18" s="24"/>
      <c r="CD18" s="22">
        <f t="shared" si="21"/>
        <v>0</v>
      </c>
      <c r="CE18" s="22">
        <f t="shared" si="22"/>
        <v>0</v>
      </c>
      <c r="CF18" s="2"/>
      <c r="CG18" s="7" t="s">
        <v>37</v>
      </c>
      <c r="CH18" s="37">
        <f t="shared" si="23"/>
        <v>0</v>
      </c>
      <c r="CI18" s="42">
        <f t="shared" si="24"/>
        <v>0</v>
      </c>
      <c r="CJ18" s="81">
        <f t="shared" si="25"/>
        <v>0</v>
      </c>
      <c r="CK18" s="42">
        <f t="shared" si="26"/>
        <v>0</v>
      </c>
      <c r="CL18" s="81">
        <f t="shared" si="27"/>
        <v>0</v>
      </c>
      <c r="CM18" s="42">
        <f t="shared" si="28"/>
        <v>0</v>
      </c>
      <c r="CN18" s="81">
        <f t="shared" si="29"/>
        <v>0</v>
      </c>
      <c r="CO18" s="42">
        <f t="shared" si="30"/>
        <v>0</v>
      </c>
      <c r="CP18" s="81">
        <f t="shared" si="31"/>
        <v>0</v>
      </c>
      <c r="CQ18" s="42">
        <f t="shared" si="32"/>
        <v>0</v>
      </c>
      <c r="CR18" s="81">
        <f t="shared" si="33"/>
        <v>0</v>
      </c>
      <c r="CS18" s="82">
        <f t="shared" si="34"/>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ht="17.7" customHeight="1" x14ac:dyDescent="0.3">
      <c r="A19" s="31">
        <v>6</v>
      </c>
      <c r="B19" s="30"/>
      <c r="C19" s="24">
        <v>0</v>
      </c>
      <c r="D19" s="24">
        <v>0</v>
      </c>
      <c r="E19" s="22">
        <f t="shared" si="35"/>
        <v>0</v>
      </c>
      <c r="F19" s="61">
        <f t="shared" si="0"/>
        <v>0</v>
      </c>
      <c r="G19" s="24"/>
      <c r="H19" s="24"/>
      <c r="I19" s="24">
        <v>0</v>
      </c>
      <c r="J19" s="24">
        <v>0</v>
      </c>
      <c r="K19" s="24">
        <v>0</v>
      </c>
      <c r="L19" s="22">
        <f t="shared" si="1"/>
        <v>0</v>
      </c>
      <c r="M19" s="22">
        <f t="shared" si="2"/>
        <v>0</v>
      </c>
      <c r="N19" s="24"/>
      <c r="O19" s="24"/>
      <c r="P19" s="24">
        <v>24</v>
      </c>
      <c r="Q19" s="24">
        <v>0</v>
      </c>
      <c r="R19" s="24">
        <v>0</v>
      </c>
      <c r="S19" s="22">
        <f t="shared" si="3"/>
        <v>0</v>
      </c>
      <c r="T19" s="22">
        <f t="shared" si="4"/>
        <v>0</v>
      </c>
      <c r="U19" s="24"/>
      <c r="V19" s="24"/>
      <c r="W19" s="30"/>
      <c r="X19" s="24">
        <v>0</v>
      </c>
      <c r="Y19" s="24">
        <v>0</v>
      </c>
      <c r="Z19" s="22">
        <f t="shared" si="5"/>
        <v>0</v>
      </c>
      <c r="AA19" s="22">
        <f t="shared" si="6"/>
        <v>0</v>
      </c>
      <c r="AB19" s="24"/>
      <c r="AC19" s="24"/>
      <c r="AD19" s="30"/>
      <c r="AE19" s="24">
        <v>0</v>
      </c>
      <c r="AF19" s="24">
        <v>0</v>
      </c>
      <c r="AG19" s="22">
        <f t="shared" si="7"/>
        <v>0</v>
      </c>
      <c r="AH19" s="22">
        <f t="shared" si="8"/>
        <v>0</v>
      </c>
      <c r="AI19" s="24"/>
      <c r="AJ19" s="24"/>
      <c r="AK19" s="30"/>
      <c r="AL19" s="24">
        <v>0</v>
      </c>
      <c r="AM19" s="24">
        <v>0</v>
      </c>
      <c r="AN19" s="22">
        <f t="shared" si="9"/>
        <v>0</v>
      </c>
      <c r="AO19" s="22">
        <f t="shared" si="10"/>
        <v>0</v>
      </c>
      <c r="AP19" s="24"/>
      <c r="AQ19" s="24"/>
      <c r="AR19" s="30"/>
      <c r="AS19" s="24">
        <v>0</v>
      </c>
      <c r="AT19" s="24">
        <v>0</v>
      </c>
      <c r="AU19" s="22">
        <f t="shared" si="11"/>
        <v>0</v>
      </c>
      <c r="AV19" s="22">
        <f t="shared" si="12"/>
        <v>0</v>
      </c>
      <c r="AW19" s="24"/>
      <c r="AX19" s="24"/>
      <c r="AY19" s="30"/>
      <c r="AZ19" s="24">
        <v>0</v>
      </c>
      <c r="BA19" s="24">
        <v>0</v>
      </c>
      <c r="BB19" s="22">
        <f t="shared" si="13"/>
        <v>0</v>
      </c>
      <c r="BC19" s="22">
        <f t="shared" si="14"/>
        <v>0</v>
      </c>
      <c r="BD19" s="24"/>
      <c r="BE19" s="24"/>
      <c r="BF19" s="30"/>
      <c r="BG19" s="24"/>
      <c r="BH19" s="24"/>
      <c r="BI19" s="22">
        <f t="shared" si="15"/>
        <v>0</v>
      </c>
      <c r="BJ19" s="22">
        <f t="shared" si="16"/>
        <v>0</v>
      </c>
      <c r="BK19" s="24"/>
      <c r="BL19" s="24"/>
      <c r="BM19" s="30"/>
      <c r="BN19" s="24"/>
      <c r="BO19" s="24"/>
      <c r="BP19" s="22">
        <f t="shared" si="17"/>
        <v>0</v>
      </c>
      <c r="BQ19" s="22">
        <f t="shared" si="18"/>
        <v>0</v>
      </c>
      <c r="BR19" s="24"/>
      <c r="BS19" s="24"/>
      <c r="BT19" s="30"/>
      <c r="BU19" s="24"/>
      <c r="BV19" s="24"/>
      <c r="BW19" s="22">
        <f t="shared" si="19"/>
        <v>0</v>
      </c>
      <c r="BX19" s="22">
        <f t="shared" si="20"/>
        <v>0</v>
      </c>
      <c r="BY19" s="24"/>
      <c r="BZ19" s="30"/>
      <c r="CA19" s="30"/>
      <c r="CB19" s="24"/>
      <c r="CC19" s="24"/>
      <c r="CD19" s="22">
        <f t="shared" si="21"/>
        <v>0</v>
      </c>
      <c r="CE19" s="22">
        <f t="shared" si="22"/>
        <v>0</v>
      </c>
      <c r="CF19" s="2"/>
      <c r="CG19" s="7" t="s">
        <v>38</v>
      </c>
      <c r="CH19" s="39">
        <f t="shared" si="23"/>
        <v>0</v>
      </c>
      <c r="CI19" s="227">
        <f t="shared" si="24"/>
        <v>0</v>
      </c>
      <c r="CJ19" s="83">
        <f t="shared" si="25"/>
        <v>0</v>
      </c>
      <c r="CK19" s="227">
        <f t="shared" si="26"/>
        <v>0</v>
      </c>
      <c r="CL19" s="83">
        <f t="shared" si="27"/>
        <v>0</v>
      </c>
      <c r="CM19" s="227">
        <f t="shared" si="28"/>
        <v>0</v>
      </c>
      <c r="CN19" s="83">
        <f t="shared" si="29"/>
        <v>0</v>
      </c>
      <c r="CO19" s="227">
        <f t="shared" si="30"/>
        <v>0</v>
      </c>
      <c r="CP19" s="83">
        <f t="shared" si="31"/>
        <v>0</v>
      </c>
      <c r="CQ19" s="227">
        <f t="shared" si="32"/>
        <v>0</v>
      </c>
      <c r="CR19" s="83">
        <f t="shared" si="33"/>
        <v>0</v>
      </c>
      <c r="CS19" s="84">
        <f t="shared" si="34"/>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ht="17.7" customHeight="1" x14ac:dyDescent="0.3">
      <c r="A20" s="31">
        <v>7</v>
      </c>
      <c r="B20" s="30"/>
      <c r="C20" s="24">
        <v>0</v>
      </c>
      <c r="D20" s="24">
        <v>0</v>
      </c>
      <c r="E20" s="22">
        <f t="shared" si="35"/>
        <v>0</v>
      </c>
      <c r="F20" s="61">
        <f t="shared" si="0"/>
        <v>0</v>
      </c>
      <c r="G20" s="24"/>
      <c r="H20" s="24"/>
      <c r="I20" s="30"/>
      <c r="J20" s="24"/>
      <c r="K20" s="24"/>
      <c r="L20" s="22">
        <f t="shared" si="1"/>
        <v>0</v>
      </c>
      <c r="M20" s="22">
        <f t="shared" si="2"/>
        <v>0</v>
      </c>
      <c r="N20" s="24"/>
      <c r="O20" s="24"/>
      <c r="P20" s="24">
        <v>24</v>
      </c>
      <c r="Q20" s="24">
        <v>0</v>
      </c>
      <c r="R20" s="24">
        <v>0</v>
      </c>
      <c r="S20" s="22">
        <f t="shared" si="3"/>
        <v>0</v>
      </c>
      <c r="T20" s="22">
        <f t="shared" si="4"/>
        <v>0</v>
      </c>
      <c r="U20" s="24"/>
      <c r="V20" s="24"/>
      <c r="W20" s="30"/>
      <c r="X20" s="24">
        <v>0</v>
      </c>
      <c r="Y20" s="24">
        <v>0</v>
      </c>
      <c r="Z20" s="22">
        <f t="shared" si="5"/>
        <v>0</v>
      </c>
      <c r="AA20" s="22">
        <f t="shared" si="6"/>
        <v>0</v>
      </c>
      <c r="AB20" s="24"/>
      <c r="AC20" s="24"/>
      <c r="AD20" s="30"/>
      <c r="AE20" s="24">
        <v>0</v>
      </c>
      <c r="AF20" s="24">
        <v>0</v>
      </c>
      <c r="AG20" s="22">
        <f t="shared" si="7"/>
        <v>0</v>
      </c>
      <c r="AH20" s="22">
        <f t="shared" si="8"/>
        <v>0</v>
      </c>
      <c r="AI20" s="24"/>
      <c r="AJ20" s="24"/>
      <c r="AK20" s="30"/>
      <c r="AL20" s="24">
        <v>0</v>
      </c>
      <c r="AM20" s="24">
        <v>0</v>
      </c>
      <c r="AN20" s="22">
        <f t="shared" si="9"/>
        <v>0</v>
      </c>
      <c r="AO20" s="22">
        <f t="shared" si="10"/>
        <v>0</v>
      </c>
      <c r="AP20" s="24"/>
      <c r="AQ20" s="24"/>
      <c r="AR20" s="30"/>
      <c r="AS20" s="24">
        <v>0</v>
      </c>
      <c r="AT20" s="24">
        <v>0</v>
      </c>
      <c r="AU20" s="22">
        <f t="shared" si="11"/>
        <v>0</v>
      </c>
      <c r="AV20" s="22">
        <f t="shared" si="12"/>
        <v>0</v>
      </c>
      <c r="AW20" s="24"/>
      <c r="AX20" s="24"/>
      <c r="AY20" s="30"/>
      <c r="AZ20" s="24">
        <v>0</v>
      </c>
      <c r="BA20" s="24">
        <v>0</v>
      </c>
      <c r="BB20" s="22">
        <f t="shared" si="13"/>
        <v>0</v>
      </c>
      <c r="BC20" s="22">
        <f t="shared" si="14"/>
        <v>0</v>
      </c>
      <c r="BD20" s="24"/>
      <c r="BE20" s="24"/>
      <c r="BF20" s="30"/>
      <c r="BG20" s="24"/>
      <c r="BH20" s="24"/>
      <c r="BI20" s="22">
        <f t="shared" si="15"/>
        <v>0</v>
      </c>
      <c r="BJ20" s="22">
        <f t="shared" si="16"/>
        <v>0</v>
      </c>
      <c r="BK20" s="24"/>
      <c r="BL20" s="24"/>
      <c r="BM20" s="30"/>
      <c r="BN20" s="24"/>
      <c r="BO20" s="24"/>
      <c r="BP20" s="22">
        <f t="shared" si="17"/>
        <v>0</v>
      </c>
      <c r="BQ20" s="22">
        <f t="shared" si="18"/>
        <v>0</v>
      </c>
      <c r="BR20" s="24"/>
      <c r="BS20" s="24"/>
      <c r="BT20" s="30"/>
      <c r="BU20" s="24"/>
      <c r="BV20" s="24"/>
      <c r="BW20" s="22">
        <f t="shared" si="19"/>
        <v>0</v>
      </c>
      <c r="BX20" s="22">
        <f t="shared" si="20"/>
        <v>0</v>
      </c>
      <c r="BY20" s="24"/>
      <c r="BZ20" s="30"/>
      <c r="CA20" s="30"/>
      <c r="CB20" s="24"/>
      <c r="CC20" s="24"/>
      <c r="CD20" s="22">
        <f t="shared" si="21"/>
        <v>0</v>
      </c>
      <c r="CE20" s="22">
        <f t="shared" si="22"/>
        <v>0</v>
      </c>
      <c r="CF20" s="2"/>
      <c r="CG20" s="7" t="s">
        <v>39</v>
      </c>
      <c r="CH20" s="37">
        <f t="shared" si="23"/>
        <v>0</v>
      </c>
      <c r="CI20" s="42">
        <f t="shared" si="24"/>
        <v>0</v>
      </c>
      <c r="CJ20" s="81">
        <f t="shared" si="25"/>
        <v>0</v>
      </c>
      <c r="CK20" s="42">
        <f t="shared" si="26"/>
        <v>0</v>
      </c>
      <c r="CL20" s="81">
        <f t="shared" si="27"/>
        <v>0</v>
      </c>
      <c r="CM20" s="42">
        <f t="shared" si="28"/>
        <v>0</v>
      </c>
      <c r="CN20" s="81">
        <f t="shared" si="29"/>
        <v>0</v>
      </c>
      <c r="CO20" s="42">
        <f t="shared" si="30"/>
        <v>0</v>
      </c>
      <c r="CP20" s="81">
        <f t="shared" si="31"/>
        <v>0</v>
      </c>
      <c r="CQ20" s="42">
        <f t="shared" si="32"/>
        <v>0</v>
      </c>
      <c r="CR20" s="81">
        <f t="shared" si="33"/>
        <v>0</v>
      </c>
      <c r="CS20" s="82">
        <f t="shared" si="34"/>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ht="17.7" customHeight="1" x14ac:dyDescent="0.3">
      <c r="A21" s="31">
        <v>8</v>
      </c>
      <c r="B21" s="30"/>
      <c r="C21" s="24">
        <v>0</v>
      </c>
      <c r="D21" s="24">
        <v>0</v>
      </c>
      <c r="E21" s="22">
        <f t="shared" si="35"/>
        <v>0</v>
      </c>
      <c r="F21" s="61">
        <f t="shared" si="0"/>
        <v>0</v>
      </c>
      <c r="G21" s="24"/>
      <c r="H21" s="24"/>
      <c r="I21" s="30"/>
      <c r="J21" s="24"/>
      <c r="K21" s="24"/>
      <c r="L21" s="22">
        <f t="shared" si="1"/>
        <v>0</v>
      </c>
      <c r="M21" s="22">
        <f t="shared" si="2"/>
        <v>0</v>
      </c>
      <c r="N21" s="24"/>
      <c r="O21" s="24"/>
      <c r="P21" s="24">
        <v>24</v>
      </c>
      <c r="Q21" s="24">
        <v>0</v>
      </c>
      <c r="R21" s="24">
        <v>0</v>
      </c>
      <c r="S21" s="22">
        <f t="shared" si="3"/>
        <v>0</v>
      </c>
      <c r="T21" s="22">
        <f t="shared" si="4"/>
        <v>0</v>
      </c>
      <c r="U21" s="24"/>
      <c r="V21" s="24"/>
      <c r="W21" s="30"/>
      <c r="X21" s="24">
        <v>0</v>
      </c>
      <c r="Y21" s="24">
        <v>0</v>
      </c>
      <c r="Z21" s="22">
        <f t="shared" si="5"/>
        <v>0</v>
      </c>
      <c r="AA21" s="22">
        <f t="shared" si="6"/>
        <v>0</v>
      </c>
      <c r="AB21" s="24"/>
      <c r="AC21" s="24"/>
      <c r="AD21" s="30"/>
      <c r="AE21" s="24">
        <v>0</v>
      </c>
      <c r="AF21" s="24">
        <v>0</v>
      </c>
      <c r="AG21" s="22">
        <f t="shared" si="7"/>
        <v>0</v>
      </c>
      <c r="AH21" s="22">
        <f t="shared" si="8"/>
        <v>0</v>
      </c>
      <c r="AI21" s="24"/>
      <c r="AJ21" s="24"/>
      <c r="AK21" s="30"/>
      <c r="AL21" s="24">
        <v>0</v>
      </c>
      <c r="AM21" s="24">
        <v>0</v>
      </c>
      <c r="AN21" s="22">
        <f t="shared" si="9"/>
        <v>0</v>
      </c>
      <c r="AO21" s="22">
        <f t="shared" si="10"/>
        <v>0</v>
      </c>
      <c r="AP21" s="24"/>
      <c r="AQ21" s="24"/>
      <c r="AR21" s="30"/>
      <c r="AS21" s="24">
        <v>0</v>
      </c>
      <c r="AT21" s="24">
        <v>0</v>
      </c>
      <c r="AU21" s="22">
        <f t="shared" si="11"/>
        <v>0</v>
      </c>
      <c r="AV21" s="22">
        <f t="shared" si="12"/>
        <v>0</v>
      </c>
      <c r="AW21" s="24"/>
      <c r="AX21" s="24"/>
      <c r="AY21" s="30"/>
      <c r="AZ21" s="24">
        <v>0</v>
      </c>
      <c r="BA21" s="24">
        <v>0</v>
      </c>
      <c r="BB21" s="22">
        <f t="shared" si="13"/>
        <v>0</v>
      </c>
      <c r="BC21" s="22">
        <f t="shared" si="14"/>
        <v>0</v>
      </c>
      <c r="BD21" s="24"/>
      <c r="BE21" s="24"/>
      <c r="BF21" s="30"/>
      <c r="BG21" s="24"/>
      <c r="BH21" s="24"/>
      <c r="BI21" s="22">
        <f t="shared" si="15"/>
        <v>0</v>
      </c>
      <c r="BJ21" s="22">
        <f t="shared" si="16"/>
        <v>0</v>
      </c>
      <c r="BK21" s="24"/>
      <c r="BL21" s="24"/>
      <c r="BM21" s="30"/>
      <c r="BN21" s="24"/>
      <c r="BO21" s="24"/>
      <c r="BP21" s="22">
        <f t="shared" si="17"/>
        <v>0</v>
      </c>
      <c r="BQ21" s="22">
        <f t="shared" si="18"/>
        <v>0</v>
      </c>
      <c r="BR21" s="24"/>
      <c r="BS21" s="24"/>
      <c r="BT21" s="30"/>
      <c r="BU21" s="24"/>
      <c r="BV21" s="24"/>
      <c r="BW21" s="22">
        <f t="shared" si="19"/>
        <v>0</v>
      </c>
      <c r="BX21" s="22">
        <f t="shared" si="20"/>
        <v>0</v>
      </c>
      <c r="BY21" s="24"/>
      <c r="BZ21" s="30"/>
      <c r="CA21" s="30"/>
      <c r="CB21" s="24"/>
      <c r="CC21" s="24"/>
      <c r="CD21" s="22">
        <f t="shared" si="21"/>
        <v>0</v>
      </c>
      <c r="CE21" s="22">
        <f t="shared" si="22"/>
        <v>0</v>
      </c>
      <c r="CF21" s="2"/>
      <c r="CG21" s="7" t="s">
        <v>40</v>
      </c>
      <c r="CH21" s="39">
        <f t="shared" si="23"/>
        <v>0</v>
      </c>
      <c r="CI21" s="227">
        <f t="shared" si="24"/>
        <v>0</v>
      </c>
      <c r="CJ21" s="83">
        <f t="shared" si="25"/>
        <v>0</v>
      </c>
      <c r="CK21" s="227">
        <f t="shared" si="26"/>
        <v>0</v>
      </c>
      <c r="CL21" s="83">
        <f t="shared" si="27"/>
        <v>0</v>
      </c>
      <c r="CM21" s="227">
        <f t="shared" si="28"/>
        <v>0</v>
      </c>
      <c r="CN21" s="83">
        <f t="shared" si="29"/>
        <v>0</v>
      </c>
      <c r="CO21" s="227">
        <f t="shared" si="30"/>
        <v>0</v>
      </c>
      <c r="CP21" s="83">
        <f t="shared" si="31"/>
        <v>0</v>
      </c>
      <c r="CQ21" s="227">
        <f t="shared" si="32"/>
        <v>0</v>
      </c>
      <c r="CR21" s="83">
        <f t="shared" si="33"/>
        <v>0</v>
      </c>
      <c r="CS21" s="84">
        <f t="shared" si="34"/>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ht="17.7" customHeight="1" x14ac:dyDescent="0.3">
      <c r="A22" s="31">
        <v>9</v>
      </c>
      <c r="B22" s="30"/>
      <c r="C22" s="24">
        <v>0</v>
      </c>
      <c r="D22" s="24">
        <v>0</v>
      </c>
      <c r="E22" s="22">
        <f t="shared" si="35"/>
        <v>0</v>
      </c>
      <c r="F22" s="61">
        <f t="shared" si="0"/>
        <v>0</v>
      </c>
      <c r="G22" s="24"/>
      <c r="H22" s="24"/>
      <c r="I22" s="30"/>
      <c r="J22" s="24"/>
      <c r="K22" s="24"/>
      <c r="L22" s="22">
        <f t="shared" si="1"/>
        <v>0</v>
      </c>
      <c r="M22" s="22">
        <f t="shared" si="2"/>
        <v>0</v>
      </c>
      <c r="N22" s="24"/>
      <c r="O22" s="24"/>
      <c r="P22" s="24">
        <v>24</v>
      </c>
      <c r="Q22" s="24">
        <v>0</v>
      </c>
      <c r="R22" s="24">
        <v>0</v>
      </c>
      <c r="S22" s="22">
        <f t="shared" si="3"/>
        <v>0</v>
      </c>
      <c r="T22" s="22">
        <f t="shared" si="4"/>
        <v>0</v>
      </c>
      <c r="U22" s="24"/>
      <c r="V22" s="24"/>
      <c r="W22" s="30"/>
      <c r="X22" s="24">
        <v>0</v>
      </c>
      <c r="Y22" s="24">
        <v>0</v>
      </c>
      <c r="Z22" s="22">
        <f t="shared" si="5"/>
        <v>0</v>
      </c>
      <c r="AA22" s="22">
        <f t="shared" si="6"/>
        <v>0</v>
      </c>
      <c r="AB22" s="24"/>
      <c r="AC22" s="24"/>
      <c r="AD22" s="30"/>
      <c r="AE22" s="24">
        <v>0</v>
      </c>
      <c r="AF22" s="24">
        <v>0</v>
      </c>
      <c r="AG22" s="22">
        <f t="shared" si="7"/>
        <v>0</v>
      </c>
      <c r="AH22" s="22">
        <f t="shared" si="8"/>
        <v>0</v>
      </c>
      <c r="AI22" s="24"/>
      <c r="AJ22" s="24"/>
      <c r="AK22" s="30"/>
      <c r="AL22" s="24">
        <v>0</v>
      </c>
      <c r="AM22" s="24">
        <v>0</v>
      </c>
      <c r="AN22" s="22">
        <f t="shared" si="9"/>
        <v>0</v>
      </c>
      <c r="AO22" s="22">
        <f t="shared" si="10"/>
        <v>0</v>
      </c>
      <c r="AP22" s="24"/>
      <c r="AQ22" s="24"/>
      <c r="AR22" s="30"/>
      <c r="AS22" s="24">
        <v>0</v>
      </c>
      <c r="AT22" s="24">
        <v>0</v>
      </c>
      <c r="AU22" s="22">
        <f t="shared" si="11"/>
        <v>0</v>
      </c>
      <c r="AV22" s="22">
        <f t="shared" si="12"/>
        <v>0</v>
      </c>
      <c r="AW22" s="24"/>
      <c r="AX22" s="24"/>
      <c r="AY22" s="30"/>
      <c r="AZ22" s="24">
        <v>0</v>
      </c>
      <c r="BA22" s="24">
        <v>0</v>
      </c>
      <c r="BB22" s="22">
        <f t="shared" si="13"/>
        <v>0</v>
      </c>
      <c r="BC22" s="22">
        <f t="shared" si="14"/>
        <v>0</v>
      </c>
      <c r="BD22" s="24"/>
      <c r="BE22" s="24"/>
      <c r="BF22" s="30"/>
      <c r="BG22" s="24"/>
      <c r="BH22" s="24"/>
      <c r="BI22" s="22">
        <f t="shared" si="15"/>
        <v>0</v>
      </c>
      <c r="BJ22" s="22">
        <f t="shared" si="16"/>
        <v>0</v>
      </c>
      <c r="BK22" s="24"/>
      <c r="BL22" s="24"/>
      <c r="BM22" s="30"/>
      <c r="BN22" s="24"/>
      <c r="BO22" s="24"/>
      <c r="BP22" s="22">
        <f t="shared" si="17"/>
        <v>0</v>
      </c>
      <c r="BQ22" s="22">
        <f t="shared" si="18"/>
        <v>0</v>
      </c>
      <c r="BR22" s="24"/>
      <c r="BS22" s="24"/>
      <c r="BT22" s="30"/>
      <c r="BU22" s="24"/>
      <c r="BV22" s="24"/>
      <c r="BW22" s="22">
        <f t="shared" si="19"/>
        <v>0</v>
      </c>
      <c r="BX22" s="22">
        <f t="shared" si="20"/>
        <v>0</v>
      </c>
      <c r="BY22" s="24"/>
      <c r="BZ22" s="30"/>
      <c r="CA22" s="30"/>
      <c r="CB22" s="24"/>
      <c r="CC22" s="24"/>
      <c r="CD22" s="22">
        <f t="shared" si="21"/>
        <v>0</v>
      </c>
      <c r="CE22" s="22">
        <f t="shared" si="22"/>
        <v>0</v>
      </c>
      <c r="CF22" s="2"/>
      <c r="CG22" s="7" t="s">
        <v>41</v>
      </c>
      <c r="CH22" s="37">
        <f t="shared" si="23"/>
        <v>0</v>
      </c>
      <c r="CI22" s="42">
        <f t="shared" si="24"/>
        <v>0</v>
      </c>
      <c r="CJ22" s="81">
        <f t="shared" si="25"/>
        <v>0</v>
      </c>
      <c r="CK22" s="42">
        <f t="shared" si="26"/>
        <v>0</v>
      </c>
      <c r="CL22" s="81">
        <f t="shared" si="27"/>
        <v>0</v>
      </c>
      <c r="CM22" s="42">
        <f t="shared" si="28"/>
        <v>0</v>
      </c>
      <c r="CN22" s="81">
        <f t="shared" si="29"/>
        <v>0</v>
      </c>
      <c r="CO22" s="42">
        <f t="shared" si="30"/>
        <v>0</v>
      </c>
      <c r="CP22" s="81">
        <f t="shared" si="31"/>
        <v>0</v>
      </c>
      <c r="CQ22" s="42">
        <f t="shared" si="32"/>
        <v>0</v>
      </c>
      <c r="CR22" s="81">
        <f t="shared" si="33"/>
        <v>0</v>
      </c>
      <c r="CS22" s="82">
        <f t="shared" si="34"/>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ht="17.7" customHeight="1" x14ac:dyDescent="0.3">
      <c r="A23" s="31">
        <v>10</v>
      </c>
      <c r="B23" s="30"/>
      <c r="C23" s="24">
        <v>0</v>
      </c>
      <c r="D23" s="24">
        <v>0</v>
      </c>
      <c r="E23" s="22">
        <f t="shared" si="35"/>
        <v>0</v>
      </c>
      <c r="F23" s="61">
        <f t="shared" si="0"/>
        <v>0</v>
      </c>
      <c r="G23" s="24"/>
      <c r="H23" s="24"/>
      <c r="I23" s="30"/>
      <c r="J23" s="24"/>
      <c r="K23" s="24"/>
      <c r="L23" s="22">
        <f t="shared" si="1"/>
        <v>0</v>
      </c>
      <c r="M23" s="22">
        <f t="shared" si="2"/>
        <v>0</v>
      </c>
      <c r="N23" s="24"/>
      <c r="O23" s="24"/>
      <c r="P23" s="24">
        <v>24</v>
      </c>
      <c r="Q23" s="24">
        <v>0</v>
      </c>
      <c r="R23" s="24">
        <v>0</v>
      </c>
      <c r="S23" s="22">
        <f t="shared" si="3"/>
        <v>0</v>
      </c>
      <c r="T23" s="22">
        <f t="shared" si="4"/>
        <v>0</v>
      </c>
      <c r="U23" s="24"/>
      <c r="V23" s="24"/>
      <c r="W23" s="30"/>
      <c r="X23" s="24">
        <v>0</v>
      </c>
      <c r="Y23" s="24">
        <v>0</v>
      </c>
      <c r="Z23" s="22">
        <f t="shared" si="5"/>
        <v>0</v>
      </c>
      <c r="AA23" s="22">
        <f t="shared" si="6"/>
        <v>0</v>
      </c>
      <c r="AB23" s="24"/>
      <c r="AC23" s="24"/>
      <c r="AD23" s="30"/>
      <c r="AE23" s="24">
        <v>0</v>
      </c>
      <c r="AF23" s="24">
        <v>0</v>
      </c>
      <c r="AG23" s="22">
        <f t="shared" si="7"/>
        <v>0</v>
      </c>
      <c r="AH23" s="22">
        <f t="shared" si="8"/>
        <v>0</v>
      </c>
      <c r="AI23" s="24"/>
      <c r="AJ23" s="24"/>
      <c r="AK23" s="30"/>
      <c r="AL23" s="24">
        <v>0</v>
      </c>
      <c r="AM23" s="24">
        <v>0</v>
      </c>
      <c r="AN23" s="22">
        <f t="shared" si="9"/>
        <v>0</v>
      </c>
      <c r="AO23" s="22">
        <f t="shared" si="10"/>
        <v>0</v>
      </c>
      <c r="AP23" s="24"/>
      <c r="AQ23" s="24"/>
      <c r="AR23" s="30"/>
      <c r="AS23" s="24">
        <v>0</v>
      </c>
      <c r="AT23" s="24">
        <v>0</v>
      </c>
      <c r="AU23" s="22">
        <f t="shared" si="11"/>
        <v>0</v>
      </c>
      <c r="AV23" s="22">
        <f t="shared" si="12"/>
        <v>0</v>
      </c>
      <c r="AW23" s="24"/>
      <c r="AX23" s="24"/>
      <c r="AY23" s="30"/>
      <c r="AZ23" s="24">
        <v>0</v>
      </c>
      <c r="BA23" s="24">
        <v>0</v>
      </c>
      <c r="BB23" s="22">
        <f t="shared" si="13"/>
        <v>0</v>
      </c>
      <c r="BC23" s="22">
        <f t="shared" si="14"/>
        <v>0</v>
      </c>
      <c r="BD23" s="24"/>
      <c r="BE23" s="24"/>
      <c r="BF23" s="30"/>
      <c r="BG23" s="24"/>
      <c r="BH23" s="24"/>
      <c r="BI23" s="22">
        <f t="shared" si="15"/>
        <v>0</v>
      </c>
      <c r="BJ23" s="22">
        <f t="shared" si="16"/>
        <v>0</v>
      </c>
      <c r="BK23" s="24"/>
      <c r="BL23" s="24"/>
      <c r="BM23" s="30"/>
      <c r="BN23" s="24"/>
      <c r="BO23" s="24"/>
      <c r="BP23" s="22">
        <f t="shared" si="17"/>
        <v>0</v>
      </c>
      <c r="BQ23" s="22">
        <f t="shared" si="18"/>
        <v>0</v>
      </c>
      <c r="BR23" s="24"/>
      <c r="BS23" s="24"/>
      <c r="BT23" s="30"/>
      <c r="BU23" s="24"/>
      <c r="BV23" s="24"/>
      <c r="BW23" s="22">
        <f t="shared" si="19"/>
        <v>0</v>
      </c>
      <c r="BX23" s="22">
        <f t="shared" si="20"/>
        <v>0</v>
      </c>
      <c r="BY23" s="24"/>
      <c r="BZ23" s="30"/>
      <c r="CA23" s="30"/>
      <c r="CB23" s="24"/>
      <c r="CC23" s="24"/>
      <c r="CD23" s="22">
        <f t="shared" si="21"/>
        <v>0</v>
      </c>
      <c r="CE23" s="22">
        <f t="shared" si="22"/>
        <v>0</v>
      </c>
      <c r="CF23" s="2"/>
      <c r="CG23" s="7" t="s">
        <v>42</v>
      </c>
      <c r="CH23" s="39">
        <f t="shared" si="23"/>
        <v>0</v>
      </c>
      <c r="CI23" s="227">
        <f t="shared" si="24"/>
        <v>0</v>
      </c>
      <c r="CJ23" s="83">
        <f t="shared" si="25"/>
        <v>0</v>
      </c>
      <c r="CK23" s="227">
        <f t="shared" si="26"/>
        <v>0</v>
      </c>
      <c r="CL23" s="83">
        <f t="shared" si="27"/>
        <v>0</v>
      </c>
      <c r="CM23" s="227">
        <f t="shared" si="28"/>
        <v>0</v>
      </c>
      <c r="CN23" s="83">
        <f t="shared" si="29"/>
        <v>0</v>
      </c>
      <c r="CO23" s="227">
        <f t="shared" si="30"/>
        <v>0</v>
      </c>
      <c r="CP23" s="83">
        <f t="shared" si="31"/>
        <v>0</v>
      </c>
      <c r="CQ23" s="227">
        <f t="shared" si="32"/>
        <v>0</v>
      </c>
      <c r="CR23" s="83">
        <f t="shared" si="33"/>
        <v>0</v>
      </c>
      <c r="CS23" s="84">
        <f t="shared" si="34"/>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ht="17.7" customHeight="1" x14ac:dyDescent="0.3">
      <c r="A24" s="31">
        <v>11</v>
      </c>
      <c r="B24" s="30"/>
      <c r="C24" s="24">
        <v>0</v>
      </c>
      <c r="D24" s="24">
        <v>0</v>
      </c>
      <c r="E24" s="22">
        <f t="shared" si="35"/>
        <v>0</v>
      </c>
      <c r="F24" s="61">
        <f t="shared" si="0"/>
        <v>0</v>
      </c>
      <c r="G24" s="24"/>
      <c r="H24" s="24"/>
      <c r="I24" s="30"/>
      <c r="J24" s="24"/>
      <c r="K24" s="24"/>
      <c r="L24" s="22">
        <f t="shared" si="1"/>
        <v>0</v>
      </c>
      <c r="M24" s="22">
        <f t="shared" si="2"/>
        <v>0</v>
      </c>
      <c r="N24" s="24"/>
      <c r="O24" s="24"/>
      <c r="P24" s="24">
        <v>24</v>
      </c>
      <c r="Q24" s="24">
        <v>0</v>
      </c>
      <c r="R24" s="24">
        <v>0</v>
      </c>
      <c r="S24" s="22">
        <f t="shared" si="3"/>
        <v>0</v>
      </c>
      <c r="T24" s="22">
        <f t="shared" si="4"/>
        <v>0</v>
      </c>
      <c r="U24" s="24"/>
      <c r="V24" s="24"/>
      <c r="W24" s="30"/>
      <c r="X24" s="24">
        <v>0</v>
      </c>
      <c r="Y24" s="24">
        <v>0</v>
      </c>
      <c r="Z24" s="22">
        <f t="shared" si="5"/>
        <v>0</v>
      </c>
      <c r="AA24" s="22">
        <f t="shared" si="6"/>
        <v>0</v>
      </c>
      <c r="AB24" s="24"/>
      <c r="AC24" s="24"/>
      <c r="AD24" s="30"/>
      <c r="AE24" s="24">
        <v>0</v>
      </c>
      <c r="AF24" s="24">
        <v>0</v>
      </c>
      <c r="AG24" s="22">
        <f t="shared" si="7"/>
        <v>0</v>
      </c>
      <c r="AH24" s="22">
        <f t="shared" si="8"/>
        <v>0</v>
      </c>
      <c r="AI24" s="24"/>
      <c r="AJ24" s="24"/>
      <c r="AK24" s="30"/>
      <c r="AL24" s="24">
        <v>0</v>
      </c>
      <c r="AM24" s="24">
        <v>0</v>
      </c>
      <c r="AN24" s="22">
        <f t="shared" si="9"/>
        <v>0</v>
      </c>
      <c r="AO24" s="22">
        <f t="shared" si="10"/>
        <v>0</v>
      </c>
      <c r="AP24" s="24"/>
      <c r="AQ24" s="24"/>
      <c r="AR24" s="30"/>
      <c r="AS24" s="24">
        <v>0</v>
      </c>
      <c r="AT24" s="24">
        <v>0</v>
      </c>
      <c r="AU24" s="22">
        <f t="shared" si="11"/>
        <v>0</v>
      </c>
      <c r="AV24" s="22">
        <f t="shared" si="12"/>
        <v>0</v>
      </c>
      <c r="AW24" s="24"/>
      <c r="AX24" s="24"/>
      <c r="AY24" s="30"/>
      <c r="AZ24" s="24">
        <v>0</v>
      </c>
      <c r="BA24" s="24">
        <v>0</v>
      </c>
      <c r="BB24" s="22">
        <f t="shared" si="13"/>
        <v>0</v>
      </c>
      <c r="BC24" s="22">
        <f t="shared" si="14"/>
        <v>0</v>
      </c>
      <c r="BD24" s="24"/>
      <c r="BE24" s="24"/>
      <c r="BF24" s="30"/>
      <c r="BG24" s="24"/>
      <c r="BH24" s="24"/>
      <c r="BI24" s="22">
        <f t="shared" si="15"/>
        <v>0</v>
      </c>
      <c r="BJ24" s="22">
        <f t="shared" si="16"/>
        <v>0</v>
      </c>
      <c r="BK24" s="24"/>
      <c r="BL24" s="24"/>
      <c r="BM24" s="30"/>
      <c r="BN24" s="24"/>
      <c r="BO24" s="24"/>
      <c r="BP24" s="22">
        <f t="shared" si="17"/>
        <v>0</v>
      </c>
      <c r="BQ24" s="22">
        <f t="shared" si="18"/>
        <v>0</v>
      </c>
      <c r="BR24" s="24"/>
      <c r="BS24" s="24"/>
      <c r="BT24" s="30"/>
      <c r="BU24" s="24"/>
      <c r="BV24" s="24"/>
      <c r="BW24" s="22">
        <f t="shared" si="19"/>
        <v>0</v>
      </c>
      <c r="BX24" s="22">
        <f t="shared" si="20"/>
        <v>0</v>
      </c>
      <c r="BY24" s="24"/>
      <c r="BZ24" s="30"/>
      <c r="CA24" s="30"/>
      <c r="CB24" s="24"/>
      <c r="CC24" s="24"/>
      <c r="CD24" s="22">
        <f t="shared" si="21"/>
        <v>0</v>
      </c>
      <c r="CE24" s="22">
        <f t="shared" si="22"/>
        <v>0</v>
      </c>
      <c r="CF24" s="2"/>
      <c r="CG24" s="7" t="s">
        <v>43</v>
      </c>
      <c r="CH24" s="37">
        <f t="shared" si="23"/>
        <v>0</v>
      </c>
      <c r="CI24" s="42">
        <f t="shared" si="24"/>
        <v>0</v>
      </c>
      <c r="CJ24" s="81">
        <f t="shared" si="25"/>
        <v>0</v>
      </c>
      <c r="CK24" s="42">
        <f t="shared" si="26"/>
        <v>0</v>
      </c>
      <c r="CL24" s="81">
        <f t="shared" si="27"/>
        <v>0</v>
      </c>
      <c r="CM24" s="42">
        <f t="shared" si="28"/>
        <v>0</v>
      </c>
      <c r="CN24" s="81">
        <f t="shared" si="29"/>
        <v>0</v>
      </c>
      <c r="CO24" s="42">
        <f t="shared" si="30"/>
        <v>0</v>
      </c>
      <c r="CP24" s="81">
        <f t="shared" si="31"/>
        <v>0</v>
      </c>
      <c r="CQ24" s="42">
        <f t="shared" si="32"/>
        <v>0</v>
      </c>
      <c r="CR24" s="81">
        <f t="shared" si="33"/>
        <v>0</v>
      </c>
      <c r="CS24" s="82">
        <f t="shared" si="34"/>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ht="17.7" customHeight="1" x14ac:dyDescent="0.3">
      <c r="A25" s="31">
        <v>12</v>
      </c>
      <c r="B25" s="30"/>
      <c r="C25" s="24">
        <v>0</v>
      </c>
      <c r="D25" s="24">
        <v>0</v>
      </c>
      <c r="E25" s="22">
        <f t="shared" si="35"/>
        <v>0</v>
      </c>
      <c r="F25" s="61">
        <f t="shared" si="0"/>
        <v>0</v>
      </c>
      <c r="G25" s="24"/>
      <c r="H25" s="24"/>
      <c r="I25" s="30"/>
      <c r="J25" s="24"/>
      <c r="K25" s="24"/>
      <c r="L25" s="22">
        <f t="shared" si="1"/>
        <v>0</v>
      </c>
      <c r="M25" s="22">
        <f t="shared" si="2"/>
        <v>0</v>
      </c>
      <c r="N25" s="24"/>
      <c r="O25" s="24"/>
      <c r="P25" s="24">
        <v>24</v>
      </c>
      <c r="Q25" s="24">
        <v>0</v>
      </c>
      <c r="R25" s="24">
        <v>0</v>
      </c>
      <c r="S25" s="22">
        <f t="shared" si="3"/>
        <v>0</v>
      </c>
      <c r="T25" s="22">
        <f t="shared" si="4"/>
        <v>0</v>
      </c>
      <c r="U25" s="24"/>
      <c r="V25" s="24"/>
      <c r="W25" s="30"/>
      <c r="X25" s="24">
        <v>0</v>
      </c>
      <c r="Y25" s="24">
        <v>0</v>
      </c>
      <c r="Z25" s="22">
        <f t="shared" si="5"/>
        <v>0</v>
      </c>
      <c r="AA25" s="22">
        <f t="shared" si="6"/>
        <v>0</v>
      </c>
      <c r="AB25" s="24"/>
      <c r="AC25" s="24"/>
      <c r="AD25" s="30"/>
      <c r="AE25" s="24">
        <v>0</v>
      </c>
      <c r="AF25" s="24">
        <v>0</v>
      </c>
      <c r="AG25" s="22">
        <f t="shared" si="7"/>
        <v>0</v>
      </c>
      <c r="AH25" s="22">
        <f t="shared" si="8"/>
        <v>0</v>
      </c>
      <c r="AI25" s="24"/>
      <c r="AJ25" s="24"/>
      <c r="AK25" s="30"/>
      <c r="AL25" s="24">
        <v>0</v>
      </c>
      <c r="AM25" s="24">
        <v>0</v>
      </c>
      <c r="AN25" s="22">
        <f t="shared" si="9"/>
        <v>0</v>
      </c>
      <c r="AO25" s="22">
        <f t="shared" si="10"/>
        <v>0</v>
      </c>
      <c r="AP25" s="24"/>
      <c r="AQ25" s="24"/>
      <c r="AR25" s="30"/>
      <c r="AS25" s="24">
        <v>0</v>
      </c>
      <c r="AT25" s="24">
        <v>0</v>
      </c>
      <c r="AU25" s="22">
        <f t="shared" si="11"/>
        <v>0</v>
      </c>
      <c r="AV25" s="22">
        <f t="shared" si="12"/>
        <v>0</v>
      </c>
      <c r="AW25" s="24"/>
      <c r="AX25" s="24"/>
      <c r="AY25" s="30"/>
      <c r="AZ25" s="24">
        <v>0</v>
      </c>
      <c r="BA25" s="24">
        <v>0</v>
      </c>
      <c r="BB25" s="22">
        <f t="shared" si="13"/>
        <v>0</v>
      </c>
      <c r="BC25" s="22">
        <f t="shared" si="14"/>
        <v>0</v>
      </c>
      <c r="BD25" s="24"/>
      <c r="BE25" s="24"/>
      <c r="BF25" s="30"/>
      <c r="BG25" s="24"/>
      <c r="BH25" s="24"/>
      <c r="BI25" s="22">
        <f t="shared" si="15"/>
        <v>0</v>
      </c>
      <c r="BJ25" s="22">
        <f t="shared" si="16"/>
        <v>0</v>
      </c>
      <c r="BK25" s="24"/>
      <c r="BL25" s="24"/>
      <c r="BM25" s="30"/>
      <c r="BN25" s="24"/>
      <c r="BO25" s="24"/>
      <c r="BP25" s="22">
        <f t="shared" si="17"/>
        <v>0</v>
      </c>
      <c r="BQ25" s="22">
        <f t="shared" si="18"/>
        <v>0</v>
      </c>
      <c r="BR25" s="24"/>
      <c r="BS25" s="24"/>
      <c r="BT25" s="30"/>
      <c r="BU25" s="24"/>
      <c r="BV25" s="24"/>
      <c r="BW25" s="22">
        <f t="shared" si="19"/>
        <v>0</v>
      </c>
      <c r="BX25" s="22">
        <f t="shared" si="20"/>
        <v>0</v>
      </c>
      <c r="BY25" s="24"/>
      <c r="BZ25" s="30"/>
      <c r="CA25" s="30"/>
      <c r="CB25" s="24"/>
      <c r="CC25" s="24"/>
      <c r="CD25" s="22">
        <f t="shared" si="21"/>
        <v>0</v>
      </c>
      <c r="CE25" s="22">
        <f t="shared" si="22"/>
        <v>0</v>
      </c>
      <c r="CF25" s="2"/>
      <c r="CG25" s="7" t="s">
        <v>44</v>
      </c>
      <c r="CH25" s="39">
        <f t="shared" si="23"/>
        <v>0</v>
      </c>
      <c r="CI25" s="227">
        <f t="shared" si="24"/>
        <v>0</v>
      </c>
      <c r="CJ25" s="83">
        <f t="shared" si="25"/>
        <v>0</v>
      </c>
      <c r="CK25" s="227">
        <f t="shared" si="26"/>
        <v>0</v>
      </c>
      <c r="CL25" s="83">
        <f t="shared" si="27"/>
        <v>0</v>
      </c>
      <c r="CM25" s="227">
        <f t="shared" si="28"/>
        <v>0</v>
      </c>
      <c r="CN25" s="83">
        <f t="shared" si="29"/>
        <v>0</v>
      </c>
      <c r="CO25" s="227">
        <f t="shared" si="30"/>
        <v>0</v>
      </c>
      <c r="CP25" s="83">
        <f t="shared" si="31"/>
        <v>0</v>
      </c>
      <c r="CQ25" s="227">
        <f t="shared" si="32"/>
        <v>0</v>
      </c>
      <c r="CR25" s="83">
        <f t="shared" si="33"/>
        <v>0</v>
      </c>
      <c r="CS25" s="84">
        <f t="shared" si="34"/>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ht="17.7" customHeight="1" x14ac:dyDescent="0.3">
      <c r="A26" s="31">
        <v>13</v>
      </c>
      <c r="B26" s="30"/>
      <c r="C26" s="24">
        <v>0</v>
      </c>
      <c r="D26" s="24">
        <v>0</v>
      </c>
      <c r="E26" s="22">
        <f t="shared" si="35"/>
        <v>0</v>
      </c>
      <c r="F26" s="61">
        <f t="shared" si="0"/>
        <v>0</v>
      </c>
      <c r="G26" s="24"/>
      <c r="H26" s="24"/>
      <c r="I26" s="30"/>
      <c r="J26" s="24"/>
      <c r="K26" s="24"/>
      <c r="L26" s="22">
        <f t="shared" si="1"/>
        <v>0</v>
      </c>
      <c r="M26" s="22">
        <f t="shared" si="2"/>
        <v>0</v>
      </c>
      <c r="N26" s="24"/>
      <c r="O26" s="24"/>
      <c r="P26" s="24">
        <v>24</v>
      </c>
      <c r="Q26" s="24">
        <v>0</v>
      </c>
      <c r="R26" s="24">
        <v>0</v>
      </c>
      <c r="S26" s="22">
        <f t="shared" si="3"/>
        <v>0</v>
      </c>
      <c r="T26" s="22">
        <f t="shared" si="4"/>
        <v>0</v>
      </c>
      <c r="U26" s="24"/>
      <c r="V26" s="24"/>
      <c r="W26" s="30"/>
      <c r="X26" s="24">
        <v>0</v>
      </c>
      <c r="Y26" s="24">
        <v>0</v>
      </c>
      <c r="Z26" s="22">
        <f t="shared" si="5"/>
        <v>0</v>
      </c>
      <c r="AA26" s="22">
        <f t="shared" si="6"/>
        <v>0</v>
      </c>
      <c r="AB26" s="24"/>
      <c r="AC26" s="24"/>
      <c r="AD26" s="30"/>
      <c r="AE26" s="24">
        <v>0</v>
      </c>
      <c r="AF26" s="24">
        <v>0</v>
      </c>
      <c r="AG26" s="22">
        <f t="shared" si="7"/>
        <v>0</v>
      </c>
      <c r="AH26" s="22">
        <f t="shared" si="8"/>
        <v>0</v>
      </c>
      <c r="AI26" s="24"/>
      <c r="AJ26" s="24"/>
      <c r="AK26" s="30"/>
      <c r="AL26" s="24">
        <v>0</v>
      </c>
      <c r="AM26" s="24">
        <v>0</v>
      </c>
      <c r="AN26" s="22">
        <f t="shared" si="9"/>
        <v>0</v>
      </c>
      <c r="AO26" s="22">
        <f t="shared" si="10"/>
        <v>0</v>
      </c>
      <c r="AP26" s="24"/>
      <c r="AQ26" s="24"/>
      <c r="AR26" s="30"/>
      <c r="AS26" s="24">
        <v>0</v>
      </c>
      <c r="AT26" s="24">
        <v>0</v>
      </c>
      <c r="AU26" s="22">
        <f t="shared" si="11"/>
        <v>0</v>
      </c>
      <c r="AV26" s="22">
        <f t="shared" si="12"/>
        <v>0</v>
      </c>
      <c r="AW26" s="24"/>
      <c r="AX26" s="24"/>
      <c r="AY26" s="30"/>
      <c r="AZ26" s="24">
        <v>0</v>
      </c>
      <c r="BA26" s="24">
        <v>0</v>
      </c>
      <c r="BB26" s="22">
        <f t="shared" si="13"/>
        <v>0</v>
      </c>
      <c r="BC26" s="22">
        <f t="shared" si="14"/>
        <v>0</v>
      </c>
      <c r="BD26" s="24"/>
      <c r="BE26" s="24"/>
      <c r="BF26" s="30"/>
      <c r="BG26" s="24"/>
      <c r="BH26" s="24"/>
      <c r="BI26" s="22">
        <f t="shared" si="15"/>
        <v>0</v>
      </c>
      <c r="BJ26" s="22">
        <f t="shared" si="16"/>
        <v>0</v>
      </c>
      <c r="BK26" s="24"/>
      <c r="BL26" s="24"/>
      <c r="BM26" s="30"/>
      <c r="BN26" s="24"/>
      <c r="BO26" s="24"/>
      <c r="BP26" s="22">
        <f t="shared" si="17"/>
        <v>0</v>
      </c>
      <c r="BQ26" s="22">
        <f t="shared" si="18"/>
        <v>0</v>
      </c>
      <c r="BR26" s="24"/>
      <c r="BS26" s="24"/>
      <c r="BT26" s="30"/>
      <c r="BU26" s="24"/>
      <c r="BV26" s="24"/>
      <c r="BW26" s="22">
        <f t="shared" si="19"/>
        <v>0</v>
      </c>
      <c r="BX26" s="22">
        <f t="shared" si="20"/>
        <v>0</v>
      </c>
      <c r="BY26" s="24"/>
      <c r="BZ26" s="30"/>
      <c r="CA26" s="30"/>
      <c r="CB26" s="24"/>
      <c r="CC26" s="24"/>
      <c r="CD26" s="22">
        <f t="shared" si="21"/>
        <v>0</v>
      </c>
      <c r="CE26" s="22">
        <f t="shared" si="22"/>
        <v>0</v>
      </c>
      <c r="CF26" s="2"/>
      <c r="CG26" s="7" t="s">
        <v>45</v>
      </c>
      <c r="CH26" s="37">
        <f t="shared" si="23"/>
        <v>0</v>
      </c>
      <c r="CI26" s="42">
        <f t="shared" si="24"/>
        <v>0</v>
      </c>
      <c r="CJ26" s="81">
        <f t="shared" si="25"/>
        <v>0</v>
      </c>
      <c r="CK26" s="42">
        <f t="shared" si="26"/>
        <v>0</v>
      </c>
      <c r="CL26" s="81">
        <f t="shared" si="27"/>
        <v>0</v>
      </c>
      <c r="CM26" s="42">
        <f t="shared" si="28"/>
        <v>0</v>
      </c>
      <c r="CN26" s="81">
        <f t="shared" si="29"/>
        <v>0</v>
      </c>
      <c r="CO26" s="42">
        <f t="shared" si="30"/>
        <v>0</v>
      </c>
      <c r="CP26" s="81">
        <f t="shared" si="31"/>
        <v>0</v>
      </c>
      <c r="CQ26" s="42">
        <f t="shared" si="32"/>
        <v>0</v>
      </c>
      <c r="CR26" s="81">
        <f t="shared" si="33"/>
        <v>0</v>
      </c>
      <c r="CS26" s="82">
        <f t="shared" si="34"/>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ht="17.7" customHeight="1" x14ac:dyDescent="0.3">
      <c r="A27" s="31">
        <v>14</v>
      </c>
      <c r="B27" s="30"/>
      <c r="C27" s="24">
        <v>0</v>
      </c>
      <c r="D27" s="24">
        <v>0</v>
      </c>
      <c r="E27" s="22">
        <f t="shared" si="35"/>
        <v>0</v>
      </c>
      <c r="F27" s="61">
        <f t="shared" si="0"/>
        <v>0</v>
      </c>
      <c r="G27" s="24"/>
      <c r="H27" s="24"/>
      <c r="I27" s="30"/>
      <c r="J27" s="24"/>
      <c r="K27" s="24"/>
      <c r="L27" s="22">
        <f t="shared" si="1"/>
        <v>0</v>
      </c>
      <c r="M27" s="22">
        <f t="shared" si="2"/>
        <v>0</v>
      </c>
      <c r="N27" s="24"/>
      <c r="O27" s="24"/>
      <c r="P27" s="24">
        <v>24</v>
      </c>
      <c r="Q27" s="24">
        <v>0</v>
      </c>
      <c r="R27" s="24">
        <v>0</v>
      </c>
      <c r="S27" s="22">
        <f t="shared" si="3"/>
        <v>0</v>
      </c>
      <c r="T27" s="22">
        <f t="shared" si="4"/>
        <v>0</v>
      </c>
      <c r="U27" s="24"/>
      <c r="V27" s="24"/>
      <c r="W27" s="30"/>
      <c r="X27" s="24">
        <v>0</v>
      </c>
      <c r="Y27" s="24">
        <v>0</v>
      </c>
      <c r="Z27" s="22">
        <f t="shared" si="5"/>
        <v>0</v>
      </c>
      <c r="AA27" s="22">
        <f t="shared" si="6"/>
        <v>0</v>
      </c>
      <c r="AB27" s="24"/>
      <c r="AC27" s="24"/>
      <c r="AD27" s="30"/>
      <c r="AE27" s="24">
        <v>0</v>
      </c>
      <c r="AF27" s="24">
        <v>0</v>
      </c>
      <c r="AG27" s="22">
        <f t="shared" si="7"/>
        <v>0</v>
      </c>
      <c r="AH27" s="22">
        <f t="shared" si="8"/>
        <v>0</v>
      </c>
      <c r="AI27" s="24"/>
      <c r="AJ27" s="24"/>
      <c r="AK27" s="30"/>
      <c r="AL27" s="24">
        <v>0</v>
      </c>
      <c r="AM27" s="24">
        <v>0</v>
      </c>
      <c r="AN27" s="22">
        <f t="shared" si="9"/>
        <v>0</v>
      </c>
      <c r="AO27" s="22">
        <f t="shared" si="10"/>
        <v>0</v>
      </c>
      <c r="AP27" s="24"/>
      <c r="AQ27" s="24"/>
      <c r="AR27" s="30"/>
      <c r="AS27" s="24">
        <v>0</v>
      </c>
      <c r="AT27" s="24">
        <v>0</v>
      </c>
      <c r="AU27" s="22">
        <f t="shared" si="11"/>
        <v>0</v>
      </c>
      <c r="AV27" s="22">
        <f t="shared" si="12"/>
        <v>0</v>
      </c>
      <c r="AW27" s="24"/>
      <c r="AX27" s="24"/>
      <c r="AY27" s="30"/>
      <c r="AZ27" s="24">
        <v>0</v>
      </c>
      <c r="BA27" s="24">
        <v>0</v>
      </c>
      <c r="BB27" s="22">
        <f t="shared" si="13"/>
        <v>0</v>
      </c>
      <c r="BC27" s="22">
        <f t="shared" si="14"/>
        <v>0</v>
      </c>
      <c r="BD27" s="24"/>
      <c r="BE27" s="24"/>
      <c r="BF27" s="30"/>
      <c r="BG27" s="24"/>
      <c r="BH27" s="24"/>
      <c r="BI27" s="22">
        <f t="shared" si="15"/>
        <v>0</v>
      </c>
      <c r="BJ27" s="22">
        <f t="shared" si="16"/>
        <v>0</v>
      </c>
      <c r="BK27" s="24"/>
      <c r="BL27" s="24"/>
      <c r="BM27" s="30"/>
      <c r="BN27" s="24"/>
      <c r="BO27" s="24"/>
      <c r="BP27" s="22">
        <f t="shared" si="17"/>
        <v>0</v>
      </c>
      <c r="BQ27" s="22">
        <f t="shared" si="18"/>
        <v>0</v>
      </c>
      <c r="BR27" s="24"/>
      <c r="BS27" s="24"/>
      <c r="BT27" s="30"/>
      <c r="BU27" s="24"/>
      <c r="BV27" s="24"/>
      <c r="BW27" s="22">
        <f t="shared" si="19"/>
        <v>0</v>
      </c>
      <c r="BX27" s="22">
        <f t="shared" si="20"/>
        <v>0</v>
      </c>
      <c r="BY27" s="24"/>
      <c r="BZ27" s="30"/>
      <c r="CA27" s="30"/>
      <c r="CB27" s="24"/>
      <c r="CC27" s="24"/>
      <c r="CD27" s="22">
        <f t="shared" si="21"/>
        <v>0</v>
      </c>
      <c r="CE27" s="22">
        <f t="shared" si="22"/>
        <v>0</v>
      </c>
      <c r="CF27" s="2"/>
      <c r="CG27" s="7" t="s">
        <v>46</v>
      </c>
      <c r="CH27" s="39">
        <f t="shared" si="23"/>
        <v>0</v>
      </c>
      <c r="CI27" s="227">
        <f t="shared" si="24"/>
        <v>0</v>
      </c>
      <c r="CJ27" s="83">
        <f t="shared" si="25"/>
        <v>0</v>
      </c>
      <c r="CK27" s="227">
        <f t="shared" si="26"/>
        <v>0</v>
      </c>
      <c r="CL27" s="83">
        <f t="shared" si="27"/>
        <v>0</v>
      </c>
      <c r="CM27" s="227">
        <f t="shared" si="28"/>
        <v>0</v>
      </c>
      <c r="CN27" s="83">
        <f t="shared" si="29"/>
        <v>0</v>
      </c>
      <c r="CO27" s="227">
        <f t="shared" si="30"/>
        <v>0</v>
      </c>
      <c r="CP27" s="83">
        <f t="shared" si="31"/>
        <v>0</v>
      </c>
      <c r="CQ27" s="227">
        <f t="shared" si="32"/>
        <v>0</v>
      </c>
      <c r="CR27" s="83">
        <f t="shared" si="33"/>
        <v>0</v>
      </c>
      <c r="CS27" s="84">
        <f t="shared" si="34"/>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ht="17.7" customHeight="1" x14ac:dyDescent="0.3">
      <c r="A28" s="31">
        <v>15</v>
      </c>
      <c r="B28" s="30"/>
      <c r="C28" s="24">
        <v>0</v>
      </c>
      <c r="D28" s="24">
        <v>0</v>
      </c>
      <c r="E28" s="22">
        <f t="shared" si="35"/>
        <v>0</v>
      </c>
      <c r="F28" s="61">
        <f t="shared" si="0"/>
        <v>0</v>
      </c>
      <c r="G28" s="24"/>
      <c r="H28" s="24"/>
      <c r="I28" s="30"/>
      <c r="J28" s="24"/>
      <c r="K28" s="24"/>
      <c r="L28" s="22">
        <f t="shared" si="1"/>
        <v>0</v>
      </c>
      <c r="M28" s="22">
        <f t="shared" si="2"/>
        <v>0</v>
      </c>
      <c r="N28" s="24"/>
      <c r="O28" s="24"/>
      <c r="P28" s="24">
        <v>24</v>
      </c>
      <c r="Q28" s="24">
        <v>0</v>
      </c>
      <c r="R28" s="24">
        <v>0</v>
      </c>
      <c r="S28" s="22">
        <f t="shared" si="3"/>
        <v>0</v>
      </c>
      <c r="T28" s="22">
        <f t="shared" si="4"/>
        <v>0</v>
      </c>
      <c r="U28" s="24"/>
      <c r="V28" s="24"/>
      <c r="W28" s="30"/>
      <c r="X28" s="24">
        <v>0</v>
      </c>
      <c r="Y28" s="24">
        <v>0</v>
      </c>
      <c r="Z28" s="22">
        <f t="shared" si="5"/>
        <v>0</v>
      </c>
      <c r="AA28" s="22">
        <f t="shared" si="6"/>
        <v>0</v>
      </c>
      <c r="AB28" s="24"/>
      <c r="AC28" s="24"/>
      <c r="AD28" s="30"/>
      <c r="AE28" s="24">
        <v>0</v>
      </c>
      <c r="AF28" s="24">
        <v>0</v>
      </c>
      <c r="AG28" s="22">
        <f t="shared" si="7"/>
        <v>0</v>
      </c>
      <c r="AH28" s="22">
        <f t="shared" si="8"/>
        <v>0</v>
      </c>
      <c r="AI28" s="24"/>
      <c r="AJ28" s="24"/>
      <c r="AK28" s="30"/>
      <c r="AL28" s="24">
        <v>0</v>
      </c>
      <c r="AM28" s="24">
        <v>0</v>
      </c>
      <c r="AN28" s="22">
        <f t="shared" si="9"/>
        <v>0</v>
      </c>
      <c r="AO28" s="22">
        <f t="shared" si="10"/>
        <v>0</v>
      </c>
      <c r="AP28" s="24"/>
      <c r="AQ28" s="24"/>
      <c r="AR28" s="30"/>
      <c r="AS28" s="24">
        <v>0</v>
      </c>
      <c r="AT28" s="24">
        <v>0</v>
      </c>
      <c r="AU28" s="22">
        <f t="shared" si="11"/>
        <v>0</v>
      </c>
      <c r="AV28" s="22">
        <f t="shared" si="12"/>
        <v>0</v>
      </c>
      <c r="AW28" s="24"/>
      <c r="AX28" s="24"/>
      <c r="AY28" s="30"/>
      <c r="AZ28" s="24">
        <v>0</v>
      </c>
      <c r="BA28" s="24">
        <v>0</v>
      </c>
      <c r="BB28" s="22">
        <f t="shared" si="13"/>
        <v>0</v>
      </c>
      <c r="BC28" s="22">
        <f t="shared" si="14"/>
        <v>0</v>
      </c>
      <c r="BD28" s="24"/>
      <c r="BE28" s="24"/>
      <c r="BF28" s="30"/>
      <c r="BG28" s="24"/>
      <c r="BH28" s="24"/>
      <c r="BI28" s="22">
        <f t="shared" si="15"/>
        <v>0</v>
      </c>
      <c r="BJ28" s="22">
        <f t="shared" si="16"/>
        <v>0</v>
      </c>
      <c r="BK28" s="24"/>
      <c r="BL28" s="24"/>
      <c r="BM28" s="30"/>
      <c r="BN28" s="24"/>
      <c r="BO28" s="24"/>
      <c r="BP28" s="22">
        <f t="shared" si="17"/>
        <v>0</v>
      </c>
      <c r="BQ28" s="22">
        <f t="shared" si="18"/>
        <v>0</v>
      </c>
      <c r="BR28" s="24"/>
      <c r="BS28" s="24"/>
      <c r="BT28" s="30"/>
      <c r="BU28" s="24"/>
      <c r="BV28" s="24"/>
      <c r="BW28" s="22">
        <f t="shared" si="19"/>
        <v>0</v>
      </c>
      <c r="BX28" s="22">
        <f t="shared" si="20"/>
        <v>0</v>
      </c>
      <c r="BY28" s="24"/>
      <c r="BZ28" s="30"/>
      <c r="CA28" s="30"/>
      <c r="CB28" s="24"/>
      <c r="CC28" s="24"/>
      <c r="CD28" s="22">
        <f t="shared" si="21"/>
        <v>0</v>
      </c>
      <c r="CE28" s="22">
        <f t="shared" si="22"/>
        <v>0</v>
      </c>
      <c r="CF28" s="2"/>
      <c r="CG28" s="7" t="s">
        <v>47</v>
      </c>
      <c r="CH28" s="37">
        <f t="shared" si="23"/>
        <v>0</v>
      </c>
      <c r="CI28" s="42">
        <f t="shared" si="24"/>
        <v>0</v>
      </c>
      <c r="CJ28" s="81">
        <f t="shared" si="25"/>
        <v>0</v>
      </c>
      <c r="CK28" s="42">
        <f t="shared" si="26"/>
        <v>0</v>
      </c>
      <c r="CL28" s="81">
        <f t="shared" si="27"/>
        <v>0</v>
      </c>
      <c r="CM28" s="42">
        <f t="shared" si="28"/>
        <v>0</v>
      </c>
      <c r="CN28" s="81">
        <f t="shared" si="29"/>
        <v>0</v>
      </c>
      <c r="CO28" s="42">
        <f t="shared" si="30"/>
        <v>0</v>
      </c>
      <c r="CP28" s="81">
        <f t="shared" si="31"/>
        <v>0</v>
      </c>
      <c r="CQ28" s="42">
        <f t="shared" si="32"/>
        <v>0</v>
      </c>
      <c r="CR28" s="81">
        <f t="shared" si="33"/>
        <v>0</v>
      </c>
      <c r="CS28" s="82">
        <f t="shared" si="34"/>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ht="17.7" customHeight="1" x14ac:dyDescent="0.3">
      <c r="A29" s="31">
        <v>16</v>
      </c>
      <c r="B29" s="30"/>
      <c r="C29" s="24">
        <v>0</v>
      </c>
      <c r="D29" s="24">
        <v>0</v>
      </c>
      <c r="E29" s="22">
        <f t="shared" si="35"/>
        <v>0</v>
      </c>
      <c r="F29" s="61">
        <f t="shared" si="0"/>
        <v>0</v>
      </c>
      <c r="G29" s="24"/>
      <c r="H29" s="24"/>
      <c r="I29" s="30"/>
      <c r="J29" s="24"/>
      <c r="K29" s="24"/>
      <c r="L29" s="22">
        <f t="shared" si="1"/>
        <v>0</v>
      </c>
      <c r="M29" s="22">
        <f t="shared" si="2"/>
        <v>0</v>
      </c>
      <c r="N29" s="24"/>
      <c r="O29" s="24"/>
      <c r="P29" s="24">
        <v>24</v>
      </c>
      <c r="Q29" s="24">
        <v>0</v>
      </c>
      <c r="R29" s="24">
        <v>0</v>
      </c>
      <c r="S29" s="22">
        <f t="shared" si="3"/>
        <v>0</v>
      </c>
      <c r="T29" s="22">
        <f t="shared" si="4"/>
        <v>0</v>
      </c>
      <c r="U29" s="24"/>
      <c r="V29" s="24"/>
      <c r="W29" s="30"/>
      <c r="X29" s="24">
        <v>0</v>
      </c>
      <c r="Y29" s="24">
        <v>0</v>
      </c>
      <c r="Z29" s="22">
        <f t="shared" si="5"/>
        <v>0</v>
      </c>
      <c r="AA29" s="22">
        <f t="shared" si="6"/>
        <v>0</v>
      </c>
      <c r="AB29" s="24"/>
      <c r="AC29" s="24"/>
      <c r="AD29" s="30"/>
      <c r="AE29" s="24">
        <v>0</v>
      </c>
      <c r="AF29" s="24">
        <v>0</v>
      </c>
      <c r="AG29" s="22">
        <f t="shared" si="7"/>
        <v>0</v>
      </c>
      <c r="AH29" s="22">
        <f t="shared" si="8"/>
        <v>0</v>
      </c>
      <c r="AI29" s="24"/>
      <c r="AJ29" s="24"/>
      <c r="AK29" s="30"/>
      <c r="AL29" s="24">
        <v>0</v>
      </c>
      <c r="AM29" s="24">
        <v>0</v>
      </c>
      <c r="AN29" s="22">
        <f t="shared" si="9"/>
        <v>0</v>
      </c>
      <c r="AO29" s="22">
        <f t="shared" si="10"/>
        <v>0</v>
      </c>
      <c r="AP29" s="24"/>
      <c r="AQ29" s="24"/>
      <c r="AR29" s="30"/>
      <c r="AS29" s="24">
        <v>0</v>
      </c>
      <c r="AT29" s="24">
        <v>0</v>
      </c>
      <c r="AU29" s="22">
        <f t="shared" si="11"/>
        <v>0</v>
      </c>
      <c r="AV29" s="22">
        <f t="shared" si="12"/>
        <v>0</v>
      </c>
      <c r="AW29" s="24"/>
      <c r="AX29" s="24"/>
      <c r="AY29" s="30"/>
      <c r="AZ29" s="24">
        <v>0</v>
      </c>
      <c r="BA29" s="24">
        <v>0</v>
      </c>
      <c r="BB29" s="22">
        <f t="shared" si="13"/>
        <v>0</v>
      </c>
      <c r="BC29" s="22">
        <f t="shared" si="14"/>
        <v>0</v>
      </c>
      <c r="BD29" s="24"/>
      <c r="BE29" s="24"/>
      <c r="BF29" s="30"/>
      <c r="BG29" s="24"/>
      <c r="BH29" s="24"/>
      <c r="BI29" s="22">
        <f t="shared" si="15"/>
        <v>0</v>
      </c>
      <c r="BJ29" s="22">
        <f t="shared" si="16"/>
        <v>0</v>
      </c>
      <c r="BK29" s="24"/>
      <c r="BL29" s="24"/>
      <c r="BM29" s="30"/>
      <c r="BN29" s="24"/>
      <c r="BO29" s="24"/>
      <c r="BP29" s="22">
        <f t="shared" si="17"/>
        <v>0</v>
      </c>
      <c r="BQ29" s="22">
        <f t="shared" si="18"/>
        <v>0</v>
      </c>
      <c r="BR29" s="24"/>
      <c r="BS29" s="24"/>
      <c r="BT29" s="30"/>
      <c r="BU29" s="24"/>
      <c r="BV29" s="24"/>
      <c r="BW29" s="22">
        <f t="shared" si="19"/>
        <v>0</v>
      </c>
      <c r="BX29" s="22">
        <f t="shared" si="20"/>
        <v>0</v>
      </c>
      <c r="BY29" s="24"/>
      <c r="BZ29" s="30"/>
      <c r="CA29" s="30"/>
      <c r="CB29" s="24"/>
      <c r="CC29" s="24"/>
      <c r="CD29" s="22">
        <f t="shared" si="21"/>
        <v>0</v>
      </c>
      <c r="CE29" s="22">
        <f t="shared" si="22"/>
        <v>0</v>
      </c>
      <c r="CF29" s="2"/>
      <c r="CG29" s="7" t="s">
        <v>48</v>
      </c>
      <c r="CH29" s="39">
        <f t="shared" si="23"/>
        <v>0</v>
      </c>
      <c r="CI29" s="227">
        <f t="shared" si="24"/>
        <v>0</v>
      </c>
      <c r="CJ29" s="83">
        <f t="shared" si="25"/>
        <v>0</v>
      </c>
      <c r="CK29" s="227">
        <f t="shared" si="26"/>
        <v>0</v>
      </c>
      <c r="CL29" s="83">
        <f t="shared" si="27"/>
        <v>0</v>
      </c>
      <c r="CM29" s="227">
        <f t="shared" si="28"/>
        <v>0</v>
      </c>
      <c r="CN29" s="83">
        <f t="shared" si="29"/>
        <v>0</v>
      </c>
      <c r="CO29" s="227">
        <f t="shared" si="30"/>
        <v>0</v>
      </c>
      <c r="CP29" s="83">
        <f t="shared" si="31"/>
        <v>0</v>
      </c>
      <c r="CQ29" s="227">
        <f t="shared" si="32"/>
        <v>0</v>
      </c>
      <c r="CR29" s="83">
        <f t="shared" si="33"/>
        <v>0</v>
      </c>
      <c r="CS29" s="84">
        <f t="shared" si="34"/>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ht="17.7" customHeight="1" x14ac:dyDescent="0.3">
      <c r="A30" s="31">
        <v>17</v>
      </c>
      <c r="B30" s="30"/>
      <c r="C30" s="24">
        <v>0</v>
      </c>
      <c r="D30" s="24">
        <v>0</v>
      </c>
      <c r="E30" s="22">
        <f t="shared" si="35"/>
        <v>0</v>
      </c>
      <c r="F30" s="61">
        <f t="shared" si="0"/>
        <v>0</v>
      </c>
      <c r="G30" s="24"/>
      <c r="H30" s="24"/>
      <c r="I30" s="30"/>
      <c r="J30" s="24"/>
      <c r="K30" s="24"/>
      <c r="L30" s="22">
        <f t="shared" si="1"/>
        <v>0</v>
      </c>
      <c r="M30" s="22">
        <f t="shared" si="2"/>
        <v>0</v>
      </c>
      <c r="N30" s="24"/>
      <c r="O30" s="24"/>
      <c r="P30" s="24">
        <v>24</v>
      </c>
      <c r="Q30" s="24">
        <v>0</v>
      </c>
      <c r="R30" s="24">
        <v>0</v>
      </c>
      <c r="S30" s="22">
        <f t="shared" si="3"/>
        <v>0</v>
      </c>
      <c r="T30" s="22">
        <f t="shared" si="4"/>
        <v>0</v>
      </c>
      <c r="U30" s="24"/>
      <c r="V30" s="24"/>
      <c r="W30" s="30"/>
      <c r="X30" s="24">
        <v>0</v>
      </c>
      <c r="Y30" s="24">
        <v>0</v>
      </c>
      <c r="Z30" s="22">
        <f t="shared" si="5"/>
        <v>0</v>
      </c>
      <c r="AA30" s="22">
        <f t="shared" si="6"/>
        <v>0</v>
      </c>
      <c r="AB30" s="24"/>
      <c r="AC30" s="24"/>
      <c r="AD30" s="30"/>
      <c r="AE30" s="24">
        <v>0</v>
      </c>
      <c r="AF30" s="24">
        <v>0</v>
      </c>
      <c r="AG30" s="22">
        <f t="shared" si="7"/>
        <v>0</v>
      </c>
      <c r="AH30" s="22">
        <f t="shared" si="8"/>
        <v>0</v>
      </c>
      <c r="AI30" s="24"/>
      <c r="AJ30" s="24"/>
      <c r="AK30" s="30"/>
      <c r="AL30" s="24">
        <v>0</v>
      </c>
      <c r="AM30" s="24">
        <v>0</v>
      </c>
      <c r="AN30" s="22">
        <f t="shared" si="9"/>
        <v>0</v>
      </c>
      <c r="AO30" s="22">
        <f t="shared" si="10"/>
        <v>0</v>
      </c>
      <c r="AP30" s="24"/>
      <c r="AQ30" s="24"/>
      <c r="AR30" s="30"/>
      <c r="AS30" s="24">
        <v>0</v>
      </c>
      <c r="AT30" s="24">
        <v>0</v>
      </c>
      <c r="AU30" s="22">
        <f t="shared" si="11"/>
        <v>0</v>
      </c>
      <c r="AV30" s="22">
        <f t="shared" si="12"/>
        <v>0</v>
      </c>
      <c r="AW30" s="24"/>
      <c r="AX30" s="24"/>
      <c r="AY30" s="30"/>
      <c r="AZ30" s="24"/>
      <c r="BA30" s="24"/>
      <c r="BB30" s="22">
        <f t="shared" si="13"/>
        <v>0</v>
      </c>
      <c r="BC30" s="22">
        <f t="shared" si="14"/>
        <v>0</v>
      </c>
      <c r="BD30" s="24"/>
      <c r="BE30" s="24"/>
      <c r="BF30" s="30"/>
      <c r="BG30" s="24"/>
      <c r="BH30" s="24"/>
      <c r="BI30" s="22">
        <f t="shared" si="15"/>
        <v>0</v>
      </c>
      <c r="BJ30" s="22">
        <f t="shared" si="16"/>
        <v>0</v>
      </c>
      <c r="BK30" s="24"/>
      <c r="BL30" s="24"/>
      <c r="BM30" s="30"/>
      <c r="BN30" s="24"/>
      <c r="BO30" s="24"/>
      <c r="BP30" s="22">
        <f t="shared" si="17"/>
        <v>0</v>
      </c>
      <c r="BQ30" s="22">
        <f t="shared" si="18"/>
        <v>0</v>
      </c>
      <c r="BR30" s="24"/>
      <c r="BS30" s="24"/>
      <c r="BT30" s="30"/>
      <c r="BU30" s="24"/>
      <c r="BV30" s="24"/>
      <c r="BW30" s="22">
        <f t="shared" si="19"/>
        <v>0</v>
      </c>
      <c r="BX30" s="22">
        <f t="shared" si="20"/>
        <v>0</v>
      </c>
      <c r="BY30" s="24"/>
      <c r="BZ30" s="30"/>
      <c r="CA30" s="30"/>
      <c r="CB30" s="24"/>
      <c r="CC30" s="24"/>
      <c r="CD30" s="22">
        <f t="shared" si="21"/>
        <v>0</v>
      </c>
      <c r="CE30" s="22">
        <f t="shared" si="22"/>
        <v>0</v>
      </c>
      <c r="CF30" s="2"/>
      <c r="CG30" s="7" t="s">
        <v>49</v>
      </c>
      <c r="CH30" s="37">
        <f t="shared" si="23"/>
        <v>0</v>
      </c>
      <c r="CI30" s="42">
        <f t="shared" si="24"/>
        <v>0</v>
      </c>
      <c r="CJ30" s="81">
        <f t="shared" si="25"/>
        <v>0</v>
      </c>
      <c r="CK30" s="42">
        <f t="shared" si="26"/>
        <v>0</v>
      </c>
      <c r="CL30" s="81">
        <f t="shared" si="27"/>
        <v>0</v>
      </c>
      <c r="CM30" s="42">
        <f t="shared" si="28"/>
        <v>0</v>
      </c>
      <c r="CN30" s="81">
        <f t="shared" si="29"/>
        <v>0</v>
      </c>
      <c r="CO30" s="42">
        <f t="shared" si="30"/>
        <v>0</v>
      </c>
      <c r="CP30" s="81">
        <f t="shared" si="31"/>
        <v>0</v>
      </c>
      <c r="CQ30" s="42">
        <f t="shared" si="32"/>
        <v>0</v>
      </c>
      <c r="CR30" s="81">
        <f t="shared" si="33"/>
        <v>0</v>
      </c>
      <c r="CS30" s="82">
        <f t="shared" si="34"/>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ht="17.7" customHeight="1" x14ac:dyDescent="0.3">
      <c r="A31" s="31">
        <v>18</v>
      </c>
      <c r="B31" s="30"/>
      <c r="C31" s="24">
        <v>0</v>
      </c>
      <c r="D31" s="24">
        <v>0</v>
      </c>
      <c r="E31" s="22">
        <f t="shared" si="35"/>
        <v>0</v>
      </c>
      <c r="F31" s="61">
        <f t="shared" si="0"/>
        <v>0</v>
      </c>
      <c r="G31" s="24"/>
      <c r="H31" s="24"/>
      <c r="I31" s="30"/>
      <c r="J31" s="24"/>
      <c r="K31" s="24"/>
      <c r="L31" s="22">
        <f t="shared" si="1"/>
        <v>0</v>
      </c>
      <c r="M31" s="22">
        <f t="shared" si="2"/>
        <v>0</v>
      </c>
      <c r="N31" s="24"/>
      <c r="O31" s="24"/>
      <c r="P31" s="24">
        <v>24</v>
      </c>
      <c r="Q31" s="24">
        <v>0</v>
      </c>
      <c r="R31" s="24">
        <v>0</v>
      </c>
      <c r="S31" s="22">
        <f t="shared" si="3"/>
        <v>0</v>
      </c>
      <c r="T31" s="22">
        <f t="shared" si="4"/>
        <v>0</v>
      </c>
      <c r="U31" s="24"/>
      <c r="V31" s="24"/>
      <c r="W31" s="30"/>
      <c r="X31" s="24">
        <v>0</v>
      </c>
      <c r="Y31" s="24">
        <v>0</v>
      </c>
      <c r="Z31" s="22">
        <f t="shared" si="5"/>
        <v>0</v>
      </c>
      <c r="AA31" s="22">
        <f t="shared" si="6"/>
        <v>0</v>
      </c>
      <c r="AB31" s="24"/>
      <c r="AC31" s="24"/>
      <c r="AD31" s="30"/>
      <c r="AE31" s="24">
        <v>0</v>
      </c>
      <c r="AF31" s="24">
        <v>0</v>
      </c>
      <c r="AG31" s="22">
        <f t="shared" si="7"/>
        <v>0</v>
      </c>
      <c r="AH31" s="22">
        <f t="shared" si="8"/>
        <v>0</v>
      </c>
      <c r="AI31" s="24"/>
      <c r="AJ31" s="24"/>
      <c r="AK31" s="30"/>
      <c r="AL31" s="24">
        <v>0</v>
      </c>
      <c r="AM31" s="24">
        <v>0</v>
      </c>
      <c r="AN31" s="22">
        <f t="shared" si="9"/>
        <v>0</v>
      </c>
      <c r="AO31" s="22">
        <f t="shared" si="10"/>
        <v>0</v>
      </c>
      <c r="AP31" s="24"/>
      <c r="AQ31" s="24"/>
      <c r="AR31" s="30"/>
      <c r="AS31" s="24">
        <v>0</v>
      </c>
      <c r="AT31" s="24">
        <v>0</v>
      </c>
      <c r="AU31" s="22">
        <f t="shared" si="11"/>
        <v>0</v>
      </c>
      <c r="AV31" s="22">
        <f t="shared" si="12"/>
        <v>0</v>
      </c>
      <c r="AW31" s="24"/>
      <c r="AX31" s="24"/>
      <c r="AY31" s="30"/>
      <c r="AZ31" s="24"/>
      <c r="BA31" s="24"/>
      <c r="BB31" s="22">
        <f t="shared" si="13"/>
        <v>0</v>
      </c>
      <c r="BC31" s="22">
        <f t="shared" si="14"/>
        <v>0</v>
      </c>
      <c r="BD31" s="24"/>
      <c r="BE31" s="24"/>
      <c r="BF31" s="30"/>
      <c r="BG31" s="24"/>
      <c r="BH31" s="24"/>
      <c r="BI31" s="22">
        <f t="shared" si="15"/>
        <v>0</v>
      </c>
      <c r="BJ31" s="22">
        <f t="shared" si="16"/>
        <v>0</v>
      </c>
      <c r="BK31" s="24"/>
      <c r="BL31" s="24"/>
      <c r="BM31" s="30"/>
      <c r="BN31" s="24"/>
      <c r="BO31" s="24"/>
      <c r="BP31" s="22">
        <f t="shared" si="17"/>
        <v>0</v>
      </c>
      <c r="BQ31" s="22">
        <f t="shared" si="18"/>
        <v>0</v>
      </c>
      <c r="BR31" s="24"/>
      <c r="BS31" s="24"/>
      <c r="BT31" s="30"/>
      <c r="BU31" s="24"/>
      <c r="BV31" s="24"/>
      <c r="BW31" s="22">
        <f t="shared" si="19"/>
        <v>0</v>
      </c>
      <c r="BX31" s="22">
        <f t="shared" si="20"/>
        <v>0</v>
      </c>
      <c r="BY31" s="24"/>
      <c r="BZ31" s="30"/>
      <c r="CA31" s="30"/>
      <c r="CB31" s="24"/>
      <c r="CC31" s="24"/>
      <c r="CD31" s="22">
        <f t="shared" si="21"/>
        <v>0</v>
      </c>
      <c r="CE31" s="22">
        <f t="shared" si="22"/>
        <v>0</v>
      </c>
      <c r="CF31" s="2"/>
      <c r="CG31" s="7" t="s">
        <v>50</v>
      </c>
      <c r="CH31" s="39">
        <f t="shared" si="23"/>
        <v>0</v>
      </c>
      <c r="CI31" s="227">
        <f t="shared" si="24"/>
        <v>0</v>
      </c>
      <c r="CJ31" s="83">
        <f t="shared" si="25"/>
        <v>0</v>
      </c>
      <c r="CK31" s="227">
        <f t="shared" si="26"/>
        <v>0</v>
      </c>
      <c r="CL31" s="83">
        <f t="shared" si="27"/>
        <v>0</v>
      </c>
      <c r="CM31" s="227">
        <f t="shared" si="28"/>
        <v>0</v>
      </c>
      <c r="CN31" s="83">
        <f t="shared" si="29"/>
        <v>0</v>
      </c>
      <c r="CO31" s="227">
        <f t="shared" si="30"/>
        <v>0</v>
      </c>
      <c r="CP31" s="83">
        <f t="shared" si="31"/>
        <v>0</v>
      </c>
      <c r="CQ31" s="227">
        <f t="shared" si="32"/>
        <v>0</v>
      </c>
      <c r="CR31" s="83">
        <f t="shared" si="33"/>
        <v>0</v>
      </c>
      <c r="CS31" s="84">
        <f t="shared" si="34"/>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ht="17.7" customHeight="1" x14ac:dyDescent="0.3">
      <c r="A32" s="31">
        <v>19</v>
      </c>
      <c r="B32" s="30"/>
      <c r="C32" s="24">
        <v>0</v>
      </c>
      <c r="D32" s="24">
        <v>0</v>
      </c>
      <c r="E32" s="22">
        <f t="shared" si="35"/>
        <v>0</v>
      </c>
      <c r="F32" s="61">
        <f t="shared" si="0"/>
        <v>0</v>
      </c>
      <c r="G32" s="24"/>
      <c r="H32" s="24"/>
      <c r="I32" s="30"/>
      <c r="J32" s="24"/>
      <c r="K32" s="24"/>
      <c r="L32" s="22">
        <f t="shared" si="1"/>
        <v>0</v>
      </c>
      <c r="M32" s="22">
        <f t="shared" si="2"/>
        <v>0</v>
      </c>
      <c r="N32" s="24"/>
      <c r="O32" s="24"/>
      <c r="P32" s="24">
        <v>24</v>
      </c>
      <c r="Q32" s="24">
        <v>0</v>
      </c>
      <c r="R32" s="24">
        <v>0</v>
      </c>
      <c r="S32" s="22">
        <f t="shared" si="3"/>
        <v>0</v>
      </c>
      <c r="T32" s="22">
        <f t="shared" si="4"/>
        <v>0</v>
      </c>
      <c r="U32" s="24"/>
      <c r="V32" s="24"/>
      <c r="W32" s="30"/>
      <c r="X32" s="24">
        <v>0</v>
      </c>
      <c r="Y32" s="24">
        <v>0</v>
      </c>
      <c r="Z32" s="22">
        <f t="shared" si="5"/>
        <v>0</v>
      </c>
      <c r="AA32" s="22">
        <f t="shared" si="6"/>
        <v>0</v>
      </c>
      <c r="AB32" s="24"/>
      <c r="AC32" s="24"/>
      <c r="AD32" s="30"/>
      <c r="AE32" s="24">
        <v>0</v>
      </c>
      <c r="AF32" s="24">
        <v>0</v>
      </c>
      <c r="AG32" s="22">
        <f t="shared" si="7"/>
        <v>0</v>
      </c>
      <c r="AH32" s="22">
        <f t="shared" si="8"/>
        <v>0</v>
      </c>
      <c r="AI32" s="24"/>
      <c r="AJ32" s="24"/>
      <c r="AK32" s="30"/>
      <c r="AL32" s="24">
        <v>0</v>
      </c>
      <c r="AM32" s="24">
        <v>0</v>
      </c>
      <c r="AN32" s="22">
        <f t="shared" si="9"/>
        <v>0</v>
      </c>
      <c r="AO32" s="22">
        <f t="shared" si="10"/>
        <v>0</v>
      </c>
      <c r="AP32" s="24"/>
      <c r="AQ32" s="24"/>
      <c r="AR32" s="30"/>
      <c r="AS32" s="24">
        <v>0</v>
      </c>
      <c r="AT32" s="24">
        <v>0</v>
      </c>
      <c r="AU32" s="22">
        <f t="shared" si="11"/>
        <v>0</v>
      </c>
      <c r="AV32" s="22">
        <f t="shared" si="12"/>
        <v>0</v>
      </c>
      <c r="AW32" s="24"/>
      <c r="AX32" s="24"/>
      <c r="AY32" s="30"/>
      <c r="AZ32" s="24"/>
      <c r="BA32" s="24"/>
      <c r="BB32" s="22">
        <f t="shared" si="13"/>
        <v>0</v>
      </c>
      <c r="BC32" s="22">
        <f t="shared" si="14"/>
        <v>0</v>
      </c>
      <c r="BD32" s="24"/>
      <c r="BE32" s="24"/>
      <c r="BF32" s="30"/>
      <c r="BG32" s="24"/>
      <c r="BH32" s="24"/>
      <c r="BI32" s="22">
        <f t="shared" si="15"/>
        <v>0</v>
      </c>
      <c r="BJ32" s="22">
        <f t="shared" si="16"/>
        <v>0</v>
      </c>
      <c r="BK32" s="24"/>
      <c r="BL32" s="24"/>
      <c r="BM32" s="30"/>
      <c r="BN32" s="24"/>
      <c r="BO32" s="24"/>
      <c r="BP32" s="22">
        <f t="shared" si="17"/>
        <v>0</v>
      </c>
      <c r="BQ32" s="22">
        <f t="shared" si="18"/>
        <v>0</v>
      </c>
      <c r="BR32" s="24"/>
      <c r="BS32" s="24"/>
      <c r="BT32" s="30"/>
      <c r="BU32" s="24"/>
      <c r="BV32" s="24"/>
      <c r="BW32" s="22">
        <f t="shared" si="19"/>
        <v>0</v>
      </c>
      <c r="BX32" s="22">
        <f t="shared" si="20"/>
        <v>0</v>
      </c>
      <c r="BY32" s="24"/>
      <c r="BZ32" s="30"/>
      <c r="CA32" s="30"/>
      <c r="CB32" s="24"/>
      <c r="CC32" s="24"/>
      <c r="CD32" s="22">
        <f t="shared" si="21"/>
        <v>0</v>
      </c>
      <c r="CE32" s="22">
        <f t="shared" si="22"/>
        <v>0</v>
      </c>
      <c r="CF32" s="2"/>
      <c r="CG32" s="7" t="s">
        <v>51</v>
      </c>
      <c r="CH32" s="37">
        <f t="shared" si="23"/>
        <v>0</v>
      </c>
      <c r="CI32" s="42">
        <f t="shared" si="24"/>
        <v>0</v>
      </c>
      <c r="CJ32" s="81">
        <f t="shared" si="25"/>
        <v>0</v>
      </c>
      <c r="CK32" s="42">
        <f t="shared" si="26"/>
        <v>0</v>
      </c>
      <c r="CL32" s="81">
        <f t="shared" si="27"/>
        <v>0</v>
      </c>
      <c r="CM32" s="42">
        <f t="shared" si="28"/>
        <v>0</v>
      </c>
      <c r="CN32" s="81">
        <f t="shared" si="29"/>
        <v>0</v>
      </c>
      <c r="CO32" s="42">
        <f t="shared" si="30"/>
        <v>0</v>
      </c>
      <c r="CP32" s="81">
        <f t="shared" si="31"/>
        <v>0</v>
      </c>
      <c r="CQ32" s="42">
        <f t="shared" si="32"/>
        <v>0</v>
      </c>
      <c r="CR32" s="81">
        <f t="shared" si="33"/>
        <v>0</v>
      </c>
      <c r="CS32" s="82">
        <f t="shared" si="34"/>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ht="17.7" customHeight="1" x14ac:dyDescent="0.3">
      <c r="A33" s="31">
        <v>20</v>
      </c>
      <c r="B33" s="30"/>
      <c r="C33" s="24">
        <v>0</v>
      </c>
      <c r="D33" s="24">
        <v>0</v>
      </c>
      <c r="E33" s="22">
        <f t="shared" si="35"/>
        <v>0</v>
      </c>
      <c r="F33" s="61">
        <f t="shared" si="0"/>
        <v>0</v>
      </c>
      <c r="G33" s="24"/>
      <c r="H33" s="24"/>
      <c r="I33" s="30"/>
      <c r="J33" s="24"/>
      <c r="K33" s="24"/>
      <c r="L33" s="22">
        <f t="shared" si="1"/>
        <v>0</v>
      </c>
      <c r="M33" s="22">
        <f t="shared" si="2"/>
        <v>0</v>
      </c>
      <c r="N33" s="24"/>
      <c r="O33" s="24"/>
      <c r="P33" s="24">
        <v>24</v>
      </c>
      <c r="Q33" s="24">
        <v>0</v>
      </c>
      <c r="R33" s="24">
        <v>0</v>
      </c>
      <c r="S33" s="22">
        <f t="shared" si="3"/>
        <v>0</v>
      </c>
      <c r="T33" s="22">
        <f t="shared" si="4"/>
        <v>0</v>
      </c>
      <c r="U33" s="24"/>
      <c r="V33" s="24"/>
      <c r="W33" s="30"/>
      <c r="X33" s="24">
        <v>0</v>
      </c>
      <c r="Y33" s="24">
        <v>0</v>
      </c>
      <c r="Z33" s="22">
        <f t="shared" si="5"/>
        <v>0</v>
      </c>
      <c r="AA33" s="22">
        <f t="shared" si="6"/>
        <v>0</v>
      </c>
      <c r="AB33" s="24"/>
      <c r="AC33" s="24"/>
      <c r="AD33" s="30"/>
      <c r="AE33" s="24">
        <v>0</v>
      </c>
      <c r="AF33" s="24">
        <v>0</v>
      </c>
      <c r="AG33" s="22">
        <f t="shared" si="7"/>
        <v>0</v>
      </c>
      <c r="AH33" s="22">
        <f t="shared" si="8"/>
        <v>0</v>
      </c>
      <c r="AI33" s="24"/>
      <c r="AJ33" s="24"/>
      <c r="AK33" s="30"/>
      <c r="AL33" s="24">
        <v>0</v>
      </c>
      <c r="AM33" s="24">
        <v>0</v>
      </c>
      <c r="AN33" s="22">
        <f t="shared" si="9"/>
        <v>0</v>
      </c>
      <c r="AO33" s="22">
        <f t="shared" si="10"/>
        <v>0</v>
      </c>
      <c r="AP33" s="24"/>
      <c r="AQ33" s="24"/>
      <c r="AR33" s="30"/>
      <c r="AS33" s="24">
        <v>0</v>
      </c>
      <c r="AT33" s="24">
        <v>0</v>
      </c>
      <c r="AU33" s="22">
        <f t="shared" si="11"/>
        <v>0</v>
      </c>
      <c r="AV33" s="22">
        <f t="shared" si="12"/>
        <v>0</v>
      </c>
      <c r="AW33" s="24"/>
      <c r="AX33" s="24"/>
      <c r="AY33" s="30"/>
      <c r="AZ33" s="24"/>
      <c r="BA33" s="24"/>
      <c r="BB33" s="22">
        <f t="shared" si="13"/>
        <v>0</v>
      </c>
      <c r="BC33" s="22">
        <f t="shared" si="14"/>
        <v>0</v>
      </c>
      <c r="BD33" s="24"/>
      <c r="BE33" s="24"/>
      <c r="BF33" s="30"/>
      <c r="BG33" s="24"/>
      <c r="BH33" s="24"/>
      <c r="BI33" s="22">
        <f t="shared" si="15"/>
        <v>0</v>
      </c>
      <c r="BJ33" s="22">
        <f t="shared" si="16"/>
        <v>0</v>
      </c>
      <c r="BK33" s="24"/>
      <c r="BL33" s="24"/>
      <c r="BM33" s="30"/>
      <c r="BN33" s="24"/>
      <c r="BO33" s="24"/>
      <c r="BP33" s="22">
        <f t="shared" si="17"/>
        <v>0</v>
      </c>
      <c r="BQ33" s="22">
        <f t="shared" si="18"/>
        <v>0</v>
      </c>
      <c r="BR33" s="24"/>
      <c r="BS33" s="24"/>
      <c r="BT33" s="30"/>
      <c r="BU33" s="24"/>
      <c r="BV33" s="24"/>
      <c r="BW33" s="22">
        <f t="shared" si="19"/>
        <v>0</v>
      </c>
      <c r="BX33" s="22">
        <f t="shared" si="20"/>
        <v>0</v>
      </c>
      <c r="BY33" s="24"/>
      <c r="BZ33" s="30"/>
      <c r="CA33" s="30"/>
      <c r="CB33" s="24"/>
      <c r="CC33" s="24"/>
      <c r="CD33" s="22">
        <f t="shared" si="21"/>
        <v>0</v>
      </c>
      <c r="CE33" s="22">
        <f t="shared" si="22"/>
        <v>0</v>
      </c>
      <c r="CF33" s="2"/>
      <c r="CG33" s="7" t="s">
        <v>52</v>
      </c>
      <c r="CH33" s="39">
        <f t="shared" si="23"/>
        <v>0</v>
      </c>
      <c r="CI33" s="227">
        <f t="shared" si="24"/>
        <v>0</v>
      </c>
      <c r="CJ33" s="83">
        <f t="shared" si="25"/>
        <v>0</v>
      </c>
      <c r="CK33" s="227">
        <f t="shared" si="26"/>
        <v>0</v>
      </c>
      <c r="CL33" s="83">
        <f t="shared" si="27"/>
        <v>0</v>
      </c>
      <c r="CM33" s="227">
        <f t="shared" si="28"/>
        <v>0</v>
      </c>
      <c r="CN33" s="83">
        <f t="shared" si="29"/>
        <v>0</v>
      </c>
      <c r="CO33" s="227">
        <f t="shared" si="30"/>
        <v>0</v>
      </c>
      <c r="CP33" s="83">
        <f t="shared" si="31"/>
        <v>0</v>
      </c>
      <c r="CQ33" s="227">
        <f t="shared" si="32"/>
        <v>0</v>
      </c>
      <c r="CR33" s="83">
        <f t="shared" si="33"/>
        <v>0</v>
      </c>
      <c r="CS33" s="84">
        <f t="shared" si="34"/>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ht="17.7" customHeight="1" x14ac:dyDescent="0.3">
      <c r="A34" s="31">
        <v>21</v>
      </c>
      <c r="B34" s="30"/>
      <c r="C34" s="24">
        <v>0</v>
      </c>
      <c r="D34" s="24">
        <v>0</v>
      </c>
      <c r="E34" s="22">
        <f t="shared" si="35"/>
        <v>0</v>
      </c>
      <c r="F34" s="61">
        <f t="shared" si="0"/>
        <v>0</v>
      </c>
      <c r="G34" s="24"/>
      <c r="H34" s="24"/>
      <c r="I34" s="30"/>
      <c r="J34" s="24"/>
      <c r="K34" s="24"/>
      <c r="L34" s="22">
        <f t="shared" si="1"/>
        <v>0</v>
      </c>
      <c r="M34" s="22">
        <f t="shared" si="2"/>
        <v>0</v>
      </c>
      <c r="N34" s="24"/>
      <c r="O34" s="24"/>
      <c r="P34" s="24">
        <v>24</v>
      </c>
      <c r="Q34" s="24">
        <v>0</v>
      </c>
      <c r="R34" s="24">
        <v>0</v>
      </c>
      <c r="S34" s="22">
        <f t="shared" si="3"/>
        <v>0</v>
      </c>
      <c r="T34" s="22">
        <f t="shared" si="4"/>
        <v>0</v>
      </c>
      <c r="U34" s="24"/>
      <c r="V34" s="24"/>
      <c r="W34" s="30"/>
      <c r="X34" s="24">
        <v>0</v>
      </c>
      <c r="Y34" s="24">
        <v>0</v>
      </c>
      <c r="Z34" s="22">
        <f t="shared" si="5"/>
        <v>0</v>
      </c>
      <c r="AA34" s="22">
        <f t="shared" si="6"/>
        <v>0</v>
      </c>
      <c r="AB34" s="24"/>
      <c r="AC34" s="24"/>
      <c r="AD34" s="30"/>
      <c r="AE34" s="24">
        <v>0</v>
      </c>
      <c r="AF34" s="24">
        <v>0</v>
      </c>
      <c r="AG34" s="22">
        <f t="shared" si="7"/>
        <v>0</v>
      </c>
      <c r="AH34" s="22">
        <f t="shared" si="8"/>
        <v>0</v>
      </c>
      <c r="AI34" s="24"/>
      <c r="AJ34" s="24"/>
      <c r="AK34" s="30"/>
      <c r="AL34" s="24">
        <v>0</v>
      </c>
      <c r="AM34" s="24">
        <v>0</v>
      </c>
      <c r="AN34" s="22">
        <f t="shared" si="9"/>
        <v>0</v>
      </c>
      <c r="AO34" s="22">
        <f t="shared" si="10"/>
        <v>0</v>
      </c>
      <c r="AP34" s="24"/>
      <c r="AQ34" s="24"/>
      <c r="AR34" s="30"/>
      <c r="AS34" s="24">
        <v>0</v>
      </c>
      <c r="AT34" s="24">
        <v>0</v>
      </c>
      <c r="AU34" s="22">
        <f t="shared" si="11"/>
        <v>0</v>
      </c>
      <c r="AV34" s="22">
        <f t="shared" si="12"/>
        <v>0</v>
      </c>
      <c r="AW34" s="24"/>
      <c r="AX34" s="24"/>
      <c r="AY34" s="30"/>
      <c r="AZ34" s="24"/>
      <c r="BA34" s="24"/>
      <c r="BB34" s="22">
        <f t="shared" si="13"/>
        <v>0</v>
      </c>
      <c r="BC34" s="22">
        <f t="shared" si="14"/>
        <v>0</v>
      </c>
      <c r="BD34" s="24"/>
      <c r="BE34" s="24"/>
      <c r="BF34" s="30"/>
      <c r="BG34" s="24"/>
      <c r="BH34" s="24"/>
      <c r="BI34" s="22">
        <f t="shared" si="15"/>
        <v>0</v>
      </c>
      <c r="BJ34" s="22">
        <f t="shared" si="16"/>
        <v>0</v>
      </c>
      <c r="BK34" s="24"/>
      <c r="BL34" s="24"/>
      <c r="BM34" s="30"/>
      <c r="BN34" s="24"/>
      <c r="BO34" s="24"/>
      <c r="BP34" s="22">
        <f t="shared" si="17"/>
        <v>0</v>
      </c>
      <c r="BQ34" s="22">
        <f t="shared" si="18"/>
        <v>0</v>
      </c>
      <c r="BR34" s="24"/>
      <c r="BS34" s="24"/>
      <c r="BT34" s="30"/>
      <c r="BU34" s="24"/>
      <c r="BV34" s="24"/>
      <c r="BW34" s="22">
        <f t="shared" si="19"/>
        <v>0</v>
      </c>
      <c r="BX34" s="22">
        <f t="shared" si="20"/>
        <v>0</v>
      </c>
      <c r="BY34" s="24"/>
      <c r="BZ34" s="30"/>
      <c r="CA34" s="30"/>
      <c r="CB34" s="24"/>
      <c r="CC34" s="24"/>
      <c r="CD34" s="22">
        <f t="shared" si="21"/>
        <v>0</v>
      </c>
      <c r="CE34" s="22">
        <f t="shared" si="22"/>
        <v>0</v>
      </c>
      <c r="CF34" s="2"/>
      <c r="CG34" s="7" t="s">
        <v>53</v>
      </c>
      <c r="CH34" s="37">
        <f t="shared" si="23"/>
        <v>0</v>
      </c>
      <c r="CI34" s="42">
        <f t="shared" si="24"/>
        <v>0</v>
      </c>
      <c r="CJ34" s="81">
        <f t="shared" si="25"/>
        <v>0</v>
      </c>
      <c r="CK34" s="42">
        <f t="shared" si="26"/>
        <v>0</v>
      </c>
      <c r="CL34" s="81">
        <f t="shared" si="27"/>
        <v>0</v>
      </c>
      <c r="CM34" s="42">
        <f t="shared" si="28"/>
        <v>0</v>
      </c>
      <c r="CN34" s="81">
        <f t="shared" si="29"/>
        <v>0</v>
      </c>
      <c r="CO34" s="42">
        <f t="shared" si="30"/>
        <v>0</v>
      </c>
      <c r="CP34" s="81">
        <f t="shared" si="31"/>
        <v>0</v>
      </c>
      <c r="CQ34" s="42">
        <f t="shared" si="32"/>
        <v>0</v>
      </c>
      <c r="CR34" s="81">
        <f t="shared" si="33"/>
        <v>0</v>
      </c>
      <c r="CS34" s="82">
        <f t="shared" si="34"/>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ht="17.7" customHeight="1" x14ac:dyDescent="0.3">
      <c r="A35" s="31">
        <v>22</v>
      </c>
      <c r="B35" s="30"/>
      <c r="C35" s="24">
        <v>0</v>
      </c>
      <c r="D35" s="24">
        <v>0</v>
      </c>
      <c r="E35" s="22">
        <f t="shared" si="35"/>
        <v>0</v>
      </c>
      <c r="F35" s="61">
        <f t="shared" si="0"/>
        <v>0</v>
      </c>
      <c r="G35" s="24"/>
      <c r="H35" s="24"/>
      <c r="I35" s="30"/>
      <c r="J35" s="24"/>
      <c r="K35" s="24"/>
      <c r="L35" s="22">
        <f t="shared" si="1"/>
        <v>0</v>
      </c>
      <c r="M35" s="22">
        <f t="shared" si="2"/>
        <v>0</v>
      </c>
      <c r="N35" s="24"/>
      <c r="O35" s="24"/>
      <c r="P35" s="24">
        <v>24</v>
      </c>
      <c r="Q35" s="24">
        <v>0</v>
      </c>
      <c r="R35" s="24">
        <v>0</v>
      </c>
      <c r="S35" s="22">
        <f t="shared" si="3"/>
        <v>0</v>
      </c>
      <c r="T35" s="22">
        <f t="shared" si="4"/>
        <v>0</v>
      </c>
      <c r="U35" s="24"/>
      <c r="V35" s="24"/>
      <c r="W35" s="30"/>
      <c r="X35" s="24">
        <v>0</v>
      </c>
      <c r="Y35" s="24">
        <v>0</v>
      </c>
      <c r="Z35" s="22">
        <f t="shared" si="5"/>
        <v>0</v>
      </c>
      <c r="AA35" s="22">
        <f t="shared" si="6"/>
        <v>0</v>
      </c>
      <c r="AB35" s="24"/>
      <c r="AC35" s="24"/>
      <c r="AD35" s="30"/>
      <c r="AE35" s="24">
        <v>0</v>
      </c>
      <c r="AF35" s="24">
        <v>0</v>
      </c>
      <c r="AG35" s="22">
        <f t="shared" si="7"/>
        <v>0</v>
      </c>
      <c r="AH35" s="22">
        <f t="shared" si="8"/>
        <v>0</v>
      </c>
      <c r="AI35" s="24"/>
      <c r="AJ35" s="24"/>
      <c r="AK35" s="30"/>
      <c r="AL35" s="24">
        <v>0</v>
      </c>
      <c r="AM35" s="24">
        <v>0</v>
      </c>
      <c r="AN35" s="22">
        <f t="shared" si="9"/>
        <v>0</v>
      </c>
      <c r="AO35" s="22">
        <f t="shared" si="10"/>
        <v>0</v>
      </c>
      <c r="AP35" s="24"/>
      <c r="AQ35" s="24"/>
      <c r="AR35" s="30"/>
      <c r="AS35" s="24">
        <v>0</v>
      </c>
      <c r="AT35" s="24">
        <v>0</v>
      </c>
      <c r="AU35" s="22">
        <f t="shared" si="11"/>
        <v>0</v>
      </c>
      <c r="AV35" s="22">
        <f t="shared" si="12"/>
        <v>0</v>
      </c>
      <c r="AW35" s="24"/>
      <c r="AX35" s="24"/>
      <c r="AY35" s="30"/>
      <c r="AZ35" s="24"/>
      <c r="BA35" s="24"/>
      <c r="BB35" s="22">
        <f t="shared" si="13"/>
        <v>0</v>
      </c>
      <c r="BC35" s="22">
        <f t="shared" si="14"/>
        <v>0</v>
      </c>
      <c r="BD35" s="24"/>
      <c r="BE35" s="24"/>
      <c r="BF35" s="30"/>
      <c r="BG35" s="24"/>
      <c r="BH35" s="24"/>
      <c r="BI35" s="22">
        <f t="shared" si="15"/>
        <v>0</v>
      </c>
      <c r="BJ35" s="22">
        <f t="shared" si="16"/>
        <v>0</v>
      </c>
      <c r="BK35" s="24"/>
      <c r="BL35" s="24"/>
      <c r="BM35" s="30"/>
      <c r="BN35" s="24"/>
      <c r="BO35" s="24"/>
      <c r="BP35" s="22">
        <f t="shared" si="17"/>
        <v>0</v>
      </c>
      <c r="BQ35" s="22">
        <f t="shared" si="18"/>
        <v>0</v>
      </c>
      <c r="BR35" s="24"/>
      <c r="BS35" s="24"/>
      <c r="BT35" s="30"/>
      <c r="BU35" s="24"/>
      <c r="BV35" s="24"/>
      <c r="BW35" s="22">
        <f t="shared" si="19"/>
        <v>0</v>
      </c>
      <c r="BX35" s="22">
        <f t="shared" si="20"/>
        <v>0</v>
      </c>
      <c r="BY35" s="24"/>
      <c r="BZ35" s="30"/>
      <c r="CA35" s="30"/>
      <c r="CB35" s="24"/>
      <c r="CC35" s="24"/>
      <c r="CD35" s="22">
        <f t="shared" si="21"/>
        <v>0</v>
      </c>
      <c r="CE35" s="22">
        <f t="shared" si="22"/>
        <v>0</v>
      </c>
      <c r="CF35" s="2"/>
      <c r="CG35" s="7" t="s">
        <v>54</v>
      </c>
      <c r="CH35" s="39">
        <f t="shared" si="23"/>
        <v>0</v>
      </c>
      <c r="CI35" s="227">
        <f t="shared" si="24"/>
        <v>0</v>
      </c>
      <c r="CJ35" s="83">
        <f t="shared" si="25"/>
        <v>0</v>
      </c>
      <c r="CK35" s="227">
        <f t="shared" si="26"/>
        <v>0</v>
      </c>
      <c r="CL35" s="83">
        <f t="shared" si="27"/>
        <v>0</v>
      </c>
      <c r="CM35" s="227">
        <f t="shared" si="28"/>
        <v>0</v>
      </c>
      <c r="CN35" s="83">
        <f t="shared" si="29"/>
        <v>0</v>
      </c>
      <c r="CO35" s="227">
        <f t="shared" si="30"/>
        <v>0</v>
      </c>
      <c r="CP35" s="83">
        <f t="shared" si="31"/>
        <v>0</v>
      </c>
      <c r="CQ35" s="227">
        <f t="shared" si="32"/>
        <v>0</v>
      </c>
      <c r="CR35" s="83">
        <f t="shared" si="33"/>
        <v>0</v>
      </c>
      <c r="CS35" s="84">
        <f t="shared" si="34"/>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ht="17.7" customHeight="1" x14ac:dyDescent="0.3">
      <c r="A36" s="31">
        <v>23</v>
      </c>
      <c r="B36" s="30"/>
      <c r="C36" s="24">
        <v>0</v>
      </c>
      <c r="D36" s="24">
        <v>0</v>
      </c>
      <c r="E36" s="22">
        <f t="shared" si="35"/>
        <v>0</v>
      </c>
      <c r="F36" s="61">
        <f t="shared" si="0"/>
        <v>0</v>
      </c>
      <c r="G36" s="24"/>
      <c r="H36" s="24"/>
      <c r="I36" s="30"/>
      <c r="J36" s="24"/>
      <c r="K36" s="24"/>
      <c r="L36" s="22">
        <f t="shared" si="1"/>
        <v>0</v>
      </c>
      <c r="M36" s="22">
        <f t="shared" si="2"/>
        <v>0</v>
      </c>
      <c r="N36" s="24"/>
      <c r="O36" s="24"/>
      <c r="P36" s="24">
        <v>24</v>
      </c>
      <c r="Q36" s="24">
        <v>0</v>
      </c>
      <c r="R36" s="24">
        <v>0</v>
      </c>
      <c r="S36" s="22">
        <f t="shared" si="3"/>
        <v>0</v>
      </c>
      <c r="T36" s="22">
        <f t="shared" si="4"/>
        <v>0</v>
      </c>
      <c r="U36" s="24"/>
      <c r="V36" s="24"/>
      <c r="W36" s="30"/>
      <c r="X36" s="24">
        <v>0</v>
      </c>
      <c r="Y36" s="24">
        <v>0</v>
      </c>
      <c r="Z36" s="22">
        <f t="shared" si="5"/>
        <v>0</v>
      </c>
      <c r="AA36" s="22">
        <f t="shared" si="6"/>
        <v>0</v>
      </c>
      <c r="AB36" s="24"/>
      <c r="AC36" s="24"/>
      <c r="AD36" s="30"/>
      <c r="AE36" s="24">
        <v>0</v>
      </c>
      <c r="AF36" s="24">
        <v>0</v>
      </c>
      <c r="AG36" s="22">
        <f t="shared" si="7"/>
        <v>0</v>
      </c>
      <c r="AH36" s="22">
        <f t="shared" si="8"/>
        <v>0</v>
      </c>
      <c r="AI36" s="24"/>
      <c r="AJ36" s="24"/>
      <c r="AK36" s="30"/>
      <c r="AL36" s="24">
        <v>0</v>
      </c>
      <c r="AM36" s="24">
        <v>0</v>
      </c>
      <c r="AN36" s="22">
        <f t="shared" si="9"/>
        <v>0</v>
      </c>
      <c r="AO36" s="22">
        <f t="shared" si="10"/>
        <v>0</v>
      </c>
      <c r="AP36" s="24"/>
      <c r="AQ36" s="24"/>
      <c r="AR36" s="30"/>
      <c r="AS36" s="24">
        <v>0</v>
      </c>
      <c r="AT36" s="24">
        <v>0</v>
      </c>
      <c r="AU36" s="22">
        <f t="shared" si="11"/>
        <v>0</v>
      </c>
      <c r="AV36" s="22">
        <f t="shared" si="12"/>
        <v>0</v>
      </c>
      <c r="AW36" s="24"/>
      <c r="AX36" s="24"/>
      <c r="AY36" s="30"/>
      <c r="AZ36" s="24"/>
      <c r="BA36" s="24"/>
      <c r="BB36" s="22">
        <f t="shared" si="13"/>
        <v>0</v>
      </c>
      <c r="BC36" s="22">
        <f t="shared" si="14"/>
        <v>0</v>
      </c>
      <c r="BD36" s="24"/>
      <c r="BE36" s="24"/>
      <c r="BF36" s="30"/>
      <c r="BG36" s="24"/>
      <c r="BH36" s="24"/>
      <c r="BI36" s="22">
        <f t="shared" si="15"/>
        <v>0</v>
      </c>
      <c r="BJ36" s="22">
        <f t="shared" si="16"/>
        <v>0</v>
      </c>
      <c r="BK36" s="24"/>
      <c r="BL36" s="24"/>
      <c r="BM36" s="30"/>
      <c r="BN36" s="24"/>
      <c r="BO36" s="24"/>
      <c r="BP36" s="22">
        <f t="shared" si="17"/>
        <v>0</v>
      </c>
      <c r="BQ36" s="22">
        <f t="shared" si="18"/>
        <v>0</v>
      </c>
      <c r="BR36" s="24"/>
      <c r="BS36" s="24"/>
      <c r="BT36" s="30"/>
      <c r="BU36" s="24"/>
      <c r="BV36" s="24"/>
      <c r="BW36" s="22">
        <f t="shared" si="19"/>
        <v>0</v>
      </c>
      <c r="BX36" s="22">
        <f t="shared" si="20"/>
        <v>0</v>
      </c>
      <c r="BY36" s="24"/>
      <c r="BZ36" s="30"/>
      <c r="CA36" s="30"/>
      <c r="CB36" s="24"/>
      <c r="CC36" s="24"/>
      <c r="CD36" s="22">
        <f t="shared" si="21"/>
        <v>0</v>
      </c>
      <c r="CE36" s="22">
        <f t="shared" si="22"/>
        <v>0</v>
      </c>
      <c r="CF36" s="2"/>
      <c r="CG36" s="7" t="s">
        <v>55</v>
      </c>
      <c r="CH36" s="37">
        <f t="shared" si="23"/>
        <v>0</v>
      </c>
      <c r="CI36" s="42">
        <f t="shared" si="24"/>
        <v>0</v>
      </c>
      <c r="CJ36" s="81">
        <f t="shared" si="25"/>
        <v>0</v>
      </c>
      <c r="CK36" s="42">
        <f t="shared" si="26"/>
        <v>0</v>
      </c>
      <c r="CL36" s="81">
        <f t="shared" si="27"/>
        <v>0</v>
      </c>
      <c r="CM36" s="42">
        <f t="shared" si="28"/>
        <v>0</v>
      </c>
      <c r="CN36" s="81">
        <f t="shared" si="29"/>
        <v>0</v>
      </c>
      <c r="CO36" s="42">
        <f t="shared" si="30"/>
        <v>0</v>
      </c>
      <c r="CP36" s="81">
        <f t="shared" si="31"/>
        <v>0</v>
      </c>
      <c r="CQ36" s="42">
        <f t="shared" si="32"/>
        <v>0</v>
      </c>
      <c r="CR36" s="81">
        <f t="shared" si="33"/>
        <v>0</v>
      </c>
      <c r="CS36" s="82">
        <f t="shared" si="34"/>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ht="17.7" customHeight="1" x14ac:dyDescent="0.3">
      <c r="A37" s="31">
        <v>24</v>
      </c>
      <c r="B37" s="30"/>
      <c r="C37" s="24">
        <v>0</v>
      </c>
      <c r="D37" s="24">
        <v>0</v>
      </c>
      <c r="E37" s="22">
        <f t="shared" si="35"/>
        <v>0</v>
      </c>
      <c r="F37" s="61">
        <f t="shared" si="0"/>
        <v>0</v>
      </c>
      <c r="G37" s="24"/>
      <c r="H37" s="24"/>
      <c r="I37" s="30"/>
      <c r="J37" s="24"/>
      <c r="K37" s="24"/>
      <c r="L37" s="22">
        <f t="shared" si="1"/>
        <v>0</v>
      </c>
      <c r="M37" s="22">
        <f t="shared" si="2"/>
        <v>0</v>
      </c>
      <c r="N37" s="24"/>
      <c r="O37" s="24"/>
      <c r="P37" s="24">
        <v>24</v>
      </c>
      <c r="Q37" s="24">
        <v>0</v>
      </c>
      <c r="R37" s="24">
        <v>0</v>
      </c>
      <c r="S37" s="22">
        <f t="shared" si="3"/>
        <v>0</v>
      </c>
      <c r="T37" s="22">
        <f t="shared" si="4"/>
        <v>0</v>
      </c>
      <c r="U37" s="24"/>
      <c r="V37" s="24"/>
      <c r="W37" s="30"/>
      <c r="X37" s="24">
        <v>0</v>
      </c>
      <c r="Y37" s="24">
        <v>0</v>
      </c>
      <c r="Z37" s="22">
        <f t="shared" si="5"/>
        <v>0</v>
      </c>
      <c r="AA37" s="22">
        <f t="shared" si="6"/>
        <v>0</v>
      </c>
      <c r="AB37" s="24"/>
      <c r="AC37" s="24"/>
      <c r="AD37" s="30"/>
      <c r="AE37" s="24">
        <v>0</v>
      </c>
      <c r="AF37" s="24">
        <v>0</v>
      </c>
      <c r="AG37" s="22">
        <f t="shared" si="7"/>
        <v>0</v>
      </c>
      <c r="AH37" s="22">
        <f t="shared" si="8"/>
        <v>0</v>
      </c>
      <c r="AI37" s="24"/>
      <c r="AJ37" s="24"/>
      <c r="AK37" s="30"/>
      <c r="AL37" s="24">
        <v>0</v>
      </c>
      <c r="AM37" s="24">
        <v>0</v>
      </c>
      <c r="AN37" s="22">
        <f t="shared" si="9"/>
        <v>0</v>
      </c>
      <c r="AO37" s="22">
        <f t="shared" si="10"/>
        <v>0</v>
      </c>
      <c r="AP37" s="24"/>
      <c r="AQ37" s="24"/>
      <c r="AR37" s="30"/>
      <c r="AS37" s="24">
        <v>0</v>
      </c>
      <c r="AT37" s="24">
        <v>0</v>
      </c>
      <c r="AU37" s="22">
        <f t="shared" si="11"/>
        <v>0</v>
      </c>
      <c r="AV37" s="22">
        <f t="shared" si="12"/>
        <v>0</v>
      </c>
      <c r="AW37" s="24"/>
      <c r="AX37" s="24"/>
      <c r="AY37" s="30"/>
      <c r="AZ37" s="24"/>
      <c r="BA37" s="24"/>
      <c r="BB37" s="22">
        <f t="shared" si="13"/>
        <v>0</v>
      </c>
      <c r="BC37" s="22">
        <f t="shared" si="14"/>
        <v>0</v>
      </c>
      <c r="BD37" s="24"/>
      <c r="BE37" s="24"/>
      <c r="BF37" s="30"/>
      <c r="BG37" s="24"/>
      <c r="BH37" s="24"/>
      <c r="BI37" s="22">
        <f t="shared" si="15"/>
        <v>0</v>
      </c>
      <c r="BJ37" s="22">
        <f t="shared" si="16"/>
        <v>0</v>
      </c>
      <c r="BK37" s="24"/>
      <c r="BL37" s="24"/>
      <c r="BM37" s="30"/>
      <c r="BN37" s="24"/>
      <c r="BO37" s="24"/>
      <c r="BP37" s="22">
        <f t="shared" si="17"/>
        <v>0</v>
      </c>
      <c r="BQ37" s="22">
        <f t="shared" si="18"/>
        <v>0</v>
      </c>
      <c r="BR37" s="24"/>
      <c r="BS37" s="24"/>
      <c r="BT37" s="30"/>
      <c r="BU37" s="24"/>
      <c r="BV37" s="24"/>
      <c r="BW37" s="22">
        <f t="shared" si="19"/>
        <v>0</v>
      </c>
      <c r="BX37" s="22">
        <f t="shared" si="20"/>
        <v>0</v>
      </c>
      <c r="BY37" s="24"/>
      <c r="BZ37" s="30"/>
      <c r="CA37" s="30"/>
      <c r="CB37" s="24"/>
      <c r="CC37" s="24"/>
      <c r="CD37" s="22">
        <f t="shared" si="21"/>
        <v>0</v>
      </c>
      <c r="CE37" s="22">
        <f t="shared" si="22"/>
        <v>0</v>
      </c>
      <c r="CF37" s="2"/>
      <c r="CG37" s="7" t="s">
        <v>56</v>
      </c>
      <c r="CH37" s="39">
        <f t="shared" si="23"/>
        <v>0</v>
      </c>
      <c r="CI37" s="227">
        <f t="shared" si="24"/>
        <v>0</v>
      </c>
      <c r="CJ37" s="83">
        <f t="shared" si="25"/>
        <v>0</v>
      </c>
      <c r="CK37" s="227">
        <f t="shared" si="26"/>
        <v>0</v>
      </c>
      <c r="CL37" s="83">
        <f t="shared" si="27"/>
        <v>0</v>
      </c>
      <c r="CM37" s="227">
        <f t="shared" si="28"/>
        <v>0</v>
      </c>
      <c r="CN37" s="83">
        <f t="shared" si="29"/>
        <v>0</v>
      </c>
      <c r="CO37" s="227">
        <f t="shared" si="30"/>
        <v>0</v>
      </c>
      <c r="CP37" s="83">
        <f t="shared" si="31"/>
        <v>0</v>
      </c>
      <c r="CQ37" s="227">
        <f t="shared" si="32"/>
        <v>0</v>
      </c>
      <c r="CR37" s="83">
        <f t="shared" si="33"/>
        <v>0</v>
      </c>
      <c r="CS37" s="84">
        <f t="shared" si="34"/>
        <v>0</v>
      </c>
      <c r="CT37" s="2"/>
      <c r="CU37" s="2"/>
      <c r="CV37" s="2"/>
      <c r="CW37" s="2"/>
      <c r="CX37" s="2"/>
      <c r="CY37" s="2"/>
      <c r="CZ37" s="2"/>
      <c r="DA37" s="2"/>
      <c r="DB37" s="2"/>
      <c r="DC37" s="2"/>
      <c r="DD37" s="2"/>
      <c r="DE37" s="2"/>
      <c r="DF37" s="2"/>
      <c r="DI37" s="4"/>
      <c r="DJ37" s="8"/>
      <c r="DO37" s="2"/>
      <c r="DP37" s="2"/>
      <c r="DQ37" s="2"/>
    </row>
    <row r="38" spans="1:135" ht="17.7" customHeight="1" x14ac:dyDescent="0.3">
      <c r="A38" s="31">
        <v>25</v>
      </c>
      <c r="B38" s="30"/>
      <c r="C38" s="24">
        <v>0</v>
      </c>
      <c r="D38" s="24">
        <v>0</v>
      </c>
      <c r="E38" s="22">
        <f t="shared" si="35"/>
        <v>0</v>
      </c>
      <c r="F38" s="61">
        <f t="shared" si="0"/>
        <v>0</v>
      </c>
      <c r="G38" s="24"/>
      <c r="H38" s="24"/>
      <c r="I38" s="30"/>
      <c r="J38" s="24"/>
      <c r="K38" s="24"/>
      <c r="L38" s="22">
        <f t="shared" si="1"/>
        <v>0</v>
      </c>
      <c r="M38" s="22">
        <f t="shared" si="2"/>
        <v>0</v>
      </c>
      <c r="N38" s="24"/>
      <c r="O38" s="24"/>
      <c r="P38" s="24">
        <v>24</v>
      </c>
      <c r="Q38" s="24">
        <v>0</v>
      </c>
      <c r="R38" s="24">
        <v>0</v>
      </c>
      <c r="S38" s="22">
        <f t="shared" si="3"/>
        <v>0</v>
      </c>
      <c r="T38" s="22">
        <f t="shared" si="4"/>
        <v>0</v>
      </c>
      <c r="U38" s="24"/>
      <c r="V38" s="24"/>
      <c r="W38" s="30"/>
      <c r="X38" s="24">
        <v>0</v>
      </c>
      <c r="Y38" s="24">
        <v>0</v>
      </c>
      <c r="Z38" s="22">
        <f t="shared" si="5"/>
        <v>0</v>
      </c>
      <c r="AA38" s="22">
        <f t="shared" si="6"/>
        <v>0</v>
      </c>
      <c r="AB38" s="24"/>
      <c r="AC38" s="24"/>
      <c r="AD38" s="30"/>
      <c r="AE38" s="24">
        <v>0</v>
      </c>
      <c r="AF38" s="24">
        <v>0</v>
      </c>
      <c r="AG38" s="22">
        <f t="shared" si="7"/>
        <v>0</v>
      </c>
      <c r="AH38" s="22">
        <f t="shared" si="8"/>
        <v>0</v>
      </c>
      <c r="AI38" s="24"/>
      <c r="AJ38" s="24"/>
      <c r="AK38" s="30"/>
      <c r="AL38" s="24">
        <v>0</v>
      </c>
      <c r="AM38" s="24">
        <v>0</v>
      </c>
      <c r="AN38" s="22">
        <f t="shared" si="9"/>
        <v>0</v>
      </c>
      <c r="AO38" s="22">
        <f t="shared" si="10"/>
        <v>0</v>
      </c>
      <c r="AP38" s="24"/>
      <c r="AQ38" s="24"/>
      <c r="AR38" s="30"/>
      <c r="AS38" s="24">
        <v>0</v>
      </c>
      <c r="AT38" s="24">
        <v>0</v>
      </c>
      <c r="AU38" s="22">
        <f t="shared" si="11"/>
        <v>0</v>
      </c>
      <c r="AV38" s="22">
        <f t="shared" si="12"/>
        <v>0</v>
      </c>
      <c r="AW38" s="24"/>
      <c r="AX38" s="24"/>
      <c r="AY38" s="30"/>
      <c r="AZ38" s="24"/>
      <c r="BA38" s="24"/>
      <c r="BB38" s="22">
        <f t="shared" si="13"/>
        <v>0</v>
      </c>
      <c r="BC38" s="22">
        <f t="shared" si="14"/>
        <v>0</v>
      </c>
      <c r="BD38" s="24"/>
      <c r="BE38" s="24"/>
      <c r="BF38" s="30"/>
      <c r="BG38" s="24"/>
      <c r="BH38" s="24"/>
      <c r="BI38" s="22">
        <f t="shared" si="15"/>
        <v>0</v>
      </c>
      <c r="BJ38" s="22">
        <f t="shared" si="16"/>
        <v>0</v>
      </c>
      <c r="BK38" s="24"/>
      <c r="BL38" s="24"/>
      <c r="BM38" s="30"/>
      <c r="BN38" s="24"/>
      <c r="BO38" s="24"/>
      <c r="BP38" s="22">
        <f t="shared" si="17"/>
        <v>0</v>
      </c>
      <c r="BQ38" s="22">
        <f t="shared" si="18"/>
        <v>0</v>
      </c>
      <c r="BR38" s="24"/>
      <c r="BS38" s="24"/>
      <c r="BT38" s="30"/>
      <c r="BU38" s="24"/>
      <c r="BV38" s="24"/>
      <c r="BW38" s="22">
        <f t="shared" si="19"/>
        <v>0</v>
      </c>
      <c r="BX38" s="22">
        <f t="shared" si="20"/>
        <v>0</v>
      </c>
      <c r="BY38" s="24"/>
      <c r="BZ38" s="30"/>
      <c r="CA38" s="30"/>
      <c r="CB38" s="24"/>
      <c r="CC38" s="24"/>
      <c r="CD38" s="22">
        <f t="shared" si="21"/>
        <v>0</v>
      </c>
      <c r="CE38" s="22">
        <f t="shared" si="22"/>
        <v>0</v>
      </c>
      <c r="CF38" s="2"/>
      <c r="CG38" s="7" t="s">
        <v>57</v>
      </c>
      <c r="CH38" s="37">
        <f t="shared" si="23"/>
        <v>0</v>
      </c>
      <c r="CI38" s="42">
        <f t="shared" si="24"/>
        <v>0</v>
      </c>
      <c r="CJ38" s="81">
        <f t="shared" si="25"/>
        <v>0</v>
      </c>
      <c r="CK38" s="42">
        <f t="shared" si="26"/>
        <v>0</v>
      </c>
      <c r="CL38" s="81">
        <f t="shared" si="27"/>
        <v>0</v>
      </c>
      <c r="CM38" s="42">
        <f t="shared" si="28"/>
        <v>0</v>
      </c>
      <c r="CN38" s="81">
        <f t="shared" si="29"/>
        <v>0</v>
      </c>
      <c r="CO38" s="42">
        <f t="shared" si="30"/>
        <v>0</v>
      </c>
      <c r="CP38" s="81">
        <f t="shared" si="31"/>
        <v>0</v>
      </c>
      <c r="CQ38" s="42">
        <f t="shared" si="32"/>
        <v>0</v>
      </c>
      <c r="CR38" s="81">
        <f t="shared" si="33"/>
        <v>0</v>
      </c>
      <c r="CS38" s="82">
        <f t="shared" si="34"/>
        <v>0</v>
      </c>
      <c r="CT38" s="2"/>
      <c r="CU38" s="2"/>
      <c r="CV38" s="2"/>
      <c r="CW38" s="2"/>
      <c r="CX38" s="2"/>
      <c r="CY38" s="2"/>
      <c r="CZ38" s="2"/>
      <c r="DA38" s="2"/>
      <c r="DB38" s="2"/>
      <c r="DC38" s="2"/>
      <c r="DD38" s="2"/>
      <c r="DE38" s="2"/>
      <c r="DF38" s="2"/>
      <c r="DI38" s="4"/>
      <c r="DJ38" s="8"/>
      <c r="DO38" s="2"/>
      <c r="DP38" s="2"/>
      <c r="DQ38" s="2"/>
    </row>
    <row r="39" spans="1:135" ht="17.7" customHeight="1" x14ac:dyDescent="0.3">
      <c r="A39" s="31">
        <v>26</v>
      </c>
      <c r="B39" s="30"/>
      <c r="C39" s="24">
        <v>0</v>
      </c>
      <c r="D39" s="24">
        <v>0</v>
      </c>
      <c r="E39" s="22">
        <f t="shared" si="35"/>
        <v>0</v>
      </c>
      <c r="F39" s="61">
        <f t="shared" si="0"/>
        <v>0</v>
      </c>
      <c r="G39" s="24"/>
      <c r="H39" s="24"/>
      <c r="I39" s="30"/>
      <c r="J39" s="24"/>
      <c r="K39" s="24"/>
      <c r="L39" s="22">
        <f t="shared" si="1"/>
        <v>0</v>
      </c>
      <c r="M39" s="22">
        <f t="shared" si="2"/>
        <v>0</v>
      </c>
      <c r="N39" s="24"/>
      <c r="O39" s="24"/>
      <c r="P39" s="24">
        <v>24</v>
      </c>
      <c r="Q39" s="24">
        <v>0</v>
      </c>
      <c r="R39" s="24">
        <v>0</v>
      </c>
      <c r="S39" s="22">
        <f t="shared" si="3"/>
        <v>0</v>
      </c>
      <c r="T39" s="22">
        <f t="shared" si="4"/>
        <v>0</v>
      </c>
      <c r="U39" s="24"/>
      <c r="V39" s="24"/>
      <c r="W39" s="30"/>
      <c r="X39" s="24">
        <v>0</v>
      </c>
      <c r="Y39" s="24">
        <v>0</v>
      </c>
      <c r="Z39" s="22">
        <f t="shared" si="5"/>
        <v>0</v>
      </c>
      <c r="AA39" s="22">
        <f t="shared" si="6"/>
        <v>0</v>
      </c>
      <c r="AB39" s="24"/>
      <c r="AC39" s="24"/>
      <c r="AD39" s="30"/>
      <c r="AE39" s="24">
        <v>0</v>
      </c>
      <c r="AF39" s="24">
        <v>0</v>
      </c>
      <c r="AG39" s="22">
        <f t="shared" si="7"/>
        <v>0</v>
      </c>
      <c r="AH39" s="22">
        <f t="shared" si="8"/>
        <v>0</v>
      </c>
      <c r="AI39" s="24"/>
      <c r="AJ39" s="24"/>
      <c r="AK39" s="30"/>
      <c r="AL39" s="24">
        <v>0</v>
      </c>
      <c r="AM39" s="24">
        <v>0</v>
      </c>
      <c r="AN39" s="22">
        <f t="shared" si="9"/>
        <v>0</v>
      </c>
      <c r="AO39" s="22">
        <f t="shared" si="10"/>
        <v>0</v>
      </c>
      <c r="AP39" s="24"/>
      <c r="AQ39" s="24"/>
      <c r="AR39" s="30"/>
      <c r="AS39" s="24">
        <v>0</v>
      </c>
      <c r="AT39" s="24">
        <v>0</v>
      </c>
      <c r="AU39" s="22">
        <f t="shared" si="11"/>
        <v>0</v>
      </c>
      <c r="AV39" s="22">
        <f t="shared" si="12"/>
        <v>0</v>
      </c>
      <c r="AW39" s="24"/>
      <c r="AX39" s="24"/>
      <c r="AY39" s="30"/>
      <c r="AZ39" s="24"/>
      <c r="BA39" s="24"/>
      <c r="BB39" s="22">
        <f t="shared" si="13"/>
        <v>0</v>
      </c>
      <c r="BC39" s="22">
        <f t="shared" si="14"/>
        <v>0</v>
      </c>
      <c r="BD39" s="24"/>
      <c r="BE39" s="24"/>
      <c r="BF39" s="30"/>
      <c r="BG39" s="24"/>
      <c r="BH39" s="24"/>
      <c r="BI39" s="22">
        <f t="shared" si="15"/>
        <v>0</v>
      </c>
      <c r="BJ39" s="22">
        <f t="shared" si="16"/>
        <v>0</v>
      </c>
      <c r="BK39" s="24"/>
      <c r="BL39" s="24"/>
      <c r="BM39" s="30"/>
      <c r="BN39" s="24"/>
      <c r="BO39" s="24"/>
      <c r="BP39" s="22">
        <f t="shared" si="17"/>
        <v>0</v>
      </c>
      <c r="BQ39" s="22">
        <f t="shared" si="18"/>
        <v>0</v>
      </c>
      <c r="BR39" s="24"/>
      <c r="BS39" s="24"/>
      <c r="BT39" s="30"/>
      <c r="BU39" s="24"/>
      <c r="BV39" s="24"/>
      <c r="BW39" s="22">
        <f t="shared" si="19"/>
        <v>0</v>
      </c>
      <c r="BX39" s="22">
        <f t="shared" si="20"/>
        <v>0</v>
      </c>
      <c r="BY39" s="24"/>
      <c r="BZ39" s="30"/>
      <c r="CA39" s="30"/>
      <c r="CB39" s="24"/>
      <c r="CC39" s="24"/>
      <c r="CD39" s="22">
        <f t="shared" si="21"/>
        <v>0</v>
      </c>
      <c r="CE39" s="22">
        <f t="shared" si="22"/>
        <v>0</v>
      </c>
      <c r="CF39" s="2"/>
      <c r="CG39" s="7" t="s">
        <v>58</v>
      </c>
      <c r="CH39" s="39">
        <f t="shared" si="23"/>
        <v>0</v>
      </c>
      <c r="CI39" s="227">
        <f t="shared" si="24"/>
        <v>0</v>
      </c>
      <c r="CJ39" s="83">
        <f t="shared" si="25"/>
        <v>0</v>
      </c>
      <c r="CK39" s="227">
        <f t="shared" si="26"/>
        <v>0</v>
      </c>
      <c r="CL39" s="83">
        <f t="shared" si="27"/>
        <v>0</v>
      </c>
      <c r="CM39" s="227">
        <f t="shared" si="28"/>
        <v>0</v>
      </c>
      <c r="CN39" s="83">
        <f t="shared" si="29"/>
        <v>0</v>
      </c>
      <c r="CO39" s="227">
        <f t="shared" si="30"/>
        <v>0</v>
      </c>
      <c r="CP39" s="83">
        <f t="shared" si="31"/>
        <v>0</v>
      </c>
      <c r="CQ39" s="227">
        <f t="shared" si="32"/>
        <v>0</v>
      </c>
      <c r="CR39" s="83">
        <f t="shared" si="33"/>
        <v>0</v>
      </c>
      <c r="CS39" s="84">
        <f t="shared" si="34"/>
        <v>0</v>
      </c>
      <c r="CT39" s="2"/>
      <c r="CU39" s="2"/>
      <c r="CV39" s="2"/>
      <c r="CW39" s="2"/>
      <c r="CX39" s="2"/>
      <c r="CY39" s="2"/>
      <c r="CZ39" s="2"/>
      <c r="DA39" s="2"/>
      <c r="DB39" s="2"/>
      <c r="DC39" s="2"/>
      <c r="DD39" s="2"/>
      <c r="DE39" s="2"/>
      <c r="DF39" s="2"/>
      <c r="DI39" s="2"/>
      <c r="DJ39" s="8"/>
      <c r="DO39" s="2"/>
      <c r="DP39" s="2"/>
      <c r="DQ39" s="2"/>
    </row>
    <row r="40" spans="1:135" ht="17.7" customHeight="1" x14ac:dyDescent="0.3">
      <c r="A40" s="31">
        <v>27</v>
      </c>
      <c r="B40" s="30"/>
      <c r="C40" s="24">
        <v>0</v>
      </c>
      <c r="D40" s="24">
        <v>0</v>
      </c>
      <c r="E40" s="22">
        <f t="shared" si="35"/>
        <v>0</v>
      </c>
      <c r="F40" s="61">
        <f t="shared" si="0"/>
        <v>0</v>
      </c>
      <c r="G40" s="24"/>
      <c r="H40" s="24"/>
      <c r="I40" s="30"/>
      <c r="J40" s="24"/>
      <c r="K40" s="24"/>
      <c r="L40" s="22">
        <f t="shared" si="1"/>
        <v>0</v>
      </c>
      <c r="M40" s="22">
        <f t="shared" si="2"/>
        <v>0</v>
      </c>
      <c r="N40" s="24"/>
      <c r="O40" s="24"/>
      <c r="P40" s="24">
        <v>24</v>
      </c>
      <c r="Q40" s="24">
        <v>0</v>
      </c>
      <c r="R40" s="24">
        <v>0</v>
      </c>
      <c r="S40" s="22">
        <f t="shared" si="3"/>
        <v>0</v>
      </c>
      <c r="T40" s="22">
        <f t="shared" si="4"/>
        <v>0</v>
      </c>
      <c r="U40" s="24"/>
      <c r="V40" s="24"/>
      <c r="W40" s="30"/>
      <c r="X40" s="24">
        <v>0</v>
      </c>
      <c r="Y40" s="24">
        <v>0</v>
      </c>
      <c r="Z40" s="22">
        <f t="shared" si="5"/>
        <v>0</v>
      </c>
      <c r="AA40" s="22">
        <f t="shared" si="6"/>
        <v>0</v>
      </c>
      <c r="AB40" s="24"/>
      <c r="AC40" s="24"/>
      <c r="AD40" s="30"/>
      <c r="AE40" s="24">
        <v>0</v>
      </c>
      <c r="AF40" s="24">
        <v>0</v>
      </c>
      <c r="AG40" s="22">
        <f t="shared" si="7"/>
        <v>0</v>
      </c>
      <c r="AH40" s="22">
        <f t="shared" si="8"/>
        <v>0</v>
      </c>
      <c r="AI40" s="24"/>
      <c r="AJ40" s="24"/>
      <c r="AK40" s="30"/>
      <c r="AL40" s="24">
        <v>0</v>
      </c>
      <c r="AM40" s="24">
        <v>0</v>
      </c>
      <c r="AN40" s="22">
        <f t="shared" si="9"/>
        <v>0</v>
      </c>
      <c r="AO40" s="22">
        <f t="shared" si="10"/>
        <v>0</v>
      </c>
      <c r="AP40" s="24"/>
      <c r="AQ40" s="24"/>
      <c r="AR40" s="30"/>
      <c r="AS40" s="24">
        <v>0</v>
      </c>
      <c r="AT40" s="24">
        <v>0</v>
      </c>
      <c r="AU40" s="22">
        <f t="shared" si="11"/>
        <v>0</v>
      </c>
      <c r="AV40" s="22">
        <f t="shared" si="12"/>
        <v>0</v>
      </c>
      <c r="AW40" s="24"/>
      <c r="AX40" s="24"/>
      <c r="AY40" s="30"/>
      <c r="AZ40" s="24"/>
      <c r="BA40" s="24"/>
      <c r="BB40" s="22">
        <f t="shared" si="13"/>
        <v>0</v>
      </c>
      <c r="BC40" s="22">
        <f t="shared" si="14"/>
        <v>0</v>
      </c>
      <c r="BD40" s="24"/>
      <c r="BE40" s="24"/>
      <c r="BF40" s="30"/>
      <c r="BG40" s="24"/>
      <c r="BH40" s="24"/>
      <c r="BI40" s="22">
        <f t="shared" si="15"/>
        <v>0</v>
      </c>
      <c r="BJ40" s="22">
        <f t="shared" si="16"/>
        <v>0</v>
      </c>
      <c r="BK40" s="24"/>
      <c r="BL40" s="24"/>
      <c r="BM40" s="30"/>
      <c r="BN40" s="24"/>
      <c r="BO40" s="24"/>
      <c r="BP40" s="22">
        <f t="shared" si="17"/>
        <v>0</v>
      </c>
      <c r="BQ40" s="22">
        <f t="shared" si="18"/>
        <v>0</v>
      </c>
      <c r="BR40" s="24"/>
      <c r="BS40" s="24"/>
      <c r="BT40" s="30"/>
      <c r="BU40" s="24"/>
      <c r="BV40" s="24"/>
      <c r="BW40" s="22">
        <f t="shared" si="19"/>
        <v>0</v>
      </c>
      <c r="BX40" s="22">
        <f t="shared" si="20"/>
        <v>0</v>
      </c>
      <c r="BY40" s="24"/>
      <c r="BZ40" s="30"/>
      <c r="CA40" s="30"/>
      <c r="CB40" s="24"/>
      <c r="CC40" s="24"/>
      <c r="CD40" s="22">
        <f t="shared" si="21"/>
        <v>0</v>
      </c>
      <c r="CE40" s="22">
        <f t="shared" si="22"/>
        <v>0</v>
      </c>
      <c r="CF40" s="2"/>
      <c r="CG40" s="7" t="s">
        <v>59</v>
      </c>
      <c r="CH40" s="37">
        <f t="shared" si="23"/>
        <v>0</v>
      </c>
      <c r="CI40" s="42">
        <f t="shared" si="24"/>
        <v>0</v>
      </c>
      <c r="CJ40" s="81">
        <f t="shared" si="25"/>
        <v>0</v>
      </c>
      <c r="CK40" s="42">
        <f t="shared" si="26"/>
        <v>0</v>
      </c>
      <c r="CL40" s="81">
        <f t="shared" si="27"/>
        <v>0</v>
      </c>
      <c r="CM40" s="42">
        <f t="shared" si="28"/>
        <v>0</v>
      </c>
      <c r="CN40" s="81">
        <f t="shared" si="29"/>
        <v>0</v>
      </c>
      <c r="CO40" s="42">
        <f t="shared" si="30"/>
        <v>0</v>
      </c>
      <c r="CP40" s="81">
        <f t="shared" si="31"/>
        <v>0</v>
      </c>
      <c r="CQ40" s="42">
        <f t="shared" si="32"/>
        <v>0</v>
      </c>
      <c r="CR40" s="81">
        <f t="shared" si="33"/>
        <v>0</v>
      </c>
      <c r="CS40" s="82">
        <f t="shared" si="34"/>
        <v>0</v>
      </c>
      <c r="CT40" s="2"/>
      <c r="CU40" s="2"/>
      <c r="CV40" s="2"/>
      <c r="CW40" s="2"/>
      <c r="CX40" s="2"/>
      <c r="CY40" s="2"/>
      <c r="CZ40" s="2"/>
      <c r="DA40" s="2"/>
      <c r="DB40" s="2"/>
      <c r="DC40" s="2"/>
      <c r="DD40" s="2"/>
      <c r="DE40" s="2"/>
      <c r="DF40" s="2"/>
      <c r="DI40" s="2"/>
      <c r="DJ40" s="8"/>
      <c r="DO40" s="2"/>
      <c r="DP40" s="2"/>
      <c r="DQ40" s="2"/>
    </row>
    <row r="41" spans="1:135" ht="17.7" customHeight="1" x14ac:dyDescent="0.3">
      <c r="A41" s="31">
        <v>28</v>
      </c>
      <c r="B41" s="30"/>
      <c r="C41" s="24">
        <v>0</v>
      </c>
      <c r="D41" s="24">
        <v>0</v>
      </c>
      <c r="E41" s="22">
        <f t="shared" si="35"/>
        <v>0</v>
      </c>
      <c r="F41" s="61">
        <f t="shared" si="0"/>
        <v>0</v>
      </c>
      <c r="G41" s="24"/>
      <c r="H41" s="24"/>
      <c r="I41" s="30"/>
      <c r="J41" s="24"/>
      <c r="K41" s="24"/>
      <c r="L41" s="22">
        <f t="shared" si="1"/>
        <v>0</v>
      </c>
      <c r="M41" s="22">
        <f t="shared" si="2"/>
        <v>0</v>
      </c>
      <c r="N41" s="24"/>
      <c r="O41" s="24"/>
      <c r="P41" s="24">
        <v>24</v>
      </c>
      <c r="Q41" s="24">
        <v>0</v>
      </c>
      <c r="R41" s="24">
        <v>0</v>
      </c>
      <c r="S41" s="22">
        <f t="shared" si="3"/>
        <v>0</v>
      </c>
      <c r="T41" s="22">
        <f t="shared" si="4"/>
        <v>0</v>
      </c>
      <c r="U41" s="24"/>
      <c r="V41" s="24"/>
      <c r="W41" s="30"/>
      <c r="X41" s="24">
        <v>0</v>
      </c>
      <c r="Y41" s="24">
        <v>0</v>
      </c>
      <c r="Z41" s="22">
        <f t="shared" si="5"/>
        <v>0</v>
      </c>
      <c r="AA41" s="22">
        <f t="shared" si="6"/>
        <v>0</v>
      </c>
      <c r="AB41" s="24"/>
      <c r="AC41" s="24"/>
      <c r="AD41" s="30"/>
      <c r="AE41" s="24">
        <v>0</v>
      </c>
      <c r="AF41" s="24">
        <v>0</v>
      </c>
      <c r="AG41" s="22">
        <f t="shared" si="7"/>
        <v>0</v>
      </c>
      <c r="AH41" s="22">
        <f t="shared" si="8"/>
        <v>0</v>
      </c>
      <c r="AI41" s="24"/>
      <c r="AJ41" s="24"/>
      <c r="AK41" s="30"/>
      <c r="AL41" s="24">
        <v>0</v>
      </c>
      <c r="AM41" s="24">
        <v>0</v>
      </c>
      <c r="AN41" s="22">
        <f t="shared" si="9"/>
        <v>0</v>
      </c>
      <c r="AO41" s="22">
        <f t="shared" si="10"/>
        <v>0</v>
      </c>
      <c r="AP41" s="24"/>
      <c r="AQ41" s="24"/>
      <c r="AR41" s="30"/>
      <c r="AS41" s="24">
        <v>0</v>
      </c>
      <c r="AT41" s="24">
        <v>0</v>
      </c>
      <c r="AU41" s="22">
        <f t="shared" si="11"/>
        <v>0</v>
      </c>
      <c r="AV41" s="22">
        <f t="shared" si="12"/>
        <v>0</v>
      </c>
      <c r="AW41" s="24"/>
      <c r="AX41" s="24"/>
      <c r="AY41" s="30"/>
      <c r="AZ41" s="24"/>
      <c r="BA41" s="24"/>
      <c r="BB41" s="22">
        <f t="shared" si="13"/>
        <v>0</v>
      </c>
      <c r="BC41" s="22">
        <f t="shared" si="14"/>
        <v>0</v>
      </c>
      <c r="BD41" s="24"/>
      <c r="BE41" s="24"/>
      <c r="BF41" s="30"/>
      <c r="BG41" s="24"/>
      <c r="BH41" s="24"/>
      <c r="BI41" s="22">
        <f t="shared" si="15"/>
        <v>0</v>
      </c>
      <c r="BJ41" s="22">
        <f t="shared" si="16"/>
        <v>0</v>
      </c>
      <c r="BK41" s="24"/>
      <c r="BL41" s="24"/>
      <c r="BM41" s="30"/>
      <c r="BN41" s="24"/>
      <c r="BO41" s="24"/>
      <c r="BP41" s="22">
        <f t="shared" si="17"/>
        <v>0</v>
      </c>
      <c r="BQ41" s="22">
        <f t="shared" si="18"/>
        <v>0</v>
      </c>
      <c r="BR41" s="24"/>
      <c r="BS41" s="24"/>
      <c r="BT41" s="30"/>
      <c r="BU41" s="24"/>
      <c r="BV41" s="24"/>
      <c r="BW41" s="22">
        <f t="shared" si="19"/>
        <v>0</v>
      </c>
      <c r="BX41" s="22">
        <f t="shared" si="20"/>
        <v>0</v>
      </c>
      <c r="BY41" s="24"/>
      <c r="BZ41" s="30"/>
      <c r="CA41" s="30"/>
      <c r="CB41" s="24"/>
      <c r="CC41" s="24"/>
      <c r="CD41" s="22">
        <f t="shared" si="21"/>
        <v>0</v>
      </c>
      <c r="CE41" s="22">
        <f t="shared" si="22"/>
        <v>0</v>
      </c>
      <c r="CF41" s="2"/>
      <c r="CG41" s="7" t="s">
        <v>60</v>
      </c>
      <c r="CH41" s="39">
        <f t="shared" si="23"/>
        <v>0</v>
      </c>
      <c r="CI41" s="227">
        <f t="shared" si="24"/>
        <v>0</v>
      </c>
      <c r="CJ41" s="83">
        <f t="shared" si="25"/>
        <v>0</v>
      </c>
      <c r="CK41" s="227">
        <f t="shared" si="26"/>
        <v>0</v>
      </c>
      <c r="CL41" s="83">
        <f t="shared" si="27"/>
        <v>0</v>
      </c>
      <c r="CM41" s="227">
        <f t="shared" si="28"/>
        <v>0</v>
      </c>
      <c r="CN41" s="83">
        <f t="shared" si="29"/>
        <v>0</v>
      </c>
      <c r="CO41" s="227">
        <f t="shared" si="30"/>
        <v>0</v>
      </c>
      <c r="CP41" s="83">
        <f t="shared" si="31"/>
        <v>0</v>
      </c>
      <c r="CQ41" s="227">
        <f t="shared" si="32"/>
        <v>0</v>
      </c>
      <c r="CR41" s="83">
        <f t="shared" si="33"/>
        <v>0</v>
      </c>
      <c r="CS41" s="84">
        <f t="shared" si="34"/>
        <v>0</v>
      </c>
      <c r="CT41" s="2"/>
      <c r="CU41" s="2"/>
      <c r="CV41" s="2"/>
      <c r="CW41" s="2"/>
      <c r="CX41" s="2"/>
      <c r="CY41" s="2"/>
      <c r="CZ41" s="2"/>
      <c r="DA41" s="2"/>
      <c r="DB41" s="2"/>
      <c r="DC41" s="2"/>
      <c r="DD41" s="2"/>
      <c r="DE41" s="2"/>
      <c r="DF41" s="2"/>
      <c r="DI41" s="2"/>
      <c r="DJ41" s="8"/>
      <c r="DO41" s="2"/>
      <c r="DP41" s="2"/>
      <c r="DQ41" s="2"/>
    </row>
    <row r="42" spans="1:135" ht="17.7" customHeight="1" x14ac:dyDescent="0.3">
      <c r="A42" s="31">
        <v>29</v>
      </c>
      <c r="B42" s="30"/>
      <c r="C42" s="24">
        <v>0</v>
      </c>
      <c r="D42" s="24">
        <v>0</v>
      </c>
      <c r="E42" s="22">
        <f t="shared" si="35"/>
        <v>0</v>
      </c>
      <c r="F42" s="61">
        <f t="shared" si="0"/>
        <v>0</v>
      </c>
      <c r="G42" s="24"/>
      <c r="H42" s="24"/>
      <c r="I42" s="30"/>
      <c r="J42" s="24"/>
      <c r="K42" s="24"/>
      <c r="L42" s="22">
        <f t="shared" si="1"/>
        <v>0</v>
      </c>
      <c r="M42" s="22">
        <f t="shared" si="2"/>
        <v>0</v>
      </c>
      <c r="N42" s="24"/>
      <c r="O42" s="24"/>
      <c r="P42" s="24">
        <v>24</v>
      </c>
      <c r="Q42" s="24">
        <v>0</v>
      </c>
      <c r="R42" s="24">
        <v>0</v>
      </c>
      <c r="S42" s="22">
        <f t="shared" si="3"/>
        <v>0</v>
      </c>
      <c r="T42" s="22">
        <f t="shared" si="4"/>
        <v>0</v>
      </c>
      <c r="U42" s="24"/>
      <c r="V42" s="24"/>
      <c r="W42" s="30"/>
      <c r="X42" s="24">
        <v>0</v>
      </c>
      <c r="Y42" s="24">
        <v>0</v>
      </c>
      <c r="Z42" s="22">
        <f t="shared" si="5"/>
        <v>0</v>
      </c>
      <c r="AA42" s="22">
        <f t="shared" si="6"/>
        <v>0</v>
      </c>
      <c r="AB42" s="24"/>
      <c r="AC42" s="24"/>
      <c r="AD42" s="30"/>
      <c r="AE42" s="24">
        <v>0</v>
      </c>
      <c r="AF42" s="24">
        <v>0</v>
      </c>
      <c r="AG42" s="22">
        <f t="shared" si="7"/>
        <v>0</v>
      </c>
      <c r="AH42" s="22">
        <f t="shared" si="8"/>
        <v>0</v>
      </c>
      <c r="AI42" s="24"/>
      <c r="AJ42" s="24"/>
      <c r="AK42" s="30"/>
      <c r="AL42" s="24">
        <v>0</v>
      </c>
      <c r="AM42" s="24">
        <v>0</v>
      </c>
      <c r="AN42" s="22">
        <f t="shared" si="9"/>
        <v>0</v>
      </c>
      <c r="AO42" s="22">
        <f t="shared" si="10"/>
        <v>0</v>
      </c>
      <c r="AP42" s="24"/>
      <c r="AQ42" s="24"/>
      <c r="AR42" s="30"/>
      <c r="AS42" s="24">
        <v>0</v>
      </c>
      <c r="AT42" s="24">
        <v>0</v>
      </c>
      <c r="AU42" s="22">
        <f t="shared" si="11"/>
        <v>0</v>
      </c>
      <c r="AV42" s="22">
        <f t="shared" si="12"/>
        <v>0</v>
      </c>
      <c r="AW42" s="24"/>
      <c r="AX42" s="24"/>
      <c r="AY42" s="30"/>
      <c r="AZ42" s="24"/>
      <c r="BA42" s="24"/>
      <c r="BB42" s="22">
        <f t="shared" si="13"/>
        <v>0</v>
      </c>
      <c r="BC42" s="22">
        <f t="shared" si="14"/>
        <v>0</v>
      </c>
      <c r="BD42" s="24"/>
      <c r="BE42" s="24"/>
      <c r="BF42" s="30"/>
      <c r="BG42" s="24"/>
      <c r="BH42" s="24"/>
      <c r="BI42" s="22">
        <f t="shared" si="15"/>
        <v>0</v>
      </c>
      <c r="BJ42" s="22">
        <f t="shared" si="16"/>
        <v>0</v>
      </c>
      <c r="BK42" s="24"/>
      <c r="BL42" s="24"/>
      <c r="BM42" s="30"/>
      <c r="BN42" s="24"/>
      <c r="BO42" s="24"/>
      <c r="BP42" s="22">
        <f t="shared" si="17"/>
        <v>0</v>
      </c>
      <c r="BQ42" s="22">
        <f t="shared" si="18"/>
        <v>0</v>
      </c>
      <c r="BR42" s="24"/>
      <c r="BS42" s="24"/>
      <c r="BT42" s="30"/>
      <c r="BU42" s="24"/>
      <c r="BV42" s="24"/>
      <c r="BW42" s="22">
        <f t="shared" si="19"/>
        <v>0</v>
      </c>
      <c r="BX42" s="22">
        <f t="shared" si="20"/>
        <v>0</v>
      </c>
      <c r="BY42" s="24"/>
      <c r="BZ42" s="30"/>
      <c r="CA42" s="30"/>
      <c r="CB42" s="24"/>
      <c r="CC42" s="24"/>
      <c r="CD42" s="22">
        <f t="shared" si="21"/>
        <v>0</v>
      </c>
      <c r="CE42" s="22">
        <f t="shared" si="22"/>
        <v>0</v>
      </c>
      <c r="CF42" s="2"/>
      <c r="CG42" s="7" t="s">
        <v>61</v>
      </c>
      <c r="CH42" s="37">
        <f t="shared" si="23"/>
        <v>0</v>
      </c>
      <c r="CI42" s="42">
        <v>0</v>
      </c>
      <c r="CJ42" s="81">
        <f t="shared" si="25"/>
        <v>0</v>
      </c>
      <c r="CK42" s="42">
        <f t="shared" si="26"/>
        <v>0</v>
      </c>
      <c r="CL42" s="81">
        <f t="shared" si="27"/>
        <v>0</v>
      </c>
      <c r="CM42" s="42">
        <f t="shared" si="28"/>
        <v>0</v>
      </c>
      <c r="CN42" s="81">
        <f t="shared" si="29"/>
        <v>0</v>
      </c>
      <c r="CO42" s="42">
        <f t="shared" si="30"/>
        <v>0</v>
      </c>
      <c r="CP42" s="81">
        <f t="shared" si="31"/>
        <v>0</v>
      </c>
      <c r="CQ42" s="42">
        <f t="shared" si="32"/>
        <v>0</v>
      </c>
      <c r="CR42" s="81">
        <f t="shared" si="33"/>
        <v>0</v>
      </c>
      <c r="CS42" s="82">
        <f t="shared" si="34"/>
        <v>0</v>
      </c>
      <c r="CT42" s="2"/>
      <c r="CU42" s="2"/>
      <c r="CV42" s="2"/>
      <c r="CW42" s="2"/>
      <c r="CX42" s="2"/>
      <c r="CY42" s="2"/>
      <c r="CZ42" s="2"/>
      <c r="DA42" s="2"/>
      <c r="DB42" s="2"/>
      <c r="DC42" s="2"/>
      <c r="DD42" s="2"/>
      <c r="DE42" s="2"/>
      <c r="DF42" s="2"/>
      <c r="DJ42" s="5"/>
      <c r="DO42" s="2"/>
      <c r="DP42" s="2"/>
      <c r="DQ42" s="2"/>
    </row>
    <row r="43" spans="1:135" ht="17.7" customHeight="1" x14ac:dyDescent="0.3">
      <c r="A43" s="31">
        <v>30</v>
      </c>
      <c r="B43" s="30"/>
      <c r="C43" s="24">
        <v>0</v>
      </c>
      <c r="D43" s="24">
        <v>0</v>
      </c>
      <c r="E43" s="22">
        <f t="shared" si="35"/>
        <v>0</v>
      </c>
      <c r="F43" s="61">
        <f t="shared" si="0"/>
        <v>0</v>
      </c>
      <c r="G43" s="24"/>
      <c r="H43" s="24"/>
      <c r="I43" s="31"/>
      <c r="J43" s="24"/>
      <c r="K43" s="22"/>
      <c r="L43" s="22">
        <f t="shared" si="1"/>
        <v>0</v>
      </c>
      <c r="M43" s="22">
        <f t="shared" si="2"/>
        <v>0</v>
      </c>
      <c r="N43" s="24"/>
      <c r="O43" s="24"/>
      <c r="P43" s="24">
        <v>24</v>
      </c>
      <c r="Q43" s="24">
        <v>0</v>
      </c>
      <c r="R43" s="24">
        <v>0</v>
      </c>
      <c r="S43" s="22">
        <f t="shared" si="3"/>
        <v>0</v>
      </c>
      <c r="T43" s="22">
        <f t="shared" si="4"/>
        <v>0</v>
      </c>
      <c r="U43" s="24"/>
      <c r="V43" s="24"/>
      <c r="W43" s="30"/>
      <c r="X43" s="24">
        <v>0</v>
      </c>
      <c r="Y43" s="24">
        <v>0</v>
      </c>
      <c r="Z43" s="22">
        <f t="shared" si="5"/>
        <v>0</v>
      </c>
      <c r="AA43" s="22">
        <f t="shared" si="6"/>
        <v>0</v>
      </c>
      <c r="AB43" s="24"/>
      <c r="AC43" s="24"/>
      <c r="AD43" s="30"/>
      <c r="AE43" s="24">
        <v>0</v>
      </c>
      <c r="AF43" s="24">
        <v>0</v>
      </c>
      <c r="AG43" s="22">
        <f t="shared" si="7"/>
        <v>0</v>
      </c>
      <c r="AH43" s="22">
        <f t="shared" si="8"/>
        <v>0</v>
      </c>
      <c r="AI43" s="24"/>
      <c r="AJ43" s="24"/>
      <c r="AK43" s="30"/>
      <c r="AL43" s="24">
        <v>0</v>
      </c>
      <c r="AM43" s="24">
        <v>0</v>
      </c>
      <c r="AN43" s="22">
        <f t="shared" si="9"/>
        <v>0</v>
      </c>
      <c r="AO43" s="22">
        <f t="shared" si="10"/>
        <v>0</v>
      </c>
      <c r="AP43" s="24"/>
      <c r="AQ43" s="24"/>
      <c r="AR43" s="30"/>
      <c r="AS43" s="24">
        <v>0</v>
      </c>
      <c r="AT43" s="24">
        <v>0</v>
      </c>
      <c r="AU43" s="22">
        <f t="shared" si="11"/>
        <v>0</v>
      </c>
      <c r="AV43" s="22">
        <f t="shared" si="12"/>
        <v>0</v>
      </c>
      <c r="AW43" s="24"/>
      <c r="AX43" s="24"/>
      <c r="AY43" s="30"/>
      <c r="AZ43" s="24"/>
      <c r="BA43" s="24"/>
      <c r="BB43" s="22">
        <f t="shared" si="13"/>
        <v>0</v>
      </c>
      <c r="BC43" s="22">
        <f t="shared" si="14"/>
        <v>0</v>
      </c>
      <c r="BD43" s="24"/>
      <c r="BE43" s="24"/>
      <c r="BF43" s="30"/>
      <c r="BG43" s="24"/>
      <c r="BH43" s="24"/>
      <c r="BI43" s="22">
        <f t="shared" si="15"/>
        <v>0</v>
      </c>
      <c r="BJ43" s="22">
        <f t="shared" si="16"/>
        <v>0</v>
      </c>
      <c r="BK43" s="24"/>
      <c r="BL43" s="24"/>
      <c r="BM43" s="30"/>
      <c r="BN43" s="24"/>
      <c r="BO43" s="24"/>
      <c r="BP43" s="22">
        <f t="shared" si="17"/>
        <v>0</v>
      </c>
      <c r="BQ43" s="22">
        <f t="shared" si="18"/>
        <v>0</v>
      </c>
      <c r="BR43" s="24"/>
      <c r="BS43" s="24"/>
      <c r="BT43" s="30"/>
      <c r="BU43" s="24"/>
      <c r="BV43" s="24"/>
      <c r="BW43" s="22">
        <f t="shared" si="19"/>
        <v>0</v>
      </c>
      <c r="BX43" s="22">
        <f t="shared" si="20"/>
        <v>0</v>
      </c>
      <c r="BY43" s="24"/>
      <c r="BZ43" s="30"/>
      <c r="CA43" s="30"/>
      <c r="CB43" s="24"/>
      <c r="CC43" s="24"/>
      <c r="CD43" s="22">
        <f t="shared" si="21"/>
        <v>0</v>
      </c>
      <c r="CE43" s="22">
        <f t="shared" si="22"/>
        <v>0</v>
      </c>
      <c r="CF43" s="2"/>
      <c r="CG43" s="7" t="s">
        <v>63</v>
      </c>
      <c r="CH43" s="39">
        <f t="shared" si="23"/>
        <v>0</v>
      </c>
      <c r="CI43" s="227" t="s">
        <v>62</v>
      </c>
      <c r="CJ43" s="83">
        <f t="shared" si="25"/>
        <v>0</v>
      </c>
      <c r="CK43" s="227">
        <f t="shared" si="26"/>
        <v>0</v>
      </c>
      <c r="CL43" s="83">
        <f t="shared" si="27"/>
        <v>0</v>
      </c>
      <c r="CM43" s="227">
        <f t="shared" si="28"/>
        <v>0</v>
      </c>
      <c r="CN43" s="83">
        <f t="shared" si="29"/>
        <v>0</v>
      </c>
      <c r="CO43" s="227">
        <f t="shared" si="30"/>
        <v>0</v>
      </c>
      <c r="CP43" s="83">
        <f t="shared" si="31"/>
        <v>0</v>
      </c>
      <c r="CQ43" s="227">
        <f t="shared" si="32"/>
        <v>0</v>
      </c>
      <c r="CR43" s="83">
        <f t="shared" si="33"/>
        <v>0</v>
      </c>
      <c r="CS43" s="84">
        <f t="shared" si="34"/>
        <v>0</v>
      </c>
      <c r="CT43" s="2"/>
      <c r="CU43" s="2"/>
      <c r="CV43" s="2"/>
      <c r="CW43" s="2"/>
      <c r="CX43" s="2"/>
      <c r="CY43" s="2"/>
      <c r="CZ43" s="2"/>
      <c r="DA43" s="2"/>
      <c r="DB43" s="2"/>
      <c r="DC43" s="2"/>
      <c r="DD43" s="2"/>
      <c r="DE43" s="2"/>
      <c r="DF43" s="2"/>
      <c r="DJ43" s="5"/>
      <c r="DO43" s="2"/>
      <c r="DP43" s="2"/>
      <c r="DQ43" s="2"/>
    </row>
    <row r="44" spans="1:135" ht="17.7" customHeight="1" x14ac:dyDescent="0.3">
      <c r="A44" s="31">
        <v>31</v>
      </c>
      <c r="B44" s="30"/>
      <c r="C44" s="24">
        <v>0</v>
      </c>
      <c r="D44" s="24">
        <v>0</v>
      </c>
      <c r="E44" s="22">
        <f t="shared" si="35"/>
        <v>0</v>
      </c>
      <c r="F44" s="61">
        <f t="shared" si="0"/>
        <v>0</v>
      </c>
      <c r="G44" s="22"/>
      <c r="H44" s="22"/>
      <c r="I44" s="31"/>
      <c r="J44" s="22"/>
      <c r="K44" s="22"/>
      <c r="L44" s="22">
        <f t="shared" si="1"/>
        <v>0</v>
      </c>
      <c r="M44" s="22">
        <f t="shared" si="2"/>
        <v>0</v>
      </c>
      <c r="N44" s="24"/>
      <c r="O44" s="24"/>
      <c r="P44" s="24">
        <v>24</v>
      </c>
      <c r="Q44" s="24">
        <v>0</v>
      </c>
      <c r="R44" s="24">
        <v>0</v>
      </c>
      <c r="S44" s="22">
        <f t="shared" si="3"/>
        <v>0</v>
      </c>
      <c r="T44" s="22">
        <f t="shared" si="4"/>
        <v>0</v>
      </c>
      <c r="U44" s="24"/>
      <c r="V44" s="24"/>
      <c r="W44" s="31"/>
      <c r="X44" s="24"/>
      <c r="Y44" s="24"/>
      <c r="Z44" s="22">
        <f t="shared" si="5"/>
        <v>0</v>
      </c>
      <c r="AA44" s="22">
        <f t="shared" si="6"/>
        <v>0</v>
      </c>
      <c r="AB44" s="24"/>
      <c r="AC44" s="24"/>
      <c r="AD44" s="30"/>
      <c r="AE44" s="24">
        <v>0</v>
      </c>
      <c r="AF44" s="24">
        <v>0</v>
      </c>
      <c r="AG44" s="22">
        <f t="shared" si="7"/>
        <v>0</v>
      </c>
      <c r="AH44" s="22">
        <f t="shared" si="8"/>
        <v>0</v>
      </c>
      <c r="AI44" s="33"/>
      <c r="AJ44" s="24"/>
      <c r="AK44" s="31"/>
      <c r="AL44" s="22"/>
      <c r="AM44" s="22"/>
      <c r="AN44" s="22">
        <f t="shared" si="9"/>
        <v>0</v>
      </c>
      <c r="AO44" s="22">
        <f t="shared" si="10"/>
        <v>0</v>
      </c>
      <c r="AP44" s="24"/>
      <c r="AQ44" s="24"/>
      <c r="AR44" s="30"/>
      <c r="AS44" s="24">
        <v>0</v>
      </c>
      <c r="AT44" s="24">
        <v>0</v>
      </c>
      <c r="AU44" s="22">
        <f t="shared" si="11"/>
        <v>0</v>
      </c>
      <c r="AV44" s="22">
        <f t="shared" si="12"/>
        <v>0</v>
      </c>
      <c r="AW44" s="24"/>
      <c r="AX44" s="24"/>
      <c r="AY44" s="30"/>
      <c r="AZ44" s="24"/>
      <c r="BA44" s="24"/>
      <c r="BB44" s="22">
        <f t="shared" si="13"/>
        <v>0</v>
      </c>
      <c r="BC44" s="22">
        <f t="shared" si="14"/>
        <v>0</v>
      </c>
      <c r="BD44" s="24"/>
      <c r="BE44" s="24"/>
      <c r="BF44" s="31"/>
      <c r="BG44" s="22"/>
      <c r="BH44" s="22"/>
      <c r="BI44" s="22">
        <f t="shared" si="15"/>
        <v>0</v>
      </c>
      <c r="BJ44" s="22">
        <f t="shared" si="16"/>
        <v>0</v>
      </c>
      <c r="BK44" s="24"/>
      <c r="BL44" s="24"/>
      <c r="BM44" s="30"/>
      <c r="BN44" s="24"/>
      <c r="BO44" s="24"/>
      <c r="BP44" s="22">
        <f t="shared" si="17"/>
        <v>0</v>
      </c>
      <c r="BQ44" s="22">
        <f t="shared" si="18"/>
        <v>0</v>
      </c>
      <c r="BR44" s="24"/>
      <c r="BS44" s="24"/>
      <c r="BT44" s="31"/>
      <c r="BU44" s="22"/>
      <c r="BV44" s="22"/>
      <c r="BW44" s="22">
        <f t="shared" si="19"/>
        <v>0</v>
      </c>
      <c r="BX44" s="22">
        <f t="shared" si="20"/>
        <v>0</v>
      </c>
      <c r="BY44" s="24"/>
      <c r="BZ44" s="30"/>
      <c r="CA44" s="30"/>
      <c r="CB44" s="24"/>
      <c r="CC44" s="24"/>
      <c r="CD44" s="22">
        <f t="shared" si="21"/>
        <v>0</v>
      </c>
      <c r="CE44" s="22">
        <f t="shared" si="22"/>
        <v>0</v>
      </c>
      <c r="CF44" s="2"/>
      <c r="CG44" s="7" t="s">
        <v>64</v>
      </c>
      <c r="CH44" s="41">
        <f t="shared" si="23"/>
        <v>0</v>
      </c>
      <c r="CI44" s="42" t="s">
        <v>62</v>
      </c>
      <c r="CJ44" s="43">
        <f t="shared" si="25"/>
        <v>0</v>
      </c>
      <c r="CK44" s="42" t="s">
        <v>62</v>
      </c>
      <c r="CL44" s="43">
        <f t="shared" si="27"/>
        <v>0</v>
      </c>
      <c r="CM44" s="42" t="s">
        <v>62</v>
      </c>
      <c r="CN44" s="43">
        <f t="shared" si="29"/>
        <v>0</v>
      </c>
      <c r="CO44" s="42">
        <f t="shared" si="30"/>
        <v>0</v>
      </c>
      <c r="CP44" s="43" t="s">
        <v>62</v>
      </c>
      <c r="CQ44" s="42">
        <f t="shared" si="32"/>
        <v>0</v>
      </c>
      <c r="CR44" s="43" t="s">
        <v>62</v>
      </c>
      <c r="CS44" s="82">
        <f t="shared" si="34"/>
        <v>0</v>
      </c>
      <c r="CT44" s="2"/>
      <c r="CU44" s="2"/>
      <c r="CV44" s="2"/>
      <c r="CW44" s="2"/>
      <c r="CX44" s="2"/>
      <c r="CY44" s="2"/>
      <c r="CZ44" s="2"/>
      <c r="DA44" s="2"/>
      <c r="DB44" s="2"/>
      <c r="DC44" s="2"/>
      <c r="DD44" s="2"/>
      <c r="DE44" s="2"/>
      <c r="DF44" s="2"/>
      <c r="DJ44" s="5"/>
      <c r="DO44" s="2"/>
      <c r="DP44" s="2"/>
      <c r="DQ44" s="2"/>
    </row>
    <row r="45" spans="1:135" ht="17.7" customHeight="1" x14ac:dyDescent="0.3">
      <c r="A45" s="6" t="s">
        <v>65</v>
      </c>
      <c r="B45" s="6" t="s">
        <v>65</v>
      </c>
      <c r="C45" s="6" t="s">
        <v>65</v>
      </c>
      <c r="D45" s="6" t="s">
        <v>65</v>
      </c>
      <c r="E45" s="6" t="s">
        <v>65</v>
      </c>
      <c r="F45" s="7" t="s">
        <v>65</v>
      </c>
      <c r="I45" s="6" t="s">
        <v>65</v>
      </c>
      <c r="J45" s="6" t="s">
        <v>65</v>
      </c>
      <c r="K45" s="6" t="s">
        <v>65</v>
      </c>
      <c r="L45" s="6" t="s">
        <v>65</v>
      </c>
      <c r="M45" s="6" t="s">
        <v>65</v>
      </c>
      <c r="P45" s="6" t="s">
        <v>65</v>
      </c>
      <c r="Q45" s="6" t="s">
        <v>65</v>
      </c>
      <c r="R45" s="6" t="s">
        <v>65</v>
      </c>
      <c r="S45" s="6" t="s">
        <v>65</v>
      </c>
      <c r="T45" s="6" t="s">
        <v>65</v>
      </c>
      <c r="W45" s="6" t="s">
        <v>65</v>
      </c>
      <c r="X45" s="6"/>
      <c r="Y45" s="6" t="s">
        <v>65</v>
      </c>
      <c r="Z45" s="6" t="s">
        <v>65</v>
      </c>
      <c r="AA45" s="6" t="s">
        <v>65</v>
      </c>
      <c r="AD45" s="6" t="s">
        <v>65</v>
      </c>
      <c r="AE45" s="6" t="s">
        <v>65</v>
      </c>
      <c r="AF45" s="6" t="s">
        <v>65</v>
      </c>
      <c r="AG45" s="6" t="s">
        <v>65</v>
      </c>
      <c r="AH45" s="6" t="s">
        <v>65</v>
      </c>
      <c r="AK45" s="6" t="s">
        <v>65</v>
      </c>
      <c r="AL45" s="6" t="s">
        <v>65</v>
      </c>
      <c r="AM45" s="6" t="s">
        <v>65</v>
      </c>
      <c r="AN45" s="6" t="s">
        <v>65</v>
      </c>
      <c r="AO45" s="6" t="s">
        <v>65</v>
      </c>
      <c r="AR45" s="6" t="s">
        <v>65</v>
      </c>
      <c r="AS45" s="6" t="s">
        <v>65</v>
      </c>
      <c r="AT45" s="6" t="s">
        <v>65</v>
      </c>
      <c r="AU45" s="6" t="s">
        <v>65</v>
      </c>
      <c r="AV45" s="6" t="s">
        <v>65</v>
      </c>
      <c r="AY45" s="6" t="s">
        <v>65</v>
      </c>
      <c r="AZ45" s="6" t="s">
        <v>65</v>
      </c>
      <c r="BA45" s="6" t="s">
        <v>65</v>
      </c>
      <c r="BB45" s="6" t="s">
        <v>65</v>
      </c>
      <c r="BC45" s="6" t="s">
        <v>65</v>
      </c>
      <c r="BF45" s="6" t="s">
        <v>65</v>
      </c>
      <c r="BG45" s="6" t="s">
        <v>65</v>
      </c>
      <c r="BH45" s="6" t="s">
        <v>65</v>
      </c>
      <c r="BI45" s="6" t="s">
        <v>65</v>
      </c>
      <c r="BJ45" s="6" t="s">
        <v>65</v>
      </c>
      <c r="BM45" s="6" t="s">
        <v>65</v>
      </c>
      <c r="BN45" s="6" t="s">
        <v>65</v>
      </c>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19"/>
      <c r="CI45" s="86"/>
      <c r="CJ45" s="86"/>
      <c r="CK45" s="86"/>
      <c r="CL45" s="86"/>
      <c r="CM45" s="86"/>
      <c r="CN45" s="86"/>
      <c r="CO45" s="86"/>
      <c r="CP45" s="86"/>
      <c r="CQ45" s="86"/>
      <c r="CR45" s="86"/>
      <c r="CS45" s="87"/>
      <c r="CT45" s="2"/>
      <c r="CU45" s="2"/>
      <c r="CV45" s="2"/>
      <c r="CW45" s="2"/>
      <c r="CX45" s="2"/>
      <c r="CY45" s="2"/>
      <c r="CZ45" s="2"/>
      <c r="DA45" s="2"/>
      <c r="DB45" s="2"/>
      <c r="DC45" s="2"/>
      <c r="DD45" s="2"/>
      <c r="DE45" s="2"/>
      <c r="DF45" s="2"/>
      <c r="DO45" s="2"/>
      <c r="DP45" s="2"/>
      <c r="DQ45" s="2"/>
    </row>
    <row r="46" spans="1:135" ht="17.7" customHeight="1" x14ac:dyDescent="0.3">
      <c r="A46" s="1" t="s">
        <v>24</v>
      </c>
      <c r="X46" t="s">
        <v>66</v>
      </c>
      <c r="CH46" s="44" t="s">
        <v>67</v>
      </c>
      <c r="CI46" s="42"/>
      <c r="CJ46" s="42"/>
      <c r="CK46" s="42"/>
      <c r="CL46" s="42"/>
      <c r="CM46" s="42"/>
      <c r="CN46" s="42"/>
      <c r="CO46" s="42"/>
      <c r="CP46" s="42"/>
      <c r="CQ46" s="42"/>
      <c r="CR46" s="42"/>
      <c r="CS46" s="82"/>
      <c r="CT46" s="2"/>
      <c r="CU46" s="2"/>
      <c r="CV46" s="2"/>
      <c r="CW46" s="2"/>
      <c r="CX46" s="2"/>
      <c r="CY46" s="2"/>
      <c r="CZ46" s="2"/>
      <c r="DA46" s="2"/>
      <c r="DB46" s="2"/>
      <c r="DC46" s="2"/>
      <c r="DD46" s="2"/>
      <c r="DE46" s="2"/>
      <c r="DF46" s="2"/>
      <c r="DO46" s="2"/>
      <c r="DP46" s="2"/>
      <c r="DQ46" s="2"/>
    </row>
    <row r="47" spans="1:135" ht="17.7" customHeight="1" x14ac:dyDescent="0.3">
      <c r="A47" s="1" t="s">
        <v>24</v>
      </c>
      <c r="CH47" s="46">
        <f>SUM(CH14:CH44)</f>
        <v>0</v>
      </c>
      <c r="CI47" s="227">
        <f>SUM(CI14:CI41)</f>
        <v>0</v>
      </c>
      <c r="CJ47" s="227">
        <f>SUM(CJ14:CJ44)</f>
        <v>0</v>
      </c>
      <c r="CK47" s="227">
        <f>SUM(CK14:CK43)</f>
        <v>0</v>
      </c>
      <c r="CL47" s="227">
        <f>SUM(CL14:CL44)</f>
        <v>0</v>
      </c>
      <c r="CM47" s="227">
        <f>SUM(CM14:CM43)</f>
        <v>0</v>
      </c>
      <c r="CN47" s="227">
        <f>SUM(CN14:CN44)</f>
        <v>0</v>
      </c>
      <c r="CO47" s="227">
        <f>SUM(CO14:CO44)</f>
        <v>0</v>
      </c>
      <c r="CP47" s="227">
        <f>SUM(CP14:CP43)</f>
        <v>0</v>
      </c>
      <c r="CQ47" s="227">
        <f>SUM(CQ14:CQ44)</f>
        <v>0</v>
      </c>
      <c r="CR47" s="227">
        <f>SUM(CR14:CR43)</f>
        <v>0</v>
      </c>
      <c r="CS47" s="84">
        <f>SUM(CS14:CS44)</f>
        <v>0</v>
      </c>
      <c r="CT47" s="2"/>
      <c r="CU47" s="2"/>
      <c r="CV47" s="2"/>
      <c r="CW47" s="2"/>
      <c r="CX47" s="2"/>
      <c r="CY47" s="2"/>
      <c r="CZ47" s="2"/>
      <c r="DA47" s="2"/>
      <c r="DB47" s="2"/>
      <c r="DC47" s="2"/>
      <c r="DD47" s="2"/>
      <c r="DE47" s="2"/>
      <c r="DF47" s="2"/>
      <c r="DO47" s="2"/>
      <c r="DP47" s="2"/>
      <c r="DQ47" s="2"/>
    </row>
    <row r="48" spans="1:135" ht="17.7" customHeight="1" x14ac:dyDescent="0.3">
      <c r="A48" s="1" t="s">
        <v>68</v>
      </c>
      <c r="CH48" s="44" t="s">
        <v>69</v>
      </c>
      <c r="CI48" s="42"/>
      <c r="CJ48" s="42"/>
      <c r="CK48" s="42"/>
      <c r="CL48" s="42"/>
      <c r="CM48" s="42"/>
      <c r="CN48" s="42"/>
      <c r="CO48" s="42"/>
      <c r="CP48" s="42"/>
      <c r="CQ48" s="42"/>
      <c r="CR48" s="42"/>
      <c r="CS48" s="82"/>
      <c r="CT48" s="2"/>
      <c r="CU48" s="2"/>
      <c r="CV48" s="2"/>
      <c r="CW48" s="2"/>
      <c r="CX48" s="2"/>
      <c r="CY48" s="2"/>
      <c r="CZ48" s="2"/>
      <c r="DA48" s="2"/>
      <c r="DB48" s="2"/>
      <c r="DC48" s="2"/>
      <c r="DD48" s="2"/>
      <c r="DE48" s="2"/>
      <c r="DF48" s="2"/>
      <c r="DH48" s="1"/>
      <c r="DI48" s="1"/>
      <c r="DO48" s="2"/>
      <c r="DP48" s="2"/>
      <c r="DQ48" s="2"/>
    </row>
    <row r="49" spans="1:121" ht="17.7" customHeight="1" x14ac:dyDescent="0.3">
      <c r="A49" s="1" t="s">
        <v>68</v>
      </c>
      <c r="CH49" s="47">
        <f t="shared" ref="CH49:CS49" si="36">1.9835*CH47</f>
        <v>0</v>
      </c>
      <c r="CI49" s="90">
        <f t="shared" si="36"/>
        <v>0</v>
      </c>
      <c r="CJ49" s="90">
        <f t="shared" si="36"/>
        <v>0</v>
      </c>
      <c r="CK49" s="90">
        <f t="shared" si="36"/>
        <v>0</v>
      </c>
      <c r="CL49" s="90">
        <f t="shared" si="36"/>
        <v>0</v>
      </c>
      <c r="CM49" s="90">
        <f t="shared" si="36"/>
        <v>0</v>
      </c>
      <c r="CN49" s="90">
        <f t="shared" si="36"/>
        <v>0</v>
      </c>
      <c r="CO49" s="90">
        <f t="shared" si="36"/>
        <v>0</v>
      </c>
      <c r="CP49" s="90">
        <f t="shared" si="36"/>
        <v>0</v>
      </c>
      <c r="CQ49" s="90">
        <f t="shared" si="36"/>
        <v>0</v>
      </c>
      <c r="CR49" s="90">
        <f t="shared" si="36"/>
        <v>0</v>
      </c>
      <c r="CS49" s="91">
        <f t="shared" si="36"/>
        <v>0</v>
      </c>
      <c r="CT49" s="2"/>
      <c r="CU49" s="2"/>
      <c r="CV49" s="2"/>
      <c r="CW49" s="2"/>
      <c r="CX49" s="2"/>
      <c r="CY49" s="2"/>
      <c r="CZ49" s="2"/>
      <c r="DA49" s="2"/>
      <c r="DB49" s="2"/>
      <c r="DC49" s="2"/>
      <c r="DD49" s="2"/>
      <c r="DE49" s="2"/>
      <c r="DF49" s="2"/>
      <c r="DO49" s="2"/>
      <c r="DP49" s="2"/>
      <c r="DQ49" s="2"/>
    </row>
    <row r="50" spans="1:121" x14ac:dyDescent="0.3">
      <c r="A50" s="1" t="s">
        <v>70</v>
      </c>
      <c r="CH50" s="24"/>
      <c r="CI50" s="24"/>
      <c r="CJ50" s="24"/>
      <c r="CK50" s="24"/>
      <c r="CL50" s="24"/>
      <c r="CM50" s="24"/>
      <c r="CN50" s="24"/>
      <c r="CO50" s="22"/>
      <c r="CP50" s="22"/>
      <c r="CQ50" s="161"/>
      <c r="CR50" s="22"/>
      <c r="CS50" s="22"/>
      <c r="CT50" s="2"/>
      <c r="CU50" s="2"/>
      <c r="CV50" s="2"/>
      <c r="CW50" s="2"/>
      <c r="CX50" s="2"/>
      <c r="CY50" s="2"/>
      <c r="CZ50" s="2"/>
      <c r="DA50" s="2"/>
      <c r="DB50" s="2"/>
      <c r="DC50" s="2"/>
      <c r="DD50" s="2"/>
      <c r="DE50" s="2"/>
      <c r="DF50" s="2"/>
      <c r="DH50" s="1"/>
      <c r="DO50" s="2"/>
      <c r="DP50" s="2"/>
      <c r="DQ50" s="2"/>
    </row>
    <row r="51" spans="1:121" ht="18" x14ac:dyDescent="0.35">
      <c r="A51">
        <f>SUM(CH49:CS49)</f>
        <v>0</v>
      </c>
      <c r="CH51" s="34" t="s">
        <v>72</v>
      </c>
      <c r="CI51" s="92">
        <f>SUM(CH47:CS47)</f>
        <v>0</v>
      </c>
      <c r="CJ51" s="33"/>
      <c r="CK51" s="24"/>
      <c r="CL51" s="24"/>
      <c r="CM51" s="24"/>
      <c r="CN51" s="24"/>
      <c r="CO51" s="24"/>
      <c r="CP51" s="24"/>
      <c r="CQ51" s="161" t="s">
        <v>71</v>
      </c>
      <c r="CS51" s="25"/>
      <c r="CT51" s="2"/>
      <c r="CU51" s="2"/>
      <c r="CV51" s="2"/>
      <c r="CW51" s="2"/>
      <c r="CX51" s="2"/>
      <c r="CY51" s="2"/>
      <c r="CZ51" s="2"/>
      <c r="DA51" s="2"/>
      <c r="DB51" s="2"/>
      <c r="DC51" s="2"/>
      <c r="DD51" s="2"/>
      <c r="DE51" s="2"/>
      <c r="DF51" s="2"/>
      <c r="DH51" s="1"/>
      <c r="DO51" s="2"/>
      <c r="DP51" s="2"/>
      <c r="DQ51" s="2"/>
    </row>
    <row r="52" spans="1:121" ht="18" x14ac:dyDescent="0.35">
      <c r="A52" s="1"/>
      <c r="CH52" s="34"/>
      <c r="CI52" s="92"/>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CH53" s="34" t="s">
        <v>73</v>
      </c>
      <c r="CI53" s="92">
        <f>SUM(CH49:CS49)</f>
        <v>0</v>
      </c>
      <c r="CJ53" s="24"/>
      <c r="CK53" s="24"/>
      <c r="CL53" s="24"/>
      <c r="CM53" s="24"/>
      <c r="CN53" s="24"/>
      <c r="CO53" s="24"/>
      <c r="CP53" s="24"/>
      <c r="CQ53" s="24"/>
      <c r="CR53" s="247"/>
      <c r="CS53" s="247"/>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ht="21" x14ac:dyDescent="0.4">
      <c r="CH55" s="127" t="s">
        <v>290</v>
      </c>
      <c r="CI55" s="127"/>
      <c r="CJ55" s="127"/>
      <c r="CK55" s="127"/>
      <c r="CL55" s="2"/>
      <c r="CM55" s="2"/>
      <c r="CN55" s="2"/>
      <c r="CO55" s="2"/>
      <c r="CP55" s="2"/>
      <c r="CQ55" s="161" t="s">
        <v>71</v>
      </c>
      <c r="CR55" s="2"/>
      <c r="CT55" s="2"/>
      <c r="CU55" s="2"/>
      <c r="CV55" s="2"/>
      <c r="CW55" s="2"/>
      <c r="CX55" s="2"/>
      <c r="CY55" s="2"/>
      <c r="CZ55" s="2"/>
      <c r="DA55" s="2"/>
      <c r="DB55" s="2"/>
      <c r="DC55" s="2"/>
      <c r="DD55" s="2"/>
      <c r="DE55" s="2"/>
      <c r="DF55" s="2"/>
      <c r="DG55" s="2"/>
      <c r="DH55" s="2"/>
      <c r="DI55" s="2"/>
      <c r="DJ55" s="2"/>
    </row>
    <row r="56" spans="1:121" x14ac:dyDescent="0.3">
      <c r="CH56" s="2"/>
      <c r="CI56" s="2"/>
      <c r="CJ56" s="2"/>
      <c r="CK56" s="2"/>
      <c r="CL56" s="2"/>
      <c r="CM56" s="2"/>
      <c r="CN56" s="2"/>
      <c r="CO56" s="2"/>
      <c r="CP56" s="2"/>
      <c r="CQ56" s="2"/>
      <c r="CR56" s="2"/>
      <c r="CT56" s="2"/>
      <c r="CU56" s="2"/>
      <c r="CV56" s="2"/>
      <c r="CW56" s="2"/>
      <c r="CX56" s="2"/>
      <c r="CY56" s="2"/>
      <c r="CZ56" s="2"/>
      <c r="DA56" s="2"/>
      <c r="DB56" s="2"/>
      <c r="DC56" s="2"/>
      <c r="DD56" s="2"/>
      <c r="DE56" s="2"/>
      <c r="DF56" s="2"/>
      <c r="DG56" s="2"/>
      <c r="DH56" s="2"/>
      <c r="DI56" s="2"/>
      <c r="DJ56" s="2"/>
    </row>
    <row r="57" spans="1:121" x14ac:dyDescent="0.3">
      <c r="CH57" s="124" t="s">
        <v>229</v>
      </c>
      <c r="CI57" s="124"/>
      <c r="CJ57" s="124"/>
      <c r="CK57" s="124"/>
      <c r="CL57" s="124"/>
      <c r="CM57" s="124"/>
      <c r="CN57" s="124"/>
      <c r="CO57" s="124"/>
      <c r="CP57" s="124"/>
      <c r="CQ57" s="124"/>
      <c r="CR57" s="113"/>
      <c r="CS57" s="113"/>
      <c r="CT57" s="114"/>
      <c r="CU57" s="114"/>
      <c r="CV57" s="114"/>
      <c r="CW57" s="114"/>
      <c r="CX57" s="2"/>
      <c r="CY57" s="2"/>
      <c r="CZ57" s="2"/>
      <c r="DA57" s="2"/>
      <c r="DB57" s="2"/>
      <c r="DC57" s="2"/>
      <c r="DD57" s="2"/>
      <c r="DE57" s="2"/>
      <c r="DF57" s="2"/>
      <c r="DG57" s="2"/>
      <c r="DH57" s="2"/>
      <c r="DI57" s="2"/>
      <c r="DJ57" s="2"/>
    </row>
    <row r="58" spans="1:121" x14ac:dyDescent="0.3">
      <c r="CH58" s="124"/>
      <c r="CI58" s="124"/>
      <c r="CJ58" s="124"/>
      <c r="CK58" s="124"/>
      <c r="CL58" s="124"/>
      <c r="CM58" s="124"/>
      <c r="CN58" s="124"/>
      <c r="CO58" s="124"/>
      <c r="CP58" s="124"/>
      <c r="CQ58" s="124"/>
      <c r="CR58" s="113"/>
      <c r="CS58" s="113"/>
      <c r="CT58" s="114"/>
      <c r="CU58" s="114"/>
      <c r="CV58" s="114"/>
      <c r="CW58" s="114"/>
      <c r="CX58" s="2"/>
      <c r="CY58" s="2"/>
      <c r="CZ58" s="2"/>
      <c r="DA58" s="2"/>
      <c r="DB58" s="2"/>
      <c r="DC58" s="2"/>
      <c r="DD58" s="2"/>
      <c r="DE58" s="2"/>
      <c r="DF58" s="2"/>
      <c r="DG58" s="2"/>
      <c r="DH58" s="2"/>
      <c r="DI58" s="2"/>
      <c r="DJ58" s="2"/>
    </row>
    <row r="59" spans="1:121" x14ac:dyDescent="0.3">
      <c r="CH59" s="124" t="s">
        <v>295</v>
      </c>
      <c r="CI59" s="124"/>
      <c r="CJ59" s="124"/>
      <c r="CK59" s="124"/>
      <c r="CL59" s="124"/>
      <c r="CM59" s="124"/>
      <c r="CN59" s="124"/>
      <c r="CO59" s="124"/>
      <c r="CP59" s="124"/>
      <c r="CQ59" s="124"/>
      <c r="CR59" s="113"/>
      <c r="CS59" s="113"/>
      <c r="CT59" s="114"/>
      <c r="CU59" s="114"/>
      <c r="CV59" s="114"/>
      <c r="CW59" s="114"/>
      <c r="CX59" s="2"/>
      <c r="CY59" s="2"/>
      <c r="CZ59" s="2"/>
      <c r="DA59" s="2"/>
      <c r="DB59" s="2"/>
      <c r="DC59" s="2"/>
      <c r="DD59" s="2"/>
      <c r="DE59" s="2"/>
      <c r="DF59" s="2"/>
      <c r="DG59" s="2"/>
      <c r="DH59" s="2"/>
      <c r="DI59" s="2"/>
      <c r="DJ59" s="2"/>
    </row>
    <row r="60" spans="1:121" x14ac:dyDescent="0.3">
      <c r="CH60" s="124" t="s">
        <v>296</v>
      </c>
      <c r="CI60" s="124"/>
      <c r="CJ60" s="124"/>
      <c r="CK60" s="124"/>
      <c r="CL60" s="124"/>
      <c r="CM60" s="124"/>
      <c r="CN60" s="124"/>
      <c r="CO60" s="124"/>
      <c r="CP60" s="124"/>
      <c r="CQ60" s="124"/>
      <c r="CR60" s="113"/>
      <c r="CS60" s="113"/>
      <c r="CT60" s="114"/>
      <c r="CU60" s="114"/>
      <c r="CV60" s="114"/>
      <c r="CW60" s="114"/>
      <c r="CX60" s="2"/>
      <c r="CY60" s="2"/>
      <c r="CZ60" s="2"/>
      <c r="DA60" s="2"/>
      <c r="DB60" s="2"/>
      <c r="DC60" s="2"/>
      <c r="DD60" s="2"/>
      <c r="DE60" s="2"/>
      <c r="DF60" s="2"/>
      <c r="DG60" s="2"/>
      <c r="DH60" s="2"/>
      <c r="DI60" s="2"/>
      <c r="DJ60" s="2"/>
    </row>
    <row r="61" spans="1:121" x14ac:dyDescent="0.3">
      <c r="CH61" s="124"/>
      <c r="CI61" s="124"/>
      <c r="CJ61" s="124"/>
      <c r="CK61" s="124"/>
      <c r="CL61" s="124"/>
      <c r="CM61" s="124"/>
      <c r="CN61" s="124"/>
      <c r="CO61" s="124"/>
      <c r="CP61" s="124"/>
      <c r="CQ61" s="124"/>
      <c r="CR61" s="113"/>
      <c r="CS61" s="113"/>
      <c r="CT61" s="114"/>
      <c r="CU61" s="114"/>
      <c r="CV61" s="114"/>
      <c r="CW61" s="114"/>
      <c r="CX61" s="2"/>
      <c r="CY61" s="2"/>
      <c r="CZ61" s="2"/>
      <c r="DA61" s="2"/>
      <c r="DB61" s="2"/>
      <c r="DC61" s="2"/>
      <c r="DD61" s="2"/>
      <c r="DE61" s="2"/>
      <c r="DF61" s="2"/>
      <c r="DG61" s="2"/>
      <c r="DH61" s="2"/>
      <c r="DI61" s="2"/>
      <c r="DJ61" s="2"/>
    </row>
    <row r="62" spans="1:121" x14ac:dyDescent="0.3">
      <c r="CH62" s="124" t="s">
        <v>157</v>
      </c>
      <c r="CI62" s="124"/>
      <c r="CJ62" s="124"/>
      <c r="CK62" s="124"/>
      <c r="CL62" s="124"/>
      <c r="CM62" s="124"/>
      <c r="CN62" s="124"/>
      <c r="CO62" s="124"/>
      <c r="CP62" s="124"/>
      <c r="CQ62" s="124"/>
      <c r="CR62" s="113"/>
      <c r="CS62" s="113"/>
      <c r="CT62" s="114"/>
      <c r="CU62" s="114"/>
      <c r="CV62" s="114"/>
      <c r="CW62" s="114"/>
      <c r="CX62" s="2"/>
      <c r="CY62" s="2"/>
      <c r="CZ62" s="2"/>
      <c r="DA62" s="2"/>
      <c r="DB62" s="2"/>
      <c r="DC62" s="2"/>
      <c r="DD62" s="2"/>
      <c r="DE62" s="2"/>
      <c r="DF62" s="2"/>
      <c r="DG62" s="2"/>
      <c r="DH62" s="2"/>
      <c r="DI62" s="2"/>
      <c r="DJ62" s="2"/>
    </row>
    <row r="63" spans="1:121" x14ac:dyDescent="0.3">
      <c r="CH63" s="124" t="s">
        <v>158</v>
      </c>
      <c r="CI63" s="124"/>
      <c r="CJ63" s="124"/>
      <c r="CK63" s="124"/>
      <c r="CL63" s="124"/>
      <c r="CM63" s="124"/>
      <c r="CN63" s="124"/>
      <c r="CO63" s="124"/>
      <c r="CP63" s="124"/>
      <c r="CQ63" s="124"/>
      <c r="CR63" s="113"/>
      <c r="CS63" s="113"/>
      <c r="CT63" s="114"/>
      <c r="CU63" s="114"/>
      <c r="CV63" s="114"/>
      <c r="CW63" s="114"/>
      <c r="CX63" s="2"/>
      <c r="CY63" s="2"/>
      <c r="CZ63" s="2"/>
      <c r="DA63" s="2"/>
      <c r="DB63" s="2"/>
      <c r="DC63" s="2"/>
      <c r="DD63" s="2"/>
      <c r="DE63" s="2"/>
      <c r="DF63" s="2"/>
      <c r="DG63" s="2"/>
      <c r="DH63" s="2"/>
      <c r="DI63" s="2"/>
      <c r="DJ63" s="2"/>
    </row>
    <row r="64" spans="1:121" x14ac:dyDescent="0.3">
      <c r="CH64" s="124"/>
      <c r="CI64" s="124"/>
      <c r="CJ64" s="124"/>
      <c r="CK64" s="124"/>
      <c r="CL64" s="124"/>
      <c r="CM64" s="124"/>
      <c r="CN64" s="124"/>
      <c r="CO64" s="124"/>
      <c r="CP64" s="124"/>
      <c r="CQ64" s="124"/>
      <c r="CR64" s="113"/>
      <c r="CS64" s="113"/>
      <c r="CT64" s="114"/>
      <c r="CU64" s="114"/>
      <c r="CV64" s="114"/>
      <c r="CW64" s="114"/>
      <c r="CX64" s="2"/>
      <c r="CY64" s="2"/>
      <c r="CZ64" s="2"/>
      <c r="DA64" s="2"/>
      <c r="DB64" s="2"/>
      <c r="DC64" s="2"/>
      <c r="DD64" s="2"/>
      <c r="DE64" s="2"/>
      <c r="DF64" s="2"/>
      <c r="DG64" s="2"/>
      <c r="DH64" s="2"/>
      <c r="DI64" s="2"/>
      <c r="DJ64" s="2"/>
    </row>
    <row r="65" spans="86:114" x14ac:dyDescent="0.3">
      <c r="CH65" s="124" t="s">
        <v>297</v>
      </c>
      <c r="CI65" s="124"/>
      <c r="CJ65" s="124"/>
      <c r="CK65" s="124"/>
      <c r="CL65" s="124"/>
      <c r="CM65" s="124"/>
      <c r="CN65" s="124"/>
      <c r="CO65" s="124"/>
      <c r="CP65" s="124"/>
      <c r="CQ65" s="124"/>
      <c r="CR65" s="113"/>
      <c r="CS65" s="113"/>
      <c r="CT65" s="114"/>
      <c r="CU65" s="114"/>
      <c r="CV65" s="114"/>
      <c r="CW65" s="114"/>
      <c r="CX65" s="2"/>
      <c r="CY65" s="2"/>
      <c r="CZ65" s="2"/>
      <c r="DA65" s="2"/>
      <c r="DB65" s="2"/>
      <c r="DC65" s="2"/>
      <c r="DD65" s="2"/>
      <c r="DE65" s="2"/>
      <c r="DF65" s="2"/>
      <c r="DG65" s="2"/>
      <c r="DH65" s="2"/>
      <c r="DI65" s="2"/>
      <c r="DJ65" s="2"/>
    </row>
    <row r="66" spans="86:114" x14ac:dyDescent="0.3">
      <c r="CH66" s="124" t="s">
        <v>298</v>
      </c>
      <c r="CI66" s="124"/>
      <c r="CJ66" s="124"/>
      <c r="CK66" s="124"/>
      <c r="CL66" s="124"/>
      <c r="CM66" s="124"/>
      <c r="CN66" s="124"/>
      <c r="CO66" s="124"/>
      <c r="CP66" s="124"/>
      <c r="CQ66" s="124"/>
      <c r="CR66" s="113"/>
      <c r="CS66" s="113"/>
      <c r="CT66" s="114"/>
      <c r="CU66" s="114"/>
      <c r="CV66" s="114"/>
      <c r="CW66" s="114"/>
      <c r="CX66" s="2"/>
      <c r="CY66" s="2"/>
      <c r="CZ66" s="2"/>
      <c r="DA66" s="2"/>
      <c r="DB66" s="2"/>
      <c r="DC66" s="2"/>
      <c r="DD66" s="2"/>
      <c r="DE66" s="2"/>
      <c r="DF66" s="2"/>
      <c r="DG66" s="2"/>
      <c r="DH66" s="2"/>
      <c r="DI66" s="2"/>
      <c r="DJ66" s="2"/>
    </row>
    <row r="67" spans="86:114" x14ac:dyDescent="0.3">
      <c r="CH67" s="124" t="s">
        <v>299</v>
      </c>
      <c r="CI67" s="124"/>
      <c r="CJ67" s="124"/>
      <c r="CK67" s="124"/>
      <c r="CL67" s="124"/>
      <c r="CM67" s="124"/>
      <c r="CN67" s="124"/>
      <c r="CO67" s="124"/>
      <c r="CP67" s="124"/>
      <c r="CQ67" s="124"/>
      <c r="CR67" s="113"/>
      <c r="CS67" s="113"/>
      <c r="CT67" s="114"/>
      <c r="CU67" s="114"/>
      <c r="CV67" s="114"/>
      <c r="CW67" s="114"/>
      <c r="CX67" s="2"/>
      <c r="CY67" s="2"/>
      <c r="CZ67" s="2"/>
      <c r="DA67" s="2"/>
      <c r="DB67" s="2"/>
      <c r="DC67" s="2"/>
      <c r="DD67" s="2"/>
      <c r="DE67" s="2"/>
      <c r="DF67" s="2"/>
      <c r="DG67" s="2"/>
      <c r="DH67" s="2"/>
      <c r="DI67" s="2"/>
      <c r="DJ67" s="2"/>
    </row>
    <row r="68" spans="86:114" x14ac:dyDescent="0.3">
      <c r="CH68" s="124"/>
      <c r="CI68" s="124"/>
      <c r="CJ68" s="124"/>
      <c r="CK68" s="124"/>
      <c r="CL68" s="124"/>
      <c r="CM68" s="124"/>
      <c r="CN68" s="124"/>
      <c r="CO68" s="124"/>
      <c r="CP68" s="124"/>
      <c r="CQ68" s="124"/>
      <c r="CR68" s="113"/>
      <c r="CS68" s="113"/>
      <c r="CT68" s="114"/>
      <c r="CU68" s="114"/>
      <c r="CV68" s="114"/>
      <c r="CW68" s="114"/>
      <c r="CX68" s="2"/>
      <c r="CY68" s="2"/>
      <c r="CZ68" s="2"/>
      <c r="DA68" s="2"/>
      <c r="DB68" s="2"/>
      <c r="DC68" s="2"/>
      <c r="DD68" s="2"/>
      <c r="DE68" s="2"/>
      <c r="DF68" s="2"/>
      <c r="DG68" s="2"/>
      <c r="DH68" s="2"/>
      <c r="DI68" s="2"/>
      <c r="DJ68" s="2"/>
    </row>
    <row r="69" spans="86:114" x14ac:dyDescent="0.3">
      <c r="CH69" s="124" t="s">
        <v>499</v>
      </c>
      <c r="CI69" s="124"/>
      <c r="CJ69" s="124"/>
      <c r="CK69" s="124"/>
      <c r="CL69" s="124"/>
      <c r="CM69" s="124"/>
      <c r="CN69" s="124"/>
      <c r="CO69" s="124"/>
      <c r="CP69" s="124"/>
      <c r="CQ69" s="124"/>
      <c r="CR69" s="113"/>
      <c r="CS69" s="113"/>
      <c r="CT69" s="114"/>
      <c r="CU69" s="114"/>
      <c r="CV69" s="114"/>
      <c r="CW69" s="114"/>
      <c r="CX69" s="2"/>
      <c r="CY69" s="2"/>
      <c r="CZ69" s="2"/>
      <c r="DA69" s="2"/>
      <c r="DB69" s="2"/>
      <c r="DC69" s="2"/>
      <c r="DD69" s="2"/>
      <c r="DE69" s="2"/>
      <c r="DF69" s="2"/>
      <c r="DG69" s="2"/>
      <c r="DH69" s="2"/>
      <c r="DI69" s="2"/>
      <c r="DJ69" s="2"/>
    </row>
    <row r="70" spans="86:114" x14ac:dyDescent="0.3">
      <c r="CH70" s="124"/>
      <c r="CI70" s="124"/>
      <c r="CJ70" s="124"/>
      <c r="CK70" s="124"/>
      <c r="CL70" s="124"/>
      <c r="CM70" s="124"/>
      <c r="CN70" s="124"/>
      <c r="CO70" s="124"/>
      <c r="CP70" s="124"/>
      <c r="CQ70" s="124"/>
      <c r="CR70" s="113"/>
      <c r="CS70" s="113"/>
      <c r="CT70" s="114"/>
      <c r="CU70" s="114"/>
      <c r="CV70" s="114"/>
      <c r="CW70" s="114"/>
      <c r="CX70" s="2"/>
      <c r="CY70" s="2"/>
      <c r="CZ70" s="2"/>
      <c r="DA70" s="2"/>
      <c r="DB70" s="2"/>
      <c r="DC70" s="2"/>
      <c r="DD70" s="2"/>
      <c r="DE70" s="2"/>
      <c r="DF70" s="2"/>
      <c r="DG70" s="2"/>
      <c r="DH70" s="2"/>
      <c r="DI70" s="2"/>
      <c r="DJ70" s="2"/>
    </row>
    <row r="71" spans="86:114" x14ac:dyDescent="0.3">
      <c r="CH71" s="124" t="s">
        <v>300</v>
      </c>
      <c r="CI71" s="124"/>
      <c r="CJ71" s="124"/>
      <c r="CK71" s="124"/>
      <c r="CL71" s="124"/>
      <c r="CM71" s="124"/>
      <c r="CN71" s="124"/>
      <c r="CO71" s="124"/>
      <c r="CP71" s="124"/>
      <c r="CQ71" s="124"/>
      <c r="CR71" s="113"/>
      <c r="CS71" s="113"/>
      <c r="CT71" s="114"/>
      <c r="CU71" s="114"/>
      <c r="CV71" s="114"/>
      <c r="CW71" s="114"/>
      <c r="CX71" s="2"/>
      <c r="CY71" s="2"/>
      <c r="CZ71" s="2"/>
      <c r="DA71" s="2"/>
      <c r="DB71" s="2"/>
      <c r="DC71" s="2"/>
      <c r="DD71" s="2"/>
      <c r="DE71" s="2"/>
      <c r="DF71" s="2"/>
      <c r="DG71" s="2"/>
      <c r="DH71" s="2"/>
      <c r="DI71" s="2"/>
      <c r="DJ71" s="2"/>
    </row>
    <row r="72" spans="86:114" x14ac:dyDescent="0.3">
      <c r="CH72" s="124"/>
      <c r="CI72" s="124"/>
      <c r="CJ72" s="124"/>
      <c r="CK72" s="124"/>
      <c r="CL72" s="124"/>
      <c r="CM72" s="124"/>
      <c r="CN72" s="124"/>
      <c r="CO72" s="124"/>
      <c r="CP72" s="124"/>
      <c r="CQ72" s="124"/>
      <c r="CR72" s="113"/>
      <c r="CS72" s="113"/>
      <c r="CT72" s="114"/>
      <c r="CU72" s="114"/>
      <c r="CV72" s="114"/>
      <c r="CW72" s="114"/>
      <c r="CX72" s="2"/>
      <c r="CY72" s="2"/>
      <c r="CZ72" s="2"/>
      <c r="DA72" s="2"/>
      <c r="DB72" s="2"/>
      <c r="DC72" s="2"/>
      <c r="DD72" s="2"/>
      <c r="DE72" s="2"/>
      <c r="DF72" s="2"/>
      <c r="DG72" s="2"/>
      <c r="DH72" s="2"/>
      <c r="DI72" s="2"/>
      <c r="DJ72" s="2"/>
    </row>
    <row r="73" spans="86:114" x14ac:dyDescent="0.3">
      <c r="CH73" s="124" t="s">
        <v>511</v>
      </c>
      <c r="CI73" s="124"/>
      <c r="CJ73" s="124"/>
      <c r="CK73" s="124"/>
      <c r="CL73" s="124"/>
      <c r="CM73" s="124"/>
      <c r="CN73" s="124"/>
      <c r="CO73" s="124"/>
      <c r="CP73" s="124"/>
      <c r="CQ73" s="124"/>
      <c r="CR73" s="113"/>
      <c r="CS73" s="113"/>
      <c r="CT73" s="114"/>
      <c r="CU73" s="114"/>
      <c r="CV73" s="114"/>
      <c r="CW73" s="114"/>
      <c r="CX73" s="2"/>
      <c r="CY73" s="2"/>
      <c r="CZ73" s="2"/>
      <c r="DA73" s="2"/>
      <c r="DB73" s="2"/>
      <c r="DC73" s="2"/>
      <c r="DD73" s="2"/>
      <c r="DE73" s="2"/>
      <c r="DF73" s="2"/>
      <c r="DG73" s="2"/>
      <c r="DH73" s="2"/>
      <c r="DI73" s="2"/>
      <c r="DJ73" s="2"/>
    </row>
    <row r="74" spans="86:114" x14ac:dyDescent="0.3">
      <c r="CH74" s="124"/>
      <c r="CI74" s="124"/>
      <c r="CJ74" s="124"/>
      <c r="CK74" s="124"/>
      <c r="CL74" s="124"/>
      <c r="CM74" s="124"/>
      <c r="CN74" s="124"/>
      <c r="CO74" s="124"/>
      <c r="CP74" s="124"/>
      <c r="CQ74" s="124"/>
      <c r="CR74" s="113"/>
      <c r="CS74" s="113"/>
      <c r="CT74" s="114"/>
      <c r="CU74" s="114"/>
      <c r="CV74" s="114"/>
      <c r="CW74" s="114"/>
      <c r="CX74" s="2"/>
      <c r="CY74" s="2"/>
      <c r="CZ74" s="2"/>
      <c r="DA74" s="2"/>
      <c r="DB74" s="2"/>
      <c r="DC74" s="2"/>
      <c r="DD74" s="2"/>
      <c r="DE74" s="2"/>
      <c r="DF74" s="2"/>
      <c r="DG74" s="2"/>
      <c r="DH74" s="2"/>
      <c r="DI74" s="2"/>
      <c r="DJ74" s="2"/>
    </row>
    <row r="75" spans="86:114" x14ac:dyDescent="0.3">
      <c r="CH75" s="124" t="s">
        <v>301</v>
      </c>
      <c r="CI75" s="124"/>
      <c r="CJ75" s="124"/>
      <c r="CK75" s="124"/>
      <c r="CL75" s="124"/>
      <c r="CM75" s="124"/>
      <c r="CN75" s="124"/>
      <c r="CO75" s="124"/>
      <c r="CP75" s="124"/>
      <c r="CQ75" s="124"/>
      <c r="CR75" s="113"/>
      <c r="CS75" s="113"/>
      <c r="CT75" s="114"/>
      <c r="CU75" s="114"/>
      <c r="CV75" s="114"/>
      <c r="CW75" s="114"/>
      <c r="CX75" s="2"/>
      <c r="CY75" s="2"/>
      <c r="CZ75" s="2"/>
      <c r="DA75" s="2"/>
      <c r="DB75" s="2"/>
      <c r="DC75" s="2"/>
      <c r="DD75" s="2"/>
      <c r="DE75" s="2"/>
      <c r="DF75" s="2"/>
      <c r="DG75" s="2"/>
      <c r="DH75" s="2"/>
      <c r="DI75" s="2"/>
      <c r="DJ75" s="2"/>
    </row>
    <row r="76" spans="86:114" x14ac:dyDescent="0.3">
      <c r="CH76" s="124"/>
      <c r="CI76" s="124"/>
      <c r="CJ76" s="124"/>
      <c r="CK76" s="124"/>
      <c r="CL76" s="124"/>
      <c r="CM76" s="124"/>
      <c r="CN76" s="124"/>
      <c r="CO76" s="124"/>
      <c r="CP76" s="124"/>
      <c r="CQ76" s="124"/>
      <c r="CR76" s="113"/>
      <c r="CS76" s="113"/>
      <c r="CT76" s="114"/>
      <c r="CU76" s="114"/>
      <c r="CV76" s="114"/>
      <c r="CW76" s="114"/>
      <c r="CX76" s="2"/>
      <c r="CY76" s="2"/>
      <c r="CZ76" s="2"/>
      <c r="DA76" s="2"/>
      <c r="DB76" s="2"/>
      <c r="DC76" s="2"/>
      <c r="DD76" s="2"/>
      <c r="DE76" s="2"/>
      <c r="DF76" s="2"/>
      <c r="DG76" s="2"/>
      <c r="DH76" s="2"/>
      <c r="DI76" s="2"/>
      <c r="DJ76" s="2"/>
    </row>
    <row r="77" spans="86:114" x14ac:dyDescent="0.3">
      <c r="CH77" s="124" t="s">
        <v>512</v>
      </c>
      <c r="CI77" s="124"/>
      <c r="CJ77" s="124"/>
      <c r="CK77" s="124"/>
      <c r="CL77" s="124"/>
      <c r="CM77" s="124"/>
      <c r="CN77" s="124"/>
      <c r="CO77" s="124"/>
      <c r="CP77" s="124"/>
      <c r="CQ77" s="124"/>
      <c r="CR77" s="113"/>
      <c r="CS77" s="113"/>
      <c r="CT77" s="114"/>
      <c r="CU77" s="114"/>
      <c r="CV77" s="114"/>
      <c r="CW77" s="114"/>
      <c r="CX77" s="2"/>
      <c r="CY77" s="2"/>
      <c r="CZ77" s="2"/>
      <c r="DA77" s="2"/>
      <c r="DB77" s="2"/>
      <c r="DC77" s="2"/>
      <c r="DD77" s="2"/>
      <c r="DE77" s="2"/>
      <c r="DF77" s="2"/>
      <c r="DG77" s="2"/>
      <c r="DH77" s="2"/>
      <c r="DI77" s="2"/>
      <c r="DJ77" s="2"/>
    </row>
    <row r="78" spans="86:114" x14ac:dyDescent="0.3">
      <c r="CI78" s="124"/>
      <c r="CJ78" s="124"/>
      <c r="CK78" s="124"/>
      <c r="CL78" s="124"/>
      <c r="CM78" s="124"/>
      <c r="CN78" s="124"/>
      <c r="CO78" s="124"/>
      <c r="CP78" s="124"/>
      <c r="CQ78" s="124"/>
      <c r="CR78" s="113"/>
      <c r="CS78" s="113"/>
      <c r="CT78" s="114"/>
      <c r="CU78" s="114"/>
      <c r="CV78" s="114"/>
      <c r="CW78" s="114"/>
      <c r="CX78" s="2"/>
      <c r="CY78" s="2"/>
      <c r="CZ78" s="2"/>
      <c r="DA78" s="2"/>
      <c r="DB78" s="2"/>
      <c r="DC78" s="2"/>
      <c r="DD78" s="2"/>
      <c r="DE78" s="2"/>
      <c r="DF78" s="2"/>
      <c r="DG78" s="2"/>
      <c r="DH78" s="2"/>
      <c r="DI78" s="2"/>
      <c r="DJ78" s="2"/>
    </row>
    <row r="79" spans="86:114" x14ac:dyDescent="0.3">
      <c r="CH79" s="124" t="s">
        <v>443</v>
      </c>
      <c r="CI79" s="124"/>
      <c r="CJ79" s="124"/>
      <c r="CK79" s="124"/>
      <c r="CL79" s="124"/>
      <c r="CM79" s="124"/>
      <c r="CN79" s="124"/>
      <c r="CO79" s="124"/>
      <c r="CP79" s="124"/>
      <c r="CQ79" s="124"/>
      <c r="CR79" s="113"/>
      <c r="CS79" s="113"/>
      <c r="CT79" s="114"/>
      <c r="CU79" s="114"/>
      <c r="CV79" s="114"/>
      <c r="CW79" s="114"/>
      <c r="CX79" s="2"/>
      <c r="CY79" s="2"/>
      <c r="CZ79" s="2"/>
      <c r="DA79" s="2"/>
      <c r="DB79" s="2"/>
      <c r="DC79" s="2"/>
      <c r="DD79" s="2"/>
      <c r="DE79" s="2"/>
      <c r="DF79" s="2"/>
      <c r="DG79" s="2"/>
      <c r="DH79" s="2"/>
      <c r="DI79" s="2"/>
      <c r="DJ79" s="2"/>
    </row>
    <row r="80" spans="86:114" x14ac:dyDescent="0.3">
      <c r="CI80" s="124"/>
      <c r="CJ80" s="124"/>
      <c r="CK80" s="124"/>
      <c r="CL80" s="124"/>
      <c r="CM80" s="124"/>
      <c r="CN80" s="124"/>
      <c r="CO80" s="124"/>
      <c r="CP80" s="124"/>
      <c r="CQ80" s="124"/>
      <c r="CR80" s="113"/>
      <c r="CS80" s="113"/>
      <c r="CT80" s="114"/>
      <c r="CU80" s="114"/>
      <c r="CV80" s="114"/>
      <c r="CW80" s="114"/>
      <c r="CX80" s="2"/>
      <c r="CY80" s="2"/>
      <c r="CZ80" s="2"/>
      <c r="DA80" s="2"/>
      <c r="DB80" s="2"/>
      <c r="DC80" s="2"/>
      <c r="DD80" s="2"/>
      <c r="DE80" s="2"/>
      <c r="DF80" s="2"/>
      <c r="DG80" s="2"/>
      <c r="DH80" s="2"/>
      <c r="DI80" s="2"/>
      <c r="DJ80" s="2"/>
    </row>
    <row r="81" spans="86:101" x14ac:dyDescent="0.3">
      <c r="CH81" s="125"/>
      <c r="CI81" s="125"/>
      <c r="CJ81" s="125"/>
      <c r="CK81" s="125"/>
      <c r="CL81" s="125"/>
      <c r="CM81" s="125"/>
      <c r="CN81" s="125"/>
      <c r="CO81" s="125"/>
      <c r="CP81" s="125"/>
      <c r="CQ81" s="125"/>
      <c r="CR81" s="114"/>
      <c r="CS81" s="114"/>
      <c r="CT81" s="114"/>
      <c r="CU81" s="114"/>
      <c r="CV81" s="114"/>
      <c r="CW81" s="114"/>
    </row>
    <row r="82" spans="86:101" x14ac:dyDescent="0.3">
      <c r="CH82" s="125"/>
      <c r="CI82" s="125"/>
      <c r="CJ82" s="125"/>
      <c r="CK82" s="125"/>
      <c r="CL82" s="125"/>
      <c r="CM82" s="125"/>
      <c r="CN82" s="125"/>
      <c r="CO82" s="125"/>
      <c r="CP82" s="125"/>
      <c r="CQ82" s="125"/>
      <c r="CR82" s="114"/>
      <c r="CS82" s="114"/>
      <c r="CT82" s="114"/>
      <c r="CU82" s="114"/>
      <c r="CV82" s="114"/>
      <c r="CW82" s="114"/>
    </row>
    <row r="83" spans="86:101" x14ac:dyDescent="0.3">
      <c r="CH83" s="124"/>
      <c r="CI83" s="124"/>
      <c r="CJ83" s="124"/>
      <c r="CK83" s="124"/>
      <c r="CL83" s="124"/>
      <c r="CM83" s="124"/>
      <c r="CN83" s="124"/>
      <c r="CO83" s="124"/>
      <c r="CP83" s="124"/>
      <c r="CQ83" s="124"/>
    </row>
    <row r="84" spans="86:101" x14ac:dyDescent="0.3">
      <c r="CH84" s="124"/>
      <c r="CI84" s="124"/>
      <c r="CJ84" s="124"/>
      <c r="CK84" s="124"/>
      <c r="CL84" s="124"/>
      <c r="CM84" s="124"/>
      <c r="CN84" s="124"/>
      <c r="CO84" s="124"/>
      <c r="CP84" s="124"/>
      <c r="CQ84" s="124"/>
    </row>
    <row r="85" spans="86:101" x14ac:dyDescent="0.3">
      <c r="CH85" s="124"/>
      <c r="CI85" s="124"/>
      <c r="CJ85" s="124"/>
      <c r="CK85" s="124"/>
      <c r="CL85" s="124"/>
      <c r="CM85" s="124"/>
      <c r="CN85" s="124"/>
      <c r="CO85" s="124"/>
      <c r="CP85" s="124"/>
      <c r="CQ85" s="124"/>
    </row>
    <row r="86" spans="86:101" x14ac:dyDescent="0.3">
      <c r="CH86" s="124"/>
      <c r="CI86" s="124"/>
      <c r="CJ86" s="124"/>
      <c r="CK86" s="124"/>
      <c r="CL86" s="124"/>
      <c r="CM86" s="124"/>
      <c r="CN86" s="124"/>
      <c r="CO86" s="124"/>
      <c r="CP86" s="124"/>
      <c r="CQ86" s="124"/>
    </row>
    <row r="87" spans="86:101" x14ac:dyDescent="0.3">
      <c r="CH87" s="124"/>
      <c r="CI87" s="124"/>
      <c r="CJ87" s="124"/>
      <c r="CK87" s="124"/>
      <c r="CL87" s="124"/>
      <c r="CM87" s="124"/>
      <c r="CN87" s="124"/>
      <c r="CO87" s="124"/>
      <c r="CP87" s="124"/>
      <c r="CQ87" s="124"/>
    </row>
    <row r="88" spans="86:101" x14ac:dyDescent="0.3">
      <c r="CH88" s="124"/>
      <c r="CI88" s="124"/>
      <c r="CJ88" s="124"/>
      <c r="CK88" s="124"/>
      <c r="CL88" s="124"/>
      <c r="CM88" s="124"/>
      <c r="CN88" s="124"/>
      <c r="CO88" s="124"/>
      <c r="CP88" s="124"/>
      <c r="CQ88" s="124"/>
    </row>
    <row r="89" spans="86:101" x14ac:dyDescent="0.3">
      <c r="CH89" s="124"/>
      <c r="CI89" s="124"/>
      <c r="CJ89" s="124"/>
      <c r="CK89" s="124"/>
      <c r="CL89" s="124"/>
      <c r="CM89" s="124"/>
      <c r="CN89" s="124"/>
      <c r="CO89" s="124"/>
      <c r="CP89" s="124"/>
      <c r="CQ89" s="124"/>
    </row>
    <row r="90" spans="86:101" x14ac:dyDescent="0.3">
      <c r="CH90" s="124"/>
      <c r="CI90" s="124"/>
      <c r="CJ90" s="124"/>
      <c r="CK90" s="124"/>
      <c r="CL90" s="124"/>
      <c r="CM90" s="124"/>
      <c r="CN90" s="124"/>
      <c r="CO90" s="124"/>
      <c r="CP90" s="124"/>
      <c r="CQ90" s="124"/>
    </row>
    <row r="91" spans="86:101" x14ac:dyDescent="0.3">
      <c r="CH91" s="124"/>
      <c r="CI91" s="124"/>
      <c r="CJ91" s="124"/>
      <c r="CK91" s="124"/>
      <c r="CL91" s="124"/>
      <c r="CM91" s="124"/>
      <c r="CN91" s="124"/>
      <c r="CO91" s="124"/>
      <c r="CP91" s="124"/>
      <c r="CQ91" s="124"/>
    </row>
    <row r="92" spans="86:101" x14ac:dyDescent="0.3">
      <c r="CH92" s="124"/>
      <c r="CI92" s="124"/>
      <c r="CJ92" s="124"/>
      <c r="CK92" s="124"/>
      <c r="CL92" s="124"/>
      <c r="CM92" s="124"/>
      <c r="CN92" s="124"/>
      <c r="CO92" s="124"/>
      <c r="CP92" s="124"/>
      <c r="CQ92" s="124"/>
    </row>
    <row r="93" spans="86:101" x14ac:dyDescent="0.3">
      <c r="CH93" s="124"/>
      <c r="CI93" s="124"/>
      <c r="CJ93" s="124"/>
      <c r="CK93" s="124"/>
      <c r="CL93" s="124"/>
      <c r="CM93" s="124"/>
      <c r="CN93" s="124"/>
      <c r="CO93" s="124"/>
      <c r="CP93" s="124"/>
      <c r="CQ93" s="124"/>
    </row>
    <row r="4996" spans="245:251" ht="18" x14ac:dyDescent="0.35">
      <c r="IK4996" s="66" t="s">
        <v>291</v>
      </c>
    </row>
    <row r="4997" spans="245:251" x14ac:dyDescent="0.3">
      <c r="IM4997" s="1"/>
      <c r="IQ4997" s="2"/>
    </row>
    <row r="4998" spans="245:251" x14ac:dyDescent="0.3">
      <c r="IK4998" s="68" t="s">
        <v>83</v>
      </c>
      <c r="IM4998" t="s">
        <v>180</v>
      </c>
    </row>
    <row r="4999" spans="245:251" x14ac:dyDescent="0.3">
      <c r="IK4999" s="67" t="s">
        <v>23</v>
      </c>
      <c r="IM4999" s="11" t="s">
        <v>124</v>
      </c>
    </row>
    <row r="5000" spans="245:251" x14ac:dyDescent="0.3">
      <c r="IK5000" s="14">
        <v>0</v>
      </c>
      <c r="IM5000" s="65">
        <v>0</v>
      </c>
    </row>
    <row r="5001" spans="245:251" x14ac:dyDescent="0.3">
      <c r="IK5001" s="14">
        <v>0.01</v>
      </c>
      <c r="IM5001" s="65">
        <v>0.01</v>
      </c>
    </row>
    <row r="5002" spans="245:251" x14ac:dyDescent="0.3">
      <c r="IK5002" s="14">
        <v>0.02</v>
      </c>
      <c r="IM5002" s="65">
        <v>0.02</v>
      </c>
    </row>
    <row r="5003" spans="245:251" x14ac:dyDescent="0.3">
      <c r="IK5003" s="14">
        <v>0.03</v>
      </c>
      <c r="IM5003" s="65">
        <v>0.03</v>
      </c>
    </row>
    <row r="5004" spans="245:251" x14ac:dyDescent="0.3">
      <c r="IK5004" s="14">
        <v>0.04</v>
      </c>
      <c r="IM5004" s="65">
        <v>0.05</v>
      </c>
    </row>
    <row r="5005" spans="245:251" x14ac:dyDescent="0.3">
      <c r="IK5005" s="14">
        <v>0.05</v>
      </c>
      <c r="IM5005" s="65">
        <v>0.08</v>
      </c>
    </row>
    <row r="5006" spans="245:251" x14ac:dyDescent="0.3">
      <c r="IK5006" s="14">
        <v>0.06</v>
      </c>
      <c r="IM5006" s="65">
        <v>0.1</v>
      </c>
    </row>
    <row r="5007" spans="245:251" x14ac:dyDescent="0.3">
      <c r="IK5007" s="14">
        <v>7.0000000000000007E-2</v>
      </c>
      <c r="IM5007" s="65">
        <v>0.13</v>
      </c>
    </row>
    <row r="5008" spans="245:251" x14ac:dyDescent="0.3">
      <c r="IK5008" s="14">
        <v>0.08</v>
      </c>
      <c r="IM5008" s="65">
        <v>0.16</v>
      </c>
    </row>
    <row r="5009" spans="245:247" x14ac:dyDescent="0.3">
      <c r="IK5009" s="14">
        <v>0.09</v>
      </c>
      <c r="IM5009" s="65">
        <v>0.19</v>
      </c>
    </row>
    <row r="5010" spans="245:247" x14ac:dyDescent="0.3">
      <c r="IK5010" s="14">
        <v>0.1</v>
      </c>
      <c r="IM5010" s="65">
        <v>0.23</v>
      </c>
    </row>
    <row r="5011" spans="245:247" x14ac:dyDescent="0.3">
      <c r="IK5011" s="14">
        <v>0.11</v>
      </c>
      <c r="IM5011" s="65">
        <v>0.26400000000000001</v>
      </c>
    </row>
    <row r="5012" spans="245:247" x14ac:dyDescent="0.3">
      <c r="IK5012" s="14">
        <v>0.12</v>
      </c>
      <c r="IM5012" s="65">
        <v>0.3</v>
      </c>
    </row>
    <row r="5013" spans="245:247" x14ac:dyDescent="0.3">
      <c r="IK5013" s="14">
        <v>0.13</v>
      </c>
      <c r="IM5013" s="65">
        <v>0.33800000000000002</v>
      </c>
    </row>
    <row r="5014" spans="245:247" x14ac:dyDescent="0.3">
      <c r="IK5014" s="14">
        <v>0.14000000000000001</v>
      </c>
      <c r="IM5014" s="65">
        <v>0.379</v>
      </c>
    </row>
    <row r="5015" spans="245:247" x14ac:dyDescent="0.3">
      <c r="IK5015" s="14">
        <v>0.15</v>
      </c>
      <c r="IM5015" s="65">
        <v>0.42</v>
      </c>
    </row>
    <row r="5016" spans="245:247" x14ac:dyDescent="0.3">
      <c r="IK5016" s="14">
        <v>0.16</v>
      </c>
      <c r="IM5016" s="65">
        <v>0.46500000000000002</v>
      </c>
    </row>
    <row r="5017" spans="245:247" x14ac:dyDescent="0.3">
      <c r="IK5017" s="14">
        <v>0.17</v>
      </c>
      <c r="IM5017" s="65">
        <v>0.51200000000000001</v>
      </c>
    </row>
    <row r="5018" spans="245:247" x14ac:dyDescent="0.3">
      <c r="IK5018" s="14">
        <v>0.18</v>
      </c>
      <c r="IM5018" s="65">
        <v>0.56000000000000005</v>
      </c>
    </row>
    <row r="5019" spans="245:247" x14ac:dyDescent="0.3">
      <c r="IK5019" s="14">
        <v>0.19</v>
      </c>
      <c r="IM5019" s="65">
        <v>0.60899999999999999</v>
      </c>
    </row>
    <row r="5020" spans="245:247" x14ac:dyDescent="0.3">
      <c r="IK5020" s="14">
        <v>0.2</v>
      </c>
      <c r="IM5020" s="65">
        <v>0.65900000000000003</v>
      </c>
    </row>
    <row r="5021" spans="245:247" x14ac:dyDescent="0.3">
      <c r="IK5021" s="14">
        <v>0.21</v>
      </c>
      <c r="IM5021" s="65">
        <v>0.71</v>
      </c>
    </row>
    <row r="5022" spans="245:247" x14ac:dyDescent="0.3">
      <c r="IK5022" s="14">
        <v>0.22</v>
      </c>
      <c r="IM5022" s="65">
        <v>0.76800000000000002</v>
      </c>
    </row>
    <row r="5023" spans="245:247" x14ac:dyDescent="0.3">
      <c r="IK5023" s="14">
        <v>0.23</v>
      </c>
      <c r="IM5023" s="65">
        <v>0.82599999999999996</v>
      </c>
    </row>
    <row r="5024" spans="245:247" x14ac:dyDescent="0.3">
      <c r="IK5024" s="14">
        <v>0.24</v>
      </c>
      <c r="IM5024" s="65">
        <v>0.88371428571428567</v>
      </c>
    </row>
    <row r="5025" spans="245:247" x14ac:dyDescent="0.3">
      <c r="IK5025" s="14">
        <v>0.25</v>
      </c>
      <c r="IM5025" s="65">
        <v>0.94142857142857139</v>
      </c>
    </row>
    <row r="5026" spans="245:247" x14ac:dyDescent="0.3">
      <c r="IK5026" s="14">
        <v>0.26</v>
      </c>
      <c r="IM5026" s="65">
        <v>0.99914285714285711</v>
      </c>
    </row>
    <row r="5027" spans="245:247" x14ac:dyDescent="0.3">
      <c r="IK5027" s="14">
        <v>0.27</v>
      </c>
      <c r="IM5027" s="14">
        <v>1.0568571428571427</v>
      </c>
    </row>
    <row r="5028" spans="245:247" x14ac:dyDescent="0.3">
      <c r="IK5028" s="14">
        <v>0.28000000000000003</v>
      </c>
      <c r="IM5028" s="14">
        <v>1.1145714285714283</v>
      </c>
    </row>
    <row r="5029" spans="245:247" x14ac:dyDescent="0.3">
      <c r="IK5029" s="14">
        <v>0.28999999999999998</v>
      </c>
      <c r="IM5029" s="14">
        <v>1.1722857142857142</v>
      </c>
    </row>
    <row r="5030" spans="245:247" x14ac:dyDescent="0.3">
      <c r="IK5030" s="14">
        <v>0.3</v>
      </c>
      <c r="IM5030" s="14">
        <v>1.23</v>
      </c>
    </row>
    <row r="5031" spans="245:247" x14ac:dyDescent="0.3">
      <c r="IK5031" s="14">
        <v>0.31</v>
      </c>
      <c r="IM5031" s="14">
        <v>1.2966666666666666</v>
      </c>
    </row>
    <row r="5032" spans="245:247" x14ac:dyDescent="0.3">
      <c r="IK5032" s="14">
        <v>0.32</v>
      </c>
      <c r="IM5032" s="14">
        <v>1.3633333333333333</v>
      </c>
    </row>
    <row r="5033" spans="245:247" x14ac:dyDescent="0.3">
      <c r="IK5033" s="14">
        <v>0.33</v>
      </c>
      <c r="IM5033" s="14">
        <v>1.43</v>
      </c>
    </row>
    <row r="5034" spans="245:247" x14ac:dyDescent="0.3">
      <c r="IK5034" s="14">
        <v>0.34</v>
      </c>
      <c r="IM5034" s="14">
        <v>1.5</v>
      </c>
    </row>
    <row r="5035" spans="245:247" x14ac:dyDescent="0.3">
      <c r="IK5035" s="14">
        <v>0.35</v>
      </c>
      <c r="IM5035" s="14">
        <v>1.57</v>
      </c>
    </row>
    <row r="5036" spans="245:247" x14ac:dyDescent="0.3">
      <c r="IK5036" s="14">
        <v>0.36</v>
      </c>
      <c r="IM5036" s="14">
        <v>1.64</v>
      </c>
    </row>
    <row r="5037" spans="245:247" x14ac:dyDescent="0.3">
      <c r="IK5037" s="14">
        <v>0.37</v>
      </c>
      <c r="IM5037" s="14">
        <v>1.7124999999999999</v>
      </c>
    </row>
    <row r="5038" spans="245:247" x14ac:dyDescent="0.3">
      <c r="IK5038" s="14">
        <v>0.38</v>
      </c>
      <c r="IM5038" s="14">
        <v>1.7849999999999999</v>
      </c>
    </row>
    <row r="5039" spans="245:247" x14ac:dyDescent="0.3">
      <c r="IK5039" s="14">
        <v>0.39</v>
      </c>
      <c r="IM5039" s="14">
        <v>1.8574999999999999</v>
      </c>
    </row>
    <row r="5040" spans="245:247" x14ac:dyDescent="0.3">
      <c r="IK5040" s="14">
        <v>0.4</v>
      </c>
      <c r="IM5040" s="14">
        <v>1.93</v>
      </c>
    </row>
    <row r="5041" spans="245:247" x14ac:dyDescent="0.3">
      <c r="IK5041" s="14">
        <v>0.41</v>
      </c>
      <c r="IM5041" s="14">
        <v>2.008</v>
      </c>
    </row>
    <row r="5042" spans="245:247" x14ac:dyDescent="0.3">
      <c r="IK5042" s="14">
        <v>0.42</v>
      </c>
      <c r="IM5042" s="14">
        <v>2.0859999999999999</v>
      </c>
    </row>
    <row r="5043" spans="245:247" x14ac:dyDescent="0.3">
      <c r="IK5043" s="14">
        <v>0.43</v>
      </c>
      <c r="IM5043" s="14">
        <v>2.1639999999999997</v>
      </c>
    </row>
    <row r="5044" spans="245:247" x14ac:dyDescent="0.3">
      <c r="IK5044" s="14">
        <v>0.44</v>
      </c>
      <c r="IM5044" s="14">
        <v>2.242</v>
      </c>
    </row>
    <row r="5045" spans="245:247" x14ac:dyDescent="0.3">
      <c r="IK5045" s="14">
        <v>0.45</v>
      </c>
      <c r="IM5045" s="14">
        <v>2.3199999999999998</v>
      </c>
    </row>
    <row r="5046" spans="245:247" x14ac:dyDescent="0.3">
      <c r="IK5046" s="14">
        <v>0.46</v>
      </c>
      <c r="IM5046" s="14">
        <v>2.4019999999999997</v>
      </c>
    </row>
    <row r="5047" spans="245:247" x14ac:dyDescent="0.3">
      <c r="IK5047" s="14">
        <v>0.47</v>
      </c>
      <c r="IM5047" s="14">
        <v>2.484</v>
      </c>
    </row>
    <row r="5048" spans="245:247" x14ac:dyDescent="0.3">
      <c r="IK5048" s="14">
        <v>0.48</v>
      </c>
      <c r="IM5048" s="14">
        <v>2.5659999999999998</v>
      </c>
    </row>
    <row r="5049" spans="245:247" x14ac:dyDescent="0.3">
      <c r="IK5049" s="14">
        <v>0.49</v>
      </c>
      <c r="IM5049" s="14">
        <v>2.6479999999999997</v>
      </c>
    </row>
    <row r="5050" spans="245:247" x14ac:dyDescent="0.3">
      <c r="IK5050" s="14">
        <v>0.5</v>
      </c>
      <c r="IM5050" s="14">
        <v>2.73</v>
      </c>
    </row>
    <row r="5051" spans="245:247" x14ac:dyDescent="0.3">
      <c r="IK5051" s="14">
        <v>0.51</v>
      </c>
      <c r="IM5051" s="14">
        <v>2.819</v>
      </c>
    </row>
    <row r="5052" spans="245:247" x14ac:dyDescent="0.3">
      <c r="IK5052" s="14">
        <v>0.52</v>
      </c>
      <c r="IM5052" s="14">
        <v>2.9079999999999999</v>
      </c>
    </row>
    <row r="5053" spans="245:247" x14ac:dyDescent="0.3">
      <c r="IK5053" s="14">
        <v>0.53</v>
      </c>
      <c r="IM5053" s="14">
        <v>2.9969999999999999</v>
      </c>
    </row>
    <row r="5054" spans="245:247" x14ac:dyDescent="0.3">
      <c r="IK5054" s="14">
        <v>0.54</v>
      </c>
      <c r="IM5054" s="14">
        <v>3.0859999999999999</v>
      </c>
    </row>
    <row r="5055" spans="245:247" x14ac:dyDescent="0.3">
      <c r="IK5055" s="14">
        <v>0.55000000000000004</v>
      </c>
      <c r="IM5055" s="14">
        <v>3.1749999999999998</v>
      </c>
    </row>
    <row r="5056" spans="245:247" x14ac:dyDescent="0.3">
      <c r="IK5056" s="14">
        <v>0.56000000000000005</v>
      </c>
      <c r="IM5056" s="14">
        <v>3.2640000000000002</v>
      </c>
    </row>
    <row r="5057" spans="245:247" x14ac:dyDescent="0.3">
      <c r="IK5057" s="14">
        <v>0.56999999999999995</v>
      </c>
      <c r="IM5057" s="14">
        <v>3.3529999999999998</v>
      </c>
    </row>
    <row r="5058" spans="245:247" x14ac:dyDescent="0.3">
      <c r="IK5058" s="14">
        <v>0.57999999999999996</v>
      </c>
      <c r="IM5058" s="14">
        <v>3.4420000000000002</v>
      </c>
    </row>
    <row r="5059" spans="245:247" x14ac:dyDescent="0.3">
      <c r="IK5059" s="14">
        <v>0.59</v>
      </c>
      <c r="IM5059" s="14">
        <v>3.5309999999999997</v>
      </c>
    </row>
    <row r="5060" spans="245:247" x14ac:dyDescent="0.3">
      <c r="IK5060" s="14">
        <v>0.6</v>
      </c>
      <c r="IM5060" s="14">
        <v>3.62</v>
      </c>
    </row>
    <row r="5061" spans="245:247" x14ac:dyDescent="0.3">
      <c r="IK5061" s="14">
        <v>0.61</v>
      </c>
      <c r="IM5061" s="14">
        <v>3.718</v>
      </c>
    </row>
    <row r="5062" spans="245:247" x14ac:dyDescent="0.3">
      <c r="IK5062" s="14">
        <v>0.62</v>
      </c>
      <c r="IM5062" s="14">
        <v>3.8159999999999998</v>
      </c>
    </row>
    <row r="5063" spans="245:247" x14ac:dyDescent="0.3">
      <c r="IK5063" s="14">
        <v>0.63</v>
      </c>
      <c r="IM5063" s="14">
        <v>3.9139999999999997</v>
      </c>
    </row>
    <row r="5064" spans="245:247" x14ac:dyDescent="0.3">
      <c r="IK5064" s="14">
        <v>0.64</v>
      </c>
      <c r="IM5064" s="14">
        <v>4.0119999999999996</v>
      </c>
    </row>
    <row r="5065" spans="245:247" x14ac:dyDescent="0.3">
      <c r="IK5065" s="14">
        <v>0.65</v>
      </c>
      <c r="IM5065" s="14">
        <v>4.1100000000000003</v>
      </c>
    </row>
    <row r="5066" spans="245:247" x14ac:dyDescent="0.3">
      <c r="IK5066" s="14">
        <v>0.66</v>
      </c>
      <c r="IM5066" s="14">
        <v>4.2079999999999993</v>
      </c>
    </row>
    <row r="5067" spans="245:247" x14ac:dyDescent="0.3">
      <c r="IK5067" s="14">
        <v>0.67</v>
      </c>
      <c r="IM5067" s="14">
        <v>4.3059999999999992</v>
      </c>
    </row>
    <row r="5068" spans="245:247" x14ac:dyDescent="0.3">
      <c r="IK5068" s="14">
        <v>0.68</v>
      </c>
      <c r="IM5068" s="14">
        <v>4.403999999999999</v>
      </c>
    </row>
    <row r="5069" spans="245:247" x14ac:dyDescent="0.3">
      <c r="IK5069" s="14">
        <v>0.69</v>
      </c>
      <c r="IM5069" s="14">
        <v>4.5019999999999989</v>
      </c>
    </row>
    <row r="5070" spans="245:247" x14ac:dyDescent="0.3">
      <c r="IK5070" s="14">
        <v>0.7</v>
      </c>
      <c r="IM5070" s="14">
        <v>4.5999999999999996</v>
      </c>
    </row>
    <row r="5071" spans="245:247" x14ac:dyDescent="0.3">
      <c r="IK5071" s="14">
        <v>0.71</v>
      </c>
      <c r="IM5071" s="14">
        <v>4.7059999999999995</v>
      </c>
    </row>
    <row r="5072" spans="245:247" x14ac:dyDescent="0.3">
      <c r="IK5072" s="14">
        <v>0.72</v>
      </c>
      <c r="IM5072" s="14">
        <v>4.8119999999999994</v>
      </c>
    </row>
    <row r="5073" spans="245:247" x14ac:dyDescent="0.3">
      <c r="IK5073" s="14">
        <v>0.73</v>
      </c>
      <c r="IM5073" s="14">
        <v>4.9179999999999993</v>
      </c>
    </row>
    <row r="5074" spans="245:247" x14ac:dyDescent="0.3">
      <c r="IK5074" s="14">
        <v>0.74</v>
      </c>
      <c r="IM5074" s="14">
        <v>5.024</v>
      </c>
    </row>
    <row r="5075" spans="245:247" x14ac:dyDescent="0.3">
      <c r="IK5075" s="14">
        <v>0.75</v>
      </c>
      <c r="IM5075" s="14">
        <v>5.13</v>
      </c>
    </row>
    <row r="5076" spans="245:247" x14ac:dyDescent="0.3">
      <c r="IK5076" s="14">
        <v>0.76</v>
      </c>
      <c r="IM5076" s="14">
        <v>5.2359999999999998</v>
      </c>
    </row>
    <row r="5077" spans="245:247" x14ac:dyDescent="0.3">
      <c r="IK5077" s="14">
        <v>0.77</v>
      </c>
      <c r="IM5077" s="14">
        <v>5.3419999999999996</v>
      </c>
    </row>
    <row r="5078" spans="245:247" x14ac:dyDescent="0.3">
      <c r="IK5078" s="14">
        <v>0.78</v>
      </c>
      <c r="IM5078" s="14">
        <v>5.4479999999999995</v>
      </c>
    </row>
    <row r="5079" spans="245:247" x14ac:dyDescent="0.3">
      <c r="IK5079" s="14">
        <v>0.79</v>
      </c>
      <c r="IM5079" s="14">
        <v>5.5539999999999994</v>
      </c>
    </row>
    <row r="5080" spans="245:247" x14ac:dyDescent="0.3">
      <c r="IK5080" s="14">
        <v>0.8</v>
      </c>
      <c r="IM5080" s="14">
        <v>5.66</v>
      </c>
    </row>
    <row r="5081" spans="245:247" x14ac:dyDescent="0.3">
      <c r="IK5081" s="14">
        <v>0.81</v>
      </c>
      <c r="IM5081" s="14">
        <v>5.7730000000000006</v>
      </c>
    </row>
    <row r="5082" spans="245:247" x14ac:dyDescent="0.3">
      <c r="IK5082" s="14">
        <v>0.82</v>
      </c>
      <c r="IM5082" s="14">
        <v>5.8860000000000001</v>
      </c>
    </row>
    <row r="5083" spans="245:247" x14ac:dyDescent="0.3">
      <c r="IK5083" s="14">
        <v>0.83</v>
      </c>
      <c r="IM5083" s="14">
        <v>5.9990000000000006</v>
      </c>
    </row>
    <row r="5084" spans="245:247" x14ac:dyDescent="0.3">
      <c r="IK5084" s="14">
        <v>0.84</v>
      </c>
      <c r="IM5084" s="14">
        <v>6.1120000000000001</v>
      </c>
    </row>
    <row r="5085" spans="245:247" x14ac:dyDescent="0.3">
      <c r="IK5085" s="14">
        <v>0.85</v>
      </c>
      <c r="IM5085" s="14">
        <v>6.2249999999999996</v>
      </c>
    </row>
    <row r="5086" spans="245:247" x14ac:dyDescent="0.3">
      <c r="IK5086" s="14">
        <v>0.86</v>
      </c>
      <c r="IM5086" s="14">
        <v>6.3380000000000001</v>
      </c>
    </row>
    <row r="5087" spans="245:247" x14ac:dyDescent="0.3">
      <c r="IK5087" s="14">
        <v>0.87</v>
      </c>
      <c r="IM5087" s="14">
        <v>6.4510000000000005</v>
      </c>
    </row>
    <row r="5088" spans="245:247" x14ac:dyDescent="0.3">
      <c r="IK5088" s="14">
        <v>0.88</v>
      </c>
      <c r="IM5088" s="14">
        <v>6.5640000000000001</v>
      </c>
    </row>
    <row r="5089" spans="245:247" x14ac:dyDescent="0.3">
      <c r="IK5089" s="14">
        <v>0.89</v>
      </c>
      <c r="IM5089" s="14">
        <v>6.6770000000000005</v>
      </c>
    </row>
    <row r="5090" spans="245:247" x14ac:dyDescent="0.3">
      <c r="IK5090" s="14">
        <v>0.9</v>
      </c>
      <c r="IM5090" s="14">
        <v>6.79</v>
      </c>
    </row>
    <row r="5091" spans="245:247" x14ac:dyDescent="0.3">
      <c r="IK5091" s="14">
        <v>0.91</v>
      </c>
      <c r="IM5091" s="14">
        <v>6.9109999999999996</v>
      </c>
    </row>
    <row r="5092" spans="245:247" x14ac:dyDescent="0.3">
      <c r="IK5092" s="14">
        <v>0.92</v>
      </c>
      <c r="IM5092" s="14">
        <v>7.032</v>
      </c>
    </row>
    <row r="5093" spans="245:247" x14ac:dyDescent="0.3">
      <c r="IK5093" s="14">
        <v>0.93</v>
      </c>
      <c r="IM5093" s="14">
        <v>7.1530000000000005</v>
      </c>
    </row>
    <row r="5094" spans="245:247" x14ac:dyDescent="0.3">
      <c r="IK5094" s="14">
        <v>0.94</v>
      </c>
      <c r="IM5094" s="14">
        <v>7.274</v>
      </c>
    </row>
    <row r="5095" spans="245:247" x14ac:dyDescent="0.3">
      <c r="IK5095" s="14">
        <v>0.95</v>
      </c>
      <c r="IM5095" s="14">
        <v>7.3949999999999996</v>
      </c>
    </row>
    <row r="5096" spans="245:247" x14ac:dyDescent="0.3">
      <c r="IK5096" s="14">
        <v>0.96</v>
      </c>
      <c r="IM5096" s="14">
        <v>7.516</v>
      </c>
    </row>
    <row r="5097" spans="245:247" x14ac:dyDescent="0.3">
      <c r="IK5097" s="14">
        <v>0.97</v>
      </c>
      <c r="IM5097" s="14">
        <v>7.6370000000000005</v>
      </c>
    </row>
    <row r="5098" spans="245:247" x14ac:dyDescent="0.3">
      <c r="IK5098" s="14">
        <v>0.98</v>
      </c>
      <c r="IM5098" s="14">
        <v>7.758</v>
      </c>
    </row>
    <row r="5099" spans="245:247" x14ac:dyDescent="0.3">
      <c r="IK5099" s="14">
        <v>0.99</v>
      </c>
      <c r="IM5099" s="14">
        <v>7.8789999999999996</v>
      </c>
    </row>
    <row r="5100" spans="245:247" x14ac:dyDescent="0.3">
      <c r="IK5100" s="14">
        <v>1</v>
      </c>
      <c r="IM5100" s="14">
        <v>8</v>
      </c>
    </row>
    <row r="5101" spans="245:247" x14ac:dyDescent="0.3">
      <c r="IK5101" s="14">
        <v>1.01</v>
      </c>
      <c r="IM5101" s="14">
        <v>8.1270000000000007</v>
      </c>
    </row>
    <row r="5102" spans="245:247" x14ac:dyDescent="0.3">
      <c r="IK5102" s="14">
        <v>1.02</v>
      </c>
      <c r="IM5102" s="14">
        <v>8.2539999999999996</v>
      </c>
    </row>
    <row r="5103" spans="245:247" x14ac:dyDescent="0.3">
      <c r="IK5103" s="14">
        <v>1.03</v>
      </c>
      <c r="IM5103" s="14">
        <v>8.3810000000000002</v>
      </c>
    </row>
    <row r="5104" spans="245:247" x14ac:dyDescent="0.3">
      <c r="IK5104" s="14">
        <v>1.04</v>
      </c>
      <c r="IM5104" s="14">
        <v>8.5079999999999991</v>
      </c>
    </row>
    <row r="5105" spans="245:247" x14ac:dyDescent="0.3">
      <c r="IK5105" s="14">
        <v>1.05</v>
      </c>
      <c r="IM5105" s="14">
        <v>8.6349999999999998</v>
      </c>
    </row>
    <row r="5106" spans="245:247" x14ac:dyDescent="0.3">
      <c r="IK5106" s="14">
        <v>1.06</v>
      </c>
      <c r="IM5106" s="14">
        <v>8.7620000000000005</v>
      </c>
    </row>
    <row r="5107" spans="245:247" x14ac:dyDescent="0.3">
      <c r="IK5107" s="14">
        <v>1.07</v>
      </c>
      <c r="IM5107" s="14">
        <v>8.8889999999999993</v>
      </c>
    </row>
    <row r="5108" spans="245:247" x14ac:dyDescent="0.3">
      <c r="IK5108" s="14">
        <v>1.08</v>
      </c>
      <c r="IM5108" s="14">
        <v>9.016</v>
      </c>
    </row>
    <row r="5109" spans="245:247" x14ac:dyDescent="0.3">
      <c r="IK5109" s="14">
        <v>1.0900000000000001</v>
      </c>
      <c r="IM5109" s="14">
        <v>9.1430000000000007</v>
      </c>
    </row>
    <row r="5110" spans="245:247" x14ac:dyDescent="0.3">
      <c r="IK5110" s="14">
        <v>1.1000000000000001</v>
      </c>
      <c r="IM5110" s="14">
        <v>9.27</v>
      </c>
    </row>
    <row r="5111" spans="245:247" x14ac:dyDescent="0.3">
      <c r="IK5111" s="14">
        <v>1.1100000000000001</v>
      </c>
      <c r="IM5111" s="14">
        <v>9.4029999999999987</v>
      </c>
    </row>
    <row r="5112" spans="245:247" x14ac:dyDescent="0.3">
      <c r="IK5112" s="14">
        <v>1.1200000000000001</v>
      </c>
      <c r="IM5112" s="14">
        <v>9.5359999999999996</v>
      </c>
    </row>
    <row r="5113" spans="245:247" x14ac:dyDescent="0.3">
      <c r="IK5113" s="14">
        <v>1.1299999999999999</v>
      </c>
      <c r="IM5113" s="14">
        <v>9.6690000000000005</v>
      </c>
    </row>
    <row r="5114" spans="245:247" x14ac:dyDescent="0.3">
      <c r="IK5114" s="14">
        <v>1.1399999999999999</v>
      </c>
      <c r="IM5114" s="14">
        <v>9.8019999999999996</v>
      </c>
    </row>
    <row r="5115" spans="245:247" x14ac:dyDescent="0.3">
      <c r="IK5115" s="14">
        <v>1.1499999999999999</v>
      </c>
      <c r="IM5115" s="14">
        <v>9.9350000000000005</v>
      </c>
    </row>
    <row r="5116" spans="245:247" x14ac:dyDescent="0.3">
      <c r="IK5116" s="14">
        <v>1.1599999999999999</v>
      </c>
      <c r="IM5116" s="14">
        <v>10.068</v>
      </c>
    </row>
    <row r="5117" spans="245:247" x14ac:dyDescent="0.3">
      <c r="IK5117" s="14">
        <v>1.17</v>
      </c>
      <c r="IM5117" s="14">
        <v>10.201000000000001</v>
      </c>
    </row>
    <row r="5118" spans="245:247" x14ac:dyDescent="0.3">
      <c r="IK5118" s="14">
        <v>1.18</v>
      </c>
      <c r="IM5118" s="14">
        <v>10.334</v>
      </c>
    </row>
    <row r="5119" spans="245:247" x14ac:dyDescent="0.3">
      <c r="IK5119" s="14">
        <v>1.19</v>
      </c>
      <c r="IM5119" s="14">
        <v>10.466999999999999</v>
      </c>
    </row>
    <row r="5120" spans="245:247" x14ac:dyDescent="0.3">
      <c r="IK5120" s="14">
        <v>1.2</v>
      </c>
      <c r="IM5120" s="14">
        <v>10.6</v>
      </c>
    </row>
    <row r="5121" spans="245:247" x14ac:dyDescent="0.3">
      <c r="IK5121" s="14">
        <v>1.21</v>
      </c>
      <c r="IM5121" s="14">
        <v>10.74</v>
      </c>
    </row>
    <row r="5122" spans="245:247" x14ac:dyDescent="0.3">
      <c r="IK5122" s="14">
        <v>1.22</v>
      </c>
      <c r="IM5122" s="14">
        <v>10.88</v>
      </c>
    </row>
    <row r="5123" spans="245:247" x14ac:dyDescent="0.3">
      <c r="IK5123" s="14">
        <v>1.23</v>
      </c>
      <c r="IM5123" s="14">
        <v>11.02</v>
      </c>
    </row>
    <row r="5124" spans="245:247" x14ac:dyDescent="0.3">
      <c r="IK5124" s="14">
        <v>1.24</v>
      </c>
      <c r="IM5124" s="14">
        <v>11.16</v>
      </c>
    </row>
    <row r="5125" spans="245:247" x14ac:dyDescent="0.3">
      <c r="IK5125" s="14">
        <v>1.25</v>
      </c>
      <c r="IM5125" s="14">
        <v>11.3</v>
      </c>
    </row>
    <row r="5126" spans="245:247" x14ac:dyDescent="0.3">
      <c r="IK5126" s="14">
        <v>1.26</v>
      </c>
      <c r="IM5126" s="14">
        <v>11.44</v>
      </c>
    </row>
    <row r="5127" spans="245:247" x14ac:dyDescent="0.3">
      <c r="IK5127" s="14">
        <v>1.27</v>
      </c>
      <c r="IM5127" s="14">
        <v>11.58</v>
      </c>
    </row>
    <row r="5128" spans="245:247" x14ac:dyDescent="0.3">
      <c r="IK5128" s="14">
        <v>1.28</v>
      </c>
      <c r="IM5128" s="14">
        <v>11.72</v>
      </c>
    </row>
    <row r="5129" spans="245:247" x14ac:dyDescent="0.3">
      <c r="IK5129" s="14">
        <v>1.29</v>
      </c>
      <c r="IM5129" s="14">
        <v>11.86</v>
      </c>
    </row>
    <row r="5130" spans="245:247" x14ac:dyDescent="0.3">
      <c r="IK5130" s="14">
        <v>1.3</v>
      </c>
      <c r="IM5130" s="14">
        <v>12</v>
      </c>
    </row>
    <row r="5131" spans="245:247" x14ac:dyDescent="0.3">
      <c r="IK5131" s="14">
        <v>1.31</v>
      </c>
      <c r="IM5131" s="14">
        <v>12.15</v>
      </c>
    </row>
    <row r="5132" spans="245:247" x14ac:dyDescent="0.3">
      <c r="IK5132" s="14">
        <v>1.32</v>
      </c>
      <c r="IM5132" s="14">
        <v>12.3</v>
      </c>
    </row>
    <row r="5133" spans="245:247" x14ac:dyDescent="0.3">
      <c r="IK5133" s="14">
        <v>1.33</v>
      </c>
      <c r="IM5133" s="14">
        <v>12.45</v>
      </c>
    </row>
    <row r="5134" spans="245:247" x14ac:dyDescent="0.3">
      <c r="IK5134" s="14">
        <v>1.34</v>
      </c>
      <c r="IM5134" s="14">
        <v>12.6</v>
      </c>
    </row>
    <row r="5135" spans="245:247" x14ac:dyDescent="0.3">
      <c r="IK5135" s="14">
        <v>1.35</v>
      </c>
      <c r="IM5135" s="14">
        <v>12.75</v>
      </c>
    </row>
    <row r="5136" spans="245:247" x14ac:dyDescent="0.3">
      <c r="IK5136" s="14">
        <v>1.36</v>
      </c>
      <c r="IM5136" s="14">
        <v>12.9</v>
      </c>
    </row>
    <row r="5137" spans="245:247" x14ac:dyDescent="0.3">
      <c r="IK5137" s="14">
        <v>1.37</v>
      </c>
      <c r="IM5137" s="14">
        <v>13.05</v>
      </c>
    </row>
    <row r="5138" spans="245:247" x14ac:dyDescent="0.3">
      <c r="IK5138" s="14">
        <v>1.38</v>
      </c>
      <c r="IM5138" s="14">
        <v>13.2</v>
      </c>
    </row>
    <row r="5139" spans="245:247" x14ac:dyDescent="0.3">
      <c r="IK5139" s="14">
        <v>1.39</v>
      </c>
      <c r="IM5139" s="14">
        <v>13.35</v>
      </c>
    </row>
    <row r="5140" spans="245:247" x14ac:dyDescent="0.3">
      <c r="IK5140" s="14">
        <v>1.4</v>
      </c>
      <c r="IM5140" s="14">
        <v>13.5</v>
      </c>
    </row>
    <row r="5141" spans="245:247" x14ac:dyDescent="0.3">
      <c r="IK5141" s="14">
        <v>1.41</v>
      </c>
      <c r="IM5141" s="14">
        <v>13.65</v>
      </c>
    </row>
    <row r="5142" spans="245:247" x14ac:dyDescent="0.3">
      <c r="IK5142" s="14">
        <v>1.42</v>
      </c>
      <c r="IM5142" s="14">
        <v>13.8</v>
      </c>
    </row>
    <row r="5143" spans="245:247" x14ac:dyDescent="0.3">
      <c r="IK5143" s="14">
        <v>1.43</v>
      </c>
      <c r="IM5143" s="14">
        <v>13.95</v>
      </c>
    </row>
    <row r="5144" spans="245:247" x14ac:dyDescent="0.3">
      <c r="IK5144" s="14">
        <v>1.44</v>
      </c>
      <c r="IM5144" s="14">
        <v>14.1</v>
      </c>
    </row>
    <row r="5145" spans="245:247" x14ac:dyDescent="0.3">
      <c r="IK5145" s="14">
        <v>1.45</v>
      </c>
      <c r="IM5145" s="14">
        <v>14.25</v>
      </c>
    </row>
    <row r="5146" spans="245:247" x14ac:dyDescent="0.3">
      <c r="IK5146" s="14">
        <v>1.46</v>
      </c>
      <c r="IM5146" s="14">
        <v>14.4</v>
      </c>
    </row>
    <row r="5147" spans="245:247" x14ac:dyDescent="0.3">
      <c r="IK5147" s="14">
        <v>1.47</v>
      </c>
      <c r="IM5147" s="14">
        <v>14.55</v>
      </c>
    </row>
    <row r="5148" spans="245:247" x14ac:dyDescent="0.3">
      <c r="IK5148" s="14">
        <v>1.48</v>
      </c>
      <c r="IM5148" s="14">
        <v>14.7</v>
      </c>
    </row>
    <row r="5149" spans="245:247" x14ac:dyDescent="0.3">
      <c r="IK5149" s="14">
        <v>1.49</v>
      </c>
      <c r="IM5149" s="14">
        <v>14.85</v>
      </c>
    </row>
    <row r="5150" spans="245:247" x14ac:dyDescent="0.3">
      <c r="IK5150" s="14">
        <v>1.5</v>
      </c>
      <c r="IM5150" s="14">
        <v>15</v>
      </c>
    </row>
    <row r="5151" spans="245:247" x14ac:dyDescent="0.3">
      <c r="IK5151" s="14">
        <v>1.51</v>
      </c>
      <c r="IM5151" s="14">
        <v>15.16</v>
      </c>
    </row>
    <row r="5152" spans="245:247" x14ac:dyDescent="0.3">
      <c r="IK5152" s="14">
        <v>1.52</v>
      </c>
      <c r="IM5152" s="14">
        <v>15.32</v>
      </c>
    </row>
    <row r="5153" spans="245:247" x14ac:dyDescent="0.3">
      <c r="IK5153" s="14">
        <v>1.53</v>
      </c>
      <c r="IM5153" s="14">
        <v>15.48</v>
      </c>
    </row>
    <row r="5154" spans="245:247" x14ac:dyDescent="0.3">
      <c r="IK5154" s="14">
        <v>1.54</v>
      </c>
      <c r="IM5154" s="14">
        <v>15.64</v>
      </c>
    </row>
    <row r="5155" spans="245:247" x14ac:dyDescent="0.3">
      <c r="IK5155" s="14">
        <v>1.55</v>
      </c>
      <c r="IM5155" s="14">
        <v>15.8</v>
      </c>
    </row>
    <row r="5156" spans="245:247" x14ac:dyDescent="0.3">
      <c r="IK5156" s="14">
        <v>1.56</v>
      </c>
      <c r="IM5156" s="14">
        <v>15.96</v>
      </c>
    </row>
    <row r="5157" spans="245:247" x14ac:dyDescent="0.3">
      <c r="IK5157" s="14">
        <v>1.57</v>
      </c>
      <c r="IM5157" s="14">
        <v>16.12</v>
      </c>
    </row>
    <row r="5158" spans="245:247" x14ac:dyDescent="0.3">
      <c r="IK5158" s="14">
        <v>1.58</v>
      </c>
      <c r="IM5158" s="14">
        <v>16.28</v>
      </c>
    </row>
    <row r="5159" spans="245:247" x14ac:dyDescent="0.3">
      <c r="IK5159" s="14">
        <v>1.59</v>
      </c>
      <c r="IM5159" s="14">
        <v>16.440000000000001</v>
      </c>
    </row>
    <row r="5160" spans="245:247" x14ac:dyDescent="0.3">
      <c r="IK5160" s="14">
        <v>1.6</v>
      </c>
      <c r="IM5160" s="14">
        <v>16.600000000000001</v>
      </c>
    </row>
    <row r="5161" spans="245:247" x14ac:dyDescent="0.3">
      <c r="IK5161" s="14">
        <v>1.61</v>
      </c>
      <c r="IM5161" s="14">
        <v>16.760000000000002</v>
      </c>
    </row>
    <row r="5162" spans="245:247" x14ac:dyDescent="0.3">
      <c r="IK5162" s="14">
        <v>1.62</v>
      </c>
      <c r="IM5162" s="14">
        <v>16.920000000000002</v>
      </c>
    </row>
    <row r="5163" spans="245:247" x14ac:dyDescent="0.3">
      <c r="IK5163" s="14">
        <v>1.63</v>
      </c>
      <c r="IM5163" s="14">
        <v>17.079999999999998</v>
      </c>
    </row>
    <row r="5164" spans="245:247" x14ac:dyDescent="0.3">
      <c r="IK5164" s="14">
        <v>1.64</v>
      </c>
      <c r="IM5164" s="14">
        <v>17.239999999999998</v>
      </c>
    </row>
    <row r="5165" spans="245:247" x14ac:dyDescent="0.3">
      <c r="IK5165" s="14">
        <v>1.65</v>
      </c>
      <c r="IM5165" s="14">
        <v>17.399999999999999</v>
      </c>
    </row>
    <row r="5166" spans="245:247" x14ac:dyDescent="0.3">
      <c r="IK5166" s="14">
        <v>1.66</v>
      </c>
      <c r="IM5166" s="14">
        <v>17.559999999999999</v>
      </c>
    </row>
    <row r="5167" spans="245:247" x14ac:dyDescent="0.3">
      <c r="IK5167" s="14">
        <v>1.67</v>
      </c>
      <c r="IM5167" s="14">
        <v>17.72</v>
      </c>
    </row>
    <row r="5168" spans="245:247" x14ac:dyDescent="0.3">
      <c r="IK5168" s="14">
        <v>1.68</v>
      </c>
      <c r="IM5168" s="14">
        <v>17.88</v>
      </c>
    </row>
    <row r="5169" spans="245:247" x14ac:dyDescent="0.3">
      <c r="IK5169" s="14">
        <v>1.69</v>
      </c>
      <c r="IM5169" s="14">
        <v>18.04</v>
      </c>
    </row>
    <row r="5170" spans="245:247" x14ac:dyDescent="0.3">
      <c r="IK5170" s="14">
        <v>1.7</v>
      </c>
      <c r="IM5170" s="14">
        <v>18.2</v>
      </c>
    </row>
    <row r="5171" spans="245:247" x14ac:dyDescent="0.3">
      <c r="IK5171" s="14">
        <v>1.71</v>
      </c>
      <c r="IM5171" s="14">
        <v>18.37</v>
      </c>
    </row>
    <row r="5172" spans="245:247" x14ac:dyDescent="0.3">
      <c r="IK5172" s="14">
        <v>1.72</v>
      </c>
      <c r="IM5172" s="14">
        <v>18.54</v>
      </c>
    </row>
    <row r="5173" spans="245:247" x14ac:dyDescent="0.3">
      <c r="IK5173" s="14">
        <v>1.73</v>
      </c>
      <c r="IM5173" s="14">
        <v>18.71</v>
      </c>
    </row>
    <row r="5174" spans="245:247" x14ac:dyDescent="0.3">
      <c r="IK5174" s="14">
        <v>1.74</v>
      </c>
      <c r="IM5174" s="14">
        <v>18.88</v>
      </c>
    </row>
    <row r="5175" spans="245:247" x14ac:dyDescent="0.3">
      <c r="IK5175" s="14">
        <v>1.75</v>
      </c>
      <c r="IM5175" s="14">
        <v>19.05</v>
      </c>
    </row>
    <row r="5176" spans="245:247" x14ac:dyDescent="0.3">
      <c r="IK5176" s="14">
        <v>1.76</v>
      </c>
      <c r="IM5176" s="14">
        <v>19.22</v>
      </c>
    </row>
    <row r="5177" spans="245:247" x14ac:dyDescent="0.3">
      <c r="IK5177" s="14">
        <v>1.77</v>
      </c>
      <c r="IM5177" s="14">
        <v>19.39</v>
      </c>
    </row>
    <row r="5178" spans="245:247" x14ac:dyDescent="0.3">
      <c r="IK5178" s="14">
        <v>1.78</v>
      </c>
      <c r="IM5178" s="14">
        <v>19.559999999999999</v>
      </c>
    </row>
    <row r="5179" spans="245:247" x14ac:dyDescent="0.3">
      <c r="IK5179" s="14">
        <v>1.79</v>
      </c>
      <c r="IM5179" s="14">
        <v>19.73</v>
      </c>
    </row>
    <row r="5180" spans="245:247" x14ac:dyDescent="0.3">
      <c r="IK5180" s="14">
        <v>1.8</v>
      </c>
      <c r="IM5180" s="14">
        <v>19.899999999999999</v>
      </c>
    </row>
    <row r="5181" spans="245:247" x14ac:dyDescent="0.3">
      <c r="IK5181" s="14">
        <v>1.81</v>
      </c>
      <c r="IM5181" s="14">
        <v>20.07</v>
      </c>
    </row>
    <row r="5182" spans="245:247" x14ac:dyDescent="0.3">
      <c r="IK5182" s="14">
        <v>1.82</v>
      </c>
      <c r="IM5182" s="14">
        <v>20.239999999999998</v>
      </c>
    </row>
    <row r="5183" spans="245:247" x14ac:dyDescent="0.3">
      <c r="IK5183" s="14">
        <v>1.83</v>
      </c>
      <c r="IM5183" s="14">
        <v>20.41</v>
      </c>
    </row>
    <row r="5184" spans="245:247" x14ac:dyDescent="0.3">
      <c r="IK5184" s="14">
        <v>1.84</v>
      </c>
      <c r="IM5184" s="14">
        <v>20.58</v>
      </c>
    </row>
    <row r="5185" spans="245:247" x14ac:dyDescent="0.3">
      <c r="IK5185" s="14">
        <v>1.85</v>
      </c>
      <c r="IM5185" s="14">
        <v>20.75</v>
      </c>
    </row>
    <row r="5186" spans="245:247" x14ac:dyDescent="0.3">
      <c r="IK5186" s="14">
        <v>1.86</v>
      </c>
      <c r="IM5186" s="14">
        <v>20.92</v>
      </c>
    </row>
    <row r="5187" spans="245:247" x14ac:dyDescent="0.3">
      <c r="IK5187" s="14">
        <v>1.87</v>
      </c>
      <c r="IM5187" s="14">
        <v>21.09</v>
      </c>
    </row>
    <row r="5188" spans="245:247" x14ac:dyDescent="0.3">
      <c r="IK5188" s="14">
        <v>1.88</v>
      </c>
      <c r="IM5188" s="14">
        <v>21.26</v>
      </c>
    </row>
    <row r="5189" spans="245:247" x14ac:dyDescent="0.3">
      <c r="IK5189" s="14">
        <v>1.89</v>
      </c>
      <c r="IM5189" s="14">
        <v>21.43</v>
      </c>
    </row>
    <row r="5190" spans="245:247" x14ac:dyDescent="0.3">
      <c r="IK5190" s="14">
        <v>1.9</v>
      </c>
      <c r="IM5190" s="14">
        <v>21.6</v>
      </c>
    </row>
    <row r="5191" spans="245:247" x14ac:dyDescent="0.3">
      <c r="IK5191" s="14">
        <v>1.91</v>
      </c>
      <c r="IM5191" s="14">
        <v>21.8</v>
      </c>
    </row>
    <row r="5192" spans="245:247" x14ac:dyDescent="0.3">
      <c r="IK5192" s="14">
        <v>1.92</v>
      </c>
      <c r="IM5192" s="14">
        <v>22</v>
      </c>
    </row>
    <row r="5193" spans="245:247" x14ac:dyDescent="0.3">
      <c r="IK5193" s="14">
        <v>1.93</v>
      </c>
      <c r="IM5193" s="14">
        <v>22.2</v>
      </c>
    </row>
    <row r="5194" spans="245:247" x14ac:dyDescent="0.3">
      <c r="IK5194" s="14">
        <v>1.94</v>
      </c>
      <c r="IM5194" s="14">
        <v>22.4</v>
      </c>
    </row>
    <row r="5195" spans="245:247" x14ac:dyDescent="0.3">
      <c r="IK5195" s="14">
        <v>1.95</v>
      </c>
      <c r="IM5195" s="14">
        <v>22.6</v>
      </c>
    </row>
    <row r="5196" spans="245:247" x14ac:dyDescent="0.3">
      <c r="IK5196" s="14">
        <v>1.96</v>
      </c>
      <c r="IM5196" s="14">
        <v>22.8</v>
      </c>
    </row>
    <row r="5197" spans="245:247" x14ac:dyDescent="0.3">
      <c r="IK5197" s="14">
        <v>1.97</v>
      </c>
      <c r="IM5197" s="14">
        <v>23</v>
      </c>
    </row>
    <row r="5198" spans="245:247" x14ac:dyDescent="0.3">
      <c r="IK5198" s="14">
        <v>1.98</v>
      </c>
      <c r="IM5198" s="14">
        <v>23.2</v>
      </c>
    </row>
    <row r="5199" spans="245:247" x14ac:dyDescent="0.3">
      <c r="IK5199" s="14">
        <v>1.99</v>
      </c>
      <c r="IM5199" s="14">
        <v>23.4</v>
      </c>
    </row>
    <row r="5200" spans="245:247" x14ac:dyDescent="0.3">
      <c r="IK5200" s="14">
        <v>2</v>
      </c>
      <c r="IM5200" s="14">
        <v>23.6</v>
      </c>
    </row>
    <row r="5201" spans="245:247" x14ac:dyDescent="0.3">
      <c r="IK5201" s="14"/>
      <c r="IM5201" s="15"/>
    </row>
    <row r="5202" spans="245:247" x14ac:dyDescent="0.3">
      <c r="IK5202" s="14"/>
      <c r="IM5202" s="15"/>
    </row>
    <row r="5203" spans="245:247" x14ac:dyDescent="0.3">
      <c r="IK5203" s="14"/>
      <c r="IM5203" s="15"/>
    </row>
    <row r="5204" spans="245:247" x14ac:dyDescent="0.3">
      <c r="IK5204" s="14"/>
      <c r="IM5204" s="15"/>
    </row>
    <row r="5205" spans="245:247" x14ac:dyDescent="0.3">
      <c r="IK5205" s="14"/>
      <c r="IM5205" s="15"/>
    </row>
    <row r="5206" spans="245:247" x14ac:dyDescent="0.3">
      <c r="IK5206" s="14"/>
      <c r="IM5206" s="15"/>
    </row>
    <row r="5207" spans="245:247" x14ac:dyDescent="0.3">
      <c r="IK5207" s="14"/>
      <c r="IM5207" s="15"/>
    </row>
    <row r="5208" spans="245:247" x14ac:dyDescent="0.3">
      <c r="IK5208" s="14"/>
      <c r="IM5208" s="15"/>
    </row>
    <row r="5209" spans="245:247" x14ac:dyDescent="0.3">
      <c r="IK5209" s="14"/>
      <c r="IM5209" s="70"/>
    </row>
    <row r="5210" spans="245:247" x14ac:dyDescent="0.3">
      <c r="IK5210" s="14"/>
      <c r="IM5210" s="70"/>
    </row>
    <row r="5211" spans="245:247" x14ac:dyDescent="0.3">
      <c r="IK5211" s="14"/>
      <c r="IM5211" s="70"/>
    </row>
    <row r="5271" spans="245:245" x14ac:dyDescent="0.3">
      <c r="IK5271">
        <v>2.71</v>
      </c>
    </row>
    <row r="5272" spans="245:245" x14ac:dyDescent="0.3">
      <c r="IK5272">
        <v>2.72</v>
      </c>
    </row>
    <row r="5273" spans="245:245" x14ac:dyDescent="0.3">
      <c r="IK5273">
        <v>2.73</v>
      </c>
    </row>
    <row r="5274" spans="245:245" x14ac:dyDescent="0.3">
      <c r="IK5274">
        <v>2.74</v>
      </c>
    </row>
    <row r="5275" spans="245:245" x14ac:dyDescent="0.3">
      <c r="IK5275">
        <v>2.75</v>
      </c>
    </row>
    <row r="5276" spans="245:245" x14ac:dyDescent="0.3">
      <c r="IK5276">
        <v>2.76</v>
      </c>
    </row>
    <row r="5277" spans="245:245" x14ac:dyDescent="0.3">
      <c r="IK5277">
        <v>2.77</v>
      </c>
    </row>
    <row r="5278" spans="245:245" x14ac:dyDescent="0.3">
      <c r="IK5278">
        <v>2.78</v>
      </c>
    </row>
    <row r="5279" spans="245:245" x14ac:dyDescent="0.3">
      <c r="IK5279">
        <v>2.79</v>
      </c>
    </row>
    <row r="5280" spans="245:245" x14ac:dyDescent="0.3">
      <c r="IK5280">
        <v>2.8</v>
      </c>
    </row>
    <row r="5281" spans="245:245" x14ac:dyDescent="0.3">
      <c r="IK5281">
        <v>2.81</v>
      </c>
    </row>
    <row r="5282" spans="245:245" x14ac:dyDescent="0.3">
      <c r="IK5282">
        <v>2.82</v>
      </c>
    </row>
    <row r="5283" spans="245:245" x14ac:dyDescent="0.3">
      <c r="IK5283">
        <v>2.83</v>
      </c>
    </row>
    <row r="5284" spans="245:245" x14ac:dyDescent="0.3">
      <c r="IK5284">
        <v>2.84</v>
      </c>
    </row>
    <row r="5285" spans="245:245" x14ac:dyDescent="0.3">
      <c r="IK5285">
        <v>2.85</v>
      </c>
    </row>
    <row r="5286" spans="245:245" x14ac:dyDescent="0.3">
      <c r="IK5286">
        <v>2.86</v>
      </c>
    </row>
    <row r="5287" spans="245:245" x14ac:dyDescent="0.3">
      <c r="IK5287">
        <v>2.87</v>
      </c>
    </row>
    <row r="5288" spans="245:245" x14ac:dyDescent="0.3">
      <c r="IK5288">
        <v>2.88</v>
      </c>
    </row>
    <row r="5289" spans="245:245" x14ac:dyDescent="0.3">
      <c r="IK5289">
        <v>2.89</v>
      </c>
    </row>
    <row r="5290" spans="245:245" x14ac:dyDescent="0.3">
      <c r="IK5290">
        <v>2.9</v>
      </c>
    </row>
    <row r="5291" spans="245:245" x14ac:dyDescent="0.3">
      <c r="IK5291">
        <v>2.91</v>
      </c>
    </row>
    <row r="5292" spans="245:245" x14ac:dyDescent="0.3">
      <c r="IK5292">
        <v>2.92</v>
      </c>
    </row>
    <row r="5293" spans="245:245" x14ac:dyDescent="0.3">
      <c r="IK5293">
        <v>2.93</v>
      </c>
    </row>
    <row r="5294" spans="245:245" x14ac:dyDescent="0.3">
      <c r="IK5294">
        <v>2.94</v>
      </c>
    </row>
    <row r="5295" spans="245:245" x14ac:dyDescent="0.3">
      <c r="IK5295">
        <v>2.95</v>
      </c>
    </row>
    <row r="5296" spans="245:245" x14ac:dyDescent="0.3">
      <c r="IK5296">
        <v>2.96</v>
      </c>
    </row>
    <row r="5297" spans="245:245" x14ac:dyDescent="0.3">
      <c r="IK5297">
        <v>2.97</v>
      </c>
    </row>
    <row r="5298" spans="245:245" x14ac:dyDescent="0.3">
      <c r="IK5298">
        <v>2.98</v>
      </c>
    </row>
    <row r="5299" spans="245:245" x14ac:dyDescent="0.3">
      <c r="IK5299">
        <v>2.99</v>
      </c>
    </row>
    <row r="5300" spans="245:245" x14ac:dyDescent="0.3">
      <c r="IK5300">
        <v>3</v>
      </c>
    </row>
    <row r="5301" spans="245:245" x14ac:dyDescent="0.3">
      <c r="IK5301">
        <v>3.01</v>
      </c>
    </row>
    <row r="5302" spans="245:245" x14ac:dyDescent="0.3">
      <c r="IK5302">
        <v>3.02</v>
      </c>
    </row>
    <row r="5303" spans="245:245" x14ac:dyDescent="0.3">
      <c r="IK5303">
        <v>3.03</v>
      </c>
    </row>
    <row r="5304" spans="245:245" x14ac:dyDescent="0.3">
      <c r="IK5304">
        <v>3.04</v>
      </c>
    </row>
    <row r="5305" spans="245:245" x14ac:dyDescent="0.3">
      <c r="IK5305">
        <v>3.05</v>
      </c>
    </row>
    <row r="5306" spans="245:245" x14ac:dyDescent="0.3">
      <c r="IK5306">
        <v>3.06</v>
      </c>
    </row>
    <row r="5307" spans="245:245" x14ac:dyDescent="0.3">
      <c r="IK5307">
        <v>3.07</v>
      </c>
    </row>
    <row r="5308" spans="245:245" x14ac:dyDescent="0.3">
      <c r="IK5308">
        <v>3.08</v>
      </c>
    </row>
    <row r="5309" spans="245:245" x14ac:dyDescent="0.3">
      <c r="IK5309">
        <v>3.09</v>
      </c>
    </row>
    <row r="5310" spans="245:245" x14ac:dyDescent="0.3">
      <c r="IK5310">
        <v>3.1</v>
      </c>
    </row>
    <row r="5311" spans="245:245" x14ac:dyDescent="0.3">
      <c r="IK5311">
        <v>3.11</v>
      </c>
    </row>
    <row r="5312" spans="245:245" x14ac:dyDescent="0.3">
      <c r="IK5312">
        <v>3.12</v>
      </c>
    </row>
    <row r="5313" spans="245:245" x14ac:dyDescent="0.3">
      <c r="IK5313">
        <v>3.13</v>
      </c>
    </row>
    <row r="5314" spans="245:245" x14ac:dyDescent="0.3">
      <c r="IK5314">
        <v>3.14</v>
      </c>
    </row>
    <row r="5315" spans="245:245" x14ac:dyDescent="0.3">
      <c r="IK5315">
        <v>3.15</v>
      </c>
    </row>
    <row r="5316" spans="245:245" x14ac:dyDescent="0.3">
      <c r="IK5316">
        <v>3.16</v>
      </c>
    </row>
    <row r="5317" spans="245:245" x14ac:dyDescent="0.3">
      <c r="IK5317">
        <v>3.17</v>
      </c>
    </row>
    <row r="5318" spans="245:245" x14ac:dyDescent="0.3">
      <c r="IK5318">
        <v>3.18</v>
      </c>
    </row>
    <row r="5319" spans="245:245" x14ac:dyDescent="0.3">
      <c r="IK5319">
        <v>3.19</v>
      </c>
    </row>
    <row r="5320" spans="245:245" x14ac:dyDescent="0.3">
      <c r="IK5320">
        <v>3.2</v>
      </c>
    </row>
    <row r="5321" spans="245:245" x14ac:dyDescent="0.3">
      <c r="IK5321">
        <v>3.21</v>
      </c>
    </row>
    <row r="5322" spans="245:245" x14ac:dyDescent="0.3">
      <c r="IK5322">
        <v>3.22</v>
      </c>
    </row>
    <row r="5323" spans="245:245" x14ac:dyDescent="0.3">
      <c r="IK5323">
        <v>3.23</v>
      </c>
    </row>
    <row r="5324" spans="245:245" x14ac:dyDescent="0.3">
      <c r="IK5324">
        <v>3.24</v>
      </c>
    </row>
    <row r="5325" spans="245:245" x14ac:dyDescent="0.3">
      <c r="IK5325">
        <v>3.25</v>
      </c>
    </row>
    <row r="5326" spans="245:245" x14ac:dyDescent="0.3">
      <c r="IK5326">
        <v>3.26</v>
      </c>
    </row>
    <row r="5327" spans="245:245" x14ac:dyDescent="0.3">
      <c r="IK5327">
        <v>3.27</v>
      </c>
    </row>
    <row r="5328" spans="245:245" x14ac:dyDescent="0.3">
      <c r="IK5328">
        <v>3.28</v>
      </c>
    </row>
    <row r="5329" spans="245:245" x14ac:dyDescent="0.3">
      <c r="IK5329">
        <v>3.29</v>
      </c>
    </row>
    <row r="5330" spans="245:245" x14ac:dyDescent="0.3">
      <c r="IK5330">
        <v>3.3</v>
      </c>
    </row>
    <row r="5331" spans="245:245" x14ac:dyDescent="0.3">
      <c r="IK5331">
        <v>3.31</v>
      </c>
    </row>
    <row r="5332" spans="245:245" x14ac:dyDescent="0.3">
      <c r="IK5332">
        <v>3.32</v>
      </c>
    </row>
    <row r="5333" spans="245:245" x14ac:dyDescent="0.3">
      <c r="IK5333">
        <v>3.33</v>
      </c>
    </row>
    <row r="5334" spans="245:245" x14ac:dyDescent="0.3">
      <c r="IK5334">
        <v>3.34</v>
      </c>
    </row>
    <row r="5335" spans="245:245" x14ac:dyDescent="0.3">
      <c r="IK5335">
        <v>3.35</v>
      </c>
    </row>
    <row r="5336" spans="245:245" x14ac:dyDescent="0.3">
      <c r="IK5336">
        <v>3.36</v>
      </c>
    </row>
    <row r="5337" spans="245:245" x14ac:dyDescent="0.3">
      <c r="IK5337">
        <v>3.37</v>
      </c>
    </row>
    <row r="5338" spans="245:245" x14ac:dyDescent="0.3">
      <c r="IK5338">
        <v>3.38</v>
      </c>
    </row>
    <row r="5339" spans="245:245" x14ac:dyDescent="0.3">
      <c r="IK5339">
        <v>3.39</v>
      </c>
    </row>
    <row r="5340" spans="245:245" x14ac:dyDescent="0.3">
      <c r="IK5340">
        <v>3.4</v>
      </c>
    </row>
    <row r="5341" spans="245:245" x14ac:dyDescent="0.3">
      <c r="IK5341">
        <v>3.41</v>
      </c>
    </row>
    <row r="5342" spans="245:245" x14ac:dyDescent="0.3">
      <c r="IK5342">
        <v>3.42</v>
      </c>
    </row>
    <row r="5343" spans="245:245" x14ac:dyDescent="0.3">
      <c r="IK5343">
        <v>3.43</v>
      </c>
    </row>
    <row r="5344" spans="245:245" x14ac:dyDescent="0.3">
      <c r="IK5344">
        <v>3.44</v>
      </c>
    </row>
    <row r="5345" spans="245:245" x14ac:dyDescent="0.3">
      <c r="IK5345">
        <v>3.45</v>
      </c>
    </row>
    <row r="5346" spans="245:245" x14ac:dyDescent="0.3">
      <c r="IK5346">
        <v>3.46</v>
      </c>
    </row>
    <row r="5347" spans="245:245" x14ac:dyDescent="0.3">
      <c r="IK5347">
        <v>3.47</v>
      </c>
    </row>
    <row r="5348" spans="245:245" x14ac:dyDescent="0.3">
      <c r="IK5348">
        <v>3.48</v>
      </c>
    </row>
    <row r="5349" spans="245:245" x14ac:dyDescent="0.3">
      <c r="IK5349">
        <v>3.49</v>
      </c>
    </row>
    <row r="5350" spans="245:245" x14ac:dyDescent="0.3">
      <c r="IK5350">
        <v>3.5</v>
      </c>
    </row>
    <row r="5351" spans="245:245" x14ac:dyDescent="0.3">
      <c r="IK5351">
        <v>3.51</v>
      </c>
    </row>
    <row r="5352" spans="245:245" x14ac:dyDescent="0.3">
      <c r="IK5352">
        <v>3.52</v>
      </c>
    </row>
    <row r="5353" spans="245:245" x14ac:dyDescent="0.3">
      <c r="IK5353">
        <v>3.53</v>
      </c>
    </row>
    <row r="5354" spans="245:245" x14ac:dyDescent="0.3">
      <c r="IK5354">
        <v>3.54</v>
      </c>
    </row>
    <row r="5355" spans="245:245" x14ac:dyDescent="0.3">
      <c r="IK5355">
        <v>3.55</v>
      </c>
    </row>
    <row r="5356" spans="245:245" x14ac:dyDescent="0.3">
      <c r="IK5356">
        <v>3.56</v>
      </c>
    </row>
    <row r="5357" spans="245:245" x14ac:dyDescent="0.3">
      <c r="IK5357">
        <v>3.57</v>
      </c>
    </row>
    <row r="5358" spans="245:245" x14ac:dyDescent="0.3">
      <c r="IK5358">
        <v>3.58</v>
      </c>
    </row>
    <row r="5359" spans="245:245" x14ac:dyDescent="0.3">
      <c r="IK5359">
        <v>3.59</v>
      </c>
    </row>
    <row r="5360" spans="245:245" x14ac:dyDescent="0.3">
      <c r="IK5360">
        <v>3.6</v>
      </c>
    </row>
    <row r="5361" spans="245:245" x14ac:dyDescent="0.3">
      <c r="IK5361">
        <v>3.61</v>
      </c>
    </row>
    <row r="5362" spans="245:245" x14ac:dyDescent="0.3">
      <c r="IK5362">
        <v>3.62</v>
      </c>
    </row>
    <row r="5363" spans="245:245" x14ac:dyDescent="0.3">
      <c r="IK5363">
        <v>3.63</v>
      </c>
    </row>
    <row r="5364" spans="245:245" x14ac:dyDescent="0.3">
      <c r="IK5364">
        <v>3.64</v>
      </c>
    </row>
    <row r="5365" spans="245:245" x14ac:dyDescent="0.3">
      <c r="IK5365">
        <v>3.65</v>
      </c>
    </row>
    <row r="5366" spans="245:245" x14ac:dyDescent="0.3">
      <c r="IK5366">
        <v>3.66</v>
      </c>
    </row>
    <row r="5367" spans="245:245" x14ac:dyDescent="0.3">
      <c r="IK5367">
        <v>3.67</v>
      </c>
    </row>
    <row r="5368" spans="245:245" x14ac:dyDescent="0.3">
      <c r="IK5368">
        <v>3.68</v>
      </c>
    </row>
    <row r="5369" spans="245:245" x14ac:dyDescent="0.3">
      <c r="IK5369">
        <v>3.69</v>
      </c>
    </row>
    <row r="5370" spans="245:245" x14ac:dyDescent="0.3">
      <c r="IK5370">
        <v>3.7</v>
      </c>
    </row>
    <row r="5371" spans="245:245" x14ac:dyDescent="0.3">
      <c r="IK5371">
        <v>3.71</v>
      </c>
    </row>
    <row r="5372" spans="245:245" x14ac:dyDescent="0.3">
      <c r="IK5372">
        <v>3.72</v>
      </c>
    </row>
    <row r="5373" spans="245:245" x14ac:dyDescent="0.3">
      <c r="IK5373">
        <v>3.73</v>
      </c>
    </row>
    <row r="5374" spans="245:245" x14ac:dyDescent="0.3">
      <c r="IK5374">
        <v>3.74</v>
      </c>
    </row>
    <row r="5375" spans="245:245" x14ac:dyDescent="0.3">
      <c r="IK5375">
        <v>3.75</v>
      </c>
    </row>
    <row r="5376" spans="245:245" x14ac:dyDescent="0.3">
      <c r="IK5376">
        <v>3.76</v>
      </c>
    </row>
    <row r="5377" spans="245:245" x14ac:dyDescent="0.3">
      <c r="IK5377">
        <v>3.77</v>
      </c>
    </row>
    <row r="5378" spans="245:245" x14ac:dyDescent="0.3">
      <c r="IK5378">
        <v>3.78</v>
      </c>
    </row>
    <row r="5379" spans="245:245" x14ac:dyDescent="0.3">
      <c r="IK5379">
        <v>3.79</v>
      </c>
    </row>
    <row r="5380" spans="245:245" x14ac:dyDescent="0.3">
      <c r="IK5380">
        <v>3.8</v>
      </c>
    </row>
    <row r="5381" spans="245:245" x14ac:dyDescent="0.3">
      <c r="IK5381">
        <v>3.81</v>
      </c>
    </row>
    <row r="5382" spans="245:245" x14ac:dyDescent="0.3">
      <c r="IK5382">
        <v>3.82</v>
      </c>
    </row>
    <row r="5383" spans="245:245" x14ac:dyDescent="0.3">
      <c r="IK5383">
        <v>3.83</v>
      </c>
    </row>
    <row r="5384" spans="245:245" x14ac:dyDescent="0.3">
      <c r="IK5384">
        <v>3.84</v>
      </c>
    </row>
    <row r="5385" spans="245:245" x14ac:dyDescent="0.3">
      <c r="IK5385">
        <v>3.85</v>
      </c>
    </row>
    <row r="5386" spans="245:245" x14ac:dyDescent="0.3">
      <c r="IK5386">
        <v>3.86</v>
      </c>
    </row>
    <row r="5387" spans="245:245" x14ac:dyDescent="0.3">
      <c r="IK5387">
        <v>3.87</v>
      </c>
    </row>
    <row r="5388" spans="245:245" x14ac:dyDescent="0.3">
      <c r="IK5388">
        <v>3.88</v>
      </c>
    </row>
    <row r="5389" spans="245:245" x14ac:dyDescent="0.3">
      <c r="IK5389">
        <v>3.89</v>
      </c>
    </row>
    <row r="5390" spans="245:245" x14ac:dyDescent="0.3">
      <c r="IK5390">
        <v>3.9</v>
      </c>
    </row>
    <row r="5391" spans="245:245" x14ac:dyDescent="0.3">
      <c r="IK5391">
        <v>3.91</v>
      </c>
    </row>
    <row r="5392" spans="245:245" x14ac:dyDescent="0.3">
      <c r="IK5392">
        <v>3.92</v>
      </c>
    </row>
    <row r="5393" spans="245:245" x14ac:dyDescent="0.3">
      <c r="IK5393">
        <v>3.93</v>
      </c>
    </row>
    <row r="5394" spans="245:245" x14ac:dyDescent="0.3">
      <c r="IK5394">
        <v>3.94</v>
      </c>
    </row>
    <row r="5395" spans="245:245" x14ac:dyDescent="0.3">
      <c r="IK5395">
        <v>3.95</v>
      </c>
    </row>
    <row r="5396" spans="245:245" x14ac:dyDescent="0.3">
      <c r="IK5396">
        <v>3.96</v>
      </c>
    </row>
    <row r="5397" spans="245:245" x14ac:dyDescent="0.3">
      <c r="IK5397">
        <v>3.97</v>
      </c>
    </row>
    <row r="5398" spans="245:245" x14ac:dyDescent="0.3">
      <c r="IK5398">
        <v>3.98</v>
      </c>
    </row>
    <row r="5399" spans="245:245" x14ac:dyDescent="0.3">
      <c r="IK5399">
        <v>3.99</v>
      </c>
    </row>
    <row r="5400" spans="245:245" x14ac:dyDescent="0.3">
      <c r="IK5400">
        <v>4</v>
      </c>
    </row>
    <row r="5401" spans="245:245" x14ac:dyDescent="0.3">
      <c r="IK5401">
        <v>4.01</v>
      </c>
    </row>
    <row r="5402" spans="245:245" x14ac:dyDescent="0.3">
      <c r="IK5402">
        <v>4.0199999999999996</v>
      </c>
    </row>
    <row r="5403" spans="245:245" x14ac:dyDescent="0.3">
      <c r="IK5403">
        <v>4.03</v>
      </c>
    </row>
    <row r="5404" spans="245:245" x14ac:dyDescent="0.3">
      <c r="IK5404">
        <v>4.04</v>
      </c>
    </row>
    <row r="5405" spans="245:245" x14ac:dyDescent="0.3">
      <c r="IK5405">
        <v>4.05</v>
      </c>
    </row>
    <row r="5406" spans="245:245" x14ac:dyDescent="0.3">
      <c r="IK5406">
        <v>4.0599999999999996</v>
      </c>
    </row>
    <row r="5407" spans="245:245" x14ac:dyDescent="0.3">
      <c r="IK5407">
        <v>4.07</v>
      </c>
    </row>
    <row r="5408" spans="245:245" x14ac:dyDescent="0.3">
      <c r="IK5408">
        <v>4.08</v>
      </c>
    </row>
    <row r="5409" spans="245:245" x14ac:dyDescent="0.3">
      <c r="IK5409">
        <v>4.09</v>
      </c>
    </row>
    <row r="5410" spans="245:245" x14ac:dyDescent="0.3">
      <c r="IK5410">
        <v>4.0999999999999996</v>
      </c>
    </row>
    <row r="5411" spans="245:245" x14ac:dyDescent="0.3">
      <c r="IK5411">
        <v>4.1100000000000003</v>
      </c>
    </row>
    <row r="5412" spans="245:245" x14ac:dyDescent="0.3">
      <c r="IK5412">
        <v>4.12</v>
      </c>
    </row>
    <row r="5413" spans="245:245" x14ac:dyDescent="0.3">
      <c r="IK5413">
        <v>4.13</v>
      </c>
    </row>
    <row r="5414" spans="245:245" x14ac:dyDescent="0.3">
      <c r="IK5414">
        <v>4.1399999999999997</v>
      </c>
    </row>
    <row r="5415" spans="245:245" x14ac:dyDescent="0.3">
      <c r="IK5415">
        <v>4.1500000000000004</v>
      </c>
    </row>
    <row r="5416" spans="245:245" x14ac:dyDescent="0.3">
      <c r="IK5416">
        <v>4.16</v>
      </c>
    </row>
    <row r="5417" spans="245:245" x14ac:dyDescent="0.3">
      <c r="IK5417">
        <v>4.17</v>
      </c>
    </row>
    <row r="5418" spans="245:245" x14ac:dyDescent="0.3">
      <c r="IK5418">
        <v>4.18</v>
      </c>
    </row>
    <row r="5419" spans="245:245" x14ac:dyDescent="0.3">
      <c r="IK5419">
        <v>4.1900000000000004</v>
      </c>
    </row>
    <row r="5420" spans="245:245" x14ac:dyDescent="0.3">
      <c r="IK5420">
        <v>4.2</v>
      </c>
    </row>
    <row r="5421" spans="245:245" x14ac:dyDescent="0.3">
      <c r="IK5421">
        <v>4.21</v>
      </c>
    </row>
    <row r="5422" spans="245:245" x14ac:dyDescent="0.3">
      <c r="IK5422">
        <v>4.22</v>
      </c>
    </row>
    <row r="5423" spans="245:245" x14ac:dyDescent="0.3">
      <c r="IK5423">
        <v>4.2300000000000004</v>
      </c>
    </row>
    <row r="5424" spans="245:245" x14ac:dyDescent="0.3">
      <c r="IK5424">
        <v>4.24</v>
      </c>
    </row>
    <row r="5425" spans="245:245" x14ac:dyDescent="0.3">
      <c r="IK5425">
        <v>4.25</v>
      </c>
    </row>
    <row r="5426" spans="245:245" x14ac:dyDescent="0.3">
      <c r="IK5426">
        <v>4.26</v>
      </c>
    </row>
    <row r="5427" spans="245:245" x14ac:dyDescent="0.3">
      <c r="IK5427">
        <v>4.2699999999999996</v>
      </c>
    </row>
    <row r="5428" spans="245:245" x14ac:dyDescent="0.3">
      <c r="IK5428">
        <v>4.28</v>
      </c>
    </row>
    <row r="5429" spans="245:245" x14ac:dyDescent="0.3">
      <c r="IK5429">
        <v>4.29</v>
      </c>
    </row>
    <row r="5430" spans="245:245" x14ac:dyDescent="0.3">
      <c r="IK5430">
        <v>4.3</v>
      </c>
    </row>
    <row r="5431" spans="245:245" x14ac:dyDescent="0.3">
      <c r="IK5431">
        <v>4.3099999999999996</v>
      </c>
    </row>
    <row r="5432" spans="245:245" x14ac:dyDescent="0.3">
      <c r="IK5432">
        <v>4.32</v>
      </c>
    </row>
    <row r="5433" spans="245:245" x14ac:dyDescent="0.3">
      <c r="IK5433">
        <v>4.33</v>
      </c>
    </row>
    <row r="5434" spans="245:245" x14ac:dyDescent="0.3">
      <c r="IK5434">
        <v>4.34</v>
      </c>
    </row>
    <row r="5435" spans="245:245" x14ac:dyDescent="0.3">
      <c r="IK5435">
        <v>4.3499999999999996</v>
      </c>
    </row>
    <row r="5436" spans="245:245" x14ac:dyDescent="0.3">
      <c r="IK5436">
        <v>4.3600000000000003</v>
      </c>
    </row>
    <row r="5437" spans="245:245" x14ac:dyDescent="0.3">
      <c r="IK5437">
        <v>4.37</v>
      </c>
    </row>
    <row r="5438" spans="245:245" x14ac:dyDescent="0.3">
      <c r="IK5438">
        <v>4.38</v>
      </c>
    </row>
    <row r="5439" spans="245:245" x14ac:dyDescent="0.3">
      <c r="IK5439">
        <v>4.3899999999999997</v>
      </c>
    </row>
    <row r="5440" spans="245:245" x14ac:dyDescent="0.3">
      <c r="IK5440">
        <v>4.4000000000000004</v>
      </c>
    </row>
    <row r="5441" spans="245:245" x14ac:dyDescent="0.3">
      <c r="IK5441">
        <v>4.41</v>
      </c>
    </row>
    <row r="5442" spans="245:245" x14ac:dyDescent="0.3">
      <c r="IK5442">
        <v>4.42</v>
      </c>
    </row>
    <row r="5443" spans="245:245" x14ac:dyDescent="0.3">
      <c r="IK5443">
        <v>4.43</v>
      </c>
    </row>
    <row r="5444" spans="245:245" x14ac:dyDescent="0.3">
      <c r="IK5444">
        <v>4.4400000000000004</v>
      </c>
    </row>
    <row r="5445" spans="245:245" x14ac:dyDescent="0.3">
      <c r="IK5445">
        <v>4.45</v>
      </c>
    </row>
    <row r="5446" spans="245:245" x14ac:dyDescent="0.3">
      <c r="IK5446">
        <v>4.46</v>
      </c>
    </row>
    <row r="5447" spans="245:245" x14ac:dyDescent="0.3">
      <c r="IK5447">
        <v>4.47</v>
      </c>
    </row>
    <row r="5448" spans="245:245" x14ac:dyDescent="0.3">
      <c r="IK5448">
        <v>4.4800000000000004</v>
      </c>
    </row>
    <row r="5449" spans="245:245" x14ac:dyDescent="0.3">
      <c r="IK5449">
        <v>4.49</v>
      </c>
    </row>
    <row r="5450" spans="245:245" x14ac:dyDescent="0.3">
      <c r="IK5450">
        <v>4.5</v>
      </c>
    </row>
    <row r="5451" spans="245:245" x14ac:dyDescent="0.3">
      <c r="IK5451">
        <v>4.51</v>
      </c>
    </row>
    <row r="5452" spans="245:245" x14ac:dyDescent="0.3">
      <c r="IK5452">
        <v>4.5199999999999996</v>
      </c>
    </row>
    <row r="5453" spans="245:245" x14ac:dyDescent="0.3">
      <c r="IK5453">
        <v>4.53</v>
      </c>
    </row>
    <row r="5454" spans="245:245" x14ac:dyDescent="0.3">
      <c r="IK5454">
        <v>4.54</v>
      </c>
    </row>
    <row r="5455" spans="245:245" x14ac:dyDescent="0.3">
      <c r="IK5455">
        <v>4.55</v>
      </c>
    </row>
    <row r="5456" spans="245:245" x14ac:dyDescent="0.3">
      <c r="IK5456">
        <v>4.5599999999999996</v>
      </c>
    </row>
    <row r="5457" spans="245:245" x14ac:dyDescent="0.3">
      <c r="IK5457">
        <v>4.57</v>
      </c>
    </row>
    <row r="5458" spans="245:245" x14ac:dyDescent="0.3">
      <c r="IK5458">
        <v>4.58</v>
      </c>
    </row>
    <row r="5459" spans="245:245" x14ac:dyDescent="0.3">
      <c r="IK5459">
        <v>4.59</v>
      </c>
    </row>
    <row r="5460" spans="245:245" x14ac:dyDescent="0.3">
      <c r="IK5460">
        <v>4.5999999999999996</v>
      </c>
    </row>
    <row r="5461" spans="245:245" x14ac:dyDescent="0.3">
      <c r="IK5461">
        <v>4.6100000000000003</v>
      </c>
    </row>
    <row r="5462" spans="245:245" x14ac:dyDescent="0.3">
      <c r="IK5462">
        <v>4.62</v>
      </c>
    </row>
    <row r="5463" spans="245:245" x14ac:dyDescent="0.3">
      <c r="IK5463">
        <v>4.63</v>
      </c>
    </row>
    <row r="5464" spans="245:245" x14ac:dyDescent="0.3">
      <c r="IK5464">
        <v>4.6399999999999997</v>
      </c>
    </row>
    <row r="5465" spans="245:245" x14ac:dyDescent="0.3">
      <c r="IK5465">
        <v>4.6500000000000004</v>
      </c>
    </row>
    <row r="5466" spans="245:245" x14ac:dyDescent="0.3">
      <c r="IK5466">
        <v>4.66</v>
      </c>
    </row>
    <row r="5467" spans="245:245" x14ac:dyDescent="0.3">
      <c r="IK5467">
        <v>4.67</v>
      </c>
    </row>
    <row r="5468" spans="245:245" x14ac:dyDescent="0.3">
      <c r="IK5468">
        <v>4.68</v>
      </c>
    </row>
    <row r="5469" spans="245:245" x14ac:dyDescent="0.3">
      <c r="IK5469">
        <v>4.6900000000000004</v>
      </c>
    </row>
    <row r="5470" spans="245:245" x14ac:dyDescent="0.3">
      <c r="IK5470">
        <v>4.7</v>
      </c>
    </row>
    <row r="5471" spans="245:245" x14ac:dyDescent="0.3">
      <c r="IK5471">
        <v>4.71</v>
      </c>
    </row>
    <row r="5472" spans="245:245" x14ac:dyDescent="0.3">
      <c r="IK5472">
        <v>4.72</v>
      </c>
    </row>
    <row r="5473" spans="245:245" x14ac:dyDescent="0.3">
      <c r="IK5473">
        <v>4.7300000000000004</v>
      </c>
    </row>
    <row r="5474" spans="245:245" x14ac:dyDescent="0.3">
      <c r="IK5474">
        <v>4.74</v>
      </c>
    </row>
    <row r="5475" spans="245:245" x14ac:dyDescent="0.3">
      <c r="IK5475">
        <v>4.75</v>
      </c>
    </row>
    <row r="5476" spans="245:245" x14ac:dyDescent="0.3">
      <c r="IK5476">
        <v>4.76</v>
      </c>
    </row>
    <row r="5477" spans="245:245" x14ac:dyDescent="0.3">
      <c r="IK5477">
        <v>4.7699999999999996</v>
      </c>
    </row>
    <row r="5478" spans="245:245" x14ac:dyDescent="0.3">
      <c r="IK5478">
        <v>4.78</v>
      </c>
    </row>
    <row r="5479" spans="245:245" x14ac:dyDescent="0.3">
      <c r="IK5479">
        <v>4.79</v>
      </c>
    </row>
    <row r="5480" spans="245:245" x14ac:dyDescent="0.3">
      <c r="IK5480">
        <v>4.8</v>
      </c>
    </row>
    <row r="5481" spans="245:245" x14ac:dyDescent="0.3">
      <c r="IK5481">
        <v>4.8099999999999996</v>
      </c>
    </row>
    <row r="5482" spans="245:245" x14ac:dyDescent="0.3">
      <c r="IK5482">
        <v>4.82</v>
      </c>
    </row>
    <row r="5483" spans="245:245" x14ac:dyDescent="0.3">
      <c r="IK5483">
        <v>4.83</v>
      </c>
    </row>
    <row r="5484" spans="245:245" x14ac:dyDescent="0.3">
      <c r="IK5484">
        <v>4.84</v>
      </c>
    </row>
    <row r="5485" spans="245:245" x14ac:dyDescent="0.3">
      <c r="IK5485">
        <v>4.8499999999999996</v>
      </c>
    </row>
    <row r="5486" spans="245:245" x14ac:dyDescent="0.3">
      <c r="IK5486">
        <v>4.8600000000000003</v>
      </c>
    </row>
    <row r="5487" spans="245:245" x14ac:dyDescent="0.3">
      <c r="IK5487">
        <v>4.87</v>
      </c>
    </row>
    <row r="5488" spans="245:245" x14ac:dyDescent="0.3">
      <c r="IK5488">
        <v>4.88</v>
      </c>
    </row>
    <row r="5489" spans="245:245" x14ac:dyDescent="0.3">
      <c r="IK5489">
        <v>4.8899999999999997</v>
      </c>
    </row>
    <row r="5490" spans="245:245" x14ac:dyDescent="0.3">
      <c r="IK5490">
        <v>4.9000000000000004</v>
      </c>
    </row>
    <row r="5491" spans="245:245" x14ac:dyDescent="0.3">
      <c r="IK5491">
        <v>4.91</v>
      </c>
    </row>
    <row r="5492" spans="245:245" x14ac:dyDescent="0.3">
      <c r="IK5492">
        <v>4.92</v>
      </c>
    </row>
    <row r="5493" spans="245:245" x14ac:dyDescent="0.3">
      <c r="IK5493">
        <v>4.93</v>
      </c>
    </row>
    <row r="5494" spans="245:245" x14ac:dyDescent="0.3">
      <c r="IK5494">
        <v>4.9400000000000004</v>
      </c>
    </row>
    <row r="5495" spans="245:245" x14ac:dyDescent="0.3">
      <c r="IK5495">
        <v>4.95</v>
      </c>
    </row>
    <row r="5496" spans="245:245" x14ac:dyDescent="0.3">
      <c r="IK5496">
        <v>4.96</v>
      </c>
    </row>
    <row r="5497" spans="245:245" x14ac:dyDescent="0.3">
      <c r="IK5497">
        <v>4.97</v>
      </c>
    </row>
    <row r="5498" spans="245:245" x14ac:dyDescent="0.3">
      <c r="IK5498">
        <v>4.9800000000000004</v>
      </c>
    </row>
    <row r="5499" spans="245:245" x14ac:dyDescent="0.3">
      <c r="IK5499">
        <v>4.99</v>
      </c>
    </row>
    <row r="5500" spans="245:245" x14ac:dyDescent="0.3">
      <c r="IK5500">
        <v>5</v>
      </c>
    </row>
    <row r="5501" spans="245:245" x14ac:dyDescent="0.3">
      <c r="IK5501">
        <v>5.01</v>
      </c>
    </row>
    <row r="5502" spans="245:245" x14ac:dyDescent="0.3">
      <c r="IK5502">
        <v>5.0199999999999996</v>
      </c>
    </row>
    <row r="5503" spans="245:245" x14ac:dyDescent="0.3">
      <c r="IK5503">
        <v>5.03</v>
      </c>
    </row>
    <row r="5504" spans="245:245" x14ac:dyDescent="0.3">
      <c r="IK5504">
        <v>5.04</v>
      </c>
    </row>
    <row r="5505" spans="245:245" x14ac:dyDescent="0.3">
      <c r="IK5505">
        <v>5.05</v>
      </c>
    </row>
    <row r="5506" spans="245:245" x14ac:dyDescent="0.3">
      <c r="IK5506">
        <v>5.0599999999999996</v>
      </c>
    </row>
    <row r="5507" spans="245:245" x14ac:dyDescent="0.3">
      <c r="IK5507">
        <v>5.07</v>
      </c>
    </row>
    <row r="5508" spans="245:245" x14ac:dyDescent="0.3">
      <c r="IK5508">
        <v>5.08</v>
      </c>
    </row>
    <row r="5509" spans="245:245" x14ac:dyDescent="0.3">
      <c r="IK5509">
        <v>5.09</v>
      </c>
    </row>
    <row r="5510" spans="245:245" x14ac:dyDescent="0.3">
      <c r="IK5510">
        <v>5.0999999999999996</v>
      </c>
    </row>
    <row r="5511" spans="245:245" x14ac:dyDescent="0.3">
      <c r="IK5511">
        <v>5.1100000000000003</v>
      </c>
    </row>
    <row r="5512" spans="245:245" x14ac:dyDescent="0.3">
      <c r="IK5512">
        <v>5.12</v>
      </c>
    </row>
    <row r="5513" spans="245:245" x14ac:dyDescent="0.3">
      <c r="IK5513">
        <v>5.13</v>
      </c>
    </row>
    <row r="5514" spans="245:245" x14ac:dyDescent="0.3">
      <c r="IK5514">
        <v>5.14</v>
      </c>
    </row>
    <row r="5515" spans="245:245" x14ac:dyDescent="0.3">
      <c r="IK5515">
        <v>5.15</v>
      </c>
    </row>
    <row r="5516" spans="245:245" x14ac:dyDescent="0.3">
      <c r="IK5516">
        <v>5.16</v>
      </c>
    </row>
    <row r="5517" spans="245:245" x14ac:dyDescent="0.3">
      <c r="IK5517">
        <v>5.17</v>
      </c>
    </row>
    <row r="5518" spans="245:245" x14ac:dyDescent="0.3">
      <c r="IK5518">
        <v>5.18</v>
      </c>
    </row>
    <row r="5519" spans="245:245" x14ac:dyDescent="0.3">
      <c r="IK5519">
        <v>5.19</v>
      </c>
    </row>
    <row r="5520" spans="245:245" x14ac:dyDescent="0.3">
      <c r="IK5520">
        <v>5.2</v>
      </c>
    </row>
    <row r="5521" spans="245:245" x14ac:dyDescent="0.3">
      <c r="IK5521">
        <v>5.21</v>
      </c>
    </row>
    <row r="5522" spans="245:245" x14ac:dyDescent="0.3">
      <c r="IK5522">
        <v>5.22</v>
      </c>
    </row>
    <row r="5523" spans="245:245" x14ac:dyDescent="0.3">
      <c r="IK5523">
        <v>5.23</v>
      </c>
    </row>
    <row r="5524" spans="245:245" x14ac:dyDescent="0.3">
      <c r="IK5524">
        <v>5.24</v>
      </c>
    </row>
    <row r="5525" spans="245:245" x14ac:dyDescent="0.3">
      <c r="IK5525">
        <v>5.25</v>
      </c>
    </row>
    <row r="5526" spans="245:245" x14ac:dyDescent="0.3">
      <c r="IK5526">
        <v>5.26</v>
      </c>
    </row>
    <row r="5527" spans="245:245" x14ac:dyDescent="0.3">
      <c r="IK5527">
        <v>5.27</v>
      </c>
    </row>
    <row r="5528" spans="245:245" x14ac:dyDescent="0.3">
      <c r="IK5528">
        <v>5.28</v>
      </c>
    </row>
    <row r="5529" spans="245:245" x14ac:dyDescent="0.3">
      <c r="IK5529">
        <v>5.29</v>
      </c>
    </row>
    <row r="5530" spans="245:245" x14ac:dyDescent="0.3">
      <c r="IK5530">
        <v>5.3</v>
      </c>
    </row>
    <row r="5531" spans="245:245" x14ac:dyDescent="0.3">
      <c r="IK5531">
        <v>5.31</v>
      </c>
    </row>
    <row r="5532" spans="245:245" x14ac:dyDescent="0.3">
      <c r="IK5532">
        <v>5.32</v>
      </c>
    </row>
    <row r="5533" spans="245:245" x14ac:dyDescent="0.3">
      <c r="IK5533">
        <v>5.33</v>
      </c>
    </row>
    <row r="5534" spans="245:245" x14ac:dyDescent="0.3">
      <c r="IK5534">
        <v>5.34</v>
      </c>
    </row>
    <row r="5535" spans="245:245" x14ac:dyDescent="0.3">
      <c r="IK5535">
        <v>5.35</v>
      </c>
    </row>
    <row r="5536" spans="245:245" x14ac:dyDescent="0.3">
      <c r="IK5536">
        <v>5.36</v>
      </c>
    </row>
    <row r="5537" spans="245:245" x14ac:dyDescent="0.3">
      <c r="IK5537">
        <v>5.37</v>
      </c>
    </row>
    <row r="5538" spans="245:245" x14ac:dyDescent="0.3">
      <c r="IK5538">
        <v>5.38</v>
      </c>
    </row>
    <row r="5539" spans="245:245" x14ac:dyDescent="0.3">
      <c r="IK5539">
        <v>5.39</v>
      </c>
    </row>
    <row r="5540" spans="245:245" x14ac:dyDescent="0.3">
      <c r="IK5540">
        <v>5.4</v>
      </c>
    </row>
    <row r="5541" spans="245:245" x14ac:dyDescent="0.3">
      <c r="IK5541">
        <v>5.41</v>
      </c>
    </row>
    <row r="5542" spans="245:245" x14ac:dyDescent="0.3">
      <c r="IK5542">
        <v>5.42</v>
      </c>
    </row>
    <row r="5543" spans="245:245" x14ac:dyDescent="0.3">
      <c r="IK5543">
        <v>5.43</v>
      </c>
    </row>
    <row r="5544" spans="245:245" x14ac:dyDescent="0.3">
      <c r="IK5544">
        <v>5.44</v>
      </c>
    </row>
    <row r="5545" spans="245:245" x14ac:dyDescent="0.3">
      <c r="IK5545">
        <v>5.45</v>
      </c>
    </row>
    <row r="5546" spans="245:245" x14ac:dyDescent="0.3">
      <c r="IK5546">
        <v>5.46</v>
      </c>
    </row>
    <row r="5547" spans="245:245" x14ac:dyDescent="0.3">
      <c r="IK5547">
        <v>5.47</v>
      </c>
    </row>
    <row r="5548" spans="245:245" x14ac:dyDescent="0.3">
      <c r="IK5548">
        <v>5.48</v>
      </c>
    </row>
    <row r="5549" spans="245:245" x14ac:dyDescent="0.3">
      <c r="IK5549">
        <v>5.49</v>
      </c>
    </row>
    <row r="5550" spans="245:245" x14ac:dyDescent="0.3">
      <c r="IK5550">
        <v>5.5</v>
      </c>
    </row>
    <row r="5551" spans="245:245" x14ac:dyDescent="0.3">
      <c r="IK5551">
        <v>5.51</v>
      </c>
    </row>
    <row r="5552" spans="245:245" x14ac:dyDescent="0.3">
      <c r="IK5552">
        <v>5.52</v>
      </c>
    </row>
    <row r="5553" spans="245:245" x14ac:dyDescent="0.3">
      <c r="IK5553">
        <v>5.53</v>
      </c>
    </row>
    <row r="5554" spans="245:245" x14ac:dyDescent="0.3">
      <c r="IK5554">
        <v>5.54</v>
      </c>
    </row>
    <row r="5555" spans="245:245" x14ac:dyDescent="0.3">
      <c r="IK5555">
        <v>5.55</v>
      </c>
    </row>
    <row r="5556" spans="245:245" x14ac:dyDescent="0.3">
      <c r="IK5556">
        <v>5.56</v>
      </c>
    </row>
    <row r="5557" spans="245:245" x14ac:dyDescent="0.3">
      <c r="IK5557">
        <v>5.57</v>
      </c>
    </row>
    <row r="5558" spans="245:245" x14ac:dyDescent="0.3">
      <c r="IK5558">
        <v>5.58</v>
      </c>
    </row>
    <row r="5559" spans="245:245" x14ac:dyDescent="0.3">
      <c r="IK5559">
        <v>5.59</v>
      </c>
    </row>
    <row r="5560" spans="245:245" x14ac:dyDescent="0.3">
      <c r="IK5560">
        <v>5.6</v>
      </c>
    </row>
    <row r="5561" spans="245:245" x14ac:dyDescent="0.3">
      <c r="IK5561">
        <v>5.61</v>
      </c>
    </row>
    <row r="5562" spans="245:245" x14ac:dyDescent="0.3">
      <c r="IK5562">
        <v>5.62</v>
      </c>
    </row>
    <row r="5563" spans="245:245" x14ac:dyDescent="0.3">
      <c r="IK5563">
        <v>5.63</v>
      </c>
    </row>
    <row r="5564" spans="245:245" x14ac:dyDescent="0.3">
      <c r="IK5564">
        <v>5.64</v>
      </c>
    </row>
    <row r="5565" spans="245:245" x14ac:dyDescent="0.3">
      <c r="IK5565">
        <v>5.65</v>
      </c>
    </row>
    <row r="5566" spans="245:245" x14ac:dyDescent="0.3">
      <c r="IK5566">
        <v>5.66</v>
      </c>
    </row>
    <row r="5567" spans="245:245" x14ac:dyDescent="0.3">
      <c r="IK5567">
        <v>5.67</v>
      </c>
    </row>
    <row r="5568" spans="245:245" x14ac:dyDescent="0.3">
      <c r="IK5568">
        <v>5.68</v>
      </c>
    </row>
    <row r="5569" spans="245:245" x14ac:dyDescent="0.3">
      <c r="IK5569">
        <v>5.69</v>
      </c>
    </row>
    <row r="5570" spans="245:245" x14ac:dyDescent="0.3">
      <c r="IK5570">
        <v>5.7</v>
      </c>
    </row>
    <row r="5571" spans="245:245" x14ac:dyDescent="0.3">
      <c r="IK5571">
        <v>5.71</v>
      </c>
    </row>
    <row r="5572" spans="245:245" x14ac:dyDescent="0.3">
      <c r="IK5572">
        <v>5.72</v>
      </c>
    </row>
    <row r="5573" spans="245:245" x14ac:dyDescent="0.3">
      <c r="IK5573">
        <v>5.73</v>
      </c>
    </row>
    <row r="5574" spans="245:245" x14ac:dyDescent="0.3">
      <c r="IK5574">
        <v>5.74</v>
      </c>
    </row>
    <row r="5575" spans="245:245" x14ac:dyDescent="0.3">
      <c r="IK5575">
        <v>5.75</v>
      </c>
    </row>
    <row r="5576" spans="245:245" x14ac:dyDescent="0.3">
      <c r="IK5576">
        <v>5.76</v>
      </c>
    </row>
    <row r="5577" spans="245:245" x14ac:dyDescent="0.3">
      <c r="IK5577">
        <v>5.77</v>
      </c>
    </row>
    <row r="5578" spans="245:245" x14ac:dyDescent="0.3">
      <c r="IK5578">
        <v>5.78</v>
      </c>
    </row>
    <row r="5579" spans="245:245" x14ac:dyDescent="0.3">
      <c r="IK5579">
        <v>5.79</v>
      </c>
    </row>
    <row r="5580" spans="245:245" x14ac:dyDescent="0.3">
      <c r="IK5580">
        <v>5.8</v>
      </c>
    </row>
    <row r="5581" spans="245:245" x14ac:dyDescent="0.3">
      <c r="IK5581">
        <v>5.81</v>
      </c>
    </row>
    <row r="5582" spans="245:245" x14ac:dyDescent="0.3">
      <c r="IK5582">
        <v>5.82</v>
      </c>
    </row>
    <row r="5583" spans="245:245" x14ac:dyDescent="0.3">
      <c r="IK5583">
        <v>5.83</v>
      </c>
    </row>
    <row r="5584" spans="245:245" x14ac:dyDescent="0.3">
      <c r="IK5584">
        <v>5.84</v>
      </c>
    </row>
    <row r="5585" spans="245:245" x14ac:dyDescent="0.3">
      <c r="IK5585">
        <v>5.85</v>
      </c>
    </row>
    <row r="5586" spans="245:245" x14ac:dyDescent="0.3">
      <c r="IK5586">
        <v>5.86</v>
      </c>
    </row>
    <row r="5587" spans="245:245" x14ac:dyDescent="0.3">
      <c r="IK5587">
        <v>5.87</v>
      </c>
    </row>
    <row r="5588" spans="245:245" x14ac:dyDescent="0.3">
      <c r="IK5588">
        <v>5.88</v>
      </c>
    </row>
    <row r="5589" spans="245:245" x14ac:dyDescent="0.3">
      <c r="IK5589">
        <v>5.89</v>
      </c>
    </row>
    <row r="5590" spans="245:245" x14ac:dyDescent="0.3">
      <c r="IK5590">
        <v>5.9</v>
      </c>
    </row>
    <row r="5591" spans="245:245" x14ac:dyDescent="0.3">
      <c r="IK5591">
        <v>5.91</v>
      </c>
    </row>
    <row r="5592" spans="245:245" x14ac:dyDescent="0.3">
      <c r="IK5592">
        <v>5.92</v>
      </c>
    </row>
    <row r="5593" spans="245:245" x14ac:dyDescent="0.3">
      <c r="IK5593">
        <v>5.93</v>
      </c>
    </row>
    <row r="5594" spans="245:245" x14ac:dyDescent="0.3">
      <c r="IK5594">
        <v>5.94</v>
      </c>
    </row>
    <row r="5595" spans="245:245" x14ac:dyDescent="0.3">
      <c r="IK5595">
        <v>5.95</v>
      </c>
    </row>
    <row r="5596" spans="245:245" x14ac:dyDescent="0.3">
      <c r="IK5596">
        <v>5.96</v>
      </c>
    </row>
    <row r="5597" spans="245:245" x14ac:dyDescent="0.3">
      <c r="IK5597">
        <v>5.97</v>
      </c>
    </row>
    <row r="5598" spans="245:245" x14ac:dyDescent="0.3">
      <c r="IK5598">
        <v>5.98</v>
      </c>
    </row>
    <row r="5599" spans="245:245" x14ac:dyDescent="0.3">
      <c r="IK5599">
        <v>5.99</v>
      </c>
    </row>
    <row r="5600" spans="245:245" x14ac:dyDescent="0.3">
      <c r="IK5600">
        <v>6</v>
      </c>
    </row>
  </sheetData>
  <mergeCells count="4">
    <mergeCell ref="CR11:CS11"/>
    <mergeCell ref="CL4:CO4"/>
    <mergeCell ref="CR52:CS52"/>
    <mergeCell ref="CR53:CS53"/>
  </mergeCells>
  <pageMargins left="0.25" right="0.25" top="0.75" bottom="0.75" header="0.3" footer="0.3"/>
  <pageSetup scale="1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92E2C-8D72-4D17-AD3A-ED7CCD72177E}">
  <sheetPr>
    <pageSetUpPr fitToPage="1"/>
  </sheetPr>
  <dimension ref="A1:IQ5600"/>
  <sheetViews>
    <sheetView topLeftCell="A43" zoomScale="89" workbookViewId="0">
      <pane xSplit="1" topLeftCell="CK1" activePane="topRight" state="frozen"/>
      <selection pane="topRight" activeCell="CQ53" sqref="CQ53"/>
    </sheetView>
  </sheetViews>
  <sheetFormatPr defaultColWidth="9.81640625" defaultRowHeight="15.6" x14ac:dyDescent="0.3"/>
  <cols>
    <col min="6" max="6" width="9.81640625" style="7"/>
    <col min="41" max="41" width="9.81640625" style="108"/>
    <col min="86" max="97" width="13.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36"/>
      <c r="CL4" s="252" t="s">
        <v>302</v>
      </c>
      <c r="CM4" s="252"/>
      <c r="CN4" s="252"/>
      <c r="CO4" s="252"/>
      <c r="CP4" s="25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O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303</v>
      </c>
      <c r="B6" s="23"/>
      <c r="C6" s="22"/>
      <c r="D6" s="22"/>
      <c r="E6" s="22"/>
      <c r="F6" s="61"/>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107"/>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K6" s="22"/>
      <c r="CL6" s="22"/>
      <c r="CM6" s="22"/>
      <c r="CN6" s="22"/>
      <c r="CO6" s="22"/>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ht="18" x14ac:dyDescent="0.35">
      <c r="A7" s="23"/>
      <c r="B7" s="22"/>
      <c r="C7" s="22"/>
      <c r="D7" s="22"/>
      <c r="E7" s="22"/>
      <c r="F7" s="61"/>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107"/>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169</v>
      </c>
      <c r="CJ7" s="57"/>
      <c r="CK7" s="22"/>
      <c r="CM7" s="250" t="s">
        <v>5</v>
      </c>
      <c r="CN7" s="250"/>
      <c r="CO7" s="250"/>
      <c r="CP7" s="22"/>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107"/>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304</v>
      </c>
      <c r="CJ8" s="58"/>
      <c r="CK8" s="22"/>
      <c r="CL8" s="22"/>
      <c r="CM8" s="251" t="s">
        <v>8</v>
      </c>
      <c r="CN8" s="251"/>
      <c r="CO8" s="251"/>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49"/>
      <c r="J9" s="49"/>
      <c r="K9" s="49"/>
      <c r="L9" s="50" t="s">
        <v>10</v>
      </c>
      <c r="M9" s="49"/>
      <c r="N9" s="49"/>
      <c r="O9" s="49"/>
      <c r="P9" s="49"/>
      <c r="Q9" s="49"/>
      <c r="R9" s="49"/>
      <c r="S9" s="50" t="s">
        <v>11</v>
      </c>
      <c r="T9" s="49"/>
      <c r="U9" s="49"/>
      <c r="V9" s="49"/>
      <c r="W9" s="49"/>
      <c r="X9" s="49"/>
      <c r="Y9" s="49"/>
      <c r="Z9" s="50" t="s">
        <v>12</v>
      </c>
      <c r="AA9" s="49"/>
      <c r="AB9" s="49"/>
      <c r="AC9" s="49"/>
      <c r="AD9" s="49"/>
      <c r="AE9" s="49"/>
      <c r="AF9" s="49"/>
      <c r="AG9" s="50" t="s">
        <v>13</v>
      </c>
      <c r="AH9" s="49"/>
      <c r="AI9" s="49"/>
      <c r="AJ9" s="49"/>
      <c r="AK9" s="49"/>
      <c r="AL9" s="49"/>
      <c r="AM9" s="49"/>
      <c r="AN9" s="50" t="s">
        <v>14</v>
      </c>
      <c r="AO9" s="109"/>
      <c r="AP9" s="49"/>
      <c r="AQ9" s="49"/>
      <c r="AR9" s="49"/>
      <c r="AS9" s="49"/>
      <c r="AT9" s="49"/>
      <c r="AU9" s="50" t="s">
        <v>15</v>
      </c>
      <c r="AV9" s="49"/>
      <c r="AW9" s="49"/>
      <c r="AX9" s="49"/>
      <c r="AY9" s="49"/>
      <c r="AZ9" s="49"/>
      <c r="BA9" s="49"/>
      <c r="BB9" s="50" t="s">
        <v>16</v>
      </c>
      <c r="BC9" s="49"/>
      <c r="BD9" s="49"/>
      <c r="BE9" s="49"/>
      <c r="BF9" s="49"/>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H9" s="23" t="s">
        <v>305</v>
      </c>
      <c r="CI9" s="57"/>
      <c r="CJ9" s="59" t="s">
        <v>264</v>
      </c>
      <c r="CK9" s="49"/>
      <c r="CL9" s="49"/>
      <c r="CM9" s="52"/>
      <c r="CN9" s="52"/>
      <c r="CO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107"/>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L10" s="24"/>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8"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227" t="s">
        <v>24</v>
      </c>
      <c r="U11" s="22"/>
      <c r="V11" s="22"/>
      <c r="W11" s="22"/>
      <c r="X11" s="31"/>
      <c r="Y11" s="227" t="s">
        <v>22</v>
      </c>
      <c r="Z11" s="227" t="s">
        <v>23</v>
      </c>
      <c r="AA11" s="227" t="s">
        <v>24</v>
      </c>
      <c r="AB11" s="22"/>
      <c r="AC11" s="22"/>
      <c r="AD11" s="22"/>
      <c r="AE11" s="22"/>
      <c r="AF11" s="227" t="s">
        <v>22</v>
      </c>
      <c r="AG11" s="227" t="s">
        <v>23</v>
      </c>
      <c r="AH11" s="227" t="s">
        <v>24</v>
      </c>
      <c r="AI11" s="22"/>
      <c r="AJ11" s="22"/>
      <c r="AK11" s="22"/>
      <c r="AL11" s="22"/>
      <c r="AM11" s="227" t="s">
        <v>22</v>
      </c>
      <c r="AN11" s="227" t="s">
        <v>23</v>
      </c>
      <c r="AO11" s="110" t="s">
        <v>24</v>
      </c>
      <c r="AP11" s="31"/>
      <c r="AQ11" s="22"/>
      <c r="AR11" s="22"/>
      <c r="AS11" s="22"/>
      <c r="AT11" s="227" t="s">
        <v>22</v>
      </c>
      <c r="AU11" s="227" t="s">
        <v>23</v>
      </c>
      <c r="AV11" s="227" t="s">
        <v>24</v>
      </c>
      <c r="AW11" s="22"/>
      <c r="AX11" s="22"/>
      <c r="AY11" s="31"/>
      <c r="AZ11" s="22"/>
      <c r="BA11" s="227" t="s">
        <v>22</v>
      </c>
      <c r="BB11" s="227" t="s">
        <v>23</v>
      </c>
      <c r="BC11" s="227" t="s">
        <v>24</v>
      </c>
      <c r="BD11" s="22"/>
      <c r="BE11" s="22"/>
      <c r="BF11" s="22"/>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O11" s="24"/>
      <c r="CP11" s="24"/>
      <c r="CQ11" s="24"/>
      <c r="CR11" s="249" t="s">
        <v>306</v>
      </c>
      <c r="CS11" s="249"/>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ht="17.7" customHeight="1" x14ac:dyDescent="0.3">
      <c r="A12" s="227" t="s">
        <v>27</v>
      </c>
      <c r="B12" s="227" t="s">
        <v>28</v>
      </c>
      <c r="C12" s="227" t="s">
        <v>23</v>
      </c>
      <c r="D12" s="227" t="s">
        <v>29</v>
      </c>
      <c r="E12" s="227" t="s">
        <v>30</v>
      </c>
      <c r="F12" s="63" t="s">
        <v>31</v>
      </c>
      <c r="G12" s="227"/>
      <c r="H12" s="22"/>
      <c r="I12" s="227" t="s">
        <v>28</v>
      </c>
      <c r="J12" s="227" t="s">
        <v>23</v>
      </c>
      <c r="K12" s="227" t="s">
        <v>29</v>
      </c>
      <c r="L12" s="227" t="s">
        <v>30</v>
      </c>
      <c r="M12" s="63" t="s">
        <v>31</v>
      </c>
      <c r="N12" s="227"/>
      <c r="O12" s="22"/>
      <c r="P12" s="227" t="s">
        <v>28</v>
      </c>
      <c r="Q12" s="227" t="s">
        <v>23</v>
      </c>
      <c r="R12" s="227" t="s">
        <v>29</v>
      </c>
      <c r="S12" s="227" t="s">
        <v>30</v>
      </c>
      <c r="T12" s="63" t="s">
        <v>31</v>
      </c>
      <c r="U12" s="227"/>
      <c r="V12" s="22"/>
      <c r="W12" s="227" t="s">
        <v>28</v>
      </c>
      <c r="X12" s="227" t="s">
        <v>23</v>
      </c>
      <c r="Y12" s="227" t="s">
        <v>29</v>
      </c>
      <c r="Z12" s="227" t="s">
        <v>30</v>
      </c>
      <c r="AA12" s="63" t="s">
        <v>31</v>
      </c>
      <c r="AB12" s="22"/>
      <c r="AC12" s="22"/>
      <c r="AD12" s="227" t="s">
        <v>28</v>
      </c>
      <c r="AE12" s="227" t="s">
        <v>23</v>
      </c>
      <c r="AF12" s="227" t="s">
        <v>29</v>
      </c>
      <c r="AG12" s="227" t="s">
        <v>30</v>
      </c>
      <c r="AH12" s="63" t="s">
        <v>31</v>
      </c>
      <c r="AI12" s="227"/>
      <c r="AJ12" s="22"/>
      <c r="AK12" s="227" t="s">
        <v>28</v>
      </c>
      <c r="AL12" s="227" t="s">
        <v>23</v>
      </c>
      <c r="AM12" s="227" t="s">
        <v>29</v>
      </c>
      <c r="AN12" s="227" t="s">
        <v>30</v>
      </c>
      <c r="AO12" s="111" t="s">
        <v>31</v>
      </c>
      <c r="AP12" s="227"/>
      <c r="AQ12" s="22"/>
      <c r="AR12" s="227" t="s">
        <v>28</v>
      </c>
      <c r="AS12" s="227" t="s">
        <v>23</v>
      </c>
      <c r="AT12" s="227" t="s">
        <v>29</v>
      </c>
      <c r="AU12" s="227" t="s">
        <v>30</v>
      </c>
      <c r="AV12" s="227" t="s">
        <v>31</v>
      </c>
      <c r="AW12" s="227"/>
      <c r="AX12" s="22"/>
      <c r="AY12" s="227" t="s">
        <v>28</v>
      </c>
      <c r="AZ12" s="227" t="s">
        <v>23</v>
      </c>
      <c r="BA12" s="227" t="s">
        <v>29</v>
      </c>
      <c r="BB12" s="227" t="s">
        <v>30</v>
      </c>
      <c r="BC12" s="63" t="s">
        <v>31</v>
      </c>
      <c r="BD12" s="227"/>
      <c r="BE12" s="22"/>
      <c r="BF12" s="227" t="s">
        <v>28</v>
      </c>
      <c r="BG12" s="227" t="s">
        <v>23</v>
      </c>
      <c r="BH12" s="227" t="s">
        <v>29</v>
      </c>
      <c r="BI12" s="227" t="s">
        <v>30</v>
      </c>
      <c r="BJ12" s="63" t="s">
        <v>31</v>
      </c>
      <c r="BK12" s="227"/>
      <c r="BL12" s="22"/>
      <c r="BM12" s="227" t="s">
        <v>28</v>
      </c>
      <c r="BN12" s="227" t="s">
        <v>23</v>
      </c>
      <c r="BO12" s="227" t="s">
        <v>29</v>
      </c>
      <c r="BP12" s="227" t="s">
        <v>30</v>
      </c>
      <c r="BQ12" s="63" t="s">
        <v>31</v>
      </c>
      <c r="BR12" s="227"/>
      <c r="BS12" s="22"/>
      <c r="BT12" s="227" t="s">
        <v>28</v>
      </c>
      <c r="BU12" s="227" t="s">
        <v>23</v>
      </c>
      <c r="BV12" s="227" t="s">
        <v>29</v>
      </c>
      <c r="BW12" s="227" t="s">
        <v>30</v>
      </c>
      <c r="BX12" s="63"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ht="17.7" customHeight="1"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6" t="s">
        <v>32</v>
      </c>
      <c r="W13" s="6" t="s">
        <v>32</v>
      </c>
      <c r="X13" s="6"/>
      <c r="Y13" s="6" t="s">
        <v>32</v>
      </c>
      <c r="Z13" s="6" t="s">
        <v>32</v>
      </c>
      <c r="AA13" s="6" t="s">
        <v>32</v>
      </c>
      <c r="AD13" s="6" t="s">
        <v>32</v>
      </c>
      <c r="AE13" s="6" t="s">
        <v>32</v>
      </c>
      <c r="AF13" s="6" t="s">
        <v>32</v>
      </c>
      <c r="AG13" s="6" t="s">
        <v>32</v>
      </c>
      <c r="AH13" s="6" t="s">
        <v>32</v>
      </c>
      <c r="AK13" s="6" t="s">
        <v>32</v>
      </c>
      <c r="AL13" s="6" t="s">
        <v>32</v>
      </c>
      <c r="AM13" s="6" t="s">
        <v>32</v>
      </c>
      <c r="AN13" s="6" t="s">
        <v>32</v>
      </c>
      <c r="AO13" s="112" t="s">
        <v>32</v>
      </c>
      <c r="AR13" s="6" t="s">
        <v>32</v>
      </c>
      <c r="AS13" s="6" t="s">
        <v>32</v>
      </c>
      <c r="AT13" s="6" t="s">
        <v>32</v>
      </c>
      <c r="AU13" s="6" t="s">
        <v>32</v>
      </c>
      <c r="AV13" s="6" t="s">
        <v>32</v>
      </c>
      <c r="AY13" s="6" t="s">
        <v>32</v>
      </c>
      <c r="AZ13" s="6" t="s">
        <v>32</v>
      </c>
      <c r="BA13" s="6" t="s">
        <v>32</v>
      </c>
      <c r="BB13" s="6" t="s">
        <v>32</v>
      </c>
      <c r="BC13" s="6" t="s">
        <v>32</v>
      </c>
      <c r="BF13" s="6"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ht="17.7" customHeight="1" x14ac:dyDescent="0.3">
      <c r="A14" s="31">
        <v>1</v>
      </c>
      <c r="B14" s="30"/>
      <c r="C14" s="24">
        <v>0</v>
      </c>
      <c r="D14" s="24">
        <v>0</v>
      </c>
      <c r="E14" s="22">
        <f>IF(C14=" ",0,ROUND(SUM(C14:D14),2))</f>
        <v>0</v>
      </c>
      <c r="F14" s="61">
        <f t="shared" ref="F14:F44" si="0">VLOOKUP(E14,$IK$5000:$IU$5300,3)</f>
        <v>0</v>
      </c>
      <c r="G14" s="24"/>
      <c r="H14" s="24"/>
      <c r="I14" s="24">
        <v>0</v>
      </c>
      <c r="J14" s="24">
        <v>0</v>
      </c>
      <c r="K14" s="24">
        <v>0</v>
      </c>
      <c r="L14" s="22">
        <f t="shared" ref="L14:L44" si="1">IF(J14=" ",0,ROUND(SUM(J14:K14),2))</f>
        <v>0</v>
      </c>
      <c r="M14" s="22">
        <f t="shared" ref="M14:M44" si="2">VLOOKUP(L14,$IK$5000:$IU$5300,3)</f>
        <v>0</v>
      </c>
      <c r="N14" s="24"/>
      <c r="O14" s="24"/>
      <c r="P14" s="24">
        <v>24</v>
      </c>
      <c r="Q14" s="24">
        <v>0</v>
      </c>
      <c r="R14" s="24">
        <v>0</v>
      </c>
      <c r="S14" s="22">
        <f t="shared" ref="S14:S44" si="3">IF(Q14=" ",0,ROUND(SUM(Q14:R14),2))</f>
        <v>0</v>
      </c>
      <c r="T14" s="22">
        <f t="shared" ref="T14:T44" si="4">VLOOKUP(S14,$IK$5000:$IU$5300,3)</f>
        <v>0</v>
      </c>
      <c r="U14" s="22"/>
      <c r="V14" s="22"/>
      <c r="W14" s="30">
        <v>24</v>
      </c>
      <c r="X14" s="24">
        <v>0.14000000000000001</v>
      </c>
      <c r="Y14" s="24">
        <v>-0.04</v>
      </c>
      <c r="Z14" s="22">
        <f t="shared" ref="Z14:Z43" si="5">IF(X14=" ",0,ROUND(SUM(X14:Y14),2))</f>
        <v>0.1</v>
      </c>
      <c r="AA14" s="22">
        <f t="shared" ref="AA14:AA43" si="6">VLOOKUP(Z14,$IK$5000:$IU$5300,3)</f>
        <v>0.33</v>
      </c>
      <c r="AB14" s="24"/>
      <c r="AC14" s="24"/>
      <c r="AD14" s="30">
        <v>24</v>
      </c>
      <c r="AE14" s="24">
        <v>0.08</v>
      </c>
      <c r="AF14" s="24">
        <v>-0.04</v>
      </c>
      <c r="AG14" s="22">
        <f t="shared" ref="AG14:AG44" si="7">IF(AE14=" ",0,ROUND(SUM(AE14:AF14),2))</f>
        <v>0.04</v>
      </c>
      <c r="AH14" s="107">
        <f t="shared" ref="AH14:AH44" si="8">VLOOKUP(AG14,$IK$5000:$IU$5300,3)</f>
        <v>0.13200000000000001</v>
      </c>
      <c r="AI14" s="24"/>
      <c r="AJ14" s="24"/>
      <c r="AK14" s="30">
        <v>24</v>
      </c>
      <c r="AL14" s="24">
        <v>0.08</v>
      </c>
      <c r="AM14" s="24">
        <v>-0.04</v>
      </c>
      <c r="AN14" s="22">
        <f t="shared" ref="AN14:AN44" si="9">IF(AL14=" ",0,ROUND(SUM(AL14:AM14),2))</f>
        <v>0.04</v>
      </c>
      <c r="AO14" s="107">
        <f t="shared" ref="AO14:AO44" si="10">VLOOKUP(AN14,$IK$5000:$IU$5300,3)</f>
        <v>0.13200000000000001</v>
      </c>
      <c r="AP14" s="33"/>
      <c r="AQ14" s="24"/>
      <c r="AR14" s="30">
        <v>24</v>
      </c>
      <c r="AS14" s="201">
        <v>7.0000000000000007E-2</v>
      </c>
      <c r="AT14" s="24"/>
      <c r="AU14" s="22">
        <f t="shared" ref="AU14:AU44" si="11">IF(AS14=" ",0,ROUND(SUM(AS14:AT14),2))</f>
        <v>7.0000000000000007E-2</v>
      </c>
      <c r="AV14" s="107">
        <f t="shared" ref="AV14:AV44" si="12">VLOOKUP(AU14,$IK$5000:$IU$5300,3)</f>
        <v>0.23100000000000001</v>
      </c>
      <c r="AW14" s="24"/>
      <c r="AX14" s="24"/>
      <c r="AY14" s="30">
        <v>24</v>
      </c>
      <c r="AZ14" s="24">
        <v>0</v>
      </c>
      <c r="BA14" s="24">
        <v>0</v>
      </c>
      <c r="BB14" s="22">
        <f t="shared" ref="BB14:BB44" si="13">IF(AZ14=" ",0,ROUND(SUM(AZ14:BA14),2))</f>
        <v>0</v>
      </c>
      <c r="BC14" s="22">
        <f t="shared" ref="BC14:BC44" si="14">VLOOKUP(BB14,$IK$5000:$IU$5300,3)</f>
        <v>0</v>
      </c>
      <c r="BD14" s="24"/>
      <c r="BE14" s="24"/>
      <c r="BF14" s="30">
        <v>24</v>
      </c>
      <c r="BG14" s="24"/>
      <c r="BH14" s="24">
        <v>0</v>
      </c>
      <c r="BI14" s="22">
        <f t="shared" ref="BI14:BI44" si="15">IF(BG14=" ",0,ROUND(SUM(BG14:BH14),2))</f>
        <v>0</v>
      </c>
      <c r="BJ14" s="22">
        <f t="shared" ref="BJ14:BJ44" si="16">VLOOKUP(BI14,$IK$5000:$IU$5300,3)</f>
        <v>0</v>
      </c>
      <c r="BK14" s="24"/>
      <c r="BL14" s="24"/>
      <c r="BM14" s="30">
        <v>24</v>
      </c>
      <c r="BN14" s="24"/>
      <c r="BO14" s="24"/>
      <c r="BP14" s="22">
        <f t="shared" ref="BP14:BP44" si="17">IF(BN14=" ",0,ROUND(SUM(BN14:BO14),2))</f>
        <v>0</v>
      </c>
      <c r="BQ14" s="22">
        <f t="shared" ref="BQ14:BQ44" si="18">VLOOKUP(BP14,$IK$5000:$IU$5300,3)</f>
        <v>0</v>
      </c>
      <c r="BR14" s="24"/>
      <c r="BS14" s="24"/>
      <c r="BT14" s="30">
        <v>24</v>
      </c>
      <c r="BU14" s="24"/>
      <c r="BV14" s="24"/>
      <c r="BW14" s="22">
        <f t="shared" ref="BW14:BW44" si="19">IF(BU14=" ",0,ROUND(SUM(BU14:BV14),2))</f>
        <v>0</v>
      </c>
      <c r="BX14" s="22">
        <f t="shared" ref="BX14:BX44" si="20">VLOOKUP(BW14,$IK$5000:$IU$5300,3)</f>
        <v>0</v>
      </c>
      <c r="BY14" s="24"/>
      <c r="BZ14" s="30"/>
      <c r="CA14" s="30"/>
      <c r="CB14" s="24"/>
      <c r="CC14" s="24"/>
      <c r="CD14" s="22">
        <f t="shared" ref="CD14:CD44" si="21">IF(CB14=" ",0,ROUND(SUM(CB14:CC14),2))</f>
        <v>0</v>
      </c>
      <c r="CE14" s="22">
        <f t="shared" ref="CE14:CE44" si="22">VLOOKUP(CD14,$IK$5000:$IU$5300,3)</f>
        <v>0</v>
      </c>
      <c r="CF14" s="2"/>
      <c r="CG14" s="7" t="s">
        <v>33</v>
      </c>
      <c r="CH14" s="81">
        <f t="shared" ref="CH14:CH44" si="23">IF(B14=" ",F14,B14*F14/24)</f>
        <v>0</v>
      </c>
      <c r="CI14" s="42">
        <f t="shared" ref="CI14:CI42" si="24">IF(I14=" ",M14,I14*M14/24)</f>
        <v>0</v>
      </c>
      <c r="CJ14" s="81">
        <f t="shared" ref="CJ14:CJ44" si="25">IF(P14=" ",T14,P14*T14/24)</f>
        <v>0</v>
      </c>
      <c r="CK14" s="120">
        <f t="shared" ref="CK14:CK43" si="26">IF(W14=" ",AA14,W14*AA14/24)</f>
        <v>0.33</v>
      </c>
      <c r="CL14" s="121">
        <f t="shared" ref="CL14:CL44" si="27">IF(AD14=" ",AH14,AD14*AH14/24)</f>
        <v>0.13200000000000001</v>
      </c>
      <c r="CM14" s="120">
        <f t="shared" ref="CM14:CM43" si="28">IF(AK14=" ",AO14,AK14*AO14/24)</f>
        <v>0.13200000000000001</v>
      </c>
      <c r="CN14" s="121">
        <f t="shared" ref="CN14:CN44" si="29">IF(AR14=" ",AV14,AR14*AV14/24)</f>
        <v>0.23100000000000001</v>
      </c>
      <c r="CO14" s="42">
        <f t="shared" ref="CO14:CO44" si="30">IF(AY14=" ",BC14,AY14*BC14/24)</f>
        <v>0</v>
      </c>
      <c r="CP14" s="81">
        <f t="shared" ref="CP14:CP43" si="31">IF(BF14=" ",BJ14,BF14*BJ14/24)</f>
        <v>0</v>
      </c>
      <c r="CQ14" s="42">
        <f t="shared" ref="CQ14:CQ44" si="32">IF(BM14=" ",BQ14,BM14*BQ14/24)</f>
        <v>0</v>
      </c>
      <c r="CR14" s="81">
        <f t="shared" ref="CR14:CR43" si="33">IF(BT14=" ",BX14,BT14*BX14/24)</f>
        <v>0</v>
      </c>
      <c r="CS14" s="82">
        <f t="shared" ref="CS14:CS44" si="34">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ht="17.7" customHeight="1" x14ac:dyDescent="0.3">
      <c r="A15" s="31">
        <v>2</v>
      </c>
      <c r="B15" s="30"/>
      <c r="C15" s="24">
        <v>0</v>
      </c>
      <c r="D15" s="24">
        <v>0</v>
      </c>
      <c r="E15" s="22">
        <f t="shared" ref="E15:E44" si="35">IF(C15=" ",0,ROUND(SUM(C15:D15),2))</f>
        <v>0</v>
      </c>
      <c r="F15" s="61">
        <f t="shared" si="0"/>
        <v>0</v>
      </c>
      <c r="G15" s="24"/>
      <c r="H15" s="24"/>
      <c r="I15" s="24">
        <v>0</v>
      </c>
      <c r="J15" s="24">
        <v>0</v>
      </c>
      <c r="K15" s="24">
        <v>0</v>
      </c>
      <c r="L15" s="22">
        <f t="shared" si="1"/>
        <v>0</v>
      </c>
      <c r="M15" s="22">
        <f t="shared" si="2"/>
        <v>0</v>
      </c>
      <c r="N15" s="24"/>
      <c r="O15" s="24"/>
      <c r="P15" s="24">
        <v>24</v>
      </c>
      <c r="Q15" s="24">
        <v>0</v>
      </c>
      <c r="R15" s="24">
        <v>0</v>
      </c>
      <c r="S15" s="22">
        <f t="shared" si="3"/>
        <v>0</v>
      </c>
      <c r="T15" s="22">
        <f t="shared" si="4"/>
        <v>0</v>
      </c>
      <c r="U15" s="24"/>
      <c r="V15" s="24"/>
      <c r="W15" s="30">
        <v>24</v>
      </c>
      <c r="X15" s="24">
        <v>0.15</v>
      </c>
      <c r="Y15" s="24">
        <v>-0.04</v>
      </c>
      <c r="Z15" s="22">
        <f t="shared" si="5"/>
        <v>0.11</v>
      </c>
      <c r="AA15" s="22">
        <f t="shared" si="6"/>
        <v>0.39400000000000002</v>
      </c>
      <c r="AB15" s="24"/>
      <c r="AC15" s="24"/>
      <c r="AD15" s="30">
        <v>24</v>
      </c>
      <c r="AE15" s="24"/>
      <c r="AF15" s="24"/>
      <c r="AG15" s="22">
        <f t="shared" si="7"/>
        <v>0</v>
      </c>
      <c r="AH15" s="107">
        <f t="shared" si="8"/>
        <v>0</v>
      </c>
      <c r="AI15" s="24"/>
      <c r="AJ15" s="24"/>
      <c r="AK15" s="30">
        <v>24</v>
      </c>
      <c r="AL15" s="24">
        <v>7.0000000000000007E-2</v>
      </c>
      <c r="AM15" s="24">
        <v>-0.04</v>
      </c>
      <c r="AN15" s="22">
        <f t="shared" si="9"/>
        <v>0.03</v>
      </c>
      <c r="AO15" s="107">
        <f t="shared" si="10"/>
        <v>9.9000000000000005E-2</v>
      </c>
      <c r="AP15" s="24"/>
      <c r="AQ15" s="24"/>
      <c r="AR15" s="30">
        <v>24</v>
      </c>
      <c r="AS15" s="201">
        <v>0.06</v>
      </c>
      <c r="AT15" s="24"/>
      <c r="AU15" s="22">
        <f t="shared" si="11"/>
        <v>0.06</v>
      </c>
      <c r="AV15" s="107">
        <f t="shared" si="12"/>
        <v>0.19800000000000001</v>
      </c>
      <c r="AW15" s="24"/>
      <c r="AX15" s="24"/>
      <c r="AY15" s="30">
        <v>24</v>
      </c>
      <c r="AZ15" s="24"/>
      <c r="BA15" s="24">
        <v>0</v>
      </c>
      <c r="BB15" s="22">
        <f t="shared" si="13"/>
        <v>0</v>
      </c>
      <c r="BC15" s="22">
        <f t="shared" si="14"/>
        <v>0</v>
      </c>
      <c r="BD15" s="24"/>
      <c r="BE15" s="24"/>
      <c r="BF15" s="30">
        <v>24</v>
      </c>
      <c r="BG15" s="24"/>
      <c r="BH15" s="24">
        <v>0</v>
      </c>
      <c r="BI15" s="22">
        <f t="shared" si="15"/>
        <v>0</v>
      </c>
      <c r="BJ15" s="22">
        <f t="shared" si="16"/>
        <v>0</v>
      </c>
      <c r="BK15" s="24"/>
      <c r="BL15" s="24"/>
      <c r="BM15" s="30">
        <v>24</v>
      </c>
      <c r="BN15" s="24"/>
      <c r="BO15" s="24"/>
      <c r="BP15" s="22">
        <f t="shared" si="17"/>
        <v>0</v>
      </c>
      <c r="BQ15" s="22">
        <f t="shared" si="18"/>
        <v>0</v>
      </c>
      <c r="BR15" s="24"/>
      <c r="BS15" s="24"/>
      <c r="BT15" s="30">
        <v>24</v>
      </c>
      <c r="BU15" s="24"/>
      <c r="BV15" s="24"/>
      <c r="BW15" s="22">
        <f t="shared" si="19"/>
        <v>0</v>
      </c>
      <c r="BX15" s="22">
        <f t="shared" si="20"/>
        <v>0</v>
      </c>
      <c r="BY15" s="24"/>
      <c r="BZ15" s="30"/>
      <c r="CA15" s="30"/>
      <c r="CB15" s="24"/>
      <c r="CC15" s="24"/>
      <c r="CD15" s="22">
        <f t="shared" si="21"/>
        <v>0</v>
      </c>
      <c r="CE15" s="22">
        <f t="shared" si="22"/>
        <v>0</v>
      </c>
      <c r="CF15" s="2"/>
      <c r="CG15" s="7" t="s">
        <v>34</v>
      </c>
      <c r="CH15" s="83">
        <f t="shared" si="23"/>
        <v>0</v>
      </c>
      <c r="CI15" s="227">
        <f t="shared" si="24"/>
        <v>0</v>
      </c>
      <c r="CJ15" s="83">
        <f t="shared" si="25"/>
        <v>0</v>
      </c>
      <c r="CK15" s="110">
        <f t="shared" si="26"/>
        <v>0.39399999999999996</v>
      </c>
      <c r="CL15" s="83">
        <f t="shared" si="27"/>
        <v>0</v>
      </c>
      <c r="CM15" s="110">
        <f t="shared" si="28"/>
        <v>9.9000000000000019E-2</v>
      </c>
      <c r="CN15" s="122">
        <f t="shared" si="29"/>
        <v>0.19800000000000004</v>
      </c>
      <c r="CO15" s="227">
        <f t="shared" si="30"/>
        <v>0</v>
      </c>
      <c r="CP15" s="83">
        <f t="shared" si="31"/>
        <v>0</v>
      </c>
      <c r="CQ15" s="227">
        <f t="shared" si="32"/>
        <v>0</v>
      </c>
      <c r="CR15" s="83">
        <f t="shared" si="33"/>
        <v>0</v>
      </c>
      <c r="CS15" s="84">
        <f t="shared" si="34"/>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ht="17.7" customHeight="1" x14ac:dyDescent="0.3">
      <c r="A16" s="31">
        <v>3</v>
      </c>
      <c r="B16" s="30"/>
      <c r="C16" s="24">
        <v>0</v>
      </c>
      <c r="D16" s="24">
        <v>0</v>
      </c>
      <c r="E16" s="22">
        <f t="shared" si="35"/>
        <v>0</v>
      </c>
      <c r="F16" s="61">
        <f t="shared" si="0"/>
        <v>0</v>
      </c>
      <c r="G16" s="24"/>
      <c r="H16" s="24"/>
      <c r="I16" s="24">
        <v>0</v>
      </c>
      <c r="J16" s="24">
        <v>0</v>
      </c>
      <c r="K16" s="24">
        <v>0</v>
      </c>
      <c r="L16" s="22">
        <f t="shared" si="1"/>
        <v>0</v>
      </c>
      <c r="M16" s="22">
        <f t="shared" si="2"/>
        <v>0</v>
      </c>
      <c r="N16" s="24"/>
      <c r="O16" s="24"/>
      <c r="P16" s="24">
        <v>24</v>
      </c>
      <c r="Q16" s="24">
        <v>0</v>
      </c>
      <c r="R16" s="24">
        <v>0</v>
      </c>
      <c r="S16" s="22">
        <f t="shared" si="3"/>
        <v>0</v>
      </c>
      <c r="T16" s="22">
        <f t="shared" si="4"/>
        <v>0</v>
      </c>
      <c r="U16" s="24"/>
      <c r="V16" s="24"/>
      <c r="W16" s="30">
        <v>24</v>
      </c>
      <c r="X16" s="24">
        <v>0.15</v>
      </c>
      <c r="Y16" s="24">
        <v>-0.04</v>
      </c>
      <c r="Z16" s="22">
        <f t="shared" si="5"/>
        <v>0.11</v>
      </c>
      <c r="AA16" s="22">
        <f t="shared" si="6"/>
        <v>0.39400000000000002</v>
      </c>
      <c r="AB16" s="24"/>
      <c r="AC16" s="24"/>
      <c r="AD16" s="30">
        <v>24</v>
      </c>
      <c r="AE16" s="24"/>
      <c r="AF16" s="24"/>
      <c r="AG16" s="22">
        <f t="shared" si="7"/>
        <v>0</v>
      </c>
      <c r="AH16" s="107">
        <f t="shared" si="8"/>
        <v>0</v>
      </c>
      <c r="AI16" s="24"/>
      <c r="AJ16" s="24"/>
      <c r="AK16" s="30">
        <v>24</v>
      </c>
      <c r="AL16" s="24">
        <v>0.08</v>
      </c>
      <c r="AM16" s="24">
        <v>-0.04</v>
      </c>
      <c r="AN16" s="22">
        <f t="shared" si="9"/>
        <v>0.04</v>
      </c>
      <c r="AO16" s="107">
        <f t="shared" si="10"/>
        <v>0.13200000000000001</v>
      </c>
      <c r="AP16" s="24"/>
      <c r="AQ16" s="24"/>
      <c r="AR16" s="30">
        <v>24</v>
      </c>
      <c r="AS16" s="24">
        <v>0.08</v>
      </c>
      <c r="AT16" s="24"/>
      <c r="AU16" s="22">
        <f t="shared" si="11"/>
        <v>0.08</v>
      </c>
      <c r="AV16" s="22">
        <f t="shared" si="12"/>
        <v>0.26400000000000001</v>
      </c>
      <c r="AW16" s="24"/>
      <c r="AX16" s="24"/>
      <c r="AY16" s="30">
        <v>24</v>
      </c>
      <c r="AZ16" s="24"/>
      <c r="BA16" s="24">
        <v>0</v>
      </c>
      <c r="BB16" s="22">
        <f t="shared" si="13"/>
        <v>0</v>
      </c>
      <c r="BC16" s="22">
        <f t="shared" si="14"/>
        <v>0</v>
      </c>
      <c r="BD16" s="24"/>
      <c r="BE16" s="24"/>
      <c r="BF16" s="30">
        <v>24</v>
      </c>
      <c r="BG16" s="24"/>
      <c r="BH16" s="24">
        <v>0</v>
      </c>
      <c r="BI16" s="22">
        <f t="shared" si="15"/>
        <v>0</v>
      </c>
      <c r="BJ16" s="22">
        <f t="shared" si="16"/>
        <v>0</v>
      </c>
      <c r="BK16" s="24"/>
      <c r="BL16" s="24"/>
      <c r="BM16" s="30">
        <v>24</v>
      </c>
      <c r="BN16" s="24"/>
      <c r="BO16" s="24"/>
      <c r="BP16" s="22">
        <f t="shared" si="17"/>
        <v>0</v>
      </c>
      <c r="BQ16" s="22">
        <f t="shared" si="18"/>
        <v>0</v>
      </c>
      <c r="BR16" s="24"/>
      <c r="BS16" s="24"/>
      <c r="BT16" s="30">
        <v>24</v>
      </c>
      <c r="BU16" s="24"/>
      <c r="BV16" s="24"/>
      <c r="BW16" s="22">
        <f t="shared" si="19"/>
        <v>0</v>
      </c>
      <c r="BX16" s="22">
        <f t="shared" si="20"/>
        <v>0</v>
      </c>
      <c r="BY16" s="24"/>
      <c r="BZ16" s="30"/>
      <c r="CA16" s="30"/>
      <c r="CB16" s="24"/>
      <c r="CC16" s="24"/>
      <c r="CD16" s="22">
        <f t="shared" si="21"/>
        <v>0</v>
      </c>
      <c r="CE16" s="22">
        <f t="shared" si="22"/>
        <v>0</v>
      </c>
      <c r="CF16" s="2"/>
      <c r="CG16" s="7" t="s">
        <v>35</v>
      </c>
      <c r="CH16" s="81">
        <f t="shared" si="23"/>
        <v>0</v>
      </c>
      <c r="CI16" s="42">
        <f t="shared" si="24"/>
        <v>0</v>
      </c>
      <c r="CJ16" s="81">
        <f t="shared" si="25"/>
        <v>0</v>
      </c>
      <c r="CK16" s="120">
        <f t="shared" si="26"/>
        <v>0.39399999999999996</v>
      </c>
      <c r="CL16" s="81">
        <f t="shared" si="27"/>
        <v>0</v>
      </c>
      <c r="CM16" s="120">
        <f t="shared" si="28"/>
        <v>0.13200000000000001</v>
      </c>
      <c r="CN16" s="121">
        <f t="shared" si="29"/>
        <v>0.26400000000000001</v>
      </c>
      <c r="CO16" s="42">
        <f t="shared" si="30"/>
        <v>0</v>
      </c>
      <c r="CP16" s="81">
        <f t="shared" si="31"/>
        <v>0</v>
      </c>
      <c r="CQ16" s="42">
        <f t="shared" si="32"/>
        <v>0</v>
      </c>
      <c r="CR16" s="81">
        <f t="shared" si="33"/>
        <v>0</v>
      </c>
      <c r="CS16" s="82">
        <f t="shared" si="34"/>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ht="17.7" customHeight="1" x14ac:dyDescent="0.3">
      <c r="A17" s="31">
        <v>4</v>
      </c>
      <c r="B17" s="30"/>
      <c r="C17" s="24">
        <v>0</v>
      </c>
      <c r="D17" s="24">
        <v>0</v>
      </c>
      <c r="E17" s="22">
        <f t="shared" si="35"/>
        <v>0</v>
      </c>
      <c r="F17" s="61">
        <f t="shared" si="0"/>
        <v>0</v>
      </c>
      <c r="G17" s="24"/>
      <c r="H17" s="24"/>
      <c r="I17" s="24">
        <v>0</v>
      </c>
      <c r="J17" s="24">
        <v>0</v>
      </c>
      <c r="K17" s="24">
        <v>0</v>
      </c>
      <c r="L17" s="22">
        <f t="shared" si="1"/>
        <v>0</v>
      </c>
      <c r="M17" s="22">
        <f t="shared" si="2"/>
        <v>0</v>
      </c>
      <c r="N17" s="24"/>
      <c r="O17" s="24"/>
      <c r="P17" s="24">
        <v>24</v>
      </c>
      <c r="Q17" s="24">
        <v>0</v>
      </c>
      <c r="R17" s="24">
        <v>0</v>
      </c>
      <c r="S17" s="22">
        <f t="shared" si="3"/>
        <v>0</v>
      </c>
      <c r="T17" s="22">
        <f t="shared" si="4"/>
        <v>0</v>
      </c>
      <c r="U17" s="24"/>
      <c r="V17" s="24"/>
      <c r="W17" s="30">
        <v>24</v>
      </c>
      <c r="X17" s="24">
        <v>0.11</v>
      </c>
      <c r="Y17" s="24">
        <v>-0.04</v>
      </c>
      <c r="Z17" s="22">
        <f t="shared" si="5"/>
        <v>7.0000000000000007E-2</v>
      </c>
      <c r="AA17" s="22">
        <f t="shared" si="6"/>
        <v>0.23100000000000001</v>
      </c>
      <c r="AB17" s="24"/>
      <c r="AC17" s="24"/>
      <c r="AD17" s="30">
        <v>24</v>
      </c>
      <c r="AE17" s="24"/>
      <c r="AF17" s="24"/>
      <c r="AG17" s="22">
        <f t="shared" si="7"/>
        <v>0</v>
      </c>
      <c r="AH17" s="107">
        <f t="shared" si="8"/>
        <v>0</v>
      </c>
      <c r="AI17" s="24"/>
      <c r="AJ17" s="24"/>
      <c r="AK17" s="30">
        <v>24</v>
      </c>
      <c r="AL17" s="24"/>
      <c r="AM17" s="24"/>
      <c r="AN17" s="22">
        <f t="shared" si="9"/>
        <v>0</v>
      </c>
      <c r="AO17" s="107">
        <f t="shared" si="10"/>
        <v>0</v>
      </c>
      <c r="AP17" s="24"/>
      <c r="AQ17" s="24"/>
      <c r="AR17" s="30">
        <v>24</v>
      </c>
      <c r="AS17" s="24">
        <v>7.0000000000000007E-2</v>
      </c>
      <c r="AT17" s="24">
        <v>0</v>
      </c>
      <c r="AU17" s="22">
        <f t="shared" si="11"/>
        <v>7.0000000000000007E-2</v>
      </c>
      <c r="AV17" s="22">
        <f t="shared" si="12"/>
        <v>0.23100000000000001</v>
      </c>
      <c r="AW17" s="24"/>
      <c r="AX17" s="24"/>
      <c r="AY17" s="30">
        <v>24</v>
      </c>
      <c r="AZ17" s="24"/>
      <c r="BA17" s="24">
        <v>0</v>
      </c>
      <c r="BB17" s="22">
        <f t="shared" si="13"/>
        <v>0</v>
      </c>
      <c r="BC17" s="22">
        <f t="shared" si="14"/>
        <v>0</v>
      </c>
      <c r="BD17" s="24"/>
      <c r="BE17" s="24"/>
      <c r="BF17" s="30">
        <v>24</v>
      </c>
      <c r="BG17" s="24"/>
      <c r="BH17" s="24">
        <v>0</v>
      </c>
      <c r="BI17" s="22">
        <f t="shared" si="15"/>
        <v>0</v>
      </c>
      <c r="BJ17" s="22">
        <f t="shared" si="16"/>
        <v>0</v>
      </c>
      <c r="BK17" s="24"/>
      <c r="BL17" s="24"/>
      <c r="BM17" s="30">
        <v>24</v>
      </c>
      <c r="BN17" s="24"/>
      <c r="BO17" s="24"/>
      <c r="BP17" s="22">
        <f t="shared" si="17"/>
        <v>0</v>
      </c>
      <c r="BQ17" s="22">
        <f t="shared" si="18"/>
        <v>0</v>
      </c>
      <c r="BR17" s="24"/>
      <c r="BS17" s="24"/>
      <c r="BT17" s="30">
        <v>24</v>
      </c>
      <c r="BU17" s="24"/>
      <c r="BV17" s="24"/>
      <c r="BW17" s="22">
        <f t="shared" si="19"/>
        <v>0</v>
      </c>
      <c r="BX17" s="22">
        <f t="shared" si="20"/>
        <v>0</v>
      </c>
      <c r="BY17" s="24"/>
      <c r="BZ17" s="30"/>
      <c r="CA17" s="30"/>
      <c r="CB17" s="24"/>
      <c r="CC17" s="24"/>
      <c r="CD17" s="22">
        <f t="shared" si="21"/>
        <v>0</v>
      </c>
      <c r="CE17" s="22">
        <f t="shared" si="22"/>
        <v>0</v>
      </c>
      <c r="CF17" s="2"/>
      <c r="CG17" s="7" t="s">
        <v>36</v>
      </c>
      <c r="CH17" s="83">
        <f t="shared" si="23"/>
        <v>0</v>
      </c>
      <c r="CI17" s="227">
        <f t="shared" si="24"/>
        <v>0</v>
      </c>
      <c r="CJ17" s="83">
        <f t="shared" si="25"/>
        <v>0</v>
      </c>
      <c r="CK17" s="110">
        <f t="shared" si="26"/>
        <v>0.23100000000000001</v>
      </c>
      <c r="CL17" s="83">
        <f t="shared" si="27"/>
        <v>0</v>
      </c>
      <c r="CM17" s="227">
        <f t="shared" si="28"/>
        <v>0</v>
      </c>
      <c r="CN17" s="122">
        <f t="shared" si="29"/>
        <v>0.23100000000000001</v>
      </c>
      <c r="CO17" s="227">
        <f t="shared" si="30"/>
        <v>0</v>
      </c>
      <c r="CP17" s="83">
        <f t="shared" si="31"/>
        <v>0</v>
      </c>
      <c r="CQ17" s="227">
        <f t="shared" si="32"/>
        <v>0</v>
      </c>
      <c r="CR17" s="83">
        <f t="shared" si="33"/>
        <v>0</v>
      </c>
      <c r="CS17" s="84">
        <f t="shared" si="34"/>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ht="17.7" customHeight="1" x14ac:dyDescent="0.3">
      <c r="A18" s="31">
        <v>5</v>
      </c>
      <c r="B18" s="30"/>
      <c r="C18" s="24">
        <v>0</v>
      </c>
      <c r="D18" s="24">
        <v>0</v>
      </c>
      <c r="E18" s="22">
        <f t="shared" si="35"/>
        <v>0</v>
      </c>
      <c r="F18" s="61">
        <f t="shared" si="0"/>
        <v>0</v>
      </c>
      <c r="G18" s="24"/>
      <c r="H18" s="24"/>
      <c r="I18" s="24">
        <v>0</v>
      </c>
      <c r="J18" s="24">
        <v>0</v>
      </c>
      <c r="K18" s="24">
        <v>0</v>
      </c>
      <c r="L18" s="22">
        <f t="shared" si="1"/>
        <v>0</v>
      </c>
      <c r="M18" s="22">
        <f t="shared" si="2"/>
        <v>0</v>
      </c>
      <c r="N18" s="24"/>
      <c r="O18" s="24"/>
      <c r="P18" s="24">
        <v>24</v>
      </c>
      <c r="Q18" s="24">
        <v>0</v>
      </c>
      <c r="R18" s="24">
        <v>0</v>
      </c>
      <c r="S18" s="22">
        <f t="shared" si="3"/>
        <v>0</v>
      </c>
      <c r="T18" s="22">
        <f t="shared" si="4"/>
        <v>0</v>
      </c>
      <c r="U18" s="24"/>
      <c r="V18" s="24"/>
      <c r="W18" s="30">
        <v>24</v>
      </c>
      <c r="X18" s="24">
        <v>0</v>
      </c>
      <c r="Y18" s="24">
        <v>0</v>
      </c>
      <c r="Z18" s="22">
        <f t="shared" si="5"/>
        <v>0</v>
      </c>
      <c r="AA18" s="22">
        <f t="shared" si="6"/>
        <v>0</v>
      </c>
      <c r="AB18" s="24"/>
      <c r="AC18" s="24"/>
      <c r="AD18" s="30">
        <v>24</v>
      </c>
      <c r="AE18" s="24"/>
      <c r="AF18" s="24"/>
      <c r="AG18" s="22">
        <f t="shared" si="7"/>
        <v>0</v>
      </c>
      <c r="AH18" s="107">
        <f t="shared" si="8"/>
        <v>0</v>
      </c>
      <c r="AI18" s="24"/>
      <c r="AJ18" s="24"/>
      <c r="AK18" s="30">
        <v>24</v>
      </c>
      <c r="AL18" s="24"/>
      <c r="AM18" s="24"/>
      <c r="AN18" s="22">
        <f t="shared" si="9"/>
        <v>0</v>
      </c>
      <c r="AO18" s="107">
        <f t="shared" si="10"/>
        <v>0</v>
      </c>
      <c r="AP18" s="24"/>
      <c r="AQ18" s="24"/>
      <c r="AR18" s="30">
        <v>24</v>
      </c>
      <c r="AS18" s="24">
        <v>7.0000000000000007E-2</v>
      </c>
      <c r="AT18" s="24">
        <v>0</v>
      </c>
      <c r="AU18" s="22">
        <f t="shared" si="11"/>
        <v>7.0000000000000007E-2</v>
      </c>
      <c r="AV18" s="22">
        <f t="shared" si="12"/>
        <v>0.23100000000000001</v>
      </c>
      <c r="AW18" s="24"/>
      <c r="AX18" s="24"/>
      <c r="AY18" s="30">
        <v>24</v>
      </c>
      <c r="AZ18" s="24"/>
      <c r="BA18" s="24">
        <v>0</v>
      </c>
      <c r="BB18" s="22">
        <f t="shared" si="13"/>
        <v>0</v>
      </c>
      <c r="BC18" s="22">
        <f t="shared" si="14"/>
        <v>0</v>
      </c>
      <c r="BD18" s="24"/>
      <c r="BE18" s="24"/>
      <c r="BF18" s="30">
        <v>24</v>
      </c>
      <c r="BG18" s="24"/>
      <c r="BH18" s="24">
        <v>0</v>
      </c>
      <c r="BI18" s="22">
        <f t="shared" si="15"/>
        <v>0</v>
      </c>
      <c r="BJ18" s="22">
        <f t="shared" si="16"/>
        <v>0</v>
      </c>
      <c r="BK18" s="24"/>
      <c r="BL18" s="24"/>
      <c r="BM18" s="30">
        <v>24</v>
      </c>
      <c r="BN18" s="24"/>
      <c r="BO18" s="24"/>
      <c r="BP18" s="22">
        <f t="shared" si="17"/>
        <v>0</v>
      </c>
      <c r="BQ18" s="22">
        <f t="shared" si="18"/>
        <v>0</v>
      </c>
      <c r="BR18" s="24"/>
      <c r="BS18" s="24"/>
      <c r="BT18" s="30">
        <v>24</v>
      </c>
      <c r="BU18" s="24"/>
      <c r="BV18" s="24"/>
      <c r="BW18" s="22">
        <f t="shared" si="19"/>
        <v>0</v>
      </c>
      <c r="BX18" s="22">
        <f t="shared" si="20"/>
        <v>0</v>
      </c>
      <c r="BY18" s="24"/>
      <c r="BZ18" s="30"/>
      <c r="CA18" s="30"/>
      <c r="CB18" s="24"/>
      <c r="CC18" s="24"/>
      <c r="CD18" s="22">
        <f t="shared" si="21"/>
        <v>0</v>
      </c>
      <c r="CE18" s="22">
        <f t="shared" si="22"/>
        <v>0</v>
      </c>
      <c r="CF18" s="2"/>
      <c r="CG18" s="7" t="s">
        <v>37</v>
      </c>
      <c r="CH18" s="81">
        <f t="shared" si="23"/>
        <v>0</v>
      </c>
      <c r="CI18" s="42">
        <f t="shared" si="24"/>
        <v>0</v>
      </c>
      <c r="CJ18" s="81">
        <f t="shared" si="25"/>
        <v>0</v>
      </c>
      <c r="CK18" s="120">
        <f t="shared" si="26"/>
        <v>0</v>
      </c>
      <c r="CL18" s="81">
        <f t="shared" si="27"/>
        <v>0</v>
      </c>
      <c r="CM18" s="42">
        <f t="shared" si="28"/>
        <v>0</v>
      </c>
      <c r="CN18" s="121">
        <f t="shared" si="29"/>
        <v>0.23100000000000001</v>
      </c>
      <c r="CO18" s="42">
        <f t="shared" si="30"/>
        <v>0</v>
      </c>
      <c r="CP18" s="81">
        <f t="shared" si="31"/>
        <v>0</v>
      </c>
      <c r="CQ18" s="42">
        <f t="shared" si="32"/>
        <v>0</v>
      </c>
      <c r="CR18" s="81">
        <f t="shared" si="33"/>
        <v>0</v>
      </c>
      <c r="CS18" s="82">
        <f t="shared" si="34"/>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ht="17.7" customHeight="1" x14ac:dyDescent="0.3">
      <c r="A19" s="31">
        <v>6</v>
      </c>
      <c r="B19" s="30"/>
      <c r="C19" s="24">
        <v>0</v>
      </c>
      <c r="D19" s="24">
        <v>0</v>
      </c>
      <c r="E19" s="22">
        <f t="shared" si="35"/>
        <v>0</v>
      </c>
      <c r="F19" s="61">
        <f t="shared" si="0"/>
        <v>0</v>
      </c>
      <c r="G19" s="24"/>
      <c r="H19" s="24"/>
      <c r="I19" s="24">
        <v>0</v>
      </c>
      <c r="J19" s="24">
        <v>0</v>
      </c>
      <c r="K19" s="24">
        <v>0</v>
      </c>
      <c r="L19" s="22">
        <f t="shared" si="1"/>
        <v>0</v>
      </c>
      <c r="M19" s="22">
        <f t="shared" si="2"/>
        <v>0</v>
      </c>
      <c r="N19" s="24"/>
      <c r="O19" s="24"/>
      <c r="P19" s="24">
        <v>24</v>
      </c>
      <c r="Q19" s="24">
        <v>0</v>
      </c>
      <c r="R19" s="24">
        <v>0</v>
      </c>
      <c r="S19" s="22">
        <f t="shared" si="3"/>
        <v>0</v>
      </c>
      <c r="T19" s="22">
        <f t="shared" si="4"/>
        <v>0</v>
      </c>
      <c r="U19" s="24"/>
      <c r="V19" s="24"/>
      <c r="W19" s="30">
        <v>24</v>
      </c>
      <c r="X19" s="24">
        <v>7.0000000000000007E-2</v>
      </c>
      <c r="Y19" s="24">
        <v>-0.04</v>
      </c>
      <c r="Z19" s="22">
        <f t="shared" si="5"/>
        <v>0.03</v>
      </c>
      <c r="AA19" s="22">
        <f t="shared" si="6"/>
        <v>9.9000000000000005E-2</v>
      </c>
      <c r="AB19" s="24"/>
      <c r="AC19" s="24"/>
      <c r="AD19" s="30">
        <v>24</v>
      </c>
      <c r="AE19" s="24"/>
      <c r="AF19" s="24"/>
      <c r="AG19" s="22">
        <f t="shared" si="7"/>
        <v>0</v>
      </c>
      <c r="AH19" s="107">
        <f t="shared" si="8"/>
        <v>0</v>
      </c>
      <c r="AI19" s="24"/>
      <c r="AJ19" s="24"/>
      <c r="AK19" s="30">
        <v>24</v>
      </c>
      <c r="AL19" s="24"/>
      <c r="AM19" s="24"/>
      <c r="AN19" s="22">
        <f t="shared" si="9"/>
        <v>0</v>
      </c>
      <c r="AO19" s="107">
        <f t="shared" si="10"/>
        <v>0</v>
      </c>
      <c r="AP19" s="24"/>
      <c r="AQ19" s="24"/>
      <c r="AR19" s="30">
        <v>24</v>
      </c>
      <c r="AS19" s="24">
        <v>7.0000000000000007E-2</v>
      </c>
      <c r="AT19" s="24">
        <v>0</v>
      </c>
      <c r="AU19" s="22">
        <f t="shared" si="11"/>
        <v>7.0000000000000007E-2</v>
      </c>
      <c r="AV19" s="22">
        <f t="shared" si="12"/>
        <v>0.23100000000000001</v>
      </c>
      <c r="AW19" s="24"/>
      <c r="AX19" s="24"/>
      <c r="AY19" s="30">
        <v>24</v>
      </c>
      <c r="AZ19" s="24"/>
      <c r="BA19" s="24">
        <v>0</v>
      </c>
      <c r="BB19" s="22">
        <f t="shared" si="13"/>
        <v>0</v>
      </c>
      <c r="BC19" s="22">
        <f t="shared" si="14"/>
        <v>0</v>
      </c>
      <c r="BD19" s="24"/>
      <c r="BE19" s="24"/>
      <c r="BF19" s="30">
        <v>24</v>
      </c>
      <c r="BG19" s="24"/>
      <c r="BH19" s="24">
        <v>0</v>
      </c>
      <c r="BI19" s="22">
        <f t="shared" si="15"/>
        <v>0</v>
      </c>
      <c r="BJ19" s="22">
        <f t="shared" si="16"/>
        <v>0</v>
      </c>
      <c r="BK19" s="24"/>
      <c r="BL19" s="24"/>
      <c r="BM19" s="30">
        <v>24</v>
      </c>
      <c r="BN19" s="24"/>
      <c r="BO19" s="24"/>
      <c r="BP19" s="22">
        <f t="shared" si="17"/>
        <v>0</v>
      </c>
      <c r="BQ19" s="22">
        <f t="shared" si="18"/>
        <v>0</v>
      </c>
      <c r="BR19" s="24"/>
      <c r="BS19" s="24"/>
      <c r="BT19" s="30">
        <v>24</v>
      </c>
      <c r="BU19" s="24"/>
      <c r="BV19" s="24"/>
      <c r="BW19" s="22">
        <f t="shared" si="19"/>
        <v>0</v>
      </c>
      <c r="BX19" s="22">
        <f t="shared" si="20"/>
        <v>0</v>
      </c>
      <c r="BY19" s="24"/>
      <c r="BZ19" s="30"/>
      <c r="CA19" s="30"/>
      <c r="CB19" s="24"/>
      <c r="CC19" s="24"/>
      <c r="CD19" s="22">
        <f t="shared" si="21"/>
        <v>0</v>
      </c>
      <c r="CE19" s="22">
        <f t="shared" si="22"/>
        <v>0</v>
      </c>
      <c r="CF19" s="2"/>
      <c r="CG19" s="7" t="s">
        <v>38</v>
      </c>
      <c r="CH19" s="83">
        <f t="shared" si="23"/>
        <v>0</v>
      </c>
      <c r="CI19" s="227">
        <f t="shared" si="24"/>
        <v>0</v>
      </c>
      <c r="CJ19" s="83">
        <f t="shared" si="25"/>
        <v>0</v>
      </c>
      <c r="CK19" s="110">
        <f t="shared" si="26"/>
        <v>9.9000000000000019E-2</v>
      </c>
      <c r="CL19" s="83">
        <f t="shared" si="27"/>
        <v>0</v>
      </c>
      <c r="CM19" s="227">
        <f t="shared" si="28"/>
        <v>0</v>
      </c>
      <c r="CN19" s="122">
        <f t="shared" si="29"/>
        <v>0.23100000000000001</v>
      </c>
      <c r="CO19" s="227">
        <f t="shared" si="30"/>
        <v>0</v>
      </c>
      <c r="CP19" s="83">
        <f t="shared" si="31"/>
        <v>0</v>
      </c>
      <c r="CQ19" s="227">
        <f t="shared" si="32"/>
        <v>0</v>
      </c>
      <c r="CR19" s="83">
        <f t="shared" si="33"/>
        <v>0</v>
      </c>
      <c r="CS19" s="84">
        <f t="shared" si="34"/>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ht="17.7" customHeight="1" x14ac:dyDescent="0.3">
      <c r="A20" s="31">
        <v>7</v>
      </c>
      <c r="B20" s="30"/>
      <c r="C20" s="24">
        <v>0</v>
      </c>
      <c r="D20" s="24">
        <v>0</v>
      </c>
      <c r="E20" s="22">
        <f t="shared" si="35"/>
        <v>0</v>
      </c>
      <c r="F20" s="61">
        <f t="shared" si="0"/>
        <v>0</v>
      </c>
      <c r="G20" s="24"/>
      <c r="H20" s="24"/>
      <c r="I20" s="30"/>
      <c r="J20" s="24"/>
      <c r="K20" s="24"/>
      <c r="L20" s="22">
        <f t="shared" si="1"/>
        <v>0</v>
      </c>
      <c r="M20" s="22">
        <f t="shared" si="2"/>
        <v>0</v>
      </c>
      <c r="N20" s="24"/>
      <c r="O20" s="24"/>
      <c r="P20" s="24">
        <v>24</v>
      </c>
      <c r="Q20" s="24">
        <v>0</v>
      </c>
      <c r="R20" s="24">
        <v>0</v>
      </c>
      <c r="S20" s="22">
        <f t="shared" si="3"/>
        <v>0</v>
      </c>
      <c r="T20" s="22">
        <f t="shared" si="4"/>
        <v>0</v>
      </c>
      <c r="U20" s="24"/>
      <c r="V20" s="24"/>
      <c r="W20" s="30">
        <v>24</v>
      </c>
      <c r="X20" s="24">
        <v>0.15</v>
      </c>
      <c r="Y20" s="24">
        <v>-0.04</v>
      </c>
      <c r="Z20" s="22">
        <f t="shared" si="5"/>
        <v>0.11</v>
      </c>
      <c r="AA20" s="22">
        <f t="shared" si="6"/>
        <v>0.39400000000000002</v>
      </c>
      <c r="AB20" s="24"/>
      <c r="AC20" s="24"/>
      <c r="AD20" s="30">
        <v>24</v>
      </c>
      <c r="AE20" s="24"/>
      <c r="AF20" s="24"/>
      <c r="AG20" s="22">
        <f t="shared" si="7"/>
        <v>0</v>
      </c>
      <c r="AH20" s="107">
        <f t="shared" si="8"/>
        <v>0</v>
      </c>
      <c r="AI20" s="24"/>
      <c r="AJ20" s="24"/>
      <c r="AK20" s="30">
        <v>24</v>
      </c>
      <c r="AL20" s="24"/>
      <c r="AM20" s="24"/>
      <c r="AN20" s="22">
        <f t="shared" si="9"/>
        <v>0</v>
      </c>
      <c r="AO20" s="107">
        <f t="shared" si="10"/>
        <v>0</v>
      </c>
      <c r="AP20" s="24"/>
      <c r="AQ20" s="24"/>
      <c r="AR20" s="30">
        <v>24</v>
      </c>
      <c r="AS20" s="24">
        <v>0.06</v>
      </c>
      <c r="AT20" s="24">
        <v>0</v>
      </c>
      <c r="AU20" s="22">
        <f t="shared" si="11"/>
        <v>0.06</v>
      </c>
      <c r="AV20" s="22">
        <f t="shared" si="12"/>
        <v>0.19800000000000001</v>
      </c>
      <c r="AW20" s="24"/>
      <c r="AX20" s="24"/>
      <c r="AY20" s="30">
        <v>24</v>
      </c>
      <c r="AZ20" s="24"/>
      <c r="BA20" s="24">
        <v>0</v>
      </c>
      <c r="BB20" s="22">
        <f t="shared" si="13"/>
        <v>0</v>
      </c>
      <c r="BC20" s="22">
        <f t="shared" si="14"/>
        <v>0</v>
      </c>
      <c r="BD20" s="24"/>
      <c r="BE20" s="24"/>
      <c r="BF20" s="30">
        <v>24</v>
      </c>
      <c r="BG20" s="24"/>
      <c r="BH20" s="24">
        <v>0</v>
      </c>
      <c r="BI20" s="22">
        <f t="shared" si="15"/>
        <v>0</v>
      </c>
      <c r="BJ20" s="22">
        <f t="shared" si="16"/>
        <v>0</v>
      </c>
      <c r="BK20" s="24"/>
      <c r="BL20" s="24"/>
      <c r="BM20" s="30">
        <v>24</v>
      </c>
      <c r="BN20" s="24"/>
      <c r="BO20" s="24"/>
      <c r="BP20" s="22">
        <f t="shared" si="17"/>
        <v>0</v>
      </c>
      <c r="BQ20" s="22">
        <f t="shared" si="18"/>
        <v>0</v>
      </c>
      <c r="BR20" s="24"/>
      <c r="BS20" s="24"/>
      <c r="BT20" s="30">
        <v>24</v>
      </c>
      <c r="BU20" s="24"/>
      <c r="BV20" s="24"/>
      <c r="BW20" s="22">
        <f t="shared" si="19"/>
        <v>0</v>
      </c>
      <c r="BX20" s="22">
        <f t="shared" si="20"/>
        <v>0</v>
      </c>
      <c r="BY20" s="24"/>
      <c r="BZ20" s="30"/>
      <c r="CA20" s="30"/>
      <c r="CB20" s="24"/>
      <c r="CC20" s="24"/>
      <c r="CD20" s="22">
        <f t="shared" si="21"/>
        <v>0</v>
      </c>
      <c r="CE20" s="22">
        <f t="shared" si="22"/>
        <v>0</v>
      </c>
      <c r="CF20" s="2"/>
      <c r="CG20" s="7" t="s">
        <v>39</v>
      </c>
      <c r="CH20" s="81">
        <f t="shared" si="23"/>
        <v>0</v>
      </c>
      <c r="CI20" s="42">
        <f t="shared" si="24"/>
        <v>0</v>
      </c>
      <c r="CJ20" s="81">
        <f t="shared" si="25"/>
        <v>0</v>
      </c>
      <c r="CK20" s="120">
        <f t="shared" si="26"/>
        <v>0.39399999999999996</v>
      </c>
      <c r="CL20" s="81">
        <f t="shared" si="27"/>
        <v>0</v>
      </c>
      <c r="CM20" s="42">
        <f t="shared" si="28"/>
        <v>0</v>
      </c>
      <c r="CN20" s="121">
        <f t="shared" si="29"/>
        <v>0.19800000000000004</v>
      </c>
      <c r="CO20" s="42">
        <f t="shared" si="30"/>
        <v>0</v>
      </c>
      <c r="CP20" s="81">
        <f t="shared" si="31"/>
        <v>0</v>
      </c>
      <c r="CQ20" s="42">
        <f t="shared" si="32"/>
        <v>0</v>
      </c>
      <c r="CR20" s="81">
        <f t="shared" si="33"/>
        <v>0</v>
      </c>
      <c r="CS20" s="82">
        <f t="shared" si="34"/>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ht="17.7" customHeight="1" x14ac:dyDescent="0.3">
      <c r="A21" s="31">
        <v>8</v>
      </c>
      <c r="B21" s="30"/>
      <c r="C21" s="24">
        <v>0</v>
      </c>
      <c r="D21" s="24">
        <v>0</v>
      </c>
      <c r="E21" s="22">
        <f t="shared" si="35"/>
        <v>0</v>
      </c>
      <c r="F21" s="61">
        <f t="shared" si="0"/>
        <v>0</v>
      </c>
      <c r="G21" s="24"/>
      <c r="H21" s="24"/>
      <c r="I21" s="30"/>
      <c r="J21" s="24"/>
      <c r="K21" s="24"/>
      <c r="L21" s="22">
        <f t="shared" si="1"/>
        <v>0</v>
      </c>
      <c r="M21" s="22">
        <f t="shared" si="2"/>
        <v>0</v>
      </c>
      <c r="N21" s="24"/>
      <c r="O21" s="24"/>
      <c r="P21" s="24">
        <v>24</v>
      </c>
      <c r="Q21" s="24">
        <v>0</v>
      </c>
      <c r="R21" s="24">
        <v>0</v>
      </c>
      <c r="S21" s="22">
        <f t="shared" si="3"/>
        <v>0</v>
      </c>
      <c r="T21" s="22">
        <f t="shared" si="4"/>
        <v>0</v>
      </c>
      <c r="U21" s="24"/>
      <c r="V21" s="24"/>
      <c r="W21" s="30">
        <v>24</v>
      </c>
      <c r="X21" s="24">
        <v>0.15</v>
      </c>
      <c r="Y21" s="24">
        <v>-0.04</v>
      </c>
      <c r="Z21" s="22">
        <f t="shared" si="5"/>
        <v>0.11</v>
      </c>
      <c r="AA21" s="22">
        <f t="shared" si="6"/>
        <v>0.39400000000000002</v>
      </c>
      <c r="AB21" s="24"/>
      <c r="AC21" s="24"/>
      <c r="AD21" s="30">
        <v>24</v>
      </c>
      <c r="AE21" s="24"/>
      <c r="AF21" s="24"/>
      <c r="AG21" s="22">
        <f t="shared" si="7"/>
        <v>0</v>
      </c>
      <c r="AH21" s="107">
        <f t="shared" si="8"/>
        <v>0</v>
      </c>
      <c r="AI21" s="24"/>
      <c r="AJ21" s="24"/>
      <c r="AK21" s="30">
        <v>24</v>
      </c>
      <c r="AL21" s="24"/>
      <c r="AM21" s="24"/>
      <c r="AN21" s="22">
        <f t="shared" si="9"/>
        <v>0</v>
      </c>
      <c r="AO21" s="107">
        <f t="shared" si="10"/>
        <v>0</v>
      </c>
      <c r="AP21" s="24"/>
      <c r="AQ21" s="24"/>
      <c r="AR21" s="30">
        <v>24</v>
      </c>
      <c r="AS21" s="24">
        <v>0.06</v>
      </c>
      <c r="AT21" s="24">
        <v>0</v>
      </c>
      <c r="AU21" s="22">
        <f t="shared" si="11"/>
        <v>0.06</v>
      </c>
      <c r="AV21" s="22">
        <f t="shared" si="12"/>
        <v>0.19800000000000001</v>
      </c>
      <c r="AW21" s="24"/>
      <c r="AX21" s="24"/>
      <c r="AY21" s="30">
        <v>24</v>
      </c>
      <c r="AZ21" s="24"/>
      <c r="BA21" s="24">
        <v>0</v>
      </c>
      <c r="BB21" s="22">
        <f t="shared" si="13"/>
        <v>0</v>
      </c>
      <c r="BC21" s="22">
        <f t="shared" si="14"/>
        <v>0</v>
      </c>
      <c r="BD21" s="24"/>
      <c r="BE21" s="24"/>
      <c r="BF21" s="30">
        <v>24</v>
      </c>
      <c r="BG21" s="24"/>
      <c r="BH21" s="24">
        <v>0</v>
      </c>
      <c r="BI21" s="22">
        <f t="shared" si="15"/>
        <v>0</v>
      </c>
      <c r="BJ21" s="22">
        <f t="shared" si="16"/>
        <v>0</v>
      </c>
      <c r="BK21" s="24"/>
      <c r="BL21" s="24"/>
      <c r="BM21" s="30">
        <v>24</v>
      </c>
      <c r="BN21" s="24"/>
      <c r="BO21" s="24"/>
      <c r="BP21" s="22">
        <f t="shared" si="17"/>
        <v>0</v>
      </c>
      <c r="BQ21" s="22">
        <f t="shared" si="18"/>
        <v>0</v>
      </c>
      <c r="BR21" s="24"/>
      <c r="BS21" s="24"/>
      <c r="BT21" s="30">
        <v>24</v>
      </c>
      <c r="BU21" s="24"/>
      <c r="BV21" s="24"/>
      <c r="BW21" s="22">
        <f t="shared" si="19"/>
        <v>0</v>
      </c>
      <c r="BX21" s="22">
        <f t="shared" si="20"/>
        <v>0</v>
      </c>
      <c r="BY21" s="24"/>
      <c r="BZ21" s="30"/>
      <c r="CA21" s="30"/>
      <c r="CB21" s="24"/>
      <c r="CC21" s="24"/>
      <c r="CD21" s="22">
        <f t="shared" si="21"/>
        <v>0</v>
      </c>
      <c r="CE21" s="22">
        <f t="shared" si="22"/>
        <v>0</v>
      </c>
      <c r="CF21" s="2"/>
      <c r="CG21" s="7" t="s">
        <v>40</v>
      </c>
      <c r="CH21" s="83">
        <f t="shared" si="23"/>
        <v>0</v>
      </c>
      <c r="CI21" s="227">
        <f t="shared" si="24"/>
        <v>0</v>
      </c>
      <c r="CJ21" s="83">
        <f t="shared" si="25"/>
        <v>0</v>
      </c>
      <c r="CK21" s="110">
        <f t="shared" si="26"/>
        <v>0.39399999999999996</v>
      </c>
      <c r="CL21" s="83">
        <f t="shared" si="27"/>
        <v>0</v>
      </c>
      <c r="CM21" s="227">
        <f t="shared" si="28"/>
        <v>0</v>
      </c>
      <c r="CN21" s="122">
        <f t="shared" si="29"/>
        <v>0.19800000000000004</v>
      </c>
      <c r="CO21" s="227">
        <f t="shared" si="30"/>
        <v>0</v>
      </c>
      <c r="CP21" s="83">
        <f t="shared" si="31"/>
        <v>0</v>
      </c>
      <c r="CQ21" s="227">
        <f t="shared" si="32"/>
        <v>0</v>
      </c>
      <c r="CR21" s="83">
        <f t="shared" si="33"/>
        <v>0</v>
      </c>
      <c r="CS21" s="84">
        <f t="shared" si="34"/>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ht="17.7" customHeight="1" x14ac:dyDescent="0.3">
      <c r="A22" s="31">
        <v>9</v>
      </c>
      <c r="B22" s="30"/>
      <c r="C22" s="24">
        <v>0</v>
      </c>
      <c r="D22" s="24">
        <v>0</v>
      </c>
      <c r="E22" s="22">
        <f t="shared" si="35"/>
        <v>0</v>
      </c>
      <c r="F22" s="61">
        <f t="shared" si="0"/>
        <v>0</v>
      </c>
      <c r="G22" s="24"/>
      <c r="H22" s="24"/>
      <c r="I22" s="30"/>
      <c r="J22" s="24"/>
      <c r="K22" s="24"/>
      <c r="L22" s="22">
        <f t="shared" si="1"/>
        <v>0</v>
      </c>
      <c r="M22" s="22">
        <f t="shared" si="2"/>
        <v>0</v>
      </c>
      <c r="N22" s="24"/>
      <c r="O22" s="24"/>
      <c r="P22" s="24">
        <v>24</v>
      </c>
      <c r="Q22" s="24">
        <v>0</v>
      </c>
      <c r="R22" s="24">
        <v>0</v>
      </c>
      <c r="S22" s="22">
        <f t="shared" si="3"/>
        <v>0</v>
      </c>
      <c r="T22" s="107">
        <f t="shared" si="4"/>
        <v>0</v>
      </c>
      <c r="U22" s="24"/>
      <c r="V22" s="24"/>
      <c r="W22" s="30">
        <v>24</v>
      </c>
      <c r="X22" s="24">
        <v>0.14000000000000001</v>
      </c>
      <c r="Y22" s="24">
        <v>-0.04</v>
      </c>
      <c r="Z22" s="22">
        <f t="shared" si="5"/>
        <v>0.1</v>
      </c>
      <c r="AA22" s="22">
        <f t="shared" si="6"/>
        <v>0.33</v>
      </c>
      <c r="AB22" s="24"/>
      <c r="AC22" s="24"/>
      <c r="AD22" s="30">
        <v>24</v>
      </c>
      <c r="AE22" s="24"/>
      <c r="AF22" s="24"/>
      <c r="AG22" s="22">
        <f t="shared" si="7"/>
        <v>0</v>
      </c>
      <c r="AH22" s="107">
        <f t="shared" si="8"/>
        <v>0</v>
      </c>
      <c r="AI22" s="24"/>
      <c r="AJ22" s="24"/>
      <c r="AK22" s="30">
        <v>24</v>
      </c>
      <c r="AL22" s="24"/>
      <c r="AM22" s="24"/>
      <c r="AN22" s="22">
        <f t="shared" si="9"/>
        <v>0</v>
      </c>
      <c r="AO22" s="107">
        <f t="shared" si="10"/>
        <v>0</v>
      </c>
      <c r="AP22" s="24"/>
      <c r="AQ22" s="24"/>
      <c r="AR22" s="30">
        <v>24</v>
      </c>
      <c r="AS22" s="24">
        <v>0.05</v>
      </c>
      <c r="AT22" s="24">
        <v>0</v>
      </c>
      <c r="AU22" s="22">
        <f t="shared" si="11"/>
        <v>0.05</v>
      </c>
      <c r="AV22" s="22">
        <f t="shared" si="12"/>
        <v>0.16500000000000001</v>
      </c>
      <c r="AW22" s="24"/>
      <c r="AX22" s="24"/>
      <c r="AY22" s="30">
        <v>24</v>
      </c>
      <c r="AZ22" s="24"/>
      <c r="BA22" s="24">
        <v>0</v>
      </c>
      <c r="BB22" s="22">
        <f t="shared" si="13"/>
        <v>0</v>
      </c>
      <c r="BC22" s="22">
        <f t="shared" si="14"/>
        <v>0</v>
      </c>
      <c r="BD22" s="24"/>
      <c r="BE22" s="24"/>
      <c r="BF22" s="30">
        <v>24</v>
      </c>
      <c r="BG22" s="24"/>
      <c r="BH22" s="24">
        <v>0</v>
      </c>
      <c r="BI22" s="22">
        <f t="shared" si="15"/>
        <v>0</v>
      </c>
      <c r="BJ22" s="22">
        <f t="shared" si="16"/>
        <v>0</v>
      </c>
      <c r="BK22" s="24"/>
      <c r="BL22" s="24"/>
      <c r="BM22" s="30">
        <v>24</v>
      </c>
      <c r="BN22" s="24"/>
      <c r="BO22" s="24"/>
      <c r="BP22" s="22">
        <f t="shared" si="17"/>
        <v>0</v>
      </c>
      <c r="BQ22" s="22">
        <f t="shared" si="18"/>
        <v>0</v>
      </c>
      <c r="BR22" s="24"/>
      <c r="BS22" s="24"/>
      <c r="BT22" s="30">
        <v>24</v>
      </c>
      <c r="BU22" s="24"/>
      <c r="BV22" s="24"/>
      <c r="BW22" s="22">
        <f t="shared" si="19"/>
        <v>0</v>
      </c>
      <c r="BX22" s="22">
        <f t="shared" si="20"/>
        <v>0</v>
      </c>
      <c r="BY22" s="24"/>
      <c r="BZ22" s="30"/>
      <c r="CA22" s="30"/>
      <c r="CB22" s="24"/>
      <c r="CC22" s="24"/>
      <c r="CD22" s="22">
        <f t="shared" si="21"/>
        <v>0</v>
      </c>
      <c r="CE22" s="22">
        <f t="shared" si="22"/>
        <v>0</v>
      </c>
      <c r="CF22" s="2"/>
      <c r="CG22" s="7" t="s">
        <v>41</v>
      </c>
      <c r="CH22" s="81">
        <f t="shared" si="23"/>
        <v>0</v>
      </c>
      <c r="CI22" s="42">
        <f t="shared" si="24"/>
        <v>0</v>
      </c>
      <c r="CJ22" s="211">
        <f t="shared" si="25"/>
        <v>0</v>
      </c>
      <c r="CK22" s="120">
        <f t="shared" si="26"/>
        <v>0.33</v>
      </c>
      <c r="CL22" s="81">
        <f t="shared" si="27"/>
        <v>0</v>
      </c>
      <c r="CM22" s="42">
        <f t="shared" si="28"/>
        <v>0</v>
      </c>
      <c r="CN22" s="121">
        <f t="shared" si="29"/>
        <v>0.16500000000000001</v>
      </c>
      <c r="CO22" s="42">
        <f t="shared" si="30"/>
        <v>0</v>
      </c>
      <c r="CP22" s="81">
        <f t="shared" si="31"/>
        <v>0</v>
      </c>
      <c r="CQ22" s="42">
        <f t="shared" si="32"/>
        <v>0</v>
      </c>
      <c r="CR22" s="81">
        <f t="shared" si="33"/>
        <v>0</v>
      </c>
      <c r="CS22" s="82">
        <f t="shared" si="34"/>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ht="17.7" customHeight="1" x14ac:dyDescent="0.3">
      <c r="A23" s="31">
        <v>10</v>
      </c>
      <c r="B23" s="30"/>
      <c r="C23" s="24">
        <v>0</v>
      </c>
      <c r="D23" s="24">
        <v>0</v>
      </c>
      <c r="E23" s="22">
        <f t="shared" si="35"/>
        <v>0</v>
      </c>
      <c r="F23" s="61">
        <f t="shared" si="0"/>
        <v>0</v>
      </c>
      <c r="G23" s="24"/>
      <c r="H23" s="24"/>
      <c r="I23" s="30"/>
      <c r="J23" s="24"/>
      <c r="K23" s="24"/>
      <c r="L23" s="22">
        <f t="shared" si="1"/>
        <v>0</v>
      </c>
      <c r="M23" s="22">
        <f t="shared" si="2"/>
        <v>0</v>
      </c>
      <c r="N23" s="24"/>
      <c r="O23" s="24"/>
      <c r="P23" s="24">
        <v>24</v>
      </c>
      <c r="Q23" s="24">
        <v>0</v>
      </c>
      <c r="R23" s="24">
        <v>0</v>
      </c>
      <c r="S23" s="22">
        <f t="shared" si="3"/>
        <v>0</v>
      </c>
      <c r="T23" s="107">
        <f t="shared" si="4"/>
        <v>0</v>
      </c>
      <c r="U23" s="24"/>
      <c r="V23" s="24"/>
      <c r="W23" s="30">
        <v>24</v>
      </c>
      <c r="X23" s="24">
        <v>0.13</v>
      </c>
      <c r="Y23" s="24">
        <v>-0.04</v>
      </c>
      <c r="Z23" s="22">
        <f t="shared" si="5"/>
        <v>0.09</v>
      </c>
      <c r="AA23" s="22">
        <f t="shared" si="6"/>
        <v>0.29699999999999999</v>
      </c>
      <c r="AB23" s="24"/>
      <c r="AC23" s="24"/>
      <c r="AD23" s="30">
        <v>24</v>
      </c>
      <c r="AE23" s="24"/>
      <c r="AF23" s="24"/>
      <c r="AG23" s="22">
        <f t="shared" si="7"/>
        <v>0</v>
      </c>
      <c r="AH23" s="107">
        <f t="shared" si="8"/>
        <v>0</v>
      </c>
      <c r="AI23" s="24"/>
      <c r="AJ23" s="24"/>
      <c r="AK23" s="30">
        <v>24</v>
      </c>
      <c r="AL23" s="24"/>
      <c r="AM23" s="24"/>
      <c r="AN23" s="22">
        <f t="shared" si="9"/>
        <v>0</v>
      </c>
      <c r="AO23" s="107">
        <f t="shared" si="10"/>
        <v>0</v>
      </c>
      <c r="AP23" s="24"/>
      <c r="AQ23" s="24"/>
      <c r="AR23" s="30">
        <v>24</v>
      </c>
      <c r="AS23" s="24">
        <v>0.04</v>
      </c>
      <c r="AT23" s="24">
        <v>0</v>
      </c>
      <c r="AU23" s="22">
        <f t="shared" si="11"/>
        <v>0.04</v>
      </c>
      <c r="AV23" s="22">
        <f t="shared" si="12"/>
        <v>0.13200000000000001</v>
      </c>
      <c r="AW23" s="24"/>
      <c r="AX23" s="24"/>
      <c r="AY23" s="30">
        <v>24</v>
      </c>
      <c r="AZ23" s="24"/>
      <c r="BA23" s="24">
        <v>0</v>
      </c>
      <c r="BB23" s="22">
        <f t="shared" si="13"/>
        <v>0</v>
      </c>
      <c r="BC23" s="22">
        <f t="shared" si="14"/>
        <v>0</v>
      </c>
      <c r="BD23" s="24"/>
      <c r="BE23" s="24"/>
      <c r="BF23" s="30">
        <v>24</v>
      </c>
      <c r="BG23" s="24"/>
      <c r="BH23" s="24">
        <v>0</v>
      </c>
      <c r="BI23" s="22">
        <f t="shared" si="15"/>
        <v>0</v>
      </c>
      <c r="BJ23" s="22">
        <f t="shared" si="16"/>
        <v>0</v>
      </c>
      <c r="BK23" s="24"/>
      <c r="BL23" s="24"/>
      <c r="BM23" s="30">
        <v>24</v>
      </c>
      <c r="BN23" s="24"/>
      <c r="BO23" s="24"/>
      <c r="BP23" s="22">
        <f t="shared" si="17"/>
        <v>0</v>
      </c>
      <c r="BQ23" s="22">
        <f t="shared" si="18"/>
        <v>0</v>
      </c>
      <c r="BR23" s="24"/>
      <c r="BS23" s="24"/>
      <c r="BT23" s="30">
        <v>24</v>
      </c>
      <c r="BU23" s="24"/>
      <c r="BV23" s="24"/>
      <c r="BW23" s="22">
        <f t="shared" si="19"/>
        <v>0</v>
      </c>
      <c r="BX23" s="22">
        <f t="shared" si="20"/>
        <v>0</v>
      </c>
      <c r="BY23" s="24"/>
      <c r="BZ23" s="30"/>
      <c r="CA23" s="30"/>
      <c r="CB23" s="24"/>
      <c r="CC23" s="24"/>
      <c r="CD23" s="22">
        <f t="shared" si="21"/>
        <v>0</v>
      </c>
      <c r="CE23" s="22">
        <f t="shared" si="22"/>
        <v>0</v>
      </c>
      <c r="CF23" s="2"/>
      <c r="CG23" s="7" t="s">
        <v>42</v>
      </c>
      <c r="CH23" s="83">
        <f t="shared" si="23"/>
        <v>0</v>
      </c>
      <c r="CI23" s="227">
        <f t="shared" si="24"/>
        <v>0</v>
      </c>
      <c r="CJ23" s="212">
        <f t="shared" si="25"/>
        <v>0</v>
      </c>
      <c r="CK23" s="110">
        <f t="shared" si="26"/>
        <v>0.29699999999999999</v>
      </c>
      <c r="CL23" s="83">
        <f t="shared" si="27"/>
        <v>0</v>
      </c>
      <c r="CM23" s="227">
        <f t="shared" si="28"/>
        <v>0</v>
      </c>
      <c r="CN23" s="122">
        <f t="shared" si="29"/>
        <v>0.13200000000000001</v>
      </c>
      <c r="CO23" s="227">
        <f t="shared" si="30"/>
        <v>0</v>
      </c>
      <c r="CP23" s="83">
        <f t="shared" si="31"/>
        <v>0</v>
      </c>
      <c r="CQ23" s="227">
        <f t="shared" si="32"/>
        <v>0</v>
      </c>
      <c r="CR23" s="83">
        <f t="shared" si="33"/>
        <v>0</v>
      </c>
      <c r="CS23" s="84">
        <f t="shared" si="34"/>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ht="17.7" customHeight="1" x14ac:dyDescent="0.3">
      <c r="A24" s="31">
        <v>11</v>
      </c>
      <c r="B24" s="30"/>
      <c r="C24" s="24">
        <v>0</v>
      </c>
      <c r="D24" s="24">
        <v>0</v>
      </c>
      <c r="E24" s="22">
        <f t="shared" si="35"/>
        <v>0</v>
      </c>
      <c r="F24" s="61">
        <f t="shared" si="0"/>
        <v>0</v>
      </c>
      <c r="G24" s="24"/>
      <c r="H24" s="24"/>
      <c r="I24" s="30"/>
      <c r="J24" s="24"/>
      <c r="K24" s="24"/>
      <c r="L24" s="22">
        <f t="shared" si="1"/>
        <v>0</v>
      </c>
      <c r="M24" s="22">
        <f t="shared" si="2"/>
        <v>0</v>
      </c>
      <c r="N24" s="24"/>
      <c r="O24" s="24"/>
      <c r="P24" s="24">
        <v>24</v>
      </c>
      <c r="Q24" s="24">
        <v>0</v>
      </c>
      <c r="R24" s="24">
        <v>0</v>
      </c>
      <c r="S24" s="22">
        <f t="shared" si="3"/>
        <v>0</v>
      </c>
      <c r="T24" s="107">
        <f t="shared" si="4"/>
        <v>0</v>
      </c>
      <c r="U24" s="24"/>
      <c r="V24" s="24"/>
      <c r="W24" s="30">
        <v>24</v>
      </c>
      <c r="X24" s="24">
        <v>0.12</v>
      </c>
      <c r="Y24" s="24">
        <v>-0.04</v>
      </c>
      <c r="Z24" s="22">
        <f t="shared" si="5"/>
        <v>0.08</v>
      </c>
      <c r="AA24" s="22">
        <f t="shared" si="6"/>
        <v>0.26400000000000001</v>
      </c>
      <c r="AB24" s="24"/>
      <c r="AC24" s="24"/>
      <c r="AD24" s="30">
        <v>24</v>
      </c>
      <c r="AE24" s="24"/>
      <c r="AF24" s="24"/>
      <c r="AG24" s="22">
        <f t="shared" si="7"/>
        <v>0</v>
      </c>
      <c r="AH24" s="107">
        <f t="shared" si="8"/>
        <v>0</v>
      </c>
      <c r="AI24" s="24"/>
      <c r="AJ24" s="24"/>
      <c r="AK24" s="30">
        <v>24</v>
      </c>
      <c r="AL24" s="24"/>
      <c r="AM24" s="24"/>
      <c r="AN24" s="22">
        <f t="shared" si="9"/>
        <v>0</v>
      </c>
      <c r="AO24" s="107">
        <f t="shared" si="10"/>
        <v>0</v>
      </c>
      <c r="AP24" s="24"/>
      <c r="AQ24" s="24"/>
      <c r="AR24" s="30">
        <v>24</v>
      </c>
      <c r="AS24" s="24">
        <v>0.03</v>
      </c>
      <c r="AT24" s="24">
        <v>0</v>
      </c>
      <c r="AU24" s="22">
        <f t="shared" si="11"/>
        <v>0.03</v>
      </c>
      <c r="AV24" s="22">
        <f t="shared" si="12"/>
        <v>9.9000000000000005E-2</v>
      </c>
      <c r="AW24" s="24"/>
      <c r="AX24" s="24"/>
      <c r="AY24" s="30">
        <v>24</v>
      </c>
      <c r="AZ24" s="24"/>
      <c r="BA24" s="24">
        <v>0</v>
      </c>
      <c r="BB24" s="22">
        <f t="shared" si="13"/>
        <v>0</v>
      </c>
      <c r="BC24" s="22">
        <f t="shared" si="14"/>
        <v>0</v>
      </c>
      <c r="BD24" s="24"/>
      <c r="BE24" s="24"/>
      <c r="BF24" s="30">
        <v>24</v>
      </c>
      <c r="BG24" s="24"/>
      <c r="BH24" s="24">
        <v>0</v>
      </c>
      <c r="BI24" s="22">
        <f t="shared" si="15"/>
        <v>0</v>
      </c>
      <c r="BJ24" s="22">
        <f t="shared" si="16"/>
        <v>0</v>
      </c>
      <c r="BK24" s="24"/>
      <c r="BL24" s="24"/>
      <c r="BM24" s="30">
        <v>24</v>
      </c>
      <c r="BN24" s="24"/>
      <c r="BO24" s="24"/>
      <c r="BP24" s="22">
        <f t="shared" si="17"/>
        <v>0</v>
      </c>
      <c r="BQ24" s="22">
        <f t="shared" si="18"/>
        <v>0</v>
      </c>
      <c r="BR24" s="24"/>
      <c r="BS24" s="24"/>
      <c r="BT24" s="30">
        <v>24</v>
      </c>
      <c r="BU24" s="24"/>
      <c r="BV24" s="24"/>
      <c r="BW24" s="22">
        <f t="shared" si="19"/>
        <v>0</v>
      </c>
      <c r="BX24" s="22">
        <f t="shared" si="20"/>
        <v>0</v>
      </c>
      <c r="BY24" s="24"/>
      <c r="BZ24" s="30"/>
      <c r="CA24" s="30"/>
      <c r="CB24" s="24"/>
      <c r="CC24" s="24"/>
      <c r="CD24" s="22">
        <f t="shared" si="21"/>
        <v>0</v>
      </c>
      <c r="CE24" s="22">
        <f t="shared" si="22"/>
        <v>0</v>
      </c>
      <c r="CF24" s="2"/>
      <c r="CG24" s="7" t="s">
        <v>43</v>
      </c>
      <c r="CH24" s="81">
        <f t="shared" si="23"/>
        <v>0</v>
      </c>
      <c r="CI24" s="42">
        <f t="shared" si="24"/>
        <v>0</v>
      </c>
      <c r="CJ24" s="211">
        <f t="shared" si="25"/>
        <v>0</v>
      </c>
      <c r="CK24" s="120">
        <f t="shared" si="26"/>
        <v>0.26400000000000001</v>
      </c>
      <c r="CL24" s="81">
        <f t="shared" si="27"/>
        <v>0</v>
      </c>
      <c r="CM24" s="42">
        <f t="shared" si="28"/>
        <v>0</v>
      </c>
      <c r="CN24" s="121">
        <f t="shared" si="29"/>
        <v>9.9000000000000019E-2</v>
      </c>
      <c r="CO24" s="42">
        <f t="shared" si="30"/>
        <v>0</v>
      </c>
      <c r="CP24" s="81">
        <f t="shared" si="31"/>
        <v>0</v>
      </c>
      <c r="CQ24" s="42">
        <f t="shared" si="32"/>
        <v>0</v>
      </c>
      <c r="CR24" s="81">
        <f t="shared" si="33"/>
        <v>0</v>
      </c>
      <c r="CS24" s="82">
        <f t="shared" si="34"/>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ht="17.7" customHeight="1" x14ac:dyDescent="0.3">
      <c r="A25" s="31">
        <v>12</v>
      </c>
      <c r="B25" s="30"/>
      <c r="C25" s="24">
        <v>0</v>
      </c>
      <c r="D25" s="24">
        <v>0</v>
      </c>
      <c r="E25" s="22">
        <f t="shared" si="35"/>
        <v>0</v>
      </c>
      <c r="F25" s="61">
        <f t="shared" si="0"/>
        <v>0</v>
      </c>
      <c r="G25" s="24"/>
      <c r="H25" s="24"/>
      <c r="I25" s="30"/>
      <c r="J25" s="24"/>
      <c r="K25" s="24"/>
      <c r="L25" s="22">
        <f t="shared" si="1"/>
        <v>0</v>
      </c>
      <c r="M25" s="22">
        <f t="shared" si="2"/>
        <v>0</v>
      </c>
      <c r="N25" s="24"/>
      <c r="O25" s="24"/>
      <c r="P25" s="24">
        <v>24</v>
      </c>
      <c r="Q25" s="24">
        <v>0</v>
      </c>
      <c r="R25" s="24">
        <v>0</v>
      </c>
      <c r="S25" s="22">
        <f t="shared" si="3"/>
        <v>0</v>
      </c>
      <c r="T25" s="107">
        <f t="shared" si="4"/>
        <v>0</v>
      </c>
      <c r="U25" s="24"/>
      <c r="V25" s="24"/>
      <c r="W25" s="30">
        <v>24</v>
      </c>
      <c r="X25" s="24">
        <v>0.13</v>
      </c>
      <c r="Y25" s="24">
        <v>-0.04</v>
      </c>
      <c r="Z25" s="22">
        <f t="shared" si="5"/>
        <v>0.09</v>
      </c>
      <c r="AA25" s="22">
        <f t="shared" si="6"/>
        <v>0.29699999999999999</v>
      </c>
      <c r="AB25" s="24"/>
      <c r="AC25" s="24"/>
      <c r="AD25" s="30">
        <v>24</v>
      </c>
      <c r="AE25" s="24"/>
      <c r="AF25" s="24"/>
      <c r="AG25" s="22">
        <f t="shared" si="7"/>
        <v>0</v>
      </c>
      <c r="AH25" s="107">
        <f t="shared" si="8"/>
        <v>0</v>
      </c>
      <c r="AI25" s="24"/>
      <c r="AJ25" s="24"/>
      <c r="AK25" s="30">
        <v>24</v>
      </c>
      <c r="AL25" s="24">
        <v>0</v>
      </c>
      <c r="AM25" s="24"/>
      <c r="AN25" s="22">
        <f t="shared" si="9"/>
        <v>0</v>
      </c>
      <c r="AO25" s="107">
        <f t="shared" si="10"/>
        <v>0</v>
      </c>
      <c r="AP25" s="24"/>
      <c r="AQ25" s="24"/>
      <c r="AR25" s="30">
        <v>24</v>
      </c>
      <c r="AS25" s="24">
        <v>0.03</v>
      </c>
      <c r="AT25" s="24">
        <v>0</v>
      </c>
      <c r="AU25" s="22">
        <f t="shared" si="11"/>
        <v>0.03</v>
      </c>
      <c r="AV25" s="22">
        <f t="shared" si="12"/>
        <v>9.9000000000000005E-2</v>
      </c>
      <c r="AW25" s="24"/>
      <c r="AX25" s="24"/>
      <c r="AY25" s="30">
        <v>24</v>
      </c>
      <c r="AZ25" s="24"/>
      <c r="BA25" s="24">
        <v>0</v>
      </c>
      <c r="BB25" s="22">
        <f t="shared" si="13"/>
        <v>0</v>
      </c>
      <c r="BC25" s="22">
        <f t="shared" si="14"/>
        <v>0</v>
      </c>
      <c r="BD25" s="24"/>
      <c r="BE25" s="24"/>
      <c r="BF25" s="30">
        <v>24</v>
      </c>
      <c r="BG25" s="24"/>
      <c r="BH25" s="24">
        <v>0</v>
      </c>
      <c r="BI25" s="22">
        <f t="shared" si="15"/>
        <v>0</v>
      </c>
      <c r="BJ25" s="22">
        <f t="shared" si="16"/>
        <v>0</v>
      </c>
      <c r="BK25" s="24"/>
      <c r="BL25" s="24"/>
      <c r="BM25" s="30">
        <v>24</v>
      </c>
      <c r="BN25" s="24"/>
      <c r="BO25" s="24"/>
      <c r="BP25" s="22">
        <f t="shared" si="17"/>
        <v>0</v>
      </c>
      <c r="BQ25" s="22">
        <f t="shared" si="18"/>
        <v>0</v>
      </c>
      <c r="BR25" s="24"/>
      <c r="BS25" s="24"/>
      <c r="BT25" s="30"/>
      <c r="BU25" s="24"/>
      <c r="BV25" s="24"/>
      <c r="BW25" s="22">
        <f t="shared" si="19"/>
        <v>0</v>
      </c>
      <c r="BX25" s="22">
        <f t="shared" si="20"/>
        <v>0</v>
      </c>
      <c r="BY25" s="24"/>
      <c r="BZ25" s="30"/>
      <c r="CA25" s="30"/>
      <c r="CB25" s="24"/>
      <c r="CC25" s="24"/>
      <c r="CD25" s="22">
        <f t="shared" si="21"/>
        <v>0</v>
      </c>
      <c r="CE25" s="22">
        <f t="shared" si="22"/>
        <v>0</v>
      </c>
      <c r="CF25" s="2"/>
      <c r="CG25" s="7" t="s">
        <v>44</v>
      </c>
      <c r="CH25" s="83">
        <f t="shared" si="23"/>
        <v>0</v>
      </c>
      <c r="CI25" s="227">
        <f t="shared" si="24"/>
        <v>0</v>
      </c>
      <c r="CJ25" s="212">
        <f t="shared" si="25"/>
        <v>0</v>
      </c>
      <c r="CK25" s="110">
        <f t="shared" si="26"/>
        <v>0.29699999999999999</v>
      </c>
      <c r="CL25" s="83">
        <f t="shared" si="27"/>
        <v>0</v>
      </c>
      <c r="CM25" s="227">
        <f t="shared" si="28"/>
        <v>0</v>
      </c>
      <c r="CN25" s="122">
        <f t="shared" si="29"/>
        <v>9.9000000000000019E-2</v>
      </c>
      <c r="CO25" s="227">
        <f t="shared" si="30"/>
        <v>0</v>
      </c>
      <c r="CP25" s="83">
        <f t="shared" si="31"/>
        <v>0</v>
      </c>
      <c r="CQ25" s="227">
        <f t="shared" si="32"/>
        <v>0</v>
      </c>
      <c r="CR25" s="83">
        <f t="shared" si="33"/>
        <v>0</v>
      </c>
      <c r="CS25" s="84">
        <f t="shared" si="34"/>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ht="17.7" customHeight="1" x14ac:dyDescent="0.3">
      <c r="A26" s="31">
        <v>13</v>
      </c>
      <c r="B26" s="30"/>
      <c r="C26" s="24">
        <v>0</v>
      </c>
      <c r="D26" s="24">
        <v>0</v>
      </c>
      <c r="E26" s="22">
        <f t="shared" si="35"/>
        <v>0</v>
      </c>
      <c r="F26" s="61">
        <f t="shared" si="0"/>
        <v>0</v>
      </c>
      <c r="G26" s="24"/>
      <c r="H26" s="24"/>
      <c r="I26" s="30"/>
      <c r="J26" s="24"/>
      <c r="K26" s="24"/>
      <c r="L26" s="22">
        <f t="shared" si="1"/>
        <v>0</v>
      </c>
      <c r="M26" s="22">
        <f t="shared" si="2"/>
        <v>0</v>
      </c>
      <c r="N26" s="24"/>
      <c r="O26" s="24"/>
      <c r="P26" s="24">
        <v>24</v>
      </c>
      <c r="Q26" s="24">
        <v>0</v>
      </c>
      <c r="R26" s="24">
        <v>0</v>
      </c>
      <c r="S26" s="22">
        <f t="shared" si="3"/>
        <v>0</v>
      </c>
      <c r="T26" s="107">
        <f t="shared" si="4"/>
        <v>0</v>
      </c>
      <c r="U26" s="24"/>
      <c r="V26" s="24"/>
      <c r="W26" s="30">
        <v>24</v>
      </c>
      <c r="X26" s="24">
        <v>0.13</v>
      </c>
      <c r="Y26" s="24">
        <v>-0.04</v>
      </c>
      <c r="Z26" s="22">
        <f t="shared" si="5"/>
        <v>0.09</v>
      </c>
      <c r="AA26" s="22">
        <f t="shared" si="6"/>
        <v>0.29699999999999999</v>
      </c>
      <c r="AB26" s="24"/>
      <c r="AC26" s="24"/>
      <c r="AD26" s="30">
        <v>24</v>
      </c>
      <c r="AE26" s="24">
        <v>0.22</v>
      </c>
      <c r="AF26" s="24">
        <v>-0.04</v>
      </c>
      <c r="AG26" s="22">
        <f t="shared" si="7"/>
        <v>0.18</v>
      </c>
      <c r="AH26" s="107">
        <f t="shared" si="8"/>
        <v>0.84199999999999997</v>
      </c>
      <c r="AI26" s="24"/>
      <c r="AJ26" s="24"/>
      <c r="AK26" s="30">
        <v>24</v>
      </c>
      <c r="AL26" s="24">
        <v>0</v>
      </c>
      <c r="AM26" s="24"/>
      <c r="AN26" s="22">
        <f t="shared" si="9"/>
        <v>0</v>
      </c>
      <c r="AO26" s="107">
        <f t="shared" si="10"/>
        <v>0</v>
      </c>
      <c r="AP26" s="24"/>
      <c r="AQ26" s="24"/>
      <c r="AR26" s="30">
        <v>24</v>
      </c>
      <c r="AS26" s="24">
        <v>0.02</v>
      </c>
      <c r="AT26" s="24">
        <v>0</v>
      </c>
      <c r="AU26" s="22">
        <f t="shared" si="11"/>
        <v>0.02</v>
      </c>
      <c r="AV26" s="22">
        <f t="shared" si="12"/>
        <v>6.6000000000000003E-2</v>
      </c>
      <c r="AW26" s="24"/>
      <c r="AX26" s="24"/>
      <c r="AY26" s="30">
        <v>24</v>
      </c>
      <c r="AZ26" s="24"/>
      <c r="BA26" s="24">
        <v>0</v>
      </c>
      <c r="BB26" s="22">
        <f t="shared" si="13"/>
        <v>0</v>
      </c>
      <c r="BC26" s="22">
        <f t="shared" si="14"/>
        <v>0</v>
      </c>
      <c r="BD26" s="24"/>
      <c r="BE26" s="24"/>
      <c r="BF26" s="30">
        <v>24</v>
      </c>
      <c r="BG26" s="24"/>
      <c r="BH26" s="24">
        <v>0</v>
      </c>
      <c r="BI26" s="22">
        <f t="shared" si="15"/>
        <v>0</v>
      </c>
      <c r="BJ26" s="22">
        <f t="shared" si="16"/>
        <v>0</v>
      </c>
      <c r="BK26" s="24"/>
      <c r="BL26" s="24"/>
      <c r="BM26" s="30">
        <v>24</v>
      </c>
      <c r="BN26" s="24"/>
      <c r="BO26" s="24"/>
      <c r="BP26" s="22">
        <f t="shared" si="17"/>
        <v>0</v>
      </c>
      <c r="BQ26" s="22">
        <f t="shared" si="18"/>
        <v>0</v>
      </c>
      <c r="BR26" s="24"/>
      <c r="BS26" s="24"/>
      <c r="BT26" s="30"/>
      <c r="BU26" s="24"/>
      <c r="BV26" s="24"/>
      <c r="BW26" s="22">
        <f t="shared" si="19"/>
        <v>0</v>
      </c>
      <c r="BX26" s="22">
        <f t="shared" si="20"/>
        <v>0</v>
      </c>
      <c r="BY26" s="24"/>
      <c r="BZ26" s="30"/>
      <c r="CA26" s="30"/>
      <c r="CB26" s="24"/>
      <c r="CC26" s="24"/>
      <c r="CD26" s="22">
        <f t="shared" si="21"/>
        <v>0</v>
      </c>
      <c r="CE26" s="22">
        <f t="shared" si="22"/>
        <v>0</v>
      </c>
      <c r="CF26" s="2"/>
      <c r="CG26" s="7" t="s">
        <v>45</v>
      </c>
      <c r="CH26" s="81">
        <f t="shared" si="23"/>
        <v>0</v>
      </c>
      <c r="CI26" s="42">
        <f t="shared" si="24"/>
        <v>0</v>
      </c>
      <c r="CJ26" s="211">
        <f t="shared" si="25"/>
        <v>0</v>
      </c>
      <c r="CK26" s="120">
        <f t="shared" si="26"/>
        <v>0.29699999999999999</v>
      </c>
      <c r="CL26" s="121">
        <f t="shared" si="27"/>
        <v>0.84199999999999997</v>
      </c>
      <c r="CM26" s="42">
        <f t="shared" si="28"/>
        <v>0</v>
      </c>
      <c r="CN26" s="121">
        <f t="shared" si="29"/>
        <v>6.6000000000000003E-2</v>
      </c>
      <c r="CO26" s="42">
        <f t="shared" si="30"/>
        <v>0</v>
      </c>
      <c r="CP26" s="81">
        <f t="shared" si="31"/>
        <v>0</v>
      </c>
      <c r="CQ26" s="42">
        <f t="shared" si="32"/>
        <v>0</v>
      </c>
      <c r="CR26" s="81">
        <f t="shared" si="33"/>
        <v>0</v>
      </c>
      <c r="CS26" s="82">
        <f t="shared" si="34"/>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ht="17.7" customHeight="1" x14ac:dyDescent="0.3">
      <c r="A27" s="31">
        <v>14</v>
      </c>
      <c r="B27" s="30"/>
      <c r="C27" s="24">
        <v>0</v>
      </c>
      <c r="D27" s="24">
        <v>0</v>
      </c>
      <c r="E27" s="22">
        <f t="shared" si="35"/>
        <v>0</v>
      </c>
      <c r="F27" s="61">
        <f t="shared" si="0"/>
        <v>0</v>
      </c>
      <c r="G27" s="24"/>
      <c r="H27" s="24"/>
      <c r="I27" s="30"/>
      <c r="J27" s="24"/>
      <c r="K27" s="24"/>
      <c r="L27" s="22">
        <f t="shared" si="1"/>
        <v>0</v>
      </c>
      <c r="M27" s="22">
        <f t="shared" si="2"/>
        <v>0</v>
      </c>
      <c r="N27" s="24"/>
      <c r="O27" s="24"/>
      <c r="P27" s="24">
        <v>24</v>
      </c>
      <c r="Q27" s="24">
        <v>0.11</v>
      </c>
      <c r="R27" s="171">
        <v>-0.04</v>
      </c>
      <c r="S27" s="22">
        <f t="shared" si="3"/>
        <v>7.0000000000000007E-2</v>
      </c>
      <c r="T27" s="107">
        <f t="shared" si="4"/>
        <v>0.23100000000000001</v>
      </c>
      <c r="U27" s="24"/>
      <c r="V27" s="24"/>
      <c r="W27" s="30">
        <v>24</v>
      </c>
      <c r="X27" s="24">
        <v>0.13</v>
      </c>
      <c r="Y27" s="24">
        <v>-0.04</v>
      </c>
      <c r="Z27" s="22">
        <f t="shared" si="5"/>
        <v>0.09</v>
      </c>
      <c r="AA27" s="22">
        <f t="shared" si="6"/>
        <v>0.29699999999999999</v>
      </c>
      <c r="AB27" s="24"/>
      <c r="AC27" s="24"/>
      <c r="AD27" s="30">
        <v>24</v>
      </c>
      <c r="AE27" s="24">
        <v>0.24</v>
      </c>
      <c r="AF27" s="24">
        <v>-0.04</v>
      </c>
      <c r="AG27" s="22">
        <f t="shared" si="7"/>
        <v>0.2</v>
      </c>
      <c r="AH27" s="107">
        <f t="shared" si="8"/>
        <v>0.97</v>
      </c>
      <c r="AI27" s="24"/>
      <c r="AJ27" s="24"/>
      <c r="AK27" s="30">
        <v>24</v>
      </c>
      <c r="AL27" s="24">
        <v>0</v>
      </c>
      <c r="AM27" s="24"/>
      <c r="AN27" s="22">
        <f t="shared" si="9"/>
        <v>0</v>
      </c>
      <c r="AO27" s="107">
        <f t="shared" si="10"/>
        <v>0</v>
      </c>
      <c r="AP27" s="24"/>
      <c r="AQ27" s="24"/>
      <c r="AR27" s="30">
        <v>24</v>
      </c>
      <c r="AS27" s="24">
        <v>0.05</v>
      </c>
      <c r="AT27" s="24">
        <v>0</v>
      </c>
      <c r="AU27" s="22">
        <f t="shared" si="11"/>
        <v>0.05</v>
      </c>
      <c r="AV27" s="22">
        <f t="shared" si="12"/>
        <v>0.16500000000000001</v>
      </c>
      <c r="AW27" s="24"/>
      <c r="AX27" s="24"/>
      <c r="AY27" s="30">
        <v>24</v>
      </c>
      <c r="AZ27" s="24"/>
      <c r="BA27" s="24">
        <v>0</v>
      </c>
      <c r="BB27" s="22">
        <f t="shared" si="13"/>
        <v>0</v>
      </c>
      <c r="BC27" s="22">
        <f t="shared" si="14"/>
        <v>0</v>
      </c>
      <c r="BD27" s="24"/>
      <c r="BE27" s="24"/>
      <c r="BF27" s="30">
        <v>24</v>
      </c>
      <c r="BG27" s="24"/>
      <c r="BH27" s="24">
        <v>0</v>
      </c>
      <c r="BI27" s="22">
        <f t="shared" si="15"/>
        <v>0</v>
      </c>
      <c r="BJ27" s="22">
        <f t="shared" si="16"/>
        <v>0</v>
      </c>
      <c r="BK27" s="24"/>
      <c r="BL27" s="24"/>
      <c r="BM27" s="30">
        <v>24</v>
      </c>
      <c r="BN27" s="24"/>
      <c r="BO27" s="24"/>
      <c r="BP27" s="22">
        <f t="shared" si="17"/>
        <v>0</v>
      </c>
      <c r="BQ27" s="22">
        <f t="shared" si="18"/>
        <v>0</v>
      </c>
      <c r="BR27" s="24"/>
      <c r="BS27" s="24"/>
      <c r="BT27" s="30"/>
      <c r="BU27" s="24"/>
      <c r="BV27" s="24"/>
      <c r="BW27" s="22">
        <f t="shared" si="19"/>
        <v>0</v>
      </c>
      <c r="BX27" s="22">
        <f t="shared" si="20"/>
        <v>0</v>
      </c>
      <c r="BY27" s="24"/>
      <c r="BZ27" s="30"/>
      <c r="CA27" s="30"/>
      <c r="CB27" s="24"/>
      <c r="CC27" s="24"/>
      <c r="CD27" s="22">
        <f t="shared" si="21"/>
        <v>0</v>
      </c>
      <c r="CE27" s="22">
        <f t="shared" si="22"/>
        <v>0</v>
      </c>
      <c r="CF27" s="2"/>
      <c r="CG27" s="7" t="s">
        <v>46</v>
      </c>
      <c r="CH27" s="83">
        <f t="shared" si="23"/>
        <v>0</v>
      </c>
      <c r="CI27" s="227">
        <f t="shared" si="24"/>
        <v>0</v>
      </c>
      <c r="CJ27" s="156">
        <f t="shared" si="25"/>
        <v>0.23100000000000001</v>
      </c>
      <c r="CK27" s="110">
        <f t="shared" si="26"/>
        <v>0.29699999999999999</v>
      </c>
      <c r="CL27" s="122">
        <f t="shared" si="27"/>
        <v>0.97000000000000008</v>
      </c>
      <c r="CM27" s="227">
        <f t="shared" si="28"/>
        <v>0</v>
      </c>
      <c r="CN27" s="122">
        <f t="shared" si="29"/>
        <v>0.16500000000000001</v>
      </c>
      <c r="CO27" s="227">
        <f t="shared" si="30"/>
        <v>0</v>
      </c>
      <c r="CP27" s="83">
        <f t="shared" si="31"/>
        <v>0</v>
      </c>
      <c r="CQ27" s="227">
        <f t="shared" si="32"/>
        <v>0</v>
      </c>
      <c r="CR27" s="83">
        <f t="shared" si="33"/>
        <v>0</v>
      </c>
      <c r="CS27" s="84">
        <f t="shared" si="34"/>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ht="17.7" customHeight="1" x14ac:dyDescent="0.3">
      <c r="A28" s="31">
        <v>15</v>
      </c>
      <c r="B28" s="30"/>
      <c r="C28" s="24">
        <v>0</v>
      </c>
      <c r="D28" s="24">
        <v>0</v>
      </c>
      <c r="E28" s="22">
        <f t="shared" si="35"/>
        <v>0</v>
      </c>
      <c r="F28" s="61">
        <f t="shared" si="0"/>
        <v>0</v>
      </c>
      <c r="G28" s="24"/>
      <c r="H28" s="24"/>
      <c r="I28" s="30"/>
      <c r="J28" s="24"/>
      <c r="K28" s="24"/>
      <c r="L28" s="22">
        <f t="shared" si="1"/>
        <v>0</v>
      </c>
      <c r="M28" s="22">
        <f t="shared" si="2"/>
        <v>0</v>
      </c>
      <c r="N28" s="24"/>
      <c r="O28" s="24"/>
      <c r="P28" s="24">
        <v>24</v>
      </c>
      <c r="Q28" s="24">
        <v>0.13</v>
      </c>
      <c r="R28" s="171">
        <v>-0.04</v>
      </c>
      <c r="S28" s="22">
        <f t="shared" si="3"/>
        <v>0.09</v>
      </c>
      <c r="T28" s="107">
        <f t="shared" si="4"/>
        <v>0.29699999999999999</v>
      </c>
      <c r="U28" s="24"/>
      <c r="V28" s="24"/>
      <c r="W28" s="30">
        <v>24</v>
      </c>
      <c r="X28" s="24">
        <v>0.13</v>
      </c>
      <c r="Y28" s="24">
        <v>-0.04</v>
      </c>
      <c r="Z28" s="22">
        <f t="shared" si="5"/>
        <v>0.09</v>
      </c>
      <c r="AA28" s="22">
        <f t="shared" si="6"/>
        <v>0.29699999999999999</v>
      </c>
      <c r="AB28" s="24"/>
      <c r="AC28" s="24"/>
      <c r="AD28" s="30">
        <v>24</v>
      </c>
      <c r="AE28" s="24">
        <v>0.25</v>
      </c>
      <c r="AF28" s="24">
        <v>-0.04</v>
      </c>
      <c r="AG28" s="22">
        <f t="shared" si="7"/>
        <v>0.21</v>
      </c>
      <c r="AH28" s="107">
        <f t="shared" si="8"/>
        <v>1.06</v>
      </c>
      <c r="AI28" s="24"/>
      <c r="AJ28" s="24"/>
      <c r="AK28" s="30">
        <v>24</v>
      </c>
      <c r="AL28" s="24">
        <v>0</v>
      </c>
      <c r="AM28" s="24"/>
      <c r="AN28" s="22">
        <f t="shared" si="9"/>
        <v>0</v>
      </c>
      <c r="AO28" s="107">
        <f t="shared" si="10"/>
        <v>0</v>
      </c>
      <c r="AP28" s="24"/>
      <c r="AQ28" s="24"/>
      <c r="AR28" s="30">
        <v>24</v>
      </c>
      <c r="AS28" s="24">
        <v>0.05</v>
      </c>
      <c r="AT28" s="24">
        <v>0</v>
      </c>
      <c r="AU28" s="22">
        <f t="shared" si="11"/>
        <v>0.05</v>
      </c>
      <c r="AV28" s="22">
        <f t="shared" si="12"/>
        <v>0.16500000000000001</v>
      </c>
      <c r="AW28" s="24"/>
      <c r="AX28" s="24"/>
      <c r="AY28" s="30">
        <v>24</v>
      </c>
      <c r="AZ28" s="24"/>
      <c r="BA28" s="24">
        <v>0</v>
      </c>
      <c r="BB28" s="22">
        <f t="shared" si="13"/>
        <v>0</v>
      </c>
      <c r="BC28" s="22">
        <f t="shared" si="14"/>
        <v>0</v>
      </c>
      <c r="BD28" s="24"/>
      <c r="BE28" s="24"/>
      <c r="BF28" s="30">
        <v>24</v>
      </c>
      <c r="BG28" s="24"/>
      <c r="BH28" s="24">
        <v>0</v>
      </c>
      <c r="BI28" s="22">
        <f t="shared" si="15"/>
        <v>0</v>
      </c>
      <c r="BJ28" s="22">
        <f t="shared" si="16"/>
        <v>0</v>
      </c>
      <c r="BK28" s="24"/>
      <c r="BL28" s="24"/>
      <c r="BM28" s="30">
        <v>24</v>
      </c>
      <c r="BN28" s="24"/>
      <c r="BO28" s="24"/>
      <c r="BP28" s="22">
        <f t="shared" si="17"/>
        <v>0</v>
      </c>
      <c r="BQ28" s="22">
        <f t="shared" si="18"/>
        <v>0</v>
      </c>
      <c r="BR28" s="24"/>
      <c r="BS28" s="24"/>
      <c r="BT28" s="30">
        <v>24</v>
      </c>
      <c r="BU28" s="24"/>
      <c r="BV28" s="24"/>
      <c r="BW28" s="22">
        <f t="shared" si="19"/>
        <v>0</v>
      </c>
      <c r="BX28" s="22">
        <f t="shared" si="20"/>
        <v>0</v>
      </c>
      <c r="BY28" s="24"/>
      <c r="BZ28" s="30"/>
      <c r="CA28" s="30"/>
      <c r="CB28" s="24"/>
      <c r="CC28" s="24"/>
      <c r="CD28" s="22">
        <f t="shared" si="21"/>
        <v>0</v>
      </c>
      <c r="CE28" s="22">
        <f t="shared" si="22"/>
        <v>0</v>
      </c>
      <c r="CF28" s="2"/>
      <c r="CG28" s="7" t="s">
        <v>47</v>
      </c>
      <c r="CH28" s="81">
        <f t="shared" si="23"/>
        <v>0</v>
      </c>
      <c r="CI28" s="42">
        <f t="shared" si="24"/>
        <v>0</v>
      </c>
      <c r="CJ28" s="155">
        <f t="shared" si="25"/>
        <v>0.29699999999999999</v>
      </c>
      <c r="CK28" s="120">
        <f t="shared" si="26"/>
        <v>0.29699999999999999</v>
      </c>
      <c r="CL28" s="159">
        <f t="shared" si="27"/>
        <v>1.06</v>
      </c>
      <c r="CM28" s="42">
        <f t="shared" si="28"/>
        <v>0</v>
      </c>
      <c r="CN28" s="121">
        <f t="shared" si="29"/>
        <v>0.16500000000000001</v>
      </c>
      <c r="CO28" s="42">
        <f t="shared" si="30"/>
        <v>0</v>
      </c>
      <c r="CP28" s="81">
        <f t="shared" si="31"/>
        <v>0</v>
      </c>
      <c r="CQ28" s="42">
        <f t="shared" si="32"/>
        <v>0</v>
      </c>
      <c r="CR28" s="81">
        <f t="shared" si="33"/>
        <v>0</v>
      </c>
      <c r="CS28" s="82">
        <f t="shared" si="34"/>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ht="17.7" customHeight="1" x14ac:dyDescent="0.3">
      <c r="A29" s="31">
        <v>16</v>
      </c>
      <c r="B29" s="30"/>
      <c r="C29" s="24">
        <v>0</v>
      </c>
      <c r="D29" s="24">
        <v>0</v>
      </c>
      <c r="E29" s="22">
        <f t="shared" si="35"/>
        <v>0</v>
      </c>
      <c r="F29" s="61">
        <f t="shared" si="0"/>
        <v>0</v>
      </c>
      <c r="G29" s="24"/>
      <c r="H29" s="24"/>
      <c r="I29" s="30"/>
      <c r="J29" s="24"/>
      <c r="K29" s="24"/>
      <c r="L29" s="22">
        <f t="shared" si="1"/>
        <v>0</v>
      </c>
      <c r="M29" s="22">
        <f t="shared" si="2"/>
        <v>0</v>
      </c>
      <c r="N29" s="24"/>
      <c r="O29" s="24"/>
      <c r="P29" s="24">
        <v>24</v>
      </c>
      <c r="Q29" s="24">
        <v>0.14000000000000001</v>
      </c>
      <c r="R29" s="171">
        <v>-0.04</v>
      </c>
      <c r="S29" s="22">
        <f t="shared" si="3"/>
        <v>0.1</v>
      </c>
      <c r="T29" s="107">
        <f t="shared" si="4"/>
        <v>0.33</v>
      </c>
      <c r="U29" s="24"/>
      <c r="V29" s="24"/>
      <c r="W29" s="30">
        <v>24</v>
      </c>
      <c r="X29" s="24">
        <v>0.14000000000000001</v>
      </c>
      <c r="Y29" s="24">
        <v>-0.04</v>
      </c>
      <c r="Z29" s="22">
        <f t="shared" si="5"/>
        <v>0.1</v>
      </c>
      <c r="AA29" s="22">
        <f t="shared" si="6"/>
        <v>0.33</v>
      </c>
      <c r="AB29" s="24"/>
      <c r="AC29" s="24"/>
      <c r="AD29" s="30">
        <v>24</v>
      </c>
      <c r="AE29" s="24">
        <v>0.24</v>
      </c>
      <c r="AF29" s="24">
        <v>-0.04</v>
      </c>
      <c r="AG29" s="22">
        <f t="shared" si="7"/>
        <v>0.2</v>
      </c>
      <c r="AH29" s="107">
        <f t="shared" si="8"/>
        <v>0.97</v>
      </c>
      <c r="AI29" s="24"/>
      <c r="AJ29" s="24"/>
      <c r="AK29" s="30">
        <v>24</v>
      </c>
      <c r="AL29" s="24">
        <v>0</v>
      </c>
      <c r="AM29" s="24"/>
      <c r="AN29" s="22">
        <f t="shared" si="9"/>
        <v>0</v>
      </c>
      <c r="AO29" s="107">
        <f t="shared" si="10"/>
        <v>0</v>
      </c>
      <c r="AP29" s="24"/>
      <c r="AQ29" s="24"/>
      <c r="AR29" s="30">
        <v>24</v>
      </c>
      <c r="AS29" s="24">
        <v>0.04</v>
      </c>
      <c r="AT29" s="24">
        <v>0</v>
      </c>
      <c r="AU29" s="22">
        <f t="shared" si="11"/>
        <v>0.04</v>
      </c>
      <c r="AV29" s="22">
        <f t="shared" si="12"/>
        <v>0.13200000000000001</v>
      </c>
      <c r="AW29" s="24"/>
      <c r="AX29" s="24"/>
      <c r="AY29" s="30">
        <v>24</v>
      </c>
      <c r="AZ29" s="24"/>
      <c r="BA29" s="24">
        <v>0</v>
      </c>
      <c r="BB29" s="22">
        <f t="shared" si="13"/>
        <v>0</v>
      </c>
      <c r="BC29" s="22">
        <f t="shared" si="14"/>
        <v>0</v>
      </c>
      <c r="BD29" s="24"/>
      <c r="BE29" s="24"/>
      <c r="BF29" s="30">
        <v>24</v>
      </c>
      <c r="BG29" s="24"/>
      <c r="BH29" s="24">
        <v>0</v>
      </c>
      <c r="BI29" s="22">
        <f t="shared" si="15"/>
        <v>0</v>
      </c>
      <c r="BJ29" s="22">
        <f t="shared" si="16"/>
        <v>0</v>
      </c>
      <c r="BK29" s="24"/>
      <c r="BL29" s="24"/>
      <c r="BM29" s="30">
        <v>24</v>
      </c>
      <c r="BN29" s="24"/>
      <c r="BO29" s="24"/>
      <c r="BP29" s="22">
        <f t="shared" si="17"/>
        <v>0</v>
      </c>
      <c r="BQ29" s="22">
        <f t="shared" si="18"/>
        <v>0</v>
      </c>
      <c r="BR29" s="24"/>
      <c r="BS29" s="24"/>
      <c r="BT29" s="30">
        <v>24</v>
      </c>
      <c r="BU29" s="24"/>
      <c r="BV29" s="24"/>
      <c r="BW29" s="22">
        <f t="shared" si="19"/>
        <v>0</v>
      </c>
      <c r="BX29" s="22">
        <f t="shared" si="20"/>
        <v>0</v>
      </c>
      <c r="BY29" s="24"/>
      <c r="BZ29" s="30"/>
      <c r="CA29" s="30"/>
      <c r="CB29" s="24"/>
      <c r="CC29" s="24"/>
      <c r="CD29" s="22">
        <f t="shared" si="21"/>
        <v>0</v>
      </c>
      <c r="CE29" s="22">
        <f t="shared" si="22"/>
        <v>0</v>
      </c>
      <c r="CF29" s="2"/>
      <c r="CG29" s="7" t="s">
        <v>48</v>
      </c>
      <c r="CH29" s="83">
        <f t="shared" si="23"/>
        <v>0</v>
      </c>
      <c r="CI29" s="227">
        <f t="shared" si="24"/>
        <v>0</v>
      </c>
      <c r="CJ29" s="156">
        <f t="shared" si="25"/>
        <v>0.33</v>
      </c>
      <c r="CK29" s="110">
        <f t="shared" si="26"/>
        <v>0.33</v>
      </c>
      <c r="CL29" s="122">
        <f t="shared" si="27"/>
        <v>0.97000000000000008</v>
      </c>
      <c r="CM29" s="227">
        <f t="shared" si="28"/>
        <v>0</v>
      </c>
      <c r="CN29" s="122">
        <f t="shared" si="29"/>
        <v>0.13200000000000001</v>
      </c>
      <c r="CO29" s="227">
        <f t="shared" si="30"/>
        <v>0</v>
      </c>
      <c r="CP29" s="83">
        <f t="shared" si="31"/>
        <v>0</v>
      </c>
      <c r="CQ29" s="227">
        <f t="shared" si="32"/>
        <v>0</v>
      </c>
      <c r="CR29" s="83">
        <f t="shared" si="33"/>
        <v>0</v>
      </c>
      <c r="CS29" s="84">
        <f t="shared" si="34"/>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ht="17.7" customHeight="1" x14ac:dyDescent="0.3">
      <c r="A30" s="31">
        <v>17</v>
      </c>
      <c r="B30" s="30"/>
      <c r="C30" s="24">
        <v>0</v>
      </c>
      <c r="D30" s="24">
        <v>0</v>
      </c>
      <c r="E30" s="22">
        <f t="shared" si="35"/>
        <v>0</v>
      </c>
      <c r="F30" s="61">
        <f t="shared" si="0"/>
        <v>0</v>
      </c>
      <c r="G30" s="24"/>
      <c r="H30" s="24"/>
      <c r="I30" s="30"/>
      <c r="J30" s="24"/>
      <c r="K30" s="24"/>
      <c r="L30" s="22">
        <f t="shared" si="1"/>
        <v>0</v>
      </c>
      <c r="M30" s="22">
        <f t="shared" si="2"/>
        <v>0</v>
      </c>
      <c r="N30" s="24"/>
      <c r="O30" s="24"/>
      <c r="P30" s="24">
        <v>24</v>
      </c>
      <c r="Q30" s="24">
        <v>0.13</v>
      </c>
      <c r="R30" s="171">
        <v>-0.04</v>
      </c>
      <c r="S30" s="22">
        <f t="shared" si="3"/>
        <v>0.09</v>
      </c>
      <c r="T30" s="107">
        <f t="shared" si="4"/>
        <v>0.29699999999999999</v>
      </c>
      <c r="U30" s="24"/>
      <c r="V30" s="24"/>
      <c r="W30" s="30">
        <v>24</v>
      </c>
      <c r="X30" s="24">
        <v>0.13</v>
      </c>
      <c r="Y30" s="24">
        <v>-0.04</v>
      </c>
      <c r="Z30" s="22">
        <f t="shared" si="5"/>
        <v>0.09</v>
      </c>
      <c r="AA30" s="22">
        <f t="shared" si="6"/>
        <v>0.29699999999999999</v>
      </c>
      <c r="AB30" s="24"/>
      <c r="AC30" s="24"/>
      <c r="AD30" s="30">
        <v>24</v>
      </c>
      <c r="AE30" s="24">
        <v>0.22</v>
      </c>
      <c r="AF30" s="24">
        <v>-0.04</v>
      </c>
      <c r="AG30" s="22">
        <f t="shared" si="7"/>
        <v>0.18</v>
      </c>
      <c r="AH30" s="107">
        <f t="shared" si="8"/>
        <v>0.84199999999999997</v>
      </c>
      <c r="AI30" s="24"/>
      <c r="AJ30" s="24"/>
      <c r="AK30" s="30">
        <v>24</v>
      </c>
      <c r="AL30" s="24">
        <v>0</v>
      </c>
      <c r="AM30" s="24"/>
      <c r="AN30" s="22">
        <f t="shared" si="9"/>
        <v>0</v>
      </c>
      <c r="AO30" s="107">
        <f t="shared" si="10"/>
        <v>0</v>
      </c>
      <c r="AP30" s="24"/>
      <c r="AQ30" s="24"/>
      <c r="AR30" s="30">
        <v>24</v>
      </c>
      <c r="AS30" s="24">
        <v>0.04</v>
      </c>
      <c r="AT30" s="24">
        <v>0</v>
      </c>
      <c r="AU30" s="22">
        <f t="shared" si="11"/>
        <v>0.04</v>
      </c>
      <c r="AV30" s="22">
        <f t="shared" si="12"/>
        <v>0.13200000000000001</v>
      </c>
      <c r="AW30" s="24"/>
      <c r="AX30" s="24"/>
      <c r="AY30" s="30">
        <v>24</v>
      </c>
      <c r="AZ30" s="24"/>
      <c r="BA30" s="24">
        <v>0</v>
      </c>
      <c r="BB30" s="22">
        <f t="shared" si="13"/>
        <v>0</v>
      </c>
      <c r="BC30" s="22">
        <f t="shared" si="14"/>
        <v>0</v>
      </c>
      <c r="BD30" s="24"/>
      <c r="BE30" s="24"/>
      <c r="BF30" s="30"/>
      <c r="BG30" s="24"/>
      <c r="BH30" s="24"/>
      <c r="BI30" s="22">
        <f t="shared" si="15"/>
        <v>0</v>
      </c>
      <c r="BJ30" s="22">
        <f t="shared" si="16"/>
        <v>0</v>
      </c>
      <c r="BK30" s="24"/>
      <c r="BL30" s="24"/>
      <c r="BM30" s="30">
        <v>24</v>
      </c>
      <c r="BN30" s="24"/>
      <c r="BO30" s="24"/>
      <c r="BP30" s="22">
        <f t="shared" si="17"/>
        <v>0</v>
      </c>
      <c r="BQ30" s="22">
        <f t="shared" si="18"/>
        <v>0</v>
      </c>
      <c r="BR30" s="24"/>
      <c r="BS30" s="24"/>
      <c r="BT30" s="30">
        <v>24</v>
      </c>
      <c r="BU30" s="24"/>
      <c r="BV30" s="24"/>
      <c r="BW30" s="22">
        <f t="shared" si="19"/>
        <v>0</v>
      </c>
      <c r="BX30" s="22">
        <f t="shared" si="20"/>
        <v>0</v>
      </c>
      <c r="BY30" s="24"/>
      <c r="BZ30" s="30"/>
      <c r="CA30" s="30"/>
      <c r="CB30" s="24"/>
      <c r="CC30" s="24"/>
      <c r="CD30" s="22">
        <f t="shared" si="21"/>
        <v>0</v>
      </c>
      <c r="CE30" s="22">
        <f t="shared" si="22"/>
        <v>0</v>
      </c>
      <c r="CF30" s="2"/>
      <c r="CG30" s="7" t="s">
        <v>49</v>
      </c>
      <c r="CH30" s="81">
        <f t="shared" si="23"/>
        <v>0</v>
      </c>
      <c r="CI30" s="42">
        <f t="shared" si="24"/>
        <v>0</v>
      </c>
      <c r="CJ30" s="155">
        <f t="shared" si="25"/>
        <v>0.29699999999999999</v>
      </c>
      <c r="CK30" s="120">
        <f t="shared" si="26"/>
        <v>0.29699999999999999</v>
      </c>
      <c r="CL30" s="121">
        <f t="shared" si="27"/>
        <v>0.84199999999999997</v>
      </c>
      <c r="CM30" s="42">
        <f t="shared" si="28"/>
        <v>0</v>
      </c>
      <c r="CN30" s="121">
        <f t="shared" si="29"/>
        <v>0.13200000000000001</v>
      </c>
      <c r="CO30" s="42">
        <f t="shared" si="30"/>
        <v>0</v>
      </c>
      <c r="CP30" s="81">
        <f t="shared" si="31"/>
        <v>0</v>
      </c>
      <c r="CQ30" s="42">
        <f t="shared" si="32"/>
        <v>0</v>
      </c>
      <c r="CR30" s="81">
        <f t="shared" si="33"/>
        <v>0</v>
      </c>
      <c r="CS30" s="82">
        <f t="shared" si="34"/>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ht="17.7" customHeight="1" x14ac:dyDescent="0.3">
      <c r="A31" s="31">
        <v>18</v>
      </c>
      <c r="B31" s="30"/>
      <c r="C31" s="24">
        <v>0</v>
      </c>
      <c r="D31" s="24">
        <v>0</v>
      </c>
      <c r="E31" s="22">
        <f t="shared" si="35"/>
        <v>0</v>
      </c>
      <c r="F31" s="61">
        <f t="shared" si="0"/>
        <v>0</v>
      </c>
      <c r="G31" s="24"/>
      <c r="H31" s="24"/>
      <c r="I31" s="30"/>
      <c r="J31" s="24"/>
      <c r="K31" s="24"/>
      <c r="L31" s="22">
        <f t="shared" si="1"/>
        <v>0</v>
      </c>
      <c r="M31" s="22">
        <f t="shared" si="2"/>
        <v>0</v>
      </c>
      <c r="N31" s="24"/>
      <c r="O31" s="24"/>
      <c r="P31" s="24">
        <v>24</v>
      </c>
      <c r="Q31" s="24">
        <v>0.1</v>
      </c>
      <c r="R31" s="171">
        <v>-0.04</v>
      </c>
      <c r="S31" s="22">
        <f t="shared" si="3"/>
        <v>0.06</v>
      </c>
      <c r="T31" s="107">
        <f t="shared" si="4"/>
        <v>0.19800000000000001</v>
      </c>
      <c r="U31" s="24"/>
      <c r="V31" s="24"/>
      <c r="W31" s="30">
        <v>24</v>
      </c>
      <c r="X31" s="24">
        <v>0.14000000000000001</v>
      </c>
      <c r="Y31" s="24">
        <v>-0.04</v>
      </c>
      <c r="Z31" s="22">
        <f t="shared" si="5"/>
        <v>0.1</v>
      </c>
      <c r="AA31" s="22">
        <f t="shared" si="6"/>
        <v>0.33</v>
      </c>
      <c r="AB31" s="24"/>
      <c r="AC31" s="24"/>
      <c r="AD31" s="30">
        <v>24</v>
      </c>
      <c r="AE31" s="24">
        <v>0.21</v>
      </c>
      <c r="AF31" s="24">
        <v>-0.04</v>
      </c>
      <c r="AG31" s="22">
        <f t="shared" si="7"/>
        <v>0.17</v>
      </c>
      <c r="AH31" s="107">
        <f t="shared" si="8"/>
        <v>0.77800000000000002</v>
      </c>
      <c r="AI31" s="24"/>
      <c r="AJ31" s="24"/>
      <c r="AK31" s="30">
        <v>24</v>
      </c>
      <c r="AL31" s="24">
        <v>0</v>
      </c>
      <c r="AM31" s="24"/>
      <c r="AN31" s="22">
        <f t="shared" si="9"/>
        <v>0</v>
      </c>
      <c r="AO31" s="107">
        <f t="shared" si="10"/>
        <v>0</v>
      </c>
      <c r="AP31" s="24"/>
      <c r="AQ31" s="24"/>
      <c r="AR31" s="30">
        <v>24</v>
      </c>
      <c r="AS31" s="24">
        <v>0.05</v>
      </c>
      <c r="AT31" s="24">
        <v>0</v>
      </c>
      <c r="AU31" s="22">
        <f t="shared" si="11"/>
        <v>0.05</v>
      </c>
      <c r="AV31" s="22">
        <f t="shared" si="12"/>
        <v>0.16500000000000001</v>
      </c>
      <c r="AW31" s="24"/>
      <c r="AX31" s="24"/>
      <c r="AY31" s="30">
        <v>24</v>
      </c>
      <c r="AZ31" s="24"/>
      <c r="BA31" s="24">
        <v>0</v>
      </c>
      <c r="BB31" s="22">
        <f t="shared" si="13"/>
        <v>0</v>
      </c>
      <c r="BC31" s="22">
        <f t="shared" si="14"/>
        <v>0</v>
      </c>
      <c r="BD31" s="24"/>
      <c r="BE31" s="24"/>
      <c r="BF31" s="30"/>
      <c r="BG31" s="24"/>
      <c r="BH31" s="24"/>
      <c r="BI31" s="22">
        <f t="shared" si="15"/>
        <v>0</v>
      </c>
      <c r="BJ31" s="22">
        <f t="shared" si="16"/>
        <v>0</v>
      </c>
      <c r="BK31" s="24"/>
      <c r="BL31" s="24"/>
      <c r="BM31" s="30">
        <v>24</v>
      </c>
      <c r="BN31" s="24"/>
      <c r="BO31" s="24"/>
      <c r="BP31" s="22">
        <f t="shared" si="17"/>
        <v>0</v>
      </c>
      <c r="BQ31" s="22">
        <f t="shared" si="18"/>
        <v>0</v>
      </c>
      <c r="BR31" s="24"/>
      <c r="BS31" s="24"/>
      <c r="BT31" s="30"/>
      <c r="BU31" s="24"/>
      <c r="BV31" s="24"/>
      <c r="BW31" s="22">
        <f t="shared" si="19"/>
        <v>0</v>
      </c>
      <c r="BX31" s="22">
        <f t="shared" si="20"/>
        <v>0</v>
      </c>
      <c r="BY31" s="24"/>
      <c r="BZ31" s="30"/>
      <c r="CA31" s="30"/>
      <c r="CB31" s="24"/>
      <c r="CC31" s="24"/>
      <c r="CD31" s="22">
        <f t="shared" si="21"/>
        <v>0</v>
      </c>
      <c r="CE31" s="22">
        <f t="shared" si="22"/>
        <v>0</v>
      </c>
      <c r="CF31" s="2"/>
      <c r="CG31" s="7" t="s">
        <v>50</v>
      </c>
      <c r="CH31" s="83">
        <f t="shared" si="23"/>
        <v>0</v>
      </c>
      <c r="CI31" s="227">
        <f t="shared" si="24"/>
        <v>0</v>
      </c>
      <c r="CJ31" s="156">
        <f t="shared" si="25"/>
        <v>0.19800000000000004</v>
      </c>
      <c r="CK31" s="110">
        <f t="shared" si="26"/>
        <v>0.33</v>
      </c>
      <c r="CL31" s="122">
        <f t="shared" si="27"/>
        <v>0.77800000000000002</v>
      </c>
      <c r="CM31" s="227">
        <f t="shared" si="28"/>
        <v>0</v>
      </c>
      <c r="CN31" s="122">
        <f t="shared" si="29"/>
        <v>0.16500000000000001</v>
      </c>
      <c r="CO31" s="227">
        <f t="shared" si="30"/>
        <v>0</v>
      </c>
      <c r="CP31" s="83">
        <f t="shared" si="31"/>
        <v>0</v>
      </c>
      <c r="CQ31" s="227">
        <f t="shared" si="32"/>
        <v>0</v>
      </c>
      <c r="CR31" s="83">
        <f t="shared" si="33"/>
        <v>0</v>
      </c>
      <c r="CS31" s="84">
        <f t="shared" si="34"/>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ht="17.7" customHeight="1" x14ac:dyDescent="0.3">
      <c r="A32" s="31">
        <v>19</v>
      </c>
      <c r="B32" s="30"/>
      <c r="C32" s="24">
        <v>0</v>
      </c>
      <c r="D32" s="24">
        <v>0</v>
      </c>
      <c r="E32" s="22">
        <f t="shared" si="35"/>
        <v>0</v>
      </c>
      <c r="F32" s="61">
        <f t="shared" si="0"/>
        <v>0</v>
      </c>
      <c r="G32" s="24"/>
      <c r="H32" s="24"/>
      <c r="I32" s="30"/>
      <c r="J32" s="24"/>
      <c r="K32" s="24"/>
      <c r="L32" s="22">
        <f t="shared" si="1"/>
        <v>0</v>
      </c>
      <c r="M32" s="22">
        <f t="shared" si="2"/>
        <v>0</v>
      </c>
      <c r="N32" s="24"/>
      <c r="O32" s="24"/>
      <c r="P32" s="24">
        <v>24</v>
      </c>
      <c r="Q32" s="24">
        <v>0.1</v>
      </c>
      <c r="R32" s="171">
        <v>-0.04</v>
      </c>
      <c r="S32" s="22">
        <f t="shared" si="3"/>
        <v>0.06</v>
      </c>
      <c r="T32" s="107">
        <f t="shared" si="4"/>
        <v>0.19800000000000001</v>
      </c>
      <c r="U32" s="24"/>
      <c r="V32" s="24"/>
      <c r="W32" s="30">
        <v>24</v>
      </c>
      <c r="X32" s="24">
        <v>0.16</v>
      </c>
      <c r="Y32" s="24">
        <v>-0.04</v>
      </c>
      <c r="Z32" s="22">
        <f t="shared" si="5"/>
        <v>0.12</v>
      </c>
      <c r="AA32" s="22">
        <f t="shared" si="6"/>
        <v>0.45800000000000002</v>
      </c>
      <c r="AB32" s="24"/>
      <c r="AC32" s="24"/>
      <c r="AD32" s="30">
        <v>24</v>
      </c>
      <c r="AE32" s="24">
        <v>0.2</v>
      </c>
      <c r="AF32" s="24">
        <v>-0.04</v>
      </c>
      <c r="AG32" s="22">
        <f t="shared" si="7"/>
        <v>0.16</v>
      </c>
      <c r="AH32" s="107">
        <f t="shared" si="8"/>
        <v>0.71399999999999997</v>
      </c>
      <c r="AI32" s="24"/>
      <c r="AJ32" s="24"/>
      <c r="AK32" s="30">
        <v>24</v>
      </c>
      <c r="AL32" s="24">
        <v>0.03</v>
      </c>
      <c r="AM32" s="24"/>
      <c r="AN32" s="22">
        <f t="shared" si="9"/>
        <v>0.03</v>
      </c>
      <c r="AO32" s="107">
        <f t="shared" si="10"/>
        <v>9.9000000000000005E-2</v>
      </c>
      <c r="AP32" s="24"/>
      <c r="AQ32" s="24"/>
      <c r="AR32" s="30">
        <v>24</v>
      </c>
      <c r="AS32" s="24">
        <v>0.04</v>
      </c>
      <c r="AT32" s="24">
        <v>0</v>
      </c>
      <c r="AU32" s="22">
        <f t="shared" si="11"/>
        <v>0.04</v>
      </c>
      <c r="AV32" s="22">
        <f t="shared" si="12"/>
        <v>0.13200000000000001</v>
      </c>
      <c r="AW32" s="24"/>
      <c r="AX32" s="24"/>
      <c r="AY32" s="30">
        <v>24</v>
      </c>
      <c r="AZ32" s="24"/>
      <c r="BA32" s="24">
        <v>0</v>
      </c>
      <c r="BB32" s="22">
        <f t="shared" si="13"/>
        <v>0</v>
      </c>
      <c r="BC32" s="22">
        <f t="shared" si="14"/>
        <v>0</v>
      </c>
      <c r="BD32" s="24"/>
      <c r="BE32" s="24"/>
      <c r="BF32" s="30"/>
      <c r="BG32" s="24"/>
      <c r="BH32" s="24"/>
      <c r="BI32" s="22">
        <f t="shared" si="15"/>
        <v>0</v>
      </c>
      <c r="BJ32" s="22">
        <f t="shared" si="16"/>
        <v>0</v>
      </c>
      <c r="BK32" s="24"/>
      <c r="BL32" s="24"/>
      <c r="BM32" s="30">
        <v>24</v>
      </c>
      <c r="BN32" s="24"/>
      <c r="BO32" s="24"/>
      <c r="BP32" s="22">
        <f t="shared" si="17"/>
        <v>0</v>
      </c>
      <c r="BQ32" s="22">
        <f t="shared" si="18"/>
        <v>0</v>
      </c>
      <c r="BR32" s="24"/>
      <c r="BS32" s="24"/>
      <c r="BT32" s="30"/>
      <c r="BU32" s="24"/>
      <c r="BV32" s="24"/>
      <c r="BW32" s="22">
        <f t="shared" si="19"/>
        <v>0</v>
      </c>
      <c r="BX32" s="22">
        <f t="shared" si="20"/>
        <v>0</v>
      </c>
      <c r="BY32" s="24"/>
      <c r="BZ32" s="30"/>
      <c r="CA32" s="30"/>
      <c r="CB32" s="24"/>
      <c r="CC32" s="24"/>
      <c r="CD32" s="22">
        <f t="shared" si="21"/>
        <v>0</v>
      </c>
      <c r="CE32" s="22">
        <f t="shared" si="22"/>
        <v>0</v>
      </c>
      <c r="CF32" s="2"/>
      <c r="CG32" s="7" t="s">
        <v>51</v>
      </c>
      <c r="CH32" s="81">
        <f t="shared" si="23"/>
        <v>0</v>
      </c>
      <c r="CI32" s="42">
        <f t="shared" si="24"/>
        <v>0</v>
      </c>
      <c r="CJ32" s="182">
        <f t="shared" si="25"/>
        <v>0.19800000000000004</v>
      </c>
      <c r="CK32" s="120">
        <f t="shared" si="26"/>
        <v>0.45800000000000002</v>
      </c>
      <c r="CL32" s="121">
        <f t="shared" si="27"/>
        <v>0.71399999999999997</v>
      </c>
      <c r="CM32" s="120">
        <f t="shared" si="28"/>
        <v>9.9000000000000019E-2</v>
      </c>
      <c r="CN32" s="121">
        <f t="shared" si="29"/>
        <v>0.13200000000000001</v>
      </c>
      <c r="CO32" s="42">
        <f t="shared" si="30"/>
        <v>0</v>
      </c>
      <c r="CP32" s="81">
        <f t="shared" si="31"/>
        <v>0</v>
      </c>
      <c r="CQ32" s="42">
        <f t="shared" si="32"/>
        <v>0</v>
      </c>
      <c r="CR32" s="81">
        <f t="shared" si="33"/>
        <v>0</v>
      </c>
      <c r="CS32" s="82">
        <f t="shared" si="34"/>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ht="17.7" customHeight="1" x14ac:dyDescent="0.3">
      <c r="A33" s="31">
        <v>20</v>
      </c>
      <c r="B33" s="30"/>
      <c r="C33" s="24">
        <v>0</v>
      </c>
      <c r="D33" s="24">
        <v>0</v>
      </c>
      <c r="E33" s="22">
        <f t="shared" si="35"/>
        <v>0</v>
      </c>
      <c r="F33" s="61">
        <f t="shared" si="0"/>
        <v>0</v>
      </c>
      <c r="G33" s="24"/>
      <c r="H33" s="24"/>
      <c r="I33" s="30"/>
      <c r="J33" s="24"/>
      <c r="K33" s="24"/>
      <c r="L33" s="22">
        <f t="shared" si="1"/>
        <v>0</v>
      </c>
      <c r="M33" s="22">
        <f t="shared" si="2"/>
        <v>0</v>
      </c>
      <c r="N33" s="24"/>
      <c r="O33" s="24"/>
      <c r="P33" s="24">
        <v>24</v>
      </c>
      <c r="Q33" s="24">
        <v>0.1</v>
      </c>
      <c r="R33" s="171">
        <v>-0.04</v>
      </c>
      <c r="S33" s="22">
        <f t="shared" si="3"/>
        <v>0.06</v>
      </c>
      <c r="T33" s="107">
        <f t="shared" si="4"/>
        <v>0.19800000000000001</v>
      </c>
      <c r="U33" s="24"/>
      <c r="V33" s="24"/>
      <c r="W33" s="30">
        <v>24</v>
      </c>
      <c r="X33" s="24">
        <v>0.18</v>
      </c>
      <c r="Y33" s="24">
        <v>-0.04</v>
      </c>
      <c r="Z33" s="22">
        <f t="shared" si="5"/>
        <v>0.14000000000000001</v>
      </c>
      <c r="AA33" s="22">
        <f t="shared" si="6"/>
        <v>0.58599999999999997</v>
      </c>
      <c r="AB33" s="24"/>
      <c r="AC33" s="24"/>
      <c r="AD33" s="30">
        <v>24</v>
      </c>
      <c r="AE33" s="24">
        <v>0.19</v>
      </c>
      <c r="AF33" s="24">
        <v>-0.04</v>
      </c>
      <c r="AG33" s="22">
        <f t="shared" si="7"/>
        <v>0.15</v>
      </c>
      <c r="AH33" s="107">
        <f t="shared" si="8"/>
        <v>0.65</v>
      </c>
      <c r="AI33" s="24"/>
      <c r="AJ33" s="24"/>
      <c r="AK33" s="30">
        <v>24</v>
      </c>
      <c r="AL33" s="24">
        <v>0.11</v>
      </c>
      <c r="AM33" s="24"/>
      <c r="AN33" s="22">
        <f t="shared" si="9"/>
        <v>0.11</v>
      </c>
      <c r="AO33" s="107">
        <f t="shared" si="10"/>
        <v>0.39400000000000002</v>
      </c>
      <c r="AP33" s="24"/>
      <c r="AQ33" s="24"/>
      <c r="AR33" s="30">
        <v>24</v>
      </c>
      <c r="AS33" s="24">
        <v>0.04</v>
      </c>
      <c r="AT33" s="24">
        <v>0</v>
      </c>
      <c r="AU33" s="22">
        <f t="shared" si="11"/>
        <v>0.04</v>
      </c>
      <c r="AV33" s="22">
        <f t="shared" si="12"/>
        <v>0.13200000000000001</v>
      </c>
      <c r="AW33" s="24"/>
      <c r="AX33" s="24"/>
      <c r="AY33" s="30">
        <v>24</v>
      </c>
      <c r="AZ33" s="24"/>
      <c r="BA33" s="24">
        <v>0</v>
      </c>
      <c r="BB33" s="22">
        <f t="shared" si="13"/>
        <v>0</v>
      </c>
      <c r="BC33" s="22">
        <f t="shared" si="14"/>
        <v>0</v>
      </c>
      <c r="BD33" s="24"/>
      <c r="BE33" s="24"/>
      <c r="BF33" s="30"/>
      <c r="BG33" s="24"/>
      <c r="BH33" s="24"/>
      <c r="BI33" s="22">
        <f t="shared" si="15"/>
        <v>0</v>
      </c>
      <c r="BJ33" s="22">
        <f t="shared" si="16"/>
        <v>0</v>
      </c>
      <c r="BK33" s="24"/>
      <c r="BL33" s="24"/>
      <c r="BM33" s="30">
        <v>24</v>
      </c>
      <c r="BN33" s="24"/>
      <c r="BO33" s="24"/>
      <c r="BP33" s="22">
        <f t="shared" si="17"/>
        <v>0</v>
      </c>
      <c r="BQ33" s="22">
        <f t="shared" si="18"/>
        <v>0</v>
      </c>
      <c r="BR33" s="24"/>
      <c r="BS33" s="24"/>
      <c r="BT33" s="30"/>
      <c r="BU33" s="24"/>
      <c r="BV33" s="24"/>
      <c r="BW33" s="22">
        <f t="shared" si="19"/>
        <v>0</v>
      </c>
      <c r="BX33" s="22">
        <f t="shared" si="20"/>
        <v>0</v>
      </c>
      <c r="BY33" s="24"/>
      <c r="BZ33" s="30"/>
      <c r="CA33" s="30"/>
      <c r="CB33" s="24"/>
      <c r="CC33" s="24"/>
      <c r="CD33" s="22">
        <f t="shared" si="21"/>
        <v>0</v>
      </c>
      <c r="CE33" s="22">
        <f t="shared" si="22"/>
        <v>0</v>
      </c>
      <c r="CF33" s="2"/>
      <c r="CG33" s="7" t="s">
        <v>52</v>
      </c>
      <c r="CH33" s="83">
        <f t="shared" si="23"/>
        <v>0</v>
      </c>
      <c r="CI33" s="227">
        <f t="shared" si="24"/>
        <v>0</v>
      </c>
      <c r="CJ33" s="183">
        <f t="shared" si="25"/>
        <v>0.19800000000000004</v>
      </c>
      <c r="CK33" s="110">
        <f t="shared" si="26"/>
        <v>0.58599999999999997</v>
      </c>
      <c r="CL33" s="122">
        <f t="shared" si="27"/>
        <v>0.65</v>
      </c>
      <c r="CM33" s="110">
        <f t="shared" si="28"/>
        <v>0.39399999999999996</v>
      </c>
      <c r="CN33" s="122">
        <f t="shared" si="29"/>
        <v>0.13200000000000001</v>
      </c>
      <c r="CO33" s="227">
        <f t="shared" si="30"/>
        <v>0</v>
      </c>
      <c r="CP33" s="83">
        <f t="shared" si="31"/>
        <v>0</v>
      </c>
      <c r="CQ33" s="227">
        <f t="shared" si="32"/>
        <v>0</v>
      </c>
      <c r="CR33" s="83">
        <f t="shared" si="33"/>
        <v>0</v>
      </c>
      <c r="CS33" s="84">
        <f t="shared" si="34"/>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ht="17.7" customHeight="1" x14ac:dyDescent="0.3">
      <c r="A34" s="31">
        <v>21</v>
      </c>
      <c r="B34" s="30"/>
      <c r="C34" s="24">
        <v>0</v>
      </c>
      <c r="D34" s="24">
        <v>0</v>
      </c>
      <c r="E34" s="22">
        <f t="shared" si="35"/>
        <v>0</v>
      </c>
      <c r="F34" s="61">
        <f t="shared" si="0"/>
        <v>0</v>
      </c>
      <c r="G34" s="24"/>
      <c r="H34" s="24"/>
      <c r="I34" s="30"/>
      <c r="J34" s="24"/>
      <c r="K34" s="24"/>
      <c r="L34" s="22">
        <f t="shared" si="1"/>
        <v>0</v>
      </c>
      <c r="M34" s="22">
        <f t="shared" si="2"/>
        <v>0</v>
      </c>
      <c r="N34" s="24"/>
      <c r="O34" s="24"/>
      <c r="P34" s="24">
        <v>24</v>
      </c>
      <c r="Q34" s="24">
        <v>0.09</v>
      </c>
      <c r="R34" s="171">
        <v>-0.04</v>
      </c>
      <c r="S34" s="22">
        <f t="shared" si="3"/>
        <v>0.05</v>
      </c>
      <c r="T34" s="22">
        <f t="shared" si="4"/>
        <v>0.16500000000000001</v>
      </c>
      <c r="U34" s="24"/>
      <c r="V34" s="24"/>
      <c r="W34" s="30">
        <v>24</v>
      </c>
      <c r="X34" s="24">
        <v>0.17</v>
      </c>
      <c r="Y34" s="24">
        <v>-0.04</v>
      </c>
      <c r="Z34" s="22">
        <f t="shared" si="5"/>
        <v>0.13</v>
      </c>
      <c r="AA34" s="22">
        <f t="shared" si="6"/>
        <v>0.52200000000000002</v>
      </c>
      <c r="AB34" s="24"/>
      <c r="AC34" s="24"/>
      <c r="AD34" s="30">
        <v>24</v>
      </c>
      <c r="AE34" s="24">
        <v>0.12</v>
      </c>
      <c r="AF34" s="24">
        <v>-0.04</v>
      </c>
      <c r="AG34" s="22">
        <f t="shared" si="7"/>
        <v>0.08</v>
      </c>
      <c r="AH34" s="107">
        <f t="shared" si="8"/>
        <v>0.26400000000000001</v>
      </c>
      <c r="AI34" s="24"/>
      <c r="AJ34" s="24"/>
      <c r="AK34" s="30">
        <v>24</v>
      </c>
      <c r="AL34" s="24">
        <v>0.11</v>
      </c>
      <c r="AM34" s="24"/>
      <c r="AN34" s="22">
        <f t="shared" si="9"/>
        <v>0.11</v>
      </c>
      <c r="AO34" s="107">
        <f t="shared" si="10"/>
        <v>0.39400000000000002</v>
      </c>
      <c r="AP34" s="24"/>
      <c r="AQ34" s="24"/>
      <c r="AR34" s="30">
        <v>24</v>
      </c>
      <c r="AS34" s="24">
        <v>0.06</v>
      </c>
      <c r="AT34" s="24">
        <v>0</v>
      </c>
      <c r="AU34" s="22">
        <f t="shared" si="11"/>
        <v>0.06</v>
      </c>
      <c r="AV34" s="22">
        <f t="shared" si="12"/>
        <v>0.19800000000000001</v>
      </c>
      <c r="AW34" s="24"/>
      <c r="AX34" s="24"/>
      <c r="AY34" s="30">
        <v>24</v>
      </c>
      <c r="AZ34" s="24"/>
      <c r="BA34" s="24">
        <v>0</v>
      </c>
      <c r="BB34" s="22">
        <f t="shared" si="13"/>
        <v>0</v>
      </c>
      <c r="BC34" s="22">
        <f t="shared" si="14"/>
        <v>0</v>
      </c>
      <c r="BD34" s="24"/>
      <c r="BE34" s="24"/>
      <c r="BF34" s="30"/>
      <c r="BG34" s="24"/>
      <c r="BH34" s="24"/>
      <c r="BI34" s="22">
        <f t="shared" si="15"/>
        <v>0</v>
      </c>
      <c r="BJ34" s="22">
        <f t="shared" si="16"/>
        <v>0</v>
      </c>
      <c r="BK34" s="24"/>
      <c r="BL34" s="24"/>
      <c r="BM34" s="30">
        <v>24</v>
      </c>
      <c r="BN34" s="24"/>
      <c r="BO34" s="24"/>
      <c r="BP34" s="22">
        <f t="shared" si="17"/>
        <v>0</v>
      </c>
      <c r="BQ34" s="22">
        <f t="shared" si="18"/>
        <v>0</v>
      </c>
      <c r="BR34" s="24"/>
      <c r="BS34" s="24"/>
      <c r="BT34" s="30"/>
      <c r="BU34" s="24"/>
      <c r="BV34" s="24"/>
      <c r="BW34" s="22">
        <f t="shared" si="19"/>
        <v>0</v>
      </c>
      <c r="BX34" s="22">
        <f t="shared" si="20"/>
        <v>0</v>
      </c>
      <c r="BY34" s="24"/>
      <c r="BZ34" s="30"/>
      <c r="CA34" s="30"/>
      <c r="CB34" s="24"/>
      <c r="CC34" s="24"/>
      <c r="CD34" s="22">
        <f t="shared" si="21"/>
        <v>0</v>
      </c>
      <c r="CE34" s="22">
        <f t="shared" si="22"/>
        <v>0</v>
      </c>
      <c r="CF34" s="2"/>
      <c r="CG34" s="7" t="s">
        <v>53</v>
      </c>
      <c r="CH34" s="81">
        <f t="shared" si="23"/>
        <v>0</v>
      </c>
      <c r="CI34" s="42">
        <f t="shared" si="24"/>
        <v>0</v>
      </c>
      <c r="CJ34" s="182">
        <f t="shared" si="25"/>
        <v>0.16500000000000001</v>
      </c>
      <c r="CK34" s="120">
        <f t="shared" si="26"/>
        <v>0.52200000000000002</v>
      </c>
      <c r="CL34" s="121">
        <f t="shared" si="27"/>
        <v>0.26400000000000001</v>
      </c>
      <c r="CM34" s="120">
        <f t="shared" si="28"/>
        <v>0.39399999999999996</v>
      </c>
      <c r="CN34" s="121">
        <f t="shared" si="29"/>
        <v>0.19800000000000004</v>
      </c>
      <c r="CO34" s="42">
        <f t="shared" si="30"/>
        <v>0</v>
      </c>
      <c r="CP34" s="81">
        <f t="shared" si="31"/>
        <v>0</v>
      </c>
      <c r="CQ34" s="42">
        <f t="shared" si="32"/>
        <v>0</v>
      </c>
      <c r="CR34" s="81">
        <f t="shared" si="33"/>
        <v>0</v>
      </c>
      <c r="CS34" s="82">
        <f t="shared" si="34"/>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ht="17.7" customHeight="1" x14ac:dyDescent="0.3">
      <c r="A35" s="31">
        <v>22</v>
      </c>
      <c r="B35" s="30"/>
      <c r="C35" s="24">
        <v>0</v>
      </c>
      <c r="D35" s="24">
        <v>0</v>
      </c>
      <c r="E35" s="22">
        <f t="shared" si="35"/>
        <v>0</v>
      </c>
      <c r="F35" s="61">
        <f t="shared" si="0"/>
        <v>0</v>
      </c>
      <c r="G35" s="24"/>
      <c r="H35" s="24"/>
      <c r="I35" s="30"/>
      <c r="J35" s="24"/>
      <c r="K35" s="24"/>
      <c r="L35" s="22">
        <f t="shared" si="1"/>
        <v>0</v>
      </c>
      <c r="M35" s="22">
        <f t="shared" si="2"/>
        <v>0</v>
      </c>
      <c r="N35" s="24"/>
      <c r="O35" s="24"/>
      <c r="P35" s="24">
        <v>24</v>
      </c>
      <c r="Q35" s="24">
        <v>0.09</v>
      </c>
      <c r="R35" s="171">
        <v>-0.04</v>
      </c>
      <c r="S35" s="22">
        <f t="shared" si="3"/>
        <v>0.05</v>
      </c>
      <c r="T35" s="22">
        <f t="shared" si="4"/>
        <v>0.16500000000000001</v>
      </c>
      <c r="U35" s="24"/>
      <c r="V35" s="24"/>
      <c r="W35" s="30">
        <v>24</v>
      </c>
      <c r="X35" s="24">
        <v>0.16</v>
      </c>
      <c r="Y35" s="24">
        <v>-0.04</v>
      </c>
      <c r="Z35" s="22">
        <f t="shared" si="5"/>
        <v>0.12</v>
      </c>
      <c r="AA35" s="22">
        <f t="shared" si="6"/>
        <v>0.45800000000000002</v>
      </c>
      <c r="AB35" s="24"/>
      <c r="AC35" s="24"/>
      <c r="AD35" s="30">
        <v>24</v>
      </c>
      <c r="AE35" s="24">
        <v>0.06</v>
      </c>
      <c r="AF35" s="24">
        <v>-0.04</v>
      </c>
      <c r="AG35" s="22">
        <f t="shared" si="7"/>
        <v>0.02</v>
      </c>
      <c r="AH35" s="107">
        <f t="shared" si="8"/>
        <v>6.6000000000000003E-2</v>
      </c>
      <c r="AI35" s="24"/>
      <c r="AJ35" s="24"/>
      <c r="AK35" s="30">
        <v>24</v>
      </c>
      <c r="AL35" s="24">
        <v>0.12</v>
      </c>
      <c r="AM35" s="24"/>
      <c r="AN35" s="22">
        <f t="shared" si="9"/>
        <v>0.12</v>
      </c>
      <c r="AO35" s="107">
        <f t="shared" si="10"/>
        <v>0.45800000000000002</v>
      </c>
      <c r="AP35" s="24"/>
      <c r="AQ35" s="24"/>
      <c r="AR35" s="30">
        <v>24</v>
      </c>
      <c r="AS35" s="24">
        <v>0.06</v>
      </c>
      <c r="AT35" s="24">
        <v>0</v>
      </c>
      <c r="AU35" s="22">
        <f t="shared" si="11"/>
        <v>0.06</v>
      </c>
      <c r="AV35" s="22">
        <f t="shared" si="12"/>
        <v>0.19800000000000001</v>
      </c>
      <c r="AW35" s="24"/>
      <c r="AX35" s="24"/>
      <c r="AY35" s="30">
        <v>24</v>
      </c>
      <c r="AZ35" s="24"/>
      <c r="BA35" s="24">
        <v>0</v>
      </c>
      <c r="BB35" s="22">
        <f t="shared" si="13"/>
        <v>0</v>
      </c>
      <c r="BC35" s="22">
        <f t="shared" si="14"/>
        <v>0</v>
      </c>
      <c r="BD35" s="24"/>
      <c r="BE35" s="24"/>
      <c r="BF35" s="30"/>
      <c r="BG35" s="24"/>
      <c r="BH35" s="24"/>
      <c r="BI35" s="22">
        <f t="shared" si="15"/>
        <v>0</v>
      </c>
      <c r="BJ35" s="22">
        <f t="shared" si="16"/>
        <v>0</v>
      </c>
      <c r="BK35" s="24"/>
      <c r="BL35" s="24"/>
      <c r="BM35" s="30">
        <v>24</v>
      </c>
      <c r="BN35" s="24"/>
      <c r="BO35" s="24"/>
      <c r="BP35" s="22">
        <f t="shared" si="17"/>
        <v>0</v>
      </c>
      <c r="BQ35" s="22">
        <f t="shared" si="18"/>
        <v>0</v>
      </c>
      <c r="BR35" s="24"/>
      <c r="BS35" s="24"/>
      <c r="BT35" s="30">
        <v>24</v>
      </c>
      <c r="BU35" s="24"/>
      <c r="BV35" s="24"/>
      <c r="BW35" s="22">
        <f t="shared" si="19"/>
        <v>0</v>
      </c>
      <c r="BX35" s="22">
        <f t="shared" si="20"/>
        <v>0</v>
      </c>
      <c r="BY35" s="24"/>
      <c r="BZ35" s="30"/>
      <c r="CA35" s="30"/>
      <c r="CB35" s="24"/>
      <c r="CC35" s="24"/>
      <c r="CD35" s="22">
        <f t="shared" si="21"/>
        <v>0</v>
      </c>
      <c r="CE35" s="22">
        <f t="shared" si="22"/>
        <v>0</v>
      </c>
      <c r="CF35" s="2"/>
      <c r="CG35" s="7" t="s">
        <v>54</v>
      </c>
      <c r="CH35" s="83">
        <f t="shared" si="23"/>
        <v>0</v>
      </c>
      <c r="CI35" s="227">
        <f t="shared" si="24"/>
        <v>0</v>
      </c>
      <c r="CJ35" s="183">
        <f t="shared" si="25"/>
        <v>0.16500000000000001</v>
      </c>
      <c r="CK35" s="110">
        <f t="shared" si="26"/>
        <v>0.45800000000000002</v>
      </c>
      <c r="CL35" s="122">
        <f t="shared" si="27"/>
        <v>6.6000000000000003E-2</v>
      </c>
      <c r="CM35" s="110">
        <f t="shared" si="28"/>
        <v>0.45800000000000002</v>
      </c>
      <c r="CN35" s="122">
        <f t="shared" si="29"/>
        <v>0.19800000000000004</v>
      </c>
      <c r="CO35" s="227">
        <f t="shared" si="30"/>
        <v>0</v>
      </c>
      <c r="CP35" s="83">
        <f t="shared" si="31"/>
        <v>0</v>
      </c>
      <c r="CQ35" s="227">
        <f t="shared" si="32"/>
        <v>0</v>
      </c>
      <c r="CR35" s="83">
        <f t="shared" si="33"/>
        <v>0</v>
      </c>
      <c r="CS35" s="84">
        <f t="shared" si="34"/>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ht="17.7" customHeight="1" x14ac:dyDescent="0.3">
      <c r="A36" s="31">
        <v>23</v>
      </c>
      <c r="B36" s="30"/>
      <c r="C36" s="24">
        <v>0</v>
      </c>
      <c r="D36" s="24">
        <v>0</v>
      </c>
      <c r="E36" s="22">
        <f t="shared" si="35"/>
        <v>0</v>
      </c>
      <c r="F36" s="61">
        <f t="shared" si="0"/>
        <v>0</v>
      </c>
      <c r="G36" s="24"/>
      <c r="H36" s="24"/>
      <c r="I36" s="30"/>
      <c r="J36" s="24"/>
      <c r="K36" s="24"/>
      <c r="L36" s="22">
        <f t="shared" si="1"/>
        <v>0</v>
      </c>
      <c r="M36" s="22">
        <f t="shared" si="2"/>
        <v>0</v>
      </c>
      <c r="N36" s="24"/>
      <c r="O36" s="24"/>
      <c r="P36" s="24">
        <v>24</v>
      </c>
      <c r="Q36" s="24">
        <v>0.13</v>
      </c>
      <c r="R36" s="171">
        <v>-0.04</v>
      </c>
      <c r="S36" s="22">
        <f t="shared" si="3"/>
        <v>0.09</v>
      </c>
      <c r="T36" s="22">
        <f t="shared" si="4"/>
        <v>0.29699999999999999</v>
      </c>
      <c r="U36" s="24"/>
      <c r="V36" s="24"/>
      <c r="W36" s="30">
        <v>24</v>
      </c>
      <c r="X36" s="24">
        <v>0.14000000000000001</v>
      </c>
      <c r="Y36" s="24">
        <v>-0.04</v>
      </c>
      <c r="Z36" s="22">
        <f t="shared" si="5"/>
        <v>0.1</v>
      </c>
      <c r="AA36" s="22">
        <f t="shared" si="6"/>
        <v>0.33</v>
      </c>
      <c r="AB36" s="24"/>
      <c r="AC36" s="24"/>
      <c r="AD36" s="30">
        <v>24</v>
      </c>
      <c r="AE36" s="24">
        <v>0.06</v>
      </c>
      <c r="AF36" s="24">
        <v>-0.04</v>
      </c>
      <c r="AG36" s="22">
        <f t="shared" si="7"/>
        <v>0.02</v>
      </c>
      <c r="AH36" s="107">
        <f t="shared" si="8"/>
        <v>6.6000000000000003E-2</v>
      </c>
      <c r="AI36" s="24"/>
      <c r="AJ36" s="24"/>
      <c r="AK36" s="30">
        <v>24</v>
      </c>
      <c r="AL36" s="24">
        <v>0.13</v>
      </c>
      <c r="AM36" s="24"/>
      <c r="AN36" s="22">
        <f t="shared" si="9"/>
        <v>0.13</v>
      </c>
      <c r="AO36" s="107">
        <f t="shared" si="10"/>
        <v>0.52200000000000002</v>
      </c>
      <c r="AP36" s="24"/>
      <c r="AQ36" s="24"/>
      <c r="AR36" s="30">
        <v>24</v>
      </c>
      <c r="AS36" s="24">
        <v>0.03</v>
      </c>
      <c r="AT36" s="24">
        <v>0</v>
      </c>
      <c r="AU36" s="22">
        <f t="shared" si="11"/>
        <v>0.03</v>
      </c>
      <c r="AV36" s="22">
        <f t="shared" si="12"/>
        <v>9.9000000000000005E-2</v>
      </c>
      <c r="AW36" s="24"/>
      <c r="AX36" s="24"/>
      <c r="AY36" s="30">
        <v>24</v>
      </c>
      <c r="AZ36" s="24"/>
      <c r="BA36" s="24">
        <v>0</v>
      </c>
      <c r="BB36" s="22">
        <f t="shared" si="13"/>
        <v>0</v>
      </c>
      <c r="BC36" s="22">
        <f t="shared" si="14"/>
        <v>0</v>
      </c>
      <c r="BD36" s="24"/>
      <c r="BE36" s="24"/>
      <c r="BF36" s="30"/>
      <c r="BG36" s="24"/>
      <c r="BH36" s="24"/>
      <c r="BI36" s="22">
        <f t="shared" si="15"/>
        <v>0</v>
      </c>
      <c r="BJ36" s="22">
        <f t="shared" si="16"/>
        <v>0</v>
      </c>
      <c r="BK36" s="24"/>
      <c r="BL36" s="24"/>
      <c r="BM36" s="30">
        <v>24</v>
      </c>
      <c r="BN36" s="24"/>
      <c r="BO36" s="24"/>
      <c r="BP36" s="22">
        <f t="shared" si="17"/>
        <v>0</v>
      </c>
      <c r="BQ36" s="22">
        <f t="shared" si="18"/>
        <v>0</v>
      </c>
      <c r="BR36" s="24"/>
      <c r="BS36" s="24"/>
      <c r="BT36" s="30"/>
      <c r="BU36" s="24"/>
      <c r="BV36" s="24"/>
      <c r="BW36" s="22">
        <f t="shared" si="19"/>
        <v>0</v>
      </c>
      <c r="BX36" s="22">
        <f t="shared" si="20"/>
        <v>0</v>
      </c>
      <c r="BY36" s="24"/>
      <c r="BZ36" s="30"/>
      <c r="CA36" s="30"/>
      <c r="CB36" s="24"/>
      <c r="CC36" s="24"/>
      <c r="CD36" s="22">
        <f t="shared" si="21"/>
        <v>0</v>
      </c>
      <c r="CE36" s="22">
        <f t="shared" si="22"/>
        <v>0</v>
      </c>
      <c r="CF36" s="2"/>
      <c r="CG36" s="7" t="s">
        <v>55</v>
      </c>
      <c r="CH36" s="81">
        <f t="shared" si="23"/>
        <v>0</v>
      </c>
      <c r="CI36" s="42">
        <f t="shared" si="24"/>
        <v>0</v>
      </c>
      <c r="CJ36" s="182">
        <f t="shared" si="25"/>
        <v>0.29699999999999999</v>
      </c>
      <c r="CK36" s="120">
        <f t="shared" si="26"/>
        <v>0.33</v>
      </c>
      <c r="CL36" s="121">
        <f t="shared" si="27"/>
        <v>6.6000000000000003E-2</v>
      </c>
      <c r="CM36" s="120">
        <f t="shared" si="28"/>
        <v>0.52200000000000002</v>
      </c>
      <c r="CN36" s="121">
        <f t="shared" si="29"/>
        <v>9.9000000000000019E-2</v>
      </c>
      <c r="CO36" s="42">
        <f t="shared" si="30"/>
        <v>0</v>
      </c>
      <c r="CP36" s="81">
        <f t="shared" si="31"/>
        <v>0</v>
      </c>
      <c r="CQ36" s="42">
        <f t="shared" si="32"/>
        <v>0</v>
      </c>
      <c r="CR36" s="81">
        <f t="shared" si="33"/>
        <v>0</v>
      </c>
      <c r="CS36" s="82">
        <f t="shared" si="34"/>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ht="17.7" customHeight="1" x14ac:dyDescent="0.3">
      <c r="A37" s="31">
        <v>24</v>
      </c>
      <c r="B37" s="30"/>
      <c r="C37" s="24">
        <v>0</v>
      </c>
      <c r="D37" s="24">
        <v>0</v>
      </c>
      <c r="E37" s="22">
        <f t="shared" si="35"/>
        <v>0</v>
      </c>
      <c r="F37" s="61">
        <f t="shared" si="0"/>
        <v>0</v>
      </c>
      <c r="G37" s="24"/>
      <c r="H37" s="24"/>
      <c r="I37" s="30"/>
      <c r="J37" s="24"/>
      <c r="K37" s="24"/>
      <c r="L37" s="22">
        <f t="shared" si="1"/>
        <v>0</v>
      </c>
      <c r="M37" s="22">
        <f t="shared" si="2"/>
        <v>0</v>
      </c>
      <c r="N37" s="24"/>
      <c r="O37" s="24"/>
      <c r="P37" s="24">
        <v>24</v>
      </c>
      <c r="Q37" s="24">
        <v>0.24</v>
      </c>
      <c r="R37" s="171">
        <v>-0.04</v>
      </c>
      <c r="S37" s="22">
        <f t="shared" si="3"/>
        <v>0.2</v>
      </c>
      <c r="T37" s="22">
        <f t="shared" si="4"/>
        <v>0.97</v>
      </c>
      <c r="U37" s="24"/>
      <c r="V37" s="24"/>
      <c r="W37" s="30">
        <v>24</v>
      </c>
      <c r="X37" s="24">
        <v>0.14000000000000001</v>
      </c>
      <c r="Y37" s="24">
        <v>-0.04</v>
      </c>
      <c r="Z37" s="22">
        <f t="shared" si="5"/>
        <v>0.1</v>
      </c>
      <c r="AA37" s="22">
        <f t="shared" si="6"/>
        <v>0.33</v>
      </c>
      <c r="AB37" s="24"/>
      <c r="AC37" s="24"/>
      <c r="AD37" s="30">
        <v>24</v>
      </c>
      <c r="AE37" s="24">
        <v>7.0000000000000007E-2</v>
      </c>
      <c r="AF37" s="24">
        <v>-0.04</v>
      </c>
      <c r="AG37" s="22">
        <f t="shared" si="7"/>
        <v>0.03</v>
      </c>
      <c r="AH37" s="107">
        <f t="shared" si="8"/>
        <v>9.9000000000000005E-2</v>
      </c>
      <c r="AI37" s="24"/>
      <c r="AJ37" s="24"/>
      <c r="AK37" s="30">
        <v>24</v>
      </c>
      <c r="AL37" s="24">
        <v>0.13</v>
      </c>
      <c r="AM37" s="24"/>
      <c r="AN37" s="22">
        <f t="shared" si="9"/>
        <v>0.13</v>
      </c>
      <c r="AO37" s="107">
        <f t="shared" si="10"/>
        <v>0.52200000000000002</v>
      </c>
      <c r="AP37" s="24"/>
      <c r="AQ37" s="24"/>
      <c r="AR37" s="30">
        <v>24</v>
      </c>
      <c r="AS37" s="24">
        <v>0.03</v>
      </c>
      <c r="AT37" s="24">
        <v>0</v>
      </c>
      <c r="AU37" s="22">
        <f t="shared" si="11"/>
        <v>0.03</v>
      </c>
      <c r="AV37" s="22">
        <f t="shared" si="12"/>
        <v>9.9000000000000005E-2</v>
      </c>
      <c r="AW37" s="24"/>
      <c r="AX37" s="24"/>
      <c r="AY37" s="30">
        <v>24</v>
      </c>
      <c r="AZ37" s="24"/>
      <c r="BA37" s="24">
        <v>0</v>
      </c>
      <c r="BB37" s="22">
        <f t="shared" si="13"/>
        <v>0</v>
      </c>
      <c r="BC37" s="22">
        <f t="shared" si="14"/>
        <v>0</v>
      </c>
      <c r="BD37" s="24"/>
      <c r="BE37" s="24"/>
      <c r="BF37" s="30"/>
      <c r="BG37" s="24"/>
      <c r="BH37" s="24"/>
      <c r="BI37" s="22">
        <f t="shared" si="15"/>
        <v>0</v>
      </c>
      <c r="BJ37" s="22">
        <f t="shared" si="16"/>
        <v>0</v>
      </c>
      <c r="BK37" s="24"/>
      <c r="BL37" s="24"/>
      <c r="BM37" s="30">
        <v>24</v>
      </c>
      <c r="BN37" s="24"/>
      <c r="BO37" s="24"/>
      <c r="BP37" s="22">
        <f t="shared" si="17"/>
        <v>0</v>
      </c>
      <c r="BQ37" s="22">
        <f t="shared" si="18"/>
        <v>0</v>
      </c>
      <c r="BR37" s="24"/>
      <c r="BS37" s="24"/>
      <c r="BT37" s="30"/>
      <c r="BU37" s="24"/>
      <c r="BV37" s="24"/>
      <c r="BW37" s="22">
        <f t="shared" si="19"/>
        <v>0</v>
      </c>
      <c r="BX37" s="22">
        <f t="shared" si="20"/>
        <v>0</v>
      </c>
      <c r="BY37" s="24"/>
      <c r="BZ37" s="30"/>
      <c r="CA37" s="30"/>
      <c r="CB37" s="24"/>
      <c r="CC37" s="24"/>
      <c r="CD37" s="22">
        <f t="shared" si="21"/>
        <v>0</v>
      </c>
      <c r="CE37" s="22">
        <f t="shared" si="22"/>
        <v>0</v>
      </c>
      <c r="CF37" s="2"/>
      <c r="CG37" s="7" t="s">
        <v>56</v>
      </c>
      <c r="CH37" s="83">
        <f t="shared" si="23"/>
        <v>0</v>
      </c>
      <c r="CI37" s="227">
        <f t="shared" si="24"/>
        <v>0</v>
      </c>
      <c r="CJ37" s="183">
        <f t="shared" si="25"/>
        <v>0.97000000000000008</v>
      </c>
      <c r="CK37" s="110">
        <f t="shared" si="26"/>
        <v>0.33</v>
      </c>
      <c r="CL37" s="122">
        <f t="shared" si="27"/>
        <v>9.9000000000000019E-2</v>
      </c>
      <c r="CM37" s="110">
        <f t="shared" si="28"/>
        <v>0.52200000000000002</v>
      </c>
      <c r="CN37" s="122">
        <f t="shared" si="29"/>
        <v>9.9000000000000019E-2</v>
      </c>
      <c r="CO37" s="227">
        <f t="shared" si="30"/>
        <v>0</v>
      </c>
      <c r="CP37" s="83">
        <f t="shared" si="31"/>
        <v>0</v>
      </c>
      <c r="CQ37" s="227">
        <f t="shared" si="32"/>
        <v>0</v>
      </c>
      <c r="CR37" s="83">
        <f t="shared" si="33"/>
        <v>0</v>
      </c>
      <c r="CS37" s="84">
        <f t="shared" si="34"/>
        <v>0</v>
      </c>
      <c r="CT37" s="2"/>
      <c r="CU37" s="2"/>
      <c r="CV37" s="2"/>
      <c r="CW37" s="2"/>
      <c r="CX37" s="2"/>
      <c r="CY37" s="2"/>
      <c r="CZ37" s="2"/>
      <c r="DA37" s="2"/>
      <c r="DB37" s="2"/>
      <c r="DC37" s="2"/>
      <c r="DD37" s="2"/>
      <c r="DE37" s="2"/>
      <c r="DF37" s="2"/>
      <c r="DI37" s="4"/>
      <c r="DJ37" s="8"/>
      <c r="DO37" s="2"/>
      <c r="DP37" s="2"/>
      <c r="DQ37" s="2"/>
    </row>
    <row r="38" spans="1:135" ht="17.7" customHeight="1" x14ac:dyDescent="0.3">
      <c r="A38" s="31">
        <v>25</v>
      </c>
      <c r="B38" s="30"/>
      <c r="C38" s="24">
        <v>0</v>
      </c>
      <c r="D38" s="24">
        <v>0</v>
      </c>
      <c r="E38" s="22">
        <f t="shared" si="35"/>
        <v>0</v>
      </c>
      <c r="F38" s="61">
        <f t="shared" si="0"/>
        <v>0</v>
      </c>
      <c r="G38" s="24"/>
      <c r="H38" s="24"/>
      <c r="I38" s="30"/>
      <c r="J38" s="24"/>
      <c r="K38" s="24"/>
      <c r="L38" s="22">
        <f t="shared" si="1"/>
        <v>0</v>
      </c>
      <c r="M38" s="22">
        <f t="shared" si="2"/>
        <v>0</v>
      </c>
      <c r="N38" s="24"/>
      <c r="O38" s="24"/>
      <c r="P38" s="24">
        <v>24</v>
      </c>
      <c r="Q38" s="24">
        <v>0.22</v>
      </c>
      <c r="R38" s="171">
        <v>-0.04</v>
      </c>
      <c r="S38" s="22">
        <f t="shared" si="3"/>
        <v>0.18</v>
      </c>
      <c r="T38" s="22">
        <f t="shared" si="4"/>
        <v>0.84199999999999997</v>
      </c>
      <c r="U38" s="24"/>
      <c r="V38" s="24"/>
      <c r="W38" s="30">
        <v>24</v>
      </c>
      <c r="X38" s="24">
        <v>0.13</v>
      </c>
      <c r="Y38" s="24">
        <v>-0.04</v>
      </c>
      <c r="Z38" s="22">
        <f t="shared" si="5"/>
        <v>0.09</v>
      </c>
      <c r="AA38" s="22">
        <f t="shared" si="6"/>
        <v>0.29699999999999999</v>
      </c>
      <c r="AB38" s="24"/>
      <c r="AC38" s="24"/>
      <c r="AD38" s="30">
        <v>24</v>
      </c>
      <c r="AE38" s="24">
        <v>7.0000000000000007E-2</v>
      </c>
      <c r="AF38" s="24">
        <v>-0.04</v>
      </c>
      <c r="AG38" s="22">
        <f t="shared" si="7"/>
        <v>0.03</v>
      </c>
      <c r="AH38" s="107">
        <f t="shared" si="8"/>
        <v>9.9000000000000005E-2</v>
      </c>
      <c r="AI38" s="24"/>
      <c r="AJ38" s="24"/>
      <c r="AK38" s="30">
        <v>24</v>
      </c>
      <c r="AL38" s="24">
        <v>0.17</v>
      </c>
      <c r="AM38" s="24"/>
      <c r="AN38" s="22">
        <f t="shared" si="9"/>
        <v>0.17</v>
      </c>
      <c r="AO38" s="107">
        <f t="shared" si="10"/>
        <v>0.77800000000000002</v>
      </c>
      <c r="AP38" s="24"/>
      <c r="AQ38" s="24"/>
      <c r="AR38" s="30">
        <v>24</v>
      </c>
      <c r="AS38" s="24">
        <v>0.02</v>
      </c>
      <c r="AT38" s="24">
        <v>0</v>
      </c>
      <c r="AU38" s="22">
        <f t="shared" si="11"/>
        <v>0.02</v>
      </c>
      <c r="AV38" s="22">
        <f t="shared" si="12"/>
        <v>6.6000000000000003E-2</v>
      </c>
      <c r="AW38" s="24"/>
      <c r="AX38" s="24"/>
      <c r="AY38" s="30">
        <v>24</v>
      </c>
      <c r="AZ38" s="24"/>
      <c r="BA38" s="24">
        <v>0</v>
      </c>
      <c r="BB38" s="22">
        <f t="shared" si="13"/>
        <v>0</v>
      </c>
      <c r="BC38" s="22">
        <f t="shared" si="14"/>
        <v>0</v>
      </c>
      <c r="BD38" s="24"/>
      <c r="BE38" s="24"/>
      <c r="BF38" s="30"/>
      <c r="BG38" s="24"/>
      <c r="BH38" s="24"/>
      <c r="BI38" s="22">
        <f t="shared" si="15"/>
        <v>0</v>
      </c>
      <c r="BJ38" s="22">
        <f t="shared" si="16"/>
        <v>0</v>
      </c>
      <c r="BK38" s="24"/>
      <c r="BL38" s="24"/>
      <c r="BM38" s="30">
        <v>24</v>
      </c>
      <c r="BN38" s="24"/>
      <c r="BO38" s="24"/>
      <c r="BP38" s="22">
        <f t="shared" si="17"/>
        <v>0</v>
      </c>
      <c r="BQ38" s="22">
        <f t="shared" si="18"/>
        <v>0</v>
      </c>
      <c r="BR38" s="24"/>
      <c r="BS38" s="24"/>
      <c r="BT38" s="30"/>
      <c r="BU38" s="24"/>
      <c r="BV38" s="24"/>
      <c r="BW38" s="22">
        <f t="shared" si="19"/>
        <v>0</v>
      </c>
      <c r="BX38" s="22">
        <f t="shared" si="20"/>
        <v>0</v>
      </c>
      <c r="BY38" s="24"/>
      <c r="BZ38" s="30"/>
      <c r="CA38" s="30"/>
      <c r="CB38" s="24"/>
      <c r="CC38" s="24"/>
      <c r="CD38" s="22">
        <f t="shared" si="21"/>
        <v>0</v>
      </c>
      <c r="CE38" s="22">
        <f t="shared" si="22"/>
        <v>0</v>
      </c>
      <c r="CF38" s="2"/>
      <c r="CG38" s="7" t="s">
        <v>57</v>
      </c>
      <c r="CH38" s="81">
        <f t="shared" si="23"/>
        <v>0</v>
      </c>
      <c r="CI38" s="42">
        <f t="shared" si="24"/>
        <v>0</v>
      </c>
      <c r="CJ38" s="182">
        <f t="shared" si="25"/>
        <v>0.84199999999999997</v>
      </c>
      <c r="CK38" s="120">
        <f t="shared" si="26"/>
        <v>0.29699999999999999</v>
      </c>
      <c r="CL38" s="121">
        <f t="shared" si="27"/>
        <v>9.9000000000000019E-2</v>
      </c>
      <c r="CM38" s="120">
        <f t="shared" si="28"/>
        <v>0.77800000000000002</v>
      </c>
      <c r="CN38" s="121">
        <f t="shared" si="29"/>
        <v>6.6000000000000003E-2</v>
      </c>
      <c r="CO38" s="42">
        <f t="shared" si="30"/>
        <v>0</v>
      </c>
      <c r="CP38" s="81">
        <f t="shared" si="31"/>
        <v>0</v>
      </c>
      <c r="CQ38" s="42">
        <f t="shared" si="32"/>
        <v>0</v>
      </c>
      <c r="CR38" s="81">
        <f t="shared" si="33"/>
        <v>0</v>
      </c>
      <c r="CS38" s="82">
        <f t="shared" si="34"/>
        <v>0</v>
      </c>
      <c r="CT38" s="2"/>
      <c r="CU38" s="2"/>
      <c r="CV38" s="2"/>
      <c r="CW38" s="2"/>
      <c r="CX38" s="2"/>
      <c r="CY38" s="2"/>
      <c r="CZ38" s="2"/>
      <c r="DA38" s="2"/>
      <c r="DB38" s="2"/>
      <c r="DC38" s="2"/>
      <c r="DD38" s="2"/>
      <c r="DE38" s="2"/>
      <c r="DF38" s="2"/>
      <c r="DI38" s="4"/>
      <c r="DJ38" s="8"/>
      <c r="DO38" s="2"/>
      <c r="DP38" s="2"/>
      <c r="DQ38" s="2"/>
    </row>
    <row r="39" spans="1:135" ht="17.7" customHeight="1" x14ac:dyDescent="0.3">
      <c r="A39" s="31">
        <v>26</v>
      </c>
      <c r="B39" s="30"/>
      <c r="C39" s="24">
        <v>0</v>
      </c>
      <c r="D39" s="24">
        <v>0</v>
      </c>
      <c r="E39" s="22">
        <f t="shared" si="35"/>
        <v>0</v>
      </c>
      <c r="F39" s="61">
        <f t="shared" si="0"/>
        <v>0</v>
      </c>
      <c r="G39" s="24"/>
      <c r="H39" s="24"/>
      <c r="I39" s="30"/>
      <c r="J39" s="24"/>
      <c r="K39" s="24"/>
      <c r="L39" s="22">
        <f t="shared" si="1"/>
        <v>0</v>
      </c>
      <c r="M39" s="22">
        <f t="shared" si="2"/>
        <v>0</v>
      </c>
      <c r="N39" s="24"/>
      <c r="O39" s="24"/>
      <c r="P39" s="24">
        <v>24</v>
      </c>
      <c r="Q39" s="24">
        <v>0.2</v>
      </c>
      <c r="R39" s="171">
        <v>-0.04</v>
      </c>
      <c r="S39" s="22">
        <f t="shared" si="3"/>
        <v>0.16</v>
      </c>
      <c r="T39" s="22">
        <f t="shared" si="4"/>
        <v>0.71399999999999997</v>
      </c>
      <c r="U39" s="24"/>
      <c r="V39" s="24"/>
      <c r="W39" s="30">
        <v>24</v>
      </c>
      <c r="X39" s="24">
        <v>0.13</v>
      </c>
      <c r="Y39" s="24">
        <v>-0.04</v>
      </c>
      <c r="Z39" s="22">
        <f t="shared" si="5"/>
        <v>0.09</v>
      </c>
      <c r="AA39" s="22">
        <f t="shared" si="6"/>
        <v>0.29699999999999999</v>
      </c>
      <c r="AB39" s="24"/>
      <c r="AC39" s="24"/>
      <c r="AD39" s="30">
        <v>24</v>
      </c>
      <c r="AE39" s="24">
        <v>7.0000000000000007E-2</v>
      </c>
      <c r="AF39" s="24">
        <v>-0.04</v>
      </c>
      <c r="AG39" s="22">
        <f t="shared" si="7"/>
        <v>0.03</v>
      </c>
      <c r="AH39" s="107">
        <f t="shared" si="8"/>
        <v>9.9000000000000005E-2</v>
      </c>
      <c r="AI39" s="24"/>
      <c r="AJ39" s="24"/>
      <c r="AK39" s="30">
        <v>24</v>
      </c>
      <c r="AL39" s="24">
        <v>0.18</v>
      </c>
      <c r="AM39" s="24"/>
      <c r="AN39" s="22">
        <f t="shared" si="9"/>
        <v>0.18</v>
      </c>
      <c r="AO39" s="107">
        <f t="shared" si="10"/>
        <v>0.84199999999999997</v>
      </c>
      <c r="AP39" s="24"/>
      <c r="AQ39" s="24"/>
      <c r="AR39" s="30">
        <v>24</v>
      </c>
      <c r="AS39" s="24">
        <v>0.01</v>
      </c>
      <c r="AT39" s="24">
        <v>0</v>
      </c>
      <c r="AU39" s="22">
        <f t="shared" si="11"/>
        <v>0.01</v>
      </c>
      <c r="AV39" s="22">
        <f t="shared" si="12"/>
        <v>3.3000000000000002E-2</v>
      </c>
      <c r="AW39" s="24"/>
      <c r="AX39" s="24"/>
      <c r="AY39" s="30">
        <v>24</v>
      </c>
      <c r="AZ39" s="24"/>
      <c r="BA39" s="24">
        <v>0</v>
      </c>
      <c r="BB39" s="22">
        <f t="shared" si="13"/>
        <v>0</v>
      </c>
      <c r="BC39" s="22">
        <f t="shared" si="14"/>
        <v>0</v>
      </c>
      <c r="BD39" s="24"/>
      <c r="BE39" s="24"/>
      <c r="BF39" s="30"/>
      <c r="BG39" s="24"/>
      <c r="BH39" s="24"/>
      <c r="BI39" s="22">
        <f t="shared" si="15"/>
        <v>0</v>
      </c>
      <c r="BJ39" s="22">
        <f t="shared" si="16"/>
        <v>0</v>
      </c>
      <c r="BK39" s="24"/>
      <c r="BL39" s="24"/>
      <c r="BM39" s="30">
        <v>24</v>
      </c>
      <c r="BN39" s="24"/>
      <c r="BO39" s="24"/>
      <c r="BP39" s="22">
        <f t="shared" si="17"/>
        <v>0</v>
      </c>
      <c r="BQ39" s="22">
        <f t="shared" si="18"/>
        <v>0</v>
      </c>
      <c r="BR39" s="24"/>
      <c r="BS39" s="24"/>
      <c r="BT39" s="30"/>
      <c r="BU39" s="24"/>
      <c r="BV39" s="24"/>
      <c r="BW39" s="22">
        <f t="shared" si="19"/>
        <v>0</v>
      </c>
      <c r="BX39" s="22">
        <f t="shared" si="20"/>
        <v>0</v>
      </c>
      <c r="BY39" s="24"/>
      <c r="BZ39" s="30"/>
      <c r="CA39" s="30"/>
      <c r="CB39" s="24"/>
      <c r="CC39" s="24"/>
      <c r="CD39" s="22">
        <f t="shared" si="21"/>
        <v>0</v>
      </c>
      <c r="CE39" s="22">
        <f t="shared" si="22"/>
        <v>0</v>
      </c>
      <c r="CF39" s="2"/>
      <c r="CG39" s="7" t="s">
        <v>58</v>
      </c>
      <c r="CH39" s="83">
        <f t="shared" si="23"/>
        <v>0</v>
      </c>
      <c r="CI39" s="227">
        <f t="shared" si="24"/>
        <v>0</v>
      </c>
      <c r="CJ39" s="183">
        <f t="shared" si="25"/>
        <v>0.71399999999999997</v>
      </c>
      <c r="CK39" s="110">
        <f t="shared" si="26"/>
        <v>0.29699999999999999</v>
      </c>
      <c r="CL39" s="122">
        <f t="shared" si="27"/>
        <v>9.9000000000000019E-2</v>
      </c>
      <c r="CM39" s="110">
        <f t="shared" si="28"/>
        <v>0.84199999999999997</v>
      </c>
      <c r="CN39" s="122">
        <f t="shared" si="29"/>
        <v>3.3000000000000002E-2</v>
      </c>
      <c r="CO39" s="227">
        <f t="shared" si="30"/>
        <v>0</v>
      </c>
      <c r="CP39" s="83">
        <f t="shared" si="31"/>
        <v>0</v>
      </c>
      <c r="CQ39" s="227">
        <f t="shared" si="32"/>
        <v>0</v>
      </c>
      <c r="CR39" s="83">
        <f t="shared" si="33"/>
        <v>0</v>
      </c>
      <c r="CS39" s="84">
        <f t="shared" si="34"/>
        <v>0</v>
      </c>
      <c r="CT39" s="2"/>
      <c r="CU39" s="2"/>
      <c r="CV39" s="2"/>
      <c r="CW39" s="2"/>
      <c r="CX39" s="2"/>
      <c r="CY39" s="2"/>
      <c r="CZ39" s="2"/>
      <c r="DA39" s="2"/>
      <c r="DB39" s="2"/>
      <c r="DC39" s="2"/>
      <c r="DD39" s="2"/>
      <c r="DE39" s="2"/>
      <c r="DF39" s="2"/>
      <c r="DI39" s="2"/>
      <c r="DJ39" s="8"/>
      <c r="DO39" s="2"/>
      <c r="DP39" s="2"/>
      <c r="DQ39" s="2"/>
    </row>
    <row r="40" spans="1:135" ht="17.7" customHeight="1" x14ac:dyDescent="0.3">
      <c r="A40" s="31">
        <v>27</v>
      </c>
      <c r="B40" s="30"/>
      <c r="C40" s="24">
        <v>0</v>
      </c>
      <c r="D40" s="24">
        <v>0</v>
      </c>
      <c r="E40" s="22">
        <f t="shared" si="35"/>
        <v>0</v>
      </c>
      <c r="F40" s="61">
        <f t="shared" si="0"/>
        <v>0</v>
      </c>
      <c r="G40" s="24"/>
      <c r="H40" s="24"/>
      <c r="I40" s="30"/>
      <c r="J40" s="24"/>
      <c r="K40" s="24"/>
      <c r="L40" s="22">
        <f t="shared" si="1"/>
        <v>0</v>
      </c>
      <c r="M40" s="22">
        <f t="shared" si="2"/>
        <v>0</v>
      </c>
      <c r="N40" s="24"/>
      <c r="O40" s="24"/>
      <c r="P40" s="24">
        <v>24</v>
      </c>
      <c r="Q40" s="24">
        <v>0.21</v>
      </c>
      <c r="R40" s="171">
        <v>-0.04</v>
      </c>
      <c r="S40" s="22">
        <f t="shared" si="3"/>
        <v>0.17</v>
      </c>
      <c r="T40" s="22">
        <f t="shared" si="4"/>
        <v>0.77800000000000002</v>
      </c>
      <c r="U40" s="24"/>
      <c r="V40" s="24"/>
      <c r="W40" s="30">
        <v>24</v>
      </c>
      <c r="X40" s="24">
        <v>0.13</v>
      </c>
      <c r="Y40" s="24">
        <v>-0.04</v>
      </c>
      <c r="Z40" s="22">
        <f t="shared" si="5"/>
        <v>0.09</v>
      </c>
      <c r="AA40" s="22">
        <f t="shared" si="6"/>
        <v>0.29699999999999999</v>
      </c>
      <c r="AB40" s="24"/>
      <c r="AC40" s="24"/>
      <c r="AD40" s="30">
        <v>24</v>
      </c>
      <c r="AE40" s="24">
        <v>0.06</v>
      </c>
      <c r="AF40" s="24">
        <v>-0.04</v>
      </c>
      <c r="AG40" s="22">
        <f t="shared" si="7"/>
        <v>0.02</v>
      </c>
      <c r="AH40" s="107">
        <f t="shared" si="8"/>
        <v>6.6000000000000003E-2</v>
      </c>
      <c r="AI40" s="24"/>
      <c r="AJ40" s="24"/>
      <c r="AK40" s="30">
        <v>24</v>
      </c>
      <c r="AL40" s="24">
        <v>0.19</v>
      </c>
      <c r="AM40" s="24"/>
      <c r="AN40" s="22">
        <f t="shared" si="9"/>
        <v>0.19</v>
      </c>
      <c r="AO40" s="107">
        <f t="shared" si="10"/>
        <v>0.90600000000000003</v>
      </c>
      <c r="AP40" s="24"/>
      <c r="AQ40" s="24"/>
      <c r="AR40" s="30">
        <v>24</v>
      </c>
      <c r="AS40" s="24">
        <v>0</v>
      </c>
      <c r="AT40" s="24">
        <v>0</v>
      </c>
      <c r="AU40" s="22">
        <f t="shared" si="11"/>
        <v>0</v>
      </c>
      <c r="AV40" s="22">
        <f t="shared" si="12"/>
        <v>0</v>
      </c>
      <c r="AW40" s="24"/>
      <c r="AX40" s="24"/>
      <c r="AY40" s="30">
        <v>24</v>
      </c>
      <c r="AZ40" s="24"/>
      <c r="BA40" s="24">
        <v>0</v>
      </c>
      <c r="BB40" s="22">
        <f t="shared" si="13"/>
        <v>0</v>
      </c>
      <c r="BC40" s="22">
        <f t="shared" si="14"/>
        <v>0</v>
      </c>
      <c r="BD40" s="24"/>
      <c r="BE40" s="24"/>
      <c r="BF40" s="30"/>
      <c r="BG40" s="24"/>
      <c r="BH40" s="24"/>
      <c r="BI40" s="22">
        <f t="shared" si="15"/>
        <v>0</v>
      </c>
      <c r="BJ40" s="22">
        <f t="shared" si="16"/>
        <v>0</v>
      </c>
      <c r="BK40" s="24"/>
      <c r="BL40" s="24"/>
      <c r="BM40" s="30">
        <v>24</v>
      </c>
      <c r="BN40" s="24"/>
      <c r="BO40" s="24"/>
      <c r="BP40" s="22">
        <f t="shared" si="17"/>
        <v>0</v>
      </c>
      <c r="BQ40" s="22">
        <f t="shared" si="18"/>
        <v>0</v>
      </c>
      <c r="BR40" s="24"/>
      <c r="BS40" s="24"/>
      <c r="BT40" s="30"/>
      <c r="BU40" s="24"/>
      <c r="BV40" s="24"/>
      <c r="BW40" s="22">
        <f t="shared" si="19"/>
        <v>0</v>
      </c>
      <c r="BX40" s="22">
        <f t="shared" si="20"/>
        <v>0</v>
      </c>
      <c r="BY40" s="24"/>
      <c r="BZ40" s="30"/>
      <c r="CA40" s="30"/>
      <c r="CB40" s="24"/>
      <c r="CC40" s="24"/>
      <c r="CD40" s="22">
        <f t="shared" si="21"/>
        <v>0</v>
      </c>
      <c r="CE40" s="22">
        <f t="shared" si="22"/>
        <v>0</v>
      </c>
      <c r="CF40" s="2"/>
      <c r="CG40" s="7" t="s">
        <v>59</v>
      </c>
      <c r="CH40" s="81">
        <f t="shared" si="23"/>
        <v>0</v>
      </c>
      <c r="CI40" s="42">
        <f t="shared" si="24"/>
        <v>0</v>
      </c>
      <c r="CJ40" s="182">
        <f t="shared" si="25"/>
        <v>0.77800000000000002</v>
      </c>
      <c r="CK40" s="120">
        <f t="shared" si="26"/>
        <v>0.29699999999999999</v>
      </c>
      <c r="CL40" s="121">
        <f t="shared" si="27"/>
        <v>6.6000000000000003E-2</v>
      </c>
      <c r="CM40" s="120">
        <f t="shared" si="28"/>
        <v>0.90600000000000003</v>
      </c>
      <c r="CN40" s="81">
        <f t="shared" si="29"/>
        <v>0</v>
      </c>
      <c r="CO40" s="42">
        <f t="shared" si="30"/>
        <v>0</v>
      </c>
      <c r="CP40" s="81">
        <f t="shared" si="31"/>
        <v>0</v>
      </c>
      <c r="CQ40" s="42">
        <f t="shared" si="32"/>
        <v>0</v>
      </c>
      <c r="CR40" s="81">
        <f t="shared" si="33"/>
        <v>0</v>
      </c>
      <c r="CS40" s="82">
        <f t="shared" si="34"/>
        <v>0</v>
      </c>
      <c r="CT40" s="2"/>
      <c r="CU40" s="2"/>
      <c r="CV40" s="2"/>
      <c r="CW40" s="2"/>
      <c r="CX40" s="2"/>
      <c r="CY40" s="2"/>
      <c r="CZ40" s="2"/>
      <c r="DA40" s="2"/>
      <c r="DB40" s="2"/>
      <c r="DC40" s="2"/>
      <c r="DD40" s="2"/>
      <c r="DE40" s="2"/>
      <c r="DF40" s="2"/>
      <c r="DI40" s="2"/>
      <c r="DJ40" s="8"/>
      <c r="DO40" s="2"/>
      <c r="DP40" s="2"/>
      <c r="DQ40" s="2"/>
    </row>
    <row r="41" spans="1:135" ht="17.7" customHeight="1" x14ac:dyDescent="0.3">
      <c r="A41" s="31">
        <v>28</v>
      </c>
      <c r="B41" s="30"/>
      <c r="C41" s="24">
        <v>0</v>
      </c>
      <c r="D41" s="24">
        <v>0</v>
      </c>
      <c r="E41" s="22">
        <f t="shared" si="35"/>
        <v>0</v>
      </c>
      <c r="F41" s="61">
        <f t="shared" si="0"/>
        <v>0</v>
      </c>
      <c r="G41" s="24"/>
      <c r="H41" s="24"/>
      <c r="I41" s="30"/>
      <c r="J41" s="24"/>
      <c r="K41" s="24"/>
      <c r="L41" s="22">
        <f t="shared" si="1"/>
        <v>0</v>
      </c>
      <c r="M41" s="22">
        <f t="shared" si="2"/>
        <v>0</v>
      </c>
      <c r="N41" s="24"/>
      <c r="O41" s="24"/>
      <c r="P41" s="24">
        <v>24</v>
      </c>
      <c r="Q41" s="24">
        <v>0.19</v>
      </c>
      <c r="R41" s="171">
        <v>-0.04</v>
      </c>
      <c r="S41" s="22">
        <f t="shared" si="3"/>
        <v>0.15</v>
      </c>
      <c r="T41" s="22">
        <f t="shared" si="4"/>
        <v>0.65</v>
      </c>
      <c r="U41" s="24"/>
      <c r="V41" s="24"/>
      <c r="W41" s="30">
        <v>24</v>
      </c>
      <c r="X41" s="24">
        <v>0.14000000000000001</v>
      </c>
      <c r="Y41" s="24">
        <v>-0.04</v>
      </c>
      <c r="Z41" s="22">
        <f t="shared" si="5"/>
        <v>0.1</v>
      </c>
      <c r="AA41" s="22">
        <f t="shared" si="6"/>
        <v>0.33</v>
      </c>
      <c r="AB41" s="24"/>
      <c r="AC41" s="24"/>
      <c r="AD41" s="30">
        <v>24</v>
      </c>
      <c r="AE41" s="24">
        <v>0.06</v>
      </c>
      <c r="AF41" s="24">
        <v>-0.04</v>
      </c>
      <c r="AG41" s="22">
        <f t="shared" si="7"/>
        <v>0.02</v>
      </c>
      <c r="AH41" s="107">
        <f t="shared" si="8"/>
        <v>6.6000000000000003E-2</v>
      </c>
      <c r="AI41" s="24"/>
      <c r="AJ41" s="24"/>
      <c r="AK41" s="30">
        <v>24</v>
      </c>
      <c r="AL41" s="24">
        <v>0.18</v>
      </c>
      <c r="AM41" s="24"/>
      <c r="AN41" s="22">
        <f t="shared" si="9"/>
        <v>0.18</v>
      </c>
      <c r="AO41" s="107">
        <f t="shared" si="10"/>
        <v>0.84199999999999997</v>
      </c>
      <c r="AP41" s="24"/>
      <c r="AQ41" s="24"/>
      <c r="AR41" s="30">
        <v>24</v>
      </c>
      <c r="AS41" s="24">
        <v>0</v>
      </c>
      <c r="AT41" s="24">
        <v>0</v>
      </c>
      <c r="AU41" s="22">
        <f t="shared" si="11"/>
        <v>0</v>
      </c>
      <c r="AV41" s="22">
        <f t="shared" si="12"/>
        <v>0</v>
      </c>
      <c r="AW41" s="24"/>
      <c r="AX41" s="24"/>
      <c r="AY41" s="30">
        <v>24</v>
      </c>
      <c r="AZ41" s="24"/>
      <c r="BA41" s="24">
        <v>0</v>
      </c>
      <c r="BB41" s="22">
        <f t="shared" si="13"/>
        <v>0</v>
      </c>
      <c r="BC41" s="22">
        <f t="shared" si="14"/>
        <v>0</v>
      </c>
      <c r="BD41" s="24"/>
      <c r="BE41" s="24"/>
      <c r="BF41" s="30"/>
      <c r="BG41" s="24"/>
      <c r="BH41" s="24"/>
      <c r="BI41" s="22">
        <f t="shared" si="15"/>
        <v>0</v>
      </c>
      <c r="BJ41" s="22">
        <f t="shared" si="16"/>
        <v>0</v>
      </c>
      <c r="BK41" s="24"/>
      <c r="BL41" s="24"/>
      <c r="BM41" s="30">
        <v>24</v>
      </c>
      <c r="BN41" s="24"/>
      <c r="BO41" s="24"/>
      <c r="BP41" s="22">
        <f t="shared" si="17"/>
        <v>0</v>
      </c>
      <c r="BQ41" s="22">
        <f t="shared" si="18"/>
        <v>0</v>
      </c>
      <c r="BR41" s="24"/>
      <c r="BS41" s="24"/>
      <c r="BT41" s="30"/>
      <c r="BU41" s="24"/>
      <c r="BV41" s="24"/>
      <c r="BW41" s="22">
        <f t="shared" si="19"/>
        <v>0</v>
      </c>
      <c r="BX41" s="22">
        <f t="shared" si="20"/>
        <v>0</v>
      </c>
      <c r="BY41" s="24"/>
      <c r="BZ41" s="30"/>
      <c r="CA41" s="30"/>
      <c r="CB41" s="24"/>
      <c r="CC41" s="24"/>
      <c r="CD41" s="22">
        <f t="shared" si="21"/>
        <v>0</v>
      </c>
      <c r="CE41" s="22">
        <f t="shared" si="22"/>
        <v>0</v>
      </c>
      <c r="CF41" s="2"/>
      <c r="CG41" s="7" t="s">
        <v>60</v>
      </c>
      <c r="CH41" s="83">
        <f t="shared" si="23"/>
        <v>0</v>
      </c>
      <c r="CI41" s="227">
        <f t="shared" si="24"/>
        <v>0</v>
      </c>
      <c r="CJ41" s="183">
        <f t="shared" si="25"/>
        <v>0.65</v>
      </c>
      <c r="CK41" s="110">
        <f t="shared" si="26"/>
        <v>0.33</v>
      </c>
      <c r="CL41" s="122">
        <f t="shared" si="27"/>
        <v>6.6000000000000003E-2</v>
      </c>
      <c r="CM41" s="110">
        <f t="shared" si="28"/>
        <v>0.84199999999999997</v>
      </c>
      <c r="CN41" s="83">
        <f t="shared" si="29"/>
        <v>0</v>
      </c>
      <c r="CO41" s="227">
        <f t="shared" si="30"/>
        <v>0</v>
      </c>
      <c r="CP41" s="83">
        <f t="shared" si="31"/>
        <v>0</v>
      </c>
      <c r="CQ41" s="227">
        <f t="shared" si="32"/>
        <v>0</v>
      </c>
      <c r="CR41" s="83">
        <f t="shared" si="33"/>
        <v>0</v>
      </c>
      <c r="CS41" s="84">
        <f t="shared" si="34"/>
        <v>0</v>
      </c>
      <c r="CT41" s="2"/>
      <c r="CU41" s="2"/>
      <c r="CV41" s="2"/>
      <c r="CW41" s="2"/>
      <c r="CX41" s="2"/>
      <c r="CY41" s="2"/>
      <c r="CZ41" s="2"/>
      <c r="DA41" s="2"/>
      <c r="DB41" s="2"/>
      <c r="DC41" s="2"/>
      <c r="DD41" s="2"/>
      <c r="DE41" s="2"/>
      <c r="DF41" s="2"/>
      <c r="DI41" s="2"/>
      <c r="DJ41" s="8"/>
      <c r="DO41" s="2"/>
      <c r="DP41" s="2"/>
      <c r="DQ41" s="2"/>
    </row>
    <row r="42" spans="1:135" ht="17.7" customHeight="1" x14ac:dyDescent="0.3">
      <c r="A42" s="31">
        <v>29</v>
      </c>
      <c r="B42" s="30"/>
      <c r="C42" s="24">
        <v>0</v>
      </c>
      <c r="D42" s="24">
        <v>0</v>
      </c>
      <c r="E42" s="22">
        <f t="shared" si="35"/>
        <v>0</v>
      </c>
      <c r="F42" s="61">
        <f t="shared" si="0"/>
        <v>0</v>
      </c>
      <c r="G42" s="24"/>
      <c r="H42" s="24"/>
      <c r="I42" s="30"/>
      <c r="J42" s="24"/>
      <c r="K42" s="24"/>
      <c r="L42" s="22">
        <f t="shared" si="1"/>
        <v>0</v>
      </c>
      <c r="M42" s="22">
        <f t="shared" si="2"/>
        <v>0</v>
      </c>
      <c r="N42" s="24"/>
      <c r="O42" s="24"/>
      <c r="P42" s="24">
        <v>24</v>
      </c>
      <c r="Q42" s="24">
        <v>0.19</v>
      </c>
      <c r="R42" s="171">
        <v>-0.04</v>
      </c>
      <c r="S42" s="22">
        <f t="shared" si="3"/>
        <v>0.15</v>
      </c>
      <c r="T42" s="22">
        <f t="shared" si="4"/>
        <v>0.65</v>
      </c>
      <c r="U42" s="24"/>
      <c r="V42" s="24"/>
      <c r="W42" s="30">
        <v>24</v>
      </c>
      <c r="X42" s="24">
        <v>0.11</v>
      </c>
      <c r="Y42" s="24">
        <v>-0.04</v>
      </c>
      <c r="Z42" s="22">
        <f t="shared" si="5"/>
        <v>7.0000000000000007E-2</v>
      </c>
      <c r="AA42" s="22">
        <f t="shared" si="6"/>
        <v>0.23100000000000001</v>
      </c>
      <c r="AB42" s="24"/>
      <c r="AC42" s="24"/>
      <c r="AD42" s="30">
        <v>24</v>
      </c>
      <c r="AE42" s="24">
        <v>0.05</v>
      </c>
      <c r="AF42" s="24">
        <v>-0.04</v>
      </c>
      <c r="AG42" s="22">
        <f t="shared" si="7"/>
        <v>0.01</v>
      </c>
      <c r="AH42" s="107">
        <f t="shared" si="8"/>
        <v>3.3000000000000002E-2</v>
      </c>
      <c r="AI42" s="24"/>
      <c r="AJ42" s="24"/>
      <c r="AK42" s="30">
        <v>24</v>
      </c>
      <c r="AL42" s="24">
        <v>0.16</v>
      </c>
      <c r="AM42" s="24"/>
      <c r="AN42" s="22">
        <f t="shared" si="9"/>
        <v>0.16</v>
      </c>
      <c r="AO42" s="107">
        <f t="shared" si="10"/>
        <v>0.71399999999999997</v>
      </c>
      <c r="AP42" s="24"/>
      <c r="AQ42" s="24"/>
      <c r="AR42" s="30">
        <v>24</v>
      </c>
      <c r="AS42" s="24">
        <v>0</v>
      </c>
      <c r="AT42" s="24">
        <v>0</v>
      </c>
      <c r="AU42" s="22">
        <f t="shared" si="11"/>
        <v>0</v>
      </c>
      <c r="AV42" s="22">
        <f t="shared" si="12"/>
        <v>0</v>
      </c>
      <c r="AW42" s="24"/>
      <c r="AX42" s="24"/>
      <c r="AY42" s="30">
        <v>24</v>
      </c>
      <c r="AZ42" s="24"/>
      <c r="BA42" s="24">
        <v>0</v>
      </c>
      <c r="BB42" s="22">
        <f t="shared" si="13"/>
        <v>0</v>
      </c>
      <c r="BC42" s="22">
        <f t="shared" si="14"/>
        <v>0</v>
      </c>
      <c r="BD42" s="24"/>
      <c r="BE42" s="24"/>
      <c r="BF42" s="30">
        <v>24</v>
      </c>
      <c r="BG42" s="24"/>
      <c r="BH42" s="24"/>
      <c r="BI42" s="22">
        <f t="shared" si="15"/>
        <v>0</v>
      </c>
      <c r="BJ42" s="22">
        <f t="shared" si="16"/>
        <v>0</v>
      </c>
      <c r="BK42" s="24"/>
      <c r="BL42" s="24"/>
      <c r="BM42" s="30">
        <v>24</v>
      </c>
      <c r="BN42" s="24"/>
      <c r="BO42" s="24"/>
      <c r="BP42" s="22">
        <f t="shared" si="17"/>
        <v>0</v>
      </c>
      <c r="BQ42" s="22">
        <f t="shared" si="18"/>
        <v>0</v>
      </c>
      <c r="BR42" s="24"/>
      <c r="BS42" s="24"/>
      <c r="BT42" s="30"/>
      <c r="BU42" s="24"/>
      <c r="BV42" s="24"/>
      <c r="BW42" s="22">
        <f t="shared" si="19"/>
        <v>0</v>
      </c>
      <c r="BX42" s="22">
        <f t="shared" si="20"/>
        <v>0</v>
      </c>
      <c r="BY42" s="24"/>
      <c r="BZ42" s="30"/>
      <c r="CA42" s="30"/>
      <c r="CB42" s="24"/>
      <c r="CC42" s="24"/>
      <c r="CD42" s="22">
        <f t="shared" si="21"/>
        <v>0</v>
      </c>
      <c r="CE42" s="22">
        <f t="shared" si="22"/>
        <v>0</v>
      </c>
      <c r="CF42" s="2"/>
      <c r="CG42" s="7" t="s">
        <v>61</v>
      </c>
      <c r="CH42" s="81">
        <f t="shared" si="23"/>
        <v>0</v>
      </c>
      <c r="CI42" s="227">
        <f t="shared" si="24"/>
        <v>0</v>
      </c>
      <c r="CJ42" s="182">
        <f t="shared" si="25"/>
        <v>0.65</v>
      </c>
      <c r="CK42" s="120">
        <f t="shared" si="26"/>
        <v>0.23100000000000001</v>
      </c>
      <c r="CL42" s="121">
        <f t="shared" si="27"/>
        <v>3.3000000000000002E-2</v>
      </c>
      <c r="CM42" s="120">
        <f t="shared" si="28"/>
        <v>0.71399999999999997</v>
      </c>
      <c r="CN42" s="81">
        <f t="shared" si="29"/>
        <v>0</v>
      </c>
      <c r="CO42" s="42">
        <f t="shared" si="30"/>
        <v>0</v>
      </c>
      <c r="CP42" s="81">
        <f t="shared" si="31"/>
        <v>0</v>
      </c>
      <c r="CQ42" s="42">
        <f t="shared" si="32"/>
        <v>0</v>
      </c>
      <c r="CR42" s="81">
        <f t="shared" si="33"/>
        <v>0</v>
      </c>
      <c r="CS42" s="82">
        <f t="shared" si="34"/>
        <v>0</v>
      </c>
      <c r="CT42" s="2"/>
      <c r="CU42" s="2"/>
      <c r="CV42" s="2"/>
      <c r="CW42" s="2"/>
      <c r="CX42" s="2"/>
      <c r="CY42" s="2"/>
      <c r="CZ42" s="2"/>
      <c r="DA42" s="2"/>
      <c r="DB42" s="2"/>
      <c r="DC42" s="2"/>
      <c r="DD42" s="2"/>
      <c r="DE42" s="2"/>
      <c r="DF42" s="2"/>
      <c r="DJ42" s="5"/>
      <c r="DO42" s="2"/>
      <c r="DP42" s="2"/>
      <c r="DQ42" s="2"/>
    </row>
    <row r="43" spans="1:135" ht="17.7" customHeight="1" x14ac:dyDescent="0.3">
      <c r="A43" s="31">
        <v>30</v>
      </c>
      <c r="B43" s="30"/>
      <c r="C43" s="24">
        <v>0</v>
      </c>
      <c r="D43" s="24">
        <v>0</v>
      </c>
      <c r="E43" s="22">
        <f t="shared" si="35"/>
        <v>0</v>
      </c>
      <c r="F43" s="61">
        <f t="shared" si="0"/>
        <v>0</v>
      </c>
      <c r="G43" s="24"/>
      <c r="H43" s="24"/>
      <c r="I43" s="31"/>
      <c r="J43" s="24"/>
      <c r="K43" s="22"/>
      <c r="L43" s="22">
        <f t="shared" si="1"/>
        <v>0</v>
      </c>
      <c r="M43" s="22">
        <f t="shared" si="2"/>
        <v>0</v>
      </c>
      <c r="N43" s="24"/>
      <c r="O43" s="24"/>
      <c r="P43" s="24">
        <v>24</v>
      </c>
      <c r="Q43" s="24">
        <v>0.19</v>
      </c>
      <c r="R43" s="171">
        <v>-0.04</v>
      </c>
      <c r="S43" s="22">
        <f t="shared" si="3"/>
        <v>0.15</v>
      </c>
      <c r="T43" s="22">
        <f t="shared" si="4"/>
        <v>0.65</v>
      </c>
      <c r="U43" s="24"/>
      <c r="V43" s="24"/>
      <c r="W43" s="30">
        <v>24</v>
      </c>
      <c r="X43" s="24">
        <v>0.11</v>
      </c>
      <c r="Y43" s="24">
        <v>-0.04</v>
      </c>
      <c r="Z43" s="22">
        <f t="shared" si="5"/>
        <v>7.0000000000000007E-2</v>
      </c>
      <c r="AA43" s="22">
        <f t="shared" si="6"/>
        <v>0.23100000000000001</v>
      </c>
      <c r="AB43" s="24"/>
      <c r="AC43" s="24"/>
      <c r="AD43" s="30">
        <v>24</v>
      </c>
      <c r="AE43" s="24">
        <v>0.05</v>
      </c>
      <c r="AF43" s="24">
        <v>-0.04</v>
      </c>
      <c r="AG43" s="22">
        <f t="shared" si="7"/>
        <v>0.01</v>
      </c>
      <c r="AH43" s="107">
        <f t="shared" si="8"/>
        <v>3.3000000000000002E-2</v>
      </c>
      <c r="AI43" s="24"/>
      <c r="AJ43" s="24"/>
      <c r="AK43" s="30">
        <v>24</v>
      </c>
      <c r="AL43" s="24">
        <v>7.0000000000000007E-2</v>
      </c>
      <c r="AM43" s="24"/>
      <c r="AN43" s="22">
        <f t="shared" si="9"/>
        <v>7.0000000000000007E-2</v>
      </c>
      <c r="AO43" s="107">
        <f t="shared" si="10"/>
        <v>0.23100000000000001</v>
      </c>
      <c r="AP43" s="24"/>
      <c r="AQ43" s="24"/>
      <c r="AR43" s="30">
        <v>24</v>
      </c>
      <c r="AS43" s="24">
        <v>0</v>
      </c>
      <c r="AT43" s="24">
        <v>0</v>
      </c>
      <c r="AU43" s="22">
        <f t="shared" si="11"/>
        <v>0</v>
      </c>
      <c r="AV43" s="22">
        <f t="shared" si="12"/>
        <v>0</v>
      </c>
      <c r="AW43" s="24"/>
      <c r="AX43" s="24"/>
      <c r="AY43" s="30">
        <v>24</v>
      </c>
      <c r="AZ43" s="24"/>
      <c r="BA43" s="24">
        <v>0</v>
      </c>
      <c r="BB43" s="22">
        <f t="shared" si="13"/>
        <v>0</v>
      </c>
      <c r="BC43" s="22">
        <f t="shared" si="14"/>
        <v>0</v>
      </c>
      <c r="BD43" s="24"/>
      <c r="BE43" s="24"/>
      <c r="BF43" s="30">
        <v>24</v>
      </c>
      <c r="BG43" s="24"/>
      <c r="BH43" s="24"/>
      <c r="BI43" s="22">
        <f t="shared" si="15"/>
        <v>0</v>
      </c>
      <c r="BJ43" s="22">
        <f t="shared" si="16"/>
        <v>0</v>
      </c>
      <c r="BK43" s="24"/>
      <c r="BL43" s="24"/>
      <c r="BM43" s="30">
        <v>24</v>
      </c>
      <c r="BN43" s="24"/>
      <c r="BO43" s="24"/>
      <c r="BP43" s="22">
        <f t="shared" si="17"/>
        <v>0</v>
      </c>
      <c r="BQ43" s="22">
        <f t="shared" si="18"/>
        <v>0</v>
      </c>
      <c r="BR43" s="24"/>
      <c r="BS43" s="24"/>
      <c r="BT43" s="30"/>
      <c r="BU43" s="24"/>
      <c r="BV43" s="24"/>
      <c r="BW43" s="22">
        <f t="shared" si="19"/>
        <v>0</v>
      </c>
      <c r="BX43" s="22">
        <f t="shared" si="20"/>
        <v>0</v>
      </c>
      <c r="BY43" s="24"/>
      <c r="BZ43" s="30"/>
      <c r="CA43" s="30"/>
      <c r="CB43" s="24"/>
      <c r="CC43" s="24"/>
      <c r="CD43" s="22">
        <f t="shared" si="21"/>
        <v>0</v>
      </c>
      <c r="CE43" s="22">
        <f t="shared" si="22"/>
        <v>0</v>
      </c>
      <c r="CF43" s="2"/>
      <c r="CG43" s="7" t="s">
        <v>63</v>
      </c>
      <c r="CH43" s="83">
        <f t="shared" si="23"/>
        <v>0</v>
      </c>
      <c r="CI43" s="227" t="s">
        <v>62</v>
      </c>
      <c r="CJ43" s="183">
        <f t="shared" si="25"/>
        <v>0.65</v>
      </c>
      <c r="CK43" s="110">
        <f t="shared" si="26"/>
        <v>0.23100000000000001</v>
      </c>
      <c r="CL43" s="122">
        <f t="shared" si="27"/>
        <v>3.3000000000000002E-2</v>
      </c>
      <c r="CM43" s="110">
        <f t="shared" si="28"/>
        <v>0.23100000000000001</v>
      </c>
      <c r="CN43" s="83">
        <f t="shared" si="29"/>
        <v>0</v>
      </c>
      <c r="CO43" s="227">
        <f t="shared" si="30"/>
        <v>0</v>
      </c>
      <c r="CP43" s="83">
        <f t="shared" si="31"/>
        <v>0</v>
      </c>
      <c r="CQ43" s="227">
        <f t="shared" si="32"/>
        <v>0</v>
      </c>
      <c r="CR43" s="83">
        <f t="shared" si="33"/>
        <v>0</v>
      </c>
      <c r="CS43" s="84">
        <f t="shared" si="34"/>
        <v>0</v>
      </c>
      <c r="CT43" s="2"/>
      <c r="CU43" s="2"/>
      <c r="CV43" s="2"/>
      <c r="CW43" s="2"/>
      <c r="CX43" s="2"/>
      <c r="CY43" s="2"/>
      <c r="CZ43" s="2"/>
      <c r="DA43" s="2"/>
      <c r="DB43" s="2"/>
      <c r="DC43" s="2"/>
      <c r="DD43" s="2"/>
      <c r="DE43" s="2"/>
      <c r="DF43" s="2"/>
      <c r="DJ43" s="5"/>
      <c r="DO43" s="2"/>
      <c r="DP43" s="2"/>
      <c r="DQ43" s="2"/>
    </row>
    <row r="44" spans="1:135" ht="17.7" customHeight="1" x14ac:dyDescent="0.3">
      <c r="A44" s="31">
        <v>31</v>
      </c>
      <c r="B44" s="30"/>
      <c r="C44" s="24">
        <v>0</v>
      </c>
      <c r="D44" s="24">
        <v>0</v>
      </c>
      <c r="E44" s="22">
        <f t="shared" si="35"/>
        <v>0</v>
      </c>
      <c r="F44" s="61">
        <f t="shared" si="0"/>
        <v>0</v>
      </c>
      <c r="G44" s="22"/>
      <c r="H44" s="22"/>
      <c r="I44" s="31"/>
      <c r="J44" s="22"/>
      <c r="K44" s="22"/>
      <c r="L44" s="22">
        <f t="shared" si="1"/>
        <v>0</v>
      </c>
      <c r="M44" s="22">
        <f t="shared" si="2"/>
        <v>0</v>
      </c>
      <c r="N44" s="24"/>
      <c r="O44" s="24"/>
      <c r="P44" s="24">
        <v>24</v>
      </c>
      <c r="Q44" s="24">
        <v>0.16</v>
      </c>
      <c r="R44" s="171">
        <v>-0.04</v>
      </c>
      <c r="S44" s="22">
        <f t="shared" si="3"/>
        <v>0.12</v>
      </c>
      <c r="T44" s="22">
        <f t="shared" si="4"/>
        <v>0.45800000000000002</v>
      </c>
      <c r="U44" s="24"/>
      <c r="V44" s="24"/>
      <c r="W44" s="31"/>
      <c r="X44" s="24"/>
      <c r="Y44" s="24"/>
      <c r="Z44" s="22"/>
      <c r="AA44" s="22"/>
      <c r="AB44" s="24"/>
      <c r="AC44" s="24"/>
      <c r="AD44" s="30">
        <v>24</v>
      </c>
      <c r="AE44" s="24"/>
      <c r="AF44" s="24"/>
      <c r="AG44" s="22">
        <f t="shared" si="7"/>
        <v>0</v>
      </c>
      <c r="AH44" s="107">
        <f t="shared" si="8"/>
        <v>0</v>
      </c>
      <c r="AI44" s="33"/>
      <c r="AJ44" s="24"/>
      <c r="AK44" s="31"/>
      <c r="AL44" s="22"/>
      <c r="AM44" s="22"/>
      <c r="AN44" s="22">
        <f t="shared" si="9"/>
        <v>0</v>
      </c>
      <c r="AO44" s="107">
        <f t="shared" si="10"/>
        <v>0</v>
      </c>
      <c r="AP44" s="24"/>
      <c r="AQ44" s="24"/>
      <c r="AR44" s="30">
        <v>24</v>
      </c>
      <c r="AS44" s="24">
        <v>0</v>
      </c>
      <c r="AT44" s="24">
        <v>0</v>
      </c>
      <c r="AU44" s="22">
        <f t="shared" si="11"/>
        <v>0</v>
      </c>
      <c r="AV44" s="22">
        <f t="shared" si="12"/>
        <v>0</v>
      </c>
      <c r="AW44" s="24"/>
      <c r="AX44" s="24"/>
      <c r="AY44" s="30">
        <v>24</v>
      </c>
      <c r="AZ44" s="24"/>
      <c r="BA44" s="24">
        <v>0</v>
      </c>
      <c r="BB44" s="22">
        <f t="shared" si="13"/>
        <v>0</v>
      </c>
      <c r="BC44" s="22">
        <f t="shared" si="14"/>
        <v>0</v>
      </c>
      <c r="BD44" s="24"/>
      <c r="BE44" s="24"/>
      <c r="BF44" s="31"/>
      <c r="BG44" s="22"/>
      <c r="BH44" s="22"/>
      <c r="BI44" s="22">
        <f t="shared" si="15"/>
        <v>0</v>
      </c>
      <c r="BJ44" s="22">
        <f t="shared" si="16"/>
        <v>0</v>
      </c>
      <c r="BK44" s="24"/>
      <c r="BL44" s="24"/>
      <c r="BM44" s="30">
        <v>24</v>
      </c>
      <c r="BN44" s="24"/>
      <c r="BO44" s="24"/>
      <c r="BP44" s="22">
        <f t="shared" si="17"/>
        <v>0</v>
      </c>
      <c r="BQ44" s="22">
        <f t="shared" si="18"/>
        <v>0</v>
      </c>
      <c r="BR44" s="24"/>
      <c r="BS44" s="24"/>
      <c r="BT44" s="31"/>
      <c r="BU44" s="22"/>
      <c r="BV44" s="22"/>
      <c r="BW44" s="22">
        <f t="shared" si="19"/>
        <v>0</v>
      </c>
      <c r="BX44" s="22">
        <f t="shared" si="20"/>
        <v>0</v>
      </c>
      <c r="BY44" s="24"/>
      <c r="BZ44" s="30"/>
      <c r="CA44" s="30"/>
      <c r="CB44" s="24"/>
      <c r="CC44" s="24"/>
      <c r="CD44" s="22">
        <f t="shared" si="21"/>
        <v>0</v>
      </c>
      <c r="CE44" s="22">
        <f t="shared" si="22"/>
        <v>0</v>
      </c>
      <c r="CF44" s="2"/>
      <c r="CG44" s="7" t="s">
        <v>64</v>
      </c>
      <c r="CH44" s="43">
        <f t="shared" si="23"/>
        <v>0</v>
      </c>
      <c r="CI44" s="42" t="s">
        <v>62</v>
      </c>
      <c r="CJ44" s="213">
        <f t="shared" si="25"/>
        <v>0.45800000000000002</v>
      </c>
      <c r="CK44" s="42" t="s">
        <v>62</v>
      </c>
      <c r="CL44" s="43">
        <f t="shared" si="27"/>
        <v>0</v>
      </c>
      <c r="CM44" s="42" t="s">
        <v>62</v>
      </c>
      <c r="CN44" s="43">
        <f t="shared" si="29"/>
        <v>0</v>
      </c>
      <c r="CO44" s="42">
        <f t="shared" si="30"/>
        <v>0</v>
      </c>
      <c r="CP44" s="43" t="s">
        <v>62</v>
      </c>
      <c r="CQ44" s="42">
        <f t="shared" si="32"/>
        <v>0</v>
      </c>
      <c r="CR44" s="43" t="s">
        <v>62</v>
      </c>
      <c r="CS44" s="82">
        <f t="shared" si="34"/>
        <v>0</v>
      </c>
      <c r="CT44" s="2"/>
      <c r="CU44" s="2"/>
      <c r="CV44" s="2"/>
      <c r="CW44" s="2"/>
      <c r="CX44" s="2"/>
      <c r="CY44" s="2"/>
      <c r="CZ44" s="2"/>
      <c r="DA44" s="2"/>
      <c r="DB44" s="2"/>
      <c r="DC44" s="2"/>
      <c r="DD44" s="2"/>
      <c r="DE44" s="2"/>
      <c r="DF44" s="2"/>
      <c r="DJ44" s="5"/>
      <c r="DO44" s="2"/>
      <c r="DP44" s="2"/>
      <c r="DQ44" s="2"/>
    </row>
    <row r="45" spans="1:135" ht="17.7" customHeight="1" x14ac:dyDescent="0.3">
      <c r="A45" s="6" t="s">
        <v>65</v>
      </c>
      <c r="B45" s="6" t="s">
        <v>65</v>
      </c>
      <c r="C45" s="6" t="s">
        <v>65</v>
      </c>
      <c r="D45" s="6" t="s">
        <v>65</v>
      </c>
      <c r="E45" s="6" t="s">
        <v>65</v>
      </c>
      <c r="F45" s="7" t="s">
        <v>65</v>
      </c>
      <c r="I45" s="6" t="s">
        <v>65</v>
      </c>
      <c r="J45" s="6" t="s">
        <v>65</v>
      </c>
      <c r="K45" s="6" t="s">
        <v>65</v>
      </c>
      <c r="L45" s="6" t="s">
        <v>65</v>
      </c>
      <c r="M45" s="6" t="s">
        <v>65</v>
      </c>
      <c r="P45" s="6" t="s">
        <v>65</v>
      </c>
      <c r="Q45" s="6" t="s">
        <v>65</v>
      </c>
      <c r="R45" s="6" t="s">
        <v>65</v>
      </c>
      <c r="S45" s="6" t="s">
        <v>65</v>
      </c>
      <c r="T45" s="6" t="s">
        <v>65</v>
      </c>
      <c r="W45" s="6" t="s">
        <v>65</v>
      </c>
      <c r="X45" s="6"/>
      <c r="Y45" s="6" t="s">
        <v>65</v>
      </c>
      <c r="Z45" s="6" t="s">
        <v>65</v>
      </c>
      <c r="AA45" s="6" t="s">
        <v>65</v>
      </c>
      <c r="AD45" s="6" t="s">
        <v>65</v>
      </c>
      <c r="AE45" s="6" t="s">
        <v>65</v>
      </c>
      <c r="AF45" s="6" t="s">
        <v>65</v>
      </c>
      <c r="AG45" s="6" t="s">
        <v>65</v>
      </c>
      <c r="AH45" s="6" t="s">
        <v>65</v>
      </c>
      <c r="AK45" s="6" t="s">
        <v>65</v>
      </c>
      <c r="AL45" s="6" t="s">
        <v>65</v>
      </c>
      <c r="AM45" s="6" t="s">
        <v>65</v>
      </c>
      <c r="AN45" s="6" t="s">
        <v>65</v>
      </c>
      <c r="AO45" s="112" t="s">
        <v>65</v>
      </c>
      <c r="AR45" s="6" t="s">
        <v>65</v>
      </c>
      <c r="AS45" s="6" t="s">
        <v>65</v>
      </c>
      <c r="AT45" s="6" t="s">
        <v>65</v>
      </c>
      <c r="AU45" s="6" t="s">
        <v>65</v>
      </c>
      <c r="AV45" s="6" t="s">
        <v>65</v>
      </c>
      <c r="AY45" s="6" t="s">
        <v>65</v>
      </c>
      <c r="AZ45" s="6" t="s">
        <v>65</v>
      </c>
      <c r="BA45" s="6" t="s">
        <v>65</v>
      </c>
      <c r="BB45" s="6" t="s">
        <v>65</v>
      </c>
      <c r="BC45" s="6" t="s">
        <v>65</v>
      </c>
      <c r="BF45" s="6" t="s">
        <v>65</v>
      </c>
      <c r="BG45" s="6" t="s">
        <v>65</v>
      </c>
      <c r="BH45" s="6" t="s">
        <v>65</v>
      </c>
      <c r="BI45" s="6" t="s">
        <v>65</v>
      </c>
      <c r="BJ45" s="6" t="s">
        <v>65</v>
      </c>
      <c r="BM45" s="6" t="s">
        <v>65</v>
      </c>
      <c r="BN45" s="6" t="s">
        <v>65</v>
      </c>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85"/>
      <c r="CI45" s="86"/>
      <c r="CJ45" s="86"/>
      <c r="CK45" s="86"/>
      <c r="CL45" s="86"/>
      <c r="CM45" s="86"/>
      <c r="CN45" s="86"/>
      <c r="CO45" s="86"/>
      <c r="CP45" s="86"/>
      <c r="CQ45" s="86"/>
      <c r="CR45" s="86"/>
      <c r="CS45" s="87"/>
      <c r="CT45" s="2"/>
      <c r="CU45" s="2"/>
      <c r="CV45" s="2"/>
      <c r="CW45" s="2"/>
      <c r="CX45" s="2"/>
      <c r="CY45" s="2"/>
      <c r="CZ45" s="2"/>
      <c r="DA45" s="2"/>
      <c r="DB45" s="2"/>
      <c r="DC45" s="2"/>
      <c r="DD45" s="2"/>
      <c r="DE45" s="2"/>
      <c r="DF45" s="2"/>
      <c r="DO45" s="2"/>
      <c r="DP45" s="2"/>
      <c r="DQ45" s="2"/>
    </row>
    <row r="46" spans="1:135" ht="17.7" customHeight="1" x14ac:dyDescent="0.3">
      <c r="A46" s="1" t="s">
        <v>24</v>
      </c>
      <c r="X46" t="s">
        <v>66</v>
      </c>
      <c r="CH46" s="44" t="s">
        <v>67</v>
      </c>
      <c r="CI46" s="42"/>
      <c r="CJ46" s="42"/>
      <c r="CK46" s="42"/>
      <c r="CL46" s="42"/>
      <c r="CM46" s="42"/>
      <c r="CN46" s="42"/>
      <c r="CO46" s="42"/>
      <c r="CP46" s="42"/>
      <c r="CQ46" s="42"/>
      <c r="CR46" s="42"/>
      <c r="CS46" s="82"/>
      <c r="CT46" s="2"/>
      <c r="CU46" s="2"/>
      <c r="CV46" s="2"/>
      <c r="CW46" s="2"/>
      <c r="CX46" s="2"/>
      <c r="CY46" s="2"/>
      <c r="CZ46" s="2"/>
      <c r="DA46" s="2"/>
      <c r="DB46" s="2"/>
      <c r="DC46" s="2"/>
      <c r="DD46" s="2"/>
      <c r="DE46" s="2"/>
      <c r="DF46" s="2"/>
      <c r="DO46" s="2"/>
      <c r="DP46" s="2"/>
      <c r="DQ46" s="2"/>
    </row>
    <row r="47" spans="1:135" ht="17.7" customHeight="1" x14ac:dyDescent="0.3">
      <c r="A47" s="1" t="s">
        <v>24</v>
      </c>
      <c r="Q47" s="209" t="s">
        <v>130</v>
      </c>
      <c r="R47" s="209"/>
      <c r="S47" s="209"/>
      <c r="CH47" s="88">
        <f>SUM(CH14:CH44)</f>
        <v>0</v>
      </c>
      <c r="CI47" s="227">
        <f>SUM(CI14:CI41)</f>
        <v>0</v>
      </c>
      <c r="CJ47" s="227">
        <f>SUM(CJ14:CJ44)</f>
        <v>8.088000000000001</v>
      </c>
      <c r="CK47" s="102">
        <f>SUM(CK14:CK43)</f>
        <v>9.6390000000000011</v>
      </c>
      <c r="CL47" s="102">
        <f>SUM(CL14:CL44)</f>
        <v>7.8490000000000011</v>
      </c>
      <c r="CM47" s="102">
        <f>SUM(CM14:CM43)</f>
        <v>7.0649999999999995</v>
      </c>
      <c r="CN47" s="102">
        <f>SUM(CN14:CN44)</f>
        <v>4.0590000000000019</v>
      </c>
      <c r="CO47" s="102">
        <f>SUM(CO14:CO44)</f>
        <v>0</v>
      </c>
      <c r="CP47" s="227">
        <f>SUM(CP14:CP43)</f>
        <v>0</v>
      </c>
      <c r="CQ47" s="102">
        <f>SUM(CQ14:CQ44)</f>
        <v>0</v>
      </c>
      <c r="CR47" s="227">
        <f>SUM(CR14:CR43)</f>
        <v>0</v>
      </c>
      <c r="CS47" s="84">
        <f>SUM(CS14:CS44)</f>
        <v>0</v>
      </c>
      <c r="CT47" s="2"/>
      <c r="CU47" s="2"/>
      <c r="CV47" s="2"/>
      <c r="CW47" s="2"/>
      <c r="CX47" s="2"/>
      <c r="CY47" s="2"/>
      <c r="CZ47" s="2"/>
      <c r="DA47" s="2"/>
      <c r="DB47" s="2"/>
      <c r="DC47" s="2"/>
      <c r="DD47" s="2"/>
      <c r="DE47" s="2"/>
      <c r="DF47" s="2"/>
      <c r="DO47" s="2"/>
      <c r="DP47" s="2"/>
      <c r="DQ47" s="2"/>
    </row>
    <row r="48" spans="1:135" ht="17.7" customHeight="1" x14ac:dyDescent="0.3">
      <c r="A48" s="1" t="s">
        <v>68</v>
      </c>
      <c r="Q48" s="209" t="s">
        <v>307</v>
      </c>
      <c r="R48" s="209"/>
      <c r="S48" s="209"/>
      <c r="CH48" s="44" t="s">
        <v>69</v>
      </c>
      <c r="CI48" s="42"/>
      <c r="CJ48" s="42"/>
      <c r="CK48" s="130"/>
      <c r="CL48" s="42"/>
      <c r="CM48" s="42"/>
      <c r="CN48" s="42"/>
      <c r="CO48" s="42"/>
      <c r="CP48" s="42"/>
      <c r="CQ48" s="42"/>
      <c r="CR48" s="42"/>
      <c r="CS48" s="82"/>
      <c r="CT48" s="2"/>
      <c r="CU48" s="2"/>
      <c r="CV48" s="2"/>
      <c r="CW48" s="2"/>
      <c r="CX48" s="2"/>
      <c r="CY48" s="2"/>
      <c r="CZ48" s="2"/>
      <c r="DA48" s="2"/>
      <c r="DB48" s="2"/>
      <c r="DC48" s="2"/>
      <c r="DD48" s="2"/>
      <c r="DE48" s="2"/>
      <c r="DF48" s="2"/>
      <c r="DH48" s="1"/>
      <c r="DI48" s="1"/>
      <c r="DO48" s="2"/>
      <c r="DP48" s="2"/>
      <c r="DQ48" s="2"/>
    </row>
    <row r="49" spans="1:121" ht="17.7" customHeight="1" x14ac:dyDescent="0.3">
      <c r="A49" s="1" t="s">
        <v>68</v>
      </c>
      <c r="Q49" s="209" t="s">
        <v>308</v>
      </c>
      <c r="R49" s="209"/>
      <c r="S49" s="209"/>
      <c r="CH49" s="89">
        <f t="shared" ref="CH49:CS49" si="36">1.9835*CH47</f>
        <v>0</v>
      </c>
      <c r="CI49" s="90">
        <f t="shared" si="36"/>
        <v>0</v>
      </c>
      <c r="CJ49" s="189">
        <f t="shared" si="36"/>
        <v>16.042548000000004</v>
      </c>
      <c r="CK49" s="141">
        <f t="shared" si="36"/>
        <v>19.118956500000003</v>
      </c>
      <c r="CL49" s="141">
        <f t="shared" si="36"/>
        <v>15.568491500000002</v>
      </c>
      <c r="CM49" s="141">
        <f t="shared" si="36"/>
        <v>14.013427499999999</v>
      </c>
      <c r="CN49" s="157">
        <f t="shared" si="36"/>
        <v>8.0510265000000043</v>
      </c>
      <c r="CO49" s="157">
        <f t="shared" si="36"/>
        <v>0</v>
      </c>
      <c r="CP49" s="157">
        <f t="shared" si="36"/>
        <v>0</v>
      </c>
      <c r="CQ49" s="157">
        <f t="shared" si="36"/>
        <v>0</v>
      </c>
      <c r="CR49" s="157">
        <f t="shared" si="36"/>
        <v>0</v>
      </c>
      <c r="CS49" s="179">
        <f t="shared" si="36"/>
        <v>0</v>
      </c>
      <c r="CT49" s="2"/>
      <c r="CU49" s="2"/>
      <c r="CV49" s="2"/>
      <c r="CW49" s="2"/>
      <c r="CX49" s="2"/>
      <c r="CY49" s="2"/>
      <c r="CZ49" s="2"/>
      <c r="DA49" s="2"/>
      <c r="DB49" s="2"/>
      <c r="DC49" s="2"/>
      <c r="DD49" s="2"/>
      <c r="DE49" s="2"/>
      <c r="DF49" s="2"/>
      <c r="DO49" s="2"/>
      <c r="DP49" s="2"/>
      <c r="DQ49" s="2"/>
    </row>
    <row r="50" spans="1:121" x14ac:dyDescent="0.3">
      <c r="A50" s="1" t="s">
        <v>70</v>
      </c>
      <c r="Q50" s="209" t="s">
        <v>309</v>
      </c>
      <c r="R50" s="209"/>
      <c r="S50" s="209"/>
      <c r="CH50" s="24"/>
      <c r="CI50" s="24"/>
      <c r="CJ50" s="24"/>
      <c r="CK50" s="24"/>
      <c r="CL50" s="24"/>
      <c r="CM50" s="24"/>
      <c r="CN50" s="24"/>
      <c r="CO50" s="22"/>
      <c r="CP50" s="22"/>
      <c r="CQ50" s="161"/>
      <c r="CR50" s="22"/>
      <c r="CS50" s="22"/>
      <c r="CT50" s="2"/>
      <c r="CU50" s="2"/>
      <c r="CV50" s="2"/>
      <c r="CW50" s="2"/>
      <c r="CX50" s="2"/>
      <c r="CY50" s="2"/>
      <c r="CZ50" s="2"/>
      <c r="DA50" s="2"/>
      <c r="DB50" s="2"/>
      <c r="DC50" s="2"/>
      <c r="DD50" s="2"/>
      <c r="DE50" s="2"/>
      <c r="DF50" s="2"/>
      <c r="DH50" s="1"/>
      <c r="DO50" s="2"/>
      <c r="DP50" s="2"/>
      <c r="DQ50" s="2"/>
    </row>
    <row r="51" spans="1:121" ht="18" x14ac:dyDescent="0.35">
      <c r="A51">
        <f>SUM(CH49:CS49)</f>
        <v>72.794450000000012</v>
      </c>
      <c r="Q51" s="209" t="s">
        <v>310</v>
      </c>
      <c r="R51" s="209"/>
      <c r="S51" s="209"/>
      <c r="CH51" s="34" t="s">
        <v>72</v>
      </c>
      <c r="CI51" s="139">
        <f>SUM(CH47:CS47)</f>
        <v>36.70000000000001</v>
      </c>
      <c r="CJ51" s="33"/>
      <c r="CK51" s="24"/>
      <c r="CL51" s="24"/>
      <c r="CM51" s="24"/>
      <c r="CN51" s="24"/>
      <c r="CO51" s="24"/>
      <c r="CP51" s="24"/>
      <c r="CQ51" s="161" t="s">
        <v>71</v>
      </c>
      <c r="CS51" s="25"/>
      <c r="CT51" s="2"/>
      <c r="CU51" s="2"/>
      <c r="CV51" s="2"/>
      <c r="CW51" s="2"/>
      <c r="CX51" s="2"/>
      <c r="CY51" s="2"/>
      <c r="CZ51" s="2"/>
      <c r="DA51" s="2"/>
      <c r="DB51" s="2"/>
      <c r="DC51" s="2"/>
      <c r="DD51" s="2"/>
      <c r="DE51" s="2"/>
      <c r="DF51" s="2"/>
      <c r="DH51" s="1"/>
      <c r="DO51" s="2"/>
      <c r="DP51" s="2"/>
      <c r="DQ51" s="2"/>
    </row>
    <row r="52" spans="1:121" ht="18" x14ac:dyDescent="0.35">
      <c r="A52" s="1"/>
      <c r="Q52" s="209" t="s">
        <v>311</v>
      </c>
      <c r="R52" s="209"/>
      <c r="S52" s="209"/>
      <c r="CH52" s="34"/>
      <c r="CI52" s="139"/>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Q53" s="209" t="s">
        <v>312</v>
      </c>
      <c r="R53" s="209"/>
      <c r="S53" s="209"/>
      <c r="CH53" s="34" t="s">
        <v>73</v>
      </c>
      <c r="CI53" s="139">
        <f>SUM(CH49:CS49)</f>
        <v>72.794450000000012</v>
      </c>
      <c r="CJ53" s="24"/>
      <c r="CK53" s="24"/>
      <c r="CL53" s="24"/>
      <c r="CM53" s="24"/>
      <c r="CN53" s="24"/>
      <c r="CO53" s="24"/>
      <c r="CP53" s="24"/>
      <c r="CQ53" s="24"/>
      <c r="CR53" s="247"/>
      <c r="CS53" s="247"/>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ht="21" x14ac:dyDescent="0.4">
      <c r="CH55" s="127" t="s">
        <v>302</v>
      </c>
      <c r="CI55" s="127"/>
      <c r="CJ55" s="127"/>
      <c r="CK55" s="127"/>
      <c r="CL55" s="127"/>
      <c r="CM55" s="2"/>
      <c r="CN55" s="2"/>
      <c r="CO55" s="2"/>
      <c r="CP55" s="2"/>
      <c r="CQ55" s="161" t="s">
        <v>71</v>
      </c>
      <c r="CR55" s="2"/>
      <c r="CT55" s="2"/>
      <c r="CU55" s="2"/>
      <c r="CV55" s="2"/>
      <c r="CW55" s="2"/>
      <c r="CX55" s="2"/>
      <c r="CY55" s="2"/>
      <c r="CZ55" s="2"/>
      <c r="DA55" s="2"/>
      <c r="DB55" s="2"/>
      <c r="DC55" s="2"/>
      <c r="DD55" s="2"/>
      <c r="DE55" s="2"/>
      <c r="DF55" s="2"/>
      <c r="DG55" s="2"/>
      <c r="DH55" s="2"/>
      <c r="DI55" s="2"/>
      <c r="DJ55" s="2"/>
    </row>
    <row r="56" spans="1:121" x14ac:dyDescent="0.3">
      <c r="CH56" s="2"/>
      <c r="CI56" s="2"/>
      <c r="CJ56" s="2"/>
      <c r="CK56" s="2"/>
      <c r="CL56" s="2"/>
      <c r="CM56" s="2"/>
      <c r="CN56" s="2"/>
      <c r="CO56" s="2"/>
      <c r="CP56" s="2"/>
      <c r="CQ56" s="2"/>
      <c r="CR56" s="2"/>
      <c r="CT56" s="2"/>
      <c r="CU56" s="2"/>
      <c r="CV56" s="2"/>
      <c r="CW56" s="2"/>
      <c r="CX56" s="2"/>
      <c r="CY56" s="2"/>
      <c r="CZ56" s="2"/>
      <c r="DA56" s="2"/>
      <c r="DB56" s="2"/>
      <c r="DC56" s="2"/>
      <c r="DD56" s="2"/>
      <c r="DE56" s="2"/>
      <c r="DF56" s="2"/>
      <c r="DG56" s="2"/>
      <c r="DH56" s="2"/>
      <c r="DI56" s="2"/>
      <c r="DJ56" s="2"/>
    </row>
    <row r="57" spans="1:121" x14ac:dyDescent="0.3">
      <c r="CH57" s="124" t="s">
        <v>514</v>
      </c>
      <c r="CI57" s="124"/>
      <c r="CJ57" s="124"/>
      <c r="CK57" s="124"/>
      <c r="CL57" s="124"/>
      <c r="CM57" s="124"/>
      <c r="CN57" s="124"/>
      <c r="CO57" s="124"/>
      <c r="CP57" s="124"/>
      <c r="CQ57" s="124"/>
      <c r="CR57" s="113"/>
      <c r="CS57" s="113"/>
      <c r="CT57" s="113"/>
      <c r="CU57" s="113"/>
      <c r="CV57" s="2"/>
      <c r="CW57" s="2"/>
      <c r="CX57" s="2"/>
      <c r="CY57" s="2"/>
      <c r="CZ57" s="2"/>
      <c r="DA57" s="2"/>
      <c r="DB57" s="2"/>
      <c r="DC57" s="2"/>
      <c r="DD57" s="2"/>
      <c r="DE57" s="2"/>
      <c r="DF57" s="2"/>
      <c r="DG57" s="2"/>
      <c r="DH57" s="2"/>
      <c r="DI57" s="2"/>
      <c r="DJ57" s="2"/>
    </row>
    <row r="58" spans="1:121" x14ac:dyDescent="0.3">
      <c r="CH58" s="124"/>
      <c r="CI58" s="124"/>
      <c r="CJ58" s="124"/>
      <c r="CL58" s="124"/>
      <c r="CM58" s="124"/>
      <c r="CN58" s="124"/>
      <c r="CO58" s="124"/>
      <c r="CP58" s="124"/>
      <c r="CQ58" s="124"/>
      <c r="CR58" s="113"/>
      <c r="CS58" s="113"/>
      <c r="CT58" s="113"/>
      <c r="CU58" s="113"/>
      <c r="CV58" s="2"/>
      <c r="CW58" s="2"/>
      <c r="CX58" s="2"/>
      <c r="CY58" s="2"/>
      <c r="CZ58" s="2"/>
      <c r="DA58" s="2"/>
      <c r="DB58" s="2"/>
      <c r="DC58" s="2"/>
      <c r="DD58" s="2"/>
      <c r="DE58" s="2"/>
      <c r="DF58" s="2"/>
      <c r="DG58" s="2"/>
      <c r="DH58" s="2"/>
      <c r="DI58" s="2"/>
      <c r="DJ58" s="2"/>
    </row>
    <row r="59" spans="1:121" x14ac:dyDescent="0.3">
      <c r="CH59" s="124" t="s">
        <v>134</v>
      </c>
      <c r="CI59" s="124"/>
      <c r="CJ59" s="124"/>
      <c r="CK59" s="124" t="s">
        <v>196</v>
      </c>
      <c r="CM59" s="124"/>
      <c r="CN59" s="124"/>
      <c r="CO59" s="124"/>
      <c r="CP59" s="124"/>
      <c r="CQ59" s="124"/>
      <c r="CR59" s="113"/>
      <c r="CS59" s="113"/>
      <c r="CT59" s="113"/>
      <c r="CU59" s="113"/>
      <c r="CV59" s="2"/>
      <c r="CW59" s="2"/>
      <c r="CX59" s="2"/>
      <c r="CY59" s="2"/>
      <c r="CZ59" s="2"/>
      <c r="DA59" s="2"/>
      <c r="DB59" s="2"/>
      <c r="DC59" s="2"/>
      <c r="DD59" s="2"/>
      <c r="DE59" s="2"/>
      <c r="DF59" s="2"/>
      <c r="DG59" s="2"/>
      <c r="DH59" s="2"/>
      <c r="DI59" s="2"/>
      <c r="DJ59" s="2"/>
    </row>
    <row r="60" spans="1:121" x14ac:dyDescent="0.3">
      <c r="CH60" s="124" t="s">
        <v>101</v>
      </c>
      <c r="CI60" s="124"/>
      <c r="CJ60" s="124"/>
      <c r="CK60" s="124"/>
      <c r="CL60" s="124"/>
      <c r="CM60" s="124"/>
      <c r="CN60" s="124"/>
      <c r="CO60" s="124"/>
      <c r="CP60" s="124"/>
      <c r="CQ60" s="124"/>
      <c r="CR60" s="113"/>
      <c r="CS60" s="113"/>
      <c r="CT60" s="113"/>
      <c r="CU60" s="113"/>
      <c r="CV60" s="2"/>
      <c r="CW60" s="2"/>
      <c r="CX60" s="2"/>
      <c r="CY60" s="2"/>
      <c r="CZ60" s="2"/>
      <c r="DA60" s="2"/>
      <c r="DB60" s="2"/>
      <c r="DC60" s="2"/>
      <c r="DD60" s="2"/>
      <c r="DE60" s="2"/>
      <c r="DF60" s="2"/>
      <c r="DG60" s="2"/>
      <c r="DH60" s="2"/>
      <c r="DI60" s="2"/>
      <c r="DJ60" s="2"/>
    </row>
    <row r="61" spans="1:121" x14ac:dyDescent="0.3">
      <c r="CH61" s="124"/>
      <c r="CI61" s="124"/>
      <c r="CJ61" s="124"/>
      <c r="CK61" s="124"/>
      <c r="CL61" s="124"/>
      <c r="CM61" s="124"/>
      <c r="CN61" s="124"/>
      <c r="CO61" s="124"/>
      <c r="CP61" s="124"/>
      <c r="CQ61" s="124"/>
      <c r="CR61" s="113"/>
      <c r="CS61" s="113"/>
      <c r="CT61" s="113"/>
      <c r="CU61" s="113"/>
      <c r="CV61" s="2"/>
      <c r="CW61" s="2"/>
      <c r="CX61" s="2"/>
      <c r="CY61" s="2"/>
      <c r="CZ61" s="2"/>
      <c r="DA61" s="2"/>
      <c r="DB61" s="2"/>
      <c r="DC61" s="2"/>
      <c r="DD61" s="2"/>
      <c r="DE61" s="2"/>
      <c r="DF61" s="2"/>
      <c r="DG61" s="2"/>
      <c r="DH61" s="2"/>
      <c r="DI61" s="2"/>
      <c r="DJ61" s="2"/>
    </row>
    <row r="62" spans="1:121" x14ac:dyDescent="0.3">
      <c r="CH62" s="124" t="s">
        <v>157</v>
      </c>
      <c r="CI62" s="124"/>
      <c r="CJ62" s="124"/>
      <c r="CK62" s="124"/>
      <c r="CL62" s="124"/>
      <c r="CM62" s="124"/>
      <c r="CN62" s="124"/>
      <c r="CO62" s="124"/>
      <c r="CP62" s="124"/>
      <c r="CQ62" s="124"/>
      <c r="CR62" s="113"/>
      <c r="CS62" s="113"/>
      <c r="CT62" s="113"/>
      <c r="CU62" s="113"/>
      <c r="CV62" s="2"/>
      <c r="CW62" s="2"/>
      <c r="CX62" s="2"/>
      <c r="CY62" s="2"/>
      <c r="CZ62" s="2"/>
      <c r="DA62" s="2"/>
      <c r="DB62" s="2"/>
      <c r="DC62" s="2"/>
      <c r="DD62" s="2"/>
      <c r="DE62" s="2"/>
      <c r="DF62" s="2"/>
      <c r="DG62" s="2"/>
      <c r="DH62" s="2"/>
      <c r="DI62" s="2"/>
      <c r="DJ62" s="2"/>
    </row>
    <row r="63" spans="1:121" x14ac:dyDescent="0.3">
      <c r="CH63" s="124" t="s">
        <v>158</v>
      </c>
      <c r="CI63" s="124"/>
      <c r="CJ63" s="124"/>
      <c r="CK63" s="124"/>
      <c r="CL63" s="124"/>
      <c r="CM63" s="124"/>
      <c r="CN63" s="124"/>
      <c r="CO63" s="124"/>
      <c r="CP63" s="124"/>
      <c r="CQ63" s="124"/>
      <c r="CR63" s="113"/>
      <c r="CS63" s="113"/>
      <c r="CT63" s="113"/>
      <c r="CU63" s="113"/>
      <c r="CV63" s="2"/>
      <c r="CW63" s="2"/>
      <c r="CX63" s="2"/>
      <c r="CY63" s="2"/>
      <c r="CZ63" s="2"/>
      <c r="DA63" s="2"/>
      <c r="DB63" s="2"/>
      <c r="DC63" s="2"/>
      <c r="DD63" s="2"/>
      <c r="DE63" s="2"/>
      <c r="DF63" s="2"/>
      <c r="DG63" s="2"/>
      <c r="DH63" s="2"/>
      <c r="DI63" s="2"/>
      <c r="DJ63" s="2"/>
    </row>
    <row r="64" spans="1:121" x14ac:dyDescent="0.3">
      <c r="CI64" s="124"/>
      <c r="CJ64" s="124"/>
      <c r="CK64" s="124"/>
      <c r="CL64" s="124"/>
      <c r="CM64" s="124"/>
      <c r="CN64" s="124"/>
      <c r="CO64" s="124"/>
      <c r="CP64" s="124"/>
      <c r="CQ64" s="124"/>
      <c r="CR64" s="113"/>
      <c r="CS64" s="113"/>
      <c r="CT64" s="113"/>
      <c r="CU64" s="113"/>
      <c r="CV64" s="2"/>
      <c r="CW64" s="2"/>
      <c r="CX64" s="2"/>
      <c r="CY64" s="2"/>
      <c r="CZ64" s="2"/>
      <c r="DA64" s="2"/>
      <c r="DB64" s="2"/>
      <c r="DC64" s="2"/>
      <c r="DD64" s="2"/>
      <c r="DE64" s="2"/>
      <c r="DF64" s="2"/>
      <c r="DG64" s="2"/>
      <c r="DH64" s="2"/>
      <c r="DI64" s="2"/>
      <c r="DJ64" s="2"/>
    </row>
    <row r="65" spans="86:114" x14ac:dyDescent="0.3">
      <c r="CH65" s="124" t="s">
        <v>515</v>
      </c>
      <c r="CI65" s="124"/>
      <c r="CJ65" s="124"/>
      <c r="CK65" s="124"/>
      <c r="CL65" s="124"/>
      <c r="CM65" s="124"/>
      <c r="CN65" s="124"/>
      <c r="CO65" s="124"/>
      <c r="CP65" s="124"/>
      <c r="CQ65" s="124"/>
      <c r="CR65" s="113"/>
      <c r="CS65" s="113"/>
      <c r="CT65" s="113"/>
      <c r="CU65" s="113"/>
      <c r="CV65" s="2"/>
      <c r="CW65" s="2"/>
      <c r="CX65" s="2"/>
      <c r="CY65" s="2"/>
      <c r="CZ65" s="2"/>
      <c r="DA65" s="2"/>
      <c r="DB65" s="2"/>
      <c r="DC65" s="2"/>
      <c r="DD65" s="2"/>
      <c r="DE65" s="2"/>
      <c r="DF65" s="2"/>
      <c r="DG65" s="2"/>
      <c r="DH65" s="2"/>
      <c r="DI65" s="2"/>
      <c r="DJ65" s="2"/>
    </row>
    <row r="66" spans="86:114" x14ac:dyDescent="0.3">
      <c r="CH66" s="124"/>
      <c r="CI66" s="124"/>
      <c r="CJ66" s="124"/>
      <c r="CK66" s="124"/>
      <c r="CL66" s="124"/>
      <c r="CM66" s="124"/>
      <c r="CN66" s="124"/>
      <c r="CO66" s="124"/>
      <c r="CP66" s="124"/>
      <c r="CQ66" s="124"/>
      <c r="CR66" s="113"/>
      <c r="CS66" s="113"/>
      <c r="CT66" s="113"/>
      <c r="CU66" s="113"/>
      <c r="CV66" s="2"/>
      <c r="CW66" s="2"/>
      <c r="CX66" s="2"/>
      <c r="CY66" s="2"/>
      <c r="CZ66" s="2"/>
      <c r="DA66" s="2"/>
      <c r="DB66" s="2"/>
      <c r="DC66" s="2"/>
      <c r="DD66" s="2"/>
      <c r="DE66" s="2"/>
      <c r="DF66" s="2"/>
      <c r="DG66" s="2"/>
      <c r="DH66" s="2"/>
      <c r="DI66" s="2"/>
      <c r="DJ66" s="2"/>
    </row>
    <row r="67" spans="86:114" x14ac:dyDescent="0.3">
      <c r="CH67" s="124" t="s">
        <v>520</v>
      </c>
      <c r="CI67" s="124"/>
      <c r="CJ67" s="124"/>
      <c r="CK67" s="124"/>
      <c r="CL67" s="124"/>
      <c r="CM67" s="124"/>
      <c r="CN67" s="124"/>
      <c r="CO67" s="124"/>
      <c r="CP67" s="124"/>
      <c r="CQ67" s="124"/>
      <c r="CR67" s="113"/>
      <c r="CS67" s="113"/>
      <c r="CT67" s="113"/>
      <c r="CU67" s="113"/>
      <c r="CV67" s="2"/>
      <c r="CW67" s="2"/>
      <c r="CX67" s="2"/>
      <c r="CY67" s="2"/>
      <c r="CZ67" s="2"/>
      <c r="DA67" s="2"/>
      <c r="DB67" s="2"/>
      <c r="DC67" s="2"/>
      <c r="DD67" s="2"/>
      <c r="DE67" s="2"/>
      <c r="DF67" s="2"/>
      <c r="DG67" s="2"/>
      <c r="DH67" s="2"/>
      <c r="DI67" s="2"/>
      <c r="DJ67" s="2"/>
    </row>
    <row r="68" spans="86:114" x14ac:dyDescent="0.3">
      <c r="CI68" s="124" t="s">
        <v>519</v>
      </c>
      <c r="CJ68" s="124"/>
      <c r="CK68" s="124"/>
      <c r="CL68" s="124"/>
      <c r="CM68" s="124"/>
      <c r="CN68" s="124"/>
      <c r="CO68" s="124"/>
      <c r="CP68" s="124"/>
      <c r="CQ68" s="124"/>
      <c r="CR68" s="113"/>
      <c r="CS68" s="113"/>
      <c r="CT68" s="113"/>
      <c r="CU68" s="113"/>
      <c r="CV68" s="2"/>
      <c r="CW68" s="2"/>
      <c r="CX68" s="2"/>
      <c r="CY68" s="2"/>
      <c r="CZ68" s="2"/>
      <c r="DA68" s="2"/>
      <c r="DB68" s="2"/>
      <c r="DC68" s="2"/>
      <c r="DD68" s="2"/>
      <c r="DE68" s="2"/>
      <c r="DF68" s="2"/>
      <c r="DG68" s="2"/>
      <c r="DH68" s="2"/>
      <c r="DI68" s="2"/>
      <c r="DJ68" s="2"/>
    </row>
    <row r="69" spans="86:114" x14ac:dyDescent="0.3">
      <c r="CH69" s="124" t="s">
        <v>516</v>
      </c>
      <c r="CI69" s="124"/>
      <c r="CJ69" s="124"/>
      <c r="CK69" s="124"/>
      <c r="CL69" s="124"/>
      <c r="CM69" s="124"/>
      <c r="CN69" s="124"/>
      <c r="CO69" s="124"/>
      <c r="CP69" s="124"/>
      <c r="CQ69" s="124"/>
      <c r="CR69" s="113"/>
      <c r="CS69" s="113"/>
      <c r="CT69" s="113"/>
      <c r="CU69" s="113"/>
      <c r="CV69" s="2"/>
      <c r="CW69" s="2"/>
      <c r="CX69" s="2"/>
      <c r="CY69" s="2"/>
      <c r="CZ69" s="2"/>
      <c r="DA69" s="2"/>
      <c r="DB69" s="2"/>
      <c r="DC69" s="2"/>
      <c r="DD69" s="2"/>
      <c r="DE69" s="2"/>
      <c r="DF69" s="2"/>
      <c r="DG69" s="2"/>
      <c r="DH69" s="2"/>
      <c r="DI69" s="2"/>
      <c r="DJ69" s="2"/>
    </row>
    <row r="70" spans="86:114" x14ac:dyDescent="0.3">
      <c r="CH70" s="124" t="s">
        <v>517</v>
      </c>
      <c r="CI70" s="124"/>
      <c r="CJ70" s="124"/>
      <c r="CK70" s="124"/>
      <c r="CL70" s="124"/>
      <c r="CM70" s="124"/>
      <c r="CN70" s="124"/>
      <c r="CO70" s="124"/>
      <c r="CP70" s="124"/>
      <c r="CQ70" s="124"/>
      <c r="CR70" s="113"/>
      <c r="CS70" s="113"/>
      <c r="CT70" s="113"/>
      <c r="CU70" s="113"/>
      <c r="CV70" s="2"/>
      <c r="CW70" s="2"/>
      <c r="CX70" s="2"/>
      <c r="CY70" s="2"/>
      <c r="CZ70" s="2"/>
      <c r="DA70" s="2"/>
      <c r="DB70" s="2"/>
      <c r="DC70" s="2"/>
      <c r="DD70" s="2"/>
      <c r="DE70" s="2"/>
      <c r="DF70" s="2"/>
      <c r="DG70" s="2"/>
      <c r="DH70" s="2"/>
      <c r="DI70" s="2"/>
      <c r="DJ70" s="2"/>
    </row>
    <row r="71" spans="86:114" x14ac:dyDescent="0.3">
      <c r="CH71" s="124" t="s">
        <v>313</v>
      </c>
      <c r="CI71" s="124"/>
      <c r="CJ71" s="124"/>
      <c r="CK71" s="124"/>
      <c r="CL71" s="124"/>
      <c r="CM71" s="124"/>
      <c r="CN71" s="124"/>
      <c r="CO71" s="124"/>
      <c r="CP71" s="124"/>
      <c r="CQ71" s="124"/>
      <c r="CR71" s="113"/>
      <c r="CS71" s="113"/>
      <c r="CT71" s="113"/>
      <c r="CU71" s="113"/>
      <c r="CV71" s="2"/>
      <c r="CW71" s="2"/>
      <c r="CX71" s="2"/>
      <c r="CY71" s="2"/>
      <c r="CZ71" s="2"/>
      <c r="DA71" s="2"/>
      <c r="DB71" s="2"/>
      <c r="DC71" s="2"/>
      <c r="DD71" s="2"/>
      <c r="DE71" s="2"/>
      <c r="DF71" s="2"/>
      <c r="DG71" s="2"/>
      <c r="DH71" s="2"/>
      <c r="DI71" s="2"/>
      <c r="DJ71" s="2"/>
    </row>
    <row r="72" spans="86:114" x14ac:dyDescent="0.3">
      <c r="CH72" s="124" t="s">
        <v>279</v>
      </c>
      <c r="CI72" s="124"/>
      <c r="CJ72" s="124"/>
      <c r="CK72" s="124"/>
      <c r="CL72" s="124"/>
      <c r="CM72" s="124"/>
      <c r="CN72" s="124"/>
      <c r="CO72" s="124"/>
      <c r="CP72" s="124"/>
      <c r="CQ72" s="124"/>
      <c r="CR72" s="113"/>
      <c r="CS72" s="113"/>
      <c r="CT72" s="113"/>
      <c r="CU72" s="113"/>
      <c r="CV72" s="2"/>
      <c r="CW72" s="2"/>
      <c r="CX72" s="2"/>
      <c r="CY72" s="2"/>
      <c r="CZ72" s="2"/>
      <c r="DA72" s="2"/>
      <c r="DB72" s="2"/>
      <c r="DC72" s="2"/>
      <c r="DD72" s="2"/>
      <c r="DE72" s="2"/>
      <c r="DF72" s="2"/>
      <c r="DG72" s="2"/>
      <c r="DH72" s="2"/>
      <c r="DI72" s="2"/>
      <c r="DJ72" s="2"/>
    </row>
    <row r="73" spans="86:114" x14ac:dyDescent="0.3">
      <c r="CH73" s="124" t="s">
        <v>518</v>
      </c>
      <c r="CI73" s="124"/>
      <c r="CJ73" s="124"/>
      <c r="CK73" s="124"/>
      <c r="CL73" s="124"/>
      <c r="CM73" s="124"/>
      <c r="CN73" s="124"/>
      <c r="CO73" s="124"/>
      <c r="CP73" s="124"/>
      <c r="CQ73" s="124"/>
      <c r="CR73" s="113"/>
      <c r="CS73" s="113"/>
      <c r="CT73" s="113"/>
      <c r="CU73" s="113"/>
      <c r="CV73" s="2"/>
      <c r="CW73" s="2"/>
      <c r="CX73" s="2"/>
      <c r="CY73" s="2"/>
      <c r="CZ73" s="2"/>
      <c r="DA73" s="2"/>
      <c r="DB73" s="2"/>
      <c r="DC73" s="2"/>
      <c r="DD73" s="2"/>
      <c r="DE73" s="2"/>
      <c r="DF73" s="2"/>
      <c r="DG73" s="2"/>
      <c r="DH73" s="2"/>
      <c r="DI73" s="2"/>
      <c r="DJ73" s="2"/>
    </row>
    <row r="74" spans="86:114" x14ac:dyDescent="0.3">
      <c r="CI74" s="124"/>
      <c r="CJ74" s="124"/>
      <c r="CK74" s="124"/>
      <c r="CL74" s="124"/>
      <c r="CM74" s="124"/>
      <c r="CN74" s="124"/>
      <c r="CO74" s="124"/>
      <c r="CP74" s="124"/>
      <c r="CQ74" s="124"/>
      <c r="CR74" s="113"/>
      <c r="CS74" s="113"/>
      <c r="CT74" s="113"/>
      <c r="CU74" s="113"/>
      <c r="CV74" s="2"/>
      <c r="CW74" s="2"/>
      <c r="CX74" s="2"/>
      <c r="CY74" s="2"/>
      <c r="CZ74" s="2"/>
      <c r="DA74" s="2"/>
      <c r="DB74" s="2"/>
      <c r="DC74" s="2"/>
      <c r="DD74" s="2"/>
      <c r="DE74" s="2"/>
      <c r="DF74" s="2"/>
      <c r="DG74" s="2"/>
      <c r="DH74" s="2"/>
      <c r="DI74" s="2"/>
      <c r="DJ74" s="2"/>
    </row>
    <row r="75" spans="86:114" x14ac:dyDescent="0.3">
      <c r="CH75" s="124" t="s">
        <v>443</v>
      </c>
      <c r="CI75" s="124"/>
      <c r="CJ75" s="124"/>
      <c r="CK75" s="124"/>
      <c r="CL75" s="124"/>
      <c r="CM75" s="124"/>
      <c r="CN75" s="124"/>
      <c r="CO75" s="124"/>
      <c r="CP75" s="124"/>
      <c r="CQ75" s="124"/>
      <c r="CR75" s="113"/>
      <c r="CS75" s="113"/>
      <c r="CT75" s="113"/>
      <c r="CU75" s="113"/>
      <c r="CV75" s="2"/>
      <c r="CW75" s="2"/>
      <c r="CX75" s="2"/>
      <c r="CY75" s="2"/>
      <c r="CZ75" s="2"/>
      <c r="DA75" s="2"/>
      <c r="DB75" s="2"/>
      <c r="DC75" s="2"/>
      <c r="DD75" s="2"/>
      <c r="DE75" s="2"/>
      <c r="DF75" s="2"/>
      <c r="DG75" s="2"/>
      <c r="DH75" s="2"/>
      <c r="DI75" s="2"/>
      <c r="DJ75" s="2"/>
    </row>
    <row r="76" spans="86:114" x14ac:dyDescent="0.3">
      <c r="CI76" s="124"/>
      <c r="CJ76" s="124"/>
      <c r="CK76" s="124"/>
      <c r="CL76" s="124"/>
      <c r="CM76" s="124"/>
      <c r="CN76" s="124"/>
      <c r="CO76" s="124"/>
      <c r="CP76" s="124"/>
      <c r="CQ76" s="124"/>
      <c r="CR76" s="113"/>
      <c r="CS76" s="113"/>
      <c r="CT76" s="113"/>
      <c r="CU76" s="113"/>
      <c r="CV76" s="2"/>
      <c r="CW76" s="2"/>
      <c r="CX76" s="2"/>
      <c r="CY76" s="2"/>
      <c r="CZ76" s="2"/>
      <c r="DA76" s="2"/>
      <c r="DB76" s="2"/>
      <c r="DC76" s="2"/>
      <c r="DD76" s="2"/>
      <c r="DE76" s="2"/>
      <c r="DF76" s="2"/>
      <c r="DG76" s="2"/>
      <c r="DH76" s="2"/>
      <c r="DI76" s="2"/>
      <c r="DJ76" s="2"/>
    </row>
    <row r="77" spans="86:114" x14ac:dyDescent="0.3">
      <c r="CH77" s="124"/>
      <c r="CI77" s="124"/>
      <c r="CJ77" s="124"/>
      <c r="CK77" s="124"/>
      <c r="CL77" s="124"/>
      <c r="CM77" s="124"/>
      <c r="CN77" s="124"/>
      <c r="CO77" s="124"/>
      <c r="CP77" s="124"/>
      <c r="CQ77" s="124"/>
      <c r="CR77" s="113"/>
      <c r="CS77" s="113"/>
      <c r="CT77" s="113"/>
      <c r="CU77" s="113"/>
      <c r="CV77" s="2"/>
      <c r="CW77" s="2"/>
      <c r="CX77" s="2"/>
      <c r="CY77" s="2"/>
      <c r="CZ77" s="2"/>
      <c r="DA77" s="2"/>
      <c r="DB77" s="2"/>
      <c r="DC77" s="2"/>
      <c r="DD77" s="2"/>
      <c r="DE77" s="2"/>
      <c r="DF77" s="2"/>
      <c r="DG77" s="2"/>
      <c r="DH77" s="2"/>
      <c r="DI77" s="2"/>
      <c r="DJ77" s="2"/>
    </row>
    <row r="78" spans="86:114" x14ac:dyDescent="0.3">
      <c r="CH78" s="124"/>
      <c r="CI78" s="124"/>
      <c r="CJ78" s="124"/>
      <c r="CK78" s="124"/>
      <c r="CL78" s="124"/>
      <c r="CM78" s="124"/>
      <c r="CN78" s="124"/>
      <c r="CO78" s="124"/>
      <c r="CP78" s="124"/>
      <c r="CQ78" s="124"/>
      <c r="CR78" s="113"/>
      <c r="CS78" s="113"/>
      <c r="CT78" s="113"/>
      <c r="CU78" s="113"/>
      <c r="CV78" s="2"/>
      <c r="CW78" s="2"/>
      <c r="CX78" s="2"/>
      <c r="CY78" s="2"/>
      <c r="CZ78" s="2"/>
      <c r="DA78" s="2"/>
      <c r="DB78" s="2"/>
      <c r="DC78" s="2"/>
      <c r="DD78" s="2"/>
      <c r="DE78" s="2"/>
      <c r="DF78" s="2"/>
      <c r="DG78" s="2"/>
      <c r="DH78" s="2"/>
      <c r="DI78" s="2"/>
      <c r="DJ78" s="2"/>
    </row>
    <row r="79" spans="86:114" x14ac:dyDescent="0.3">
      <c r="CH79" s="124"/>
      <c r="CI79" s="124"/>
      <c r="CJ79" s="124"/>
      <c r="CK79" s="124"/>
      <c r="CL79" s="124"/>
      <c r="CM79" s="124"/>
      <c r="CN79" s="124"/>
      <c r="CO79" s="124"/>
      <c r="CP79" s="124"/>
      <c r="CQ79" s="124"/>
      <c r="CT79" s="2"/>
      <c r="CU79" s="2"/>
      <c r="CV79" s="2"/>
      <c r="CW79" s="2"/>
      <c r="CX79" s="2"/>
      <c r="CY79" s="2"/>
      <c r="CZ79" s="2"/>
      <c r="DA79" s="2"/>
      <c r="DB79" s="2"/>
      <c r="DC79" s="2"/>
      <c r="DD79" s="2"/>
      <c r="DE79" s="2"/>
      <c r="DF79" s="2"/>
      <c r="DG79" s="2"/>
      <c r="DH79" s="2"/>
      <c r="DI79" s="2"/>
      <c r="DJ79" s="2"/>
    </row>
    <row r="80" spans="86:114" x14ac:dyDescent="0.3">
      <c r="CH80" s="124"/>
      <c r="CI80" s="124"/>
      <c r="CJ80" s="124"/>
      <c r="CK80" s="124"/>
      <c r="CL80" s="124"/>
      <c r="CM80" s="124"/>
      <c r="CN80" s="124"/>
      <c r="CO80" s="124"/>
      <c r="CP80" s="124"/>
      <c r="CQ80" s="124"/>
      <c r="CT80" s="2"/>
      <c r="CU80" s="2"/>
      <c r="CV80" s="2"/>
      <c r="CW80" s="2"/>
      <c r="CX80" s="2"/>
      <c r="CY80" s="2"/>
      <c r="CZ80" s="2"/>
      <c r="DA80" s="2"/>
      <c r="DB80" s="2"/>
      <c r="DC80" s="2"/>
      <c r="DD80" s="2"/>
      <c r="DE80" s="2"/>
      <c r="DF80" s="2"/>
      <c r="DG80" s="2"/>
      <c r="DH80" s="2"/>
      <c r="DI80" s="2"/>
      <c r="DJ80" s="2"/>
    </row>
    <row r="81" spans="86:95" x14ac:dyDescent="0.3">
      <c r="CH81" s="124"/>
      <c r="CI81" s="124"/>
      <c r="CJ81" s="124"/>
      <c r="CK81" s="124"/>
      <c r="CL81" s="124"/>
      <c r="CM81" s="124"/>
      <c r="CN81" s="124"/>
      <c r="CO81" s="124"/>
      <c r="CP81" s="124"/>
      <c r="CQ81" s="124"/>
    </row>
    <row r="4996" spans="245:251" ht="18" x14ac:dyDescent="0.35">
      <c r="IK4996" s="66" t="s">
        <v>314</v>
      </c>
    </row>
    <row r="4997" spans="245:251" x14ac:dyDescent="0.3">
      <c r="IM4997" s="1"/>
      <c r="IQ4997" s="2"/>
    </row>
    <row r="4998" spans="245:251" x14ac:dyDescent="0.3">
      <c r="IK4998" s="68" t="s">
        <v>83</v>
      </c>
      <c r="IM4998" t="s">
        <v>256</v>
      </c>
    </row>
    <row r="4999" spans="245:251" x14ac:dyDescent="0.3">
      <c r="IK4999" s="67" t="s">
        <v>23</v>
      </c>
      <c r="IM4999" s="11" t="s">
        <v>264</v>
      </c>
    </row>
    <row r="5000" spans="245:251" x14ac:dyDescent="0.3">
      <c r="IK5000" s="14">
        <v>0</v>
      </c>
      <c r="IM5000" s="65">
        <v>0</v>
      </c>
    </row>
    <row r="5001" spans="245:251" x14ac:dyDescent="0.3">
      <c r="IK5001" s="14">
        <v>0.01</v>
      </c>
      <c r="IM5001" s="65">
        <v>3.3000000000000002E-2</v>
      </c>
    </row>
    <row r="5002" spans="245:251" x14ac:dyDescent="0.3">
      <c r="IK5002" s="14">
        <v>0.02</v>
      </c>
      <c r="IM5002" s="65">
        <v>6.6000000000000003E-2</v>
      </c>
    </row>
    <row r="5003" spans="245:251" x14ac:dyDescent="0.3">
      <c r="IK5003" s="14">
        <v>0.03</v>
      </c>
      <c r="IM5003" s="65">
        <v>9.9000000000000005E-2</v>
      </c>
    </row>
    <row r="5004" spans="245:251" x14ac:dyDescent="0.3">
      <c r="IK5004" s="14">
        <v>0.04</v>
      </c>
      <c r="IM5004" s="65">
        <v>0.13200000000000001</v>
      </c>
    </row>
    <row r="5005" spans="245:251" x14ac:dyDescent="0.3">
      <c r="IK5005" s="14">
        <v>0.05</v>
      </c>
      <c r="IM5005" s="65">
        <v>0.16500000000000001</v>
      </c>
    </row>
    <row r="5006" spans="245:251" x14ac:dyDescent="0.3">
      <c r="IK5006" s="14">
        <v>0.06</v>
      </c>
      <c r="IM5006" s="65">
        <v>0.19800000000000001</v>
      </c>
    </row>
    <row r="5007" spans="245:251" x14ac:dyDescent="0.3">
      <c r="IK5007" s="14">
        <v>7.0000000000000007E-2</v>
      </c>
      <c r="IM5007" s="65">
        <v>0.23100000000000001</v>
      </c>
    </row>
    <row r="5008" spans="245:251" x14ac:dyDescent="0.3">
      <c r="IK5008" s="14">
        <v>0.08</v>
      </c>
      <c r="IM5008" s="65">
        <v>0.26400000000000001</v>
      </c>
    </row>
    <row r="5009" spans="245:247" x14ac:dyDescent="0.3">
      <c r="IK5009" s="14">
        <v>0.09</v>
      </c>
      <c r="IM5009" s="65">
        <v>0.29699999999999999</v>
      </c>
    </row>
    <row r="5010" spans="245:247" x14ac:dyDescent="0.3">
      <c r="IK5010" s="14">
        <v>0.1</v>
      </c>
      <c r="IM5010" s="65">
        <v>0.33</v>
      </c>
    </row>
    <row r="5011" spans="245:247" x14ac:dyDescent="0.3">
      <c r="IK5011" s="14">
        <v>0.11</v>
      </c>
      <c r="IM5011" s="65">
        <v>0.39400000000000002</v>
      </c>
    </row>
    <row r="5012" spans="245:247" x14ac:dyDescent="0.3">
      <c r="IK5012" s="14">
        <v>0.12</v>
      </c>
      <c r="IM5012" s="65">
        <v>0.45800000000000002</v>
      </c>
    </row>
    <row r="5013" spans="245:247" x14ac:dyDescent="0.3">
      <c r="IK5013" s="14">
        <v>0.13</v>
      </c>
      <c r="IM5013" s="65">
        <v>0.52200000000000002</v>
      </c>
    </row>
    <row r="5014" spans="245:247" x14ac:dyDescent="0.3">
      <c r="IK5014" s="14">
        <v>0.14000000000000001</v>
      </c>
      <c r="IM5014" s="65">
        <v>0.58599999999999997</v>
      </c>
    </row>
    <row r="5015" spans="245:247" x14ac:dyDescent="0.3">
      <c r="IK5015" s="14">
        <v>0.15</v>
      </c>
      <c r="IM5015" s="65">
        <v>0.65</v>
      </c>
    </row>
    <row r="5016" spans="245:247" x14ac:dyDescent="0.3">
      <c r="IK5016" s="14">
        <v>0.16</v>
      </c>
      <c r="IM5016" s="65">
        <v>0.71399999999999997</v>
      </c>
    </row>
    <row r="5017" spans="245:247" x14ac:dyDescent="0.3">
      <c r="IK5017" s="14">
        <v>0.17</v>
      </c>
      <c r="IM5017" s="65">
        <v>0.77800000000000002</v>
      </c>
    </row>
    <row r="5018" spans="245:247" x14ac:dyDescent="0.3">
      <c r="IK5018" s="14">
        <v>0.18</v>
      </c>
      <c r="IM5018" s="65">
        <v>0.84199999999999997</v>
      </c>
    </row>
    <row r="5019" spans="245:247" x14ac:dyDescent="0.3">
      <c r="IK5019" s="14">
        <v>0.19</v>
      </c>
      <c r="IM5019" s="65">
        <v>0.90600000000000003</v>
      </c>
    </row>
    <row r="5020" spans="245:247" x14ac:dyDescent="0.3">
      <c r="IK5020" s="14">
        <v>0.2</v>
      </c>
      <c r="IM5020" s="65">
        <v>0.97</v>
      </c>
    </row>
    <row r="5021" spans="245:247" x14ac:dyDescent="0.3">
      <c r="IK5021" s="14">
        <v>0.21</v>
      </c>
      <c r="IM5021" s="14">
        <v>1.06</v>
      </c>
    </row>
    <row r="5022" spans="245:247" x14ac:dyDescent="0.3">
      <c r="IK5022" s="14">
        <v>0.22</v>
      </c>
      <c r="IM5022" s="14">
        <v>1.1399999999999999</v>
      </c>
    </row>
    <row r="5023" spans="245:247" x14ac:dyDescent="0.3">
      <c r="IK5023" s="14">
        <v>0.23</v>
      </c>
      <c r="IM5023" s="14">
        <v>1.23</v>
      </c>
    </row>
    <row r="5024" spans="245:247" x14ac:dyDescent="0.3">
      <c r="IK5024" s="14">
        <v>0.24</v>
      </c>
      <c r="IM5024" s="14">
        <v>1.31</v>
      </c>
    </row>
    <row r="5025" spans="245:247" x14ac:dyDescent="0.3">
      <c r="IK5025" s="14">
        <v>0.25</v>
      </c>
      <c r="IM5025" s="14">
        <v>1.4</v>
      </c>
    </row>
    <row r="5026" spans="245:247" x14ac:dyDescent="0.3">
      <c r="IK5026" s="14">
        <v>0.26</v>
      </c>
      <c r="IM5026" s="14">
        <v>1.48</v>
      </c>
    </row>
    <row r="5027" spans="245:247" x14ac:dyDescent="0.3">
      <c r="IK5027" s="14">
        <v>0.27</v>
      </c>
      <c r="IM5027" s="14">
        <v>1.57</v>
      </c>
    </row>
    <row r="5028" spans="245:247" x14ac:dyDescent="0.3">
      <c r="IK5028" s="14">
        <v>0.28000000000000003</v>
      </c>
      <c r="IM5028" s="14">
        <v>1.65</v>
      </c>
    </row>
    <row r="5029" spans="245:247" x14ac:dyDescent="0.3">
      <c r="IK5029" s="14">
        <v>0.28999999999999998</v>
      </c>
      <c r="IM5029" s="14">
        <v>1.74</v>
      </c>
    </row>
    <row r="5030" spans="245:247" x14ac:dyDescent="0.3">
      <c r="IK5030" s="14">
        <v>0.3</v>
      </c>
      <c r="IM5030" s="14">
        <v>1.82</v>
      </c>
    </row>
    <row r="5031" spans="245:247" x14ac:dyDescent="0.3">
      <c r="IK5031" s="14">
        <v>0.31</v>
      </c>
      <c r="IM5031" s="14">
        <v>1.92</v>
      </c>
    </row>
    <row r="5032" spans="245:247" x14ac:dyDescent="0.3">
      <c r="IK5032" s="14">
        <v>0.32</v>
      </c>
      <c r="IM5032" s="14">
        <v>2.0299999999999998</v>
      </c>
    </row>
    <row r="5033" spans="245:247" x14ac:dyDescent="0.3">
      <c r="IK5033" s="14">
        <v>0.33</v>
      </c>
      <c r="IM5033" s="14">
        <v>2.13</v>
      </c>
    </row>
    <row r="5034" spans="245:247" x14ac:dyDescent="0.3">
      <c r="IK5034" s="14">
        <v>0.34</v>
      </c>
      <c r="IM5034" s="14">
        <v>2.2400000000000002</v>
      </c>
    </row>
    <row r="5035" spans="245:247" x14ac:dyDescent="0.3">
      <c r="IK5035" s="14">
        <v>0.35</v>
      </c>
      <c r="IM5035" s="14">
        <v>2.34</v>
      </c>
    </row>
    <row r="5036" spans="245:247" x14ac:dyDescent="0.3">
      <c r="IK5036" s="14">
        <v>0.36</v>
      </c>
      <c r="IM5036" s="14">
        <v>2.44</v>
      </c>
    </row>
    <row r="5037" spans="245:247" x14ac:dyDescent="0.3">
      <c r="IK5037" s="14">
        <v>0.37</v>
      </c>
      <c r="IM5037" s="14">
        <v>2.5499999999999998</v>
      </c>
    </row>
    <row r="5038" spans="245:247" x14ac:dyDescent="0.3">
      <c r="IK5038" s="14">
        <v>0.38</v>
      </c>
      <c r="IM5038" s="14">
        <v>2.65</v>
      </c>
    </row>
    <row r="5039" spans="245:247" x14ac:dyDescent="0.3">
      <c r="IK5039" s="14">
        <v>0.39</v>
      </c>
      <c r="IM5039" s="14">
        <v>2.76</v>
      </c>
    </row>
    <row r="5040" spans="245:247" x14ac:dyDescent="0.3">
      <c r="IK5040" s="14">
        <v>0.4</v>
      </c>
      <c r="IM5040" s="14">
        <v>2.86</v>
      </c>
    </row>
    <row r="5041" spans="245:247" x14ac:dyDescent="0.3">
      <c r="IK5041" s="14">
        <v>0.41</v>
      </c>
      <c r="IM5041" s="14">
        <v>2.98</v>
      </c>
    </row>
    <row r="5042" spans="245:247" x14ac:dyDescent="0.3">
      <c r="IK5042" s="14">
        <v>0.42</v>
      </c>
      <c r="IM5042" s="14">
        <v>3.1</v>
      </c>
    </row>
    <row r="5043" spans="245:247" x14ac:dyDescent="0.3">
      <c r="IK5043" s="14">
        <v>0.43</v>
      </c>
      <c r="IM5043" s="14">
        <v>3.22</v>
      </c>
    </row>
    <row r="5044" spans="245:247" x14ac:dyDescent="0.3">
      <c r="IK5044" s="14">
        <v>0.44</v>
      </c>
      <c r="IM5044" s="14">
        <v>3.34</v>
      </c>
    </row>
    <row r="5045" spans="245:247" x14ac:dyDescent="0.3">
      <c r="IK5045" s="14">
        <v>0.45</v>
      </c>
      <c r="IM5045" s="14">
        <v>3.46</v>
      </c>
    </row>
    <row r="5046" spans="245:247" x14ac:dyDescent="0.3">
      <c r="IK5046" s="14">
        <v>0.46</v>
      </c>
      <c r="IM5046" s="14">
        <v>3.57</v>
      </c>
    </row>
    <row r="5047" spans="245:247" x14ac:dyDescent="0.3">
      <c r="IK5047" s="14">
        <v>0.47</v>
      </c>
      <c r="IM5047" s="14">
        <v>3.69</v>
      </c>
    </row>
    <row r="5048" spans="245:247" x14ac:dyDescent="0.3">
      <c r="IK5048" s="14">
        <v>0.48</v>
      </c>
      <c r="IM5048" s="14">
        <v>3.81</v>
      </c>
    </row>
    <row r="5049" spans="245:247" x14ac:dyDescent="0.3">
      <c r="IK5049" s="14">
        <v>0.49</v>
      </c>
      <c r="IM5049" s="14">
        <v>3.93</v>
      </c>
    </row>
    <row r="5050" spans="245:247" x14ac:dyDescent="0.3">
      <c r="IK5050" s="14">
        <v>0.5</v>
      </c>
      <c r="IM5050" s="14">
        <v>4.05</v>
      </c>
    </row>
    <row r="5051" spans="245:247" x14ac:dyDescent="0.3">
      <c r="IK5051" s="14">
        <v>0.51</v>
      </c>
      <c r="IM5051" s="14">
        <v>4.18</v>
      </c>
    </row>
    <row r="5052" spans="245:247" x14ac:dyDescent="0.3">
      <c r="IK5052" s="14">
        <v>0.52</v>
      </c>
      <c r="IM5052" s="14">
        <v>4.32</v>
      </c>
    </row>
    <row r="5053" spans="245:247" x14ac:dyDescent="0.3">
      <c r="IK5053" s="14">
        <v>0.53</v>
      </c>
      <c r="IM5053" s="14">
        <v>4.45</v>
      </c>
    </row>
    <row r="5054" spans="245:247" x14ac:dyDescent="0.3">
      <c r="IK5054" s="14">
        <v>0.54</v>
      </c>
      <c r="IM5054" s="14">
        <v>4.59</v>
      </c>
    </row>
    <row r="5055" spans="245:247" x14ac:dyDescent="0.3">
      <c r="IK5055" s="14">
        <v>0.55000000000000004</v>
      </c>
      <c r="IM5055" s="14">
        <v>4.72</v>
      </c>
    </row>
    <row r="5056" spans="245:247" x14ac:dyDescent="0.3">
      <c r="IK5056" s="14">
        <v>0.56000000000000005</v>
      </c>
      <c r="IM5056" s="14">
        <v>4.8499999999999996</v>
      </c>
    </row>
    <row r="5057" spans="245:247" x14ac:dyDescent="0.3">
      <c r="IK5057" s="14">
        <v>0.56999999999999995</v>
      </c>
      <c r="IM5057" s="14">
        <v>4.99</v>
      </c>
    </row>
    <row r="5058" spans="245:247" x14ac:dyDescent="0.3">
      <c r="IK5058" s="14">
        <v>0.57999999999999996</v>
      </c>
      <c r="IM5058" s="14">
        <v>5.12</v>
      </c>
    </row>
    <row r="5059" spans="245:247" x14ac:dyDescent="0.3">
      <c r="IK5059" s="14">
        <v>0.59</v>
      </c>
      <c r="IM5059" s="14">
        <v>5.26</v>
      </c>
    </row>
    <row r="5060" spans="245:247" x14ac:dyDescent="0.3">
      <c r="IK5060" s="14">
        <v>0.6</v>
      </c>
      <c r="IM5060" s="14">
        <v>5.39</v>
      </c>
    </row>
    <row r="5061" spans="245:247" x14ac:dyDescent="0.3">
      <c r="IK5061" s="14">
        <v>0.61</v>
      </c>
      <c r="IM5061" s="14">
        <v>5.54</v>
      </c>
    </row>
    <row r="5062" spans="245:247" x14ac:dyDescent="0.3">
      <c r="IK5062" s="14">
        <v>0.62</v>
      </c>
      <c r="IM5062" s="14">
        <v>5.68</v>
      </c>
    </row>
    <row r="5063" spans="245:247" x14ac:dyDescent="0.3">
      <c r="IK5063" s="14">
        <v>0.63</v>
      </c>
      <c r="IM5063" s="14">
        <v>5.83</v>
      </c>
    </row>
    <row r="5064" spans="245:247" x14ac:dyDescent="0.3">
      <c r="IK5064" s="14">
        <v>0.64</v>
      </c>
      <c r="IM5064" s="14">
        <v>5.98</v>
      </c>
    </row>
    <row r="5065" spans="245:247" x14ac:dyDescent="0.3">
      <c r="IK5065" s="14">
        <v>0.65</v>
      </c>
      <c r="IM5065" s="14">
        <v>6.13</v>
      </c>
    </row>
    <row r="5066" spans="245:247" x14ac:dyDescent="0.3">
      <c r="IK5066" s="14">
        <v>0.66</v>
      </c>
      <c r="IM5066" s="14">
        <v>6.27</v>
      </c>
    </row>
    <row r="5067" spans="245:247" x14ac:dyDescent="0.3">
      <c r="IK5067" s="14">
        <v>0.67</v>
      </c>
      <c r="IM5067" s="14">
        <v>6.42</v>
      </c>
    </row>
    <row r="5068" spans="245:247" x14ac:dyDescent="0.3">
      <c r="IK5068" s="14">
        <v>0.68</v>
      </c>
      <c r="IM5068" s="14">
        <v>6.57</v>
      </c>
    </row>
    <row r="5069" spans="245:247" x14ac:dyDescent="0.3">
      <c r="IK5069" s="14">
        <v>0.69</v>
      </c>
      <c r="IM5069" s="14">
        <v>6.71</v>
      </c>
    </row>
    <row r="5070" spans="245:247" x14ac:dyDescent="0.3">
      <c r="IK5070" s="14">
        <v>0.7</v>
      </c>
      <c r="IM5070" s="14">
        <v>6.86</v>
      </c>
    </row>
    <row r="5071" spans="245:247" x14ac:dyDescent="0.3">
      <c r="IK5071" s="14">
        <v>0.71</v>
      </c>
      <c r="IM5071" s="14">
        <v>7.02</v>
      </c>
    </row>
    <row r="5072" spans="245:247" x14ac:dyDescent="0.3">
      <c r="IK5072" s="14">
        <v>0.72</v>
      </c>
      <c r="IM5072" s="14">
        <v>7.18</v>
      </c>
    </row>
    <row r="5073" spans="245:247" x14ac:dyDescent="0.3">
      <c r="IK5073" s="14">
        <v>0.73</v>
      </c>
      <c r="IM5073" s="14">
        <v>7.34</v>
      </c>
    </row>
    <row r="5074" spans="245:247" x14ac:dyDescent="0.3">
      <c r="IK5074" s="14">
        <v>0.74</v>
      </c>
      <c r="IM5074" s="14">
        <v>7.5</v>
      </c>
    </row>
    <row r="5075" spans="245:247" x14ac:dyDescent="0.3">
      <c r="IK5075" s="14">
        <v>0.75</v>
      </c>
      <c r="IM5075" s="14">
        <v>7.66</v>
      </c>
    </row>
    <row r="5076" spans="245:247" x14ac:dyDescent="0.3">
      <c r="IK5076" s="14">
        <v>0.76</v>
      </c>
      <c r="IM5076" s="14">
        <v>7.82</v>
      </c>
    </row>
    <row r="5077" spans="245:247" x14ac:dyDescent="0.3">
      <c r="IK5077" s="14">
        <v>0.77</v>
      </c>
      <c r="IM5077" s="14">
        <v>7.98</v>
      </c>
    </row>
    <row r="5078" spans="245:247" x14ac:dyDescent="0.3">
      <c r="IK5078" s="14">
        <v>0.78</v>
      </c>
      <c r="IM5078" s="14">
        <v>8.14</v>
      </c>
    </row>
    <row r="5079" spans="245:247" x14ac:dyDescent="0.3">
      <c r="IK5079" s="14">
        <v>0.79</v>
      </c>
      <c r="IM5079" s="14">
        <v>8.3000000000000007</v>
      </c>
    </row>
    <row r="5080" spans="245:247" x14ac:dyDescent="0.3">
      <c r="IK5080" s="14">
        <v>0.8</v>
      </c>
      <c r="IM5080" s="14">
        <v>8.4600000000000009</v>
      </c>
    </row>
    <row r="5081" spans="245:247" x14ac:dyDescent="0.3">
      <c r="IK5081" s="14">
        <v>0.81</v>
      </c>
      <c r="IM5081" s="14">
        <v>8.6300000000000008</v>
      </c>
    </row>
    <row r="5082" spans="245:247" x14ac:dyDescent="0.3">
      <c r="IK5082" s="14">
        <v>0.82</v>
      </c>
      <c r="IM5082" s="14">
        <v>8.81</v>
      </c>
    </row>
    <row r="5083" spans="245:247" x14ac:dyDescent="0.3">
      <c r="IK5083" s="14">
        <v>0.83</v>
      </c>
      <c r="IM5083" s="14">
        <v>8.98</v>
      </c>
    </row>
    <row r="5084" spans="245:247" x14ac:dyDescent="0.3">
      <c r="IK5084" s="14">
        <v>0.84</v>
      </c>
      <c r="IM5084" s="14">
        <v>9.16</v>
      </c>
    </row>
    <row r="5085" spans="245:247" x14ac:dyDescent="0.3">
      <c r="IK5085" s="14">
        <v>0.85</v>
      </c>
      <c r="IM5085" s="14">
        <v>9.33</v>
      </c>
    </row>
    <row r="5086" spans="245:247" x14ac:dyDescent="0.3">
      <c r="IK5086" s="14">
        <v>0.86</v>
      </c>
      <c r="IM5086" s="14">
        <v>9.5</v>
      </c>
    </row>
    <row r="5087" spans="245:247" x14ac:dyDescent="0.3">
      <c r="IK5087" s="14">
        <v>0.87</v>
      </c>
      <c r="IM5087" s="14">
        <v>9.68</v>
      </c>
    </row>
    <row r="5088" spans="245:247" x14ac:dyDescent="0.3">
      <c r="IK5088" s="14">
        <v>0.88</v>
      </c>
      <c r="IM5088" s="14">
        <v>9.85</v>
      </c>
    </row>
    <row r="5089" spans="245:247" x14ac:dyDescent="0.3">
      <c r="IK5089" s="14">
        <v>0.89</v>
      </c>
      <c r="IM5089" s="14">
        <v>10.029999999999999</v>
      </c>
    </row>
    <row r="5090" spans="245:247" x14ac:dyDescent="0.3">
      <c r="IK5090" s="14">
        <v>0.9</v>
      </c>
      <c r="IM5090" s="14">
        <v>10.199999999999999</v>
      </c>
    </row>
    <row r="5091" spans="245:247" x14ac:dyDescent="0.3">
      <c r="IK5091" s="14">
        <v>0.91</v>
      </c>
      <c r="IM5091" s="14">
        <v>10.38</v>
      </c>
    </row>
    <row r="5092" spans="245:247" x14ac:dyDescent="0.3">
      <c r="IK5092" s="14">
        <v>0.92</v>
      </c>
      <c r="IM5092" s="14">
        <v>10.56</v>
      </c>
    </row>
    <row r="5093" spans="245:247" x14ac:dyDescent="0.3">
      <c r="IK5093" s="14">
        <v>0.93</v>
      </c>
      <c r="IM5093" s="14">
        <v>10.74</v>
      </c>
    </row>
    <row r="5094" spans="245:247" x14ac:dyDescent="0.3">
      <c r="IK5094" s="14">
        <v>0.94</v>
      </c>
      <c r="IM5094" s="14">
        <v>10.92</v>
      </c>
    </row>
    <row r="5095" spans="245:247" x14ac:dyDescent="0.3">
      <c r="IK5095" s="14">
        <v>0.95</v>
      </c>
      <c r="IM5095" s="14">
        <v>11.1</v>
      </c>
    </row>
    <row r="5096" spans="245:247" x14ac:dyDescent="0.3">
      <c r="IK5096" s="14">
        <v>0.96</v>
      </c>
      <c r="IM5096" s="14">
        <v>11.28</v>
      </c>
    </row>
    <row r="5097" spans="245:247" x14ac:dyDescent="0.3">
      <c r="IK5097" s="14">
        <v>0.97</v>
      </c>
      <c r="IM5097" s="14">
        <v>11.46</v>
      </c>
    </row>
    <row r="5098" spans="245:247" x14ac:dyDescent="0.3">
      <c r="IK5098" s="14">
        <v>0.98</v>
      </c>
      <c r="IM5098" s="14">
        <v>11.64</v>
      </c>
    </row>
    <row r="5099" spans="245:247" x14ac:dyDescent="0.3">
      <c r="IK5099" s="14">
        <v>0.99</v>
      </c>
      <c r="IM5099" s="14">
        <v>11.82</v>
      </c>
    </row>
    <row r="5100" spans="245:247" x14ac:dyDescent="0.3">
      <c r="IK5100" s="14">
        <v>1</v>
      </c>
      <c r="IM5100" s="14">
        <v>12</v>
      </c>
    </row>
    <row r="5101" spans="245:247" x14ac:dyDescent="0.3">
      <c r="IK5101" s="14">
        <v>1.01</v>
      </c>
      <c r="IM5101" s="14">
        <v>12.19</v>
      </c>
    </row>
    <row r="5102" spans="245:247" x14ac:dyDescent="0.3">
      <c r="IK5102" s="14">
        <v>1.02</v>
      </c>
      <c r="IM5102" s="14">
        <v>12.38</v>
      </c>
    </row>
    <row r="5103" spans="245:247" x14ac:dyDescent="0.3">
      <c r="IK5103" s="14">
        <v>1.03</v>
      </c>
      <c r="IM5103" s="14">
        <v>12.57</v>
      </c>
    </row>
    <row r="5104" spans="245:247" x14ac:dyDescent="0.3">
      <c r="IK5104" s="14">
        <v>1.04</v>
      </c>
      <c r="IM5104" s="14">
        <v>12.76</v>
      </c>
    </row>
    <row r="5105" spans="245:247" x14ac:dyDescent="0.3">
      <c r="IK5105" s="14">
        <v>1.05</v>
      </c>
      <c r="IM5105" s="14">
        <v>12.95</v>
      </c>
    </row>
    <row r="5106" spans="245:247" x14ac:dyDescent="0.3">
      <c r="IK5106" s="14">
        <v>1.06</v>
      </c>
      <c r="IM5106" s="14">
        <v>13.14</v>
      </c>
    </row>
    <row r="5107" spans="245:247" x14ac:dyDescent="0.3">
      <c r="IK5107" s="14">
        <v>1.07</v>
      </c>
      <c r="IM5107" s="14">
        <v>13.33</v>
      </c>
    </row>
    <row r="5108" spans="245:247" x14ac:dyDescent="0.3">
      <c r="IK5108" s="14">
        <v>1.08</v>
      </c>
      <c r="IM5108" s="14">
        <v>13.52</v>
      </c>
    </row>
    <row r="5109" spans="245:247" x14ac:dyDescent="0.3">
      <c r="IK5109" s="14">
        <v>1.0900000000000001</v>
      </c>
      <c r="IM5109" s="14">
        <v>13.71</v>
      </c>
    </row>
    <row r="5110" spans="245:247" x14ac:dyDescent="0.3">
      <c r="IK5110" s="14">
        <v>1.1000000000000001</v>
      </c>
      <c r="IM5110" s="14">
        <v>13.9</v>
      </c>
    </row>
    <row r="5111" spans="245:247" x14ac:dyDescent="0.3">
      <c r="IK5111" s="14">
        <v>1.1100000000000001</v>
      </c>
      <c r="IM5111" s="14">
        <v>14.11</v>
      </c>
    </row>
    <row r="5112" spans="245:247" x14ac:dyDescent="0.3">
      <c r="IK5112" s="14">
        <v>1.1200000000000001</v>
      </c>
      <c r="IM5112" s="14">
        <v>14.32</v>
      </c>
    </row>
    <row r="5113" spans="245:247" x14ac:dyDescent="0.3">
      <c r="IK5113" s="14">
        <v>1.1299999999999999</v>
      </c>
      <c r="IM5113" s="14">
        <v>14.53</v>
      </c>
    </row>
    <row r="5114" spans="245:247" x14ac:dyDescent="0.3">
      <c r="IK5114" s="14">
        <v>1.1399999999999999</v>
      </c>
      <c r="IM5114" s="14">
        <v>14.74</v>
      </c>
    </row>
    <row r="5115" spans="245:247" x14ac:dyDescent="0.3">
      <c r="IK5115" s="14">
        <v>1.1499999999999999</v>
      </c>
      <c r="IM5115" s="14">
        <v>14.95</v>
      </c>
    </row>
    <row r="5116" spans="245:247" x14ac:dyDescent="0.3">
      <c r="IK5116" s="14">
        <v>1.1599999999999999</v>
      </c>
      <c r="IM5116" s="14">
        <v>15.16</v>
      </c>
    </row>
    <row r="5117" spans="245:247" x14ac:dyDescent="0.3">
      <c r="IK5117" s="14">
        <v>1.17</v>
      </c>
      <c r="IM5117" s="14">
        <v>15.37</v>
      </c>
    </row>
    <row r="5118" spans="245:247" x14ac:dyDescent="0.3">
      <c r="IK5118" s="14">
        <v>1.18</v>
      </c>
      <c r="IM5118" s="14">
        <v>15.58</v>
      </c>
    </row>
    <row r="5119" spans="245:247" x14ac:dyDescent="0.3">
      <c r="IK5119" s="14">
        <v>1.19</v>
      </c>
      <c r="IM5119" s="14">
        <v>15.79</v>
      </c>
    </row>
    <row r="5120" spans="245:247" x14ac:dyDescent="0.3">
      <c r="IK5120" s="14">
        <v>1.2</v>
      </c>
      <c r="IM5120" s="14">
        <v>16</v>
      </c>
    </row>
    <row r="5121" spans="245:247" x14ac:dyDescent="0.3">
      <c r="IK5121" s="14">
        <v>1.21</v>
      </c>
      <c r="IM5121" s="14">
        <v>16.21</v>
      </c>
    </row>
    <row r="5122" spans="245:247" x14ac:dyDescent="0.3">
      <c r="IK5122" s="14">
        <v>1.22</v>
      </c>
      <c r="IM5122" s="14">
        <v>16.420000000000002</v>
      </c>
    </row>
    <row r="5123" spans="245:247" x14ac:dyDescent="0.3">
      <c r="IK5123" s="14">
        <v>1.23</v>
      </c>
      <c r="IM5123" s="14">
        <v>16.63</v>
      </c>
    </row>
    <row r="5124" spans="245:247" x14ac:dyDescent="0.3">
      <c r="IK5124" s="14">
        <v>1.24</v>
      </c>
      <c r="IM5124" s="14">
        <v>16.84</v>
      </c>
    </row>
    <row r="5125" spans="245:247" x14ac:dyDescent="0.3">
      <c r="IK5125" s="14">
        <v>1.25</v>
      </c>
      <c r="IM5125" s="14">
        <v>17.05</v>
      </c>
    </row>
    <row r="5126" spans="245:247" x14ac:dyDescent="0.3">
      <c r="IK5126" s="14">
        <v>1.26</v>
      </c>
      <c r="IM5126" s="14">
        <v>17.260000000000002</v>
      </c>
    </row>
    <row r="5127" spans="245:247" x14ac:dyDescent="0.3">
      <c r="IK5127" s="14">
        <v>1.27</v>
      </c>
      <c r="IM5127" s="14">
        <v>17.47</v>
      </c>
    </row>
    <row r="5128" spans="245:247" x14ac:dyDescent="0.3">
      <c r="IK5128" s="14">
        <v>1.28</v>
      </c>
      <c r="IM5128" s="14">
        <v>17.68</v>
      </c>
    </row>
    <row r="5129" spans="245:247" x14ac:dyDescent="0.3">
      <c r="IK5129" s="14">
        <v>1.29</v>
      </c>
      <c r="IM5129" s="14">
        <v>17.89</v>
      </c>
    </row>
    <row r="5130" spans="245:247" x14ac:dyDescent="0.3">
      <c r="IK5130" s="14">
        <v>1.3</v>
      </c>
      <c r="IM5130" s="14">
        <v>18.100000000000001</v>
      </c>
    </row>
    <row r="5131" spans="245:247" x14ac:dyDescent="0.3">
      <c r="IK5131" s="14">
        <v>1.31</v>
      </c>
      <c r="IM5131" s="14">
        <v>18.32</v>
      </c>
    </row>
    <row r="5132" spans="245:247" x14ac:dyDescent="0.3">
      <c r="IK5132" s="14">
        <v>1.32</v>
      </c>
      <c r="IM5132" s="14">
        <v>18.54</v>
      </c>
    </row>
    <row r="5133" spans="245:247" x14ac:dyDescent="0.3">
      <c r="IK5133" s="14">
        <v>1.33</v>
      </c>
      <c r="IM5133" s="14">
        <v>18.760000000000002</v>
      </c>
    </row>
    <row r="5134" spans="245:247" x14ac:dyDescent="0.3">
      <c r="IK5134" s="14">
        <v>1.34</v>
      </c>
      <c r="IM5134" s="14">
        <v>18.98</v>
      </c>
    </row>
    <row r="5135" spans="245:247" x14ac:dyDescent="0.3">
      <c r="IK5135" s="14">
        <v>1.35</v>
      </c>
      <c r="IM5135" s="14">
        <v>19.2</v>
      </c>
    </row>
    <row r="5136" spans="245:247" x14ac:dyDescent="0.3">
      <c r="IK5136" s="14">
        <v>1.36</v>
      </c>
      <c r="IM5136" s="14">
        <v>19.420000000000002</v>
      </c>
    </row>
    <row r="5137" spans="245:247" x14ac:dyDescent="0.3">
      <c r="IK5137" s="14">
        <v>1.37</v>
      </c>
      <c r="IM5137" s="14">
        <v>19.64</v>
      </c>
    </row>
    <row r="5138" spans="245:247" x14ac:dyDescent="0.3">
      <c r="IK5138" s="14">
        <v>1.38</v>
      </c>
      <c r="IM5138" s="14">
        <v>19.86</v>
      </c>
    </row>
    <row r="5139" spans="245:247" x14ac:dyDescent="0.3">
      <c r="IK5139" s="14">
        <v>1.39</v>
      </c>
      <c r="IM5139" s="14">
        <v>20.079999999999998</v>
      </c>
    </row>
    <row r="5140" spans="245:247" x14ac:dyDescent="0.3">
      <c r="IK5140" s="14">
        <v>1.4</v>
      </c>
      <c r="IM5140" s="14">
        <v>20.3</v>
      </c>
    </row>
    <row r="5141" spans="245:247" x14ac:dyDescent="0.3">
      <c r="IK5141" s="14">
        <v>1.41</v>
      </c>
      <c r="IM5141" s="14">
        <v>20.53</v>
      </c>
    </row>
    <row r="5142" spans="245:247" x14ac:dyDescent="0.3">
      <c r="IK5142" s="14">
        <v>1.42</v>
      </c>
      <c r="IM5142" s="14">
        <v>20.76</v>
      </c>
    </row>
    <row r="5143" spans="245:247" x14ac:dyDescent="0.3">
      <c r="IK5143" s="14">
        <v>1.43</v>
      </c>
      <c r="IM5143" s="14">
        <v>20.99</v>
      </c>
    </row>
    <row r="5144" spans="245:247" x14ac:dyDescent="0.3">
      <c r="IK5144" s="14">
        <v>1.44</v>
      </c>
      <c r="IM5144" s="14">
        <v>21.22</v>
      </c>
    </row>
    <row r="5145" spans="245:247" x14ac:dyDescent="0.3">
      <c r="IK5145" s="14">
        <v>1.45</v>
      </c>
      <c r="IM5145" s="14">
        <v>21.45</v>
      </c>
    </row>
    <row r="5146" spans="245:247" x14ac:dyDescent="0.3">
      <c r="IK5146" s="14">
        <v>1.46</v>
      </c>
      <c r="IM5146" s="14">
        <v>21.68</v>
      </c>
    </row>
    <row r="5147" spans="245:247" x14ac:dyDescent="0.3">
      <c r="IK5147" s="14">
        <v>1.47</v>
      </c>
      <c r="IM5147" s="14">
        <v>21.91</v>
      </c>
    </row>
    <row r="5148" spans="245:247" x14ac:dyDescent="0.3">
      <c r="IK5148" s="14">
        <v>1.48</v>
      </c>
      <c r="IM5148" s="14">
        <v>22.14</v>
      </c>
    </row>
    <row r="5149" spans="245:247" x14ac:dyDescent="0.3">
      <c r="IK5149" s="14">
        <v>1.49</v>
      </c>
      <c r="IM5149" s="14">
        <v>22.37</v>
      </c>
    </row>
    <row r="5150" spans="245:247" x14ac:dyDescent="0.3">
      <c r="IK5150" s="14">
        <v>1.5</v>
      </c>
      <c r="IM5150" s="14">
        <v>22.6</v>
      </c>
    </row>
    <row r="5151" spans="245:247" x14ac:dyDescent="0.3">
      <c r="IK5151" s="14"/>
      <c r="IM5151" s="14"/>
    </row>
    <row r="5152" spans="245:247" x14ac:dyDescent="0.3">
      <c r="IK5152" s="14"/>
      <c r="IM5152" s="14"/>
    </row>
    <row r="5153" spans="245:247" x14ac:dyDescent="0.3">
      <c r="IK5153" s="14"/>
      <c r="IM5153" s="14"/>
    </row>
    <row r="5154" spans="245:247" x14ac:dyDescent="0.3">
      <c r="IK5154" s="14"/>
      <c r="IM5154" s="14"/>
    </row>
    <row r="5155" spans="245:247" x14ac:dyDescent="0.3">
      <c r="IK5155" s="14"/>
      <c r="IM5155" s="14"/>
    </row>
    <row r="5156" spans="245:247" x14ac:dyDescent="0.3">
      <c r="IK5156" s="14"/>
      <c r="IM5156" s="14"/>
    </row>
    <row r="5157" spans="245:247" x14ac:dyDescent="0.3">
      <c r="IK5157" s="14"/>
      <c r="IM5157" s="14"/>
    </row>
    <row r="5158" spans="245:247" x14ac:dyDescent="0.3">
      <c r="IK5158" s="14"/>
      <c r="IM5158" s="14"/>
    </row>
    <row r="5159" spans="245:247" x14ac:dyDescent="0.3">
      <c r="IK5159" s="14"/>
      <c r="IM5159" s="14"/>
    </row>
    <row r="5160" spans="245:247" x14ac:dyDescent="0.3">
      <c r="IK5160" s="14"/>
      <c r="IM5160" s="14"/>
    </row>
    <row r="5161" spans="245:247" x14ac:dyDescent="0.3">
      <c r="IK5161" s="14"/>
      <c r="IM5161" s="14"/>
    </row>
    <row r="5162" spans="245:247" x14ac:dyDescent="0.3">
      <c r="IK5162" s="14"/>
      <c r="IM5162" s="14"/>
    </row>
    <row r="5163" spans="245:247" x14ac:dyDescent="0.3">
      <c r="IK5163" s="14"/>
      <c r="IM5163" s="14"/>
    </row>
    <row r="5164" spans="245:247" x14ac:dyDescent="0.3">
      <c r="IK5164" s="14"/>
      <c r="IM5164" s="14"/>
    </row>
    <row r="5165" spans="245:247" x14ac:dyDescent="0.3">
      <c r="IK5165" s="14"/>
      <c r="IM5165" s="14"/>
    </row>
    <row r="5166" spans="245:247" x14ac:dyDescent="0.3">
      <c r="IK5166" s="14"/>
      <c r="IM5166" s="14"/>
    </row>
    <row r="5167" spans="245:247" x14ac:dyDescent="0.3">
      <c r="IK5167" s="14"/>
      <c r="IM5167" s="14"/>
    </row>
    <row r="5168" spans="245:247" x14ac:dyDescent="0.3">
      <c r="IK5168" s="14"/>
      <c r="IM5168" s="14"/>
    </row>
    <row r="5169" spans="245:247" x14ac:dyDescent="0.3">
      <c r="IK5169" s="14"/>
      <c r="IM5169" s="14"/>
    </row>
    <row r="5170" spans="245:247" x14ac:dyDescent="0.3">
      <c r="IK5170" s="14"/>
      <c r="IM5170" s="14"/>
    </row>
    <row r="5171" spans="245:247" x14ac:dyDescent="0.3">
      <c r="IK5171" s="14"/>
      <c r="IM5171" s="14"/>
    </row>
    <row r="5172" spans="245:247" x14ac:dyDescent="0.3">
      <c r="IK5172" s="14"/>
      <c r="IM5172" s="14"/>
    </row>
    <row r="5173" spans="245:247" x14ac:dyDescent="0.3">
      <c r="IK5173" s="14"/>
      <c r="IM5173" s="14"/>
    </row>
    <row r="5174" spans="245:247" x14ac:dyDescent="0.3">
      <c r="IK5174" s="14"/>
      <c r="IM5174" s="14"/>
    </row>
    <row r="5175" spans="245:247" x14ac:dyDescent="0.3">
      <c r="IK5175" s="14"/>
      <c r="IM5175" s="14"/>
    </row>
    <row r="5176" spans="245:247" x14ac:dyDescent="0.3">
      <c r="IK5176" s="14"/>
      <c r="IM5176" s="14"/>
    </row>
    <row r="5177" spans="245:247" x14ac:dyDescent="0.3">
      <c r="IK5177" s="14"/>
      <c r="IM5177" s="14"/>
    </row>
    <row r="5178" spans="245:247" x14ac:dyDescent="0.3">
      <c r="IK5178" s="14"/>
      <c r="IM5178" s="14"/>
    </row>
    <row r="5179" spans="245:247" x14ac:dyDescent="0.3">
      <c r="IK5179" s="14"/>
      <c r="IM5179" s="14"/>
    </row>
    <row r="5180" spans="245:247" x14ac:dyDescent="0.3">
      <c r="IK5180" s="14"/>
      <c r="IM5180" s="14"/>
    </row>
    <row r="5181" spans="245:247" x14ac:dyDescent="0.3">
      <c r="IK5181" s="14"/>
      <c r="IM5181" s="14"/>
    </row>
    <row r="5182" spans="245:247" x14ac:dyDescent="0.3">
      <c r="IK5182" s="14"/>
      <c r="IM5182" s="14"/>
    </row>
    <row r="5183" spans="245:247" x14ac:dyDescent="0.3">
      <c r="IK5183" s="14"/>
      <c r="IM5183" s="14"/>
    </row>
    <row r="5184" spans="245:247" x14ac:dyDescent="0.3">
      <c r="IK5184" s="14"/>
      <c r="IM5184" s="14"/>
    </row>
    <row r="5185" spans="245:247" x14ac:dyDescent="0.3">
      <c r="IK5185" s="14"/>
      <c r="IM5185" s="14"/>
    </row>
    <row r="5186" spans="245:247" x14ac:dyDescent="0.3">
      <c r="IK5186" s="14"/>
      <c r="IM5186" s="14"/>
    </row>
    <row r="5187" spans="245:247" x14ac:dyDescent="0.3">
      <c r="IK5187" s="14"/>
      <c r="IM5187" s="14"/>
    </row>
    <row r="5188" spans="245:247" x14ac:dyDescent="0.3">
      <c r="IK5188" s="14"/>
      <c r="IM5188" s="14"/>
    </row>
    <row r="5189" spans="245:247" x14ac:dyDescent="0.3">
      <c r="IK5189" s="14"/>
      <c r="IM5189" s="14"/>
    </row>
    <row r="5190" spans="245:247" x14ac:dyDescent="0.3">
      <c r="IK5190" s="14"/>
      <c r="IM5190" s="14"/>
    </row>
    <row r="5191" spans="245:247" x14ac:dyDescent="0.3">
      <c r="IK5191" s="14"/>
      <c r="IM5191" s="14"/>
    </row>
    <row r="5192" spans="245:247" x14ac:dyDescent="0.3">
      <c r="IK5192" s="14"/>
      <c r="IM5192" s="14"/>
    </row>
    <row r="5193" spans="245:247" x14ac:dyDescent="0.3">
      <c r="IK5193" s="14"/>
      <c r="IM5193" s="14"/>
    </row>
    <row r="5194" spans="245:247" x14ac:dyDescent="0.3">
      <c r="IK5194" s="14"/>
      <c r="IM5194" s="14"/>
    </row>
    <row r="5195" spans="245:247" x14ac:dyDescent="0.3">
      <c r="IK5195" s="14"/>
      <c r="IM5195" s="14"/>
    </row>
    <row r="5196" spans="245:247" x14ac:dyDescent="0.3">
      <c r="IK5196" s="14"/>
      <c r="IM5196" s="14"/>
    </row>
    <row r="5197" spans="245:247" x14ac:dyDescent="0.3">
      <c r="IK5197" s="14"/>
      <c r="IM5197" s="14"/>
    </row>
    <row r="5198" spans="245:247" x14ac:dyDescent="0.3">
      <c r="IK5198" s="14"/>
      <c r="IM5198" s="14"/>
    </row>
    <row r="5199" spans="245:247" x14ac:dyDescent="0.3">
      <c r="IK5199" s="14"/>
      <c r="IM5199" s="14"/>
    </row>
    <row r="5200" spans="245:247" x14ac:dyDescent="0.3">
      <c r="IK5200" s="14"/>
      <c r="IM5200" s="14"/>
    </row>
    <row r="5201" spans="245:247" x14ac:dyDescent="0.3">
      <c r="IK5201" s="14"/>
      <c r="IM5201" s="15"/>
    </row>
    <row r="5202" spans="245:247" x14ac:dyDescent="0.3">
      <c r="IK5202" s="14"/>
      <c r="IM5202" s="15"/>
    </row>
    <row r="5203" spans="245:247" x14ac:dyDescent="0.3">
      <c r="IK5203" s="14"/>
      <c r="IM5203" s="15"/>
    </row>
    <row r="5204" spans="245:247" x14ac:dyDescent="0.3">
      <c r="IK5204" s="14"/>
      <c r="IM5204" s="15"/>
    </row>
    <row r="5205" spans="245:247" x14ac:dyDescent="0.3">
      <c r="IK5205" s="14"/>
      <c r="IM5205" s="15"/>
    </row>
    <row r="5206" spans="245:247" x14ac:dyDescent="0.3">
      <c r="IK5206" s="14"/>
      <c r="IM5206" s="15"/>
    </row>
    <row r="5207" spans="245:247" x14ac:dyDescent="0.3">
      <c r="IK5207" s="14"/>
      <c r="IM5207" s="15"/>
    </row>
    <row r="5208" spans="245:247" x14ac:dyDescent="0.3">
      <c r="IK5208" s="14"/>
      <c r="IM5208" s="15"/>
    </row>
    <row r="5209" spans="245:247" x14ac:dyDescent="0.3">
      <c r="IK5209" s="14"/>
      <c r="IM5209" s="70"/>
    </row>
    <row r="5210" spans="245:247" x14ac:dyDescent="0.3">
      <c r="IK5210" s="14"/>
      <c r="IM5210" s="70"/>
    </row>
    <row r="5211" spans="245:247" x14ac:dyDescent="0.3">
      <c r="IK5211" s="14"/>
      <c r="IM5211" s="70"/>
    </row>
    <row r="5271" spans="245:245" x14ac:dyDescent="0.3">
      <c r="IK5271">
        <v>2.71</v>
      </c>
    </row>
    <row r="5272" spans="245:245" x14ac:dyDescent="0.3">
      <c r="IK5272">
        <v>2.72</v>
      </c>
    </row>
    <row r="5273" spans="245:245" x14ac:dyDescent="0.3">
      <c r="IK5273">
        <v>2.73</v>
      </c>
    </row>
    <row r="5274" spans="245:245" x14ac:dyDescent="0.3">
      <c r="IK5274">
        <v>2.74</v>
      </c>
    </row>
    <row r="5275" spans="245:245" x14ac:dyDescent="0.3">
      <c r="IK5275">
        <v>2.75</v>
      </c>
    </row>
    <row r="5276" spans="245:245" x14ac:dyDescent="0.3">
      <c r="IK5276">
        <v>2.76</v>
      </c>
    </row>
    <row r="5277" spans="245:245" x14ac:dyDescent="0.3">
      <c r="IK5277">
        <v>2.77</v>
      </c>
    </row>
    <row r="5278" spans="245:245" x14ac:dyDescent="0.3">
      <c r="IK5278">
        <v>2.78</v>
      </c>
    </row>
    <row r="5279" spans="245:245" x14ac:dyDescent="0.3">
      <c r="IK5279">
        <v>2.79</v>
      </c>
    </row>
    <row r="5280" spans="245:245" x14ac:dyDescent="0.3">
      <c r="IK5280">
        <v>2.8</v>
      </c>
    </row>
    <row r="5281" spans="245:245" x14ac:dyDescent="0.3">
      <c r="IK5281">
        <v>2.81</v>
      </c>
    </row>
    <row r="5282" spans="245:245" x14ac:dyDescent="0.3">
      <c r="IK5282">
        <v>2.82</v>
      </c>
    </row>
    <row r="5283" spans="245:245" x14ac:dyDescent="0.3">
      <c r="IK5283">
        <v>2.83</v>
      </c>
    </row>
    <row r="5284" spans="245:245" x14ac:dyDescent="0.3">
      <c r="IK5284">
        <v>2.84</v>
      </c>
    </row>
    <row r="5285" spans="245:245" x14ac:dyDescent="0.3">
      <c r="IK5285">
        <v>2.85</v>
      </c>
    </row>
    <row r="5286" spans="245:245" x14ac:dyDescent="0.3">
      <c r="IK5286">
        <v>2.86</v>
      </c>
    </row>
    <row r="5287" spans="245:245" x14ac:dyDescent="0.3">
      <c r="IK5287">
        <v>2.87</v>
      </c>
    </row>
    <row r="5288" spans="245:245" x14ac:dyDescent="0.3">
      <c r="IK5288">
        <v>2.88</v>
      </c>
    </row>
    <row r="5289" spans="245:245" x14ac:dyDescent="0.3">
      <c r="IK5289">
        <v>2.89</v>
      </c>
    </row>
    <row r="5290" spans="245:245" x14ac:dyDescent="0.3">
      <c r="IK5290">
        <v>2.9</v>
      </c>
    </row>
    <row r="5291" spans="245:245" x14ac:dyDescent="0.3">
      <c r="IK5291">
        <v>2.91</v>
      </c>
    </row>
    <row r="5292" spans="245:245" x14ac:dyDescent="0.3">
      <c r="IK5292">
        <v>2.92</v>
      </c>
    </row>
    <row r="5293" spans="245:245" x14ac:dyDescent="0.3">
      <c r="IK5293">
        <v>2.93</v>
      </c>
    </row>
    <row r="5294" spans="245:245" x14ac:dyDescent="0.3">
      <c r="IK5294">
        <v>2.94</v>
      </c>
    </row>
    <row r="5295" spans="245:245" x14ac:dyDescent="0.3">
      <c r="IK5295">
        <v>2.95</v>
      </c>
    </row>
    <row r="5296" spans="245:245" x14ac:dyDescent="0.3">
      <c r="IK5296">
        <v>2.96</v>
      </c>
    </row>
    <row r="5297" spans="245:245" x14ac:dyDescent="0.3">
      <c r="IK5297">
        <v>2.97</v>
      </c>
    </row>
    <row r="5298" spans="245:245" x14ac:dyDescent="0.3">
      <c r="IK5298">
        <v>2.98</v>
      </c>
    </row>
    <row r="5299" spans="245:245" x14ac:dyDescent="0.3">
      <c r="IK5299">
        <v>2.99</v>
      </c>
    </row>
    <row r="5300" spans="245:245" x14ac:dyDescent="0.3">
      <c r="IK5300">
        <v>3</v>
      </c>
    </row>
    <row r="5301" spans="245:245" x14ac:dyDescent="0.3">
      <c r="IK5301">
        <v>3.01</v>
      </c>
    </row>
    <row r="5302" spans="245:245" x14ac:dyDescent="0.3">
      <c r="IK5302">
        <v>3.02</v>
      </c>
    </row>
    <row r="5303" spans="245:245" x14ac:dyDescent="0.3">
      <c r="IK5303">
        <v>3.03</v>
      </c>
    </row>
    <row r="5304" spans="245:245" x14ac:dyDescent="0.3">
      <c r="IK5304">
        <v>3.04</v>
      </c>
    </row>
    <row r="5305" spans="245:245" x14ac:dyDescent="0.3">
      <c r="IK5305">
        <v>3.05</v>
      </c>
    </row>
    <row r="5306" spans="245:245" x14ac:dyDescent="0.3">
      <c r="IK5306">
        <v>3.06</v>
      </c>
    </row>
    <row r="5307" spans="245:245" x14ac:dyDescent="0.3">
      <c r="IK5307">
        <v>3.07</v>
      </c>
    </row>
    <row r="5308" spans="245:245" x14ac:dyDescent="0.3">
      <c r="IK5308">
        <v>3.08</v>
      </c>
    </row>
    <row r="5309" spans="245:245" x14ac:dyDescent="0.3">
      <c r="IK5309">
        <v>3.09</v>
      </c>
    </row>
    <row r="5310" spans="245:245" x14ac:dyDescent="0.3">
      <c r="IK5310">
        <v>3.1</v>
      </c>
    </row>
    <row r="5311" spans="245:245" x14ac:dyDescent="0.3">
      <c r="IK5311">
        <v>3.11</v>
      </c>
    </row>
    <row r="5312" spans="245:245" x14ac:dyDescent="0.3">
      <c r="IK5312">
        <v>3.12</v>
      </c>
    </row>
    <row r="5313" spans="245:245" x14ac:dyDescent="0.3">
      <c r="IK5313">
        <v>3.13</v>
      </c>
    </row>
    <row r="5314" spans="245:245" x14ac:dyDescent="0.3">
      <c r="IK5314">
        <v>3.14</v>
      </c>
    </row>
    <row r="5315" spans="245:245" x14ac:dyDescent="0.3">
      <c r="IK5315">
        <v>3.15</v>
      </c>
    </row>
    <row r="5316" spans="245:245" x14ac:dyDescent="0.3">
      <c r="IK5316">
        <v>3.16</v>
      </c>
    </row>
    <row r="5317" spans="245:245" x14ac:dyDescent="0.3">
      <c r="IK5317">
        <v>3.17</v>
      </c>
    </row>
    <row r="5318" spans="245:245" x14ac:dyDescent="0.3">
      <c r="IK5318">
        <v>3.18</v>
      </c>
    </row>
    <row r="5319" spans="245:245" x14ac:dyDescent="0.3">
      <c r="IK5319">
        <v>3.19</v>
      </c>
    </row>
    <row r="5320" spans="245:245" x14ac:dyDescent="0.3">
      <c r="IK5320">
        <v>3.2</v>
      </c>
    </row>
    <row r="5321" spans="245:245" x14ac:dyDescent="0.3">
      <c r="IK5321">
        <v>3.21</v>
      </c>
    </row>
    <row r="5322" spans="245:245" x14ac:dyDescent="0.3">
      <c r="IK5322">
        <v>3.22</v>
      </c>
    </row>
    <row r="5323" spans="245:245" x14ac:dyDescent="0.3">
      <c r="IK5323">
        <v>3.23</v>
      </c>
    </row>
    <row r="5324" spans="245:245" x14ac:dyDescent="0.3">
      <c r="IK5324">
        <v>3.24</v>
      </c>
    </row>
    <row r="5325" spans="245:245" x14ac:dyDescent="0.3">
      <c r="IK5325">
        <v>3.25</v>
      </c>
    </row>
    <row r="5326" spans="245:245" x14ac:dyDescent="0.3">
      <c r="IK5326">
        <v>3.26</v>
      </c>
    </row>
    <row r="5327" spans="245:245" x14ac:dyDescent="0.3">
      <c r="IK5327">
        <v>3.27</v>
      </c>
    </row>
    <row r="5328" spans="245:245" x14ac:dyDescent="0.3">
      <c r="IK5328">
        <v>3.28</v>
      </c>
    </row>
    <row r="5329" spans="245:245" x14ac:dyDescent="0.3">
      <c r="IK5329">
        <v>3.29</v>
      </c>
    </row>
    <row r="5330" spans="245:245" x14ac:dyDescent="0.3">
      <c r="IK5330">
        <v>3.3</v>
      </c>
    </row>
    <row r="5331" spans="245:245" x14ac:dyDescent="0.3">
      <c r="IK5331">
        <v>3.31</v>
      </c>
    </row>
    <row r="5332" spans="245:245" x14ac:dyDescent="0.3">
      <c r="IK5332">
        <v>3.32</v>
      </c>
    </row>
    <row r="5333" spans="245:245" x14ac:dyDescent="0.3">
      <c r="IK5333">
        <v>3.33</v>
      </c>
    </row>
    <row r="5334" spans="245:245" x14ac:dyDescent="0.3">
      <c r="IK5334">
        <v>3.34</v>
      </c>
    </row>
    <row r="5335" spans="245:245" x14ac:dyDescent="0.3">
      <c r="IK5335">
        <v>3.35</v>
      </c>
    </row>
    <row r="5336" spans="245:245" x14ac:dyDescent="0.3">
      <c r="IK5336">
        <v>3.36</v>
      </c>
    </row>
    <row r="5337" spans="245:245" x14ac:dyDescent="0.3">
      <c r="IK5337">
        <v>3.37</v>
      </c>
    </row>
    <row r="5338" spans="245:245" x14ac:dyDescent="0.3">
      <c r="IK5338">
        <v>3.38</v>
      </c>
    </row>
    <row r="5339" spans="245:245" x14ac:dyDescent="0.3">
      <c r="IK5339">
        <v>3.39</v>
      </c>
    </row>
    <row r="5340" spans="245:245" x14ac:dyDescent="0.3">
      <c r="IK5340">
        <v>3.4</v>
      </c>
    </row>
    <row r="5341" spans="245:245" x14ac:dyDescent="0.3">
      <c r="IK5341">
        <v>3.41</v>
      </c>
    </row>
    <row r="5342" spans="245:245" x14ac:dyDescent="0.3">
      <c r="IK5342">
        <v>3.42</v>
      </c>
    </row>
    <row r="5343" spans="245:245" x14ac:dyDescent="0.3">
      <c r="IK5343">
        <v>3.43</v>
      </c>
    </row>
    <row r="5344" spans="245:245" x14ac:dyDescent="0.3">
      <c r="IK5344">
        <v>3.44</v>
      </c>
    </row>
    <row r="5345" spans="245:245" x14ac:dyDescent="0.3">
      <c r="IK5345">
        <v>3.45</v>
      </c>
    </row>
    <row r="5346" spans="245:245" x14ac:dyDescent="0.3">
      <c r="IK5346">
        <v>3.46</v>
      </c>
    </row>
    <row r="5347" spans="245:245" x14ac:dyDescent="0.3">
      <c r="IK5347">
        <v>3.47</v>
      </c>
    </row>
    <row r="5348" spans="245:245" x14ac:dyDescent="0.3">
      <c r="IK5348">
        <v>3.48</v>
      </c>
    </row>
    <row r="5349" spans="245:245" x14ac:dyDescent="0.3">
      <c r="IK5349">
        <v>3.49</v>
      </c>
    </row>
    <row r="5350" spans="245:245" x14ac:dyDescent="0.3">
      <c r="IK5350">
        <v>3.5</v>
      </c>
    </row>
    <row r="5351" spans="245:245" x14ac:dyDescent="0.3">
      <c r="IK5351">
        <v>3.51</v>
      </c>
    </row>
    <row r="5352" spans="245:245" x14ac:dyDescent="0.3">
      <c r="IK5352">
        <v>3.52</v>
      </c>
    </row>
    <row r="5353" spans="245:245" x14ac:dyDescent="0.3">
      <c r="IK5353">
        <v>3.53</v>
      </c>
    </row>
    <row r="5354" spans="245:245" x14ac:dyDescent="0.3">
      <c r="IK5354">
        <v>3.54</v>
      </c>
    </row>
    <row r="5355" spans="245:245" x14ac:dyDescent="0.3">
      <c r="IK5355">
        <v>3.55</v>
      </c>
    </row>
    <row r="5356" spans="245:245" x14ac:dyDescent="0.3">
      <c r="IK5356">
        <v>3.56</v>
      </c>
    </row>
    <row r="5357" spans="245:245" x14ac:dyDescent="0.3">
      <c r="IK5357">
        <v>3.57</v>
      </c>
    </row>
    <row r="5358" spans="245:245" x14ac:dyDescent="0.3">
      <c r="IK5358">
        <v>3.58</v>
      </c>
    </row>
    <row r="5359" spans="245:245" x14ac:dyDescent="0.3">
      <c r="IK5359">
        <v>3.59</v>
      </c>
    </row>
    <row r="5360" spans="245:245" x14ac:dyDescent="0.3">
      <c r="IK5360">
        <v>3.6</v>
      </c>
    </row>
    <row r="5361" spans="245:245" x14ac:dyDescent="0.3">
      <c r="IK5361">
        <v>3.61</v>
      </c>
    </row>
    <row r="5362" spans="245:245" x14ac:dyDescent="0.3">
      <c r="IK5362">
        <v>3.62</v>
      </c>
    </row>
    <row r="5363" spans="245:245" x14ac:dyDescent="0.3">
      <c r="IK5363">
        <v>3.63</v>
      </c>
    </row>
    <row r="5364" spans="245:245" x14ac:dyDescent="0.3">
      <c r="IK5364">
        <v>3.64</v>
      </c>
    </row>
    <row r="5365" spans="245:245" x14ac:dyDescent="0.3">
      <c r="IK5365">
        <v>3.65</v>
      </c>
    </row>
    <row r="5366" spans="245:245" x14ac:dyDescent="0.3">
      <c r="IK5366">
        <v>3.66</v>
      </c>
    </row>
    <row r="5367" spans="245:245" x14ac:dyDescent="0.3">
      <c r="IK5367">
        <v>3.67</v>
      </c>
    </row>
    <row r="5368" spans="245:245" x14ac:dyDescent="0.3">
      <c r="IK5368">
        <v>3.68</v>
      </c>
    </row>
    <row r="5369" spans="245:245" x14ac:dyDescent="0.3">
      <c r="IK5369">
        <v>3.69</v>
      </c>
    </row>
    <row r="5370" spans="245:245" x14ac:dyDescent="0.3">
      <c r="IK5370">
        <v>3.7</v>
      </c>
    </row>
    <row r="5371" spans="245:245" x14ac:dyDescent="0.3">
      <c r="IK5371">
        <v>3.71</v>
      </c>
    </row>
    <row r="5372" spans="245:245" x14ac:dyDescent="0.3">
      <c r="IK5372">
        <v>3.72</v>
      </c>
    </row>
    <row r="5373" spans="245:245" x14ac:dyDescent="0.3">
      <c r="IK5373">
        <v>3.73</v>
      </c>
    </row>
    <row r="5374" spans="245:245" x14ac:dyDescent="0.3">
      <c r="IK5374">
        <v>3.74</v>
      </c>
    </row>
    <row r="5375" spans="245:245" x14ac:dyDescent="0.3">
      <c r="IK5375">
        <v>3.75</v>
      </c>
    </row>
    <row r="5376" spans="245:245" x14ac:dyDescent="0.3">
      <c r="IK5376">
        <v>3.76</v>
      </c>
    </row>
    <row r="5377" spans="245:245" x14ac:dyDescent="0.3">
      <c r="IK5377">
        <v>3.77</v>
      </c>
    </row>
    <row r="5378" spans="245:245" x14ac:dyDescent="0.3">
      <c r="IK5378">
        <v>3.78</v>
      </c>
    </row>
    <row r="5379" spans="245:245" x14ac:dyDescent="0.3">
      <c r="IK5379">
        <v>3.79</v>
      </c>
    </row>
    <row r="5380" spans="245:245" x14ac:dyDescent="0.3">
      <c r="IK5380">
        <v>3.8</v>
      </c>
    </row>
    <row r="5381" spans="245:245" x14ac:dyDescent="0.3">
      <c r="IK5381">
        <v>3.81</v>
      </c>
    </row>
    <row r="5382" spans="245:245" x14ac:dyDescent="0.3">
      <c r="IK5382">
        <v>3.82</v>
      </c>
    </row>
    <row r="5383" spans="245:245" x14ac:dyDescent="0.3">
      <c r="IK5383">
        <v>3.83</v>
      </c>
    </row>
    <row r="5384" spans="245:245" x14ac:dyDescent="0.3">
      <c r="IK5384">
        <v>3.84</v>
      </c>
    </row>
    <row r="5385" spans="245:245" x14ac:dyDescent="0.3">
      <c r="IK5385">
        <v>3.85</v>
      </c>
    </row>
    <row r="5386" spans="245:245" x14ac:dyDescent="0.3">
      <c r="IK5386">
        <v>3.86</v>
      </c>
    </row>
    <row r="5387" spans="245:245" x14ac:dyDescent="0.3">
      <c r="IK5387">
        <v>3.87</v>
      </c>
    </row>
    <row r="5388" spans="245:245" x14ac:dyDescent="0.3">
      <c r="IK5388">
        <v>3.88</v>
      </c>
    </row>
    <row r="5389" spans="245:245" x14ac:dyDescent="0.3">
      <c r="IK5389">
        <v>3.89</v>
      </c>
    </row>
    <row r="5390" spans="245:245" x14ac:dyDescent="0.3">
      <c r="IK5390">
        <v>3.9</v>
      </c>
    </row>
    <row r="5391" spans="245:245" x14ac:dyDescent="0.3">
      <c r="IK5391">
        <v>3.91</v>
      </c>
    </row>
    <row r="5392" spans="245:245" x14ac:dyDescent="0.3">
      <c r="IK5392">
        <v>3.92</v>
      </c>
    </row>
    <row r="5393" spans="245:245" x14ac:dyDescent="0.3">
      <c r="IK5393">
        <v>3.93</v>
      </c>
    </row>
    <row r="5394" spans="245:245" x14ac:dyDescent="0.3">
      <c r="IK5394">
        <v>3.94</v>
      </c>
    </row>
    <row r="5395" spans="245:245" x14ac:dyDescent="0.3">
      <c r="IK5395">
        <v>3.95</v>
      </c>
    </row>
    <row r="5396" spans="245:245" x14ac:dyDescent="0.3">
      <c r="IK5396">
        <v>3.96</v>
      </c>
    </row>
    <row r="5397" spans="245:245" x14ac:dyDescent="0.3">
      <c r="IK5397">
        <v>3.97</v>
      </c>
    </row>
    <row r="5398" spans="245:245" x14ac:dyDescent="0.3">
      <c r="IK5398">
        <v>3.98</v>
      </c>
    </row>
    <row r="5399" spans="245:245" x14ac:dyDescent="0.3">
      <c r="IK5399">
        <v>3.99</v>
      </c>
    </row>
    <row r="5400" spans="245:245" x14ac:dyDescent="0.3">
      <c r="IK5400">
        <v>4</v>
      </c>
    </row>
    <row r="5401" spans="245:245" x14ac:dyDescent="0.3">
      <c r="IK5401">
        <v>4.01</v>
      </c>
    </row>
    <row r="5402" spans="245:245" x14ac:dyDescent="0.3">
      <c r="IK5402">
        <v>4.0199999999999996</v>
      </c>
    </row>
    <row r="5403" spans="245:245" x14ac:dyDescent="0.3">
      <c r="IK5403">
        <v>4.03</v>
      </c>
    </row>
    <row r="5404" spans="245:245" x14ac:dyDescent="0.3">
      <c r="IK5404">
        <v>4.04</v>
      </c>
    </row>
    <row r="5405" spans="245:245" x14ac:dyDescent="0.3">
      <c r="IK5405">
        <v>4.05</v>
      </c>
    </row>
    <row r="5406" spans="245:245" x14ac:dyDescent="0.3">
      <c r="IK5406">
        <v>4.0599999999999996</v>
      </c>
    </row>
    <row r="5407" spans="245:245" x14ac:dyDescent="0.3">
      <c r="IK5407">
        <v>4.07</v>
      </c>
    </row>
    <row r="5408" spans="245:245" x14ac:dyDescent="0.3">
      <c r="IK5408">
        <v>4.08</v>
      </c>
    </row>
    <row r="5409" spans="245:245" x14ac:dyDescent="0.3">
      <c r="IK5409">
        <v>4.09</v>
      </c>
    </row>
    <row r="5410" spans="245:245" x14ac:dyDescent="0.3">
      <c r="IK5410">
        <v>4.0999999999999996</v>
      </c>
    </row>
    <row r="5411" spans="245:245" x14ac:dyDescent="0.3">
      <c r="IK5411">
        <v>4.1100000000000003</v>
      </c>
    </row>
    <row r="5412" spans="245:245" x14ac:dyDescent="0.3">
      <c r="IK5412">
        <v>4.12</v>
      </c>
    </row>
    <row r="5413" spans="245:245" x14ac:dyDescent="0.3">
      <c r="IK5413">
        <v>4.13</v>
      </c>
    </row>
    <row r="5414" spans="245:245" x14ac:dyDescent="0.3">
      <c r="IK5414">
        <v>4.1399999999999997</v>
      </c>
    </row>
    <row r="5415" spans="245:245" x14ac:dyDescent="0.3">
      <c r="IK5415">
        <v>4.1500000000000004</v>
      </c>
    </row>
    <row r="5416" spans="245:245" x14ac:dyDescent="0.3">
      <c r="IK5416">
        <v>4.16</v>
      </c>
    </row>
    <row r="5417" spans="245:245" x14ac:dyDescent="0.3">
      <c r="IK5417">
        <v>4.17</v>
      </c>
    </row>
    <row r="5418" spans="245:245" x14ac:dyDescent="0.3">
      <c r="IK5418">
        <v>4.18</v>
      </c>
    </row>
    <row r="5419" spans="245:245" x14ac:dyDescent="0.3">
      <c r="IK5419">
        <v>4.1900000000000004</v>
      </c>
    </row>
    <row r="5420" spans="245:245" x14ac:dyDescent="0.3">
      <c r="IK5420">
        <v>4.2</v>
      </c>
    </row>
    <row r="5421" spans="245:245" x14ac:dyDescent="0.3">
      <c r="IK5421">
        <v>4.21</v>
      </c>
    </row>
    <row r="5422" spans="245:245" x14ac:dyDescent="0.3">
      <c r="IK5422">
        <v>4.22</v>
      </c>
    </row>
    <row r="5423" spans="245:245" x14ac:dyDescent="0.3">
      <c r="IK5423">
        <v>4.2300000000000004</v>
      </c>
    </row>
    <row r="5424" spans="245:245" x14ac:dyDescent="0.3">
      <c r="IK5424">
        <v>4.24</v>
      </c>
    </row>
    <row r="5425" spans="245:245" x14ac:dyDescent="0.3">
      <c r="IK5425">
        <v>4.25</v>
      </c>
    </row>
    <row r="5426" spans="245:245" x14ac:dyDescent="0.3">
      <c r="IK5426">
        <v>4.26</v>
      </c>
    </row>
    <row r="5427" spans="245:245" x14ac:dyDescent="0.3">
      <c r="IK5427">
        <v>4.2699999999999996</v>
      </c>
    </row>
    <row r="5428" spans="245:245" x14ac:dyDescent="0.3">
      <c r="IK5428">
        <v>4.28</v>
      </c>
    </row>
    <row r="5429" spans="245:245" x14ac:dyDescent="0.3">
      <c r="IK5429">
        <v>4.29</v>
      </c>
    </row>
    <row r="5430" spans="245:245" x14ac:dyDescent="0.3">
      <c r="IK5430">
        <v>4.3</v>
      </c>
    </row>
    <row r="5431" spans="245:245" x14ac:dyDescent="0.3">
      <c r="IK5431">
        <v>4.3099999999999996</v>
      </c>
    </row>
    <row r="5432" spans="245:245" x14ac:dyDescent="0.3">
      <c r="IK5432">
        <v>4.32</v>
      </c>
    </row>
    <row r="5433" spans="245:245" x14ac:dyDescent="0.3">
      <c r="IK5433">
        <v>4.33</v>
      </c>
    </row>
    <row r="5434" spans="245:245" x14ac:dyDescent="0.3">
      <c r="IK5434">
        <v>4.34</v>
      </c>
    </row>
    <row r="5435" spans="245:245" x14ac:dyDescent="0.3">
      <c r="IK5435">
        <v>4.3499999999999996</v>
      </c>
    </row>
    <row r="5436" spans="245:245" x14ac:dyDescent="0.3">
      <c r="IK5436">
        <v>4.3600000000000003</v>
      </c>
    </row>
    <row r="5437" spans="245:245" x14ac:dyDescent="0.3">
      <c r="IK5437">
        <v>4.37</v>
      </c>
    </row>
    <row r="5438" spans="245:245" x14ac:dyDescent="0.3">
      <c r="IK5438">
        <v>4.38</v>
      </c>
    </row>
    <row r="5439" spans="245:245" x14ac:dyDescent="0.3">
      <c r="IK5439">
        <v>4.3899999999999997</v>
      </c>
    </row>
    <row r="5440" spans="245:245" x14ac:dyDescent="0.3">
      <c r="IK5440">
        <v>4.4000000000000004</v>
      </c>
    </row>
    <row r="5441" spans="245:245" x14ac:dyDescent="0.3">
      <c r="IK5441">
        <v>4.41</v>
      </c>
    </row>
    <row r="5442" spans="245:245" x14ac:dyDescent="0.3">
      <c r="IK5442">
        <v>4.42</v>
      </c>
    </row>
    <row r="5443" spans="245:245" x14ac:dyDescent="0.3">
      <c r="IK5443">
        <v>4.43</v>
      </c>
    </row>
    <row r="5444" spans="245:245" x14ac:dyDescent="0.3">
      <c r="IK5444">
        <v>4.4400000000000004</v>
      </c>
    </row>
    <row r="5445" spans="245:245" x14ac:dyDescent="0.3">
      <c r="IK5445">
        <v>4.45</v>
      </c>
    </row>
    <row r="5446" spans="245:245" x14ac:dyDescent="0.3">
      <c r="IK5446">
        <v>4.46</v>
      </c>
    </row>
    <row r="5447" spans="245:245" x14ac:dyDescent="0.3">
      <c r="IK5447">
        <v>4.47</v>
      </c>
    </row>
    <row r="5448" spans="245:245" x14ac:dyDescent="0.3">
      <c r="IK5448">
        <v>4.4800000000000004</v>
      </c>
    </row>
    <row r="5449" spans="245:245" x14ac:dyDescent="0.3">
      <c r="IK5449">
        <v>4.49</v>
      </c>
    </row>
    <row r="5450" spans="245:245" x14ac:dyDescent="0.3">
      <c r="IK5450">
        <v>4.5</v>
      </c>
    </row>
    <row r="5451" spans="245:245" x14ac:dyDescent="0.3">
      <c r="IK5451">
        <v>4.51</v>
      </c>
    </row>
    <row r="5452" spans="245:245" x14ac:dyDescent="0.3">
      <c r="IK5452">
        <v>4.5199999999999996</v>
      </c>
    </row>
    <row r="5453" spans="245:245" x14ac:dyDescent="0.3">
      <c r="IK5453">
        <v>4.53</v>
      </c>
    </row>
    <row r="5454" spans="245:245" x14ac:dyDescent="0.3">
      <c r="IK5454">
        <v>4.54</v>
      </c>
    </row>
    <row r="5455" spans="245:245" x14ac:dyDescent="0.3">
      <c r="IK5455">
        <v>4.55</v>
      </c>
    </row>
    <row r="5456" spans="245:245" x14ac:dyDescent="0.3">
      <c r="IK5456">
        <v>4.5599999999999996</v>
      </c>
    </row>
    <row r="5457" spans="245:245" x14ac:dyDescent="0.3">
      <c r="IK5457">
        <v>4.57</v>
      </c>
    </row>
    <row r="5458" spans="245:245" x14ac:dyDescent="0.3">
      <c r="IK5458">
        <v>4.58</v>
      </c>
    </row>
    <row r="5459" spans="245:245" x14ac:dyDescent="0.3">
      <c r="IK5459">
        <v>4.59</v>
      </c>
    </row>
    <row r="5460" spans="245:245" x14ac:dyDescent="0.3">
      <c r="IK5460">
        <v>4.5999999999999996</v>
      </c>
    </row>
    <row r="5461" spans="245:245" x14ac:dyDescent="0.3">
      <c r="IK5461">
        <v>4.6100000000000003</v>
      </c>
    </row>
    <row r="5462" spans="245:245" x14ac:dyDescent="0.3">
      <c r="IK5462">
        <v>4.62</v>
      </c>
    </row>
    <row r="5463" spans="245:245" x14ac:dyDescent="0.3">
      <c r="IK5463">
        <v>4.63</v>
      </c>
    </row>
    <row r="5464" spans="245:245" x14ac:dyDescent="0.3">
      <c r="IK5464">
        <v>4.6399999999999997</v>
      </c>
    </row>
    <row r="5465" spans="245:245" x14ac:dyDescent="0.3">
      <c r="IK5465">
        <v>4.6500000000000004</v>
      </c>
    </row>
    <row r="5466" spans="245:245" x14ac:dyDescent="0.3">
      <c r="IK5466">
        <v>4.66</v>
      </c>
    </row>
    <row r="5467" spans="245:245" x14ac:dyDescent="0.3">
      <c r="IK5467">
        <v>4.67</v>
      </c>
    </row>
    <row r="5468" spans="245:245" x14ac:dyDescent="0.3">
      <c r="IK5468">
        <v>4.68</v>
      </c>
    </row>
    <row r="5469" spans="245:245" x14ac:dyDescent="0.3">
      <c r="IK5469">
        <v>4.6900000000000004</v>
      </c>
    </row>
    <row r="5470" spans="245:245" x14ac:dyDescent="0.3">
      <c r="IK5470">
        <v>4.7</v>
      </c>
    </row>
    <row r="5471" spans="245:245" x14ac:dyDescent="0.3">
      <c r="IK5471">
        <v>4.71</v>
      </c>
    </row>
    <row r="5472" spans="245:245" x14ac:dyDescent="0.3">
      <c r="IK5472">
        <v>4.72</v>
      </c>
    </row>
    <row r="5473" spans="245:245" x14ac:dyDescent="0.3">
      <c r="IK5473">
        <v>4.7300000000000004</v>
      </c>
    </row>
    <row r="5474" spans="245:245" x14ac:dyDescent="0.3">
      <c r="IK5474">
        <v>4.74</v>
      </c>
    </row>
    <row r="5475" spans="245:245" x14ac:dyDescent="0.3">
      <c r="IK5475">
        <v>4.75</v>
      </c>
    </row>
    <row r="5476" spans="245:245" x14ac:dyDescent="0.3">
      <c r="IK5476">
        <v>4.76</v>
      </c>
    </row>
    <row r="5477" spans="245:245" x14ac:dyDescent="0.3">
      <c r="IK5477">
        <v>4.7699999999999996</v>
      </c>
    </row>
    <row r="5478" spans="245:245" x14ac:dyDescent="0.3">
      <c r="IK5478">
        <v>4.78</v>
      </c>
    </row>
    <row r="5479" spans="245:245" x14ac:dyDescent="0.3">
      <c r="IK5479">
        <v>4.79</v>
      </c>
    </row>
    <row r="5480" spans="245:245" x14ac:dyDescent="0.3">
      <c r="IK5480">
        <v>4.8</v>
      </c>
    </row>
    <row r="5481" spans="245:245" x14ac:dyDescent="0.3">
      <c r="IK5481">
        <v>4.8099999999999996</v>
      </c>
    </row>
    <row r="5482" spans="245:245" x14ac:dyDescent="0.3">
      <c r="IK5482">
        <v>4.82</v>
      </c>
    </row>
    <row r="5483" spans="245:245" x14ac:dyDescent="0.3">
      <c r="IK5483">
        <v>4.83</v>
      </c>
    </row>
    <row r="5484" spans="245:245" x14ac:dyDescent="0.3">
      <c r="IK5484">
        <v>4.84</v>
      </c>
    </row>
    <row r="5485" spans="245:245" x14ac:dyDescent="0.3">
      <c r="IK5485">
        <v>4.8499999999999996</v>
      </c>
    </row>
    <row r="5486" spans="245:245" x14ac:dyDescent="0.3">
      <c r="IK5486">
        <v>4.8600000000000003</v>
      </c>
    </row>
    <row r="5487" spans="245:245" x14ac:dyDescent="0.3">
      <c r="IK5487">
        <v>4.87</v>
      </c>
    </row>
    <row r="5488" spans="245:245" x14ac:dyDescent="0.3">
      <c r="IK5488">
        <v>4.88</v>
      </c>
    </row>
    <row r="5489" spans="245:245" x14ac:dyDescent="0.3">
      <c r="IK5489">
        <v>4.8899999999999997</v>
      </c>
    </row>
    <row r="5490" spans="245:245" x14ac:dyDescent="0.3">
      <c r="IK5490">
        <v>4.9000000000000004</v>
      </c>
    </row>
    <row r="5491" spans="245:245" x14ac:dyDescent="0.3">
      <c r="IK5491">
        <v>4.91</v>
      </c>
    </row>
    <row r="5492" spans="245:245" x14ac:dyDescent="0.3">
      <c r="IK5492">
        <v>4.92</v>
      </c>
    </row>
    <row r="5493" spans="245:245" x14ac:dyDescent="0.3">
      <c r="IK5493">
        <v>4.93</v>
      </c>
    </row>
    <row r="5494" spans="245:245" x14ac:dyDescent="0.3">
      <c r="IK5494">
        <v>4.9400000000000004</v>
      </c>
    </row>
    <row r="5495" spans="245:245" x14ac:dyDescent="0.3">
      <c r="IK5495">
        <v>4.95</v>
      </c>
    </row>
    <row r="5496" spans="245:245" x14ac:dyDescent="0.3">
      <c r="IK5496">
        <v>4.96</v>
      </c>
    </row>
    <row r="5497" spans="245:245" x14ac:dyDescent="0.3">
      <c r="IK5497">
        <v>4.97</v>
      </c>
    </row>
    <row r="5498" spans="245:245" x14ac:dyDescent="0.3">
      <c r="IK5498">
        <v>4.9800000000000004</v>
      </c>
    </row>
    <row r="5499" spans="245:245" x14ac:dyDescent="0.3">
      <c r="IK5499">
        <v>4.99</v>
      </c>
    </row>
    <row r="5500" spans="245:245" x14ac:dyDescent="0.3">
      <c r="IK5500">
        <v>5</v>
      </c>
    </row>
    <row r="5501" spans="245:245" x14ac:dyDescent="0.3">
      <c r="IK5501">
        <v>5.01</v>
      </c>
    </row>
    <row r="5502" spans="245:245" x14ac:dyDescent="0.3">
      <c r="IK5502">
        <v>5.0199999999999996</v>
      </c>
    </row>
    <row r="5503" spans="245:245" x14ac:dyDescent="0.3">
      <c r="IK5503">
        <v>5.03</v>
      </c>
    </row>
    <row r="5504" spans="245:245" x14ac:dyDescent="0.3">
      <c r="IK5504">
        <v>5.04</v>
      </c>
    </row>
    <row r="5505" spans="245:245" x14ac:dyDescent="0.3">
      <c r="IK5505">
        <v>5.05</v>
      </c>
    </row>
    <row r="5506" spans="245:245" x14ac:dyDescent="0.3">
      <c r="IK5506">
        <v>5.0599999999999996</v>
      </c>
    </row>
    <row r="5507" spans="245:245" x14ac:dyDescent="0.3">
      <c r="IK5507">
        <v>5.07</v>
      </c>
    </row>
    <row r="5508" spans="245:245" x14ac:dyDescent="0.3">
      <c r="IK5508">
        <v>5.08</v>
      </c>
    </row>
    <row r="5509" spans="245:245" x14ac:dyDescent="0.3">
      <c r="IK5509">
        <v>5.09</v>
      </c>
    </row>
    <row r="5510" spans="245:245" x14ac:dyDescent="0.3">
      <c r="IK5510">
        <v>5.0999999999999996</v>
      </c>
    </row>
    <row r="5511" spans="245:245" x14ac:dyDescent="0.3">
      <c r="IK5511">
        <v>5.1100000000000003</v>
      </c>
    </row>
    <row r="5512" spans="245:245" x14ac:dyDescent="0.3">
      <c r="IK5512">
        <v>5.12</v>
      </c>
    </row>
    <row r="5513" spans="245:245" x14ac:dyDescent="0.3">
      <c r="IK5513">
        <v>5.13</v>
      </c>
    </row>
    <row r="5514" spans="245:245" x14ac:dyDescent="0.3">
      <c r="IK5514">
        <v>5.14</v>
      </c>
    </row>
    <row r="5515" spans="245:245" x14ac:dyDescent="0.3">
      <c r="IK5515">
        <v>5.15</v>
      </c>
    </row>
    <row r="5516" spans="245:245" x14ac:dyDescent="0.3">
      <c r="IK5516">
        <v>5.16</v>
      </c>
    </row>
    <row r="5517" spans="245:245" x14ac:dyDescent="0.3">
      <c r="IK5517">
        <v>5.17</v>
      </c>
    </row>
    <row r="5518" spans="245:245" x14ac:dyDescent="0.3">
      <c r="IK5518">
        <v>5.18</v>
      </c>
    </row>
    <row r="5519" spans="245:245" x14ac:dyDescent="0.3">
      <c r="IK5519">
        <v>5.19</v>
      </c>
    </row>
    <row r="5520" spans="245:245" x14ac:dyDescent="0.3">
      <c r="IK5520">
        <v>5.2</v>
      </c>
    </row>
    <row r="5521" spans="245:245" x14ac:dyDescent="0.3">
      <c r="IK5521">
        <v>5.21</v>
      </c>
    </row>
    <row r="5522" spans="245:245" x14ac:dyDescent="0.3">
      <c r="IK5522">
        <v>5.22</v>
      </c>
    </row>
    <row r="5523" spans="245:245" x14ac:dyDescent="0.3">
      <c r="IK5523">
        <v>5.23</v>
      </c>
    </row>
    <row r="5524" spans="245:245" x14ac:dyDescent="0.3">
      <c r="IK5524">
        <v>5.24</v>
      </c>
    </row>
    <row r="5525" spans="245:245" x14ac:dyDescent="0.3">
      <c r="IK5525">
        <v>5.25</v>
      </c>
    </row>
    <row r="5526" spans="245:245" x14ac:dyDescent="0.3">
      <c r="IK5526">
        <v>5.26</v>
      </c>
    </row>
    <row r="5527" spans="245:245" x14ac:dyDescent="0.3">
      <c r="IK5527">
        <v>5.27</v>
      </c>
    </row>
    <row r="5528" spans="245:245" x14ac:dyDescent="0.3">
      <c r="IK5528">
        <v>5.28</v>
      </c>
    </row>
    <row r="5529" spans="245:245" x14ac:dyDescent="0.3">
      <c r="IK5529">
        <v>5.29</v>
      </c>
    </row>
    <row r="5530" spans="245:245" x14ac:dyDescent="0.3">
      <c r="IK5530">
        <v>5.3</v>
      </c>
    </row>
    <row r="5531" spans="245:245" x14ac:dyDescent="0.3">
      <c r="IK5531">
        <v>5.31</v>
      </c>
    </row>
    <row r="5532" spans="245:245" x14ac:dyDescent="0.3">
      <c r="IK5532">
        <v>5.32</v>
      </c>
    </row>
    <row r="5533" spans="245:245" x14ac:dyDescent="0.3">
      <c r="IK5533">
        <v>5.33</v>
      </c>
    </row>
    <row r="5534" spans="245:245" x14ac:dyDescent="0.3">
      <c r="IK5534">
        <v>5.34</v>
      </c>
    </row>
    <row r="5535" spans="245:245" x14ac:dyDescent="0.3">
      <c r="IK5535">
        <v>5.35</v>
      </c>
    </row>
    <row r="5536" spans="245:245" x14ac:dyDescent="0.3">
      <c r="IK5536">
        <v>5.36</v>
      </c>
    </row>
    <row r="5537" spans="245:245" x14ac:dyDescent="0.3">
      <c r="IK5537">
        <v>5.37</v>
      </c>
    </row>
    <row r="5538" spans="245:245" x14ac:dyDescent="0.3">
      <c r="IK5538">
        <v>5.38</v>
      </c>
    </row>
    <row r="5539" spans="245:245" x14ac:dyDescent="0.3">
      <c r="IK5539">
        <v>5.39</v>
      </c>
    </row>
    <row r="5540" spans="245:245" x14ac:dyDescent="0.3">
      <c r="IK5540">
        <v>5.4</v>
      </c>
    </row>
    <row r="5541" spans="245:245" x14ac:dyDescent="0.3">
      <c r="IK5541">
        <v>5.41</v>
      </c>
    </row>
    <row r="5542" spans="245:245" x14ac:dyDescent="0.3">
      <c r="IK5542">
        <v>5.42</v>
      </c>
    </row>
    <row r="5543" spans="245:245" x14ac:dyDescent="0.3">
      <c r="IK5543">
        <v>5.43</v>
      </c>
    </row>
    <row r="5544" spans="245:245" x14ac:dyDescent="0.3">
      <c r="IK5544">
        <v>5.44</v>
      </c>
    </row>
    <row r="5545" spans="245:245" x14ac:dyDescent="0.3">
      <c r="IK5545">
        <v>5.45</v>
      </c>
    </row>
    <row r="5546" spans="245:245" x14ac:dyDescent="0.3">
      <c r="IK5546">
        <v>5.46</v>
      </c>
    </row>
    <row r="5547" spans="245:245" x14ac:dyDescent="0.3">
      <c r="IK5547">
        <v>5.47</v>
      </c>
    </row>
    <row r="5548" spans="245:245" x14ac:dyDescent="0.3">
      <c r="IK5548">
        <v>5.48</v>
      </c>
    </row>
    <row r="5549" spans="245:245" x14ac:dyDescent="0.3">
      <c r="IK5549">
        <v>5.49</v>
      </c>
    </row>
    <row r="5550" spans="245:245" x14ac:dyDescent="0.3">
      <c r="IK5550">
        <v>5.5</v>
      </c>
    </row>
    <row r="5551" spans="245:245" x14ac:dyDescent="0.3">
      <c r="IK5551">
        <v>5.51</v>
      </c>
    </row>
    <row r="5552" spans="245:245" x14ac:dyDescent="0.3">
      <c r="IK5552">
        <v>5.52</v>
      </c>
    </row>
    <row r="5553" spans="245:245" x14ac:dyDescent="0.3">
      <c r="IK5553">
        <v>5.53</v>
      </c>
    </row>
    <row r="5554" spans="245:245" x14ac:dyDescent="0.3">
      <c r="IK5554">
        <v>5.54</v>
      </c>
    </row>
    <row r="5555" spans="245:245" x14ac:dyDescent="0.3">
      <c r="IK5555">
        <v>5.55</v>
      </c>
    </row>
    <row r="5556" spans="245:245" x14ac:dyDescent="0.3">
      <c r="IK5556">
        <v>5.56</v>
      </c>
    </row>
    <row r="5557" spans="245:245" x14ac:dyDescent="0.3">
      <c r="IK5557">
        <v>5.57</v>
      </c>
    </row>
    <row r="5558" spans="245:245" x14ac:dyDescent="0.3">
      <c r="IK5558">
        <v>5.58</v>
      </c>
    </row>
    <row r="5559" spans="245:245" x14ac:dyDescent="0.3">
      <c r="IK5559">
        <v>5.59</v>
      </c>
    </row>
    <row r="5560" spans="245:245" x14ac:dyDescent="0.3">
      <c r="IK5560">
        <v>5.6</v>
      </c>
    </row>
    <row r="5561" spans="245:245" x14ac:dyDescent="0.3">
      <c r="IK5561">
        <v>5.61</v>
      </c>
    </row>
    <row r="5562" spans="245:245" x14ac:dyDescent="0.3">
      <c r="IK5562">
        <v>5.62</v>
      </c>
    </row>
    <row r="5563" spans="245:245" x14ac:dyDescent="0.3">
      <c r="IK5563">
        <v>5.63</v>
      </c>
    </row>
    <row r="5564" spans="245:245" x14ac:dyDescent="0.3">
      <c r="IK5564">
        <v>5.64</v>
      </c>
    </row>
    <row r="5565" spans="245:245" x14ac:dyDescent="0.3">
      <c r="IK5565">
        <v>5.65</v>
      </c>
    </row>
    <row r="5566" spans="245:245" x14ac:dyDescent="0.3">
      <c r="IK5566">
        <v>5.66</v>
      </c>
    </row>
    <row r="5567" spans="245:245" x14ac:dyDescent="0.3">
      <c r="IK5567">
        <v>5.67</v>
      </c>
    </row>
    <row r="5568" spans="245:245" x14ac:dyDescent="0.3">
      <c r="IK5568">
        <v>5.68</v>
      </c>
    </row>
    <row r="5569" spans="245:245" x14ac:dyDescent="0.3">
      <c r="IK5569">
        <v>5.69</v>
      </c>
    </row>
    <row r="5570" spans="245:245" x14ac:dyDescent="0.3">
      <c r="IK5570">
        <v>5.7</v>
      </c>
    </row>
    <row r="5571" spans="245:245" x14ac:dyDescent="0.3">
      <c r="IK5571">
        <v>5.71</v>
      </c>
    </row>
    <row r="5572" spans="245:245" x14ac:dyDescent="0.3">
      <c r="IK5572">
        <v>5.72</v>
      </c>
    </row>
    <row r="5573" spans="245:245" x14ac:dyDescent="0.3">
      <c r="IK5573">
        <v>5.73</v>
      </c>
    </row>
    <row r="5574" spans="245:245" x14ac:dyDescent="0.3">
      <c r="IK5574">
        <v>5.74</v>
      </c>
    </row>
    <row r="5575" spans="245:245" x14ac:dyDescent="0.3">
      <c r="IK5575">
        <v>5.75</v>
      </c>
    </row>
    <row r="5576" spans="245:245" x14ac:dyDescent="0.3">
      <c r="IK5576">
        <v>5.76</v>
      </c>
    </row>
    <row r="5577" spans="245:245" x14ac:dyDescent="0.3">
      <c r="IK5577">
        <v>5.77</v>
      </c>
    </row>
    <row r="5578" spans="245:245" x14ac:dyDescent="0.3">
      <c r="IK5578">
        <v>5.78</v>
      </c>
    </row>
    <row r="5579" spans="245:245" x14ac:dyDescent="0.3">
      <c r="IK5579">
        <v>5.79</v>
      </c>
    </row>
    <row r="5580" spans="245:245" x14ac:dyDescent="0.3">
      <c r="IK5580">
        <v>5.8</v>
      </c>
    </row>
    <row r="5581" spans="245:245" x14ac:dyDescent="0.3">
      <c r="IK5581">
        <v>5.81</v>
      </c>
    </row>
    <row r="5582" spans="245:245" x14ac:dyDescent="0.3">
      <c r="IK5582">
        <v>5.82</v>
      </c>
    </row>
    <row r="5583" spans="245:245" x14ac:dyDescent="0.3">
      <c r="IK5583">
        <v>5.83</v>
      </c>
    </row>
    <row r="5584" spans="245:245" x14ac:dyDescent="0.3">
      <c r="IK5584">
        <v>5.84</v>
      </c>
    </row>
    <row r="5585" spans="245:245" x14ac:dyDescent="0.3">
      <c r="IK5585">
        <v>5.85</v>
      </c>
    </row>
    <row r="5586" spans="245:245" x14ac:dyDescent="0.3">
      <c r="IK5586">
        <v>5.86</v>
      </c>
    </row>
    <row r="5587" spans="245:245" x14ac:dyDescent="0.3">
      <c r="IK5587">
        <v>5.87</v>
      </c>
    </row>
    <row r="5588" spans="245:245" x14ac:dyDescent="0.3">
      <c r="IK5588">
        <v>5.88</v>
      </c>
    </row>
    <row r="5589" spans="245:245" x14ac:dyDescent="0.3">
      <c r="IK5589">
        <v>5.89</v>
      </c>
    </row>
    <row r="5590" spans="245:245" x14ac:dyDescent="0.3">
      <c r="IK5590">
        <v>5.9</v>
      </c>
    </row>
    <row r="5591" spans="245:245" x14ac:dyDescent="0.3">
      <c r="IK5591">
        <v>5.91</v>
      </c>
    </row>
    <row r="5592" spans="245:245" x14ac:dyDescent="0.3">
      <c r="IK5592">
        <v>5.92</v>
      </c>
    </row>
    <row r="5593" spans="245:245" x14ac:dyDescent="0.3">
      <c r="IK5593">
        <v>5.93</v>
      </c>
    </row>
    <row r="5594" spans="245:245" x14ac:dyDescent="0.3">
      <c r="IK5594">
        <v>5.94</v>
      </c>
    </row>
    <row r="5595" spans="245:245" x14ac:dyDescent="0.3">
      <c r="IK5595">
        <v>5.95</v>
      </c>
    </row>
    <row r="5596" spans="245:245" x14ac:dyDescent="0.3">
      <c r="IK5596">
        <v>5.96</v>
      </c>
    </row>
    <row r="5597" spans="245:245" x14ac:dyDescent="0.3">
      <c r="IK5597">
        <v>5.97</v>
      </c>
    </row>
    <row r="5598" spans="245:245" x14ac:dyDescent="0.3">
      <c r="IK5598">
        <v>5.98</v>
      </c>
    </row>
    <row r="5599" spans="245:245" x14ac:dyDescent="0.3">
      <c r="IK5599">
        <v>5.99</v>
      </c>
    </row>
    <row r="5600" spans="245:245" x14ac:dyDescent="0.3">
      <c r="IK5600">
        <v>6</v>
      </c>
    </row>
  </sheetData>
  <mergeCells count="6">
    <mergeCell ref="CR53:CS53"/>
    <mergeCell ref="CM7:CO7"/>
    <mergeCell ref="CM8:CO8"/>
    <mergeCell ref="CL4:CP4"/>
    <mergeCell ref="CR11:CS11"/>
    <mergeCell ref="CR52:CS52"/>
  </mergeCells>
  <pageMargins left="0.25" right="0.25" top="0.75" bottom="0.75" header="0.3" footer="0.3"/>
  <pageSetup scale="1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E0796-6F6F-498F-B985-36AC58AD3428}">
  <sheetPr>
    <pageSetUpPr fitToPage="1"/>
  </sheetPr>
  <dimension ref="A1:IQ5600"/>
  <sheetViews>
    <sheetView topLeftCell="A45" zoomScale="93" workbookViewId="0">
      <pane xSplit="1" topLeftCell="CH1" activePane="topRight" state="frozen"/>
      <selection activeCell="A6" sqref="A6"/>
      <selection pane="topRight" activeCell="CM54" sqref="CM54"/>
    </sheetView>
  </sheetViews>
  <sheetFormatPr defaultColWidth="9.81640625" defaultRowHeight="15.6" x14ac:dyDescent="0.3"/>
  <cols>
    <col min="6" max="6" width="9.81640625" style="7"/>
    <col min="86" max="97" width="13.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36"/>
      <c r="CL4" s="95" t="s">
        <v>315</v>
      </c>
      <c r="CM4" s="95"/>
      <c r="CN4" s="95"/>
      <c r="CO4" s="95"/>
      <c r="CP4" s="2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O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316</v>
      </c>
      <c r="B6" s="23"/>
      <c r="C6" s="22"/>
      <c r="D6" s="22"/>
      <c r="E6" s="22"/>
      <c r="F6" s="61"/>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K6" s="250" t="s">
        <v>5</v>
      </c>
      <c r="CL6" s="250"/>
      <c r="CM6" s="250"/>
      <c r="CN6" s="250"/>
      <c r="CO6" s="250"/>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x14ac:dyDescent="0.3">
      <c r="A7" s="23"/>
      <c r="B7" s="22"/>
      <c r="C7" s="22"/>
      <c r="D7" s="22"/>
      <c r="E7" s="22"/>
      <c r="F7" s="61"/>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169</v>
      </c>
      <c r="CJ7" s="57"/>
      <c r="CK7" s="251" t="s">
        <v>8</v>
      </c>
      <c r="CL7" s="251"/>
      <c r="CM7" s="251"/>
      <c r="CN7" s="251"/>
      <c r="CO7" s="251"/>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317</v>
      </c>
      <c r="CJ8" s="58"/>
      <c r="CK8" s="22"/>
      <c r="CL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49"/>
      <c r="J9" s="49"/>
      <c r="K9" s="49"/>
      <c r="L9" s="50" t="s">
        <v>10</v>
      </c>
      <c r="M9" s="49"/>
      <c r="N9" s="49"/>
      <c r="O9" s="49"/>
      <c r="P9" s="49"/>
      <c r="Q9" s="49"/>
      <c r="R9" s="49"/>
      <c r="S9" s="50" t="s">
        <v>11</v>
      </c>
      <c r="T9" s="49"/>
      <c r="U9" s="49"/>
      <c r="V9" s="49"/>
      <c r="W9" s="49"/>
      <c r="X9" s="49"/>
      <c r="Y9" s="49"/>
      <c r="Z9" s="50" t="s">
        <v>12</v>
      </c>
      <c r="AA9" s="49"/>
      <c r="AB9" s="49"/>
      <c r="AC9" s="49"/>
      <c r="AD9" s="49"/>
      <c r="AE9" s="49"/>
      <c r="AF9" s="49"/>
      <c r="AG9" s="50" t="s">
        <v>13</v>
      </c>
      <c r="AH9" s="49"/>
      <c r="AI9" s="49"/>
      <c r="AJ9" s="49"/>
      <c r="AK9" s="49"/>
      <c r="AL9" s="49"/>
      <c r="AM9" s="49"/>
      <c r="AN9" s="50" t="s">
        <v>14</v>
      </c>
      <c r="AO9" s="49"/>
      <c r="AP9" s="49"/>
      <c r="AQ9" s="49"/>
      <c r="AR9" s="49"/>
      <c r="AS9" s="49"/>
      <c r="AT9" s="49"/>
      <c r="AU9" s="50" t="s">
        <v>15</v>
      </c>
      <c r="AV9" s="49"/>
      <c r="AW9" s="49"/>
      <c r="AX9" s="49"/>
      <c r="AY9" s="49"/>
      <c r="AZ9" s="49"/>
      <c r="BA9" s="49"/>
      <c r="BB9" s="50" t="s">
        <v>16</v>
      </c>
      <c r="BC9" s="49"/>
      <c r="BD9" s="49"/>
      <c r="BE9" s="49"/>
      <c r="BF9" s="49"/>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H9" s="23" t="s">
        <v>318</v>
      </c>
      <c r="CI9" s="57"/>
      <c r="CJ9" s="59"/>
      <c r="CK9" s="49"/>
      <c r="CL9" s="49"/>
      <c r="CN9" s="22"/>
      <c r="CO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L10" s="24"/>
      <c r="CN10" s="22"/>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8"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227" t="s">
        <v>24</v>
      </c>
      <c r="U11" s="22"/>
      <c r="V11" s="22"/>
      <c r="W11" s="22"/>
      <c r="X11" s="31"/>
      <c r="Y11" s="227" t="s">
        <v>22</v>
      </c>
      <c r="Z11" s="227" t="s">
        <v>23</v>
      </c>
      <c r="AA11" s="227" t="s">
        <v>24</v>
      </c>
      <c r="AB11" s="22"/>
      <c r="AC11" s="22"/>
      <c r="AD11" s="22"/>
      <c r="AE11" s="22"/>
      <c r="AF11" s="227" t="s">
        <v>22</v>
      </c>
      <c r="AG11" s="227" t="s">
        <v>23</v>
      </c>
      <c r="AH11" s="227" t="s">
        <v>24</v>
      </c>
      <c r="AI11" s="22"/>
      <c r="AJ11" s="22"/>
      <c r="AK11" s="22"/>
      <c r="AL11" s="22"/>
      <c r="AM11" s="227" t="s">
        <v>22</v>
      </c>
      <c r="AN11" s="227" t="s">
        <v>23</v>
      </c>
      <c r="AO11" s="227" t="s">
        <v>24</v>
      </c>
      <c r="AP11" s="31"/>
      <c r="AQ11" s="22"/>
      <c r="AR11" s="22"/>
      <c r="AS11" s="22"/>
      <c r="AT11" s="227" t="s">
        <v>22</v>
      </c>
      <c r="AU11" s="227" t="s">
        <v>23</v>
      </c>
      <c r="AV11" s="227" t="s">
        <v>24</v>
      </c>
      <c r="AW11" s="22"/>
      <c r="AX11" s="22"/>
      <c r="AY11" s="31"/>
      <c r="AZ11" s="22"/>
      <c r="BA11" s="227" t="s">
        <v>22</v>
      </c>
      <c r="BB11" s="227" t="s">
        <v>23</v>
      </c>
      <c r="BC11" s="227" t="s">
        <v>24</v>
      </c>
      <c r="BD11" s="22"/>
      <c r="BE11" s="22"/>
      <c r="BF11" s="22"/>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M11" s="24"/>
      <c r="CN11" s="24"/>
      <c r="CO11" s="24"/>
      <c r="CP11" s="24"/>
      <c r="CQ11" s="24"/>
      <c r="CR11" s="249" t="s">
        <v>319</v>
      </c>
      <c r="CS11" s="249"/>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ht="17.7" customHeight="1" x14ac:dyDescent="0.3">
      <c r="A12" s="227" t="s">
        <v>27</v>
      </c>
      <c r="B12" s="227" t="s">
        <v>28</v>
      </c>
      <c r="C12" s="227" t="s">
        <v>23</v>
      </c>
      <c r="D12" s="227" t="s">
        <v>29</v>
      </c>
      <c r="E12" s="227" t="s">
        <v>30</v>
      </c>
      <c r="F12" s="63" t="s">
        <v>31</v>
      </c>
      <c r="G12" s="227"/>
      <c r="H12" s="22"/>
      <c r="I12" s="227" t="s">
        <v>28</v>
      </c>
      <c r="J12" s="227" t="s">
        <v>23</v>
      </c>
      <c r="K12" s="227" t="s">
        <v>29</v>
      </c>
      <c r="L12" s="227" t="s">
        <v>30</v>
      </c>
      <c r="M12" s="63" t="s">
        <v>31</v>
      </c>
      <c r="N12" s="227"/>
      <c r="O12" s="22"/>
      <c r="P12" s="227" t="s">
        <v>28</v>
      </c>
      <c r="Q12" s="227" t="s">
        <v>23</v>
      </c>
      <c r="R12" s="227" t="s">
        <v>29</v>
      </c>
      <c r="S12" s="227" t="s">
        <v>30</v>
      </c>
      <c r="T12" s="63" t="s">
        <v>31</v>
      </c>
      <c r="U12" s="227"/>
      <c r="V12" s="22"/>
      <c r="W12" s="227" t="s">
        <v>28</v>
      </c>
      <c r="X12" s="227" t="s">
        <v>23</v>
      </c>
      <c r="Y12" s="227" t="s">
        <v>29</v>
      </c>
      <c r="Z12" s="227" t="s">
        <v>30</v>
      </c>
      <c r="AA12" s="63" t="s">
        <v>31</v>
      </c>
      <c r="AB12" s="22"/>
      <c r="AC12" s="22"/>
      <c r="AD12" s="227" t="s">
        <v>28</v>
      </c>
      <c r="AE12" s="227" t="s">
        <v>23</v>
      </c>
      <c r="AF12" s="227" t="s">
        <v>29</v>
      </c>
      <c r="AG12" s="227" t="s">
        <v>30</v>
      </c>
      <c r="AH12" s="63" t="s">
        <v>31</v>
      </c>
      <c r="AI12" s="227"/>
      <c r="AJ12" s="22"/>
      <c r="AK12" s="227" t="s">
        <v>28</v>
      </c>
      <c r="AL12" s="227" t="s">
        <v>23</v>
      </c>
      <c r="AM12" s="227" t="s">
        <v>29</v>
      </c>
      <c r="AN12" s="227" t="s">
        <v>30</v>
      </c>
      <c r="AO12" s="63" t="s">
        <v>31</v>
      </c>
      <c r="AP12" s="227"/>
      <c r="AQ12" s="22"/>
      <c r="AR12" s="227" t="s">
        <v>28</v>
      </c>
      <c r="AS12" s="227" t="s">
        <v>23</v>
      </c>
      <c r="AT12" s="227" t="s">
        <v>29</v>
      </c>
      <c r="AU12" s="227" t="s">
        <v>30</v>
      </c>
      <c r="AV12" s="227" t="s">
        <v>31</v>
      </c>
      <c r="AW12" s="227"/>
      <c r="AX12" s="22"/>
      <c r="AY12" s="227" t="s">
        <v>28</v>
      </c>
      <c r="AZ12" s="227" t="s">
        <v>23</v>
      </c>
      <c r="BA12" s="227" t="s">
        <v>29</v>
      </c>
      <c r="BB12" s="227" t="s">
        <v>30</v>
      </c>
      <c r="BC12" s="63" t="s">
        <v>31</v>
      </c>
      <c r="BD12" s="227"/>
      <c r="BE12" s="22"/>
      <c r="BF12" s="227" t="s">
        <v>28</v>
      </c>
      <c r="BG12" s="227" t="s">
        <v>23</v>
      </c>
      <c r="BH12" s="227" t="s">
        <v>29</v>
      </c>
      <c r="BI12" s="227" t="s">
        <v>30</v>
      </c>
      <c r="BJ12" s="63" t="s">
        <v>31</v>
      </c>
      <c r="BK12" s="227"/>
      <c r="BL12" s="22"/>
      <c r="BM12" s="227" t="s">
        <v>28</v>
      </c>
      <c r="BN12" s="227" t="s">
        <v>23</v>
      </c>
      <c r="BO12" s="227" t="s">
        <v>29</v>
      </c>
      <c r="BP12" s="227" t="s">
        <v>30</v>
      </c>
      <c r="BQ12" s="63" t="s">
        <v>31</v>
      </c>
      <c r="BR12" s="227"/>
      <c r="BS12" s="22"/>
      <c r="BT12" s="227" t="s">
        <v>28</v>
      </c>
      <c r="BU12" s="227" t="s">
        <v>23</v>
      </c>
      <c r="BV12" s="227" t="s">
        <v>29</v>
      </c>
      <c r="BW12" s="227" t="s">
        <v>30</v>
      </c>
      <c r="BX12" s="63"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ht="18" customHeight="1"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6" t="s">
        <v>32</v>
      </c>
      <c r="W13" s="6" t="s">
        <v>32</v>
      </c>
      <c r="X13" s="6"/>
      <c r="Y13" s="6" t="s">
        <v>32</v>
      </c>
      <c r="Z13" s="6" t="s">
        <v>32</v>
      </c>
      <c r="AA13" s="6" t="s">
        <v>32</v>
      </c>
      <c r="AD13" s="6" t="s">
        <v>32</v>
      </c>
      <c r="AE13" s="6" t="s">
        <v>32</v>
      </c>
      <c r="AF13" s="6" t="s">
        <v>32</v>
      </c>
      <c r="AG13" s="6" t="s">
        <v>32</v>
      </c>
      <c r="AH13" s="6" t="s">
        <v>32</v>
      </c>
      <c r="AK13" s="6" t="s">
        <v>32</v>
      </c>
      <c r="AL13" s="6" t="s">
        <v>32</v>
      </c>
      <c r="AM13" s="6" t="s">
        <v>32</v>
      </c>
      <c r="AN13" s="6" t="s">
        <v>32</v>
      </c>
      <c r="AO13" s="6" t="s">
        <v>32</v>
      </c>
      <c r="AR13" s="6" t="s">
        <v>32</v>
      </c>
      <c r="AS13" s="6" t="s">
        <v>32</v>
      </c>
      <c r="AT13" s="6" t="s">
        <v>32</v>
      </c>
      <c r="AU13" s="6" t="s">
        <v>32</v>
      </c>
      <c r="AV13" s="6" t="s">
        <v>32</v>
      </c>
      <c r="AY13" s="6" t="s">
        <v>32</v>
      </c>
      <c r="AZ13" s="6" t="s">
        <v>32</v>
      </c>
      <c r="BA13" s="6" t="s">
        <v>32</v>
      </c>
      <c r="BB13" s="6" t="s">
        <v>32</v>
      </c>
      <c r="BC13" s="6" t="s">
        <v>32</v>
      </c>
      <c r="BF13" s="6"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ht="17.7" customHeight="1" x14ac:dyDescent="0.3">
      <c r="A14" s="31">
        <v>1</v>
      </c>
      <c r="B14" s="30"/>
      <c r="C14" s="24">
        <v>0</v>
      </c>
      <c r="D14" s="24">
        <v>0</v>
      </c>
      <c r="E14" s="22">
        <f>IF(C14=" ",0,ROUND(SUM(C14:D14),2))</f>
        <v>0</v>
      </c>
      <c r="F14" s="61">
        <f t="shared" ref="F14:F44" si="0">VLOOKUP(E14,$IK$5000:$IU$5300,3)</f>
        <v>0</v>
      </c>
      <c r="G14" s="24"/>
      <c r="H14" s="24"/>
      <c r="I14" s="24">
        <v>0</v>
      </c>
      <c r="J14" s="24">
        <v>0</v>
      </c>
      <c r="K14" s="24">
        <v>0</v>
      </c>
      <c r="L14" s="22">
        <f t="shared" ref="L14:L44" si="1">IF(J14=" ",0,ROUND(SUM(J14:K14),2))</f>
        <v>0</v>
      </c>
      <c r="M14" s="22">
        <f t="shared" ref="M14:M44" si="2">VLOOKUP(L14,$IK$5000:$IU$5300,3)</f>
        <v>0</v>
      </c>
      <c r="N14" s="24"/>
      <c r="O14" s="24"/>
      <c r="P14" s="24">
        <v>24</v>
      </c>
      <c r="Q14" s="24">
        <v>1.25</v>
      </c>
      <c r="R14" s="171">
        <v>-0.89</v>
      </c>
      <c r="S14" s="22">
        <f t="shared" ref="S14:S44" si="3">IF(Q14=" ",0,ROUND(SUM(Q14:R14),2))</f>
        <v>0.36</v>
      </c>
      <c r="T14" s="22">
        <f t="shared" ref="T14:T44" si="4">VLOOKUP(S14,$IK$5000:$IU$5300,3)</f>
        <v>1.64</v>
      </c>
      <c r="U14" s="22"/>
      <c r="V14" s="22"/>
      <c r="W14" s="30">
        <v>24</v>
      </c>
      <c r="X14" s="24">
        <v>1.39</v>
      </c>
      <c r="Y14" s="24">
        <v>-0.89</v>
      </c>
      <c r="Z14" s="22">
        <f t="shared" ref="Z14:Z44" si="5">IF(X14=" ",0,ROUND(SUM(X14:Y14),2))</f>
        <v>0.5</v>
      </c>
      <c r="AA14" s="22">
        <f t="shared" ref="AA14:AA44" si="6">VLOOKUP(Z14,$IK$5000:$IU$5300,3)</f>
        <v>2.73</v>
      </c>
      <c r="AB14" s="24"/>
      <c r="AC14" s="24"/>
      <c r="AD14" s="30">
        <v>24</v>
      </c>
      <c r="AE14" s="24">
        <v>1.27</v>
      </c>
      <c r="AF14" s="24">
        <v>-0.88</v>
      </c>
      <c r="AG14" s="22">
        <f t="shared" ref="AG14:AG44" si="7">IF(AE14=" ",0,ROUND(SUM(AE14:AF14),2))</f>
        <v>0.39</v>
      </c>
      <c r="AH14" s="22">
        <f t="shared" ref="AH14:AH44" si="8">VLOOKUP(AG14,$IK$5000:$IU$5300,3)</f>
        <v>1.8574999999999999</v>
      </c>
      <c r="AI14" s="24"/>
      <c r="AJ14" s="24"/>
      <c r="AK14" s="104">
        <v>24</v>
      </c>
      <c r="AL14" s="24">
        <v>1.03</v>
      </c>
      <c r="AM14" s="24">
        <v>-0.93</v>
      </c>
      <c r="AN14" s="22">
        <f t="shared" ref="AN14:AN43" si="9">IF(AL14=" ",0,ROUND(SUM(AL14:AM14),2))</f>
        <v>0.1</v>
      </c>
      <c r="AO14" s="22">
        <f t="shared" ref="AO14:AO43" si="10">VLOOKUP(AN14,$IK$5000:$IU$5300,3)</f>
        <v>0.23</v>
      </c>
      <c r="AP14" s="33"/>
      <c r="AQ14" s="24"/>
      <c r="AR14" s="30">
        <v>24</v>
      </c>
      <c r="AS14" s="24">
        <v>0.98</v>
      </c>
      <c r="AT14" s="24">
        <v>-0.88</v>
      </c>
      <c r="AU14" s="22">
        <f t="shared" ref="AU14:AU44" si="11">IF(AS14=" ",0,ROUND(SUM(AS14:AT14),2))</f>
        <v>0.1</v>
      </c>
      <c r="AV14" s="22">
        <f t="shared" ref="AV14:AV44" si="12">VLOOKUP(AU14,$IK$5000:$IU$5300,3)</f>
        <v>0.23</v>
      </c>
      <c r="AW14" s="24"/>
      <c r="AX14" s="24"/>
      <c r="AY14" s="30">
        <v>24</v>
      </c>
      <c r="AZ14" s="24">
        <v>0</v>
      </c>
      <c r="BA14" s="24">
        <v>0</v>
      </c>
      <c r="BB14" s="22">
        <f t="shared" ref="BB14:BB44" si="13">IF(AZ14=" ",0,ROUND(SUM(AZ14:BA14),2))</f>
        <v>0</v>
      </c>
      <c r="BC14" s="22">
        <f t="shared" ref="BC14:BC44" si="14">VLOOKUP(BB14,$IK$5000:$IU$5300,3)</f>
        <v>0</v>
      </c>
      <c r="BD14" s="24"/>
      <c r="BE14" s="24"/>
      <c r="BF14" s="104">
        <v>24</v>
      </c>
      <c r="BG14" s="24"/>
      <c r="BH14" s="24"/>
      <c r="BI14" s="22">
        <f t="shared" ref="BI14:BI44" si="15">IF(BG14=" ",0,ROUND(SUM(BG14:BH14),2))</f>
        <v>0</v>
      </c>
      <c r="BJ14" s="22">
        <f t="shared" ref="BJ14:BJ44" si="16">VLOOKUP(BI14,$IK$5000:$IU$5300,3)</f>
        <v>0</v>
      </c>
      <c r="BK14" s="24"/>
      <c r="BL14" s="24"/>
      <c r="BM14" s="30"/>
      <c r="BN14" s="24"/>
      <c r="BO14" s="24"/>
      <c r="BP14" s="22">
        <f t="shared" ref="BP14:BP44" si="17">IF(BN14=" ",0,ROUND(SUM(BN14:BO14),2))</f>
        <v>0</v>
      </c>
      <c r="BQ14" s="22">
        <f t="shared" ref="BQ14:BQ44" si="18">VLOOKUP(BP14,$IK$5000:$IU$5300,3)</f>
        <v>0</v>
      </c>
      <c r="BR14" s="24"/>
      <c r="BS14" s="24"/>
      <c r="BT14" s="30"/>
      <c r="BU14" s="24"/>
      <c r="BV14" s="24"/>
      <c r="BW14" s="22">
        <f t="shared" ref="BW14:BW44" si="19">IF(BU14=" ",0,ROUND(SUM(BU14:BV14),2))</f>
        <v>0</v>
      </c>
      <c r="BX14" s="22">
        <f t="shared" ref="BX14:BX44" si="20">VLOOKUP(BW14,$IK$5000:$IU$5300,3)</f>
        <v>0</v>
      </c>
      <c r="BY14" s="24"/>
      <c r="BZ14" s="30"/>
      <c r="CA14" s="30"/>
      <c r="CB14" s="24"/>
      <c r="CC14" s="24"/>
      <c r="CD14" s="22">
        <f t="shared" ref="CD14:CD44" si="21">IF(CB14=" ",0,ROUND(SUM(CB14:CC14),2))</f>
        <v>0</v>
      </c>
      <c r="CE14" s="22">
        <f t="shared" ref="CE14:CE44" si="22">VLOOKUP(CD14,$IK$5000:$IU$5300,3)</f>
        <v>0</v>
      </c>
      <c r="CF14" s="2"/>
      <c r="CG14" s="7" t="s">
        <v>33</v>
      </c>
      <c r="CH14" s="81">
        <f t="shared" ref="CH14:CH44" si="23">IF(B14=" ",F14,B14*F14/24)</f>
        <v>0</v>
      </c>
      <c r="CI14" s="42">
        <f t="shared" ref="CI14:CI42" si="24">IF(I14=" ",M14,I14*M14/24)</f>
        <v>0</v>
      </c>
      <c r="CJ14" s="81">
        <f t="shared" ref="CJ14:CJ44" si="25">IF(P14=" ",T14,P14*T14/24)</f>
        <v>1.64</v>
      </c>
      <c r="CK14" s="42">
        <f t="shared" ref="CK14:CK43" si="26">IF(W14=" ",AA14,W14*AA14/24)</f>
        <v>2.73</v>
      </c>
      <c r="CL14" s="81">
        <f t="shared" ref="CL14:CL44" si="27">IF(AD14=" ",AH14,AD14*AH14/24)</f>
        <v>1.8574999999999999</v>
      </c>
      <c r="CM14" s="120">
        <f t="shared" ref="CM14:CM43" si="28">IF(AK14=" ",AO14,AK14*AO14/24)</f>
        <v>0.23</v>
      </c>
      <c r="CN14" s="182">
        <f t="shared" ref="CN14:CN44" si="29">IF(AR14=" ",AV14,AR14*AV14/24)</f>
        <v>0.23</v>
      </c>
      <c r="CO14" s="42">
        <f t="shared" ref="CO14:CO44" si="30">IF(AY14=" ",BC14,AY14*BC14/24)</f>
        <v>0</v>
      </c>
      <c r="CP14" s="81">
        <f t="shared" ref="CP14:CP43" si="31">IF(BF14=" ",BJ14,BF14*BJ14/24)</f>
        <v>0</v>
      </c>
      <c r="CQ14" s="42">
        <f t="shared" ref="CQ14:CQ44" si="32">IF(BM14=" ",BQ14,BM14*BQ14/24)</f>
        <v>0</v>
      </c>
      <c r="CR14" s="81">
        <f t="shared" ref="CR14:CR43" si="33">IF(BT14=" ",BX14,BT14*BX14/24)</f>
        <v>0</v>
      </c>
      <c r="CS14" s="82">
        <f t="shared" ref="CS14:CS44" si="34">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ht="17.7" customHeight="1" x14ac:dyDescent="0.3">
      <c r="A15" s="31">
        <v>2</v>
      </c>
      <c r="B15" s="30"/>
      <c r="C15" s="24">
        <v>0</v>
      </c>
      <c r="D15" s="24">
        <v>0</v>
      </c>
      <c r="E15" s="22">
        <f t="shared" ref="E15:E44" si="35">IF(C15=" ",0,ROUND(SUM(C15:D15),2))</f>
        <v>0</v>
      </c>
      <c r="F15" s="61">
        <f t="shared" si="0"/>
        <v>0</v>
      </c>
      <c r="G15" s="24"/>
      <c r="H15" s="24"/>
      <c r="I15" s="24">
        <v>0</v>
      </c>
      <c r="J15" s="24">
        <v>0</v>
      </c>
      <c r="K15" s="24">
        <v>0</v>
      </c>
      <c r="L15" s="22">
        <f t="shared" si="1"/>
        <v>0</v>
      </c>
      <c r="M15" s="22">
        <f t="shared" si="2"/>
        <v>0</v>
      </c>
      <c r="N15" s="24"/>
      <c r="O15" s="24"/>
      <c r="P15" s="24">
        <v>24</v>
      </c>
      <c r="Q15" s="24">
        <v>1.24</v>
      </c>
      <c r="R15" s="171">
        <v>-0.89</v>
      </c>
      <c r="S15" s="22">
        <f t="shared" si="3"/>
        <v>0.35</v>
      </c>
      <c r="T15" s="22">
        <f t="shared" si="4"/>
        <v>1.57</v>
      </c>
      <c r="U15" s="24"/>
      <c r="V15" s="24"/>
      <c r="W15" s="30">
        <v>24</v>
      </c>
      <c r="X15" s="24">
        <v>1.39</v>
      </c>
      <c r="Y15" s="24">
        <v>-0.89</v>
      </c>
      <c r="Z15" s="22">
        <f t="shared" si="5"/>
        <v>0.5</v>
      </c>
      <c r="AA15" s="22">
        <f t="shared" si="6"/>
        <v>2.73</v>
      </c>
      <c r="AB15" s="24"/>
      <c r="AC15" s="24"/>
      <c r="AD15" s="30">
        <v>24</v>
      </c>
      <c r="AE15" s="24">
        <v>1.24</v>
      </c>
      <c r="AF15" s="24">
        <v>-0.88</v>
      </c>
      <c r="AG15" s="22">
        <f t="shared" si="7"/>
        <v>0.36</v>
      </c>
      <c r="AH15" s="22">
        <f t="shared" si="8"/>
        <v>1.64</v>
      </c>
      <c r="AI15" s="24"/>
      <c r="AJ15" s="24"/>
      <c r="AK15" s="30">
        <v>24</v>
      </c>
      <c r="AL15" s="24">
        <v>1.03</v>
      </c>
      <c r="AM15" s="24">
        <v>-0.94</v>
      </c>
      <c r="AN15" s="22">
        <f t="shared" si="9"/>
        <v>0.09</v>
      </c>
      <c r="AO15" s="22">
        <f t="shared" si="10"/>
        <v>0.19</v>
      </c>
      <c r="AP15" s="24"/>
      <c r="AQ15" s="24"/>
      <c r="AR15" s="30">
        <v>24</v>
      </c>
      <c r="AS15" s="24">
        <v>0.8</v>
      </c>
      <c r="AT15" s="24">
        <v>-0.8</v>
      </c>
      <c r="AU15" s="22">
        <f t="shared" si="11"/>
        <v>0</v>
      </c>
      <c r="AV15" s="22">
        <f t="shared" si="12"/>
        <v>0</v>
      </c>
      <c r="AW15" s="24"/>
      <c r="AX15" s="24"/>
      <c r="AY15" s="30">
        <v>24</v>
      </c>
      <c r="AZ15" s="24">
        <v>0</v>
      </c>
      <c r="BA15" s="24">
        <v>0</v>
      </c>
      <c r="BB15" s="22">
        <f t="shared" si="13"/>
        <v>0</v>
      </c>
      <c r="BC15" s="22">
        <f t="shared" si="14"/>
        <v>0</v>
      </c>
      <c r="BD15" s="24"/>
      <c r="BE15" s="24"/>
      <c r="BF15" s="104">
        <v>24</v>
      </c>
      <c r="BG15" s="24"/>
      <c r="BH15" s="24"/>
      <c r="BI15" s="22">
        <f t="shared" si="15"/>
        <v>0</v>
      </c>
      <c r="BJ15" s="22">
        <f t="shared" si="16"/>
        <v>0</v>
      </c>
      <c r="BK15" s="24"/>
      <c r="BL15" s="24"/>
      <c r="BM15" s="30"/>
      <c r="BN15" s="24"/>
      <c r="BO15" s="24"/>
      <c r="BP15" s="22">
        <f t="shared" si="17"/>
        <v>0</v>
      </c>
      <c r="BQ15" s="22">
        <f t="shared" si="18"/>
        <v>0</v>
      </c>
      <c r="BR15" s="24"/>
      <c r="BS15" s="24"/>
      <c r="BT15" s="30"/>
      <c r="BU15" s="24"/>
      <c r="BV15" s="24"/>
      <c r="BW15" s="22">
        <f t="shared" si="19"/>
        <v>0</v>
      </c>
      <c r="BX15" s="22">
        <f t="shared" si="20"/>
        <v>0</v>
      </c>
      <c r="BY15" s="24"/>
      <c r="BZ15" s="30"/>
      <c r="CA15" s="30"/>
      <c r="CB15" s="24"/>
      <c r="CC15" s="24"/>
      <c r="CD15" s="22">
        <f t="shared" si="21"/>
        <v>0</v>
      </c>
      <c r="CE15" s="22">
        <f t="shared" si="22"/>
        <v>0</v>
      </c>
      <c r="CF15" s="2"/>
      <c r="CG15" s="7" t="s">
        <v>34</v>
      </c>
      <c r="CH15" s="83">
        <f t="shared" si="23"/>
        <v>0</v>
      </c>
      <c r="CI15" s="227">
        <f t="shared" si="24"/>
        <v>0</v>
      </c>
      <c r="CJ15" s="83">
        <f t="shared" si="25"/>
        <v>1.57</v>
      </c>
      <c r="CK15" s="227">
        <f t="shared" si="26"/>
        <v>2.73</v>
      </c>
      <c r="CL15" s="83">
        <f t="shared" si="27"/>
        <v>1.64</v>
      </c>
      <c r="CM15" s="110">
        <f t="shared" si="28"/>
        <v>0.19000000000000003</v>
      </c>
      <c r="CN15" s="83">
        <f t="shared" si="29"/>
        <v>0</v>
      </c>
      <c r="CO15" s="227">
        <f t="shared" si="30"/>
        <v>0</v>
      </c>
      <c r="CP15" s="83">
        <f t="shared" si="31"/>
        <v>0</v>
      </c>
      <c r="CQ15" s="227">
        <f t="shared" si="32"/>
        <v>0</v>
      </c>
      <c r="CR15" s="83">
        <f t="shared" si="33"/>
        <v>0</v>
      </c>
      <c r="CS15" s="84">
        <f t="shared" si="34"/>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ht="17.7" customHeight="1" x14ac:dyDescent="0.3">
      <c r="A16" s="31">
        <v>3</v>
      </c>
      <c r="B16" s="30"/>
      <c r="C16" s="24">
        <v>0</v>
      </c>
      <c r="D16" s="24">
        <v>0</v>
      </c>
      <c r="E16" s="22">
        <f t="shared" si="35"/>
        <v>0</v>
      </c>
      <c r="F16" s="61">
        <f t="shared" si="0"/>
        <v>0</v>
      </c>
      <c r="G16" s="24"/>
      <c r="H16" s="24"/>
      <c r="I16" s="24">
        <v>0</v>
      </c>
      <c r="J16" s="24">
        <v>0</v>
      </c>
      <c r="K16" s="24">
        <v>0</v>
      </c>
      <c r="L16" s="22">
        <f t="shared" si="1"/>
        <v>0</v>
      </c>
      <c r="M16" s="22">
        <f t="shared" si="2"/>
        <v>0</v>
      </c>
      <c r="N16" s="24"/>
      <c r="O16" s="24"/>
      <c r="P16" s="24">
        <v>24</v>
      </c>
      <c r="Q16" s="24">
        <v>1.26</v>
      </c>
      <c r="R16" s="171">
        <v>-0.89</v>
      </c>
      <c r="S16" s="22">
        <f t="shared" si="3"/>
        <v>0.37</v>
      </c>
      <c r="T16" s="22">
        <f t="shared" si="4"/>
        <v>1.7124999999999999</v>
      </c>
      <c r="U16" s="24"/>
      <c r="V16" s="24"/>
      <c r="W16" s="30">
        <v>24</v>
      </c>
      <c r="X16" s="24">
        <v>1.4</v>
      </c>
      <c r="Y16" s="24">
        <v>-0.89</v>
      </c>
      <c r="Z16" s="22">
        <f t="shared" si="5"/>
        <v>0.51</v>
      </c>
      <c r="AA16" s="22">
        <f t="shared" si="6"/>
        <v>2.819</v>
      </c>
      <c r="AB16" s="24"/>
      <c r="AC16" s="24"/>
      <c r="AD16" s="30">
        <v>24</v>
      </c>
      <c r="AE16" s="24">
        <v>1.22</v>
      </c>
      <c r="AF16" s="24">
        <v>-0.88</v>
      </c>
      <c r="AG16" s="22">
        <f t="shared" si="7"/>
        <v>0.34</v>
      </c>
      <c r="AH16" s="22">
        <f t="shared" si="8"/>
        <v>1.5</v>
      </c>
      <c r="AI16" s="24"/>
      <c r="AJ16" s="24"/>
      <c r="AK16" s="30">
        <v>24</v>
      </c>
      <c r="AL16" s="24">
        <v>1.03</v>
      </c>
      <c r="AM16" s="24">
        <v>-0.94</v>
      </c>
      <c r="AN16" s="22">
        <f t="shared" si="9"/>
        <v>0.09</v>
      </c>
      <c r="AO16" s="22">
        <f t="shared" si="10"/>
        <v>0.19</v>
      </c>
      <c r="AP16" s="24"/>
      <c r="AQ16" s="24"/>
      <c r="AR16" s="30">
        <v>24</v>
      </c>
      <c r="AS16" s="24">
        <v>0.31</v>
      </c>
      <c r="AT16" s="24">
        <v>-0.31</v>
      </c>
      <c r="AU16" s="22">
        <f t="shared" si="11"/>
        <v>0</v>
      </c>
      <c r="AV16" s="22">
        <f t="shared" si="12"/>
        <v>0</v>
      </c>
      <c r="AW16" s="24"/>
      <c r="AX16" s="24"/>
      <c r="AY16" s="30">
        <v>24</v>
      </c>
      <c r="AZ16" s="24">
        <v>0</v>
      </c>
      <c r="BA16" s="24">
        <v>0</v>
      </c>
      <c r="BB16" s="22">
        <f t="shared" si="13"/>
        <v>0</v>
      </c>
      <c r="BC16" s="22">
        <f t="shared" si="14"/>
        <v>0</v>
      </c>
      <c r="BD16" s="24"/>
      <c r="BE16" s="24"/>
      <c r="BF16" s="104">
        <v>24</v>
      </c>
      <c r="BG16" s="24"/>
      <c r="BH16" s="24"/>
      <c r="BI16" s="22">
        <f t="shared" si="15"/>
        <v>0</v>
      </c>
      <c r="BJ16" s="22">
        <f t="shared" si="16"/>
        <v>0</v>
      </c>
      <c r="BK16" s="24"/>
      <c r="BL16" s="24"/>
      <c r="BM16" s="30"/>
      <c r="BN16" s="24"/>
      <c r="BO16" s="24"/>
      <c r="BP16" s="22">
        <f t="shared" si="17"/>
        <v>0</v>
      </c>
      <c r="BQ16" s="22">
        <f t="shared" si="18"/>
        <v>0</v>
      </c>
      <c r="BR16" s="24"/>
      <c r="BS16" s="24"/>
      <c r="BT16" s="30"/>
      <c r="BU16" s="24"/>
      <c r="BV16" s="24"/>
      <c r="BW16" s="22">
        <f t="shared" si="19"/>
        <v>0</v>
      </c>
      <c r="BX16" s="22">
        <f t="shared" si="20"/>
        <v>0</v>
      </c>
      <c r="BY16" s="24"/>
      <c r="BZ16" s="30"/>
      <c r="CA16" s="30"/>
      <c r="CB16" s="24"/>
      <c r="CC16" s="24"/>
      <c r="CD16" s="22">
        <f t="shared" si="21"/>
        <v>0</v>
      </c>
      <c r="CE16" s="22">
        <f t="shared" si="22"/>
        <v>0</v>
      </c>
      <c r="CF16" s="2"/>
      <c r="CG16" s="7" t="s">
        <v>35</v>
      </c>
      <c r="CH16" s="81">
        <f t="shared" si="23"/>
        <v>0</v>
      </c>
      <c r="CI16" s="42">
        <f t="shared" si="24"/>
        <v>0</v>
      </c>
      <c r="CJ16" s="81">
        <f t="shared" si="25"/>
        <v>1.7124999999999997</v>
      </c>
      <c r="CK16" s="42">
        <f t="shared" si="26"/>
        <v>2.8190000000000004</v>
      </c>
      <c r="CL16" s="81">
        <f t="shared" si="27"/>
        <v>1.5</v>
      </c>
      <c r="CM16" s="120">
        <f t="shared" si="28"/>
        <v>0.19000000000000003</v>
      </c>
      <c r="CN16" s="81">
        <f t="shared" si="29"/>
        <v>0</v>
      </c>
      <c r="CO16" s="42">
        <f t="shared" si="30"/>
        <v>0</v>
      </c>
      <c r="CP16" s="81">
        <f t="shared" si="31"/>
        <v>0</v>
      </c>
      <c r="CQ16" s="42">
        <f t="shared" si="32"/>
        <v>0</v>
      </c>
      <c r="CR16" s="81">
        <f t="shared" si="33"/>
        <v>0</v>
      </c>
      <c r="CS16" s="82">
        <f t="shared" si="34"/>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ht="17.7" customHeight="1" x14ac:dyDescent="0.3">
      <c r="A17" s="31">
        <v>4</v>
      </c>
      <c r="B17" s="30"/>
      <c r="C17" s="24">
        <v>0</v>
      </c>
      <c r="D17" s="24">
        <v>0</v>
      </c>
      <c r="E17" s="22">
        <f t="shared" si="35"/>
        <v>0</v>
      </c>
      <c r="F17" s="61">
        <f t="shared" si="0"/>
        <v>0</v>
      </c>
      <c r="G17" s="24"/>
      <c r="H17" s="24"/>
      <c r="I17" s="24">
        <v>0</v>
      </c>
      <c r="J17" s="24">
        <v>0</v>
      </c>
      <c r="K17" s="24">
        <v>0</v>
      </c>
      <c r="L17" s="22">
        <f t="shared" si="1"/>
        <v>0</v>
      </c>
      <c r="M17" s="22">
        <f t="shared" si="2"/>
        <v>0</v>
      </c>
      <c r="N17" s="24"/>
      <c r="O17" s="24"/>
      <c r="P17" s="24">
        <v>24</v>
      </c>
      <c r="Q17" s="24">
        <v>1.25</v>
      </c>
      <c r="R17" s="171">
        <v>-0.89</v>
      </c>
      <c r="S17" s="22">
        <f t="shared" si="3"/>
        <v>0.36</v>
      </c>
      <c r="T17" s="22">
        <f t="shared" si="4"/>
        <v>1.64</v>
      </c>
      <c r="U17" s="24"/>
      <c r="V17" s="24"/>
      <c r="W17" s="30">
        <v>24</v>
      </c>
      <c r="X17" s="24">
        <v>1.43</v>
      </c>
      <c r="Y17" s="24">
        <v>-0.89</v>
      </c>
      <c r="Z17" s="22">
        <f t="shared" si="5"/>
        <v>0.54</v>
      </c>
      <c r="AA17" s="22">
        <f t="shared" si="6"/>
        <v>3.0859999999999999</v>
      </c>
      <c r="AB17" s="24"/>
      <c r="AC17" s="24"/>
      <c r="AD17" s="30">
        <v>24</v>
      </c>
      <c r="AE17" s="24">
        <v>1.22</v>
      </c>
      <c r="AF17" s="24">
        <v>-0.88</v>
      </c>
      <c r="AG17" s="22">
        <f t="shared" si="7"/>
        <v>0.34</v>
      </c>
      <c r="AH17" s="22">
        <f t="shared" si="8"/>
        <v>1.5</v>
      </c>
      <c r="AI17" s="24"/>
      <c r="AJ17" s="24"/>
      <c r="AK17" s="30">
        <v>24</v>
      </c>
      <c r="AL17" s="24">
        <v>1.03</v>
      </c>
      <c r="AM17" s="24">
        <v>-0.94</v>
      </c>
      <c r="AN17" s="22">
        <f t="shared" si="9"/>
        <v>0.09</v>
      </c>
      <c r="AO17" s="22">
        <f t="shared" si="10"/>
        <v>0.19</v>
      </c>
      <c r="AP17" s="24"/>
      <c r="AQ17" s="24"/>
      <c r="AR17" s="30">
        <v>24</v>
      </c>
      <c r="AS17" s="24">
        <v>0.05</v>
      </c>
      <c r="AT17" s="24">
        <v>-0.05</v>
      </c>
      <c r="AU17" s="22">
        <f t="shared" si="11"/>
        <v>0</v>
      </c>
      <c r="AV17" s="22">
        <f t="shared" si="12"/>
        <v>0</v>
      </c>
      <c r="AW17" s="24"/>
      <c r="AX17" s="24"/>
      <c r="AY17" s="30">
        <v>24</v>
      </c>
      <c r="AZ17" s="24">
        <v>0</v>
      </c>
      <c r="BA17" s="24">
        <v>0</v>
      </c>
      <c r="BB17" s="22">
        <f t="shared" si="13"/>
        <v>0</v>
      </c>
      <c r="BC17" s="22">
        <f t="shared" si="14"/>
        <v>0</v>
      </c>
      <c r="BD17" s="24"/>
      <c r="BE17" s="24"/>
      <c r="BF17" s="104">
        <v>24</v>
      </c>
      <c r="BG17" s="24"/>
      <c r="BH17" s="24"/>
      <c r="BI17" s="22">
        <f t="shared" si="15"/>
        <v>0</v>
      </c>
      <c r="BJ17" s="22">
        <f t="shared" si="16"/>
        <v>0</v>
      </c>
      <c r="BK17" s="24"/>
      <c r="BL17" s="24"/>
      <c r="BM17" s="30"/>
      <c r="BN17" s="24"/>
      <c r="BO17" s="24"/>
      <c r="BP17" s="22">
        <f t="shared" si="17"/>
        <v>0</v>
      </c>
      <c r="BQ17" s="22">
        <f t="shared" si="18"/>
        <v>0</v>
      </c>
      <c r="BR17" s="24"/>
      <c r="BS17" s="24"/>
      <c r="BT17" s="30"/>
      <c r="BU17" s="24"/>
      <c r="BV17" s="24"/>
      <c r="BW17" s="22">
        <f t="shared" si="19"/>
        <v>0</v>
      </c>
      <c r="BX17" s="22">
        <f t="shared" si="20"/>
        <v>0</v>
      </c>
      <c r="BY17" s="24"/>
      <c r="BZ17" s="30"/>
      <c r="CA17" s="30"/>
      <c r="CB17" s="24"/>
      <c r="CC17" s="24"/>
      <c r="CD17" s="22">
        <f t="shared" si="21"/>
        <v>0</v>
      </c>
      <c r="CE17" s="22">
        <f t="shared" si="22"/>
        <v>0</v>
      </c>
      <c r="CF17" s="2"/>
      <c r="CG17" s="7" t="s">
        <v>36</v>
      </c>
      <c r="CH17" s="83">
        <f t="shared" si="23"/>
        <v>0</v>
      </c>
      <c r="CI17" s="227">
        <f t="shared" si="24"/>
        <v>0</v>
      </c>
      <c r="CJ17" s="83">
        <f t="shared" si="25"/>
        <v>1.64</v>
      </c>
      <c r="CK17" s="227">
        <f t="shared" si="26"/>
        <v>3.0859999999999999</v>
      </c>
      <c r="CL17" s="83">
        <f t="shared" si="27"/>
        <v>1.5</v>
      </c>
      <c r="CM17" s="110">
        <f t="shared" si="28"/>
        <v>0.19000000000000003</v>
      </c>
      <c r="CN17" s="83">
        <f t="shared" si="29"/>
        <v>0</v>
      </c>
      <c r="CO17" s="227">
        <f t="shared" si="30"/>
        <v>0</v>
      </c>
      <c r="CP17" s="83">
        <f t="shared" si="31"/>
        <v>0</v>
      </c>
      <c r="CQ17" s="227">
        <f t="shared" si="32"/>
        <v>0</v>
      </c>
      <c r="CR17" s="83">
        <f t="shared" si="33"/>
        <v>0</v>
      </c>
      <c r="CS17" s="84">
        <f t="shared" si="34"/>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ht="17.7" customHeight="1" x14ac:dyDescent="0.3">
      <c r="A18" s="31">
        <v>5</v>
      </c>
      <c r="B18" s="30"/>
      <c r="C18" s="24">
        <v>0</v>
      </c>
      <c r="D18" s="24">
        <v>0</v>
      </c>
      <c r="E18" s="22">
        <f t="shared" si="35"/>
        <v>0</v>
      </c>
      <c r="F18" s="61">
        <f t="shared" si="0"/>
        <v>0</v>
      </c>
      <c r="G18" s="24"/>
      <c r="H18" s="24"/>
      <c r="I18" s="24">
        <v>0</v>
      </c>
      <c r="J18" s="24">
        <v>0</v>
      </c>
      <c r="K18" s="24">
        <v>0</v>
      </c>
      <c r="L18" s="22">
        <f t="shared" si="1"/>
        <v>0</v>
      </c>
      <c r="M18" s="22">
        <f t="shared" si="2"/>
        <v>0</v>
      </c>
      <c r="N18" s="24"/>
      <c r="O18" s="24"/>
      <c r="P18" s="24">
        <v>24</v>
      </c>
      <c r="Q18" s="24">
        <v>1.23</v>
      </c>
      <c r="R18" s="171">
        <v>-0.89</v>
      </c>
      <c r="S18" s="22">
        <f t="shared" si="3"/>
        <v>0.34</v>
      </c>
      <c r="T18" s="22">
        <f t="shared" si="4"/>
        <v>1.5</v>
      </c>
      <c r="U18" s="24"/>
      <c r="V18" s="24"/>
      <c r="W18" s="30">
        <v>24</v>
      </c>
      <c r="X18" s="24">
        <v>1.66</v>
      </c>
      <c r="Y18" s="24">
        <v>-0.89</v>
      </c>
      <c r="Z18" s="22">
        <f t="shared" si="5"/>
        <v>0.77</v>
      </c>
      <c r="AA18" s="22">
        <f t="shared" si="6"/>
        <v>5.3419999999999996</v>
      </c>
      <c r="AB18" s="24"/>
      <c r="AC18" s="24"/>
      <c r="AD18" s="30">
        <v>24</v>
      </c>
      <c r="AE18" s="24">
        <v>1.23</v>
      </c>
      <c r="AF18" s="24">
        <v>-0.89</v>
      </c>
      <c r="AG18" s="22">
        <f t="shared" si="7"/>
        <v>0.34</v>
      </c>
      <c r="AH18" s="22">
        <f t="shared" si="8"/>
        <v>1.5</v>
      </c>
      <c r="AI18" s="24"/>
      <c r="AJ18" s="24"/>
      <c r="AK18" s="30">
        <v>24</v>
      </c>
      <c r="AL18" s="24">
        <v>1.03</v>
      </c>
      <c r="AM18" s="24">
        <v>-0.94</v>
      </c>
      <c r="AN18" s="22">
        <f t="shared" si="9"/>
        <v>0.09</v>
      </c>
      <c r="AO18" s="107">
        <f t="shared" si="10"/>
        <v>0.19</v>
      </c>
      <c r="AP18" s="24"/>
      <c r="AQ18" s="24"/>
      <c r="AR18" s="30">
        <v>24</v>
      </c>
      <c r="AS18" s="24">
        <v>0</v>
      </c>
      <c r="AT18" s="24">
        <v>0</v>
      </c>
      <c r="AU18" s="22">
        <f t="shared" si="11"/>
        <v>0</v>
      </c>
      <c r="AV18" s="22">
        <f t="shared" si="12"/>
        <v>0</v>
      </c>
      <c r="AW18" s="24"/>
      <c r="AX18" s="24"/>
      <c r="AY18" s="30">
        <v>24</v>
      </c>
      <c r="AZ18" s="24">
        <v>0</v>
      </c>
      <c r="BA18" s="24">
        <v>0</v>
      </c>
      <c r="BB18" s="22">
        <f t="shared" si="13"/>
        <v>0</v>
      </c>
      <c r="BC18" s="22">
        <f t="shared" si="14"/>
        <v>0</v>
      </c>
      <c r="BD18" s="24"/>
      <c r="BE18" s="24"/>
      <c r="BF18" s="104">
        <v>24</v>
      </c>
      <c r="BG18" s="24"/>
      <c r="BH18" s="24"/>
      <c r="BI18" s="22">
        <f t="shared" si="15"/>
        <v>0</v>
      </c>
      <c r="BJ18" s="22">
        <f t="shared" si="16"/>
        <v>0</v>
      </c>
      <c r="BK18" s="24"/>
      <c r="BL18" s="24"/>
      <c r="BM18" s="30"/>
      <c r="BN18" s="24"/>
      <c r="BO18" s="24"/>
      <c r="BP18" s="22">
        <f t="shared" si="17"/>
        <v>0</v>
      </c>
      <c r="BQ18" s="22">
        <f t="shared" si="18"/>
        <v>0</v>
      </c>
      <c r="BR18" s="24"/>
      <c r="BS18" s="24"/>
      <c r="BT18" s="30"/>
      <c r="BU18" s="24"/>
      <c r="BV18" s="24"/>
      <c r="BW18" s="22">
        <f t="shared" si="19"/>
        <v>0</v>
      </c>
      <c r="BX18" s="22">
        <f t="shared" si="20"/>
        <v>0</v>
      </c>
      <c r="BY18" s="24"/>
      <c r="BZ18" s="30"/>
      <c r="CA18" s="30"/>
      <c r="CB18" s="24"/>
      <c r="CC18" s="24"/>
      <c r="CD18" s="22">
        <f t="shared" si="21"/>
        <v>0</v>
      </c>
      <c r="CE18" s="22">
        <f t="shared" si="22"/>
        <v>0</v>
      </c>
      <c r="CF18" s="2"/>
      <c r="CG18" s="7" t="s">
        <v>37</v>
      </c>
      <c r="CH18" s="81">
        <f t="shared" si="23"/>
        <v>0</v>
      </c>
      <c r="CI18" s="42">
        <f t="shared" si="24"/>
        <v>0</v>
      </c>
      <c r="CJ18" s="81">
        <f t="shared" si="25"/>
        <v>1.5</v>
      </c>
      <c r="CK18" s="42">
        <f t="shared" si="26"/>
        <v>5.3419999999999996</v>
      </c>
      <c r="CL18" s="81">
        <f t="shared" si="27"/>
        <v>1.5</v>
      </c>
      <c r="CM18" s="120">
        <f t="shared" si="28"/>
        <v>0.19000000000000003</v>
      </c>
      <c r="CN18" s="81">
        <f t="shared" si="29"/>
        <v>0</v>
      </c>
      <c r="CO18" s="42">
        <f t="shared" si="30"/>
        <v>0</v>
      </c>
      <c r="CP18" s="81">
        <f t="shared" si="31"/>
        <v>0</v>
      </c>
      <c r="CQ18" s="42">
        <f t="shared" si="32"/>
        <v>0</v>
      </c>
      <c r="CR18" s="81">
        <f t="shared" si="33"/>
        <v>0</v>
      </c>
      <c r="CS18" s="82">
        <f t="shared" si="34"/>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ht="17.7" customHeight="1" x14ac:dyDescent="0.3">
      <c r="A19" s="31">
        <v>6</v>
      </c>
      <c r="B19" s="30"/>
      <c r="C19" s="24">
        <v>0</v>
      </c>
      <c r="D19" s="24">
        <v>0</v>
      </c>
      <c r="E19" s="22">
        <f t="shared" si="35"/>
        <v>0</v>
      </c>
      <c r="F19" s="61">
        <f t="shared" si="0"/>
        <v>0</v>
      </c>
      <c r="G19" s="24"/>
      <c r="H19" s="24"/>
      <c r="I19" s="24">
        <v>0</v>
      </c>
      <c r="J19" s="24">
        <v>0</v>
      </c>
      <c r="K19" s="24">
        <v>0</v>
      </c>
      <c r="L19" s="22">
        <f t="shared" si="1"/>
        <v>0</v>
      </c>
      <c r="M19" s="22">
        <f t="shared" si="2"/>
        <v>0</v>
      </c>
      <c r="N19" s="24"/>
      <c r="O19" s="24"/>
      <c r="P19" s="24">
        <v>24</v>
      </c>
      <c r="Q19" s="24">
        <v>1.23</v>
      </c>
      <c r="R19" s="171">
        <v>-0.89</v>
      </c>
      <c r="S19" s="22">
        <f t="shared" si="3"/>
        <v>0.34</v>
      </c>
      <c r="T19" s="22">
        <f t="shared" si="4"/>
        <v>1.5</v>
      </c>
      <c r="U19" s="24"/>
      <c r="V19" s="24"/>
      <c r="W19" s="30">
        <v>24</v>
      </c>
      <c r="X19" s="24">
        <v>1.44</v>
      </c>
      <c r="Y19" s="24">
        <v>-0.89</v>
      </c>
      <c r="Z19" s="22">
        <f t="shared" si="5"/>
        <v>0.55000000000000004</v>
      </c>
      <c r="AA19" s="22">
        <f t="shared" si="6"/>
        <v>3.1749999999999998</v>
      </c>
      <c r="AB19" s="24"/>
      <c r="AC19" s="24"/>
      <c r="AD19" s="30">
        <v>24</v>
      </c>
      <c r="AE19" s="24">
        <v>1.21</v>
      </c>
      <c r="AF19" s="24">
        <v>-0.89</v>
      </c>
      <c r="AG19" s="22">
        <f t="shared" si="7"/>
        <v>0.32</v>
      </c>
      <c r="AH19" s="22">
        <f t="shared" si="8"/>
        <v>1.3633333333333333</v>
      </c>
      <c r="AI19" s="24"/>
      <c r="AJ19" s="24"/>
      <c r="AK19" s="30">
        <v>24</v>
      </c>
      <c r="AL19" s="24">
        <v>1.03</v>
      </c>
      <c r="AM19" s="24">
        <v>-0.94</v>
      </c>
      <c r="AN19" s="22">
        <f t="shared" si="9"/>
        <v>0.09</v>
      </c>
      <c r="AO19" s="107">
        <f t="shared" si="10"/>
        <v>0.19</v>
      </c>
      <c r="AP19" s="24"/>
      <c r="AQ19" s="24"/>
      <c r="AR19" s="30">
        <v>24</v>
      </c>
      <c r="AS19" s="24">
        <v>0</v>
      </c>
      <c r="AT19" s="24">
        <v>0</v>
      </c>
      <c r="AU19" s="22">
        <f t="shared" si="11"/>
        <v>0</v>
      </c>
      <c r="AV19" s="107">
        <f t="shared" si="12"/>
        <v>0</v>
      </c>
      <c r="AW19" s="24"/>
      <c r="AX19" s="24"/>
      <c r="AY19" s="30">
        <v>24</v>
      </c>
      <c r="AZ19" s="24">
        <v>0</v>
      </c>
      <c r="BA19" s="24">
        <v>0</v>
      </c>
      <c r="BB19" s="22">
        <f t="shared" si="13"/>
        <v>0</v>
      </c>
      <c r="BC19" s="22">
        <f t="shared" si="14"/>
        <v>0</v>
      </c>
      <c r="BD19" s="24"/>
      <c r="BE19" s="24"/>
      <c r="BF19" s="104">
        <v>24</v>
      </c>
      <c r="BG19" s="24"/>
      <c r="BH19" s="24"/>
      <c r="BI19" s="22">
        <f t="shared" si="15"/>
        <v>0</v>
      </c>
      <c r="BJ19" s="22">
        <f t="shared" si="16"/>
        <v>0</v>
      </c>
      <c r="BK19" s="24"/>
      <c r="BL19" s="24"/>
      <c r="BM19" s="30"/>
      <c r="BN19" s="24"/>
      <c r="BO19" s="24"/>
      <c r="BP19" s="22">
        <f t="shared" si="17"/>
        <v>0</v>
      </c>
      <c r="BQ19" s="22">
        <f t="shared" si="18"/>
        <v>0</v>
      </c>
      <c r="BR19" s="24"/>
      <c r="BS19" s="24"/>
      <c r="BT19" s="30"/>
      <c r="BU19" s="24"/>
      <c r="BV19" s="24"/>
      <c r="BW19" s="22">
        <f t="shared" si="19"/>
        <v>0</v>
      </c>
      <c r="BX19" s="22">
        <f t="shared" si="20"/>
        <v>0</v>
      </c>
      <c r="BY19" s="24"/>
      <c r="BZ19" s="30"/>
      <c r="CA19" s="30"/>
      <c r="CB19" s="24"/>
      <c r="CC19" s="24"/>
      <c r="CD19" s="22">
        <f t="shared" si="21"/>
        <v>0</v>
      </c>
      <c r="CE19" s="22">
        <f t="shared" si="22"/>
        <v>0</v>
      </c>
      <c r="CF19" s="2"/>
      <c r="CG19" s="7" t="s">
        <v>38</v>
      </c>
      <c r="CH19" s="83">
        <f t="shared" si="23"/>
        <v>0</v>
      </c>
      <c r="CI19" s="227">
        <f t="shared" si="24"/>
        <v>0</v>
      </c>
      <c r="CJ19" s="83">
        <f t="shared" si="25"/>
        <v>1.5</v>
      </c>
      <c r="CK19" s="227">
        <f t="shared" si="26"/>
        <v>3.1749999999999994</v>
      </c>
      <c r="CL19" s="83">
        <f t="shared" si="27"/>
        <v>1.3633333333333333</v>
      </c>
      <c r="CM19" s="110">
        <f t="shared" si="28"/>
        <v>0.19000000000000003</v>
      </c>
      <c r="CN19" s="83">
        <f t="shared" si="29"/>
        <v>0</v>
      </c>
      <c r="CO19" s="227">
        <f t="shared" si="30"/>
        <v>0</v>
      </c>
      <c r="CP19" s="83">
        <f t="shared" si="31"/>
        <v>0</v>
      </c>
      <c r="CQ19" s="227">
        <f t="shared" si="32"/>
        <v>0</v>
      </c>
      <c r="CR19" s="83">
        <f t="shared" si="33"/>
        <v>0</v>
      </c>
      <c r="CS19" s="84">
        <f t="shared" si="34"/>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ht="17.7" customHeight="1" x14ac:dyDescent="0.3">
      <c r="A20" s="31">
        <v>7</v>
      </c>
      <c r="B20" s="30"/>
      <c r="C20" s="24">
        <v>0</v>
      </c>
      <c r="D20" s="24">
        <v>0</v>
      </c>
      <c r="E20" s="22">
        <f t="shared" si="35"/>
        <v>0</v>
      </c>
      <c r="F20" s="61">
        <f t="shared" si="0"/>
        <v>0</v>
      </c>
      <c r="G20" s="24"/>
      <c r="H20" s="24"/>
      <c r="I20" s="30"/>
      <c r="J20" s="24"/>
      <c r="K20" s="24"/>
      <c r="L20" s="22">
        <f t="shared" si="1"/>
        <v>0</v>
      </c>
      <c r="M20" s="22">
        <f t="shared" si="2"/>
        <v>0</v>
      </c>
      <c r="N20" s="24"/>
      <c r="O20" s="24"/>
      <c r="P20" s="24">
        <v>24</v>
      </c>
      <c r="Q20" s="24">
        <v>1.18</v>
      </c>
      <c r="R20" s="171">
        <v>-0.89</v>
      </c>
      <c r="S20" s="22">
        <f t="shared" si="3"/>
        <v>0.28999999999999998</v>
      </c>
      <c r="T20" s="22">
        <f t="shared" si="4"/>
        <v>1.1722857142857142</v>
      </c>
      <c r="U20" s="24"/>
      <c r="V20" s="24"/>
      <c r="W20" s="30">
        <v>24</v>
      </c>
      <c r="X20" s="24">
        <v>1.25</v>
      </c>
      <c r="Y20" s="24">
        <v>-0.89</v>
      </c>
      <c r="Z20" s="22">
        <f t="shared" si="5"/>
        <v>0.36</v>
      </c>
      <c r="AA20" s="22">
        <f t="shared" si="6"/>
        <v>1.64</v>
      </c>
      <c r="AB20" s="24"/>
      <c r="AC20" s="24"/>
      <c r="AD20" s="30">
        <v>24</v>
      </c>
      <c r="AE20" s="24">
        <v>1.19</v>
      </c>
      <c r="AF20" s="24">
        <v>-0.89</v>
      </c>
      <c r="AG20" s="22">
        <f t="shared" si="7"/>
        <v>0.3</v>
      </c>
      <c r="AH20" s="22">
        <f t="shared" si="8"/>
        <v>1.23</v>
      </c>
      <c r="AI20" s="24"/>
      <c r="AJ20" s="24"/>
      <c r="AK20" s="30">
        <v>24</v>
      </c>
      <c r="AL20" s="24">
        <v>1.03</v>
      </c>
      <c r="AM20" s="24">
        <v>-0.95</v>
      </c>
      <c r="AN20" s="22">
        <f t="shared" si="9"/>
        <v>0.08</v>
      </c>
      <c r="AO20" s="22">
        <f t="shared" si="10"/>
        <v>0.16</v>
      </c>
      <c r="AP20" s="24"/>
      <c r="AQ20" s="24"/>
      <c r="AR20" s="30">
        <v>24</v>
      </c>
      <c r="AS20" s="24">
        <v>0</v>
      </c>
      <c r="AT20" s="24">
        <v>0</v>
      </c>
      <c r="AU20" s="22">
        <f t="shared" si="11"/>
        <v>0</v>
      </c>
      <c r="AV20" s="107">
        <f t="shared" si="12"/>
        <v>0</v>
      </c>
      <c r="AW20" s="24"/>
      <c r="AX20" s="24"/>
      <c r="AY20" s="30">
        <v>24</v>
      </c>
      <c r="AZ20" s="24">
        <v>0</v>
      </c>
      <c r="BA20" s="24">
        <v>0</v>
      </c>
      <c r="BB20" s="22">
        <f t="shared" si="13"/>
        <v>0</v>
      </c>
      <c r="BC20" s="22">
        <f t="shared" si="14"/>
        <v>0</v>
      </c>
      <c r="BD20" s="24"/>
      <c r="BE20" s="24"/>
      <c r="BF20" s="104">
        <v>24</v>
      </c>
      <c r="BG20" s="24"/>
      <c r="BH20" s="24"/>
      <c r="BI20" s="22">
        <f t="shared" si="15"/>
        <v>0</v>
      </c>
      <c r="BJ20" s="22">
        <f t="shared" si="16"/>
        <v>0</v>
      </c>
      <c r="BK20" s="24"/>
      <c r="BL20" s="24"/>
      <c r="BM20" s="30"/>
      <c r="BN20" s="24"/>
      <c r="BO20" s="24"/>
      <c r="BP20" s="22">
        <f t="shared" si="17"/>
        <v>0</v>
      </c>
      <c r="BQ20" s="22">
        <f t="shared" si="18"/>
        <v>0</v>
      </c>
      <c r="BR20" s="24"/>
      <c r="BS20" s="24"/>
      <c r="BT20" s="30"/>
      <c r="BU20" s="24"/>
      <c r="BV20" s="24"/>
      <c r="BW20" s="22">
        <f t="shared" si="19"/>
        <v>0</v>
      </c>
      <c r="BX20" s="22">
        <f t="shared" si="20"/>
        <v>0</v>
      </c>
      <c r="BY20" s="24"/>
      <c r="BZ20" s="30"/>
      <c r="CA20" s="30"/>
      <c r="CB20" s="24"/>
      <c r="CC20" s="24"/>
      <c r="CD20" s="22">
        <f t="shared" si="21"/>
        <v>0</v>
      </c>
      <c r="CE20" s="22">
        <f t="shared" si="22"/>
        <v>0</v>
      </c>
      <c r="CF20" s="2"/>
      <c r="CG20" s="7" t="s">
        <v>39</v>
      </c>
      <c r="CH20" s="81">
        <f t="shared" si="23"/>
        <v>0</v>
      </c>
      <c r="CI20" s="42">
        <f t="shared" si="24"/>
        <v>0</v>
      </c>
      <c r="CJ20" s="81">
        <f t="shared" si="25"/>
        <v>1.1722857142857142</v>
      </c>
      <c r="CK20" s="42">
        <f t="shared" si="26"/>
        <v>1.64</v>
      </c>
      <c r="CL20" s="81">
        <f t="shared" si="27"/>
        <v>1.23</v>
      </c>
      <c r="CM20" s="120">
        <f t="shared" si="28"/>
        <v>0.16</v>
      </c>
      <c r="CN20" s="81">
        <f t="shared" si="29"/>
        <v>0</v>
      </c>
      <c r="CO20" s="42">
        <f t="shared" si="30"/>
        <v>0</v>
      </c>
      <c r="CP20" s="81">
        <f t="shared" si="31"/>
        <v>0</v>
      </c>
      <c r="CQ20" s="42">
        <f t="shared" si="32"/>
        <v>0</v>
      </c>
      <c r="CR20" s="81">
        <f t="shared" si="33"/>
        <v>0</v>
      </c>
      <c r="CS20" s="82">
        <f t="shared" si="34"/>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ht="17.7" customHeight="1" x14ac:dyDescent="0.3">
      <c r="A21" s="31">
        <v>8</v>
      </c>
      <c r="B21" s="30"/>
      <c r="C21" s="24">
        <v>0</v>
      </c>
      <c r="D21" s="24">
        <v>0</v>
      </c>
      <c r="E21" s="22">
        <f t="shared" si="35"/>
        <v>0</v>
      </c>
      <c r="F21" s="61">
        <f t="shared" si="0"/>
        <v>0</v>
      </c>
      <c r="G21" s="24"/>
      <c r="H21" s="24"/>
      <c r="I21" s="30"/>
      <c r="J21" s="24"/>
      <c r="K21" s="24"/>
      <c r="L21" s="22">
        <f t="shared" si="1"/>
        <v>0</v>
      </c>
      <c r="M21" s="22">
        <f t="shared" si="2"/>
        <v>0</v>
      </c>
      <c r="N21" s="24"/>
      <c r="O21" s="24"/>
      <c r="P21" s="24">
        <v>24</v>
      </c>
      <c r="Q21" s="24">
        <v>1.18</v>
      </c>
      <c r="R21" s="171">
        <v>-0.89</v>
      </c>
      <c r="S21" s="22">
        <f t="shared" si="3"/>
        <v>0.28999999999999998</v>
      </c>
      <c r="T21" s="22">
        <f t="shared" si="4"/>
        <v>1.1722857142857142</v>
      </c>
      <c r="U21" s="24"/>
      <c r="V21" s="24"/>
      <c r="W21" s="30">
        <v>24</v>
      </c>
      <c r="X21" s="24">
        <v>1.25</v>
      </c>
      <c r="Y21" s="24">
        <v>-0.89</v>
      </c>
      <c r="Z21" s="22">
        <f t="shared" si="5"/>
        <v>0.36</v>
      </c>
      <c r="AA21" s="22">
        <f t="shared" si="6"/>
        <v>1.64</v>
      </c>
      <c r="AB21" s="24"/>
      <c r="AC21" s="24"/>
      <c r="AD21" s="30">
        <v>24</v>
      </c>
      <c r="AE21" s="24">
        <v>1.08</v>
      </c>
      <c r="AF21" s="24">
        <v>-0.89</v>
      </c>
      <c r="AG21" s="22">
        <f t="shared" si="7"/>
        <v>0.19</v>
      </c>
      <c r="AH21" s="22">
        <f t="shared" si="8"/>
        <v>0.60899999999999999</v>
      </c>
      <c r="AI21" s="24"/>
      <c r="AJ21" s="24"/>
      <c r="AK21" s="30">
        <v>24</v>
      </c>
      <c r="AL21" s="24">
        <v>1.03</v>
      </c>
      <c r="AM21" s="24">
        <v>-0.95</v>
      </c>
      <c r="AN21" s="22">
        <f t="shared" si="9"/>
        <v>0.08</v>
      </c>
      <c r="AO21" s="107">
        <f t="shared" si="10"/>
        <v>0.16</v>
      </c>
      <c r="AP21" s="24"/>
      <c r="AQ21" s="24"/>
      <c r="AR21" s="30">
        <v>24</v>
      </c>
      <c r="AS21" s="24">
        <v>0</v>
      </c>
      <c r="AT21" s="24">
        <v>0</v>
      </c>
      <c r="AU21" s="22">
        <f t="shared" si="11"/>
        <v>0</v>
      </c>
      <c r="AV21" s="107">
        <f t="shared" si="12"/>
        <v>0</v>
      </c>
      <c r="AW21" s="24"/>
      <c r="AX21" s="24"/>
      <c r="AY21" s="30">
        <v>24</v>
      </c>
      <c r="AZ21" s="24">
        <v>0</v>
      </c>
      <c r="BA21" s="24">
        <v>0</v>
      </c>
      <c r="BB21" s="22">
        <f t="shared" si="13"/>
        <v>0</v>
      </c>
      <c r="BC21" s="22">
        <f t="shared" si="14"/>
        <v>0</v>
      </c>
      <c r="BD21" s="24"/>
      <c r="BE21" s="24"/>
      <c r="BF21" s="104">
        <v>24</v>
      </c>
      <c r="BG21" s="24"/>
      <c r="BH21" s="24"/>
      <c r="BI21" s="22">
        <f t="shared" si="15"/>
        <v>0</v>
      </c>
      <c r="BJ21" s="22">
        <f t="shared" si="16"/>
        <v>0</v>
      </c>
      <c r="BK21" s="24"/>
      <c r="BL21" s="24"/>
      <c r="BM21" s="30"/>
      <c r="BN21" s="24"/>
      <c r="BO21" s="24"/>
      <c r="BP21" s="22">
        <f t="shared" si="17"/>
        <v>0</v>
      </c>
      <c r="BQ21" s="22">
        <f t="shared" si="18"/>
        <v>0</v>
      </c>
      <c r="BR21" s="24"/>
      <c r="BS21" s="24"/>
      <c r="BT21" s="30"/>
      <c r="BU21" s="24"/>
      <c r="BV21" s="24"/>
      <c r="BW21" s="22">
        <f t="shared" si="19"/>
        <v>0</v>
      </c>
      <c r="BX21" s="22">
        <f t="shared" si="20"/>
        <v>0</v>
      </c>
      <c r="BY21" s="24"/>
      <c r="BZ21" s="30"/>
      <c r="CA21" s="30"/>
      <c r="CB21" s="24"/>
      <c r="CC21" s="24"/>
      <c r="CD21" s="22">
        <f t="shared" si="21"/>
        <v>0</v>
      </c>
      <c r="CE21" s="22">
        <f t="shared" si="22"/>
        <v>0</v>
      </c>
      <c r="CF21" s="2"/>
      <c r="CG21" s="7" t="s">
        <v>40</v>
      </c>
      <c r="CH21" s="83">
        <f t="shared" si="23"/>
        <v>0</v>
      </c>
      <c r="CI21" s="227">
        <f t="shared" si="24"/>
        <v>0</v>
      </c>
      <c r="CJ21" s="83">
        <f t="shared" si="25"/>
        <v>1.1722857142857142</v>
      </c>
      <c r="CK21" s="227">
        <f t="shared" si="26"/>
        <v>1.64</v>
      </c>
      <c r="CL21" s="83">
        <f t="shared" si="27"/>
        <v>0.60899999999999999</v>
      </c>
      <c r="CM21" s="110">
        <f t="shared" si="28"/>
        <v>0.16</v>
      </c>
      <c r="CN21" s="83">
        <f t="shared" si="29"/>
        <v>0</v>
      </c>
      <c r="CO21" s="227">
        <f t="shared" si="30"/>
        <v>0</v>
      </c>
      <c r="CP21" s="83">
        <f t="shared" si="31"/>
        <v>0</v>
      </c>
      <c r="CQ21" s="227">
        <f t="shared" si="32"/>
        <v>0</v>
      </c>
      <c r="CR21" s="83">
        <f t="shared" si="33"/>
        <v>0</v>
      </c>
      <c r="CS21" s="84">
        <f t="shared" si="34"/>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ht="17.7" customHeight="1" x14ac:dyDescent="0.3">
      <c r="A22" s="31">
        <v>9</v>
      </c>
      <c r="B22" s="30"/>
      <c r="C22" s="24">
        <v>0</v>
      </c>
      <c r="D22" s="24">
        <v>0</v>
      </c>
      <c r="E22" s="22">
        <f t="shared" si="35"/>
        <v>0</v>
      </c>
      <c r="F22" s="61">
        <f t="shared" si="0"/>
        <v>0</v>
      </c>
      <c r="G22" s="24"/>
      <c r="H22" s="24"/>
      <c r="I22" s="30"/>
      <c r="J22" s="24"/>
      <c r="K22" s="24"/>
      <c r="L22" s="22">
        <f t="shared" si="1"/>
        <v>0</v>
      </c>
      <c r="M22" s="22">
        <f t="shared" si="2"/>
        <v>0</v>
      </c>
      <c r="N22" s="24"/>
      <c r="O22" s="24"/>
      <c r="P22" s="24">
        <v>24</v>
      </c>
      <c r="Q22" s="24">
        <v>1.1599999999999999</v>
      </c>
      <c r="R22" s="171">
        <v>-0.89</v>
      </c>
      <c r="S22" s="22">
        <f t="shared" si="3"/>
        <v>0.27</v>
      </c>
      <c r="T22" s="22">
        <f t="shared" si="4"/>
        <v>1.0568571428571427</v>
      </c>
      <c r="U22" s="24"/>
      <c r="V22" s="24"/>
      <c r="W22" s="30">
        <v>24</v>
      </c>
      <c r="X22" s="24">
        <v>1.24</v>
      </c>
      <c r="Y22" s="24">
        <v>-0.89</v>
      </c>
      <c r="Z22" s="22">
        <f t="shared" si="5"/>
        <v>0.35</v>
      </c>
      <c r="AA22" s="22">
        <f t="shared" si="6"/>
        <v>1.57</v>
      </c>
      <c r="AB22" s="24"/>
      <c r="AC22" s="24"/>
      <c r="AD22" s="30">
        <v>24</v>
      </c>
      <c r="AE22" s="24">
        <v>0.96</v>
      </c>
      <c r="AF22" s="24">
        <v>-0.89</v>
      </c>
      <c r="AG22" s="22">
        <f t="shared" si="7"/>
        <v>7.0000000000000007E-2</v>
      </c>
      <c r="AH22" s="22">
        <f t="shared" si="8"/>
        <v>0.13</v>
      </c>
      <c r="AI22" s="24"/>
      <c r="AJ22" s="24"/>
      <c r="AK22" s="30">
        <v>24</v>
      </c>
      <c r="AL22" s="24">
        <v>1.03</v>
      </c>
      <c r="AM22" s="24">
        <v>-0.95</v>
      </c>
      <c r="AN22" s="22">
        <f t="shared" si="9"/>
        <v>0.08</v>
      </c>
      <c r="AO22" s="22">
        <f t="shared" si="10"/>
        <v>0.16</v>
      </c>
      <c r="AP22" s="24"/>
      <c r="AQ22" s="24"/>
      <c r="AR22" s="30">
        <v>24</v>
      </c>
      <c r="AS22" s="24">
        <v>0</v>
      </c>
      <c r="AT22" s="24">
        <v>0</v>
      </c>
      <c r="AU22" s="22">
        <f t="shared" si="11"/>
        <v>0</v>
      </c>
      <c r="AV22" s="107">
        <f t="shared" si="12"/>
        <v>0</v>
      </c>
      <c r="AW22" s="24"/>
      <c r="AX22" s="24"/>
      <c r="AY22" s="30">
        <v>24</v>
      </c>
      <c r="AZ22" s="24">
        <v>0</v>
      </c>
      <c r="BA22" s="24">
        <v>0</v>
      </c>
      <c r="BB22" s="22">
        <f t="shared" si="13"/>
        <v>0</v>
      </c>
      <c r="BC22" s="22">
        <f t="shared" si="14"/>
        <v>0</v>
      </c>
      <c r="BD22" s="24"/>
      <c r="BE22" s="24"/>
      <c r="BF22" s="104">
        <v>24</v>
      </c>
      <c r="BG22" s="24"/>
      <c r="BH22" s="24"/>
      <c r="BI22" s="22">
        <f t="shared" si="15"/>
        <v>0</v>
      </c>
      <c r="BJ22" s="22">
        <f t="shared" si="16"/>
        <v>0</v>
      </c>
      <c r="BK22" s="24"/>
      <c r="BL22" s="24"/>
      <c r="BM22" s="30"/>
      <c r="BN22" s="24"/>
      <c r="BO22" s="24"/>
      <c r="BP22" s="22">
        <f t="shared" si="17"/>
        <v>0</v>
      </c>
      <c r="BQ22" s="22">
        <f t="shared" si="18"/>
        <v>0</v>
      </c>
      <c r="BR22" s="24"/>
      <c r="BS22" s="24"/>
      <c r="BT22" s="30"/>
      <c r="BU22" s="24"/>
      <c r="BV22" s="24"/>
      <c r="BW22" s="22">
        <f t="shared" si="19"/>
        <v>0</v>
      </c>
      <c r="BX22" s="22">
        <f t="shared" si="20"/>
        <v>0</v>
      </c>
      <c r="BY22" s="24"/>
      <c r="BZ22" s="30"/>
      <c r="CA22" s="30"/>
      <c r="CB22" s="24"/>
      <c r="CC22" s="24"/>
      <c r="CD22" s="22">
        <f t="shared" si="21"/>
        <v>0</v>
      </c>
      <c r="CE22" s="22">
        <f t="shared" si="22"/>
        <v>0</v>
      </c>
      <c r="CF22" s="2"/>
      <c r="CG22" s="7" t="s">
        <v>41</v>
      </c>
      <c r="CH22" s="81">
        <f t="shared" si="23"/>
        <v>0</v>
      </c>
      <c r="CI22" s="42">
        <f t="shared" si="24"/>
        <v>0</v>
      </c>
      <c r="CJ22" s="81">
        <f t="shared" si="25"/>
        <v>1.0568571428571427</v>
      </c>
      <c r="CK22" s="42">
        <f t="shared" si="26"/>
        <v>1.57</v>
      </c>
      <c r="CL22" s="81">
        <f t="shared" si="27"/>
        <v>0.13</v>
      </c>
      <c r="CM22" s="120">
        <f t="shared" si="28"/>
        <v>0.16</v>
      </c>
      <c r="CN22" s="81">
        <f t="shared" si="29"/>
        <v>0</v>
      </c>
      <c r="CO22" s="42">
        <f t="shared" si="30"/>
        <v>0</v>
      </c>
      <c r="CP22" s="81">
        <f t="shared" si="31"/>
        <v>0</v>
      </c>
      <c r="CQ22" s="42">
        <f t="shared" si="32"/>
        <v>0</v>
      </c>
      <c r="CR22" s="81">
        <f t="shared" si="33"/>
        <v>0</v>
      </c>
      <c r="CS22" s="82">
        <f t="shared" si="34"/>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ht="17.7" customHeight="1" x14ac:dyDescent="0.3">
      <c r="A23" s="31">
        <v>10</v>
      </c>
      <c r="B23" s="30"/>
      <c r="C23" s="24">
        <v>0</v>
      </c>
      <c r="D23" s="24">
        <v>0</v>
      </c>
      <c r="E23" s="22">
        <f t="shared" si="35"/>
        <v>0</v>
      </c>
      <c r="F23" s="61">
        <f t="shared" si="0"/>
        <v>0</v>
      </c>
      <c r="G23" s="24"/>
      <c r="H23" s="24"/>
      <c r="I23" s="30"/>
      <c r="J23" s="24"/>
      <c r="K23" s="24"/>
      <c r="L23" s="22">
        <f t="shared" si="1"/>
        <v>0</v>
      </c>
      <c r="M23" s="22">
        <f t="shared" si="2"/>
        <v>0</v>
      </c>
      <c r="N23" s="24"/>
      <c r="O23" s="24"/>
      <c r="P23" s="24">
        <v>24</v>
      </c>
      <c r="Q23" s="24">
        <v>1.1299999999999999</v>
      </c>
      <c r="R23" s="171">
        <v>-0.89</v>
      </c>
      <c r="S23" s="22">
        <f t="shared" si="3"/>
        <v>0.24</v>
      </c>
      <c r="T23" s="22">
        <f t="shared" si="4"/>
        <v>0.88371428571428567</v>
      </c>
      <c r="U23" s="24"/>
      <c r="V23" s="24"/>
      <c r="W23" s="30">
        <v>24</v>
      </c>
      <c r="X23" s="24">
        <v>1.25</v>
      </c>
      <c r="Y23" s="24">
        <v>-0.89</v>
      </c>
      <c r="Z23" s="22">
        <f t="shared" si="5"/>
        <v>0.36</v>
      </c>
      <c r="AA23" s="22">
        <f t="shared" si="6"/>
        <v>1.64</v>
      </c>
      <c r="AB23" s="24"/>
      <c r="AC23" s="24"/>
      <c r="AD23" s="30">
        <v>24</v>
      </c>
      <c r="AE23" s="24">
        <v>0.96</v>
      </c>
      <c r="AF23" s="24">
        <v>-0.89</v>
      </c>
      <c r="AG23" s="22">
        <f t="shared" si="7"/>
        <v>7.0000000000000007E-2</v>
      </c>
      <c r="AH23" s="22">
        <f t="shared" si="8"/>
        <v>0.13</v>
      </c>
      <c r="AI23" s="24"/>
      <c r="AJ23" s="24"/>
      <c r="AK23" s="30">
        <v>24</v>
      </c>
      <c r="AL23" s="24">
        <v>1.03</v>
      </c>
      <c r="AM23" s="24">
        <v>-0.95</v>
      </c>
      <c r="AN23" s="22">
        <f t="shared" si="9"/>
        <v>0.08</v>
      </c>
      <c r="AO23" s="22">
        <f t="shared" si="10"/>
        <v>0.16</v>
      </c>
      <c r="AP23" s="24"/>
      <c r="AQ23" s="24"/>
      <c r="AR23" s="30">
        <v>24</v>
      </c>
      <c r="AS23" s="24">
        <v>0</v>
      </c>
      <c r="AT23" s="24">
        <v>0</v>
      </c>
      <c r="AU23" s="22">
        <f t="shared" si="11"/>
        <v>0</v>
      </c>
      <c r="AV23" s="107">
        <f t="shared" si="12"/>
        <v>0</v>
      </c>
      <c r="AW23" s="24"/>
      <c r="AX23" s="24"/>
      <c r="AY23" s="30">
        <v>24</v>
      </c>
      <c r="AZ23" s="24">
        <v>0</v>
      </c>
      <c r="BA23" s="24">
        <v>0</v>
      </c>
      <c r="BB23" s="22">
        <f t="shared" si="13"/>
        <v>0</v>
      </c>
      <c r="BC23" s="22">
        <f t="shared" si="14"/>
        <v>0</v>
      </c>
      <c r="BD23" s="24"/>
      <c r="BE23" s="24"/>
      <c r="BF23" s="104">
        <v>24</v>
      </c>
      <c r="BG23" s="24"/>
      <c r="BH23" s="24"/>
      <c r="BI23" s="22">
        <f t="shared" si="15"/>
        <v>0</v>
      </c>
      <c r="BJ23" s="22">
        <f t="shared" si="16"/>
        <v>0</v>
      </c>
      <c r="BK23" s="24"/>
      <c r="BL23" s="24"/>
      <c r="BM23" s="30"/>
      <c r="BN23" s="24"/>
      <c r="BO23" s="24"/>
      <c r="BP23" s="22">
        <f t="shared" si="17"/>
        <v>0</v>
      </c>
      <c r="BQ23" s="22">
        <f t="shared" si="18"/>
        <v>0</v>
      </c>
      <c r="BR23" s="24"/>
      <c r="BS23" s="24"/>
      <c r="BT23" s="30"/>
      <c r="BU23" s="24"/>
      <c r="BV23" s="24"/>
      <c r="BW23" s="22">
        <f t="shared" si="19"/>
        <v>0</v>
      </c>
      <c r="BX23" s="22">
        <f t="shared" si="20"/>
        <v>0</v>
      </c>
      <c r="BY23" s="24"/>
      <c r="BZ23" s="30"/>
      <c r="CA23" s="30"/>
      <c r="CB23" s="24"/>
      <c r="CC23" s="24"/>
      <c r="CD23" s="22">
        <f t="shared" si="21"/>
        <v>0</v>
      </c>
      <c r="CE23" s="22">
        <f t="shared" si="22"/>
        <v>0</v>
      </c>
      <c r="CF23" s="2"/>
      <c r="CG23" s="7" t="s">
        <v>42</v>
      </c>
      <c r="CH23" s="83">
        <f t="shared" si="23"/>
        <v>0</v>
      </c>
      <c r="CI23" s="227">
        <f t="shared" si="24"/>
        <v>0</v>
      </c>
      <c r="CJ23" s="183">
        <f t="shared" si="25"/>
        <v>0.88371428571428579</v>
      </c>
      <c r="CK23" s="227">
        <f t="shared" si="26"/>
        <v>1.64</v>
      </c>
      <c r="CL23" s="83">
        <f t="shared" si="27"/>
        <v>0.13</v>
      </c>
      <c r="CM23" s="110">
        <f t="shared" si="28"/>
        <v>0.16</v>
      </c>
      <c r="CN23" s="83">
        <f t="shared" si="29"/>
        <v>0</v>
      </c>
      <c r="CO23" s="227">
        <f t="shared" si="30"/>
        <v>0</v>
      </c>
      <c r="CP23" s="83">
        <f t="shared" si="31"/>
        <v>0</v>
      </c>
      <c r="CQ23" s="227">
        <f t="shared" si="32"/>
        <v>0</v>
      </c>
      <c r="CR23" s="83">
        <f t="shared" si="33"/>
        <v>0</v>
      </c>
      <c r="CS23" s="84">
        <f t="shared" si="34"/>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ht="17.7" customHeight="1" x14ac:dyDescent="0.3">
      <c r="A24" s="31">
        <v>11</v>
      </c>
      <c r="B24" s="30"/>
      <c r="C24" s="24">
        <v>0</v>
      </c>
      <c r="D24" s="24">
        <v>0</v>
      </c>
      <c r="E24" s="22">
        <f t="shared" si="35"/>
        <v>0</v>
      </c>
      <c r="F24" s="61">
        <f t="shared" si="0"/>
        <v>0</v>
      </c>
      <c r="G24" s="24"/>
      <c r="H24" s="24"/>
      <c r="I24" s="30"/>
      <c r="J24" s="24"/>
      <c r="K24" s="24"/>
      <c r="L24" s="22">
        <f t="shared" si="1"/>
        <v>0</v>
      </c>
      <c r="M24" s="22">
        <f t="shared" si="2"/>
        <v>0</v>
      </c>
      <c r="N24" s="24"/>
      <c r="O24" s="24"/>
      <c r="P24" s="24">
        <v>24</v>
      </c>
      <c r="Q24" s="24">
        <v>1.1100000000000001</v>
      </c>
      <c r="R24" s="171">
        <v>-0.89</v>
      </c>
      <c r="S24" s="22">
        <f t="shared" si="3"/>
        <v>0.22</v>
      </c>
      <c r="T24" s="22">
        <f t="shared" si="4"/>
        <v>0.76800000000000002</v>
      </c>
      <c r="U24" s="24"/>
      <c r="V24" s="24"/>
      <c r="W24" s="30">
        <v>24</v>
      </c>
      <c r="X24" s="24">
        <v>1.23</v>
      </c>
      <c r="Y24" s="24">
        <v>-0.89</v>
      </c>
      <c r="Z24" s="22">
        <f t="shared" si="5"/>
        <v>0.34</v>
      </c>
      <c r="AA24" s="22">
        <f t="shared" si="6"/>
        <v>1.5</v>
      </c>
      <c r="AB24" s="24"/>
      <c r="AC24" s="24"/>
      <c r="AD24" s="30">
        <v>24</v>
      </c>
      <c r="AE24" s="24">
        <v>1.1599999999999999</v>
      </c>
      <c r="AF24" s="24">
        <v>-0.9</v>
      </c>
      <c r="AG24" s="22">
        <f t="shared" si="7"/>
        <v>0.26</v>
      </c>
      <c r="AH24" s="22">
        <f t="shared" si="8"/>
        <v>0.99914285714285711</v>
      </c>
      <c r="AI24" s="24"/>
      <c r="AJ24" s="24"/>
      <c r="AK24" s="30">
        <v>24</v>
      </c>
      <c r="AL24" s="24">
        <v>1.03</v>
      </c>
      <c r="AM24" s="24">
        <v>-0.95</v>
      </c>
      <c r="AN24" s="22">
        <f t="shared" si="9"/>
        <v>0.08</v>
      </c>
      <c r="AO24" s="22">
        <f t="shared" si="10"/>
        <v>0.16</v>
      </c>
      <c r="AP24" s="24"/>
      <c r="AQ24" s="24"/>
      <c r="AR24" s="30">
        <v>24</v>
      </c>
      <c r="AS24" s="24">
        <v>0</v>
      </c>
      <c r="AT24" s="24">
        <v>0</v>
      </c>
      <c r="AU24" s="22">
        <f t="shared" si="11"/>
        <v>0</v>
      </c>
      <c r="AV24" s="107">
        <f t="shared" si="12"/>
        <v>0</v>
      </c>
      <c r="AW24" s="24"/>
      <c r="AX24" s="24"/>
      <c r="AY24" s="30">
        <v>24</v>
      </c>
      <c r="AZ24" s="24">
        <v>0</v>
      </c>
      <c r="BA24" s="24">
        <v>0</v>
      </c>
      <c r="BB24" s="22">
        <f t="shared" si="13"/>
        <v>0</v>
      </c>
      <c r="BC24" s="22">
        <f t="shared" si="14"/>
        <v>0</v>
      </c>
      <c r="BD24" s="24"/>
      <c r="BE24" s="24"/>
      <c r="BF24" s="104">
        <v>24</v>
      </c>
      <c r="BG24" s="24"/>
      <c r="BH24" s="24"/>
      <c r="BI24" s="22">
        <f t="shared" si="15"/>
        <v>0</v>
      </c>
      <c r="BJ24" s="22">
        <f t="shared" si="16"/>
        <v>0</v>
      </c>
      <c r="BK24" s="24"/>
      <c r="BL24" s="24"/>
      <c r="BM24" s="30"/>
      <c r="BN24" s="24"/>
      <c r="BO24" s="24"/>
      <c r="BP24" s="22">
        <f t="shared" si="17"/>
        <v>0</v>
      </c>
      <c r="BQ24" s="22">
        <f t="shared" si="18"/>
        <v>0</v>
      </c>
      <c r="BR24" s="24"/>
      <c r="BS24" s="24"/>
      <c r="BT24" s="30"/>
      <c r="BU24" s="24"/>
      <c r="BV24" s="24"/>
      <c r="BW24" s="22">
        <f t="shared" si="19"/>
        <v>0</v>
      </c>
      <c r="BX24" s="22">
        <f t="shared" si="20"/>
        <v>0</v>
      </c>
      <c r="BY24" s="24"/>
      <c r="BZ24" s="30"/>
      <c r="CA24" s="30"/>
      <c r="CB24" s="24"/>
      <c r="CC24" s="24"/>
      <c r="CD24" s="22">
        <f t="shared" si="21"/>
        <v>0</v>
      </c>
      <c r="CE24" s="22">
        <f t="shared" si="22"/>
        <v>0</v>
      </c>
      <c r="CF24" s="2"/>
      <c r="CG24" s="7" t="s">
        <v>43</v>
      </c>
      <c r="CH24" s="81">
        <f t="shared" si="23"/>
        <v>0</v>
      </c>
      <c r="CI24" s="42">
        <f t="shared" si="24"/>
        <v>0</v>
      </c>
      <c r="CJ24" s="182">
        <f t="shared" si="25"/>
        <v>0.76800000000000013</v>
      </c>
      <c r="CK24" s="42">
        <f t="shared" si="26"/>
        <v>1.5</v>
      </c>
      <c r="CL24" s="81">
        <f t="shared" si="27"/>
        <v>0.99914285714285711</v>
      </c>
      <c r="CM24" s="120">
        <f t="shared" si="28"/>
        <v>0.16</v>
      </c>
      <c r="CN24" s="81">
        <f t="shared" si="29"/>
        <v>0</v>
      </c>
      <c r="CO24" s="42">
        <f t="shared" si="30"/>
        <v>0</v>
      </c>
      <c r="CP24" s="81">
        <f t="shared" si="31"/>
        <v>0</v>
      </c>
      <c r="CQ24" s="42">
        <f t="shared" si="32"/>
        <v>0</v>
      </c>
      <c r="CR24" s="81">
        <f t="shared" si="33"/>
        <v>0</v>
      </c>
      <c r="CS24" s="82">
        <f t="shared" si="34"/>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ht="17.7" customHeight="1" x14ac:dyDescent="0.3">
      <c r="A25" s="31">
        <v>12</v>
      </c>
      <c r="B25" s="30"/>
      <c r="C25" s="24">
        <v>0</v>
      </c>
      <c r="D25" s="24">
        <v>0</v>
      </c>
      <c r="E25" s="22">
        <f t="shared" si="35"/>
        <v>0</v>
      </c>
      <c r="F25" s="61">
        <f t="shared" si="0"/>
        <v>0</v>
      </c>
      <c r="G25" s="24"/>
      <c r="H25" s="24"/>
      <c r="I25" s="30"/>
      <c r="J25" s="24"/>
      <c r="K25" s="24"/>
      <c r="L25" s="22">
        <f t="shared" si="1"/>
        <v>0</v>
      </c>
      <c r="M25" s="22">
        <f t="shared" si="2"/>
        <v>0</v>
      </c>
      <c r="N25" s="24"/>
      <c r="O25" s="24"/>
      <c r="P25" s="24">
        <v>24</v>
      </c>
      <c r="Q25" s="24">
        <v>1.1000000000000001</v>
      </c>
      <c r="R25" s="171">
        <v>-0.89</v>
      </c>
      <c r="S25" s="22">
        <f t="shared" si="3"/>
        <v>0.21</v>
      </c>
      <c r="T25" s="22">
        <f t="shared" si="4"/>
        <v>0.71</v>
      </c>
      <c r="U25" s="24"/>
      <c r="V25" s="24"/>
      <c r="W25" s="30">
        <v>24</v>
      </c>
      <c r="X25" s="24">
        <v>1.23</v>
      </c>
      <c r="Y25" s="24">
        <v>-0.89</v>
      </c>
      <c r="Z25" s="22">
        <f t="shared" si="5"/>
        <v>0.34</v>
      </c>
      <c r="AA25" s="22">
        <f t="shared" si="6"/>
        <v>1.5</v>
      </c>
      <c r="AB25" s="24"/>
      <c r="AC25" s="24"/>
      <c r="AD25" s="30">
        <v>24</v>
      </c>
      <c r="AE25" s="24">
        <v>1.33</v>
      </c>
      <c r="AF25" s="24">
        <v>-0.9</v>
      </c>
      <c r="AG25" s="22">
        <f t="shared" si="7"/>
        <v>0.43</v>
      </c>
      <c r="AH25" s="22">
        <f t="shared" si="8"/>
        <v>2.1639999999999997</v>
      </c>
      <c r="AI25" s="24"/>
      <c r="AJ25" s="24"/>
      <c r="AK25" s="30">
        <v>24</v>
      </c>
      <c r="AL25" s="24">
        <v>1.28</v>
      </c>
      <c r="AM25" s="24">
        <v>-0.88</v>
      </c>
      <c r="AN25" s="22">
        <f t="shared" si="9"/>
        <v>0.4</v>
      </c>
      <c r="AO25" s="22">
        <f t="shared" si="10"/>
        <v>1.93</v>
      </c>
      <c r="AP25" s="24"/>
      <c r="AQ25" s="24"/>
      <c r="AR25" s="30">
        <v>24</v>
      </c>
      <c r="AS25" s="24">
        <v>0</v>
      </c>
      <c r="AT25" s="24">
        <v>0</v>
      </c>
      <c r="AU25" s="22">
        <f t="shared" si="11"/>
        <v>0</v>
      </c>
      <c r="AV25" s="107">
        <f t="shared" si="12"/>
        <v>0</v>
      </c>
      <c r="AW25" s="24"/>
      <c r="AX25" s="24"/>
      <c r="AY25" s="30">
        <v>24</v>
      </c>
      <c r="AZ25" s="24">
        <v>0</v>
      </c>
      <c r="BA25" s="24">
        <v>0</v>
      </c>
      <c r="BB25" s="22">
        <f t="shared" si="13"/>
        <v>0</v>
      </c>
      <c r="BC25" s="22">
        <f t="shared" si="14"/>
        <v>0</v>
      </c>
      <c r="BD25" s="24"/>
      <c r="BE25" s="24"/>
      <c r="BF25" s="104">
        <v>24</v>
      </c>
      <c r="BG25" s="24"/>
      <c r="BH25" s="24"/>
      <c r="BI25" s="22">
        <f t="shared" si="15"/>
        <v>0</v>
      </c>
      <c r="BJ25" s="22">
        <f t="shared" si="16"/>
        <v>0</v>
      </c>
      <c r="BK25" s="24"/>
      <c r="BL25" s="24"/>
      <c r="BM25" s="30"/>
      <c r="BN25" s="24"/>
      <c r="BO25" s="24"/>
      <c r="BP25" s="22">
        <f t="shared" si="17"/>
        <v>0</v>
      </c>
      <c r="BQ25" s="22">
        <f t="shared" si="18"/>
        <v>0</v>
      </c>
      <c r="BR25" s="24"/>
      <c r="BS25" s="24"/>
      <c r="BT25" s="138"/>
      <c r="BU25" s="24"/>
      <c r="BV25" s="24"/>
      <c r="BW25" s="22">
        <f t="shared" si="19"/>
        <v>0</v>
      </c>
      <c r="BX25" s="22">
        <f t="shared" si="20"/>
        <v>0</v>
      </c>
      <c r="BY25" s="24"/>
      <c r="BZ25" s="30"/>
      <c r="CA25" s="30"/>
      <c r="CB25" s="24"/>
      <c r="CC25" s="24"/>
      <c r="CD25" s="22">
        <f t="shared" si="21"/>
        <v>0</v>
      </c>
      <c r="CE25" s="22">
        <f t="shared" si="22"/>
        <v>0</v>
      </c>
      <c r="CF25" s="2"/>
      <c r="CG25" s="7" t="s">
        <v>44</v>
      </c>
      <c r="CH25" s="83">
        <f t="shared" si="23"/>
        <v>0</v>
      </c>
      <c r="CI25" s="227">
        <f t="shared" si="24"/>
        <v>0</v>
      </c>
      <c r="CJ25" s="183">
        <f t="shared" si="25"/>
        <v>0.71</v>
      </c>
      <c r="CK25" s="227">
        <f t="shared" si="26"/>
        <v>1.5</v>
      </c>
      <c r="CL25" s="83">
        <f t="shared" si="27"/>
        <v>2.1639999999999997</v>
      </c>
      <c r="CM25" s="227">
        <f t="shared" si="28"/>
        <v>1.93</v>
      </c>
      <c r="CN25" s="83">
        <f t="shared" si="29"/>
        <v>0</v>
      </c>
      <c r="CO25" s="227">
        <f t="shared" si="30"/>
        <v>0</v>
      </c>
      <c r="CP25" s="83">
        <f t="shared" si="31"/>
        <v>0</v>
      </c>
      <c r="CQ25" s="227">
        <f t="shared" si="32"/>
        <v>0</v>
      </c>
      <c r="CR25" s="83">
        <f t="shared" si="33"/>
        <v>0</v>
      </c>
      <c r="CS25" s="84">
        <f t="shared" si="34"/>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ht="17.7" customHeight="1" x14ac:dyDescent="0.3">
      <c r="A26" s="31">
        <v>13</v>
      </c>
      <c r="B26" s="30"/>
      <c r="C26" s="24">
        <v>0</v>
      </c>
      <c r="D26" s="24">
        <v>0</v>
      </c>
      <c r="E26" s="22">
        <f t="shared" si="35"/>
        <v>0</v>
      </c>
      <c r="F26" s="61">
        <f t="shared" si="0"/>
        <v>0</v>
      </c>
      <c r="G26" s="24"/>
      <c r="H26" s="24"/>
      <c r="I26" s="30"/>
      <c r="J26" s="24"/>
      <c r="K26" s="24"/>
      <c r="L26" s="22">
        <f t="shared" si="1"/>
        <v>0</v>
      </c>
      <c r="M26" s="22">
        <f t="shared" si="2"/>
        <v>0</v>
      </c>
      <c r="N26" s="24"/>
      <c r="O26" s="24"/>
      <c r="P26" s="24">
        <v>24</v>
      </c>
      <c r="Q26" s="24">
        <v>1.2</v>
      </c>
      <c r="R26" s="171">
        <v>-0.89</v>
      </c>
      <c r="S26" s="22">
        <f t="shared" si="3"/>
        <v>0.31</v>
      </c>
      <c r="T26" s="22">
        <f t="shared" si="4"/>
        <v>1.2966666666666666</v>
      </c>
      <c r="U26" s="24"/>
      <c r="V26" s="24"/>
      <c r="W26" s="30">
        <v>24</v>
      </c>
      <c r="X26" s="24">
        <v>1.18</v>
      </c>
      <c r="Y26" s="24">
        <v>-0.89</v>
      </c>
      <c r="Z26" s="22">
        <f t="shared" si="5"/>
        <v>0.28999999999999998</v>
      </c>
      <c r="AA26" s="22">
        <f t="shared" si="6"/>
        <v>1.1722857142857142</v>
      </c>
      <c r="AB26" s="24"/>
      <c r="AC26" s="24"/>
      <c r="AD26" s="30">
        <v>24</v>
      </c>
      <c r="AE26" s="24">
        <v>1.31</v>
      </c>
      <c r="AF26" s="24">
        <v>-0.9</v>
      </c>
      <c r="AG26" s="22">
        <f t="shared" si="7"/>
        <v>0.41</v>
      </c>
      <c r="AH26" s="22">
        <f t="shared" si="8"/>
        <v>2.008</v>
      </c>
      <c r="AI26" s="24"/>
      <c r="AJ26" s="24"/>
      <c r="AK26" s="30">
        <v>24</v>
      </c>
      <c r="AL26" s="24">
        <v>1.24</v>
      </c>
      <c r="AM26" s="24">
        <v>-0.88</v>
      </c>
      <c r="AN26" s="22">
        <f t="shared" si="9"/>
        <v>0.36</v>
      </c>
      <c r="AO26" s="107">
        <f t="shared" si="10"/>
        <v>1.64</v>
      </c>
      <c r="AP26" s="24"/>
      <c r="AQ26" s="24"/>
      <c r="AR26" s="30">
        <v>24</v>
      </c>
      <c r="AS26" s="24">
        <v>0</v>
      </c>
      <c r="AT26" s="24">
        <v>0</v>
      </c>
      <c r="AU26" s="22">
        <f t="shared" si="11"/>
        <v>0</v>
      </c>
      <c r="AV26" s="107">
        <f t="shared" si="12"/>
        <v>0</v>
      </c>
      <c r="AW26" s="24"/>
      <c r="AX26" s="24"/>
      <c r="AY26" s="30">
        <v>24</v>
      </c>
      <c r="AZ26" s="24">
        <v>0</v>
      </c>
      <c r="BA26" s="24">
        <v>0</v>
      </c>
      <c r="BB26" s="22">
        <f t="shared" si="13"/>
        <v>0</v>
      </c>
      <c r="BC26" s="22">
        <f t="shared" si="14"/>
        <v>0</v>
      </c>
      <c r="BD26" s="24"/>
      <c r="BE26" s="24"/>
      <c r="BF26" s="104">
        <v>24</v>
      </c>
      <c r="BG26" s="24"/>
      <c r="BH26" s="24"/>
      <c r="BI26" s="22">
        <f t="shared" si="15"/>
        <v>0</v>
      </c>
      <c r="BJ26" s="22">
        <f t="shared" si="16"/>
        <v>0</v>
      </c>
      <c r="BK26" s="24"/>
      <c r="BL26" s="24"/>
      <c r="BM26" s="30"/>
      <c r="BN26" s="24"/>
      <c r="BO26" s="24"/>
      <c r="BP26" s="22">
        <f t="shared" si="17"/>
        <v>0</v>
      </c>
      <c r="BQ26" s="22">
        <f t="shared" si="18"/>
        <v>0</v>
      </c>
      <c r="BR26" s="24"/>
      <c r="BS26" s="24"/>
      <c r="BT26" s="30">
        <v>24</v>
      </c>
      <c r="BU26" s="24"/>
      <c r="BV26" s="24"/>
      <c r="BW26" s="22">
        <f t="shared" si="19"/>
        <v>0</v>
      </c>
      <c r="BX26" s="22">
        <f t="shared" si="20"/>
        <v>0</v>
      </c>
      <c r="BY26" s="24"/>
      <c r="BZ26" s="30"/>
      <c r="CA26" s="30"/>
      <c r="CB26" s="24"/>
      <c r="CC26" s="24"/>
      <c r="CD26" s="22">
        <f t="shared" si="21"/>
        <v>0</v>
      </c>
      <c r="CE26" s="22">
        <f t="shared" si="22"/>
        <v>0</v>
      </c>
      <c r="CF26" s="2"/>
      <c r="CG26" s="7" t="s">
        <v>45</v>
      </c>
      <c r="CH26" s="81">
        <f t="shared" si="23"/>
        <v>0</v>
      </c>
      <c r="CI26" s="42">
        <f t="shared" si="24"/>
        <v>0</v>
      </c>
      <c r="CJ26" s="81">
        <f t="shared" si="25"/>
        <v>1.2966666666666666</v>
      </c>
      <c r="CK26" s="42">
        <f t="shared" si="26"/>
        <v>1.1722857142857142</v>
      </c>
      <c r="CL26" s="81">
        <f t="shared" si="27"/>
        <v>2.008</v>
      </c>
      <c r="CM26" s="42">
        <f t="shared" si="28"/>
        <v>1.64</v>
      </c>
      <c r="CN26" s="81">
        <f t="shared" si="29"/>
        <v>0</v>
      </c>
      <c r="CO26" s="42">
        <f t="shared" si="30"/>
        <v>0</v>
      </c>
      <c r="CP26" s="81">
        <f t="shared" si="31"/>
        <v>0</v>
      </c>
      <c r="CQ26" s="42">
        <f t="shared" si="32"/>
        <v>0</v>
      </c>
      <c r="CR26" s="81">
        <f t="shared" si="33"/>
        <v>0</v>
      </c>
      <c r="CS26" s="82">
        <f t="shared" si="34"/>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ht="17.7" customHeight="1" x14ac:dyDescent="0.3">
      <c r="A27" s="31">
        <v>14</v>
      </c>
      <c r="B27" s="30"/>
      <c r="C27" s="24">
        <v>0</v>
      </c>
      <c r="D27" s="24">
        <v>0</v>
      </c>
      <c r="E27" s="22">
        <f t="shared" si="35"/>
        <v>0</v>
      </c>
      <c r="F27" s="61">
        <f t="shared" si="0"/>
        <v>0</v>
      </c>
      <c r="G27" s="24"/>
      <c r="H27" s="24"/>
      <c r="I27" s="30"/>
      <c r="J27" s="24"/>
      <c r="K27" s="24"/>
      <c r="L27" s="22">
        <f t="shared" si="1"/>
        <v>0</v>
      </c>
      <c r="M27" s="22">
        <f t="shared" si="2"/>
        <v>0</v>
      </c>
      <c r="N27" s="24"/>
      <c r="O27" s="24"/>
      <c r="P27" s="24">
        <v>24</v>
      </c>
      <c r="Q27" s="24">
        <v>1.27</v>
      </c>
      <c r="R27" s="171">
        <v>-0.89</v>
      </c>
      <c r="S27" s="22">
        <f t="shared" si="3"/>
        <v>0.38</v>
      </c>
      <c r="T27" s="22">
        <f t="shared" si="4"/>
        <v>1.7849999999999999</v>
      </c>
      <c r="U27" s="24"/>
      <c r="V27" s="24"/>
      <c r="W27" s="30">
        <v>24</v>
      </c>
      <c r="X27" s="24">
        <v>1.1499999999999999</v>
      </c>
      <c r="Y27" s="24">
        <v>-0.88</v>
      </c>
      <c r="Z27" s="22">
        <f t="shared" si="5"/>
        <v>0.27</v>
      </c>
      <c r="AA27" s="22">
        <f t="shared" si="6"/>
        <v>1.0568571428571427</v>
      </c>
      <c r="AB27" s="24"/>
      <c r="AC27" s="24"/>
      <c r="AD27" s="30">
        <v>24</v>
      </c>
      <c r="AE27" s="24">
        <v>1.1299999999999999</v>
      </c>
      <c r="AF27" s="24">
        <v>-0.9</v>
      </c>
      <c r="AG27" s="22">
        <f t="shared" si="7"/>
        <v>0.23</v>
      </c>
      <c r="AH27" s="22">
        <f t="shared" si="8"/>
        <v>0.82599999999999996</v>
      </c>
      <c r="AI27" s="24"/>
      <c r="AJ27" s="24"/>
      <c r="AK27" s="30">
        <v>24</v>
      </c>
      <c r="AL27" s="24">
        <v>1.23</v>
      </c>
      <c r="AM27" s="24">
        <v>-0.88</v>
      </c>
      <c r="AN27" s="22">
        <f t="shared" si="9"/>
        <v>0.35</v>
      </c>
      <c r="AO27" s="107">
        <f t="shared" si="10"/>
        <v>1.57</v>
      </c>
      <c r="AP27" s="24"/>
      <c r="AQ27" s="24"/>
      <c r="AR27" s="30">
        <v>24</v>
      </c>
      <c r="AS27" s="24">
        <v>0</v>
      </c>
      <c r="AT27" s="24">
        <v>0</v>
      </c>
      <c r="AU27" s="22">
        <f t="shared" si="11"/>
        <v>0</v>
      </c>
      <c r="AV27" s="107">
        <f t="shared" si="12"/>
        <v>0</v>
      </c>
      <c r="AW27" s="24"/>
      <c r="AX27" s="24"/>
      <c r="AY27" s="30">
        <v>24</v>
      </c>
      <c r="AZ27" s="24">
        <v>0</v>
      </c>
      <c r="BA27" s="24">
        <v>0</v>
      </c>
      <c r="BB27" s="22">
        <f t="shared" si="13"/>
        <v>0</v>
      </c>
      <c r="BC27" s="22">
        <f t="shared" si="14"/>
        <v>0</v>
      </c>
      <c r="BD27" s="24"/>
      <c r="BE27" s="24"/>
      <c r="BF27" s="104">
        <v>24</v>
      </c>
      <c r="BG27" s="24"/>
      <c r="BH27" s="24"/>
      <c r="BI27" s="22">
        <f t="shared" si="15"/>
        <v>0</v>
      </c>
      <c r="BJ27" s="22">
        <f t="shared" si="16"/>
        <v>0</v>
      </c>
      <c r="BK27" s="24"/>
      <c r="BL27" s="24"/>
      <c r="BM27" s="30"/>
      <c r="BN27" s="24"/>
      <c r="BO27" s="24"/>
      <c r="BP27" s="22">
        <f t="shared" si="17"/>
        <v>0</v>
      </c>
      <c r="BQ27" s="22">
        <f t="shared" si="18"/>
        <v>0</v>
      </c>
      <c r="BR27" s="24"/>
      <c r="BS27" s="24"/>
      <c r="BT27" s="30">
        <v>24</v>
      </c>
      <c r="BU27" s="24"/>
      <c r="BV27" s="24"/>
      <c r="BW27" s="22">
        <f t="shared" si="19"/>
        <v>0</v>
      </c>
      <c r="BX27" s="22">
        <f t="shared" si="20"/>
        <v>0</v>
      </c>
      <c r="BY27" s="24"/>
      <c r="BZ27" s="30"/>
      <c r="CA27" s="30"/>
      <c r="CB27" s="24"/>
      <c r="CC27" s="24"/>
      <c r="CD27" s="22">
        <f t="shared" si="21"/>
        <v>0</v>
      </c>
      <c r="CE27" s="22">
        <f t="shared" si="22"/>
        <v>0</v>
      </c>
      <c r="CF27" s="2"/>
      <c r="CG27" s="7" t="s">
        <v>46</v>
      </c>
      <c r="CH27" s="83">
        <f t="shared" si="23"/>
        <v>0</v>
      </c>
      <c r="CI27" s="227">
        <f t="shared" si="24"/>
        <v>0</v>
      </c>
      <c r="CJ27" s="83">
        <f t="shared" si="25"/>
        <v>1.7849999999999999</v>
      </c>
      <c r="CK27" s="227">
        <f t="shared" si="26"/>
        <v>1.0568571428571427</v>
      </c>
      <c r="CL27" s="122">
        <f t="shared" si="27"/>
        <v>0.82599999999999996</v>
      </c>
      <c r="CM27" s="227">
        <f t="shared" si="28"/>
        <v>1.57</v>
      </c>
      <c r="CN27" s="83">
        <f t="shared" si="29"/>
        <v>0</v>
      </c>
      <c r="CO27" s="227">
        <f t="shared" si="30"/>
        <v>0</v>
      </c>
      <c r="CP27" s="83">
        <f t="shared" si="31"/>
        <v>0</v>
      </c>
      <c r="CQ27" s="227">
        <f t="shared" si="32"/>
        <v>0</v>
      </c>
      <c r="CR27" s="83">
        <f t="shared" si="33"/>
        <v>0</v>
      </c>
      <c r="CS27" s="84">
        <f t="shared" si="34"/>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ht="17.7" customHeight="1" x14ac:dyDescent="0.3">
      <c r="A28" s="31">
        <v>15</v>
      </c>
      <c r="B28" s="30"/>
      <c r="C28" s="24">
        <v>0</v>
      </c>
      <c r="D28" s="24">
        <v>0</v>
      </c>
      <c r="E28" s="22">
        <f t="shared" si="35"/>
        <v>0</v>
      </c>
      <c r="F28" s="61">
        <f t="shared" si="0"/>
        <v>0</v>
      </c>
      <c r="G28" s="24"/>
      <c r="H28" s="24"/>
      <c r="I28" s="30"/>
      <c r="J28" s="24"/>
      <c r="K28" s="24"/>
      <c r="L28" s="22">
        <f t="shared" si="1"/>
        <v>0</v>
      </c>
      <c r="M28" s="22">
        <f t="shared" si="2"/>
        <v>0</v>
      </c>
      <c r="N28" s="24"/>
      <c r="O28" s="24"/>
      <c r="P28" s="24">
        <v>24</v>
      </c>
      <c r="Q28" s="24">
        <v>1.21</v>
      </c>
      <c r="R28" s="171">
        <v>-0.89</v>
      </c>
      <c r="S28" s="22">
        <f t="shared" si="3"/>
        <v>0.32</v>
      </c>
      <c r="T28" s="22">
        <f t="shared" si="4"/>
        <v>1.3633333333333333</v>
      </c>
      <c r="U28" s="24"/>
      <c r="V28" s="24"/>
      <c r="W28" s="30">
        <v>24</v>
      </c>
      <c r="X28" s="24">
        <v>1.1399999999999999</v>
      </c>
      <c r="Y28" s="24">
        <v>-0.88</v>
      </c>
      <c r="Z28" s="22">
        <f t="shared" si="5"/>
        <v>0.26</v>
      </c>
      <c r="AA28" s="22">
        <f t="shared" si="6"/>
        <v>0.99914285714285711</v>
      </c>
      <c r="AB28" s="24"/>
      <c r="AC28" s="24"/>
      <c r="AD28" s="30">
        <v>24</v>
      </c>
      <c r="AE28" s="24">
        <v>1.04</v>
      </c>
      <c r="AF28" s="24">
        <v>-0.9</v>
      </c>
      <c r="AG28" s="22">
        <f t="shared" si="7"/>
        <v>0.14000000000000001</v>
      </c>
      <c r="AH28" s="107">
        <f t="shared" si="8"/>
        <v>0.379</v>
      </c>
      <c r="AI28" s="24"/>
      <c r="AJ28" s="24"/>
      <c r="AK28" s="30">
        <v>24</v>
      </c>
      <c r="AL28" s="24">
        <v>1.2</v>
      </c>
      <c r="AM28" s="24">
        <v>-0.88</v>
      </c>
      <c r="AN28" s="22">
        <f t="shared" si="9"/>
        <v>0.32</v>
      </c>
      <c r="AO28" s="107">
        <f t="shared" si="10"/>
        <v>1.3633333333333333</v>
      </c>
      <c r="AP28" s="24"/>
      <c r="AQ28" s="24"/>
      <c r="AR28" s="30">
        <v>24</v>
      </c>
      <c r="AS28" s="24">
        <v>0.21</v>
      </c>
      <c r="AT28" s="24">
        <v>-0.21</v>
      </c>
      <c r="AU28" s="22">
        <f t="shared" si="11"/>
        <v>0</v>
      </c>
      <c r="AV28" s="22">
        <f t="shared" si="12"/>
        <v>0</v>
      </c>
      <c r="AW28" s="24"/>
      <c r="AX28" s="24"/>
      <c r="AY28" s="30">
        <v>24</v>
      </c>
      <c r="AZ28" s="24">
        <v>0</v>
      </c>
      <c r="BA28" s="24">
        <v>0</v>
      </c>
      <c r="BB28" s="22">
        <f t="shared" si="13"/>
        <v>0</v>
      </c>
      <c r="BC28" s="22">
        <f t="shared" si="14"/>
        <v>0</v>
      </c>
      <c r="BD28" s="24"/>
      <c r="BE28" s="24"/>
      <c r="BF28" s="104">
        <v>24</v>
      </c>
      <c r="BG28" s="24"/>
      <c r="BH28" s="24"/>
      <c r="BI28" s="22">
        <f t="shared" si="15"/>
        <v>0</v>
      </c>
      <c r="BJ28" s="22">
        <f t="shared" si="16"/>
        <v>0</v>
      </c>
      <c r="BK28" s="24"/>
      <c r="BL28" s="24"/>
      <c r="BM28" s="30"/>
      <c r="BN28" s="24"/>
      <c r="BO28" s="24"/>
      <c r="BP28" s="22">
        <f t="shared" si="17"/>
        <v>0</v>
      </c>
      <c r="BQ28" s="22">
        <f t="shared" si="18"/>
        <v>0</v>
      </c>
      <c r="BR28" s="24"/>
      <c r="BS28" s="24"/>
      <c r="BT28" s="30">
        <v>24</v>
      </c>
      <c r="BU28" s="24"/>
      <c r="BV28" s="24"/>
      <c r="BW28" s="22">
        <f t="shared" si="19"/>
        <v>0</v>
      </c>
      <c r="BX28" s="22">
        <f t="shared" si="20"/>
        <v>0</v>
      </c>
      <c r="BY28" s="24"/>
      <c r="BZ28" s="30"/>
      <c r="CA28" s="30"/>
      <c r="CB28" s="24"/>
      <c r="CC28" s="24"/>
      <c r="CD28" s="22">
        <f t="shared" si="21"/>
        <v>0</v>
      </c>
      <c r="CE28" s="22">
        <f t="shared" si="22"/>
        <v>0</v>
      </c>
      <c r="CF28" s="2"/>
      <c r="CG28" s="7" t="s">
        <v>47</v>
      </c>
      <c r="CH28" s="81">
        <f t="shared" si="23"/>
        <v>0</v>
      </c>
      <c r="CI28" s="42">
        <f t="shared" si="24"/>
        <v>0</v>
      </c>
      <c r="CJ28" s="81">
        <f t="shared" si="25"/>
        <v>1.3633333333333333</v>
      </c>
      <c r="CK28" s="42">
        <f t="shared" si="26"/>
        <v>0.99914285714285711</v>
      </c>
      <c r="CL28" s="121">
        <f t="shared" si="27"/>
        <v>0.379</v>
      </c>
      <c r="CM28" s="42">
        <f t="shared" si="28"/>
        <v>1.3633333333333333</v>
      </c>
      <c r="CN28" s="81">
        <f t="shared" si="29"/>
        <v>0</v>
      </c>
      <c r="CO28" s="42">
        <f t="shared" si="30"/>
        <v>0</v>
      </c>
      <c r="CP28" s="81">
        <f t="shared" si="31"/>
        <v>0</v>
      </c>
      <c r="CQ28" s="42">
        <f t="shared" si="32"/>
        <v>0</v>
      </c>
      <c r="CR28" s="81">
        <f t="shared" si="33"/>
        <v>0</v>
      </c>
      <c r="CS28" s="82">
        <f t="shared" si="34"/>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ht="17.7" customHeight="1" x14ac:dyDescent="0.3">
      <c r="A29" s="31">
        <v>16</v>
      </c>
      <c r="B29" s="30"/>
      <c r="C29" s="24">
        <v>0</v>
      </c>
      <c r="D29" s="24">
        <v>0</v>
      </c>
      <c r="E29" s="22">
        <f t="shared" si="35"/>
        <v>0</v>
      </c>
      <c r="F29" s="61">
        <f t="shared" si="0"/>
        <v>0</v>
      </c>
      <c r="G29" s="24"/>
      <c r="H29" s="24"/>
      <c r="I29" s="30"/>
      <c r="J29" s="24"/>
      <c r="K29" s="24"/>
      <c r="L29" s="22">
        <f t="shared" si="1"/>
        <v>0</v>
      </c>
      <c r="M29" s="22">
        <f t="shared" si="2"/>
        <v>0</v>
      </c>
      <c r="N29" s="24"/>
      <c r="O29" s="24"/>
      <c r="P29" s="24">
        <v>24</v>
      </c>
      <c r="Q29" s="24">
        <v>1.2</v>
      </c>
      <c r="R29" s="171">
        <v>-0.89</v>
      </c>
      <c r="S29" s="22">
        <f t="shared" si="3"/>
        <v>0.31</v>
      </c>
      <c r="T29" s="22">
        <f t="shared" si="4"/>
        <v>1.2966666666666666</v>
      </c>
      <c r="U29" s="24"/>
      <c r="V29" s="24"/>
      <c r="W29" s="30">
        <v>24</v>
      </c>
      <c r="X29" s="24">
        <v>1.1200000000000001</v>
      </c>
      <c r="Y29" s="24">
        <v>-0.88</v>
      </c>
      <c r="Z29" s="22">
        <f t="shared" si="5"/>
        <v>0.24</v>
      </c>
      <c r="AA29" s="22">
        <f t="shared" si="6"/>
        <v>0.88371428571428567</v>
      </c>
      <c r="AB29" s="24"/>
      <c r="AC29" s="24"/>
      <c r="AD29" s="30">
        <v>24</v>
      </c>
      <c r="AE29" s="24">
        <v>1.08</v>
      </c>
      <c r="AF29" s="24">
        <v>-0.9</v>
      </c>
      <c r="AG29" s="22">
        <f t="shared" si="7"/>
        <v>0.18</v>
      </c>
      <c r="AH29" s="107">
        <f t="shared" si="8"/>
        <v>0.56000000000000005</v>
      </c>
      <c r="AI29" s="24"/>
      <c r="AJ29" s="24"/>
      <c r="AK29" s="30">
        <v>24</v>
      </c>
      <c r="AL29" s="24">
        <v>1.18</v>
      </c>
      <c r="AM29" s="24">
        <v>-0.88</v>
      </c>
      <c r="AN29" s="22">
        <f t="shared" si="9"/>
        <v>0.3</v>
      </c>
      <c r="AO29" s="107">
        <f t="shared" si="10"/>
        <v>1.23</v>
      </c>
      <c r="AP29" s="24"/>
      <c r="AQ29" s="24"/>
      <c r="AR29" s="30">
        <v>24</v>
      </c>
      <c r="AS29" s="24">
        <v>0.93</v>
      </c>
      <c r="AT29" s="24">
        <v>-0.88</v>
      </c>
      <c r="AU29" s="22">
        <f t="shared" si="11"/>
        <v>0.05</v>
      </c>
      <c r="AV29" s="22">
        <f t="shared" si="12"/>
        <v>0.08</v>
      </c>
      <c r="AW29" s="24"/>
      <c r="AX29" s="24"/>
      <c r="AY29" s="30">
        <v>24</v>
      </c>
      <c r="AZ29" s="24">
        <v>0</v>
      </c>
      <c r="BA29" s="24">
        <v>0</v>
      </c>
      <c r="BB29" s="22">
        <f t="shared" si="13"/>
        <v>0</v>
      </c>
      <c r="BC29" s="22">
        <f t="shared" si="14"/>
        <v>0</v>
      </c>
      <c r="BD29" s="24"/>
      <c r="BE29" s="24"/>
      <c r="BF29" s="104">
        <v>24</v>
      </c>
      <c r="BG29" s="24"/>
      <c r="BH29" s="24"/>
      <c r="BI29" s="22">
        <f t="shared" si="15"/>
        <v>0</v>
      </c>
      <c r="BJ29" s="22">
        <f t="shared" si="16"/>
        <v>0</v>
      </c>
      <c r="BK29" s="24"/>
      <c r="BL29" s="24"/>
      <c r="BM29" s="30"/>
      <c r="BN29" s="24"/>
      <c r="BO29" s="24"/>
      <c r="BP29" s="22">
        <f t="shared" si="17"/>
        <v>0</v>
      </c>
      <c r="BQ29" s="22">
        <f t="shared" si="18"/>
        <v>0</v>
      </c>
      <c r="BR29" s="24"/>
      <c r="BS29" s="24"/>
      <c r="BT29" s="30">
        <v>24</v>
      </c>
      <c r="BU29" s="24"/>
      <c r="BV29" s="24"/>
      <c r="BW29" s="22">
        <f t="shared" si="19"/>
        <v>0</v>
      </c>
      <c r="BX29" s="22">
        <f t="shared" si="20"/>
        <v>0</v>
      </c>
      <c r="BY29" s="24"/>
      <c r="BZ29" s="30"/>
      <c r="CA29" s="30"/>
      <c r="CB29" s="24"/>
      <c r="CC29" s="24"/>
      <c r="CD29" s="22">
        <f t="shared" si="21"/>
        <v>0</v>
      </c>
      <c r="CE29" s="22">
        <f t="shared" si="22"/>
        <v>0</v>
      </c>
      <c r="CF29" s="2"/>
      <c r="CG29" s="7" t="s">
        <v>48</v>
      </c>
      <c r="CH29" s="83">
        <f t="shared" si="23"/>
        <v>0</v>
      </c>
      <c r="CI29" s="227">
        <f t="shared" si="24"/>
        <v>0</v>
      </c>
      <c r="CJ29" s="83">
        <f t="shared" si="25"/>
        <v>1.2966666666666666</v>
      </c>
      <c r="CK29" s="227">
        <f t="shared" si="26"/>
        <v>0.88371428571428579</v>
      </c>
      <c r="CL29" s="122">
        <f t="shared" si="27"/>
        <v>0.56000000000000005</v>
      </c>
      <c r="CM29" s="227">
        <f t="shared" si="28"/>
        <v>1.23</v>
      </c>
      <c r="CN29" s="183">
        <f t="shared" si="29"/>
        <v>0.08</v>
      </c>
      <c r="CO29" s="227">
        <f t="shared" si="30"/>
        <v>0</v>
      </c>
      <c r="CP29" s="83">
        <f t="shared" si="31"/>
        <v>0</v>
      </c>
      <c r="CQ29" s="227">
        <f t="shared" si="32"/>
        <v>0</v>
      </c>
      <c r="CR29" s="83">
        <f t="shared" si="33"/>
        <v>0</v>
      </c>
      <c r="CS29" s="84">
        <f t="shared" si="34"/>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ht="17.7" customHeight="1" x14ac:dyDescent="0.3">
      <c r="A30" s="31">
        <v>17</v>
      </c>
      <c r="B30" s="30"/>
      <c r="C30" s="24">
        <v>0</v>
      </c>
      <c r="D30" s="24">
        <v>0</v>
      </c>
      <c r="E30" s="22">
        <f t="shared" si="35"/>
        <v>0</v>
      </c>
      <c r="F30" s="61">
        <f t="shared" si="0"/>
        <v>0</v>
      </c>
      <c r="G30" s="24"/>
      <c r="H30" s="24"/>
      <c r="I30" s="30"/>
      <c r="J30" s="24"/>
      <c r="K30" s="24"/>
      <c r="L30" s="22">
        <f t="shared" si="1"/>
        <v>0</v>
      </c>
      <c r="M30" s="22">
        <f t="shared" si="2"/>
        <v>0</v>
      </c>
      <c r="N30" s="24"/>
      <c r="O30" s="24"/>
      <c r="P30" s="24">
        <v>24</v>
      </c>
      <c r="Q30" s="24">
        <v>1.19</v>
      </c>
      <c r="R30" s="171">
        <v>-0.89</v>
      </c>
      <c r="S30" s="22">
        <f t="shared" si="3"/>
        <v>0.3</v>
      </c>
      <c r="T30" s="22">
        <f t="shared" si="4"/>
        <v>1.23</v>
      </c>
      <c r="U30" s="24"/>
      <c r="V30" s="24"/>
      <c r="W30" s="30">
        <v>24</v>
      </c>
      <c r="X30" s="24">
        <v>1.1299999999999999</v>
      </c>
      <c r="Y30" s="24">
        <v>-0.88</v>
      </c>
      <c r="Z30" s="22">
        <f t="shared" si="5"/>
        <v>0.25</v>
      </c>
      <c r="AA30" s="22">
        <f t="shared" si="6"/>
        <v>0.94142857142857139</v>
      </c>
      <c r="AB30" s="24"/>
      <c r="AC30" s="24"/>
      <c r="AD30" s="30">
        <v>24</v>
      </c>
      <c r="AE30" s="24">
        <v>1.06</v>
      </c>
      <c r="AF30" s="24">
        <v>-0.91</v>
      </c>
      <c r="AG30" s="22">
        <f t="shared" si="7"/>
        <v>0.15</v>
      </c>
      <c r="AH30" s="22">
        <f t="shared" si="8"/>
        <v>0.42</v>
      </c>
      <c r="AI30" s="24"/>
      <c r="AJ30" s="24"/>
      <c r="AK30" s="30">
        <v>24</v>
      </c>
      <c r="AL30" s="24">
        <v>1.18</v>
      </c>
      <c r="AM30" s="24">
        <v>-0.88</v>
      </c>
      <c r="AN30" s="22">
        <f t="shared" si="9"/>
        <v>0.3</v>
      </c>
      <c r="AO30" s="22">
        <f t="shared" si="10"/>
        <v>1.23</v>
      </c>
      <c r="AP30" s="24"/>
      <c r="AQ30" s="24"/>
      <c r="AR30" s="30">
        <v>24</v>
      </c>
      <c r="AS30" s="24">
        <v>0.73</v>
      </c>
      <c r="AT30" s="24">
        <v>-0.73</v>
      </c>
      <c r="AU30" s="22">
        <f t="shared" si="11"/>
        <v>0</v>
      </c>
      <c r="AV30" s="22">
        <f t="shared" si="12"/>
        <v>0</v>
      </c>
      <c r="AW30" s="24"/>
      <c r="AX30" s="24"/>
      <c r="AY30" s="30">
        <v>24</v>
      </c>
      <c r="AZ30" s="24"/>
      <c r="BA30" s="24"/>
      <c r="BB30" s="22">
        <f t="shared" si="13"/>
        <v>0</v>
      </c>
      <c r="BC30" s="22">
        <f t="shared" si="14"/>
        <v>0</v>
      </c>
      <c r="BD30" s="24"/>
      <c r="BE30" s="24"/>
      <c r="BF30" s="104">
        <v>24</v>
      </c>
      <c r="BG30" s="24"/>
      <c r="BH30" s="24"/>
      <c r="BI30" s="22">
        <f t="shared" si="15"/>
        <v>0</v>
      </c>
      <c r="BJ30" s="22">
        <f t="shared" si="16"/>
        <v>0</v>
      </c>
      <c r="BK30" s="24"/>
      <c r="BL30" s="24"/>
      <c r="BM30" s="30"/>
      <c r="BN30" s="24"/>
      <c r="BO30" s="24"/>
      <c r="BP30" s="22">
        <f t="shared" si="17"/>
        <v>0</v>
      </c>
      <c r="BQ30" s="22">
        <f t="shared" si="18"/>
        <v>0</v>
      </c>
      <c r="BR30" s="24"/>
      <c r="BS30" s="24"/>
      <c r="BT30" s="30">
        <v>24</v>
      </c>
      <c r="BU30" s="24"/>
      <c r="BV30" s="24"/>
      <c r="BW30" s="22">
        <f t="shared" si="19"/>
        <v>0</v>
      </c>
      <c r="BX30" s="22">
        <f t="shared" si="20"/>
        <v>0</v>
      </c>
      <c r="BY30" s="24"/>
      <c r="BZ30" s="30"/>
      <c r="CA30" s="30"/>
      <c r="CB30" s="24"/>
      <c r="CC30" s="24"/>
      <c r="CD30" s="22">
        <f t="shared" si="21"/>
        <v>0</v>
      </c>
      <c r="CE30" s="22">
        <f t="shared" si="22"/>
        <v>0</v>
      </c>
      <c r="CF30" s="2"/>
      <c r="CG30" s="7" t="s">
        <v>49</v>
      </c>
      <c r="CH30" s="81">
        <f t="shared" si="23"/>
        <v>0</v>
      </c>
      <c r="CI30" s="42">
        <f t="shared" si="24"/>
        <v>0</v>
      </c>
      <c r="CJ30" s="81">
        <f t="shared" si="25"/>
        <v>1.23</v>
      </c>
      <c r="CK30" s="42">
        <f t="shared" si="26"/>
        <v>0.94142857142857139</v>
      </c>
      <c r="CL30" s="121">
        <f t="shared" si="27"/>
        <v>0.42</v>
      </c>
      <c r="CM30" s="42">
        <f t="shared" si="28"/>
        <v>1.23</v>
      </c>
      <c r="CN30" s="81">
        <f t="shared" si="29"/>
        <v>0</v>
      </c>
      <c r="CO30" s="42">
        <f t="shared" si="30"/>
        <v>0</v>
      </c>
      <c r="CP30" s="81">
        <f t="shared" si="31"/>
        <v>0</v>
      </c>
      <c r="CQ30" s="42">
        <f t="shared" si="32"/>
        <v>0</v>
      </c>
      <c r="CR30" s="81">
        <f t="shared" si="33"/>
        <v>0</v>
      </c>
      <c r="CS30" s="82">
        <f t="shared" si="34"/>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ht="17.7" customHeight="1" x14ac:dyDescent="0.3">
      <c r="A31" s="31">
        <v>18</v>
      </c>
      <c r="B31" s="30"/>
      <c r="C31" s="24">
        <v>0</v>
      </c>
      <c r="D31" s="24">
        <v>0</v>
      </c>
      <c r="E31" s="22">
        <f t="shared" si="35"/>
        <v>0</v>
      </c>
      <c r="F31" s="61">
        <f t="shared" si="0"/>
        <v>0</v>
      </c>
      <c r="G31" s="24"/>
      <c r="H31" s="24"/>
      <c r="I31" s="30"/>
      <c r="J31" s="24"/>
      <c r="K31" s="24"/>
      <c r="L31" s="22">
        <f t="shared" si="1"/>
        <v>0</v>
      </c>
      <c r="M31" s="22">
        <f t="shared" si="2"/>
        <v>0</v>
      </c>
      <c r="N31" s="24"/>
      <c r="O31" s="24"/>
      <c r="P31" s="24">
        <v>24</v>
      </c>
      <c r="Q31" s="24">
        <v>1.21</v>
      </c>
      <c r="R31" s="171">
        <v>-0.89</v>
      </c>
      <c r="S31" s="22">
        <f t="shared" si="3"/>
        <v>0.32</v>
      </c>
      <c r="T31" s="22">
        <f t="shared" si="4"/>
        <v>1.3633333333333333</v>
      </c>
      <c r="U31" s="24"/>
      <c r="V31" s="24"/>
      <c r="W31" s="30">
        <v>24</v>
      </c>
      <c r="X31" s="24">
        <v>1.1100000000000001</v>
      </c>
      <c r="Y31" s="24">
        <v>-0.88</v>
      </c>
      <c r="Z31" s="22">
        <f t="shared" si="5"/>
        <v>0.23</v>
      </c>
      <c r="AA31" s="22">
        <f t="shared" si="6"/>
        <v>0.82599999999999996</v>
      </c>
      <c r="AB31" s="24"/>
      <c r="AC31" s="24"/>
      <c r="AD31" s="30">
        <v>24</v>
      </c>
      <c r="AE31" s="24">
        <v>1.06</v>
      </c>
      <c r="AF31" s="24">
        <v>-0.91</v>
      </c>
      <c r="AG31" s="22">
        <f t="shared" si="7"/>
        <v>0.15</v>
      </c>
      <c r="AH31" s="107">
        <f t="shared" si="8"/>
        <v>0.42</v>
      </c>
      <c r="AI31" s="24"/>
      <c r="AJ31" s="24"/>
      <c r="AK31" s="30">
        <v>24</v>
      </c>
      <c r="AL31" s="24">
        <v>1.1499999999999999</v>
      </c>
      <c r="AM31" s="24">
        <v>-0.88</v>
      </c>
      <c r="AN31" s="22">
        <f t="shared" si="9"/>
        <v>0.27</v>
      </c>
      <c r="AO31" s="22">
        <f t="shared" si="10"/>
        <v>1.0568571428571427</v>
      </c>
      <c r="AP31" s="24"/>
      <c r="AQ31" s="24"/>
      <c r="AR31" s="30">
        <v>24</v>
      </c>
      <c r="AS31" s="24">
        <v>0.71</v>
      </c>
      <c r="AT31" s="24">
        <v>-0.71</v>
      </c>
      <c r="AU31" s="22">
        <f t="shared" si="11"/>
        <v>0</v>
      </c>
      <c r="AV31" s="22">
        <f t="shared" si="12"/>
        <v>0</v>
      </c>
      <c r="AW31" s="24"/>
      <c r="AX31" s="24"/>
      <c r="AY31" s="30">
        <v>24</v>
      </c>
      <c r="AZ31" s="24"/>
      <c r="BA31" s="24"/>
      <c r="BB31" s="22">
        <f t="shared" si="13"/>
        <v>0</v>
      </c>
      <c r="BC31" s="22">
        <f t="shared" si="14"/>
        <v>0</v>
      </c>
      <c r="BD31" s="24"/>
      <c r="BE31" s="24"/>
      <c r="BF31" s="104">
        <v>24</v>
      </c>
      <c r="BG31" s="24"/>
      <c r="BH31" s="24"/>
      <c r="BI31" s="22">
        <f t="shared" si="15"/>
        <v>0</v>
      </c>
      <c r="BJ31" s="22">
        <f t="shared" si="16"/>
        <v>0</v>
      </c>
      <c r="BK31" s="24"/>
      <c r="BL31" s="24"/>
      <c r="BM31" s="30"/>
      <c r="BN31" s="24"/>
      <c r="BO31" s="24"/>
      <c r="BP31" s="22">
        <f t="shared" si="17"/>
        <v>0</v>
      </c>
      <c r="BQ31" s="22">
        <f t="shared" si="18"/>
        <v>0</v>
      </c>
      <c r="BR31" s="24"/>
      <c r="BS31" s="24"/>
      <c r="BT31" s="30">
        <v>24</v>
      </c>
      <c r="BU31" s="24"/>
      <c r="BV31" s="24"/>
      <c r="BW31" s="22">
        <f t="shared" si="19"/>
        <v>0</v>
      </c>
      <c r="BX31" s="22">
        <f t="shared" si="20"/>
        <v>0</v>
      </c>
      <c r="BY31" s="24"/>
      <c r="BZ31" s="30"/>
      <c r="CA31" s="30"/>
      <c r="CB31" s="24"/>
      <c r="CC31" s="24"/>
      <c r="CD31" s="22">
        <f t="shared" si="21"/>
        <v>0</v>
      </c>
      <c r="CE31" s="22">
        <f t="shared" si="22"/>
        <v>0</v>
      </c>
      <c r="CF31" s="2"/>
      <c r="CG31" s="7" t="s">
        <v>50</v>
      </c>
      <c r="CH31" s="83">
        <f t="shared" si="23"/>
        <v>0</v>
      </c>
      <c r="CI31" s="227">
        <f t="shared" si="24"/>
        <v>0</v>
      </c>
      <c r="CJ31" s="83">
        <f t="shared" si="25"/>
        <v>1.3633333333333333</v>
      </c>
      <c r="CK31" s="227">
        <f t="shared" si="26"/>
        <v>0.82599999999999996</v>
      </c>
      <c r="CL31" s="122">
        <f t="shared" si="27"/>
        <v>0.42</v>
      </c>
      <c r="CM31" s="227">
        <f t="shared" si="28"/>
        <v>1.0568571428571427</v>
      </c>
      <c r="CN31" s="83">
        <f t="shared" si="29"/>
        <v>0</v>
      </c>
      <c r="CO31" s="227">
        <f t="shared" si="30"/>
        <v>0</v>
      </c>
      <c r="CP31" s="83">
        <f t="shared" si="31"/>
        <v>0</v>
      </c>
      <c r="CQ31" s="227">
        <f t="shared" si="32"/>
        <v>0</v>
      </c>
      <c r="CR31" s="83">
        <f t="shared" si="33"/>
        <v>0</v>
      </c>
      <c r="CS31" s="84">
        <f t="shared" si="34"/>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ht="17.7" customHeight="1" x14ac:dyDescent="0.3">
      <c r="A32" s="31">
        <v>19</v>
      </c>
      <c r="B32" s="30"/>
      <c r="C32" s="24">
        <v>0</v>
      </c>
      <c r="D32" s="24">
        <v>0</v>
      </c>
      <c r="E32" s="22">
        <f t="shared" si="35"/>
        <v>0</v>
      </c>
      <c r="F32" s="61">
        <f t="shared" si="0"/>
        <v>0</v>
      </c>
      <c r="G32" s="24"/>
      <c r="H32" s="24"/>
      <c r="I32" s="30"/>
      <c r="J32" s="24"/>
      <c r="K32" s="24"/>
      <c r="L32" s="22">
        <f t="shared" si="1"/>
        <v>0</v>
      </c>
      <c r="M32" s="22">
        <f t="shared" si="2"/>
        <v>0</v>
      </c>
      <c r="N32" s="24"/>
      <c r="O32" s="24"/>
      <c r="P32" s="24">
        <v>24</v>
      </c>
      <c r="Q32" s="24">
        <v>1.21</v>
      </c>
      <c r="R32" s="171">
        <v>-0.89</v>
      </c>
      <c r="S32" s="22">
        <f t="shared" si="3"/>
        <v>0.32</v>
      </c>
      <c r="T32" s="22">
        <f t="shared" si="4"/>
        <v>1.3633333333333333</v>
      </c>
      <c r="U32" s="24"/>
      <c r="V32" s="24"/>
      <c r="W32" s="30">
        <v>24</v>
      </c>
      <c r="X32" s="24">
        <v>1.05</v>
      </c>
      <c r="Y32" s="24">
        <v>-0.88</v>
      </c>
      <c r="Z32" s="22">
        <f t="shared" si="5"/>
        <v>0.17</v>
      </c>
      <c r="AA32" s="22">
        <f t="shared" si="6"/>
        <v>0.51200000000000001</v>
      </c>
      <c r="AB32" s="24"/>
      <c r="AC32" s="24"/>
      <c r="AD32" s="30">
        <v>24</v>
      </c>
      <c r="AE32" s="24">
        <v>1.03</v>
      </c>
      <c r="AF32" s="24">
        <v>-0.91</v>
      </c>
      <c r="AG32" s="22">
        <f t="shared" si="7"/>
        <v>0.12</v>
      </c>
      <c r="AH32" s="107">
        <f t="shared" si="8"/>
        <v>0.3</v>
      </c>
      <c r="AI32" s="24"/>
      <c r="AJ32" s="24"/>
      <c r="AK32" s="30">
        <v>24</v>
      </c>
      <c r="AL32" s="24">
        <v>1.08</v>
      </c>
      <c r="AM32" s="24">
        <v>-0.88</v>
      </c>
      <c r="AN32" s="22">
        <f t="shared" si="9"/>
        <v>0.2</v>
      </c>
      <c r="AO32" s="22">
        <f t="shared" si="10"/>
        <v>0.65900000000000003</v>
      </c>
      <c r="AP32" s="24"/>
      <c r="AQ32" s="24"/>
      <c r="AR32" s="30">
        <v>24</v>
      </c>
      <c r="AS32" s="24">
        <v>1.33</v>
      </c>
      <c r="AT32" s="24">
        <v>-0.88</v>
      </c>
      <c r="AU32" s="22">
        <f t="shared" si="11"/>
        <v>0.45</v>
      </c>
      <c r="AV32" s="22">
        <f t="shared" si="12"/>
        <v>2.3199999999999998</v>
      </c>
      <c r="AW32" s="24"/>
      <c r="AX32" s="24"/>
      <c r="AY32" s="30">
        <v>24</v>
      </c>
      <c r="AZ32" s="24"/>
      <c r="BA32" s="24"/>
      <c r="BB32" s="22">
        <f t="shared" si="13"/>
        <v>0</v>
      </c>
      <c r="BC32" s="22">
        <f t="shared" si="14"/>
        <v>0</v>
      </c>
      <c r="BD32" s="24"/>
      <c r="BE32" s="24"/>
      <c r="BF32" s="104">
        <v>24</v>
      </c>
      <c r="BG32" s="24"/>
      <c r="BH32" s="24"/>
      <c r="BI32" s="22">
        <f t="shared" si="15"/>
        <v>0</v>
      </c>
      <c r="BJ32" s="22">
        <f t="shared" si="16"/>
        <v>0</v>
      </c>
      <c r="BK32" s="24"/>
      <c r="BL32" s="24"/>
      <c r="BM32" s="30"/>
      <c r="BN32" s="24"/>
      <c r="BO32" s="24"/>
      <c r="BP32" s="22">
        <f t="shared" si="17"/>
        <v>0</v>
      </c>
      <c r="BQ32" s="22">
        <f t="shared" si="18"/>
        <v>0</v>
      </c>
      <c r="BR32" s="24"/>
      <c r="BS32" s="24"/>
      <c r="BT32" s="30">
        <v>24</v>
      </c>
      <c r="BU32" s="24"/>
      <c r="BV32" s="24"/>
      <c r="BW32" s="22">
        <f t="shared" si="19"/>
        <v>0</v>
      </c>
      <c r="BX32" s="22">
        <f t="shared" si="20"/>
        <v>0</v>
      </c>
      <c r="BY32" s="24"/>
      <c r="BZ32" s="30"/>
      <c r="CA32" s="30"/>
      <c r="CB32" s="24"/>
      <c r="CC32" s="24"/>
      <c r="CD32" s="22">
        <f t="shared" si="21"/>
        <v>0</v>
      </c>
      <c r="CE32" s="22">
        <f t="shared" si="22"/>
        <v>0</v>
      </c>
      <c r="CF32" s="2"/>
      <c r="CG32" s="7" t="s">
        <v>51</v>
      </c>
      <c r="CH32" s="81">
        <f t="shared" si="23"/>
        <v>0</v>
      </c>
      <c r="CI32" s="42">
        <f t="shared" si="24"/>
        <v>0</v>
      </c>
      <c r="CJ32" s="81">
        <f t="shared" si="25"/>
        <v>1.3633333333333333</v>
      </c>
      <c r="CK32" s="42">
        <f t="shared" si="26"/>
        <v>0.51200000000000001</v>
      </c>
      <c r="CL32" s="121">
        <f t="shared" si="27"/>
        <v>0.3</v>
      </c>
      <c r="CM32" s="236">
        <f t="shared" si="28"/>
        <v>0.65900000000000003</v>
      </c>
      <c r="CN32" s="81">
        <f t="shared" si="29"/>
        <v>2.3199999999999998</v>
      </c>
      <c r="CO32" s="42">
        <f t="shared" si="30"/>
        <v>0</v>
      </c>
      <c r="CP32" s="81">
        <f t="shared" si="31"/>
        <v>0</v>
      </c>
      <c r="CQ32" s="42">
        <f t="shared" si="32"/>
        <v>0</v>
      </c>
      <c r="CR32" s="81">
        <f t="shared" si="33"/>
        <v>0</v>
      </c>
      <c r="CS32" s="82">
        <f t="shared" si="34"/>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ht="17.7" customHeight="1" x14ac:dyDescent="0.3">
      <c r="A33" s="31">
        <v>20</v>
      </c>
      <c r="B33" s="30"/>
      <c r="C33" s="24">
        <v>0</v>
      </c>
      <c r="D33" s="24">
        <v>0</v>
      </c>
      <c r="E33" s="22">
        <f t="shared" si="35"/>
        <v>0</v>
      </c>
      <c r="F33" s="61">
        <f t="shared" si="0"/>
        <v>0</v>
      </c>
      <c r="G33" s="24"/>
      <c r="H33" s="24"/>
      <c r="I33" s="30"/>
      <c r="J33" s="24"/>
      <c r="K33" s="24"/>
      <c r="L33" s="22">
        <f t="shared" si="1"/>
        <v>0</v>
      </c>
      <c r="M33" s="22">
        <f t="shared" si="2"/>
        <v>0</v>
      </c>
      <c r="N33" s="24"/>
      <c r="O33" s="24"/>
      <c r="P33" s="24">
        <v>24</v>
      </c>
      <c r="Q33" s="24">
        <v>1.17</v>
      </c>
      <c r="R33" s="171">
        <v>-0.89</v>
      </c>
      <c r="S33" s="22">
        <f t="shared" si="3"/>
        <v>0.28000000000000003</v>
      </c>
      <c r="T33" s="22">
        <f t="shared" si="4"/>
        <v>1.1145714285714283</v>
      </c>
      <c r="U33" s="24"/>
      <c r="V33" s="24"/>
      <c r="W33" s="30">
        <v>24</v>
      </c>
      <c r="X33" s="24">
        <v>1.01</v>
      </c>
      <c r="Y33" s="24">
        <v>-0.88</v>
      </c>
      <c r="Z33" s="22">
        <f t="shared" si="5"/>
        <v>0.13</v>
      </c>
      <c r="AA33" s="22">
        <f t="shared" si="6"/>
        <v>0.33800000000000002</v>
      </c>
      <c r="AB33" s="24"/>
      <c r="AC33" s="24"/>
      <c r="AD33" s="30">
        <v>24</v>
      </c>
      <c r="AE33" s="24">
        <v>1.03</v>
      </c>
      <c r="AF33" s="24">
        <v>-0.91</v>
      </c>
      <c r="AG33" s="22">
        <f t="shared" si="7"/>
        <v>0.12</v>
      </c>
      <c r="AH33" s="107">
        <f t="shared" si="8"/>
        <v>0.3</v>
      </c>
      <c r="AI33" s="24"/>
      <c r="AJ33" s="24"/>
      <c r="AK33" s="30">
        <v>24</v>
      </c>
      <c r="AL33" s="24">
        <v>1.02</v>
      </c>
      <c r="AM33" s="24">
        <v>-0.88</v>
      </c>
      <c r="AN33" s="22">
        <f t="shared" si="9"/>
        <v>0.14000000000000001</v>
      </c>
      <c r="AO33" s="22">
        <f t="shared" si="10"/>
        <v>0.379</v>
      </c>
      <c r="AP33" s="24"/>
      <c r="AQ33" s="24"/>
      <c r="AR33" s="30">
        <v>24</v>
      </c>
      <c r="AS33" s="24">
        <v>1</v>
      </c>
      <c r="AT33" s="24">
        <v>-0.88</v>
      </c>
      <c r="AU33" s="22">
        <f t="shared" si="11"/>
        <v>0.12</v>
      </c>
      <c r="AV33" s="22">
        <f t="shared" si="12"/>
        <v>0.3</v>
      </c>
      <c r="AW33" s="24"/>
      <c r="AX33" s="24"/>
      <c r="AY33" s="30">
        <v>24</v>
      </c>
      <c r="AZ33" s="24"/>
      <c r="BA33" s="24"/>
      <c r="BB33" s="22">
        <f t="shared" si="13"/>
        <v>0</v>
      </c>
      <c r="BC33" s="22">
        <f t="shared" si="14"/>
        <v>0</v>
      </c>
      <c r="BD33" s="24"/>
      <c r="BE33" s="24"/>
      <c r="BF33" s="104">
        <v>24</v>
      </c>
      <c r="BG33" s="24"/>
      <c r="BH33" s="24"/>
      <c r="BI33" s="22">
        <f t="shared" si="15"/>
        <v>0</v>
      </c>
      <c r="BJ33" s="22">
        <f t="shared" si="16"/>
        <v>0</v>
      </c>
      <c r="BK33" s="24"/>
      <c r="BL33" s="24"/>
      <c r="BM33" s="30"/>
      <c r="BN33" s="24"/>
      <c r="BO33" s="24"/>
      <c r="BP33" s="22">
        <f t="shared" si="17"/>
        <v>0</v>
      </c>
      <c r="BQ33" s="22">
        <f t="shared" si="18"/>
        <v>0</v>
      </c>
      <c r="BR33" s="24"/>
      <c r="BS33" s="24"/>
      <c r="BT33" s="30"/>
      <c r="BU33" s="24"/>
      <c r="BV33" s="24"/>
      <c r="BW33" s="22">
        <f t="shared" si="19"/>
        <v>0</v>
      </c>
      <c r="BX33" s="22">
        <f t="shared" si="20"/>
        <v>0</v>
      </c>
      <c r="BY33" s="24"/>
      <c r="BZ33" s="30"/>
      <c r="CA33" s="30"/>
      <c r="CB33" s="24"/>
      <c r="CC33" s="24"/>
      <c r="CD33" s="22">
        <f t="shared" si="21"/>
        <v>0</v>
      </c>
      <c r="CE33" s="22">
        <f t="shared" si="22"/>
        <v>0</v>
      </c>
      <c r="CF33" s="2"/>
      <c r="CG33" s="7" t="s">
        <v>52</v>
      </c>
      <c r="CH33" s="83">
        <f t="shared" si="23"/>
        <v>0</v>
      </c>
      <c r="CI33" s="227">
        <f t="shared" si="24"/>
        <v>0</v>
      </c>
      <c r="CJ33" s="83">
        <f t="shared" si="25"/>
        <v>1.1145714285714283</v>
      </c>
      <c r="CK33" s="227">
        <f t="shared" si="26"/>
        <v>0.33800000000000002</v>
      </c>
      <c r="CL33" s="122">
        <f t="shared" si="27"/>
        <v>0.3</v>
      </c>
      <c r="CM33" s="235">
        <f t="shared" si="28"/>
        <v>0.379</v>
      </c>
      <c r="CN33" s="183">
        <f t="shared" si="29"/>
        <v>0.3</v>
      </c>
      <c r="CO33" s="227">
        <f t="shared" si="30"/>
        <v>0</v>
      </c>
      <c r="CP33" s="83">
        <f t="shared" si="31"/>
        <v>0</v>
      </c>
      <c r="CQ33" s="227">
        <f t="shared" si="32"/>
        <v>0</v>
      </c>
      <c r="CR33" s="83">
        <f t="shared" si="33"/>
        <v>0</v>
      </c>
      <c r="CS33" s="84">
        <f t="shared" si="34"/>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ht="17.7" customHeight="1" x14ac:dyDescent="0.3">
      <c r="A34" s="31">
        <v>21</v>
      </c>
      <c r="B34" s="30"/>
      <c r="C34" s="24">
        <v>0</v>
      </c>
      <c r="D34" s="24">
        <v>0</v>
      </c>
      <c r="E34" s="22">
        <f t="shared" si="35"/>
        <v>0</v>
      </c>
      <c r="F34" s="61">
        <f t="shared" si="0"/>
        <v>0</v>
      </c>
      <c r="G34" s="24"/>
      <c r="H34" s="24"/>
      <c r="I34" s="30"/>
      <c r="J34" s="24"/>
      <c r="K34" s="24"/>
      <c r="L34" s="22">
        <f t="shared" si="1"/>
        <v>0</v>
      </c>
      <c r="M34" s="22">
        <f t="shared" si="2"/>
        <v>0</v>
      </c>
      <c r="N34" s="24"/>
      <c r="O34" s="24"/>
      <c r="P34" s="24">
        <v>24</v>
      </c>
      <c r="Q34" s="24">
        <v>1.23</v>
      </c>
      <c r="R34" s="171">
        <v>-0.89</v>
      </c>
      <c r="S34" s="22">
        <f t="shared" si="3"/>
        <v>0.34</v>
      </c>
      <c r="T34" s="22">
        <f t="shared" si="4"/>
        <v>1.5</v>
      </c>
      <c r="U34" s="24"/>
      <c r="V34" s="24"/>
      <c r="W34" s="30">
        <v>24</v>
      </c>
      <c r="X34" s="24">
        <v>1.03</v>
      </c>
      <c r="Y34" s="24">
        <v>-0.88</v>
      </c>
      <c r="Z34" s="22">
        <f t="shared" si="5"/>
        <v>0.15</v>
      </c>
      <c r="AA34" s="22">
        <f t="shared" si="6"/>
        <v>0.42</v>
      </c>
      <c r="AB34" s="24"/>
      <c r="AC34" s="24"/>
      <c r="AD34" s="30">
        <v>24</v>
      </c>
      <c r="AE34" s="24">
        <v>1.03</v>
      </c>
      <c r="AF34" s="24">
        <v>-0.91</v>
      </c>
      <c r="AG34" s="22">
        <f t="shared" si="7"/>
        <v>0.12</v>
      </c>
      <c r="AH34" s="107">
        <f t="shared" si="8"/>
        <v>0.3</v>
      </c>
      <c r="AI34" s="24"/>
      <c r="AJ34" s="24"/>
      <c r="AK34" s="30">
        <v>24</v>
      </c>
      <c r="AL34" s="24">
        <v>1.02</v>
      </c>
      <c r="AM34" s="24">
        <v>-0.88</v>
      </c>
      <c r="AN34" s="22">
        <f t="shared" si="9"/>
        <v>0.14000000000000001</v>
      </c>
      <c r="AO34" s="22">
        <f t="shared" si="10"/>
        <v>0.379</v>
      </c>
      <c r="AP34" s="24"/>
      <c r="AQ34" s="24"/>
      <c r="AR34" s="30">
        <v>24</v>
      </c>
      <c r="AS34" s="24">
        <v>0.21</v>
      </c>
      <c r="AT34" s="24">
        <v>-0.21</v>
      </c>
      <c r="AU34" s="22">
        <f t="shared" si="11"/>
        <v>0</v>
      </c>
      <c r="AV34" s="22">
        <f t="shared" si="12"/>
        <v>0</v>
      </c>
      <c r="AW34" s="24"/>
      <c r="AX34" s="24"/>
      <c r="AY34" s="30">
        <v>24</v>
      </c>
      <c r="AZ34" s="24"/>
      <c r="BA34" s="24"/>
      <c r="BB34" s="22">
        <f t="shared" si="13"/>
        <v>0</v>
      </c>
      <c r="BC34" s="22">
        <f t="shared" si="14"/>
        <v>0</v>
      </c>
      <c r="BD34" s="24"/>
      <c r="BE34" s="24"/>
      <c r="BF34" s="104">
        <v>24</v>
      </c>
      <c r="BG34" s="24"/>
      <c r="BH34" s="24"/>
      <c r="BI34" s="22">
        <f t="shared" si="15"/>
        <v>0</v>
      </c>
      <c r="BJ34" s="22">
        <f t="shared" si="16"/>
        <v>0</v>
      </c>
      <c r="BK34" s="24"/>
      <c r="BL34" s="24"/>
      <c r="BM34" s="30"/>
      <c r="BN34" s="24"/>
      <c r="BO34" s="24"/>
      <c r="BP34" s="22">
        <f t="shared" si="17"/>
        <v>0</v>
      </c>
      <c r="BQ34" s="22">
        <f t="shared" si="18"/>
        <v>0</v>
      </c>
      <c r="BR34" s="24"/>
      <c r="BS34" s="24"/>
      <c r="BT34" s="30"/>
      <c r="BU34" s="24"/>
      <c r="BV34" s="24"/>
      <c r="BW34" s="22">
        <f t="shared" si="19"/>
        <v>0</v>
      </c>
      <c r="BX34" s="22">
        <f t="shared" si="20"/>
        <v>0</v>
      </c>
      <c r="BY34" s="24"/>
      <c r="BZ34" s="30"/>
      <c r="CA34" s="30"/>
      <c r="CB34" s="24"/>
      <c r="CC34" s="24"/>
      <c r="CD34" s="22">
        <f t="shared" si="21"/>
        <v>0</v>
      </c>
      <c r="CE34" s="22">
        <f t="shared" si="22"/>
        <v>0</v>
      </c>
      <c r="CF34" s="2"/>
      <c r="CG34" s="7" t="s">
        <v>53</v>
      </c>
      <c r="CH34" s="81">
        <f t="shared" si="23"/>
        <v>0</v>
      </c>
      <c r="CI34" s="42">
        <f t="shared" si="24"/>
        <v>0</v>
      </c>
      <c r="CJ34" s="81">
        <f t="shared" si="25"/>
        <v>1.5</v>
      </c>
      <c r="CK34" s="42">
        <f t="shared" si="26"/>
        <v>0.42</v>
      </c>
      <c r="CL34" s="121">
        <f t="shared" si="27"/>
        <v>0.3</v>
      </c>
      <c r="CM34" s="236">
        <f t="shared" si="28"/>
        <v>0.379</v>
      </c>
      <c r="CN34" s="81">
        <f t="shared" si="29"/>
        <v>0</v>
      </c>
      <c r="CO34" s="42">
        <f t="shared" si="30"/>
        <v>0</v>
      </c>
      <c r="CP34" s="81">
        <f t="shared" si="31"/>
        <v>0</v>
      </c>
      <c r="CQ34" s="42">
        <f t="shared" si="32"/>
        <v>0</v>
      </c>
      <c r="CR34" s="81">
        <f t="shared" si="33"/>
        <v>0</v>
      </c>
      <c r="CS34" s="82">
        <f t="shared" si="34"/>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ht="17.7" customHeight="1" x14ac:dyDescent="0.3">
      <c r="A35" s="31">
        <v>22</v>
      </c>
      <c r="B35" s="30"/>
      <c r="C35" s="24">
        <v>0</v>
      </c>
      <c r="D35" s="24">
        <v>0</v>
      </c>
      <c r="E35" s="22">
        <f t="shared" si="35"/>
        <v>0</v>
      </c>
      <c r="F35" s="61">
        <f t="shared" si="0"/>
        <v>0</v>
      </c>
      <c r="G35" s="24"/>
      <c r="H35" s="24"/>
      <c r="I35" s="30">
        <v>24</v>
      </c>
      <c r="J35" s="24"/>
      <c r="K35" s="24"/>
      <c r="L35" s="22">
        <f t="shared" si="1"/>
        <v>0</v>
      </c>
      <c r="M35" s="22">
        <f t="shared" si="2"/>
        <v>0</v>
      </c>
      <c r="N35" s="24"/>
      <c r="O35" s="24"/>
      <c r="P35" s="24">
        <v>24</v>
      </c>
      <c r="Q35" s="24">
        <v>1.18</v>
      </c>
      <c r="R35" s="171">
        <v>-0.89</v>
      </c>
      <c r="S35" s="22">
        <f t="shared" si="3"/>
        <v>0.28999999999999998</v>
      </c>
      <c r="T35" s="22">
        <f t="shared" si="4"/>
        <v>1.1722857142857142</v>
      </c>
      <c r="U35" s="24"/>
      <c r="V35" s="24"/>
      <c r="W35" s="30">
        <v>24</v>
      </c>
      <c r="X35" s="24">
        <v>1.03</v>
      </c>
      <c r="Y35" s="24">
        <v>-0.88</v>
      </c>
      <c r="Z35" s="22">
        <f t="shared" si="5"/>
        <v>0.15</v>
      </c>
      <c r="AA35" s="22">
        <f t="shared" si="6"/>
        <v>0.42</v>
      </c>
      <c r="AB35" s="24"/>
      <c r="AC35" s="24"/>
      <c r="AD35" s="30">
        <v>24</v>
      </c>
      <c r="AE35" s="24">
        <v>1.03</v>
      </c>
      <c r="AF35" s="24">
        <v>-0.92</v>
      </c>
      <c r="AG35" s="22">
        <f t="shared" si="7"/>
        <v>0.11</v>
      </c>
      <c r="AH35" s="22">
        <f t="shared" si="8"/>
        <v>0.26400000000000001</v>
      </c>
      <c r="AI35" s="24"/>
      <c r="AJ35" s="24"/>
      <c r="AK35" s="30">
        <v>24</v>
      </c>
      <c r="AL35" s="24">
        <v>1.02</v>
      </c>
      <c r="AM35" s="24">
        <v>-0.88</v>
      </c>
      <c r="AN35" s="22">
        <f t="shared" si="9"/>
        <v>0.14000000000000001</v>
      </c>
      <c r="AO35" s="22">
        <f t="shared" si="10"/>
        <v>0.379</v>
      </c>
      <c r="AP35" s="24"/>
      <c r="AQ35" s="24"/>
      <c r="AR35" s="30">
        <v>24</v>
      </c>
      <c r="AS35" s="24">
        <v>0.21</v>
      </c>
      <c r="AT35" s="24">
        <v>-0.21</v>
      </c>
      <c r="AU35" s="22">
        <f t="shared" si="11"/>
        <v>0</v>
      </c>
      <c r="AV35" s="107">
        <f t="shared" si="12"/>
        <v>0</v>
      </c>
      <c r="AW35" s="24"/>
      <c r="AX35" s="24"/>
      <c r="AY35" s="30">
        <v>24</v>
      </c>
      <c r="AZ35" s="24"/>
      <c r="BA35" s="24"/>
      <c r="BB35" s="22">
        <f t="shared" si="13"/>
        <v>0</v>
      </c>
      <c r="BC35" s="22">
        <f t="shared" si="14"/>
        <v>0</v>
      </c>
      <c r="BD35" s="24"/>
      <c r="BE35" s="24"/>
      <c r="BF35" s="104">
        <v>24</v>
      </c>
      <c r="BG35" s="24"/>
      <c r="BH35" s="24"/>
      <c r="BI35" s="22">
        <f t="shared" si="15"/>
        <v>0</v>
      </c>
      <c r="BJ35" s="22">
        <f t="shared" si="16"/>
        <v>0</v>
      </c>
      <c r="BK35" s="24"/>
      <c r="BL35" s="24"/>
      <c r="BM35" s="30"/>
      <c r="BN35" s="24"/>
      <c r="BO35" s="24"/>
      <c r="BP35" s="22">
        <f t="shared" si="17"/>
        <v>0</v>
      </c>
      <c r="BQ35" s="22">
        <f t="shared" si="18"/>
        <v>0</v>
      </c>
      <c r="BR35" s="24"/>
      <c r="BS35" s="24"/>
      <c r="BT35" s="30"/>
      <c r="BU35" s="24"/>
      <c r="BV35" s="24"/>
      <c r="BW35" s="22">
        <f t="shared" si="19"/>
        <v>0</v>
      </c>
      <c r="BX35" s="22">
        <f t="shared" si="20"/>
        <v>0</v>
      </c>
      <c r="BY35" s="24"/>
      <c r="BZ35" s="30"/>
      <c r="CA35" s="30"/>
      <c r="CB35" s="24"/>
      <c r="CC35" s="24"/>
      <c r="CD35" s="22">
        <f t="shared" si="21"/>
        <v>0</v>
      </c>
      <c r="CE35" s="22">
        <f t="shared" si="22"/>
        <v>0</v>
      </c>
      <c r="CF35" s="2"/>
      <c r="CG35" s="7" t="s">
        <v>54</v>
      </c>
      <c r="CH35" s="83">
        <f t="shared" si="23"/>
        <v>0</v>
      </c>
      <c r="CI35" s="227">
        <f t="shared" si="24"/>
        <v>0</v>
      </c>
      <c r="CJ35" s="83">
        <f t="shared" si="25"/>
        <v>1.1722857142857142</v>
      </c>
      <c r="CK35" s="227">
        <f t="shared" si="26"/>
        <v>0.42</v>
      </c>
      <c r="CL35" s="122">
        <f t="shared" si="27"/>
        <v>0.26400000000000001</v>
      </c>
      <c r="CM35" s="235">
        <f t="shared" si="28"/>
        <v>0.379</v>
      </c>
      <c r="CN35" s="83">
        <f t="shared" si="29"/>
        <v>0</v>
      </c>
      <c r="CO35" s="227">
        <f t="shared" si="30"/>
        <v>0</v>
      </c>
      <c r="CP35" s="83">
        <f t="shared" si="31"/>
        <v>0</v>
      </c>
      <c r="CQ35" s="227">
        <f t="shared" si="32"/>
        <v>0</v>
      </c>
      <c r="CR35" s="83">
        <f t="shared" si="33"/>
        <v>0</v>
      </c>
      <c r="CS35" s="84">
        <f t="shared" si="34"/>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ht="17.7" customHeight="1" x14ac:dyDescent="0.3">
      <c r="A36" s="31">
        <v>23</v>
      </c>
      <c r="B36" s="30"/>
      <c r="C36" s="24">
        <v>0</v>
      </c>
      <c r="D36" s="24">
        <v>0</v>
      </c>
      <c r="E36" s="22">
        <f t="shared" si="35"/>
        <v>0</v>
      </c>
      <c r="F36" s="61">
        <f t="shared" si="0"/>
        <v>0</v>
      </c>
      <c r="G36" s="24"/>
      <c r="H36" s="24"/>
      <c r="I36" s="30">
        <v>24</v>
      </c>
      <c r="J36" s="24"/>
      <c r="K36" s="24"/>
      <c r="L36" s="22">
        <f t="shared" si="1"/>
        <v>0</v>
      </c>
      <c r="M36" s="22">
        <f t="shared" si="2"/>
        <v>0</v>
      </c>
      <c r="N36" s="24"/>
      <c r="O36" s="24"/>
      <c r="P36" s="24">
        <v>24</v>
      </c>
      <c r="Q36" s="24">
        <v>1.17</v>
      </c>
      <c r="R36" s="171">
        <v>-0.89</v>
      </c>
      <c r="S36" s="22">
        <f t="shared" si="3"/>
        <v>0.28000000000000003</v>
      </c>
      <c r="T36" s="22">
        <f t="shared" si="4"/>
        <v>1.1145714285714283</v>
      </c>
      <c r="U36" s="24"/>
      <c r="V36" s="24"/>
      <c r="W36" s="30">
        <v>24</v>
      </c>
      <c r="X36" s="24">
        <v>1.17</v>
      </c>
      <c r="Y36" s="24">
        <v>-0.88</v>
      </c>
      <c r="Z36" s="22">
        <f t="shared" si="5"/>
        <v>0.28999999999999998</v>
      </c>
      <c r="AA36" s="22">
        <f t="shared" si="6"/>
        <v>1.1722857142857142</v>
      </c>
      <c r="AB36" s="24"/>
      <c r="AC36" s="24"/>
      <c r="AD36" s="30">
        <v>24</v>
      </c>
      <c r="AE36" s="24">
        <v>1.03</v>
      </c>
      <c r="AF36" s="24">
        <v>-0.92</v>
      </c>
      <c r="AG36" s="22">
        <f t="shared" si="7"/>
        <v>0.11</v>
      </c>
      <c r="AH36" s="22">
        <f t="shared" si="8"/>
        <v>0.26400000000000001</v>
      </c>
      <c r="AI36" s="24"/>
      <c r="AJ36" s="24"/>
      <c r="AK36" s="30">
        <v>24</v>
      </c>
      <c r="AL36" s="24">
        <v>1.01</v>
      </c>
      <c r="AM36" s="24">
        <v>-0.88</v>
      </c>
      <c r="AN36" s="22">
        <f t="shared" si="9"/>
        <v>0.13</v>
      </c>
      <c r="AO36" s="22">
        <f t="shared" si="10"/>
        <v>0.33800000000000002</v>
      </c>
      <c r="AP36" s="24"/>
      <c r="AQ36" s="24"/>
      <c r="AR36" s="30">
        <v>24</v>
      </c>
      <c r="AS36" s="24">
        <v>0.26</v>
      </c>
      <c r="AT36" s="24">
        <v>-0.26</v>
      </c>
      <c r="AU36" s="22">
        <f t="shared" si="11"/>
        <v>0</v>
      </c>
      <c r="AV36" s="107">
        <f t="shared" si="12"/>
        <v>0</v>
      </c>
      <c r="AW36" s="24"/>
      <c r="AX36" s="24"/>
      <c r="AY36" s="30">
        <v>24</v>
      </c>
      <c r="AZ36" s="24"/>
      <c r="BA36" s="24"/>
      <c r="BB36" s="22">
        <f t="shared" si="13"/>
        <v>0</v>
      </c>
      <c r="BC36" s="22">
        <f t="shared" si="14"/>
        <v>0</v>
      </c>
      <c r="BD36" s="24"/>
      <c r="BE36" s="24"/>
      <c r="BF36" s="104">
        <v>24</v>
      </c>
      <c r="BG36" s="24"/>
      <c r="BH36" s="24"/>
      <c r="BI36" s="22">
        <f t="shared" si="15"/>
        <v>0</v>
      </c>
      <c r="BJ36" s="22">
        <f t="shared" si="16"/>
        <v>0</v>
      </c>
      <c r="BK36" s="24"/>
      <c r="BL36" s="24"/>
      <c r="BM36" s="30"/>
      <c r="BN36" s="24"/>
      <c r="BO36" s="24"/>
      <c r="BP36" s="22">
        <f t="shared" si="17"/>
        <v>0</v>
      </c>
      <c r="BQ36" s="22">
        <f t="shared" si="18"/>
        <v>0</v>
      </c>
      <c r="BR36" s="24"/>
      <c r="BS36" s="24"/>
      <c r="BT36" s="30"/>
      <c r="BU36" s="24"/>
      <c r="BV36" s="24"/>
      <c r="BW36" s="22">
        <f t="shared" si="19"/>
        <v>0</v>
      </c>
      <c r="BX36" s="22">
        <f t="shared" si="20"/>
        <v>0</v>
      </c>
      <c r="BY36" s="24"/>
      <c r="BZ36" s="30"/>
      <c r="CA36" s="30"/>
      <c r="CB36" s="24"/>
      <c r="CC36" s="24"/>
      <c r="CD36" s="22">
        <f t="shared" si="21"/>
        <v>0</v>
      </c>
      <c r="CE36" s="22">
        <f t="shared" si="22"/>
        <v>0</v>
      </c>
      <c r="CF36" s="2"/>
      <c r="CG36" s="7" t="s">
        <v>55</v>
      </c>
      <c r="CH36" s="81">
        <f t="shared" si="23"/>
        <v>0</v>
      </c>
      <c r="CI36" s="42">
        <f t="shared" si="24"/>
        <v>0</v>
      </c>
      <c r="CJ36" s="81">
        <f t="shared" si="25"/>
        <v>1.1145714285714283</v>
      </c>
      <c r="CK36" s="42">
        <f t="shared" si="26"/>
        <v>1.1722857142857142</v>
      </c>
      <c r="CL36" s="121">
        <f t="shared" si="27"/>
        <v>0.26400000000000001</v>
      </c>
      <c r="CM36" s="236">
        <f t="shared" si="28"/>
        <v>0.33800000000000002</v>
      </c>
      <c r="CN36" s="81">
        <f t="shared" si="29"/>
        <v>0</v>
      </c>
      <c r="CO36" s="42">
        <f t="shared" si="30"/>
        <v>0</v>
      </c>
      <c r="CP36" s="81">
        <f t="shared" si="31"/>
        <v>0</v>
      </c>
      <c r="CQ36" s="42">
        <f t="shared" si="32"/>
        <v>0</v>
      </c>
      <c r="CR36" s="81">
        <f t="shared" si="33"/>
        <v>0</v>
      </c>
      <c r="CS36" s="82">
        <f t="shared" si="34"/>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ht="17.7" customHeight="1" x14ac:dyDescent="0.3">
      <c r="A37" s="31">
        <v>24</v>
      </c>
      <c r="B37" s="30"/>
      <c r="C37" s="24">
        <v>0</v>
      </c>
      <c r="D37" s="24">
        <v>0</v>
      </c>
      <c r="E37" s="22">
        <f t="shared" si="35"/>
        <v>0</v>
      </c>
      <c r="F37" s="61">
        <f t="shared" si="0"/>
        <v>0</v>
      </c>
      <c r="G37" s="24"/>
      <c r="H37" s="24"/>
      <c r="I37" s="30">
        <v>24</v>
      </c>
      <c r="J37" s="24"/>
      <c r="K37" s="24"/>
      <c r="L37" s="22">
        <f t="shared" si="1"/>
        <v>0</v>
      </c>
      <c r="M37" s="22">
        <f t="shared" si="2"/>
        <v>0</v>
      </c>
      <c r="N37" s="24"/>
      <c r="O37" s="24"/>
      <c r="P37" s="24">
        <v>24</v>
      </c>
      <c r="Q37" s="24">
        <v>1.06</v>
      </c>
      <c r="R37" s="171">
        <v>-0.89</v>
      </c>
      <c r="S37" s="22">
        <f t="shared" si="3"/>
        <v>0.17</v>
      </c>
      <c r="T37" s="22">
        <f t="shared" si="4"/>
        <v>0.51200000000000001</v>
      </c>
      <c r="U37" s="24"/>
      <c r="V37" s="24"/>
      <c r="W37" s="30">
        <v>24</v>
      </c>
      <c r="X37" s="24">
        <v>1.1200000000000001</v>
      </c>
      <c r="Y37" s="24">
        <v>-0.88</v>
      </c>
      <c r="Z37" s="22">
        <f t="shared" si="5"/>
        <v>0.24</v>
      </c>
      <c r="AA37" s="22">
        <f t="shared" si="6"/>
        <v>0.88371428571428567</v>
      </c>
      <c r="AB37" s="24"/>
      <c r="AC37" s="24"/>
      <c r="AD37" s="30">
        <v>24</v>
      </c>
      <c r="AE37" s="24">
        <v>1.03</v>
      </c>
      <c r="AF37" s="24">
        <v>-0.92</v>
      </c>
      <c r="AG37" s="22">
        <f t="shared" si="7"/>
        <v>0.11</v>
      </c>
      <c r="AH37" s="22">
        <f t="shared" si="8"/>
        <v>0.26400000000000001</v>
      </c>
      <c r="AI37" s="24"/>
      <c r="AJ37" s="24"/>
      <c r="AK37" s="30">
        <v>24</v>
      </c>
      <c r="AL37" s="24">
        <v>1.01</v>
      </c>
      <c r="AM37" s="24">
        <v>-0.88</v>
      </c>
      <c r="AN37" s="22">
        <f t="shared" si="9"/>
        <v>0.13</v>
      </c>
      <c r="AO37" s="22">
        <f t="shared" si="10"/>
        <v>0.33800000000000002</v>
      </c>
      <c r="AP37" s="24"/>
      <c r="AQ37" s="24"/>
      <c r="AR37" s="30">
        <v>24</v>
      </c>
      <c r="AS37" s="24">
        <v>0</v>
      </c>
      <c r="AT37" s="24">
        <v>0</v>
      </c>
      <c r="AU37" s="22">
        <f t="shared" si="11"/>
        <v>0</v>
      </c>
      <c r="AV37" s="107">
        <f t="shared" si="12"/>
        <v>0</v>
      </c>
      <c r="AW37" s="24"/>
      <c r="AX37" s="24"/>
      <c r="AY37" s="30">
        <v>24</v>
      </c>
      <c r="AZ37" s="24"/>
      <c r="BA37" s="24"/>
      <c r="BB37" s="22">
        <f t="shared" si="13"/>
        <v>0</v>
      </c>
      <c r="BC37" s="22">
        <f t="shared" si="14"/>
        <v>0</v>
      </c>
      <c r="BD37" s="24"/>
      <c r="BE37" s="24"/>
      <c r="BF37" s="104">
        <v>24</v>
      </c>
      <c r="BG37" s="24"/>
      <c r="BH37" s="24"/>
      <c r="BI37" s="22">
        <f t="shared" si="15"/>
        <v>0</v>
      </c>
      <c r="BJ37" s="22">
        <f t="shared" si="16"/>
        <v>0</v>
      </c>
      <c r="BK37" s="24"/>
      <c r="BL37" s="24"/>
      <c r="BM37" s="30"/>
      <c r="BN37" s="24"/>
      <c r="BO37" s="24"/>
      <c r="BP37" s="22">
        <f t="shared" si="17"/>
        <v>0</v>
      </c>
      <c r="BQ37" s="22">
        <f t="shared" si="18"/>
        <v>0</v>
      </c>
      <c r="BR37" s="24"/>
      <c r="BS37" s="24"/>
      <c r="BT37" s="30"/>
      <c r="BU37" s="24"/>
      <c r="BV37" s="24"/>
      <c r="BW37" s="22">
        <f t="shared" si="19"/>
        <v>0</v>
      </c>
      <c r="BX37" s="22">
        <f t="shared" si="20"/>
        <v>0</v>
      </c>
      <c r="BY37" s="24"/>
      <c r="BZ37" s="30"/>
      <c r="CA37" s="30"/>
      <c r="CB37" s="24"/>
      <c r="CC37" s="24"/>
      <c r="CD37" s="22">
        <f t="shared" si="21"/>
        <v>0</v>
      </c>
      <c r="CE37" s="22">
        <f t="shared" si="22"/>
        <v>0</v>
      </c>
      <c r="CF37" s="2"/>
      <c r="CG37" s="7" t="s">
        <v>56</v>
      </c>
      <c r="CH37" s="83">
        <f t="shared" si="23"/>
        <v>0</v>
      </c>
      <c r="CI37" s="227">
        <f t="shared" si="24"/>
        <v>0</v>
      </c>
      <c r="CJ37" s="183">
        <f t="shared" si="25"/>
        <v>0.51200000000000001</v>
      </c>
      <c r="CK37" s="227">
        <f t="shared" si="26"/>
        <v>0.88371428571428579</v>
      </c>
      <c r="CL37" s="122">
        <f t="shared" si="27"/>
        <v>0.26400000000000001</v>
      </c>
      <c r="CM37" s="235">
        <f t="shared" si="28"/>
        <v>0.33800000000000002</v>
      </c>
      <c r="CN37" s="83">
        <f t="shared" si="29"/>
        <v>0</v>
      </c>
      <c r="CO37" s="227">
        <f t="shared" si="30"/>
        <v>0</v>
      </c>
      <c r="CP37" s="83">
        <f t="shared" si="31"/>
        <v>0</v>
      </c>
      <c r="CQ37" s="227">
        <f t="shared" si="32"/>
        <v>0</v>
      </c>
      <c r="CR37" s="83">
        <f t="shared" si="33"/>
        <v>0</v>
      </c>
      <c r="CS37" s="84">
        <f t="shared" si="34"/>
        <v>0</v>
      </c>
      <c r="CT37" s="2"/>
      <c r="CU37" s="2"/>
      <c r="CV37" s="2"/>
      <c r="CW37" s="2"/>
      <c r="CX37" s="2"/>
      <c r="CY37" s="2"/>
      <c r="CZ37" s="2"/>
      <c r="DA37" s="2"/>
      <c r="DB37" s="2"/>
      <c r="DC37" s="2"/>
      <c r="DD37" s="2"/>
      <c r="DE37" s="2"/>
      <c r="DF37" s="2"/>
      <c r="DI37" s="4"/>
      <c r="DJ37" s="8"/>
      <c r="DO37" s="2"/>
      <c r="DP37" s="2"/>
      <c r="DQ37" s="2"/>
    </row>
    <row r="38" spans="1:135" ht="17.7" customHeight="1" x14ac:dyDescent="0.3">
      <c r="A38" s="31">
        <v>25</v>
      </c>
      <c r="B38" s="30"/>
      <c r="C38" s="24">
        <v>0</v>
      </c>
      <c r="D38" s="24">
        <v>0</v>
      </c>
      <c r="E38" s="22">
        <f t="shared" si="35"/>
        <v>0</v>
      </c>
      <c r="F38" s="61">
        <f t="shared" si="0"/>
        <v>0</v>
      </c>
      <c r="G38" s="24"/>
      <c r="H38" s="24"/>
      <c r="I38" s="30">
        <v>12.75</v>
      </c>
      <c r="J38" s="24"/>
      <c r="K38" s="24"/>
      <c r="L38" s="22">
        <f t="shared" si="1"/>
        <v>0</v>
      </c>
      <c r="M38" s="22">
        <f t="shared" si="2"/>
        <v>0</v>
      </c>
      <c r="N38" s="24"/>
      <c r="O38" s="24"/>
      <c r="P38" s="24">
        <v>24</v>
      </c>
      <c r="Q38" s="24">
        <v>1.05</v>
      </c>
      <c r="R38" s="171">
        <v>-0.89</v>
      </c>
      <c r="S38" s="22">
        <f t="shared" si="3"/>
        <v>0.16</v>
      </c>
      <c r="T38" s="22">
        <f t="shared" si="4"/>
        <v>0.46500000000000002</v>
      </c>
      <c r="U38" s="24"/>
      <c r="V38" s="24"/>
      <c r="W38" s="30">
        <v>24</v>
      </c>
      <c r="X38" s="24">
        <v>1.18</v>
      </c>
      <c r="Y38" s="24">
        <v>-0.88</v>
      </c>
      <c r="Z38" s="22">
        <f t="shared" si="5"/>
        <v>0.3</v>
      </c>
      <c r="AA38" s="22">
        <f t="shared" si="6"/>
        <v>1.23</v>
      </c>
      <c r="AB38" s="24"/>
      <c r="AC38" s="24"/>
      <c r="AD38" s="30">
        <v>24</v>
      </c>
      <c r="AE38" s="24">
        <v>1.03</v>
      </c>
      <c r="AF38" s="24">
        <v>-0.92</v>
      </c>
      <c r="AG38" s="22">
        <f t="shared" si="7"/>
        <v>0.11</v>
      </c>
      <c r="AH38" s="22">
        <f t="shared" si="8"/>
        <v>0.26400000000000001</v>
      </c>
      <c r="AI38" s="24"/>
      <c r="AJ38" s="24"/>
      <c r="AK38" s="30">
        <v>24</v>
      </c>
      <c r="AL38" s="24">
        <v>1.01</v>
      </c>
      <c r="AM38" s="24">
        <v>-0.88</v>
      </c>
      <c r="AN38" s="22">
        <f t="shared" si="9"/>
        <v>0.13</v>
      </c>
      <c r="AO38" s="22">
        <f t="shared" si="10"/>
        <v>0.33800000000000002</v>
      </c>
      <c r="AP38" s="24"/>
      <c r="AQ38" s="24"/>
      <c r="AR38" s="30">
        <v>24</v>
      </c>
      <c r="AS38" s="24">
        <v>0</v>
      </c>
      <c r="AT38" s="24">
        <v>0</v>
      </c>
      <c r="AU38" s="22">
        <f t="shared" si="11"/>
        <v>0</v>
      </c>
      <c r="AV38" s="107">
        <f t="shared" si="12"/>
        <v>0</v>
      </c>
      <c r="AW38" s="24"/>
      <c r="AX38" s="24"/>
      <c r="AY38" s="30">
        <v>24</v>
      </c>
      <c r="AZ38" s="24"/>
      <c r="BA38" s="24"/>
      <c r="BB38" s="22">
        <f t="shared" si="13"/>
        <v>0</v>
      </c>
      <c r="BC38" s="22">
        <f t="shared" si="14"/>
        <v>0</v>
      </c>
      <c r="BD38" s="24"/>
      <c r="BE38" s="24"/>
      <c r="BF38" s="104">
        <v>24</v>
      </c>
      <c r="BG38" s="24"/>
      <c r="BH38" s="24"/>
      <c r="BI38" s="22">
        <f t="shared" si="15"/>
        <v>0</v>
      </c>
      <c r="BJ38" s="22">
        <f t="shared" si="16"/>
        <v>0</v>
      </c>
      <c r="BK38" s="24"/>
      <c r="BL38" s="24"/>
      <c r="BM38" s="30"/>
      <c r="BN38" s="24"/>
      <c r="BO38" s="24"/>
      <c r="BP38" s="22">
        <f t="shared" si="17"/>
        <v>0</v>
      </c>
      <c r="BQ38" s="22">
        <f t="shared" si="18"/>
        <v>0</v>
      </c>
      <c r="BR38" s="24"/>
      <c r="BS38" s="24"/>
      <c r="BT38" s="30"/>
      <c r="BU38" s="24"/>
      <c r="BV38" s="24"/>
      <c r="BW38" s="22">
        <f t="shared" si="19"/>
        <v>0</v>
      </c>
      <c r="BX38" s="22">
        <f t="shared" si="20"/>
        <v>0</v>
      </c>
      <c r="BY38" s="24"/>
      <c r="BZ38" s="30"/>
      <c r="CA38" s="30"/>
      <c r="CB38" s="24"/>
      <c r="CC38" s="24"/>
      <c r="CD38" s="22">
        <f t="shared" si="21"/>
        <v>0</v>
      </c>
      <c r="CE38" s="22">
        <f t="shared" si="22"/>
        <v>0</v>
      </c>
      <c r="CF38" s="2"/>
      <c r="CG38" s="7" t="s">
        <v>57</v>
      </c>
      <c r="CH38" s="81">
        <f t="shared" si="23"/>
        <v>0</v>
      </c>
      <c r="CI38" s="42">
        <f t="shared" si="24"/>
        <v>0</v>
      </c>
      <c r="CJ38" s="182">
        <f t="shared" si="25"/>
        <v>0.46500000000000002</v>
      </c>
      <c r="CK38" s="42">
        <f t="shared" si="26"/>
        <v>1.23</v>
      </c>
      <c r="CL38" s="121">
        <f t="shared" si="27"/>
        <v>0.26400000000000001</v>
      </c>
      <c r="CM38" s="236">
        <f t="shared" si="28"/>
        <v>0.33800000000000002</v>
      </c>
      <c r="CN38" s="81">
        <f t="shared" si="29"/>
        <v>0</v>
      </c>
      <c r="CO38" s="42">
        <f t="shared" si="30"/>
        <v>0</v>
      </c>
      <c r="CP38" s="81">
        <f t="shared" si="31"/>
        <v>0</v>
      </c>
      <c r="CQ38" s="42">
        <f t="shared" si="32"/>
        <v>0</v>
      </c>
      <c r="CR38" s="81">
        <f t="shared" si="33"/>
        <v>0</v>
      </c>
      <c r="CS38" s="82">
        <f t="shared" si="34"/>
        <v>0</v>
      </c>
      <c r="CT38" s="2"/>
      <c r="CU38" s="2"/>
      <c r="CV38" s="2"/>
      <c r="CW38" s="2"/>
      <c r="CX38" s="2"/>
      <c r="CY38" s="2"/>
      <c r="CZ38" s="2"/>
      <c r="DA38" s="2"/>
      <c r="DB38" s="2"/>
      <c r="DC38" s="2"/>
      <c r="DD38" s="2"/>
      <c r="DE38" s="2"/>
      <c r="DF38" s="2"/>
      <c r="DI38" s="4"/>
      <c r="DJ38" s="8"/>
      <c r="DO38" s="2"/>
      <c r="DP38" s="2"/>
      <c r="DQ38" s="2"/>
    </row>
    <row r="39" spans="1:135" ht="17.7" customHeight="1" x14ac:dyDescent="0.3">
      <c r="A39" s="31">
        <v>26</v>
      </c>
      <c r="B39" s="30"/>
      <c r="C39" s="24">
        <v>0</v>
      </c>
      <c r="D39" s="24">
        <v>0</v>
      </c>
      <c r="E39" s="22">
        <f t="shared" si="35"/>
        <v>0</v>
      </c>
      <c r="F39" s="61">
        <f t="shared" si="0"/>
        <v>0</v>
      </c>
      <c r="G39" s="24"/>
      <c r="H39" s="24"/>
      <c r="I39" s="30">
        <v>24</v>
      </c>
      <c r="J39" s="24"/>
      <c r="K39" s="24"/>
      <c r="L39" s="22">
        <f t="shared" si="1"/>
        <v>0</v>
      </c>
      <c r="M39" s="22">
        <f t="shared" si="2"/>
        <v>0</v>
      </c>
      <c r="N39" s="24"/>
      <c r="O39" s="24"/>
      <c r="P39" s="24">
        <v>24</v>
      </c>
      <c r="Q39" s="24">
        <v>1.1100000000000001</v>
      </c>
      <c r="R39" s="171">
        <v>-0.89</v>
      </c>
      <c r="S39" s="22">
        <f t="shared" si="3"/>
        <v>0.22</v>
      </c>
      <c r="T39" s="22">
        <f t="shared" si="4"/>
        <v>0.76800000000000002</v>
      </c>
      <c r="U39" s="24"/>
      <c r="V39" s="24"/>
      <c r="W39" s="30">
        <v>24</v>
      </c>
      <c r="X39" s="24">
        <v>1.17</v>
      </c>
      <c r="Y39" s="24">
        <v>-0.88</v>
      </c>
      <c r="Z39" s="22">
        <f t="shared" si="5"/>
        <v>0.28999999999999998</v>
      </c>
      <c r="AA39" s="22">
        <f t="shared" si="6"/>
        <v>1.1722857142857142</v>
      </c>
      <c r="AB39" s="24"/>
      <c r="AC39" s="24"/>
      <c r="AD39" s="30">
        <v>24</v>
      </c>
      <c r="AE39" s="24">
        <v>1.03</v>
      </c>
      <c r="AF39" s="24">
        <v>-0.92</v>
      </c>
      <c r="AG39" s="22">
        <f t="shared" si="7"/>
        <v>0.11</v>
      </c>
      <c r="AH39" s="22">
        <f t="shared" si="8"/>
        <v>0.26400000000000001</v>
      </c>
      <c r="AI39" s="24"/>
      <c r="AJ39" s="24"/>
      <c r="AK39" s="30">
        <v>24</v>
      </c>
      <c r="AL39" s="24">
        <v>1.02</v>
      </c>
      <c r="AM39" s="24">
        <v>-0.88</v>
      </c>
      <c r="AN39" s="22">
        <f t="shared" si="9"/>
        <v>0.14000000000000001</v>
      </c>
      <c r="AO39" s="22">
        <f t="shared" si="10"/>
        <v>0.379</v>
      </c>
      <c r="AP39" s="24"/>
      <c r="AQ39" s="24"/>
      <c r="AR39" s="30">
        <v>24</v>
      </c>
      <c r="AS39" s="24">
        <v>0</v>
      </c>
      <c r="AT39" s="24">
        <v>0</v>
      </c>
      <c r="AU39" s="22">
        <f t="shared" si="11"/>
        <v>0</v>
      </c>
      <c r="AV39" s="22">
        <f t="shared" si="12"/>
        <v>0</v>
      </c>
      <c r="AW39" s="24"/>
      <c r="AX39" s="24"/>
      <c r="AY39" s="30">
        <v>24</v>
      </c>
      <c r="AZ39" s="24"/>
      <c r="BA39" s="24"/>
      <c r="BB39" s="22">
        <f t="shared" si="13"/>
        <v>0</v>
      </c>
      <c r="BC39" s="22">
        <f t="shared" si="14"/>
        <v>0</v>
      </c>
      <c r="BD39" s="24"/>
      <c r="BE39" s="24"/>
      <c r="BF39" s="104">
        <v>24</v>
      </c>
      <c r="BG39" s="24"/>
      <c r="BH39" s="24"/>
      <c r="BI39" s="22">
        <f t="shared" si="15"/>
        <v>0</v>
      </c>
      <c r="BJ39" s="22">
        <f t="shared" si="16"/>
        <v>0</v>
      </c>
      <c r="BK39" s="24"/>
      <c r="BL39" s="24"/>
      <c r="BM39" s="30"/>
      <c r="BN39" s="24"/>
      <c r="BO39" s="24"/>
      <c r="BP39" s="22">
        <f t="shared" si="17"/>
        <v>0</v>
      </c>
      <c r="BQ39" s="22">
        <f t="shared" si="18"/>
        <v>0</v>
      </c>
      <c r="BR39" s="24"/>
      <c r="BS39" s="24"/>
      <c r="BT39" s="30"/>
      <c r="BU39" s="24"/>
      <c r="BV39" s="24"/>
      <c r="BW39" s="22">
        <f t="shared" si="19"/>
        <v>0</v>
      </c>
      <c r="BX39" s="22">
        <f t="shared" si="20"/>
        <v>0</v>
      </c>
      <c r="BY39" s="24"/>
      <c r="BZ39" s="30"/>
      <c r="CA39" s="30"/>
      <c r="CB39" s="24"/>
      <c r="CC39" s="24"/>
      <c r="CD39" s="22">
        <f t="shared" si="21"/>
        <v>0</v>
      </c>
      <c r="CE39" s="22">
        <f t="shared" si="22"/>
        <v>0</v>
      </c>
      <c r="CF39" s="2"/>
      <c r="CG39" s="7" t="s">
        <v>58</v>
      </c>
      <c r="CH39" s="83">
        <f t="shared" si="23"/>
        <v>0</v>
      </c>
      <c r="CI39" s="227">
        <f t="shared" si="24"/>
        <v>0</v>
      </c>
      <c r="CJ39" s="183">
        <f t="shared" si="25"/>
        <v>0.76800000000000013</v>
      </c>
      <c r="CK39" s="227">
        <f t="shared" si="26"/>
        <v>1.1722857142857142</v>
      </c>
      <c r="CL39" s="122">
        <f t="shared" si="27"/>
        <v>0.26400000000000001</v>
      </c>
      <c r="CM39" s="235">
        <f t="shared" si="28"/>
        <v>0.379</v>
      </c>
      <c r="CN39" s="83">
        <f t="shared" si="29"/>
        <v>0</v>
      </c>
      <c r="CO39" s="227">
        <f t="shared" si="30"/>
        <v>0</v>
      </c>
      <c r="CP39" s="83">
        <f t="shared" si="31"/>
        <v>0</v>
      </c>
      <c r="CQ39" s="227">
        <f t="shared" si="32"/>
        <v>0</v>
      </c>
      <c r="CR39" s="83">
        <f t="shared" si="33"/>
        <v>0</v>
      </c>
      <c r="CS39" s="84">
        <f t="shared" si="34"/>
        <v>0</v>
      </c>
      <c r="CT39" s="2"/>
      <c r="CU39" s="2"/>
      <c r="CV39" s="2"/>
      <c r="CW39" s="2"/>
      <c r="CX39" s="2"/>
      <c r="CY39" s="2"/>
      <c r="CZ39" s="2"/>
      <c r="DA39" s="2"/>
      <c r="DB39" s="2"/>
      <c r="DC39" s="2"/>
      <c r="DD39" s="2"/>
      <c r="DE39" s="2"/>
      <c r="DF39" s="2"/>
      <c r="DI39" s="2"/>
      <c r="DJ39" s="8"/>
      <c r="DO39" s="2"/>
      <c r="DP39" s="2"/>
      <c r="DQ39" s="2"/>
    </row>
    <row r="40" spans="1:135" ht="17.7" customHeight="1" x14ac:dyDescent="0.3">
      <c r="A40" s="31">
        <v>27</v>
      </c>
      <c r="B40" s="30"/>
      <c r="C40" s="24">
        <v>0</v>
      </c>
      <c r="D40" s="24">
        <v>0</v>
      </c>
      <c r="E40" s="22">
        <f t="shared" si="35"/>
        <v>0</v>
      </c>
      <c r="F40" s="61">
        <f t="shared" si="0"/>
        <v>0</v>
      </c>
      <c r="G40" s="24"/>
      <c r="H40" s="24"/>
      <c r="I40" s="30">
        <v>18</v>
      </c>
      <c r="J40" s="24"/>
      <c r="K40" s="24"/>
      <c r="L40" s="22">
        <f t="shared" si="1"/>
        <v>0</v>
      </c>
      <c r="M40" s="22">
        <f t="shared" si="2"/>
        <v>0</v>
      </c>
      <c r="N40" s="24"/>
      <c r="O40" s="24"/>
      <c r="P40" s="24">
        <v>24</v>
      </c>
      <c r="Q40" s="24">
        <v>1.07</v>
      </c>
      <c r="R40" s="171">
        <v>-0.89</v>
      </c>
      <c r="S40" s="22">
        <f t="shared" si="3"/>
        <v>0.18</v>
      </c>
      <c r="T40" s="22">
        <f t="shared" si="4"/>
        <v>0.56000000000000005</v>
      </c>
      <c r="U40" s="24"/>
      <c r="V40" s="24"/>
      <c r="W40" s="30">
        <v>24</v>
      </c>
      <c r="X40" s="24">
        <v>1.1299999999999999</v>
      </c>
      <c r="Y40" s="24">
        <v>-0.88</v>
      </c>
      <c r="Z40" s="22">
        <f t="shared" si="5"/>
        <v>0.25</v>
      </c>
      <c r="AA40" s="22">
        <f t="shared" si="6"/>
        <v>0.94142857142857139</v>
      </c>
      <c r="AB40" s="24"/>
      <c r="AC40" s="24"/>
      <c r="AD40" s="30">
        <v>24</v>
      </c>
      <c r="AE40" s="24">
        <v>1.03</v>
      </c>
      <c r="AF40" s="24">
        <v>-0.92</v>
      </c>
      <c r="AG40" s="22">
        <f t="shared" si="7"/>
        <v>0.11</v>
      </c>
      <c r="AH40" s="22">
        <f t="shared" si="8"/>
        <v>0.26400000000000001</v>
      </c>
      <c r="AI40" s="24"/>
      <c r="AJ40" s="24"/>
      <c r="AK40" s="30">
        <v>24</v>
      </c>
      <c r="AL40" s="24">
        <v>1.02</v>
      </c>
      <c r="AM40" s="24">
        <v>-0.88</v>
      </c>
      <c r="AN40" s="22">
        <f t="shared" si="9"/>
        <v>0.14000000000000001</v>
      </c>
      <c r="AO40" s="22">
        <f t="shared" si="10"/>
        <v>0.379</v>
      </c>
      <c r="AP40" s="24"/>
      <c r="AQ40" s="24"/>
      <c r="AR40" s="30">
        <v>24</v>
      </c>
      <c r="AS40" s="24">
        <v>0</v>
      </c>
      <c r="AT40" s="24">
        <v>0</v>
      </c>
      <c r="AU40" s="22">
        <f t="shared" si="11"/>
        <v>0</v>
      </c>
      <c r="AV40" s="22">
        <f t="shared" si="12"/>
        <v>0</v>
      </c>
      <c r="AW40" s="24"/>
      <c r="AX40" s="24"/>
      <c r="AY40" s="30">
        <v>24</v>
      </c>
      <c r="AZ40" s="24"/>
      <c r="BA40" s="24"/>
      <c r="BB40" s="22">
        <f t="shared" si="13"/>
        <v>0</v>
      </c>
      <c r="BC40" s="22">
        <f t="shared" si="14"/>
        <v>0</v>
      </c>
      <c r="BD40" s="24"/>
      <c r="BE40" s="24"/>
      <c r="BF40" s="104">
        <v>24</v>
      </c>
      <c r="BG40" s="24"/>
      <c r="BH40" s="24"/>
      <c r="BI40" s="22">
        <f t="shared" si="15"/>
        <v>0</v>
      </c>
      <c r="BJ40" s="22">
        <f t="shared" si="16"/>
        <v>0</v>
      </c>
      <c r="BK40" s="24"/>
      <c r="BL40" s="24"/>
      <c r="BM40" s="30"/>
      <c r="BN40" s="24"/>
      <c r="BO40" s="24"/>
      <c r="BP40" s="22">
        <f t="shared" si="17"/>
        <v>0</v>
      </c>
      <c r="BQ40" s="22">
        <f t="shared" si="18"/>
        <v>0</v>
      </c>
      <c r="BR40" s="24"/>
      <c r="BS40" s="24"/>
      <c r="BT40" s="30"/>
      <c r="BU40" s="24"/>
      <c r="BV40" s="24"/>
      <c r="BW40" s="22">
        <f t="shared" si="19"/>
        <v>0</v>
      </c>
      <c r="BX40" s="22">
        <f t="shared" si="20"/>
        <v>0</v>
      </c>
      <c r="BY40" s="24"/>
      <c r="BZ40" s="30"/>
      <c r="CA40" s="30"/>
      <c r="CB40" s="24"/>
      <c r="CC40" s="24"/>
      <c r="CD40" s="22">
        <f t="shared" si="21"/>
        <v>0</v>
      </c>
      <c r="CE40" s="22">
        <f t="shared" si="22"/>
        <v>0</v>
      </c>
      <c r="CF40" s="2"/>
      <c r="CG40" s="7" t="s">
        <v>59</v>
      </c>
      <c r="CH40" s="81">
        <f t="shared" si="23"/>
        <v>0</v>
      </c>
      <c r="CI40" s="42">
        <f t="shared" si="24"/>
        <v>0</v>
      </c>
      <c r="CJ40" s="182">
        <f t="shared" si="25"/>
        <v>0.56000000000000005</v>
      </c>
      <c r="CK40" s="42">
        <f t="shared" si="26"/>
        <v>0.94142857142857139</v>
      </c>
      <c r="CL40" s="121">
        <f t="shared" si="27"/>
        <v>0.26400000000000001</v>
      </c>
      <c r="CM40" s="236">
        <f t="shared" si="28"/>
        <v>0.379</v>
      </c>
      <c r="CN40" s="81">
        <f t="shared" si="29"/>
        <v>0</v>
      </c>
      <c r="CO40" s="42">
        <f t="shared" si="30"/>
        <v>0</v>
      </c>
      <c r="CP40" s="81">
        <f t="shared" si="31"/>
        <v>0</v>
      </c>
      <c r="CQ40" s="42">
        <f t="shared" si="32"/>
        <v>0</v>
      </c>
      <c r="CR40" s="81">
        <f t="shared" si="33"/>
        <v>0</v>
      </c>
      <c r="CS40" s="82">
        <f t="shared" si="34"/>
        <v>0</v>
      </c>
      <c r="CT40" s="2"/>
      <c r="CU40" s="2"/>
      <c r="CV40" s="2"/>
      <c r="CW40" s="2"/>
      <c r="CX40" s="2"/>
      <c r="CY40" s="2"/>
      <c r="CZ40" s="2"/>
      <c r="DA40" s="2"/>
      <c r="DB40" s="2"/>
      <c r="DC40" s="2"/>
      <c r="DD40" s="2"/>
      <c r="DE40" s="2"/>
      <c r="DF40" s="2"/>
      <c r="DI40" s="2"/>
      <c r="DJ40" s="8"/>
      <c r="DO40" s="2"/>
      <c r="DP40" s="2"/>
      <c r="DQ40" s="2"/>
    </row>
    <row r="41" spans="1:135" ht="17.7" customHeight="1" x14ac:dyDescent="0.3">
      <c r="A41" s="31">
        <v>28</v>
      </c>
      <c r="B41" s="30"/>
      <c r="C41" s="24">
        <v>0</v>
      </c>
      <c r="D41" s="24">
        <v>0</v>
      </c>
      <c r="E41" s="22">
        <f t="shared" si="35"/>
        <v>0</v>
      </c>
      <c r="F41" s="61">
        <f t="shared" si="0"/>
        <v>0</v>
      </c>
      <c r="G41" s="24"/>
      <c r="H41" s="24"/>
      <c r="I41" s="30">
        <v>24</v>
      </c>
      <c r="J41" s="24"/>
      <c r="K41" s="24"/>
      <c r="L41" s="22">
        <f t="shared" si="1"/>
        <v>0</v>
      </c>
      <c r="M41" s="22">
        <f t="shared" si="2"/>
        <v>0</v>
      </c>
      <c r="N41" s="24"/>
      <c r="O41" s="24"/>
      <c r="P41" s="24">
        <v>24</v>
      </c>
      <c r="Q41" s="24">
        <v>1.1599999999999999</v>
      </c>
      <c r="R41" s="171">
        <v>-0.89</v>
      </c>
      <c r="S41" s="22">
        <f t="shared" si="3"/>
        <v>0.27</v>
      </c>
      <c r="T41" s="22">
        <f t="shared" si="4"/>
        <v>1.0568571428571427</v>
      </c>
      <c r="U41" s="24"/>
      <c r="V41" s="24"/>
      <c r="W41" s="30">
        <v>24</v>
      </c>
      <c r="X41" s="24">
        <v>1.1399999999999999</v>
      </c>
      <c r="Y41" s="24">
        <v>-0.88</v>
      </c>
      <c r="Z41" s="22">
        <f t="shared" si="5"/>
        <v>0.26</v>
      </c>
      <c r="AA41" s="22">
        <f t="shared" si="6"/>
        <v>0.99914285714285711</v>
      </c>
      <c r="AB41" s="24"/>
      <c r="AC41" s="24"/>
      <c r="AD41" s="30">
        <v>24</v>
      </c>
      <c r="AE41" s="24">
        <v>1.03</v>
      </c>
      <c r="AF41" s="24">
        <v>-0.93</v>
      </c>
      <c r="AG41" s="22">
        <f t="shared" si="7"/>
        <v>0.1</v>
      </c>
      <c r="AH41" s="22">
        <f t="shared" si="8"/>
        <v>0.23</v>
      </c>
      <c r="AI41" s="24"/>
      <c r="AJ41" s="24"/>
      <c r="AK41" s="30">
        <v>24</v>
      </c>
      <c r="AL41" s="24">
        <v>0.98</v>
      </c>
      <c r="AM41" s="24">
        <v>-0.88</v>
      </c>
      <c r="AN41" s="22">
        <f t="shared" si="9"/>
        <v>0.1</v>
      </c>
      <c r="AO41" s="22">
        <f t="shared" si="10"/>
        <v>0.23</v>
      </c>
      <c r="AP41" s="24"/>
      <c r="AQ41" s="24"/>
      <c r="AR41" s="30">
        <v>24</v>
      </c>
      <c r="AS41" s="24">
        <v>0</v>
      </c>
      <c r="AT41" s="24">
        <v>0</v>
      </c>
      <c r="AU41" s="22">
        <f t="shared" si="11"/>
        <v>0</v>
      </c>
      <c r="AV41" s="22">
        <f t="shared" si="12"/>
        <v>0</v>
      </c>
      <c r="AW41" s="24"/>
      <c r="AX41" s="24"/>
      <c r="AY41" s="30">
        <v>24</v>
      </c>
      <c r="AZ41" s="24"/>
      <c r="BA41" s="24"/>
      <c r="BB41" s="22">
        <f t="shared" si="13"/>
        <v>0</v>
      </c>
      <c r="BC41" s="22">
        <f t="shared" si="14"/>
        <v>0</v>
      </c>
      <c r="BD41" s="24"/>
      <c r="BE41" s="24"/>
      <c r="BF41" s="104">
        <v>24</v>
      </c>
      <c r="BG41" s="24"/>
      <c r="BH41" s="24"/>
      <c r="BI41" s="22">
        <f t="shared" si="15"/>
        <v>0</v>
      </c>
      <c r="BJ41" s="22">
        <f t="shared" si="16"/>
        <v>0</v>
      </c>
      <c r="BK41" s="24"/>
      <c r="BL41" s="24"/>
      <c r="BM41" s="30"/>
      <c r="BN41" s="24"/>
      <c r="BO41" s="24"/>
      <c r="BP41" s="22">
        <f t="shared" si="17"/>
        <v>0</v>
      </c>
      <c r="BQ41" s="22">
        <f t="shared" si="18"/>
        <v>0</v>
      </c>
      <c r="BR41" s="24"/>
      <c r="BS41" s="24"/>
      <c r="BT41" s="30"/>
      <c r="BU41" s="24"/>
      <c r="BV41" s="24"/>
      <c r="BW41" s="22">
        <f t="shared" si="19"/>
        <v>0</v>
      </c>
      <c r="BX41" s="22">
        <f t="shared" si="20"/>
        <v>0</v>
      </c>
      <c r="BY41" s="24"/>
      <c r="BZ41" s="30"/>
      <c r="CA41" s="30"/>
      <c r="CB41" s="24"/>
      <c r="CC41" s="24"/>
      <c r="CD41" s="22">
        <f t="shared" si="21"/>
        <v>0</v>
      </c>
      <c r="CE41" s="22">
        <f t="shared" si="22"/>
        <v>0</v>
      </c>
      <c r="CF41" s="2"/>
      <c r="CG41" s="7" t="s">
        <v>60</v>
      </c>
      <c r="CH41" s="83">
        <f t="shared" si="23"/>
        <v>0</v>
      </c>
      <c r="CI41" s="227">
        <f t="shared" si="24"/>
        <v>0</v>
      </c>
      <c r="CJ41" s="83">
        <f t="shared" si="25"/>
        <v>1.0568571428571427</v>
      </c>
      <c r="CK41" s="227">
        <f t="shared" si="26"/>
        <v>0.99914285714285711</v>
      </c>
      <c r="CL41" s="122">
        <f t="shared" si="27"/>
        <v>0.23</v>
      </c>
      <c r="CM41" s="235">
        <f t="shared" si="28"/>
        <v>0.23</v>
      </c>
      <c r="CN41" s="83">
        <f t="shared" si="29"/>
        <v>0</v>
      </c>
      <c r="CO41" s="227">
        <f t="shared" si="30"/>
        <v>0</v>
      </c>
      <c r="CP41" s="83">
        <f t="shared" si="31"/>
        <v>0</v>
      </c>
      <c r="CQ41" s="227">
        <f t="shared" si="32"/>
        <v>0</v>
      </c>
      <c r="CR41" s="83">
        <f t="shared" si="33"/>
        <v>0</v>
      </c>
      <c r="CS41" s="84">
        <f t="shared" si="34"/>
        <v>0</v>
      </c>
      <c r="CT41" s="2"/>
      <c r="CU41" s="2"/>
      <c r="CV41" s="2"/>
      <c r="CW41" s="2"/>
      <c r="CX41" s="2"/>
      <c r="CY41" s="2"/>
      <c r="CZ41" s="2"/>
      <c r="DA41" s="2"/>
      <c r="DB41" s="2"/>
      <c r="DC41" s="2"/>
      <c r="DD41" s="2"/>
      <c r="DE41" s="2"/>
      <c r="DF41" s="2"/>
      <c r="DI41" s="2"/>
      <c r="DJ41" s="8"/>
      <c r="DO41" s="2"/>
      <c r="DP41" s="2"/>
      <c r="DQ41" s="2"/>
    </row>
    <row r="42" spans="1:135" ht="17.7" customHeight="1" x14ac:dyDescent="0.3">
      <c r="A42" s="31">
        <v>29</v>
      </c>
      <c r="B42" s="30"/>
      <c r="C42" s="24">
        <v>0</v>
      </c>
      <c r="D42" s="24">
        <v>0</v>
      </c>
      <c r="E42" s="22">
        <f t="shared" si="35"/>
        <v>0</v>
      </c>
      <c r="F42" s="61">
        <f t="shared" si="0"/>
        <v>0</v>
      </c>
      <c r="G42" s="24"/>
      <c r="H42" s="24"/>
      <c r="I42" s="30"/>
      <c r="J42" s="24"/>
      <c r="K42" s="24"/>
      <c r="L42" s="22">
        <f t="shared" si="1"/>
        <v>0</v>
      </c>
      <c r="M42" s="22">
        <f t="shared" si="2"/>
        <v>0</v>
      </c>
      <c r="N42" s="24"/>
      <c r="O42" s="24"/>
      <c r="P42" s="24">
        <v>24</v>
      </c>
      <c r="Q42" s="24">
        <v>1.1599999999999999</v>
      </c>
      <c r="R42" s="171">
        <v>-0.89</v>
      </c>
      <c r="S42" s="22">
        <f t="shared" si="3"/>
        <v>0.27</v>
      </c>
      <c r="T42" s="22">
        <f t="shared" si="4"/>
        <v>1.0568571428571427</v>
      </c>
      <c r="U42" s="24"/>
      <c r="V42" s="24"/>
      <c r="W42" s="30">
        <v>24</v>
      </c>
      <c r="X42" s="24">
        <v>1.26</v>
      </c>
      <c r="Y42" s="24">
        <v>-0.88</v>
      </c>
      <c r="Z42" s="22">
        <f t="shared" si="5"/>
        <v>0.38</v>
      </c>
      <c r="AA42" s="22">
        <f t="shared" si="6"/>
        <v>1.7849999999999999</v>
      </c>
      <c r="AB42" s="24"/>
      <c r="AC42" s="24"/>
      <c r="AD42" s="30">
        <v>24</v>
      </c>
      <c r="AE42" s="24">
        <v>1.03</v>
      </c>
      <c r="AF42" s="24">
        <v>-0.93</v>
      </c>
      <c r="AG42" s="22">
        <f t="shared" si="7"/>
        <v>0.1</v>
      </c>
      <c r="AH42" s="22">
        <f t="shared" si="8"/>
        <v>0.23</v>
      </c>
      <c r="AI42" s="24"/>
      <c r="AJ42" s="24"/>
      <c r="AK42" s="30">
        <v>24</v>
      </c>
      <c r="AL42" s="24">
        <v>0.86</v>
      </c>
      <c r="AM42" s="24">
        <v>-0.86</v>
      </c>
      <c r="AN42" s="22">
        <f t="shared" si="9"/>
        <v>0</v>
      </c>
      <c r="AO42" s="22">
        <f t="shared" si="10"/>
        <v>0</v>
      </c>
      <c r="AP42" s="24"/>
      <c r="AQ42" s="24"/>
      <c r="AR42" s="30">
        <v>24</v>
      </c>
      <c r="AS42" s="24">
        <v>0</v>
      </c>
      <c r="AT42" s="24">
        <v>0</v>
      </c>
      <c r="AU42" s="22">
        <f t="shared" si="11"/>
        <v>0</v>
      </c>
      <c r="AV42" s="22">
        <f t="shared" si="12"/>
        <v>0</v>
      </c>
      <c r="AW42" s="24"/>
      <c r="AX42" s="24"/>
      <c r="AY42" s="30">
        <v>24</v>
      </c>
      <c r="AZ42" s="24"/>
      <c r="BA42" s="24"/>
      <c r="BB42" s="22">
        <f t="shared" si="13"/>
        <v>0</v>
      </c>
      <c r="BC42" s="22">
        <f t="shared" si="14"/>
        <v>0</v>
      </c>
      <c r="BD42" s="24"/>
      <c r="BE42" s="24"/>
      <c r="BF42" s="104">
        <v>24</v>
      </c>
      <c r="BG42" s="24"/>
      <c r="BH42" s="24"/>
      <c r="BI42" s="22">
        <f t="shared" si="15"/>
        <v>0</v>
      </c>
      <c r="BJ42" s="22">
        <f t="shared" si="16"/>
        <v>0</v>
      </c>
      <c r="BK42" s="24"/>
      <c r="BL42" s="24"/>
      <c r="BM42" s="30"/>
      <c r="BN42" s="24"/>
      <c r="BO42" s="24"/>
      <c r="BP42" s="22">
        <f t="shared" si="17"/>
        <v>0</v>
      </c>
      <c r="BQ42" s="22">
        <f t="shared" si="18"/>
        <v>0</v>
      </c>
      <c r="BR42" s="24"/>
      <c r="BS42" s="24"/>
      <c r="BT42" s="30"/>
      <c r="BU42" s="24"/>
      <c r="BV42" s="24"/>
      <c r="BW42" s="22">
        <f t="shared" si="19"/>
        <v>0</v>
      </c>
      <c r="BX42" s="22">
        <f t="shared" si="20"/>
        <v>0</v>
      </c>
      <c r="BY42" s="24"/>
      <c r="BZ42" s="30"/>
      <c r="CA42" s="30"/>
      <c r="CB42" s="24"/>
      <c r="CC42" s="24"/>
      <c r="CD42" s="22">
        <f t="shared" si="21"/>
        <v>0</v>
      </c>
      <c r="CE42" s="22">
        <f t="shared" si="22"/>
        <v>0</v>
      </c>
      <c r="CF42" s="2"/>
      <c r="CG42" s="7" t="s">
        <v>61</v>
      </c>
      <c r="CH42" s="81">
        <f t="shared" si="23"/>
        <v>0</v>
      </c>
      <c r="CI42" s="227">
        <f t="shared" si="24"/>
        <v>0</v>
      </c>
      <c r="CJ42" s="81">
        <f t="shared" si="25"/>
        <v>1.0568571428571427</v>
      </c>
      <c r="CK42" s="42">
        <f t="shared" si="26"/>
        <v>1.7849999999999999</v>
      </c>
      <c r="CL42" s="121">
        <f t="shared" si="27"/>
        <v>0.23</v>
      </c>
      <c r="CM42" s="236">
        <f t="shared" si="28"/>
        <v>0</v>
      </c>
      <c r="CN42" s="81">
        <f t="shared" si="29"/>
        <v>0</v>
      </c>
      <c r="CO42" s="42">
        <f t="shared" si="30"/>
        <v>0</v>
      </c>
      <c r="CP42" s="81">
        <f t="shared" si="31"/>
        <v>0</v>
      </c>
      <c r="CQ42" s="42">
        <f t="shared" si="32"/>
        <v>0</v>
      </c>
      <c r="CR42" s="81">
        <f t="shared" si="33"/>
        <v>0</v>
      </c>
      <c r="CS42" s="82">
        <f t="shared" si="34"/>
        <v>0</v>
      </c>
      <c r="CT42" s="2"/>
      <c r="CU42" s="2"/>
      <c r="CV42" s="2"/>
      <c r="CW42" s="2"/>
      <c r="CX42" s="2"/>
      <c r="CY42" s="2"/>
      <c r="CZ42" s="2"/>
      <c r="DA42" s="2"/>
      <c r="DB42" s="2"/>
      <c r="DC42" s="2"/>
      <c r="DD42" s="2"/>
      <c r="DE42" s="2"/>
      <c r="DF42" s="2"/>
      <c r="DJ42" s="5"/>
      <c r="DO42" s="2"/>
      <c r="DP42" s="2"/>
      <c r="DQ42" s="2"/>
    </row>
    <row r="43" spans="1:135" ht="17.7" customHeight="1" x14ac:dyDescent="0.3">
      <c r="A43" s="31">
        <v>30</v>
      </c>
      <c r="B43" s="30"/>
      <c r="C43" s="24">
        <v>0</v>
      </c>
      <c r="D43" s="24">
        <v>0</v>
      </c>
      <c r="E43" s="22">
        <f t="shared" si="35"/>
        <v>0</v>
      </c>
      <c r="F43" s="61">
        <f t="shared" si="0"/>
        <v>0</v>
      </c>
      <c r="G43" s="24"/>
      <c r="H43" s="24"/>
      <c r="I43" s="31"/>
      <c r="J43" s="24"/>
      <c r="K43" s="22"/>
      <c r="L43" s="22">
        <f t="shared" si="1"/>
        <v>0</v>
      </c>
      <c r="M43" s="22">
        <f t="shared" si="2"/>
        <v>0</v>
      </c>
      <c r="N43" s="24"/>
      <c r="O43" s="24"/>
      <c r="P43" s="24">
        <v>24</v>
      </c>
      <c r="Q43" s="24">
        <v>1.1100000000000001</v>
      </c>
      <c r="R43" s="171">
        <v>-0.89</v>
      </c>
      <c r="S43" s="22">
        <f t="shared" si="3"/>
        <v>0.22</v>
      </c>
      <c r="T43" s="22">
        <f t="shared" si="4"/>
        <v>0.76800000000000002</v>
      </c>
      <c r="U43" s="24"/>
      <c r="V43" s="24"/>
      <c r="W43" s="30">
        <v>24</v>
      </c>
      <c r="X43" s="24">
        <v>1.27</v>
      </c>
      <c r="Y43" s="24">
        <v>-0.88</v>
      </c>
      <c r="Z43" s="22">
        <f t="shared" si="5"/>
        <v>0.39</v>
      </c>
      <c r="AA43" s="22">
        <f t="shared" si="6"/>
        <v>1.8574999999999999</v>
      </c>
      <c r="AB43" s="24"/>
      <c r="AC43" s="24"/>
      <c r="AD43" s="30">
        <v>24</v>
      </c>
      <c r="AE43" s="24">
        <v>1.03</v>
      </c>
      <c r="AF43" s="24">
        <v>-0.93</v>
      </c>
      <c r="AG43" s="22">
        <f t="shared" si="7"/>
        <v>0.1</v>
      </c>
      <c r="AH43" s="22">
        <f t="shared" si="8"/>
        <v>0.23</v>
      </c>
      <c r="AI43" s="24"/>
      <c r="AJ43" s="24"/>
      <c r="AK43" s="30">
        <v>24</v>
      </c>
      <c r="AL43" s="24">
        <v>1</v>
      </c>
      <c r="AM43" s="24">
        <v>-0.88</v>
      </c>
      <c r="AN43" s="22">
        <f t="shared" si="9"/>
        <v>0.12</v>
      </c>
      <c r="AO43" s="22">
        <f t="shared" si="10"/>
        <v>0.3</v>
      </c>
      <c r="AP43" s="24"/>
      <c r="AQ43" s="24"/>
      <c r="AR43" s="30">
        <v>24</v>
      </c>
      <c r="AS43" s="24">
        <v>0</v>
      </c>
      <c r="AT43" s="24">
        <v>0</v>
      </c>
      <c r="AU43" s="22">
        <f t="shared" si="11"/>
        <v>0</v>
      </c>
      <c r="AV43" s="22">
        <f t="shared" si="12"/>
        <v>0</v>
      </c>
      <c r="AW43" s="24"/>
      <c r="AX43" s="24"/>
      <c r="AY43" s="30">
        <v>24</v>
      </c>
      <c r="AZ43" s="24"/>
      <c r="BA43" s="24"/>
      <c r="BB43" s="22">
        <f t="shared" si="13"/>
        <v>0</v>
      </c>
      <c r="BC43" s="22">
        <f t="shared" si="14"/>
        <v>0</v>
      </c>
      <c r="BD43" s="24"/>
      <c r="BE43" s="24"/>
      <c r="BF43" s="104">
        <v>24</v>
      </c>
      <c r="BG43" s="24"/>
      <c r="BH43" s="24"/>
      <c r="BI43" s="22">
        <f t="shared" si="15"/>
        <v>0</v>
      </c>
      <c r="BJ43" s="22">
        <f t="shared" si="16"/>
        <v>0</v>
      </c>
      <c r="BK43" s="24"/>
      <c r="BL43" s="24"/>
      <c r="BM43" s="30"/>
      <c r="BN43" s="24"/>
      <c r="BO43" s="24"/>
      <c r="BP43" s="22">
        <f t="shared" si="17"/>
        <v>0</v>
      </c>
      <c r="BQ43" s="22">
        <f t="shared" si="18"/>
        <v>0</v>
      </c>
      <c r="BR43" s="24"/>
      <c r="BS43" s="24"/>
      <c r="BT43" s="30"/>
      <c r="BU43" s="24"/>
      <c r="BV43" s="24"/>
      <c r="BW43" s="22">
        <f t="shared" si="19"/>
        <v>0</v>
      </c>
      <c r="BX43" s="22">
        <f t="shared" si="20"/>
        <v>0</v>
      </c>
      <c r="BY43" s="24"/>
      <c r="BZ43" s="30"/>
      <c r="CA43" s="30"/>
      <c r="CB43" s="24"/>
      <c r="CC43" s="24"/>
      <c r="CD43" s="22">
        <f t="shared" si="21"/>
        <v>0</v>
      </c>
      <c r="CE43" s="22">
        <f t="shared" si="22"/>
        <v>0</v>
      </c>
      <c r="CF43" s="2"/>
      <c r="CG43" s="7" t="s">
        <v>63</v>
      </c>
      <c r="CH43" s="83">
        <f t="shared" si="23"/>
        <v>0</v>
      </c>
      <c r="CI43" s="227" t="s">
        <v>62</v>
      </c>
      <c r="CJ43" s="183">
        <f t="shared" si="25"/>
        <v>0.76800000000000013</v>
      </c>
      <c r="CK43" s="227">
        <f t="shared" si="26"/>
        <v>1.8574999999999999</v>
      </c>
      <c r="CL43" s="122">
        <f t="shared" si="27"/>
        <v>0.23</v>
      </c>
      <c r="CM43" s="235">
        <f t="shared" si="28"/>
        <v>0.3</v>
      </c>
      <c r="CN43" s="83">
        <f t="shared" si="29"/>
        <v>0</v>
      </c>
      <c r="CO43" s="227">
        <f t="shared" si="30"/>
        <v>0</v>
      </c>
      <c r="CP43" s="83">
        <f t="shared" si="31"/>
        <v>0</v>
      </c>
      <c r="CQ43" s="227">
        <f t="shared" si="32"/>
        <v>0</v>
      </c>
      <c r="CR43" s="83">
        <f t="shared" si="33"/>
        <v>0</v>
      </c>
      <c r="CS43" s="84">
        <f t="shared" si="34"/>
        <v>0</v>
      </c>
      <c r="CT43" s="2"/>
      <c r="CU43" s="2"/>
      <c r="CV43" s="2"/>
      <c r="CW43" s="2"/>
      <c r="CX43" s="2"/>
      <c r="CY43" s="2"/>
      <c r="CZ43" s="2"/>
      <c r="DA43" s="2"/>
      <c r="DB43" s="2"/>
      <c r="DC43" s="2"/>
      <c r="DD43" s="2"/>
      <c r="DE43" s="2"/>
      <c r="DF43" s="2"/>
      <c r="DJ43" s="5"/>
      <c r="DO43" s="2"/>
      <c r="DP43" s="2"/>
      <c r="DQ43" s="2"/>
    </row>
    <row r="44" spans="1:135" ht="17.7" customHeight="1" x14ac:dyDescent="0.3">
      <c r="A44" s="31">
        <v>31</v>
      </c>
      <c r="B44" s="30"/>
      <c r="C44" s="24">
        <v>0</v>
      </c>
      <c r="D44" s="24">
        <v>0</v>
      </c>
      <c r="E44" s="22">
        <f t="shared" si="35"/>
        <v>0</v>
      </c>
      <c r="F44" s="61">
        <f t="shared" si="0"/>
        <v>0</v>
      </c>
      <c r="G44" s="22"/>
      <c r="H44" s="22"/>
      <c r="I44" s="31"/>
      <c r="J44" s="22"/>
      <c r="K44" s="22"/>
      <c r="L44" s="22">
        <f t="shared" si="1"/>
        <v>0</v>
      </c>
      <c r="M44" s="22">
        <f t="shared" si="2"/>
        <v>0</v>
      </c>
      <c r="N44" s="24"/>
      <c r="O44" s="24"/>
      <c r="P44" s="24">
        <v>24</v>
      </c>
      <c r="Q44" s="24">
        <v>1.29</v>
      </c>
      <c r="R44" s="171">
        <v>-0.89</v>
      </c>
      <c r="S44" s="22">
        <f t="shared" si="3"/>
        <v>0.4</v>
      </c>
      <c r="T44" s="22">
        <f t="shared" si="4"/>
        <v>1.93</v>
      </c>
      <c r="U44" s="24"/>
      <c r="V44" s="24"/>
      <c r="W44" s="31"/>
      <c r="X44" s="24"/>
      <c r="Y44" s="24"/>
      <c r="Z44" s="22">
        <f t="shared" si="5"/>
        <v>0</v>
      </c>
      <c r="AA44" s="22">
        <f t="shared" si="6"/>
        <v>0</v>
      </c>
      <c r="AB44" s="24"/>
      <c r="AC44" s="24"/>
      <c r="AD44" s="30">
        <v>24</v>
      </c>
      <c r="AE44" s="24">
        <v>1.03</v>
      </c>
      <c r="AF44" s="24">
        <v>-0.93</v>
      </c>
      <c r="AG44" s="22">
        <f t="shared" si="7"/>
        <v>0.1</v>
      </c>
      <c r="AH44" s="22">
        <f t="shared" si="8"/>
        <v>0.23</v>
      </c>
      <c r="AI44" s="33"/>
      <c r="AJ44" s="24"/>
      <c r="AK44" s="31"/>
      <c r="AL44" s="22"/>
      <c r="AM44" s="22"/>
      <c r="AN44" s="22"/>
      <c r="AO44" s="22"/>
      <c r="AP44" s="24"/>
      <c r="AQ44" s="24"/>
      <c r="AR44" s="30">
        <v>24</v>
      </c>
      <c r="AS44" s="24">
        <v>0</v>
      </c>
      <c r="AT44" s="24">
        <v>0</v>
      </c>
      <c r="AU44" s="22">
        <f t="shared" si="11"/>
        <v>0</v>
      </c>
      <c r="AV44" s="22">
        <f t="shared" si="12"/>
        <v>0</v>
      </c>
      <c r="AW44" s="24"/>
      <c r="AX44" s="24"/>
      <c r="AY44" s="30"/>
      <c r="AZ44" s="24"/>
      <c r="BA44" s="24"/>
      <c r="BB44" s="22">
        <f t="shared" si="13"/>
        <v>0</v>
      </c>
      <c r="BC44" s="22">
        <f t="shared" si="14"/>
        <v>0</v>
      </c>
      <c r="BD44" s="24"/>
      <c r="BE44" s="24"/>
      <c r="BF44" s="31"/>
      <c r="BG44" s="22"/>
      <c r="BH44" s="22"/>
      <c r="BI44" s="22">
        <f t="shared" si="15"/>
        <v>0</v>
      </c>
      <c r="BJ44" s="22">
        <f t="shared" si="16"/>
        <v>0</v>
      </c>
      <c r="BK44" s="24"/>
      <c r="BL44" s="24"/>
      <c r="BM44" s="30"/>
      <c r="BN44" s="24"/>
      <c r="BO44" s="24"/>
      <c r="BP44" s="22">
        <f t="shared" si="17"/>
        <v>0</v>
      </c>
      <c r="BQ44" s="22">
        <f t="shared" si="18"/>
        <v>0</v>
      </c>
      <c r="BR44" s="24"/>
      <c r="BS44" s="24"/>
      <c r="BT44" s="31"/>
      <c r="BU44" s="22"/>
      <c r="BV44" s="22"/>
      <c r="BW44" s="22">
        <f t="shared" si="19"/>
        <v>0</v>
      </c>
      <c r="BX44" s="22">
        <f t="shared" si="20"/>
        <v>0</v>
      </c>
      <c r="BY44" s="24"/>
      <c r="BZ44" s="30"/>
      <c r="CA44" s="30"/>
      <c r="CB44" s="24"/>
      <c r="CC44" s="24"/>
      <c r="CD44" s="22">
        <f t="shared" si="21"/>
        <v>0</v>
      </c>
      <c r="CE44" s="22">
        <f t="shared" si="22"/>
        <v>0</v>
      </c>
      <c r="CF44" s="2"/>
      <c r="CG44" s="7" t="s">
        <v>64</v>
      </c>
      <c r="CH44" s="43">
        <f t="shared" si="23"/>
        <v>0</v>
      </c>
      <c r="CI44" s="42" t="s">
        <v>62</v>
      </c>
      <c r="CJ44" s="43">
        <f t="shared" si="25"/>
        <v>1.93</v>
      </c>
      <c r="CK44" s="42" t="s">
        <v>62</v>
      </c>
      <c r="CL44" s="123">
        <f t="shared" si="27"/>
        <v>0.23</v>
      </c>
      <c r="CM44" s="42" t="s">
        <v>62</v>
      </c>
      <c r="CN44" s="43">
        <f t="shared" si="29"/>
        <v>0</v>
      </c>
      <c r="CO44" s="42">
        <f t="shared" si="30"/>
        <v>0</v>
      </c>
      <c r="CP44" s="43" t="s">
        <v>62</v>
      </c>
      <c r="CQ44" s="42">
        <f t="shared" si="32"/>
        <v>0</v>
      </c>
      <c r="CR44" s="43" t="s">
        <v>62</v>
      </c>
      <c r="CS44" s="82">
        <f t="shared" si="34"/>
        <v>0</v>
      </c>
      <c r="CT44" s="2"/>
      <c r="CU44" s="2"/>
      <c r="CV44" s="2"/>
      <c r="CW44" s="2"/>
      <c r="CX44" s="2"/>
      <c r="CY44" s="2"/>
      <c r="CZ44" s="2"/>
      <c r="DA44" s="2"/>
      <c r="DB44" s="2"/>
      <c r="DC44" s="2"/>
      <c r="DD44" s="2"/>
      <c r="DE44" s="2"/>
      <c r="DF44" s="2"/>
      <c r="DJ44" s="5"/>
      <c r="DO44" s="2"/>
      <c r="DP44" s="2"/>
      <c r="DQ44" s="2"/>
    </row>
    <row r="45" spans="1:135" ht="17.7" customHeight="1" x14ac:dyDescent="0.3">
      <c r="A45" s="6" t="s">
        <v>65</v>
      </c>
      <c r="B45" s="6" t="s">
        <v>65</v>
      </c>
      <c r="C45" s="6" t="s">
        <v>65</v>
      </c>
      <c r="D45" s="6" t="s">
        <v>65</v>
      </c>
      <c r="E45" s="6" t="s">
        <v>65</v>
      </c>
      <c r="F45" s="7" t="s">
        <v>65</v>
      </c>
      <c r="I45" s="6" t="s">
        <v>65</v>
      </c>
      <c r="J45" s="6" t="s">
        <v>65</v>
      </c>
      <c r="K45" s="6" t="s">
        <v>65</v>
      </c>
      <c r="L45" s="6" t="s">
        <v>65</v>
      </c>
      <c r="M45" s="6" t="s">
        <v>65</v>
      </c>
      <c r="P45" s="6" t="s">
        <v>65</v>
      </c>
      <c r="Q45" s="6" t="s">
        <v>65</v>
      </c>
      <c r="R45" s="6" t="s">
        <v>65</v>
      </c>
      <c r="S45" s="6" t="s">
        <v>65</v>
      </c>
      <c r="T45" s="6" t="s">
        <v>65</v>
      </c>
      <c r="W45" s="6" t="s">
        <v>65</v>
      </c>
      <c r="X45" s="6"/>
      <c r="Y45" s="6" t="s">
        <v>65</v>
      </c>
      <c r="Z45" s="6" t="s">
        <v>65</v>
      </c>
      <c r="AA45" s="6" t="s">
        <v>65</v>
      </c>
      <c r="AD45" s="6" t="s">
        <v>65</v>
      </c>
      <c r="AE45" s="6" t="s">
        <v>65</v>
      </c>
      <c r="AF45" s="6" t="s">
        <v>65</v>
      </c>
      <c r="AG45" s="6" t="s">
        <v>65</v>
      </c>
      <c r="AH45" s="6" t="s">
        <v>65</v>
      </c>
      <c r="AK45" s="6" t="s">
        <v>65</v>
      </c>
      <c r="AL45" s="6" t="s">
        <v>65</v>
      </c>
      <c r="AM45" s="6" t="s">
        <v>65</v>
      </c>
      <c r="AN45" s="6" t="s">
        <v>65</v>
      </c>
      <c r="AO45" s="6" t="s">
        <v>65</v>
      </c>
      <c r="AR45" s="6" t="s">
        <v>65</v>
      </c>
      <c r="AS45" s="6" t="s">
        <v>65</v>
      </c>
      <c r="AT45" s="6" t="s">
        <v>65</v>
      </c>
      <c r="AU45" s="6" t="s">
        <v>65</v>
      </c>
      <c r="AV45" s="6" t="s">
        <v>65</v>
      </c>
      <c r="AY45" s="6" t="s">
        <v>65</v>
      </c>
      <c r="AZ45" s="6" t="s">
        <v>65</v>
      </c>
      <c r="BA45" s="6" t="s">
        <v>65</v>
      </c>
      <c r="BB45" s="6" t="s">
        <v>65</v>
      </c>
      <c r="BC45" s="6" t="s">
        <v>65</v>
      </c>
      <c r="BF45" s="6" t="s">
        <v>65</v>
      </c>
      <c r="BG45" s="6" t="s">
        <v>65</v>
      </c>
      <c r="BH45" s="6" t="s">
        <v>65</v>
      </c>
      <c r="BI45" s="6" t="s">
        <v>65</v>
      </c>
      <c r="BJ45" s="6" t="s">
        <v>65</v>
      </c>
      <c r="BM45" s="6" t="s">
        <v>65</v>
      </c>
      <c r="BN45" s="6" t="s">
        <v>65</v>
      </c>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85"/>
      <c r="CI45" s="86"/>
      <c r="CJ45" s="86"/>
      <c r="CK45" s="86"/>
      <c r="CL45" s="86"/>
      <c r="CM45" s="86"/>
      <c r="CN45" s="86"/>
      <c r="CO45" s="86"/>
      <c r="CP45" s="86"/>
      <c r="CQ45" s="86"/>
      <c r="CR45" s="86"/>
      <c r="CS45" s="87"/>
      <c r="CT45" s="2"/>
      <c r="CU45" s="2"/>
      <c r="CV45" s="2"/>
      <c r="CW45" s="2"/>
      <c r="CX45" s="2"/>
      <c r="CY45" s="2"/>
      <c r="CZ45" s="2"/>
      <c r="DA45" s="2"/>
      <c r="DB45" s="2"/>
      <c r="DC45" s="2"/>
      <c r="DD45" s="2"/>
      <c r="DE45" s="2"/>
      <c r="DF45" s="2"/>
      <c r="DO45" s="2"/>
      <c r="DP45" s="2"/>
      <c r="DQ45" s="2"/>
    </row>
    <row r="46" spans="1:135" ht="17.7" customHeight="1" x14ac:dyDescent="0.3">
      <c r="A46" s="1" t="s">
        <v>24</v>
      </c>
      <c r="X46" t="s">
        <v>66</v>
      </c>
      <c r="CH46" s="44" t="s">
        <v>67</v>
      </c>
      <c r="CI46" s="42"/>
      <c r="CJ46" s="42"/>
      <c r="CK46" s="42"/>
      <c r="CL46" s="42"/>
      <c r="CM46" s="42"/>
      <c r="CN46" s="42"/>
      <c r="CO46" s="42"/>
      <c r="CP46" s="42"/>
      <c r="CQ46" s="42"/>
      <c r="CR46" s="42"/>
      <c r="CS46" s="82"/>
      <c r="CT46" s="2"/>
      <c r="CU46" s="2"/>
      <c r="CV46" s="2"/>
      <c r="CW46" s="2"/>
      <c r="CX46" s="2"/>
      <c r="CY46" s="2"/>
      <c r="CZ46" s="2"/>
      <c r="DA46" s="2"/>
      <c r="DB46" s="2"/>
      <c r="DC46" s="2"/>
      <c r="DD46" s="2"/>
      <c r="DE46" s="2"/>
      <c r="DF46" s="2"/>
      <c r="DO46" s="2"/>
      <c r="DP46" s="2"/>
      <c r="DQ46" s="2"/>
    </row>
    <row r="47" spans="1:135" ht="17.7" customHeight="1" x14ac:dyDescent="0.3">
      <c r="A47" s="1" t="s">
        <v>24</v>
      </c>
      <c r="R47" s="209" t="s">
        <v>130</v>
      </c>
      <c r="S47" s="209"/>
      <c r="T47" s="209"/>
      <c r="CH47" s="88">
        <f>SUM(CH14:CH44)</f>
        <v>0</v>
      </c>
      <c r="CI47" s="227">
        <f>SUM(CI14:CI41)</f>
        <v>0</v>
      </c>
      <c r="CJ47" s="188">
        <f>SUM(CJ14:CJ44)</f>
        <v>37.042119047619039</v>
      </c>
      <c r="CK47" s="131">
        <f>SUM(CK14:CK43)</f>
        <v>46.982785714285718</v>
      </c>
      <c r="CL47" s="131">
        <f>SUM(CL14:CL44)</f>
        <v>22.639976190476194</v>
      </c>
      <c r="CM47" s="131">
        <f>SUM(CM14:CM43)</f>
        <v>16.098190476190474</v>
      </c>
      <c r="CN47" s="102">
        <f>SUM(CN14:CN44)</f>
        <v>2.9299999999999997</v>
      </c>
      <c r="CO47" s="102">
        <f>SUM(CO14:CO44)</f>
        <v>0</v>
      </c>
      <c r="CP47" s="102">
        <f>SUM(CP14:CP43)</f>
        <v>0</v>
      </c>
      <c r="CQ47" s="227">
        <f>SUM(CQ14:CQ44)</f>
        <v>0</v>
      </c>
      <c r="CR47" s="227">
        <f>SUM(CR14:CR43)</f>
        <v>0</v>
      </c>
      <c r="CS47" s="84">
        <f>SUM(CS14:CS44)</f>
        <v>0</v>
      </c>
      <c r="CT47" s="2"/>
      <c r="CU47" s="2"/>
      <c r="CV47" s="2"/>
      <c r="CW47" s="2"/>
      <c r="CX47" s="2"/>
      <c r="CY47" s="2"/>
      <c r="CZ47" s="2"/>
      <c r="DA47" s="2"/>
      <c r="DB47" s="2"/>
      <c r="DC47" s="2"/>
      <c r="DD47" s="2"/>
      <c r="DE47" s="2"/>
      <c r="DF47" s="2"/>
      <c r="DO47" s="2"/>
      <c r="DP47" s="2"/>
      <c r="DQ47" s="2"/>
    </row>
    <row r="48" spans="1:135" ht="17.7" customHeight="1" x14ac:dyDescent="0.3">
      <c r="A48" s="1" t="s">
        <v>68</v>
      </c>
      <c r="R48" s="209" t="s">
        <v>320</v>
      </c>
      <c r="S48" s="209"/>
      <c r="T48" s="209"/>
      <c r="AE48" s="197"/>
      <c r="CH48" s="44" t="s">
        <v>69</v>
      </c>
      <c r="CI48" s="42"/>
      <c r="CJ48" s="42"/>
      <c r="CK48" s="130"/>
      <c r="CL48" s="130"/>
      <c r="CM48" s="130"/>
      <c r="CN48" s="130"/>
      <c r="CO48" s="130"/>
      <c r="CP48" s="130"/>
      <c r="CQ48" s="42"/>
      <c r="CR48" s="42"/>
      <c r="CS48" s="82"/>
      <c r="CT48" s="2"/>
      <c r="CU48" s="2"/>
      <c r="CV48" s="2"/>
      <c r="CW48" s="2"/>
      <c r="CX48" s="2"/>
      <c r="CY48" s="2"/>
      <c r="CZ48" s="2"/>
      <c r="DA48" s="2"/>
      <c r="DB48" s="2"/>
      <c r="DC48" s="2"/>
      <c r="DD48" s="2"/>
      <c r="DE48" s="2"/>
      <c r="DF48" s="2"/>
      <c r="DH48" s="1"/>
      <c r="DI48" s="1"/>
      <c r="DO48" s="2"/>
      <c r="DP48" s="2"/>
      <c r="DQ48" s="2"/>
    </row>
    <row r="49" spans="1:121" ht="17.7" customHeight="1" x14ac:dyDescent="0.3">
      <c r="A49" s="1" t="s">
        <v>68</v>
      </c>
      <c r="CH49" s="89">
        <f t="shared" ref="CH49:CS49" si="36">1.9835*CH47</f>
        <v>0</v>
      </c>
      <c r="CI49" s="90">
        <f t="shared" si="36"/>
        <v>0</v>
      </c>
      <c r="CJ49" s="189">
        <f t="shared" si="36"/>
        <v>73.473043130952362</v>
      </c>
      <c r="CK49" s="141">
        <f t="shared" si="36"/>
        <v>93.19035546428573</v>
      </c>
      <c r="CL49" s="141">
        <f t="shared" si="36"/>
        <v>44.906392773809529</v>
      </c>
      <c r="CM49" s="141">
        <f t="shared" si="36"/>
        <v>31.930760809523807</v>
      </c>
      <c r="CN49" s="157">
        <f t="shared" si="36"/>
        <v>5.8116549999999991</v>
      </c>
      <c r="CO49" s="157">
        <f t="shared" si="36"/>
        <v>0</v>
      </c>
      <c r="CP49" s="157">
        <f t="shared" si="36"/>
        <v>0</v>
      </c>
      <c r="CQ49" s="90">
        <f t="shared" si="36"/>
        <v>0</v>
      </c>
      <c r="CR49" s="157">
        <f t="shared" si="36"/>
        <v>0</v>
      </c>
      <c r="CS49" s="91">
        <f t="shared" si="36"/>
        <v>0</v>
      </c>
      <c r="CT49" s="2"/>
      <c r="CU49" s="2"/>
      <c r="CV49" s="2"/>
      <c r="CW49" s="2"/>
      <c r="CX49" s="2"/>
      <c r="CY49" s="2"/>
      <c r="CZ49" s="2"/>
      <c r="DA49" s="2"/>
      <c r="DB49" s="2"/>
      <c r="DC49" s="2"/>
      <c r="DD49" s="2"/>
      <c r="DE49" s="2"/>
      <c r="DF49" s="2"/>
      <c r="DO49" s="2"/>
      <c r="DP49" s="2"/>
      <c r="DQ49" s="2"/>
    </row>
    <row r="50" spans="1:121" x14ac:dyDescent="0.3">
      <c r="A50" s="1" t="s">
        <v>70</v>
      </c>
      <c r="AE50" s="168"/>
      <c r="CH50" s="24"/>
      <c r="CI50" s="24"/>
      <c r="CJ50" s="24"/>
      <c r="CK50" s="24"/>
      <c r="CL50" s="24"/>
      <c r="CM50" s="24"/>
      <c r="CN50" s="24"/>
      <c r="CO50" s="22"/>
      <c r="CP50" s="22"/>
      <c r="CQ50" s="161"/>
      <c r="CR50" s="22"/>
      <c r="CS50" s="22"/>
      <c r="CT50" s="2"/>
      <c r="CU50" s="2"/>
      <c r="CV50" s="2"/>
      <c r="CW50" s="2"/>
      <c r="CX50" s="2"/>
      <c r="CY50" s="2"/>
      <c r="CZ50" s="2"/>
      <c r="DA50" s="2"/>
      <c r="DB50" s="2"/>
      <c r="DC50" s="2"/>
      <c r="DD50" s="2"/>
      <c r="DE50" s="2"/>
      <c r="DF50" s="2"/>
      <c r="DH50" s="1"/>
      <c r="DO50" s="2"/>
      <c r="DP50" s="2"/>
      <c r="DQ50" s="2"/>
    </row>
    <row r="51" spans="1:121" ht="18" x14ac:dyDescent="0.35">
      <c r="A51">
        <f>SUM(CH49:CS49)</f>
        <v>249.31220717857144</v>
      </c>
      <c r="CH51" s="34" t="s">
        <v>72</v>
      </c>
      <c r="CI51" s="140">
        <f>SUM(CH47:CS47)</f>
        <v>125.69307142857144</v>
      </c>
      <c r="CJ51" s="33"/>
      <c r="CK51" s="24"/>
      <c r="CL51" s="24"/>
      <c r="CM51" s="24"/>
      <c r="CN51" s="24"/>
      <c r="CO51" s="24"/>
      <c r="CP51" s="24"/>
      <c r="CQ51" s="161" t="s">
        <v>71</v>
      </c>
      <c r="CS51" s="25"/>
      <c r="CT51" s="2"/>
      <c r="CU51" s="2"/>
      <c r="CV51" s="2"/>
      <c r="CW51" s="2"/>
      <c r="CX51" s="2"/>
      <c r="CY51" s="2"/>
      <c r="CZ51" s="2"/>
      <c r="DA51" s="2"/>
      <c r="DB51" s="2"/>
      <c r="DC51" s="2"/>
      <c r="DD51" s="2"/>
      <c r="DE51" s="2"/>
      <c r="DF51" s="2"/>
      <c r="DH51" s="1"/>
      <c r="DO51" s="2"/>
      <c r="DP51" s="2"/>
      <c r="DQ51" s="2"/>
    </row>
    <row r="52" spans="1:121" ht="18" x14ac:dyDescent="0.35">
      <c r="A52" s="1"/>
      <c r="W52" s="106"/>
      <c r="AE52" s="106"/>
      <c r="CH52" s="34"/>
      <c r="CI52" s="140"/>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AN53" s="199"/>
      <c r="AO53" s="199"/>
      <c r="CH53" s="34" t="s">
        <v>73</v>
      </c>
      <c r="CI53" s="140">
        <f>SUM(CH49:CS49)</f>
        <v>249.31220717857144</v>
      </c>
      <c r="CJ53" s="24"/>
      <c r="CK53" s="24"/>
      <c r="CL53" s="24"/>
      <c r="CM53" s="24"/>
      <c r="CN53" s="24"/>
      <c r="CO53" s="24"/>
      <c r="CP53" s="24"/>
      <c r="CQ53" s="24"/>
      <c r="CR53" s="247"/>
      <c r="CS53" s="247"/>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ht="21" x14ac:dyDescent="0.4">
      <c r="CH55" s="127" t="s">
        <v>315</v>
      </c>
      <c r="CK55" s="2"/>
      <c r="CL55" s="2"/>
      <c r="CM55" s="2"/>
      <c r="CN55" s="2"/>
      <c r="CO55" s="2"/>
      <c r="CP55" s="2"/>
      <c r="CQ55" s="2"/>
      <c r="CR55" s="2"/>
      <c r="CT55" s="2"/>
      <c r="CU55" s="2"/>
      <c r="CV55" s="2"/>
      <c r="CW55" s="2"/>
      <c r="CX55" s="2"/>
      <c r="CY55" s="2"/>
      <c r="CZ55" s="2"/>
      <c r="DA55" s="2"/>
      <c r="DB55" s="2"/>
      <c r="DC55" s="2"/>
      <c r="DD55" s="2"/>
      <c r="DE55" s="2"/>
      <c r="DF55" s="2"/>
      <c r="DG55" s="2"/>
      <c r="DH55" s="2"/>
      <c r="DI55" s="2"/>
      <c r="DJ55" s="2"/>
    </row>
    <row r="56" spans="1:121" x14ac:dyDescent="0.3">
      <c r="CH56" s="2"/>
      <c r="CI56" s="2"/>
      <c r="CJ56" s="2"/>
      <c r="CK56" s="2"/>
      <c r="CL56" s="2"/>
      <c r="CM56" s="2"/>
      <c r="CN56" s="2"/>
      <c r="CO56" s="2"/>
      <c r="CP56" s="2"/>
      <c r="CQ56" s="161" t="s">
        <v>71</v>
      </c>
      <c r="CR56" s="2"/>
      <c r="CT56" s="2"/>
      <c r="CU56" s="2"/>
      <c r="CV56" s="2"/>
      <c r="CW56" s="2"/>
      <c r="CX56" s="2"/>
      <c r="CY56" s="2"/>
      <c r="CZ56" s="2"/>
      <c r="DA56" s="2"/>
      <c r="DB56" s="2"/>
      <c r="DC56" s="2"/>
      <c r="DD56" s="2"/>
      <c r="DE56" s="2"/>
      <c r="DF56" s="2"/>
      <c r="DG56" s="2"/>
      <c r="DH56" s="2"/>
      <c r="DI56" s="2"/>
      <c r="DJ56" s="2"/>
    </row>
    <row r="57" spans="1:121" x14ac:dyDescent="0.3">
      <c r="CH57" s="124" t="s">
        <v>229</v>
      </c>
      <c r="CI57" s="124"/>
      <c r="CJ57" s="124"/>
      <c r="CK57" s="124"/>
      <c r="CL57" s="124"/>
      <c r="CM57" s="124"/>
      <c r="CN57" s="124"/>
      <c r="CO57" s="124"/>
      <c r="CP57" s="124"/>
      <c r="CQ57" s="124"/>
      <c r="CR57" s="124"/>
      <c r="CS57" s="113"/>
      <c r="CT57" s="113"/>
      <c r="CU57" s="113"/>
      <c r="CV57" s="113"/>
      <c r="CW57" s="113"/>
      <c r="CX57" s="2"/>
      <c r="CY57" s="2"/>
      <c r="CZ57" s="2"/>
      <c r="DA57" s="2"/>
      <c r="DB57" s="2"/>
      <c r="DC57" s="2"/>
      <c r="DD57" s="2"/>
      <c r="DE57" s="2"/>
      <c r="DF57" s="2"/>
      <c r="DG57" s="2"/>
      <c r="DH57" s="2"/>
      <c r="DI57" s="2"/>
      <c r="DJ57" s="2"/>
    </row>
    <row r="58" spans="1:121" x14ac:dyDescent="0.3">
      <c r="CH58" s="124"/>
      <c r="CI58" s="124"/>
      <c r="CJ58" s="124"/>
      <c r="CK58" s="124"/>
      <c r="CL58" s="124"/>
      <c r="CM58" s="124"/>
      <c r="CN58" s="124"/>
      <c r="CO58" s="124"/>
      <c r="CP58" s="124"/>
      <c r="CQ58" s="124"/>
      <c r="CR58" s="124"/>
      <c r="CS58" s="113"/>
      <c r="CT58" s="113"/>
      <c r="CU58" s="113"/>
      <c r="CV58" s="113"/>
      <c r="CW58" s="113"/>
      <c r="CX58" s="2"/>
      <c r="CY58" s="2"/>
      <c r="CZ58" s="2"/>
      <c r="DA58" s="2"/>
      <c r="DB58" s="2"/>
      <c r="DC58" s="2"/>
      <c r="DD58" s="2"/>
      <c r="DE58" s="2"/>
      <c r="DF58" s="2"/>
      <c r="DG58" s="2"/>
      <c r="DH58" s="2"/>
      <c r="DI58" s="2"/>
      <c r="DJ58" s="2"/>
    </row>
    <row r="59" spans="1:121" x14ac:dyDescent="0.3">
      <c r="CH59" s="124" t="s">
        <v>134</v>
      </c>
      <c r="CI59" s="124"/>
      <c r="CJ59" s="124"/>
      <c r="CK59" s="124" t="s">
        <v>196</v>
      </c>
      <c r="CM59" s="124"/>
      <c r="CN59" s="124"/>
      <c r="CO59" s="124"/>
      <c r="CP59" s="124"/>
      <c r="CQ59" s="124"/>
      <c r="CR59" s="124"/>
      <c r="CS59" s="113"/>
      <c r="CT59" s="113"/>
      <c r="CU59" s="113"/>
      <c r="CV59" s="113"/>
      <c r="CW59" s="113"/>
      <c r="CX59" s="2"/>
      <c r="CY59" s="2"/>
      <c r="CZ59" s="2"/>
      <c r="DA59" s="2"/>
      <c r="DB59" s="2"/>
      <c r="DC59" s="2"/>
      <c r="DD59" s="2"/>
      <c r="DE59" s="2"/>
      <c r="DF59" s="2"/>
      <c r="DG59" s="2"/>
      <c r="DH59" s="2"/>
      <c r="DI59" s="2"/>
      <c r="DJ59" s="2"/>
    </row>
    <row r="60" spans="1:121" x14ac:dyDescent="0.3">
      <c r="CH60" s="124" t="s">
        <v>101</v>
      </c>
      <c r="CI60" s="124"/>
      <c r="CJ60" s="124"/>
      <c r="CK60" s="124"/>
      <c r="CL60" s="124"/>
      <c r="CM60" s="124"/>
      <c r="CN60" s="124"/>
      <c r="CO60" s="124"/>
      <c r="CP60" s="124"/>
      <c r="CQ60" s="124"/>
      <c r="CR60" s="124"/>
      <c r="CS60" s="113"/>
      <c r="CT60" s="113"/>
      <c r="CU60" s="113"/>
      <c r="CV60" s="113"/>
      <c r="CW60" s="113"/>
      <c r="CX60" s="2"/>
      <c r="CY60" s="2"/>
      <c r="CZ60" s="2"/>
      <c r="DA60" s="2"/>
      <c r="DB60" s="2"/>
      <c r="DC60" s="2"/>
      <c r="DD60" s="2"/>
      <c r="DE60" s="2"/>
      <c r="DF60" s="2"/>
      <c r="DG60" s="2"/>
      <c r="DH60" s="2"/>
      <c r="DI60" s="2"/>
      <c r="DJ60" s="2"/>
    </row>
    <row r="61" spans="1:121" x14ac:dyDescent="0.3">
      <c r="CH61" s="124"/>
      <c r="CI61" s="124"/>
      <c r="CJ61" s="124"/>
      <c r="CK61" s="124"/>
      <c r="CL61" s="124"/>
      <c r="CM61" s="124"/>
      <c r="CN61" s="124"/>
      <c r="CO61" s="124"/>
      <c r="CP61" s="124"/>
      <c r="CQ61" s="124"/>
      <c r="CR61" s="124"/>
      <c r="CS61" s="113"/>
      <c r="CT61" s="113"/>
      <c r="CU61" s="113"/>
      <c r="CV61" s="113"/>
      <c r="CW61" s="113"/>
      <c r="CX61" s="2"/>
      <c r="CY61" s="2"/>
      <c r="CZ61" s="2"/>
      <c r="DA61" s="2"/>
      <c r="DB61" s="2"/>
      <c r="DC61" s="2"/>
      <c r="DD61" s="2"/>
      <c r="DE61" s="2"/>
      <c r="DF61" s="2"/>
      <c r="DG61" s="2"/>
      <c r="DH61" s="2"/>
      <c r="DI61" s="2"/>
      <c r="DJ61" s="2"/>
    </row>
    <row r="62" spans="1:121" x14ac:dyDescent="0.3">
      <c r="CH62" s="124" t="s">
        <v>157</v>
      </c>
      <c r="CI62" s="124"/>
      <c r="CJ62" s="124"/>
      <c r="CK62" s="124"/>
      <c r="CL62" s="124"/>
      <c r="CM62" s="124"/>
      <c r="CN62" s="124"/>
      <c r="CO62" s="124"/>
      <c r="CP62" s="124"/>
      <c r="CQ62" s="124"/>
      <c r="CR62" s="124"/>
      <c r="CS62" s="113"/>
      <c r="CT62" s="113"/>
      <c r="CU62" s="113"/>
      <c r="CV62" s="113"/>
      <c r="CW62" s="113"/>
      <c r="CX62" s="2"/>
      <c r="CY62" s="2"/>
      <c r="CZ62" s="2"/>
      <c r="DA62" s="2"/>
      <c r="DB62" s="2"/>
      <c r="DC62" s="2"/>
      <c r="DD62" s="2"/>
      <c r="DE62" s="2"/>
      <c r="DF62" s="2"/>
      <c r="DG62" s="2"/>
      <c r="DH62" s="2"/>
      <c r="DI62" s="2"/>
      <c r="DJ62" s="2"/>
    </row>
    <row r="63" spans="1:121" x14ac:dyDescent="0.3">
      <c r="CH63" s="124" t="s">
        <v>158</v>
      </c>
      <c r="CI63" s="124"/>
      <c r="CJ63" s="124"/>
      <c r="CK63" s="124"/>
      <c r="CL63" s="124"/>
      <c r="CM63" s="124"/>
      <c r="CN63" s="124"/>
      <c r="CO63" s="124"/>
      <c r="CP63" s="124"/>
      <c r="CQ63" s="124"/>
      <c r="CR63" s="124"/>
      <c r="CS63" s="113"/>
      <c r="CT63" s="113"/>
      <c r="CU63" s="113"/>
      <c r="CV63" s="113"/>
      <c r="CW63" s="113"/>
      <c r="CX63" s="2"/>
      <c r="CY63" s="2"/>
      <c r="CZ63" s="2"/>
      <c r="DA63" s="2"/>
      <c r="DB63" s="2"/>
      <c r="DC63" s="2"/>
      <c r="DD63" s="2"/>
      <c r="DE63" s="2"/>
      <c r="DF63" s="2"/>
      <c r="DG63" s="2"/>
      <c r="DH63" s="2"/>
      <c r="DI63" s="2"/>
      <c r="DJ63" s="2"/>
    </row>
    <row r="64" spans="1:121" x14ac:dyDescent="0.3">
      <c r="CI64" s="124"/>
      <c r="CJ64" s="124"/>
      <c r="CK64" s="124"/>
      <c r="CL64" s="124"/>
      <c r="CM64" s="124"/>
      <c r="CN64" s="124"/>
      <c r="CO64" s="124"/>
      <c r="CP64" s="124"/>
      <c r="CQ64" s="124"/>
      <c r="CR64" s="124"/>
      <c r="CS64" s="113"/>
      <c r="CT64" s="113"/>
      <c r="CU64" s="113"/>
      <c r="CV64" s="113"/>
      <c r="CW64" s="113"/>
      <c r="CX64" s="2"/>
      <c r="CY64" s="2"/>
      <c r="CZ64" s="2"/>
      <c r="DA64" s="2"/>
      <c r="DB64" s="2"/>
      <c r="DC64" s="2"/>
      <c r="DD64" s="2"/>
      <c r="DE64" s="2"/>
      <c r="DF64" s="2"/>
      <c r="DG64" s="2"/>
      <c r="DH64" s="2"/>
      <c r="DI64" s="2"/>
      <c r="DJ64" s="2"/>
    </row>
    <row r="65" spans="86:114" x14ac:dyDescent="0.3">
      <c r="CH65" s="124" t="s">
        <v>521</v>
      </c>
      <c r="CI65" s="124"/>
      <c r="CJ65" s="124"/>
      <c r="CK65" s="124"/>
      <c r="CL65" s="124"/>
      <c r="CM65" s="124"/>
      <c r="CN65" s="124"/>
      <c r="CO65" s="124"/>
      <c r="CP65" s="124"/>
      <c r="CQ65" s="124"/>
      <c r="CR65" s="124"/>
      <c r="CS65" s="113"/>
      <c r="CT65" s="113"/>
      <c r="CU65" s="113"/>
      <c r="CV65" s="113"/>
      <c r="CW65" s="113"/>
      <c r="CX65" s="2"/>
      <c r="CY65" s="2"/>
      <c r="CZ65" s="2"/>
      <c r="DA65" s="2"/>
      <c r="DB65" s="2"/>
      <c r="DC65" s="2"/>
      <c r="DD65" s="2"/>
      <c r="DE65" s="2"/>
      <c r="DF65" s="2"/>
      <c r="DG65" s="2"/>
      <c r="DH65" s="2"/>
      <c r="DI65" s="2"/>
      <c r="DJ65" s="2"/>
    </row>
    <row r="66" spans="86:114" x14ac:dyDescent="0.3">
      <c r="CH66" s="124"/>
      <c r="CI66" s="124"/>
      <c r="CJ66" s="124"/>
      <c r="CK66" s="124"/>
      <c r="CL66" s="124"/>
      <c r="CM66" s="124"/>
      <c r="CN66" s="124"/>
      <c r="CO66" s="124"/>
      <c r="CP66" s="124"/>
      <c r="CQ66" s="124"/>
      <c r="CR66" s="124"/>
      <c r="CS66" s="113"/>
      <c r="CT66" s="113"/>
      <c r="CU66" s="113"/>
      <c r="CV66" s="113"/>
      <c r="CW66" s="113"/>
      <c r="CX66" s="2"/>
      <c r="CY66" s="2"/>
      <c r="CZ66" s="2"/>
      <c r="DA66" s="2"/>
      <c r="DB66" s="2"/>
      <c r="DC66" s="2"/>
      <c r="DD66" s="2"/>
      <c r="DE66" s="2"/>
      <c r="DF66" s="2"/>
      <c r="DG66" s="2"/>
      <c r="DH66" s="2"/>
      <c r="DI66" s="2"/>
      <c r="DJ66" s="2"/>
    </row>
    <row r="67" spans="86:114" x14ac:dyDescent="0.3">
      <c r="CH67" s="124" t="s">
        <v>321</v>
      </c>
      <c r="CI67" s="124"/>
      <c r="CJ67" s="124"/>
      <c r="CK67" s="124"/>
      <c r="CL67" s="124"/>
      <c r="CM67" s="124"/>
      <c r="CN67" s="124"/>
      <c r="CO67" s="124"/>
      <c r="CP67" s="124"/>
      <c r="CQ67" s="124"/>
      <c r="CR67" s="124"/>
      <c r="CS67" s="113"/>
      <c r="CT67" s="113"/>
      <c r="CU67" s="113"/>
      <c r="CV67" s="113"/>
      <c r="CW67" s="113"/>
      <c r="CX67" s="2"/>
      <c r="CY67" s="2"/>
      <c r="CZ67" s="2"/>
      <c r="DA67" s="2"/>
      <c r="DB67" s="2"/>
      <c r="DC67" s="2"/>
      <c r="DD67" s="2"/>
      <c r="DE67" s="2"/>
      <c r="DF67" s="2"/>
      <c r="DG67" s="2"/>
      <c r="DH67" s="2"/>
      <c r="DI67" s="2"/>
      <c r="DJ67" s="2"/>
    </row>
    <row r="68" spans="86:114" x14ac:dyDescent="0.3">
      <c r="CH68" s="124" t="s">
        <v>522</v>
      </c>
      <c r="CI68" s="124"/>
      <c r="CJ68" s="124"/>
      <c r="CK68" s="124"/>
      <c r="CL68" s="124"/>
      <c r="CM68" s="124"/>
      <c r="CN68" s="124"/>
      <c r="CO68" s="124"/>
      <c r="CP68" s="124"/>
      <c r="CQ68" s="124"/>
      <c r="CR68" s="124"/>
      <c r="CS68" s="113"/>
      <c r="CT68" s="113"/>
      <c r="CU68" s="113"/>
      <c r="CV68" s="113"/>
      <c r="CW68" s="113"/>
      <c r="CX68" s="2"/>
      <c r="CY68" s="2"/>
      <c r="CZ68" s="2"/>
      <c r="DA68" s="2"/>
      <c r="DB68" s="2"/>
      <c r="DC68" s="2"/>
      <c r="DD68" s="2"/>
      <c r="DE68" s="2"/>
      <c r="DF68" s="2"/>
      <c r="DG68" s="2"/>
      <c r="DH68" s="2"/>
      <c r="DI68" s="2"/>
      <c r="DJ68" s="2"/>
    </row>
    <row r="69" spans="86:114" x14ac:dyDescent="0.3">
      <c r="CH69" s="124" t="s">
        <v>523</v>
      </c>
      <c r="CI69" s="124"/>
      <c r="CJ69" s="124"/>
      <c r="CK69" s="124"/>
      <c r="CL69" s="124"/>
      <c r="CM69" s="124"/>
      <c r="CN69" s="124"/>
      <c r="CO69" s="124"/>
      <c r="CP69" s="124"/>
      <c r="CQ69" s="124"/>
      <c r="CR69" s="124"/>
      <c r="CS69" s="113"/>
      <c r="CT69" s="113"/>
      <c r="CU69" s="113"/>
      <c r="CV69" s="113"/>
      <c r="CW69" s="113"/>
      <c r="CX69" s="2"/>
      <c r="CY69" s="2"/>
      <c r="CZ69" s="2"/>
      <c r="DA69" s="2"/>
      <c r="DB69" s="2"/>
      <c r="DC69" s="2"/>
      <c r="DD69" s="2"/>
      <c r="DE69" s="2"/>
      <c r="DF69" s="2"/>
      <c r="DG69" s="2"/>
      <c r="DH69" s="2"/>
      <c r="DI69" s="2"/>
      <c r="DJ69" s="2"/>
    </row>
    <row r="70" spans="86:114" x14ac:dyDescent="0.3">
      <c r="CH70" s="124" t="s">
        <v>524</v>
      </c>
      <c r="CI70" s="124"/>
      <c r="CJ70" s="124"/>
      <c r="CK70" s="124"/>
      <c r="CL70" s="124"/>
      <c r="CM70" s="124"/>
      <c r="CN70" s="124"/>
      <c r="CO70" s="124"/>
      <c r="CP70" s="124"/>
      <c r="CQ70" s="124"/>
      <c r="CR70" s="124"/>
      <c r="CS70" s="113"/>
      <c r="CT70" s="113"/>
      <c r="CU70" s="113"/>
      <c r="CV70" s="113"/>
      <c r="CW70" s="113"/>
      <c r="CX70" s="2"/>
      <c r="CY70" s="2"/>
      <c r="CZ70" s="2"/>
      <c r="DA70" s="2"/>
      <c r="DB70" s="2"/>
      <c r="DC70" s="2"/>
      <c r="DD70" s="2"/>
      <c r="DE70" s="2"/>
      <c r="DF70" s="2"/>
      <c r="DG70" s="2"/>
      <c r="DH70" s="2"/>
      <c r="DI70" s="2"/>
      <c r="DJ70" s="2"/>
    </row>
    <row r="71" spans="86:114" x14ac:dyDescent="0.3">
      <c r="CH71" s="124"/>
      <c r="CI71" s="124"/>
      <c r="CJ71" s="124"/>
      <c r="CK71" s="124"/>
      <c r="CL71" s="124"/>
      <c r="CM71" s="124"/>
      <c r="CN71" s="124"/>
      <c r="CO71" s="124"/>
      <c r="CP71" s="124"/>
      <c r="CQ71" s="124"/>
      <c r="CR71" s="124"/>
      <c r="CS71" s="113"/>
      <c r="CT71" s="113"/>
      <c r="CU71" s="113"/>
      <c r="CV71" s="113"/>
      <c r="CW71" s="113"/>
      <c r="CX71" s="2"/>
      <c r="CY71" s="2"/>
      <c r="CZ71" s="2"/>
      <c r="DA71" s="2"/>
      <c r="DB71" s="2"/>
      <c r="DC71" s="2"/>
      <c r="DD71" s="2"/>
      <c r="DE71" s="2"/>
      <c r="DF71" s="2"/>
      <c r="DG71" s="2"/>
      <c r="DH71" s="2"/>
      <c r="DI71" s="2"/>
      <c r="DJ71" s="2"/>
    </row>
    <row r="72" spans="86:114" x14ac:dyDescent="0.3">
      <c r="CH72" s="124" t="s">
        <v>313</v>
      </c>
      <c r="CI72" s="124"/>
      <c r="CJ72" s="124"/>
      <c r="CK72" s="124"/>
      <c r="CL72" s="124"/>
      <c r="CM72" s="124"/>
      <c r="CN72" s="124"/>
      <c r="CO72" s="124"/>
      <c r="CP72" s="124"/>
      <c r="CQ72" s="124"/>
      <c r="CR72" s="124"/>
      <c r="CS72" s="113"/>
      <c r="CT72" s="113"/>
      <c r="CU72" s="113"/>
      <c r="CV72" s="113"/>
      <c r="CW72" s="113"/>
      <c r="CX72" s="2"/>
      <c r="CY72" s="2"/>
      <c r="CZ72" s="2"/>
      <c r="DA72" s="2"/>
      <c r="DB72" s="2"/>
      <c r="DC72" s="2"/>
      <c r="DD72" s="2"/>
      <c r="DE72" s="2"/>
      <c r="DF72" s="2"/>
      <c r="DG72" s="2"/>
      <c r="DH72" s="2"/>
      <c r="DI72" s="2"/>
      <c r="DJ72" s="2"/>
    </row>
    <row r="73" spans="86:114" x14ac:dyDescent="0.3">
      <c r="CI73" s="124"/>
      <c r="CJ73" s="124"/>
      <c r="CK73" s="124"/>
      <c r="CL73" s="124"/>
      <c r="CM73" s="124"/>
      <c r="CN73" s="124"/>
      <c r="CO73" s="124"/>
      <c r="CP73" s="124"/>
      <c r="CQ73" s="124"/>
      <c r="CR73" s="124"/>
      <c r="CS73" s="113"/>
      <c r="CT73" s="113"/>
      <c r="CU73" s="113"/>
      <c r="CV73" s="113"/>
      <c r="CW73" s="113"/>
      <c r="CX73" s="2"/>
      <c r="CY73" s="2"/>
      <c r="CZ73" s="2"/>
      <c r="DA73" s="2"/>
      <c r="DB73" s="2"/>
      <c r="DC73" s="2"/>
      <c r="DD73" s="2"/>
      <c r="DE73" s="2"/>
      <c r="DF73" s="2"/>
      <c r="DG73" s="2"/>
      <c r="DH73" s="2"/>
      <c r="DI73" s="2"/>
      <c r="DJ73" s="2"/>
    </row>
    <row r="74" spans="86:114" x14ac:dyDescent="0.3">
      <c r="CH74" s="124" t="s">
        <v>526</v>
      </c>
      <c r="CI74" s="124"/>
      <c r="CJ74" s="124"/>
      <c r="CK74" s="124"/>
      <c r="CL74" s="124"/>
      <c r="CM74" s="124"/>
      <c r="CN74" s="124"/>
      <c r="CO74" s="124"/>
      <c r="CP74" s="124"/>
      <c r="CQ74" s="124"/>
      <c r="CR74" s="124"/>
      <c r="CS74" s="113"/>
      <c r="CT74" s="113"/>
      <c r="CU74" s="113"/>
      <c r="CV74" s="113"/>
      <c r="CW74" s="113"/>
      <c r="CX74" s="2"/>
      <c r="CY74" s="2"/>
      <c r="CZ74" s="2"/>
      <c r="DA74" s="2"/>
      <c r="DB74" s="2"/>
      <c r="DC74" s="2"/>
      <c r="DD74" s="2"/>
      <c r="DE74" s="2"/>
      <c r="DF74" s="2"/>
      <c r="DG74" s="2"/>
      <c r="DH74" s="2"/>
      <c r="DI74" s="2"/>
      <c r="DJ74" s="2"/>
    </row>
    <row r="75" spans="86:114" x14ac:dyDescent="0.3">
      <c r="CI75" s="124" t="s">
        <v>525</v>
      </c>
      <c r="CJ75" s="124"/>
      <c r="CK75" s="124"/>
      <c r="CL75" s="124"/>
      <c r="CM75" s="124"/>
      <c r="CN75" s="124"/>
      <c r="CO75" s="124"/>
      <c r="CP75" s="124"/>
      <c r="CQ75" s="124"/>
      <c r="CR75" s="124"/>
      <c r="CS75" s="113"/>
      <c r="CT75" s="113"/>
      <c r="CU75" s="113"/>
      <c r="CV75" s="113"/>
      <c r="CW75" s="113"/>
      <c r="CX75" s="2"/>
      <c r="CY75" s="2"/>
      <c r="CZ75" s="2"/>
      <c r="DA75" s="2"/>
      <c r="DB75" s="2"/>
      <c r="DC75" s="2"/>
      <c r="DD75" s="2"/>
      <c r="DE75" s="2"/>
      <c r="DF75" s="2"/>
      <c r="DG75" s="2"/>
      <c r="DH75" s="2"/>
      <c r="DI75" s="2"/>
      <c r="DJ75" s="2"/>
    </row>
    <row r="76" spans="86:114" x14ac:dyDescent="0.3">
      <c r="CH76" s="124" t="s">
        <v>443</v>
      </c>
      <c r="CI76" s="124"/>
      <c r="CJ76" s="124"/>
      <c r="CK76" s="124"/>
      <c r="CL76" s="124"/>
      <c r="CM76" s="124"/>
      <c r="CN76" s="124"/>
      <c r="CO76" s="124"/>
      <c r="CP76" s="124"/>
      <c r="CQ76" s="124"/>
      <c r="CR76" s="124"/>
      <c r="CS76" s="113"/>
      <c r="CT76" s="113"/>
      <c r="CU76" s="113"/>
      <c r="CV76" s="113"/>
      <c r="CW76" s="113"/>
      <c r="CX76" s="2"/>
      <c r="CY76" s="2"/>
      <c r="CZ76" s="2"/>
      <c r="DA76" s="2"/>
      <c r="DB76" s="2"/>
      <c r="DC76" s="2"/>
      <c r="DD76" s="2"/>
      <c r="DE76" s="2"/>
      <c r="DF76" s="2"/>
      <c r="DG76" s="2"/>
      <c r="DH76" s="2"/>
      <c r="DI76" s="2"/>
      <c r="DJ76" s="2"/>
    </row>
    <row r="77" spans="86:114" x14ac:dyDescent="0.3">
      <c r="CI77" s="124"/>
      <c r="CJ77" s="124"/>
      <c r="CK77" s="124"/>
      <c r="CL77" s="124"/>
      <c r="CM77" s="124"/>
      <c r="CN77" s="124"/>
      <c r="CO77" s="124"/>
      <c r="CP77" s="124"/>
      <c r="CQ77" s="124"/>
      <c r="CR77" s="124"/>
      <c r="CS77" s="113"/>
      <c r="CT77" s="113"/>
      <c r="CU77" s="113"/>
      <c r="CV77" s="113"/>
      <c r="CW77" s="113"/>
      <c r="CX77" s="2"/>
      <c r="CY77" s="2"/>
      <c r="CZ77" s="2"/>
      <c r="DA77" s="2"/>
      <c r="DB77" s="2"/>
      <c r="DC77" s="2"/>
      <c r="DD77" s="2"/>
      <c r="DE77" s="2"/>
      <c r="DF77" s="2"/>
      <c r="DG77" s="2"/>
      <c r="DH77" s="2"/>
      <c r="DI77" s="2"/>
      <c r="DJ77" s="2"/>
    </row>
    <row r="78" spans="86:114" x14ac:dyDescent="0.3">
      <c r="CI78" s="124"/>
      <c r="CJ78" s="124"/>
      <c r="CK78" s="124"/>
      <c r="CL78" s="124"/>
      <c r="CM78" s="124"/>
      <c r="CN78" s="124"/>
      <c r="CO78" s="124"/>
      <c r="CP78" s="124"/>
      <c r="CQ78" s="124"/>
      <c r="CR78" s="124"/>
      <c r="CS78" s="113"/>
      <c r="CT78" s="113"/>
      <c r="CU78" s="113"/>
      <c r="CV78" s="113"/>
      <c r="CW78" s="113"/>
      <c r="CX78" s="2"/>
      <c r="CY78" s="2"/>
      <c r="CZ78" s="2"/>
      <c r="DA78" s="2"/>
      <c r="DB78" s="2"/>
      <c r="DC78" s="2"/>
      <c r="DD78" s="2"/>
      <c r="DE78" s="2"/>
      <c r="DF78" s="2"/>
      <c r="DG78" s="2"/>
      <c r="DH78" s="2"/>
      <c r="DI78" s="2"/>
      <c r="DJ78" s="2"/>
    </row>
    <row r="79" spans="86:114" x14ac:dyDescent="0.3">
      <c r="CH79" s="124"/>
      <c r="CI79" s="124"/>
      <c r="CJ79" s="124"/>
      <c r="CK79" s="124"/>
      <c r="CL79" s="124"/>
      <c r="CM79" s="124"/>
      <c r="CN79" s="124"/>
      <c r="CO79" s="124"/>
      <c r="CP79" s="124"/>
      <c r="CQ79" s="124"/>
      <c r="CR79" s="124"/>
      <c r="CS79" s="113"/>
      <c r="CT79" s="113"/>
      <c r="CU79" s="113"/>
      <c r="CV79" s="113"/>
      <c r="CW79" s="113"/>
      <c r="CX79" s="2"/>
      <c r="CY79" s="2"/>
      <c r="CZ79" s="2"/>
      <c r="DA79" s="2"/>
      <c r="DB79" s="2"/>
      <c r="DC79" s="2"/>
      <c r="DD79" s="2"/>
      <c r="DE79" s="2"/>
      <c r="DF79" s="2"/>
      <c r="DG79" s="2"/>
      <c r="DH79" s="2"/>
      <c r="DI79" s="2"/>
      <c r="DJ79" s="2"/>
    </row>
    <row r="80" spans="86:114" x14ac:dyDescent="0.3">
      <c r="CH80" s="124"/>
      <c r="CI80" s="124"/>
      <c r="CJ80" s="124"/>
      <c r="CK80" s="124"/>
      <c r="CL80" s="124"/>
      <c r="CM80" s="124"/>
      <c r="CN80" s="124"/>
      <c r="CO80" s="124"/>
      <c r="CP80" s="124"/>
      <c r="CQ80" s="124"/>
      <c r="CR80" s="124"/>
      <c r="CS80" s="113"/>
      <c r="CT80" s="113"/>
      <c r="CU80" s="113"/>
      <c r="CV80" s="113"/>
      <c r="CW80" s="113"/>
      <c r="CX80" s="2"/>
      <c r="CY80" s="2"/>
      <c r="CZ80" s="2"/>
      <c r="DA80" s="2"/>
      <c r="DB80" s="2"/>
      <c r="DC80" s="2"/>
      <c r="DD80" s="2"/>
      <c r="DE80" s="2"/>
      <c r="DF80" s="2"/>
      <c r="DG80" s="2"/>
      <c r="DH80" s="2"/>
      <c r="DI80" s="2"/>
      <c r="DJ80" s="2"/>
    </row>
    <row r="81" spans="86:96" x14ac:dyDescent="0.3">
      <c r="CH81" s="124"/>
      <c r="CI81" s="124"/>
      <c r="CJ81" s="124"/>
      <c r="CK81" s="124"/>
      <c r="CL81" s="124"/>
      <c r="CM81" s="124"/>
      <c r="CN81" s="124"/>
      <c r="CO81" s="124"/>
      <c r="CP81" s="124"/>
      <c r="CQ81" s="124"/>
      <c r="CR81" s="124"/>
    </row>
    <row r="82" spans="86:96" x14ac:dyDescent="0.3">
      <c r="CH82" s="124"/>
      <c r="CI82" s="124"/>
      <c r="CJ82" s="124"/>
      <c r="CK82" s="124"/>
      <c r="CL82" s="124"/>
      <c r="CM82" s="124"/>
      <c r="CN82" s="124"/>
      <c r="CO82" s="124"/>
      <c r="CP82" s="124"/>
      <c r="CQ82" s="124"/>
      <c r="CR82" s="124"/>
    </row>
    <row r="83" spans="86:96" x14ac:dyDescent="0.3">
      <c r="CH83" s="124"/>
      <c r="CI83" s="124"/>
      <c r="CJ83" s="124"/>
      <c r="CK83" s="124"/>
      <c r="CL83" s="124"/>
      <c r="CM83" s="124"/>
      <c r="CN83" s="124"/>
      <c r="CO83" s="124"/>
      <c r="CP83" s="124"/>
      <c r="CQ83" s="124"/>
      <c r="CR83" s="124"/>
    </row>
    <row r="84" spans="86:96" x14ac:dyDescent="0.3">
      <c r="CH84" s="124"/>
      <c r="CI84" s="124"/>
      <c r="CJ84" s="124"/>
      <c r="CK84" s="124"/>
      <c r="CL84" s="124"/>
      <c r="CM84" s="124"/>
      <c r="CN84" s="124"/>
      <c r="CO84" s="124"/>
      <c r="CP84" s="124"/>
      <c r="CQ84" s="124"/>
      <c r="CR84" s="124"/>
    </row>
    <row r="85" spans="86:96" x14ac:dyDescent="0.3">
      <c r="CH85" s="124"/>
      <c r="CI85" s="124"/>
      <c r="CJ85" s="124"/>
      <c r="CK85" s="124"/>
      <c r="CL85" s="124"/>
      <c r="CM85" s="124"/>
      <c r="CN85" s="124"/>
      <c r="CO85" s="124"/>
      <c r="CP85" s="124"/>
      <c r="CQ85" s="124"/>
      <c r="CR85" s="124"/>
    </row>
    <row r="86" spans="86:96" x14ac:dyDescent="0.3">
      <c r="CH86" s="124"/>
      <c r="CI86" s="124"/>
      <c r="CJ86" s="124"/>
      <c r="CK86" s="124"/>
      <c r="CL86" s="124"/>
      <c r="CM86" s="124"/>
      <c r="CN86" s="124"/>
      <c r="CO86" s="124"/>
      <c r="CP86" s="124"/>
      <c r="CQ86" s="124"/>
      <c r="CR86" s="124"/>
    </row>
    <row r="87" spans="86:96" x14ac:dyDescent="0.3">
      <c r="CH87" s="124"/>
      <c r="CI87" s="124"/>
      <c r="CJ87" s="124"/>
      <c r="CK87" s="124"/>
      <c r="CL87" s="124"/>
      <c r="CM87" s="124"/>
      <c r="CN87" s="124"/>
      <c r="CO87" s="124"/>
      <c r="CP87" s="124"/>
      <c r="CQ87" s="124"/>
      <c r="CR87" s="124"/>
    </row>
    <row r="88" spans="86:96" x14ac:dyDescent="0.3">
      <c r="CH88" s="124"/>
      <c r="CI88" s="124"/>
      <c r="CJ88" s="124"/>
      <c r="CK88" s="124"/>
      <c r="CL88" s="124"/>
      <c r="CM88" s="124"/>
      <c r="CN88" s="124"/>
      <c r="CO88" s="124"/>
      <c r="CP88" s="124"/>
      <c r="CQ88" s="124"/>
      <c r="CR88" s="124"/>
    </row>
    <row r="89" spans="86:96" x14ac:dyDescent="0.3">
      <c r="CH89" s="124"/>
      <c r="CI89" s="124"/>
      <c r="CJ89" s="124"/>
      <c r="CK89" s="124"/>
      <c r="CL89" s="124"/>
      <c r="CM89" s="124"/>
      <c r="CN89" s="124"/>
      <c r="CO89" s="124"/>
      <c r="CP89" s="124"/>
      <c r="CQ89" s="124"/>
      <c r="CR89" s="124"/>
    </row>
    <row r="90" spans="86:96" x14ac:dyDescent="0.3">
      <c r="CH90" s="124"/>
      <c r="CI90" s="124"/>
      <c r="CJ90" s="124"/>
      <c r="CK90" s="124"/>
      <c r="CL90" s="124"/>
      <c r="CM90" s="124"/>
      <c r="CN90" s="124"/>
      <c r="CO90" s="124"/>
      <c r="CP90" s="124"/>
      <c r="CQ90" s="124"/>
      <c r="CR90" s="124"/>
    </row>
    <row r="91" spans="86:96" x14ac:dyDescent="0.3">
      <c r="CH91" s="124"/>
      <c r="CI91" s="124"/>
      <c r="CJ91" s="124"/>
      <c r="CK91" s="124"/>
      <c r="CL91" s="124"/>
      <c r="CM91" s="124"/>
      <c r="CN91" s="124"/>
      <c r="CO91" s="124"/>
      <c r="CP91" s="124"/>
      <c r="CQ91" s="124"/>
      <c r="CR91" s="124"/>
    </row>
    <row r="92" spans="86:96" x14ac:dyDescent="0.3">
      <c r="CH92" s="124"/>
      <c r="CI92" s="124"/>
      <c r="CJ92" s="124"/>
      <c r="CK92" s="124"/>
      <c r="CL92" s="124"/>
      <c r="CM92" s="124"/>
      <c r="CN92" s="124"/>
      <c r="CO92" s="124"/>
      <c r="CP92" s="124"/>
      <c r="CQ92" s="124"/>
      <c r="CR92" s="124"/>
    </row>
    <row r="93" spans="86:96" x14ac:dyDescent="0.3">
      <c r="CH93" s="124"/>
      <c r="CI93" s="124"/>
      <c r="CJ93" s="124"/>
      <c r="CK93" s="124"/>
      <c r="CL93" s="124"/>
      <c r="CM93" s="124"/>
      <c r="CN93" s="124"/>
      <c r="CO93" s="124"/>
      <c r="CP93" s="124"/>
      <c r="CQ93" s="124"/>
      <c r="CR93" s="124"/>
    </row>
    <row r="4996" spans="245:251" ht="18" x14ac:dyDescent="0.35">
      <c r="IK4996" s="66" t="s">
        <v>322</v>
      </c>
    </row>
    <row r="4997" spans="245:251" x14ac:dyDescent="0.3">
      <c r="IM4997" s="1"/>
      <c r="IQ4997" s="2"/>
    </row>
    <row r="4998" spans="245:251" x14ac:dyDescent="0.3">
      <c r="IK4998" s="68" t="s">
        <v>83</v>
      </c>
      <c r="IM4998" t="s">
        <v>323</v>
      </c>
    </row>
    <row r="4999" spans="245:251" x14ac:dyDescent="0.3">
      <c r="IK4999" s="67" t="s">
        <v>23</v>
      </c>
      <c r="IM4999" s="11" t="s">
        <v>124</v>
      </c>
    </row>
    <row r="5000" spans="245:251" x14ac:dyDescent="0.3">
      <c r="IK5000" s="14">
        <v>0</v>
      </c>
      <c r="IM5000" s="65">
        <v>0</v>
      </c>
    </row>
    <row r="5001" spans="245:251" x14ac:dyDescent="0.3">
      <c r="IK5001" s="14">
        <v>0.01</v>
      </c>
      <c r="IM5001" s="65">
        <v>0.01</v>
      </c>
      <c r="IO5001" t="s">
        <v>324</v>
      </c>
    </row>
    <row r="5002" spans="245:251" x14ac:dyDescent="0.3">
      <c r="IK5002" s="14">
        <v>0.02</v>
      </c>
      <c r="IM5002" s="65">
        <v>0.02</v>
      </c>
    </row>
    <row r="5003" spans="245:251" x14ac:dyDescent="0.3">
      <c r="IK5003" s="14">
        <v>0.03</v>
      </c>
      <c r="IM5003" s="65">
        <v>0.03</v>
      </c>
    </row>
    <row r="5004" spans="245:251" x14ac:dyDescent="0.3">
      <c r="IK5004" s="14">
        <v>0.04</v>
      </c>
      <c r="IM5004" s="65">
        <v>0.05</v>
      </c>
    </row>
    <row r="5005" spans="245:251" x14ac:dyDescent="0.3">
      <c r="IK5005" s="14">
        <v>0.05</v>
      </c>
      <c r="IM5005" s="65">
        <v>0.08</v>
      </c>
    </row>
    <row r="5006" spans="245:251" x14ac:dyDescent="0.3">
      <c r="IK5006" s="14">
        <v>0.06</v>
      </c>
      <c r="IM5006" s="65">
        <v>0.1</v>
      </c>
    </row>
    <row r="5007" spans="245:251" x14ac:dyDescent="0.3">
      <c r="IK5007" s="14">
        <v>7.0000000000000007E-2</v>
      </c>
      <c r="IM5007" s="65">
        <v>0.13</v>
      </c>
    </row>
    <row r="5008" spans="245:251" x14ac:dyDescent="0.3">
      <c r="IK5008" s="14">
        <v>0.08</v>
      </c>
      <c r="IM5008" s="65">
        <v>0.16</v>
      </c>
    </row>
    <row r="5009" spans="245:247" x14ac:dyDescent="0.3">
      <c r="IK5009" s="14">
        <v>0.09</v>
      </c>
      <c r="IM5009" s="65">
        <v>0.19</v>
      </c>
    </row>
    <row r="5010" spans="245:247" x14ac:dyDescent="0.3">
      <c r="IK5010" s="14">
        <v>0.1</v>
      </c>
      <c r="IM5010" s="65">
        <v>0.23</v>
      </c>
    </row>
    <row r="5011" spans="245:247" x14ac:dyDescent="0.3">
      <c r="IK5011" s="14">
        <v>0.11</v>
      </c>
      <c r="IM5011" s="65">
        <v>0.26400000000000001</v>
      </c>
    </row>
    <row r="5012" spans="245:247" x14ac:dyDescent="0.3">
      <c r="IK5012" s="14">
        <v>0.12</v>
      </c>
      <c r="IM5012" s="65">
        <v>0.3</v>
      </c>
    </row>
    <row r="5013" spans="245:247" x14ac:dyDescent="0.3">
      <c r="IK5013" s="14">
        <v>0.13</v>
      </c>
      <c r="IM5013" s="65">
        <v>0.33800000000000002</v>
      </c>
    </row>
    <row r="5014" spans="245:247" x14ac:dyDescent="0.3">
      <c r="IK5014" s="14">
        <v>0.14000000000000001</v>
      </c>
      <c r="IM5014" s="65">
        <v>0.379</v>
      </c>
    </row>
    <row r="5015" spans="245:247" x14ac:dyDescent="0.3">
      <c r="IK5015" s="14">
        <v>0.15</v>
      </c>
      <c r="IM5015" s="65">
        <v>0.42</v>
      </c>
    </row>
    <row r="5016" spans="245:247" x14ac:dyDescent="0.3">
      <c r="IK5016" s="14">
        <v>0.16</v>
      </c>
      <c r="IM5016" s="65">
        <v>0.46500000000000002</v>
      </c>
    </row>
    <row r="5017" spans="245:247" x14ac:dyDescent="0.3">
      <c r="IK5017" s="14">
        <v>0.17</v>
      </c>
      <c r="IM5017" s="65">
        <v>0.51200000000000001</v>
      </c>
    </row>
    <row r="5018" spans="245:247" x14ac:dyDescent="0.3">
      <c r="IK5018" s="14">
        <v>0.18</v>
      </c>
      <c r="IM5018" s="65">
        <v>0.56000000000000005</v>
      </c>
    </row>
    <row r="5019" spans="245:247" x14ac:dyDescent="0.3">
      <c r="IK5019" s="14">
        <v>0.19</v>
      </c>
      <c r="IM5019" s="65">
        <v>0.60899999999999999</v>
      </c>
    </row>
    <row r="5020" spans="245:247" x14ac:dyDescent="0.3">
      <c r="IK5020" s="14">
        <v>0.2</v>
      </c>
      <c r="IM5020" s="65">
        <v>0.65900000000000003</v>
      </c>
    </row>
    <row r="5021" spans="245:247" x14ac:dyDescent="0.3">
      <c r="IK5021" s="14">
        <v>0.21</v>
      </c>
      <c r="IM5021" s="65">
        <v>0.71</v>
      </c>
    </row>
    <row r="5022" spans="245:247" x14ac:dyDescent="0.3">
      <c r="IK5022" s="14">
        <v>0.22</v>
      </c>
      <c r="IM5022" s="65">
        <v>0.76800000000000002</v>
      </c>
    </row>
    <row r="5023" spans="245:247" x14ac:dyDescent="0.3">
      <c r="IK5023" s="14">
        <v>0.23</v>
      </c>
      <c r="IM5023" s="65">
        <v>0.82599999999999996</v>
      </c>
    </row>
    <row r="5024" spans="245:247" x14ac:dyDescent="0.3">
      <c r="IK5024" s="14">
        <v>0.24</v>
      </c>
      <c r="IM5024" s="65">
        <v>0.88371428571428567</v>
      </c>
    </row>
    <row r="5025" spans="245:247" x14ac:dyDescent="0.3">
      <c r="IK5025" s="14">
        <v>0.25</v>
      </c>
      <c r="IM5025" s="65">
        <v>0.94142857142857139</v>
      </c>
    </row>
    <row r="5026" spans="245:247" x14ac:dyDescent="0.3">
      <c r="IK5026" s="14">
        <v>0.26</v>
      </c>
      <c r="IM5026" s="65">
        <v>0.99914285714285711</v>
      </c>
    </row>
    <row r="5027" spans="245:247" x14ac:dyDescent="0.3">
      <c r="IK5027" s="14">
        <v>0.27</v>
      </c>
      <c r="IM5027" s="14">
        <v>1.0568571428571427</v>
      </c>
    </row>
    <row r="5028" spans="245:247" x14ac:dyDescent="0.3">
      <c r="IK5028" s="14">
        <v>0.28000000000000003</v>
      </c>
      <c r="IM5028" s="14">
        <v>1.1145714285714283</v>
      </c>
    </row>
    <row r="5029" spans="245:247" x14ac:dyDescent="0.3">
      <c r="IK5029" s="14">
        <v>0.28999999999999998</v>
      </c>
      <c r="IM5029" s="14">
        <v>1.1722857142857142</v>
      </c>
    </row>
    <row r="5030" spans="245:247" x14ac:dyDescent="0.3">
      <c r="IK5030" s="14">
        <v>0.3</v>
      </c>
      <c r="IM5030" s="14">
        <v>1.23</v>
      </c>
    </row>
    <row r="5031" spans="245:247" x14ac:dyDescent="0.3">
      <c r="IK5031" s="14">
        <v>0.31</v>
      </c>
      <c r="IM5031" s="14">
        <v>1.2966666666666666</v>
      </c>
    </row>
    <row r="5032" spans="245:247" x14ac:dyDescent="0.3">
      <c r="IK5032" s="14">
        <v>0.32</v>
      </c>
      <c r="IM5032" s="14">
        <v>1.3633333333333333</v>
      </c>
    </row>
    <row r="5033" spans="245:247" x14ac:dyDescent="0.3">
      <c r="IK5033" s="14">
        <v>0.33</v>
      </c>
      <c r="IM5033" s="14">
        <v>1.43</v>
      </c>
    </row>
    <row r="5034" spans="245:247" x14ac:dyDescent="0.3">
      <c r="IK5034" s="14">
        <v>0.34</v>
      </c>
      <c r="IM5034" s="14">
        <v>1.5</v>
      </c>
    </row>
    <row r="5035" spans="245:247" x14ac:dyDescent="0.3">
      <c r="IK5035" s="14">
        <v>0.35</v>
      </c>
      <c r="IM5035" s="14">
        <v>1.57</v>
      </c>
    </row>
    <row r="5036" spans="245:247" x14ac:dyDescent="0.3">
      <c r="IK5036" s="14">
        <v>0.36</v>
      </c>
      <c r="IM5036" s="14">
        <v>1.64</v>
      </c>
    </row>
    <row r="5037" spans="245:247" x14ac:dyDescent="0.3">
      <c r="IK5037" s="14">
        <v>0.37</v>
      </c>
      <c r="IM5037" s="14">
        <v>1.7124999999999999</v>
      </c>
    </row>
    <row r="5038" spans="245:247" x14ac:dyDescent="0.3">
      <c r="IK5038" s="14">
        <v>0.38</v>
      </c>
      <c r="IM5038" s="14">
        <v>1.7849999999999999</v>
      </c>
    </row>
    <row r="5039" spans="245:247" x14ac:dyDescent="0.3">
      <c r="IK5039" s="14">
        <v>0.39</v>
      </c>
      <c r="IM5039" s="14">
        <v>1.8574999999999999</v>
      </c>
    </row>
    <row r="5040" spans="245:247" x14ac:dyDescent="0.3">
      <c r="IK5040" s="14">
        <v>0.4</v>
      </c>
      <c r="IM5040" s="14">
        <v>1.93</v>
      </c>
    </row>
    <row r="5041" spans="245:247" x14ac:dyDescent="0.3">
      <c r="IK5041" s="14">
        <v>0.41</v>
      </c>
      <c r="IM5041" s="14">
        <v>2.008</v>
      </c>
    </row>
    <row r="5042" spans="245:247" x14ac:dyDescent="0.3">
      <c r="IK5042" s="14">
        <v>0.42</v>
      </c>
      <c r="IM5042" s="14">
        <v>2.0859999999999999</v>
      </c>
    </row>
    <row r="5043" spans="245:247" x14ac:dyDescent="0.3">
      <c r="IK5043" s="14">
        <v>0.43</v>
      </c>
      <c r="IM5043" s="14">
        <v>2.1639999999999997</v>
      </c>
    </row>
    <row r="5044" spans="245:247" x14ac:dyDescent="0.3">
      <c r="IK5044" s="14">
        <v>0.44</v>
      </c>
      <c r="IM5044" s="14">
        <v>2.242</v>
      </c>
    </row>
    <row r="5045" spans="245:247" x14ac:dyDescent="0.3">
      <c r="IK5045" s="14">
        <v>0.45</v>
      </c>
      <c r="IM5045" s="14">
        <v>2.3199999999999998</v>
      </c>
    </row>
    <row r="5046" spans="245:247" x14ac:dyDescent="0.3">
      <c r="IK5046" s="14">
        <v>0.46</v>
      </c>
      <c r="IM5046" s="14">
        <v>2.4019999999999997</v>
      </c>
    </row>
    <row r="5047" spans="245:247" x14ac:dyDescent="0.3">
      <c r="IK5047" s="14">
        <v>0.47</v>
      </c>
      <c r="IM5047" s="14">
        <v>2.484</v>
      </c>
    </row>
    <row r="5048" spans="245:247" x14ac:dyDescent="0.3">
      <c r="IK5048" s="14">
        <v>0.48</v>
      </c>
      <c r="IM5048" s="14">
        <v>2.5659999999999998</v>
      </c>
    </row>
    <row r="5049" spans="245:247" x14ac:dyDescent="0.3">
      <c r="IK5049" s="14">
        <v>0.49</v>
      </c>
      <c r="IM5049" s="14">
        <v>2.6479999999999997</v>
      </c>
    </row>
    <row r="5050" spans="245:247" x14ac:dyDescent="0.3">
      <c r="IK5050" s="14">
        <v>0.5</v>
      </c>
      <c r="IM5050" s="14">
        <v>2.73</v>
      </c>
    </row>
    <row r="5051" spans="245:247" x14ac:dyDescent="0.3">
      <c r="IK5051" s="14">
        <v>0.51</v>
      </c>
      <c r="IM5051" s="14">
        <v>2.819</v>
      </c>
    </row>
    <row r="5052" spans="245:247" x14ac:dyDescent="0.3">
      <c r="IK5052" s="14">
        <v>0.52</v>
      </c>
      <c r="IM5052" s="14">
        <v>2.9079999999999999</v>
      </c>
    </row>
    <row r="5053" spans="245:247" x14ac:dyDescent="0.3">
      <c r="IK5053" s="14">
        <v>0.53</v>
      </c>
      <c r="IM5053" s="14">
        <v>2.9969999999999999</v>
      </c>
    </row>
    <row r="5054" spans="245:247" x14ac:dyDescent="0.3">
      <c r="IK5054" s="14">
        <v>0.54</v>
      </c>
      <c r="IM5054" s="14">
        <v>3.0859999999999999</v>
      </c>
    </row>
    <row r="5055" spans="245:247" x14ac:dyDescent="0.3">
      <c r="IK5055" s="14">
        <v>0.55000000000000004</v>
      </c>
      <c r="IM5055" s="14">
        <v>3.1749999999999998</v>
      </c>
    </row>
    <row r="5056" spans="245:247" x14ac:dyDescent="0.3">
      <c r="IK5056" s="14">
        <v>0.56000000000000005</v>
      </c>
      <c r="IM5056" s="14">
        <v>3.2640000000000002</v>
      </c>
    </row>
    <row r="5057" spans="245:247" x14ac:dyDescent="0.3">
      <c r="IK5057" s="14">
        <v>0.56999999999999995</v>
      </c>
      <c r="IM5057" s="14">
        <v>3.3529999999999998</v>
      </c>
    </row>
    <row r="5058" spans="245:247" x14ac:dyDescent="0.3">
      <c r="IK5058" s="14">
        <v>0.57999999999999996</v>
      </c>
      <c r="IM5058" s="14">
        <v>3.4420000000000002</v>
      </c>
    </row>
    <row r="5059" spans="245:247" x14ac:dyDescent="0.3">
      <c r="IK5059" s="14">
        <v>0.59</v>
      </c>
      <c r="IM5059" s="14">
        <v>3.5309999999999997</v>
      </c>
    </row>
    <row r="5060" spans="245:247" x14ac:dyDescent="0.3">
      <c r="IK5060" s="14">
        <v>0.6</v>
      </c>
      <c r="IM5060" s="14">
        <v>3.62</v>
      </c>
    </row>
    <row r="5061" spans="245:247" x14ac:dyDescent="0.3">
      <c r="IK5061" s="14">
        <v>0.61</v>
      </c>
      <c r="IM5061" s="14">
        <v>3.718</v>
      </c>
    </row>
    <row r="5062" spans="245:247" x14ac:dyDescent="0.3">
      <c r="IK5062" s="14">
        <v>0.62</v>
      </c>
      <c r="IM5062" s="14">
        <v>3.8159999999999998</v>
      </c>
    </row>
    <row r="5063" spans="245:247" x14ac:dyDescent="0.3">
      <c r="IK5063" s="14">
        <v>0.63</v>
      </c>
      <c r="IM5063" s="14">
        <v>3.9139999999999997</v>
      </c>
    </row>
    <row r="5064" spans="245:247" x14ac:dyDescent="0.3">
      <c r="IK5064" s="14">
        <v>0.64</v>
      </c>
      <c r="IM5064" s="14">
        <v>4.0119999999999996</v>
      </c>
    </row>
    <row r="5065" spans="245:247" x14ac:dyDescent="0.3">
      <c r="IK5065" s="14">
        <v>0.65</v>
      </c>
      <c r="IM5065" s="14">
        <v>4.1100000000000003</v>
      </c>
    </row>
    <row r="5066" spans="245:247" x14ac:dyDescent="0.3">
      <c r="IK5066" s="14">
        <v>0.66</v>
      </c>
      <c r="IM5066" s="14">
        <v>4.2079999999999993</v>
      </c>
    </row>
    <row r="5067" spans="245:247" x14ac:dyDescent="0.3">
      <c r="IK5067" s="14">
        <v>0.67</v>
      </c>
      <c r="IM5067" s="14">
        <v>4.3059999999999992</v>
      </c>
    </row>
    <row r="5068" spans="245:247" x14ac:dyDescent="0.3">
      <c r="IK5068" s="14">
        <v>0.68</v>
      </c>
      <c r="IM5068" s="14">
        <v>4.403999999999999</v>
      </c>
    </row>
    <row r="5069" spans="245:247" x14ac:dyDescent="0.3">
      <c r="IK5069" s="14">
        <v>0.69</v>
      </c>
      <c r="IM5069" s="14">
        <v>4.5019999999999989</v>
      </c>
    </row>
    <row r="5070" spans="245:247" x14ac:dyDescent="0.3">
      <c r="IK5070" s="14">
        <v>0.7</v>
      </c>
      <c r="IM5070" s="14">
        <v>4.5999999999999996</v>
      </c>
    </row>
    <row r="5071" spans="245:247" x14ac:dyDescent="0.3">
      <c r="IK5071" s="14">
        <v>0.71</v>
      </c>
      <c r="IM5071" s="14">
        <v>4.7059999999999995</v>
      </c>
    </row>
    <row r="5072" spans="245:247" x14ac:dyDescent="0.3">
      <c r="IK5072" s="14">
        <v>0.72</v>
      </c>
      <c r="IM5072" s="14">
        <v>4.8119999999999994</v>
      </c>
    </row>
    <row r="5073" spans="245:247" x14ac:dyDescent="0.3">
      <c r="IK5073" s="14">
        <v>0.73</v>
      </c>
      <c r="IM5073" s="14">
        <v>4.9179999999999993</v>
      </c>
    </row>
    <row r="5074" spans="245:247" x14ac:dyDescent="0.3">
      <c r="IK5074" s="14">
        <v>0.74</v>
      </c>
      <c r="IM5074" s="14">
        <v>5.024</v>
      </c>
    </row>
    <row r="5075" spans="245:247" x14ac:dyDescent="0.3">
      <c r="IK5075" s="14">
        <v>0.75</v>
      </c>
      <c r="IM5075" s="14">
        <v>5.13</v>
      </c>
    </row>
    <row r="5076" spans="245:247" x14ac:dyDescent="0.3">
      <c r="IK5076" s="14">
        <v>0.76</v>
      </c>
      <c r="IM5076" s="14">
        <v>5.2359999999999998</v>
      </c>
    </row>
    <row r="5077" spans="245:247" x14ac:dyDescent="0.3">
      <c r="IK5077" s="14">
        <v>0.77</v>
      </c>
      <c r="IM5077" s="14">
        <v>5.3419999999999996</v>
      </c>
    </row>
    <row r="5078" spans="245:247" x14ac:dyDescent="0.3">
      <c r="IK5078" s="14">
        <v>0.78</v>
      </c>
      <c r="IM5078" s="14">
        <v>5.4479999999999995</v>
      </c>
    </row>
    <row r="5079" spans="245:247" x14ac:dyDescent="0.3">
      <c r="IK5079" s="14">
        <v>0.79</v>
      </c>
      <c r="IM5079" s="14">
        <v>5.5539999999999994</v>
      </c>
    </row>
    <row r="5080" spans="245:247" x14ac:dyDescent="0.3">
      <c r="IK5080" s="14">
        <v>0.8</v>
      </c>
      <c r="IM5080" s="14">
        <v>5.66</v>
      </c>
    </row>
    <row r="5081" spans="245:247" x14ac:dyDescent="0.3">
      <c r="IK5081" s="14">
        <v>0.81</v>
      </c>
      <c r="IM5081" s="14">
        <v>5.7730000000000006</v>
      </c>
    </row>
    <row r="5082" spans="245:247" x14ac:dyDescent="0.3">
      <c r="IK5082" s="14">
        <v>0.82</v>
      </c>
      <c r="IM5082" s="14">
        <v>5.8860000000000001</v>
      </c>
    </row>
    <row r="5083" spans="245:247" x14ac:dyDescent="0.3">
      <c r="IK5083" s="14">
        <v>0.83</v>
      </c>
      <c r="IM5083" s="14">
        <v>5.9990000000000006</v>
      </c>
    </row>
    <row r="5084" spans="245:247" x14ac:dyDescent="0.3">
      <c r="IK5084" s="14">
        <v>0.84</v>
      </c>
      <c r="IM5084" s="14">
        <v>6.1120000000000001</v>
      </c>
    </row>
    <row r="5085" spans="245:247" x14ac:dyDescent="0.3">
      <c r="IK5085" s="14">
        <v>0.85</v>
      </c>
      <c r="IM5085" s="14">
        <v>6.2249999999999996</v>
      </c>
    </row>
    <row r="5086" spans="245:247" x14ac:dyDescent="0.3">
      <c r="IK5086" s="14">
        <v>0.86</v>
      </c>
      <c r="IM5086" s="14">
        <v>6.3380000000000001</v>
      </c>
    </row>
    <row r="5087" spans="245:247" x14ac:dyDescent="0.3">
      <c r="IK5087" s="14">
        <v>0.87</v>
      </c>
      <c r="IM5087" s="14">
        <v>6.4510000000000005</v>
      </c>
    </row>
    <row r="5088" spans="245:247" x14ac:dyDescent="0.3">
      <c r="IK5088" s="14">
        <v>0.88</v>
      </c>
      <c r="IM5088" s="14">
        <v>6.5640000000000001</v>
      </c>
    </row>
    <row r="5089" spans="245:247" x14ac:dyDescent="0.3">
      <c r="IK5089" s="14">
        <v>0.89</v>
      </c>
      <c r="IM5089" s="14">
        <v>6.6770000000000005</v>
      </c>
    </row>
    <row r="5090" spans="245:247" x14ac:dyDescent="0.3">
      <c r="IK5090" s="14">
        <v>0.9</v>
      </c>
      <c r="IM5090" s="14">
        <v>6.79</v>
      </c>
    </row>
    <row r="5091" spans="245:247" x14ac:dyDescent="0.3">
      <c r="IK5091" s="14">
        <v>0.91</v>
      </c>
      <c r="IM5091" s="14">
        <v>6.9109999999999996</v>
      </c>
    </row>
    <row r="5092" spans="245:247" x14ac:dyDescent="0.3">
      <c r="IK5092" s="14">
        <v>0.92</v>
      </c>
      <c r="IM5092" s="14">
        <v>7.032</v>
      </c>
    </row>
    <row r="5093" spans="245:247" x14ac:dyDescent="0.3">
      <c r="IK5093" s="14">
        <v>0.93</v>
      </c>
      <c r="IM5093" s="14">
        <v>7.1530000000000005</v>
      </c>
    </row>
    <row r="5094" spans="245:247" x14ac:dyDescent="0.3">
      <c r="IK5094" s="14">
        <v>0.94</v>
      </c>
      <c r="IM5094" s="14">
        <v>7.274</v>
      </c>
    </row>
    <row r="5095" spans="245:247" x14ac:dyDescent="0.3">
      <c r="IK5095" s="14">
        <v>0.95</v>
      </c>
      <c r="IM5095" s="14">
        <v>7.3949999999999996</v>
      </c>
    </row>
    <row r="5096" spans="245:247" x14ac:dyDescent="0.3">
      <c r="IK5096" s="14">
        <v>0.96</v>
      </c>
      <c r="IM5096" s="14">
        <v>7.516</v>
      </c>
    </row>
    <row r="5097" spans="245:247" x14ac:dyDescent="0.3">
      <c r="IK5097" s="14">
        <v>0.97</v>
      </c>
      <c r="IM5097" s="14">
        <v>7.6370000000000005</v>
      </c>
    </row>
    <row r="5098" spans="245:247" x14ac:dyDescent="0.3">
      <c r="IK5098" s="14">
        <v>0.98</v>
      </c>
      <c r="IM5098" s="14">
        <v>7.758</v>
      </c>
    </row>
    <row r="5099" spans="245:247" x14ac:dyDescent="0.3">
      <c r="IK5099" s="14">
        <v>0.99</v>
      </c>
      <c r="IM5099" s="14">
        <v>7.8789999999999996</v>
      </c>
    </row>
    <row r="5100" spans="245:247" x14ac:dyDescent="0.3">
      <c r="IK5100" s="14">
        <v>1</v>
      </c>
      <c r="IM5100" s="14">
        <v>8</v>
      </c>
    </row>
    <row r="5101" spans="245:247" x14ac:dyDescent="0.3">
      <c r="IK5101" s="14">
        <v>1.01</v>
      </c>
      <c r="IM5101" s="14">
        <v>8.1270000000000007</v>
      </c>
    </row>
    <row r="5102" spans="245:247" x14ac:dyDescent="0.3">
      <c r="IK5102" s="14">
        <v>1.02</v>
      </c>
      <c r="IM5102" s="14">
        <v>8.2539999999999996</v>
      </c>
    </row>
    <row r="5103" spans="245:247" x14ac:dyDescent="0.3">
      <c r="IK5103" s="14">
        <v>1.03</v>
      </c>
      <c r="IM5103" s="14">
        <v>8.3810000000000002</v>
      </c>
    </row>
    <row r="5104" spans="245:247" x14ac:dyDescent="0.3">
      <c r="IK5104" s="14">
        <v>1.04</v>
      </c>
      <c r="IM5104" s="14">
        <v>8.5079999999999991</v>
      </c>
    </row>
    <row r="5105" spans="245:247" x14ac:dyDescent="0.3">
      <c r="IK5105" s="14">
        <v>1.05</v>
      </c>
      <c r="IM5105" s="14">
        <v>8.6349999999999998</v>
      </c>
    </row>
    <row r="5106" spans="245:247" x14ac:dyDescent="0.3">
      <c r="IK5106" s="14">
        <v>1.06</v>
      </c>
      <c r="IM5106" s="14">
        <v>8.7620000000000005</v>
      </c>
    </row>
    <row r="5107" spans="245:247" x14ac:dyDescent="0.3">
      <c r="IK5107" s="14">
        <v>1.07</v>
      </c>
      <c r="IM5107" s="14">
        <v>8.8889999999999993</v>
      </c>
    </row>
    <row r="5108" spans="245:247" x14ac:dyDescent="0.3">
      <c r="IK5108" s="14">
        <v>1.08</v>
      </c>
      <c r="IM5108" s="14">
        <v>9.016</v>
      </c>
    </row>
    <row r="5109" spans="245:247" x14ac:dyDescent="0.3">
      <c r="IK5109" s="14">
        <v>1.0900000000000001</v>
      </c>
      <c r="IM5109" s="14">
        <v>9.1430000000000007</v>
      </c>
    </row>
    <row r="5110" spans="245:247" x14ac:dyDescent="0.3">
      <c r="IK5110" s="14">
        <v>1.1000000000000001</v>
      </c>
      <c r="IM5110" s="14">
        <v>9.27</v>
      </c>
    </row>
    <row r="5111" spans="245:247" x14ac:dyDescent="0.3">
      <c r="IK5111" s="14">
        <v>1.1100000000000001</v>
      </c>
      <c r="IM5111" s="14">
        <v>9.4029999999999987</v>
      </c>
    </row>
    <row r="5112" spans="245:247" x14ac:dyDescent="0.3">
      <c r="IK5112" s="14">
        <v>1.1200000000000001</v>
      </c>
      <c r="IM5112" s="14">
        <v>9.5359999999999996</v>
      </c>
    </row>
    <row r="5113" spans="245:247" x14ac:dyDescent="0.3">
      <c r="IK5113" s="14">
        <v>1.1299999999999999</v>
      </c>
      <c r="IM5113" s="14">
        <v>9.6690000000000005</v>
      </c>
    </row>
    <row r="5114" spans="245:247" x14ac:dyDescent="0.3">
      <c r="IK5114" s="14">
        <v>1.1399999999999999</v>
      </c>
      <c r="IM5114" s="14">
        <v>9.8019999999999996</v>
      </c>
    </row>
    <row r="5115" spans="245:247" x14ac:dyDescent="0.3">
      <c r="IK5115" s="14">
        <v>1.1499999999999999</v>
      </c>
      <c r="IM5115" s="14">
        <v>9.9350000000000005</v>
      </c>
    </row>
    <row r="5116" spans="245:247" x14ac:dyDescent="0.3">
      <c r="IK5116" s="14">
        <v>1.1599999999999999</v>
      </c>
      <c r="IM5116" s="14">
        <v>10.068</v>
      </c>
    </row>
    <row r="5117" spans="245:247" x14ac:dyDescent="0.3">
      <c r="IK5117" s="14">
        <v>1.17</v>
      </c>
      <c r="IM5117" s="14">
        <v>10.201000000000001</v>
      </c>
    </row>
    <row r="5118" spans="245:247" x14ac:dyDescent="0.3">
      <c r="IK5118" s="14">
        <v>1.18</v>
      </c>
      <c r="IM5118" s="14">
        <v>10.334</v>
      </c>
    </row>
    <row r="5119" spans="245:247" x14ac:dyDescent="0.3">
      <c r="IK5119" s="14">
        <v>1.19</v>
      </c>
      <c r="IM5119" s="14">
        <v>10.466999999999999</v>
      </c>
    </row>
    <row r="5120" spans="245:247" x14ac:dyDescent="0.3">
      <c r="IK5120" s="14">
        <v>1.2</v>
      </c>
      <c r="IM5120" s="14">
        <v>10.6</v>
      </c>
    </row>
    <row r="5121" spans="245:247" x14ac:dyDescent="0.3">
      <c r="IK5121" s="14">
        <v>1.21</v>
      </c>
      <c r="IM5121" s="14">
        <v>10.74</v>
      </c>
    </row>
    <row r="5122" spans="245:247" x14ac:dyDescent="0.3">
      <c r="IK5122" s="14">
        <v>1.22</v>
      </c>
      <c r="IM5122" s="14">
        <v>10.88</v>
      </c>
    </row>
    <row r="5123" spans="245:247" x14ac:dyDescent="0.3">
      <c r="IK5123" s="14">
        <v>1.23</v>
      </c>
      <c r="IM5123" s="14">
        <v>11.02</v>
      </c>
    </row>
    <row r="5124" spans="245:247" x14ac:dyDescent="0.3">
      <c r="IK5124" s="14">
        <v>1.24</v>
      </c>
      <c r="IM5124" s="14">
        <v>11.16</v>
      </c>
    </row>
    <row r="5125" spans="245:247" x14ac:dyDescent="0.3">
      <c r="IK5125" s="14">
        <v>1.25</v>
      </c>
      <c r="IM5125" s="14">
        <v>11.3</v>
      </c>
    </row>
    <row r="5126" spans="245:247" x14ac:dyDescent="0.3">
      <c r="IK5126" s="14">
        <v>1.26</v>
      </c>
      <c r="IM5126" s="14">
        <v>11.44</v>
      </c>
    </row>
    <row r="5127" spans="245:247" x14ac:dyDescent="0.3">
      <c r="IK5127" s="14">
        <v>1.27</v>
      </c>
      <c r="IM5127" s="14">
        <v>11.58</v>
      </c>
    </row>
    <row r="5128" spans="245:247" x14ac:dyDescent="0.3">
      <c r="IK5128" s="14">
        <v>1.28</v>
      </c>
      <c r="IM5128" s="14">
        <v>11.72</v>
      </c>
    </row>
    <row r="5129" spans="245:247" x14ac:dyDescent="0.3">
      <c r="IK5129" s="14">
        <v>1.29</v>
      </c>
      <c r="IM5129" s="14">
        <v>11.86</v>
      </c>
    </row>
    <row r="5130" spans="245:247" x14ac:dyDescent="0.3">
      <c r="IK5130" s="14">
        <v>1.3</v>
      </c>
      <c r="IM5130" s="14">
        <v>12</v>
      </c>
    </row>
    <row r="5131" spans="245:247" x14ac:dyDescent="0.3">
      <c r="IK5131" s="14">
        <v>1.31</v>
      </c>
      <c r="IM5131" s="14">
        <v>12.15</v>
      </c>
    </row>
    <row r="5132" spans="245:247" x14ac:dyDescent="0.3">
      <c r="IK5132" s="14">
        <v>1.32</v>
      </c>
      <c r="IM5132" s="14">
        <v>12.3</v>
      </c>
    </row>
    <row r="5133" spans="245:247" x14ac:dyDescent="0.3">
      <c r="IK5133" s="14">
        <v>1.33</v>
      </c>
      <c r="IM5133" s="14">
        <v>12.45</v>
      </c>
    </row>
    <row r="5134" spans="245:247" x14ac:dyDescent="0.3">
      <c r="IK5134" s="14">
        <v>1.34</v>
      </c>
      <c r="IM5134" s="14">
        <v>12.6</v>
      </c>
    </row>
    <row r="5135" spans="245:247" x14ac:dyDescent="0.3">
      <c r="IK5135" s="14">
        <v>1.35</v>
      </c>
      <c r="IM5135" s="14">
        <v>12.75</v>
      </c>
    </row>
    <row r="5136" spans="245:247" x14ac:dyDescent="0.3">
      <c r="IK5136" s="14">
        <v>1.36</v>
      </c>
      <c r="IM5136" s="14">
        <v>12.9</v>
      </c>
    </row>
    <row r="5137" spans="245:247" x14ac:dyDescent="0.3">
      <c r="IK5137" s="14">
        <v>1.37</v>
      </c>
      <c r="IM5137" s="14">
        <v>13.05</v>
      </c>
    </row>
    <row r="5138" spans="245:247" x14ac:dyDescent="0.3">
      <c r="IK5138" s="14">
        <v>1.38</v>
      </c>
      <c r="IM5138" s="14">
        <v>13.2</v>
      </c>
    </row>
    <row r="5139" spans="245:247" x14ac:dyDescent="0.3">
      <c r="IK5139" s="14">
        <v>1.39</v>
      </c>
      <c r="IM5139" s="14">
        <v>13.35</v>
      </c>
    </row>
    <row r="5140" spans="245:247" x14ac:dyDescent="0.3">
      <c r="IK5140" s="14">
        <v>1.4</v>
      </c>
      <c r="IM5140" s="14">
        <v>13.5</v>
      </c>
    </row>
    <row r="5141" spans="245:247" x14ac:dyDescent="0.3">
      <c r="IK5141" s="14">
        <v>1.41</v>
      </c>
      <c r="IM5141" s="14">
        <v>13.65</v>
      </c>
    </row>
    <row r="5142" spans="245:247" x14ac:dyDescent="0.3">
      <c r="IK5142" s="14">
        <v>1.42</v>
      </c>
      <c r="IM5142" s="14">
        <v>13.8</v>
      </c>
    </row>
    <row r="5143" spans="245:247" x14ac:dyDescent="0.3">
      <c r="IK5143" s="14">
        <v>1.43</v>
      </c>
      <c r="IM5143" s="14">
        <v>13.95</v>
      </c>
    </row>
    <row r="5144" spans="245:247" x14ac:dyDescent="0.3">
      <c r="IK5144" s="14">
        <v>1.44</v>
      </c>
      <c r="IM5144" s="14">
        <v>14.1</v>
      </c>
    </row>
    <row r="5145" spans="245:247" x14ac:dyDescent="0.3">
      <c r="IK5145" s="14">
        <v>1.45</v>
      </c>
      <c r="IM5145" s="14">
        <v>14.25</v>
      </c>
    </row>
    <row r="5146" spans="245:247" x14ac:dyDescent="0.3">
      <c r="IK5146" s="14">
        <v>1.46</v>
      </c>
      <c r="IM5146" s="14">
        <v>14.4</v>
      </c>
    </row>
    <row r="5147" spans="245:247" x14ac:dyDescent="0.3">
      <c r="IK5147" s="14">
        <v>1.47</v>
      </c>
      <c r="IM5147" s="14">
        <v>14.55</v>
      </c>
    </row>
    <row r="5148" spans="245:247" x14ac:dyDescent="0.3">
      <c r="IK5148" s="14">
        <v>1.48</v>
      </c>
      <c r="IM5148" s="14">
        <v>14.7</v>
      </c>
    </row>
    <row r="5149" spans="245:247" x14ac:dyDescent="0.3">
      <c r="IK5149" s="14">
        <v>1.49</v>
      </c>
      <c r="IM5149" s="14">
        <v>14.85</v>
      </c>
    </row>
    <row r="5150" spans="245:247" x14ac:dyDescent="0.3">
      <c r="IK5150" s="14">
        <v>1.5</v>
      </c>
      <c r="IM5150" s="14">
        <v>15</v>
      </c>
    </row>
    <row r="5151" spans="245:247" x14ac:dyDescent="0.3">
      <c r="IK5151" s="14">
        <v>1.51</v>
      </c>
      <c r="IM5151" s="14">
        <v>15.16</v>
      </c>
    </row>
    <row r="5152" spans="245:247" x14ac:dyDescent="0.3">
      <c r="IK5152" s="14">
        <v>1.52</v>
      </c>
      <c r="IM5152" s="14">
        <v>15.32</v>
      </c>
    </row>
    <row r="5153" spans="245:247" x14ac:dyDescent="0.3">
      <c r="IK5153" s="14">
        <v>1.53</v>
      </c>
      <c r="IM5153" s="14">
        <v>15.48</v>
      </c>
    </row>
    <row r="5154" spans="245:247" x14ac:dyDescent="0.3">
      <c r="IK5154" s="14">
        <v>1.54</v>
      </c>
      <c r="IM5154" s="14">
        <v>15.64</v>
      </c>
    </row>
    <row r="5155" spans="245:247" x14ac:dyDescent="0.3">
      <c r="IK5155" s="14">
        <v>1.55</v>
      </c>
      <c r="IM5155" s="14">
        <v>15.8</v>
      </c>
    </row>
    <row r="5156" spans="245:247" x14ac:dyDescent="0.3">
      <c r="IK5156" s="14">
        <v>1.56</v>
      </c>
      <c r="IM5156" s="14">
        <v>15.96</v>
      </c>
    </row>
    <row r="5157" spans="245:247" x14ac:dyDescent="0.3">
      <c r="IK5157" s="14">
        <v>1.57</v>
      </c>
      <c r="IM5157" s="14">
        <v>16.12</v>
      </c>
    </row>
    <row r="5158" spans="245:247" x14ac:dyDescent="0.3">
      <c r="IK5158" s="14">
        <v>1.58</v>
      </c>
      <c r="IM5158" s="14">
        <v>16.28</v>
      </c>
    </row>
    <row r="5159" spans="245:247" x14ac:dyDescent="0.3">
      <c r="IK5159" s="14">
        <v>1.59</v>
      </c>
      <c r="IM5159" s="14">
        <v>16.440000000000001</v>
      </c>
    </row>
    <row r="5160" spans="245:247" x14ac:dyDescent="0.3">
      <c r="IK5160" s="14">
        <v>1.6</v>
      </c>
      <c r="IM5160" s="14">
        <v>16.600000000000001</v>
      </c>
    </row>
    <row r="5161" spans="245:247" x14ac:dyDescent="0.3">
      <c r="IK5161" s="14">
        <v>1.61</v>
      </c>
      <c r="IM5161" s="14">
        <v>16.760000000000002</v>
      </c>
    </row>
    <row r="5162" spans="245:247" x14ac:dyDescent="0.3">
      <c r="IK5162" s="14">
        <v>1.62</v>
      </c>
      <c r="IM5162" s="14">
        <v>16.920000000000002</v>
      </c>
    </row>
    <row r="5163" spans="245:247" x14ac:dyDescent="0.3">
      <c r="IK5163" s="14">
        <v>1.63</v>
      </c>
      <c r="IM5163" s="14">
        <v>17.079999999999998</v>
      </c>
    </row>
    <row r="5164" spans="245:247" x14ac:dyDescent="0.3">
      <c r="IK5164" s="14">
        <v>1.64</v>
      </c>
      <c r="IM5164" s="14">
        <v>17.239999999999998</v>
      </c>
    </row>
    <row r="5165" spans="245:247" x14ac:dyDescent="0.3">
      <c r="IK5165" s="14">
        <v>1.65</v>
      </c>
      <c r="IM5165" s="14">
        <v>17.399999999999999</v>
      </c>
    </row>
    <row r="5166" spans="245:247" x14ac:dyDescent="0.3">
      <c r="IK5166" s="14">
        <v>1.66</v>
      </c>
      <c r="IM5166" s="14">
        <v>17.559999999999999</v>
      </c>
    </row>
    <row r="5167" spans="245:247" x14ac:dyDescent="0.3">
      <c r="IK5167" s="14">
        <v>1.67</v>
      </c>
      <c r="IM5167" s="14">
        <v>17.72</v>
      </c>
    </row>
    <row r="5168" spans="245:247" x14ac:dyDescent="0.3">
      <c r="IK5168" s="14">
        <v>1.68</v>
      </c>
      <c r="IM5168" s="14">
        <v>17.88</v>
      </c>
    </row>
    <row r="5169" spans="245:247" x14ac:dyDescent="0.3">
      <c r="IK5169" s="14">
        <v>1.69</v>
      </c>
      <c r="IM5169" s="14">
        <v>18.04</v>
      </c>
    </row>
    <row r="5170" spans="245:247" x14ac:dyDescent="0.3">
      <c r="IK5170" s="14">
        <v>1.7</v>
      </c>
      <c r="IM5170" s="14">
        <v>18.2</v>
      </c>
    </row>
    <row r="5171" spans="245:247" x14ac:dyDescent="0.3">
      <c r="IK5171" s="14">
        <v>1.71</v>
      </c>
      <c r="IM5171" s="14">
        <v>18.37</v>
      </c>
    </row>
    <row r="5172" spans="245:247" x14ac:dyDescent="0.3">
      <c r="IK5172" s="14">
        <v>1.72</v>
      </c>
      <c r="IM5172" s="14">
        <v>18.54</v>
      </c>
    </row>
    <row r="5173" spans="245:247" x14ac:dyDescent="0.3">
      <c r="IK5173" s="14">
        <v>1.73</v>
      </c>
      <c r="IM5173" s="14">
        <v>18.71</v>
      </c>
    </row>
    <row r="5174" spans="245:247" x14ac:dyDescent="0.3">
      <c r="IK5174" s="14">
        <v>1.74</v>
      </c>
      <c r="IM5174" s="14">
        <v>18.88</v>
      </c>
    </row>
    <row r="5175" spans="245:247" x14ac:dyDescent="0.3">
      <c r="IK5175" s="14">
        <v>1.75</v>
      </c>
      <c r="IM5175" s="14">
        <v>19.05</v>
      </c>
    </row>
    <row r="5176" spans="245:247" x14ac:dyDescent="0.3">
      <c r="IK5176" s="14">
        <v>1.76</v>
      </c>
      <c r="IM5176" s="14">
        <v>19.22</v>
      </c>
    </row>
    <row r="5177" spans="245:247" x14ac:dyDescent="0.3">
      <c r="IK5177" s="14">
        <v>1.77</v>
      </c>
      <c r="IM5177" s="14">
        <v>19.39</v>
      </c>
    </row>
    <row r="5178" spans="245:247" x14ac:dyDescent="0.3">
      <c r="IK5178" s="14">
        <v>1.78</v>
      </c>
      <c r="IM5178" s="14">
        <v>19.559999999999999</v>
      </c>
    </row>
    <row r="5179" spans="245:247" x14ac:dyDescent="0.3">
      <c r="IK5179" s="14">
        <v>1.79</v>
      </c>
      <c r="IM5179" s="14">
        <v>19.73</v>
      </c>
    </row>
    <row r="5180" spans="245:247" x14ac:dyDescent="0.3">
      <c r="IK5180" s="14">
        <v>1.8</v>
      </c>
      <c r="IM5180" s="14">
        <v>19.899999999999999</v>
      </c>
    </row>
    <row r="5181" spans="245:247" x14ac:dyDescent="0.3">
      <c r="IK5181" s="14">
        <v>1.81</v>
      </c>
      <c r="IM5181" s="14">
        <v>20.07</v>
      </c>
    </row>
    <row r="5182" spans="245:247" x14ac:dyDescent="0.3">
      <c r="IK5182" s="14">
        <v>1.82</v>
      </c>
      <c r="IM5182" s="14">
        <v>20.239999999999998</v>
      </c>
    </row>
    <row r="5183" spans="245:247" x14ac:dyDescent="0.3">
      <c r="IK5183" s="14">
        <v>1.83</v>
      </c>
      <c r="IM5183" s="14">
        <v>20.41</v>
      </c>
    </row>
    <row r="5184" spans="245:247" x14ac:dyDescent="0.3">
      <c r="IK5184" s="14">
        <v>1.84</v>
      </c>
      <c r="IM5184" s="14">
        <v>20.58</v>
      </c>
    </row>
    <row r="5185" spans="245:247" x14ac:dyDescent="0.3">
      <c r="IK5185" s="14">
        <v>1.85</v>
      </c>
      <c r="IM5185" s="14">
        <v>20.75</v>
      </c>
    </row>
    <row r="5186" spans="245:247" x14ac:dyDescent="0.3">
      <c r="IK5186" s="14">
        <v>1.86</v>
      </c>
      <c r="IM5186" s="14">
        <v>20.92</v>
      </c>
    </row>
    <row r="5187" spans="245:247" x14ac:dyDescent="0.3">
      <c r="IK5187" s="14">
        <v>1.87</v>
      </c>
      <c r="IM5187" s="14">
        <v>21.09</v>
      </c>
    </row>
    <row r="5188" spans="245:247" x14ac:dyDescent="0.3">
      <c r="IK5188" s="14">
        <v>1.88</v>
      </c>
      <c r="IM5188" s="14">
        <v>21.26</v>
      </c>
    </row>
    <row r="5189" spans="245:247" x14ac:dyDescent="0.3">
      <c r="IK5189" s="14">
        <v>1.89</v>
      </c>
      <c r="IM5189" s="14">
        <v>21.43</v>
      </c>
    </row>
    <row r="5190" spans="245:247" x14ac:dyDescent="0.3">
      <c r="IK5190" s="14">
        <v>1.9</v>
      </c>
      <c r="IM5190" s="14">
        <v>21.6</v>
      </c>
    </row>
    <row r="5191" spans="245:247" x14ac:dyDescent="0.3">
      <c r="IK5191" s="14">
        <v>1.91</v>
      </c>
      <c r="IM5191" s="14">
        <v>21.8</v>
      </c>
    </row>
    <row r="5192" spans="245:247" x14ac:dyDescent="0.3">
      <c r="IK5192" s="14">
        <v>1.92</v>
      </c>
      <c r="IM5192" s="14">
        <v>22</v>
      </c>
    </row>
    <row r="5193" spans="245:247" x14ac:dyDescent="0.3">
      <c r="IK5193" s="14">
        <v>1.93</v>
      </c>
      <c r="IM5193" s="14">
        <v>22.2</v>
      </c>
    </row>
    <row r="5194" spans="245:247" x14ac:dyDescent="0.3">
      <c r="IK5194" s="14">
        <v>1.94</v>
      </c>
      <c r="IM5194" s="14">
        <v>22.4</v>
      </c>
    </row>
    <row r="5195" spans="245:247" x14ac:dyDescent="0.3">
      <c r="IK5195" s="14">
        <v>1.95</v>
      </c>
      <c r="IM5195" s="14">
        <v>22.6</v>
      </c>
    </row>
    <row r="5196" spans="245:247" x14ac:dyDescent="0.3">
      <c r="IK5196" s="14">
        <v>1.96</v>
      </c>
      <c r="IM5196" s="14">
        <v>22.8</v>
      </c>
    </row>
    <row r="5197" spans="245:247" x14ac:dyDescent="0.3">
      <c r="IK5197" s="14">
        <v>1.97</v>
      </c>
      <c r="IM5197" s="14">
        <v>23</v>
      </c>
    </row>
    <row r="5198" spans="245:247" x14ac:dyDescent="0.3">
      <c r="IK5198" s="14">
        <v>1.98</v>
      </c>
      <c r="IM5198" s="14">
        <v>23.2</v>
      </c>
    </row>
    <row r="5199" spans="245:247" x14ac:dyDescent="0.3">
      <c r="IK5199" s="14">
        <v>1.99</v>
      </c>
      <c r="IM5199" s="14">
        <v>23.4</v>
      </c>
    </row>
    <row r="5200" spans="245:247" x14ac:dyDescent="0.3">
      <c r="IK5200" s="14">
        <v>2</v>
      </c>
      <c r="IM5200" s="14">
        <v>23.6</v>
      </c>
    </row>
    <row r="5201" spans="245:247" x14ac:dyDescent="0.3">
      <c r="IK5201" s="14"/>
      <c r="IM5201" s="15"/>
    </row>
    <row r="5202" spans="245:247" x14ac:dyDescent="0.3">
      <c r="IK5202" s="14"/>
      <c r="IM5202" s="15"/>
    </row>
    <row r="5203" spans="245:247" x14ac:dyDescent="0.3">
      <c r="IK5203" s="14"/>
      <c r="IM5203" s="15"/>
    </row>
    <row r="5204" spans="245:247" x14ac:dyDescent="0.3">
      <c r="IK5204" s="14"/>
      <c r="IM5204" s="15"/>
    </row>
    <row r="5205" spans="245:247" x14ac:dyDescent="0.3">
      <c r="IK5205" s="14"/>
      <c r="IM5205" s="15"/>
    </row>
    <row r="5206" spans="245:247" x14ac:dyDescent="0.3">
      <c r="IK5206" s="14"/>
      <c r="IM5206" s="15"/>
    </row>
    <row r="5207" spans="245:247" x14ac:dyDescent="0.3">
      <c r="IK5207" s="14"/>
      <c r="IM5207" s="15"/>
    </row>
    <row r="5208" spans="245:247" x14ac:dyDescent="0.3">
      <c r="IK5208" s="14"/>
      <c r="IM5208" s="15"/>
    </row>
    <row r="5209" spans="245:247" x14ac:dyDescent="0.3">
      <c r="IK5209" s="14"/>
      <c r="IM5209" s="70"/>
    </row>
    <row r="5210" spans="245:247" x14ac:dyDescent="0.3">
      <c r="IK5210" s="14"/>
      <c r="IM5210" s="70"/>
    </row>
    <row r="5211" spans="245:247" x14ac:dyDescent="0.3">
      <c r="IK5211" s="14"/>
      <c r="IM5211" s="70"/>
    </row>
    <row r="5271" spans="245:245" x14ac:dyDescent="0.3">
      <c r="IK5271">
        <v>2.71</v>
      </c>
    </row>
    <row r="5272" spans="245:245" x14ac:dyDescent="0.3">
      <c r="IK5272">
        <v>2.72</v>
      </c>
    </row>
    <row r="5273" spans="245:245" x14ac:dyDescent="0.3">
      <c r="IK5273">
        <v>2.73</v>
      </c>
    </row>
    <row r="5274" spans="245:245" x14ac:dyDescent="0.3">
      <c r="IK5274">
        <v>2.74</v>
      </c>
    </row>
    <row r="5275" spans="245:245" x14ac:dyDescent="0.3">
      <c r="IK5275">
        <v>2.75</v>
      </c>
    </row>
    <row r="5276" spans="245:245" x14ac:dyDescent="0.3">
      <c r="IK5276">
        <v>2.76</v>
      </c>
    </row>
    <row r="5277" spans="245:245" x14ac:dyDescent="0.3">
      <c r="IK5277">
        <v>2.77</v>
      </c>
    </row>
    <row r="5278" spans="245:245" x14ac:dyDescent="0.3">
      <c r="IK5278">
        <v>2.78</v>
      </c>
    </row>
    <row r="5279" spans="245:245" x14ac:dyDescent="0.3">
      <c r="IK5279">
        <v>2.79</v>
      </c>
    </row>
    <row r="5280" spans="245:245" x14ac:dyDescent="0.3">
      <c r="IK5280">
        <v>2.8</v>
      </c>
    </row>
    <row r="5281" spans="245:245" x14ac:dyDescent="0.3">
      <c r="IK5281">
        <v>2.81</v>
      </c>
    </row>
    <row r="5282" spans="245:245" x14ac:dyDescent="0.3">
      <c r="IK5282">
        <v>2.82</v>
      </c>
    </row>
    <row r="5283" spans="245:245" x14ac:dyDescent="0.3">
      <c r="IK5283">
        <v>2.83</v>
      </c>
    </row>
    <row r="5284" spans="245:245" x14ac:dyDescent="0.3">
      <c r="IK5284">
        <v>2.84</v>
      </c>
    </row>
    <row r="5285" spans="245:245" x14ac:dyDescent="0.3">
      <c r="IK5285">
        <v>2.85</v>
      </c>
    </row>
    <row r="5286" spans="245:245" x14ac:dyDescent="0.3">
      <c r="IK5286">
        <v>2.86</v>
      </c>
    </row>
    <row r="5287" spans="245:245" x14ac:dyDescent="0.3">
      <c r="IK5287">
        <v>2.87</v>
      </c>
    </row>
    <row r="5288" spans="245:245" x14ac:dyDescent="0.3">
      <c r="IK5288">
        <v>2.88</v>
      </c>
    </row>
    <row r="5289" spans="245:245" x14ac:dyDescent="0.3">
      <c r="IK5289">
        <v>2.89</v>
      </c>
    </row>
    <row r="5290" spans="245:245" x14ac:dyDescent="0.3">
      <c r="IK5290">
        <v>2.9</v>
      </c>
    </row>
    <row r="5291" spans="245:245" x14ac:dyDescent="0.3">
      <c r="IK5291">
        <v>2.91</v>
      </c>
    </row>
    <row r="5292" spans="245:245" x14ac:dyDescent="0.3">
      <c r="IK5292">
        <v>2.92</v>
      </c>
    </row>
    <row r="5293" spans="245:245" x14ac:dyDescent="0.3">
      <c r="IK5293">
        <v>2.93</v>
      </c>
    </row>
    <row r="5294" spans="245:245" x14ac:dyDescent="0.3">
      <c r="IK5294">
        <v>2.94</v>
      </c>
    </row>
    <row r="5295" spans="245:245" x14ac:dyDescent="0.3">
      <c r="IK5295">
        <v>2.95</v>
      </c>
    </row>
    <row r="5296" spans="245:245" x14ac:dyDescent="0.3">
      <c r="IK5296">
        <v>2.96</v>
      </c>
    </row>
    <row r="5297" spans="245:245" x14ac:dyDescent="0.3">
      <c r="IK5297">
        <v>2.97</v>
      </c>
    </row>
    <row r="5298" spans="245:245" x14ac:dyDescent="0.3">
      <c r="IK5298">
        <v>2.98</v>
      </c>
    </row>
    <row r="5299" spans="245:245" x14ac:dyDescent="0.3">
      <c r="IK5299">
        <v>2.99</v>
      </c>
    </row>
    <row r="5300" spans="245:245" x14ac:dyDescent="0.3">
      <c r="IK5300">
        <v>3</v>
      </c>
    </row>
    <row r="5301" spans="245:245" x14ac:dyDescent="0.3">
      <c r="IK5301">
        <v>3.01</v>
      </c>
    </row>
    <row r="5302" spans="245:245" x14ac:dyDescent="0.3">
      <c r="IK5302">
        <v>3.02</v>
      </c>
    </row>
    <row r="5303" spans="245:245" x14ac:dyDescent="0.3">
      <c r="IK5303">
        <v>3.03</v>
      </c>
    </row>
    <row r="5304" spans="245:245" x14ac:dyDescent="0.3">
      <c r="IK5304">
        <v>3.04</v>
      </c>
    </row>
    <row r="5305" spans="245:245" x14ac:dyDescent="0.3">
      <c r="IK5305">
        <v>3.05</v>
      </c>
    </row>
    <row r="5306" spans="245:245" x14ac:dyDescent="0.3">
      <c r="IK5306">
        <v>3.06</v>
      </c>
    </row>
    <row r="5307" spans="245:245" x14ac:dyDescent="0.3">
      <c r="IK5307">
        <v>3.07</v>
      </c>
    </row>
    <row r="5308" spans="245:245" x14ac:dyDescent="0.3">
      <c r="IK5308">
        <v>3.08</v>
      </c>
    </row>
    <row r="5309" spans="245:245" x14ac:dyDescent="0.3">
      <c r="IK5309">
        <v>3.09</v>
      </c>
    </row>
    <row r="5310" spans="245:245" x14ac:dyDescent="0.3">
      <c r="IK5310">
        <v>3.1</v>
      </c>
    </row>
    <row r="5311" spans="245:245" x14ac:dyDescent="0.3">
      <c r="IK5311">
        <v>3.11</v>
      </c>
    </row>
    <row r="5312" spans="245:245" x14ac:dyDescent="0.3">
      <c r="IK5312">
        <v>3.12</v>
      </c>
    </row>
    <row r="5313" spans="245:245" x14ac:dyDescent="0.3">
      <c r="IK5313">
        <v>3.13</v>
      </c>
    </row>
    <row r="5314" spans="245:245" x14ac:dyDescent="0.3">
      <c r="IK5314">
        <v>3.14</v>
      </c>
    </row>
    <row r="5315" spans="245:245" x14ac:dyDescent="0.3">
      <c r="IK5315">
        <v>3.15</v>
      </c>
    </row>
    <row r="5316" spans="245:245" x14ac:dyDescent="0.3">
      <c r="IK5316">
        <v>3.16</v>
      </c>
    </row>
    <row r="5317" spans="245:245" x14ac:dyDescent="0.3">
      <c r="IK5317">
        <v>3.17</v>
      </c>
    </row>
    <row r="5318" spans="245:245" x14ac:dyDescent="0.3">
      <c r="IK5318">
        <v>3.18</v>
      </c>
    </row>
    <row r="5319" spans="245:245" x14ac:dyDescent="0.3">
      <c r="IK5319">
        <v>3.19</v>
      </c>
    </row>
    <row r="5320" spans="245:245" x14ac:dyDescent="0.3">
      <c r="IK5320">
        <v>3.2</v>
      </c>
    </row>
    <row r="5321" spans="245:245" x14ac:dyDescent="0.3">
      <c r="IK5321">
        <v>3.21</v>
      </c>
    </row>
    <row r="5322" spans="245:245" x14ac:dyDescent="0.3">
      <c r="IK5322">
        <v>3.22</v>
      </c>
    </row>
    <row r="5323" spans="245:245" x14ac:dyDescent="0.3">
      <c r="IK5323">
        <v>3.23</v>
      </c>
    </row>
    <row r="5324" spans="245:245" x14ac:dyDescent="0.3">
      <c r="IK5324">
        <v>3.24</v>
      </c>
    </row>
    <row r="5325" spans="245:245" x14ac:dyDescent="0.3">
      <c r="IK5325">
        <v>3.25</v>
      </c>
    </row>
    <row r="5326" spans="245:245" x14ac:dyDescent="0.3">
      <c r="IK5326">
        <v>3.26</v>
      </c>
    </row>
    <row r="5327" spans="245:245" x14ac:dyDescent="0.3">
      <c r="IK5327">
        <v>3.27</v>
      </c>
    </row>
    <row r="5328" spans="245:245" x14ac:dyDescent="0.3">
      <c r="IK5328">
        <v>3.28</v>
      </c>
    </row>
    <row r="5329" spans="245:245" x14ac:dyDescent="0.3">
      <c r="IK5329">
        <v>3.29</v>
      </c>
    </row>
    <row r="5330" spans="245:245" x14ac:dyDescent="0.3">
      <c r="IK5330">
        <v>3.3</v>
      </c>
    </row>
    <row r="5331" spans="245:245" x14ac:dyDescent="0.3">
      <c r="IK5331">
        <v>3.31</v>
      </c>
    </row>
    <row r="5332" spans="245:245" x14ac:dyDescent="0.3">
      <c r="IK5332">
        <v>3.32</v>
      </c>
    </row>
    <row r="5333" spans="245:245" x14ac:dyDescent="0.3">
      <c r="IK5333">
        <v>3.33</v>
      </c>
    </row>
    <row r="5334" spans="245:245" x14ac:dyDescent="0.3">
      <c r="IK5334">
        <v>3.34</v>
      </c>
    </row>
    <row r="5335" spans="245:245" x14ac:dyDescent="0.3">
      <c r="IK5335">
        <v>3.35</v>
      </c>
    </row>
    <row r="5336" spans="245:245" x14ac:dyDescent="0.3">
      <c r="IK5336">
        <v>3.36</v>
      </c>
    </row>
    <row r="5337" spans="245:245" x14ac:dyDescent="0.3">
      <c r="IK5337">
        <v>3.37</v>
      </c>
    </row>
    <row r="5338" spans="245:245" x14ac:dyDescent="0.3">
      <c r="IK5338">
        <v>3.38</v>
      </c>
    </row>
    <row r="5339" spans="245:245" x14ac:dyDescent="0.3">
      <c r="IK5339">
        <v>3.39</v>
      </c>
    </row>
    <row r="5340" spans="245:245" x14ac:dyDescent="0.3">
      <c r="IK5340">
        <v>3.4</v>
      </c>
    </row>
    <row r="5341" spans="245:245" x14ac:dyDescent="0.3">
      <c r="IK5341">
        <v>3.41</v>
      </c>
    </row>
    <row r="5342" spans="245:245" x14ac:dyDescent="0.3">
      <c r="IK5342">
        <v>3.42</v>
      </c>
    </row>
    <row r="5343" spans="245:245" x14ac:dyDescent="0.3">
      <c r="IK5343">
        <v>3.43</v>
      </c>
    </row>
    <row r="5344" spans="245:245" x14ac:dyDescent="0.3">
      <c r="IK5344">
        <v>3.44</v>
      </c>
    </row>
    <row r="5345" spans="245:245" x14ac:dyDescent="0.3">
      <c r="IK5345">
        <v>3.45</v>
      </c>
    </row>
    <row r="5346" spans="245:245" x14ac:dyDescent="0.3">
      <c r="IK5346">
        <v>3.46</v>
      </c>
    </row>
    <row r="5347" spans="245:245" x14ac:dyDescent="0.3">
      <c r="IK5347">
        <v>3.47</v>
      </c>
    </row>
    <row r="5348" spans="245:245" x14ac:dyDescent="0.3">
      <c r="IK5348">
        <v>3.48</v>
      </c>
    </row>
    <row r="5349" spans="245:245" x14ac:dyDescent="0.3">
      <c r="IK5349">
        <v>3.49</v>
      </c>
    </row>
    <row r="5350" spans="245:245" x14ac:dyDescent="0.3">
      <c r="IK5350">
        <v>3.5</v>
      </c>
    </row>
    <row r="5351" spans="245:245" x14ac:dyDescent="0.3">
      <c r="IK5351">
        <v>3.51</v>
      </c>
    </row>
    <row r="5352" spans="245:245" x14ac:dyDescent="0.3">
      <c r="IK5352">
        <v>3.52</v>
      </c>
    </row>
    <row r="5353" spans="245:245" x14ac:dyDescent="0.3">
      <c r="IK5353">
        <v>3.53</v>
      </c>
    </row>
    <row r="5354" spans="245:245" x14ac:dyDescent="0.3">
      <c r="IK5354">
        <v>3.54</v>
      </c>
    </row>
    <row r="5355" spans="245:245" x14ac:dyDescent="0.3">
      <c r="IK5355">
        <v>3.55</v>
      </c>
    </row>
    <row r="5356" spans="245:245" x14ac:dyDescent="0.3">
      <c r="IK5356">
        <v>3.56</v>
      </c>
    </row>
    <row r="5357" spans="245:245" x14ac:dyDescent="0.3">
      <c r="IK5357">
        <v>3.57</v>
      </c>
    </row>
    <row r="5358" spans="245:245" x14ac:dyDescent="0.3">
      <c r="IK5358">
        <v>3.58</v>
      </c>
    </row>
    <row r="5359" spans="245:245" x14ac:dyDescent="0.3">
      <c r="IK5359">
        <v>3.59</v>
      </c>
    </row>
    <row r="5360" spans="245:245" x14ac:dyDescent="0.3">
      <c r="IK5360">
        <v>3.6</v>
      </c>
    </row>
    <row r="5361" spans="245:245" x14ac:dyDescent="0.3">
      <c r="IK5361">
        <v>3.61</v>
      </c>
    </row>
    <row r="5362" spans="245:245" x14ac:dyDescent="0.3">
      <c r="IK5362">
        <v>3.62</v>
      </c>
    </row>
    <row r="5363" spans="245:245" x14ac:dyDescent="0.3">
      <c r="IK5363">
        <v>3.63</v>
      </c>
    </row>
    <row r="5364" spans="245:245" x14ac:dyDescent="0.3">
      <c r="IK5364">
        <v>3.64</v>
      </c>
    </row>
    <row r="5365" spans="245:245" x14ac:dyDescent="0.3">
      <c r="IK5365">
        <v>3.65</v>
      </c>
    </row>
    <row r="5366" spans="245:245" x14ac:dyDescent="0.3">
      <c r="IK5366">
        <v>3.66</v>
      </c>
    </row>
    <row r="5367" spans="245:245" x14ac:dyDescent="0.3">
      <c r="IK5367">
        <v>3.67</v>
      </c>
    </row>
    <row r="5368" spans="245:245" x14ac:dyDescent="0.3">
      <c r="IK5368">
        <v>3.68</v>
      </c>
    </row>
    <row r="5369" spans="245:245" x14ac:dyDescent="0.3">
      <c r="IK5369">
        <v>3.69</v>
      </c>
    </row>
    <row r="5370" spans="245:245" x14ac:dyDescent="0.3">
      <c r="IK5370">
        <v>3.7</v>
      </c>
    </row>
    <row r="5371" spans="245:245" x14ac:dyDescent="0.3">
      <c r="IK5371">
        <v>3.71</v>
      </c>
    </row>
    <row r="5372" spans="245:245" x14ac:dyDescent="0.3">
      <c r="IK5372">
        <v>3.72</v>
      </c>
    </row>
    <row r="5373" spans="245:245" x14ac:dyDescent="0.3">
      <c r="IK5373">
        <v>3.73</v>
      </c>
    </row>
    <row r="5374" spans="245:245" x14ac:dyDescent="0.3">
      <c r="IK5374">
        <v>3.74</v>
      </c>
    </row>
    <row r="5375" spans="245:245" x14ac:dyDescent="0.3">
      <c r="IK5375">
        <v>3.75</v>
      </c>
    </row>
    <row r="5376" spans="245:245" x14ac:dyDescent="0.3">
      <c r="IK5376">
        <v>3.76</v>
      </c>
    </row>
    <row r="5377" spans="245:245" x14ac:dyDescent="0.3">
      <c r="IK5377">
        <v>3.77</v>
      </c>
    </row>
    <row r="5378" spans="245:245" x14ac:dyDescent="0.3">
      <c r="IK5378">
        <v>3.78</v>
      </c>
    </row>
    <row r="5379" spans="245:245" x14ac:dyDescent="0.3">
      <c r="IK5379">
        <v>3.79</v>
      </c>
    </row>
    <row r="5380" spans="245:245" x14ac:dyDescent="0.3">
      <c r="IK5380">
        <v>3.8</v>
      </c>
    </row>
    <row r="5381" spans="245:245" x14ac:dyDescent="0.3">
      <c r="IK5381">
        <v>3.81</v>
      </c>
    </row>
    <row r="5382" spans="245:245" x14ac:dyDescent="0.3">
      <c r="IK5382">
        <v>3.82</v>
      </c>
    </row>
    <row r="5383" spans="245:245" x14ac:dyDescent="0.3">
      <c r="IK5383">
        <v>3.83</v>
      </c>
    </row>
    <row r="5384" spans="245:245" x14ac:dyDescent="0.3">
      <c r="IK5384">
        <v>3.84</v>
      </c>
    </row>
    <row r="5385" spans="245:245" x14ac:dyDescent="0.3">
      <c r="IK5385">
        <v>3.85</v>
      </c>
    </row>
    <row r="5386" spans="245:245" x14ac:dyDescent="0.3">
      <c r="IK5386">
        <v>3.86</v>
      </c>
    </row>
    <row r="5387" spans="245:245" x14ac:dyDescent="0.3">
      <c r="IK5387">
        <v>3.87</v>
      </c>
    </row>
    <row r="5388" spans="245:245" x14ac:dyDescent="0.3">
      <c r="IK5388">
        <v>3.88</v>
      </c>
    </row>
    <row r="5389" spans="245:245" x14ac:dyDescent="0.3">
      <c r="IK5389">
        <v>3.89</v>
      </c>
    </row>
    <row r="5390" spans="245:245" x14ac:dyDescent="0.3">
      <c r="IK5390">
        <v>3.9</v>
      </c>
    </row>
    <row r="5391" spans="245:245" x14ac:dyDescent="0.3">
      <c r="IK5391">
        <v>3.91</v>
      </c>
    </row>
    <row r="5392" spans="245:245" x14ac:dyDescent="0.3">
      <c r="IK5392">
        <v>3.92</v>
      </c>
    </row>
    <row r="5393" spans="245:245" x14ac:dyDescent="0.3">
      <c r="IK5393">
        <v>3.93</v>
      </c>
    </row>
    <row r="5394" spans="245:245" x14ac:dyDescent="0.3">
      <c r="IK5394">
        <v>3.94</v>
      </c>
    </row>
    <row r="5395" spans="245:245" x14ac:dyDescent="0.3">
      <c r="IK5395">
        <v>3.95</v>
      </c>
    </row>
    <row r="5396" spans="245:245" x14ac:dyDescent="0.3">
      <c r="IK5396">
        <v>3.96</v>
      </c>
    </row>
    <row r="5397" spans="245:245" x14ac:dyDescent="0.3">
      <c r="IK5397">
        <v>3.97</v>
      </c>
    </row>
    <row r="5398" spans="245:245" x14ac:dyDescent="0.3">
      <c r="IK5398">
        <v>3.98</v>
      </c>
    </row>
    <row r="5399" spans="245:245" x14ac:dyDescent="0.3">
      <c r="IK5399">
        <v>3.99</v>
      </c>
    </row>
    <row r="5400" spans="245:245" x14ac:dyDescent="0.3">
      <c r="IK5400">
        <v>4</v>
      </c>
    </row>
    <row r="5401" spans="245:245" x14ac:dyDescent="0.3">
      <c r="IK5401">
        <v>4.01</v>
      </c>
    </row>
    <row r="5402" spans="245:245" x14ac:dyDescent="0.3">
      <c r="IK5402">
        <v>4.0199999999999996</v>
      </c>
    </row>
    <row r="5403" spans="245:245" x14ac:dyDescent="0.3">
      <c r="IK5403">
        <v>4.03</v>
      </c>
    </row>
    <row r="5404" spans="245:245" x14ac:dyDescent="0.3">
      <c r="IK5404">
        <v>4.04</v>
      </c>
    </row>
    <row r="5405" spans="245:245" x14ac:dyDescent="0.3">
      <c r="IK5405">
        <v>4.05</v>
      </c>
    </row>
    <row r="5406" spans="245:245" x14ac:dyDescent="0.3">
      <c r="IK5406">
        <v>4.0599999999999996</v>
      </c>
    </row>
    <row r="5407" spans="245:245" x14ac:dyDescent="0.3">
      <c r="IK5407">
        <v>4.07</v>
      </c>
    </row>
    <row r="5408" spans="245:245" x14ac:dyDescent="0.3">
      <c r="IK5408">
        <v>4.08</v>
      </c>
    </row>
    <row r="5409" spans="245:245" x14ac:dyDescent="0.3">
      <c r="IK5409">
        <v>4.09</v>
      </c>
    </row>
    <row r="5410" spans="245:245" x14ac:dyDescent="0.3">
      <c r="IK5410">
        <v>4.0999999999999996</v>
      </c>
    </row>
    <row r="5411" spans="245:245" x14ac:dyDescent="0.3">
      <c r="IK5411">
        <v>4.1100000000000003</v>
      </c>
    </row>
    <row r="5412" spans="245:245" x14ac:dyDescent="0.3">
      <c r="IK5412">
        <v>4.12</v>
      </c>
    </row>
    <row r="5413" spans="245:245" x14ac:dyDescent="0.3">
      <c r="IK5413">
        <v>4.13</v>
      </c>
    </row>
    <row r="5414" spans="245:245" x14ac:dyDescent="0.3">
      <c r="IK5414">
        <v>4.1399999999999997</v>
      </c>
    </row>
    <row r="5415" spans="245:245" x14ac:dyDescent="0.3">
      <c r="IK5415">
        <v>4.1500000000000004</v>
      </c>
    </row>
    <row r="5416" spans="245:245" x14ac:dyDescent="0.3">
      <c r="IK5416">
        <v>4.16</v>
      </c>
    </row>
    <row r="5417" spans="245:245" x14ac:dyDescent="0.3">
      <c r="IK5417">
        <v>4.17</v>
      </c>
    </row>
    <row r="5418" spans="245:245" x14ac:dyDescent="0.3">
      <c r="IK5418">
        <v>4.18</v>
      </c>
    </row>
    <row r="5419" spans="245:245" x14ac:dyDescent="0.3">
      <c r="IK5419">
        <v>4.1900000000000004</v>
      </c>
    </row>
    <row r="5420" spans="245:245" x14ac:dyDescent="0.3">
      <c r="IK5420">
        <v>4.2</v>
      </c>
    </row>
    <row r="5421" spans="245:245" x14ac:dyDescent="0.3">
      <c r="IK5421">
        <v>4.21</v>
      </c>
    </row>
    <row r="5422" spans="245:245" x14ac:dyDescent="0.3">
      <c r="IK5422">
        <v>4.22</v>
      </c>
    </row>
    <row r="5423" spans="245:245" x14ac:dyDescent="0.3">
      <c r="IK5423">
        <v>4.2300000000000004</v>
      </c>
    </row>
    <row r="5424" spans="245:245" x14ac:dyDescent="0.3">
      <c r="IK5424">
        <v>4.24</v>
      </c>
    </row>
    <row r="5425" spans="245:245" x14ac:dyDescent="0.3">
      <c r="IK5425">
        <v>4.25</v>
      </c>
    </row>
    <row r="5426" spans="245:245" x14ac:dyDescent="0.3">
      <c r="IK5426">
        <v>4.26</v>
      </c>
    </row>
    <row r="5427" spans="245:245" x14ac:dyDescent="0.3">
      <c r="IK5427">
        <v>4.2699999999999996</v>
      </c>
    </row>
    <row r="5428" spans="245:245" x14ac:dyDescent="0.3">
      <c r="IK5428">
        <v>4.28</v>
      </c>
    </row>
    <row r="5429" spans="245:245" x14ac:dyDescent="0.3">
      <c r="IK5429">
        <v>4.29</v>
      </c>
    </row>
    <row r="5430" spans="245:245" x14ac:dyDescent="0.3">
      <c r="IK5430">
        <v>4.3</v>
      </c>
    </row>
    <row r="5431" spans="245:245" x14ac:dyDescent="0.3">
      <c r="IK5431">
        <v>4.3099999999999996</v>
      </c>
    </row>
    <row r="5432" spans="245:245" x14ac:dyDescent="0.3">
      <c r="IK5432">
        <v>4.32</v>
      </c>
    </row>
    <row r="5433" spans="245:245" x14ac:dyDescent="0.3">
      <c r="IK5433">
        <v>4.33</v>
      </c>
    </row>
    <row r="5434" spans="245:245" x14ac:dyDescent="0.3">
      <c r="IK5434">
        <v>4.34</v>
      </c>
    </row>
    <row r="5435" spans="245:245" x14ac:dyDescent="0.3">
      <c r="IK5435">
        <v>4.3499999999999996</v>
      </c>
    </row>
    <row r="5436" spans="245:245" x14ac:dyDescent="0.3">
      <c r="IK5436">
        <v>4.3600000000000003</v>
      </c>
    </row>
    <row r="5437" spans="245:245" x14ac:dyDescent="0.3">
      <c r="IK5437">
        <v>4.37</v>
      </c>
    </row>
    <row r="5438" spans="245:245" x14ac:dyDescent="0.3">
      <c r="IK5438">
        <v>4.38</v>
      </c>
    </row>
    <row r="5439" spans="245:245" x14ac:dyDescent="0.3">
      <c r="IK5439">
        <v>4.3899999999999997</v>
      </c>
    </row>
    <row r="5440" spans="245:245" x14ac:dyDescent="0.3">
      <c r="IK5440">
        <v>4.4000000000000004</v>
      </c>
    </row>
    <row r="5441" spans="245:245" x14ac:dyDescent="0.3">
      <c r="IK5441">
        <v>4.41</v>
      </c>
    </row>
    <row r="5442" spans="245:245" x14ac:dyDescent="0.3">
      <c r="IK5442">
        <v>4.42</v>
      </c>
    </row>
    <row r="5443" spans="245:245" x14ac:dyDescent="0.3">
      <c r="IK5443">
        <v>4.43</v>
      </c>
    </row>
    <row r="5444" spans="245:245" x14ac:dyDescent="0.3">
      <c r="IK5444">
        <v>4.4400000000000004</v>
      </c>
    </row>
    <row r="5445" spans="245:245" x14ac:dyDescent="0.3">
      <c r="IK5445">
        <v>4.45</v>
      </c>
    </row>
    <row r="5446" spans="245:245" x14ac:dyDescent="0.3">
      <c r="IK5446">
        <v>4.46</v>
      </c>
    </row>
    <row r="5447" spans="245:245" x14ac:dyDescent="0.3">
      <c r="IK5447">
        <v>4.47</v>
      </c>
    </row>
    <row r="5448" spans="245:245" x14ac:dyDescent="0.3">
      <c r="IK5448">
        <v>4.4800000000000004</v>
      </c>
    </row>
    <row r="5449" spans="245:245" x14ac:dyDescent="0.3">
      <c r="IK5449">
        <v>4.49</v>
      </c>
    </row>
    <row r="5450" spans="245:245" x14ac:dyDescent="0.3">
      <c r="IK5450">
        <v>4.5</v>
      </c>
    </row>
    <row r="5451" spans="245:245" x14ac:dyDescent="0.3">
      <c r="IK5451">
        <v>4.51</v>
      </c>
    </row>
    <row r="5452" spans="245:245" x14ac:dyDescent="0.3">
      <c r="IK5452">
        <v>4.5199999999999996</v>
      </c>
    </row>
    <row r="5453" spans="245:245" x14ac:dyDescent="0.3">
      <c r="IK5453">
        <v>4.53</v>
      </c>
    </row>
    <row r="5454" spans="245:245" x14ac:dyDescent="0.3">
      <c r="IK5454">
        <v>4.54</v>
      </c>
    </row>
    <row r="5455" spans="245:245" x14ac:dyDescent="0.3">
      <c r="IK5455">
        <v>4.55</v>
      </c>
    </row>
    <row r="5456" spans="245:245" x14ac:dyDescent="0.3">
      <c r="IK5456">
        <v>4.5599999999999996</v>
      </c>
    </row>
    <row r="5457" spans="245:245" x14ac:dyDescent="0.3">
      <c r="IK5457">
        <v>4.57</v>
      </c>
    </row>
    <row r="5458" spans="245:245" x14ac:dyDescent="0.3">
      <c r="IK5458">
        <v>4.58</v>
      </c>
    </row>
    <row r="5459" spans="245:245" x14ac:dyDescent="0.3">
      <c r="IK5459">
        <v>4.59</v>
      </c>
    </row>
    <row r="5460" spans="245:245" x14ac:dyDescent="0.3">
      <c r="IK5460">
        <v>4.5999999999999996</v>
      </c>
    </row>
    <row r="5461" spans="245:245" x14ac:dyDescent="0.3">
      <c r="IK5461">
        <v>4.6100000000000003</v>
      </c>
    </row>
    <row r="5462" spans="245:245" x14ac:dyDescent="0.3">
      <c r="IK5462">
        <v>4.62</v>
      </c>
    </row>
    <row r="5463" spans="245:245" x14ac:dyDescent="0.3">
      <c r="IK5463">
        <v>4.63</v>
      </c>
    </row>
    <row r="5464" spans="245:245" x14ac:dyDescent="0.3">
      <c r="IK5464">
        <v>4.6399999999999997</v>
      </c>
    </row>
    <row r="5465" spans="245:245" x14ac:dyDescent="0.3">
      <c r="IK5465">
        <v>4.6500000000000004</v>
      </c>
    </row>
    <row r="5466" spans="245:245" x14ac:dyDescent="0.3">
      <c r="IK5466">
        <v>4.66</v>
      </c>
    </row>
    <row r="5467" spans="245:245" x14ac:dyDescent="0.3">
      <c r="IK5467">
        <v>4.67</v>
      </c>
    </row>
    <row r="5468" spans="245:245" x14ac:dyDescent="0.3">
      <c r="IK5468">
        <v>4.68</v>
      </c>
    </row>
    <row r="5469" spans="245:245" x14ac:dyDescent="0.3">
      <c r="IK5469">
        <v>4.6900000000000004</v>
      </c>
    </row>
    <row r="5470" spans="245:245" x14ac:dyDescent="0.3">
      <c r="IK5470">
        <v>4.7</v>
      </c>
    </row>
    <row r="5471" spans="245:245" x14ac:dyDescent="0.3">
      <c r="IK5471">
        <v>4.71</v>
      </c>
    </row>
    <row r="5472" spans="245:245" x14ac:dyDescent="0.3">
      <c r="IK5472">
        <v>4.72</v>
      </c>
    </row>
    <row r="5473" spans="245:245" x14ac:dyDescent="0.3">
      <c r="IK5473">
        <v>4.7300000000000004</v>
      </c>
    </row>
    <row r="5474" spans="245:245" x14ac:dyDescent="0.3">
      <c r="IK5474">
        <v>4.74</v>
      </c>
    </row>
    <row r="5475" spans="245:245" x14ac:dyDescent="0.3">
      <c r="IK5475">
        <v>4.75</v>
      </c>
    </row>
    <row r="5476" spans="245:245" x14ac:dyDescent="0.3">
      <c r="IK5476">
        <v>4.76</v>
      </c>
    </row>
    <row r="5477" spans="245:245" x14ac:dyDescent="0.3">
      <c r="IK5477">
        <v>4.7699999999999996</v>
      </c>
    </row>
    <row r="5478" spans="245:245" x14ac:dyDescent="0.3">
      <c r="IK5478">
        <v>4.78</v>
      </c>
    </row>
    <row r="5479" spans="245:245" x14ac:dyDescent="0.3">
      <c r="IK5479">
        <v>4.79</v>
      </c>
    </row>
    <row r="5480" spans="245:245" x14ac:dyDescent="0.3">
      <c r="IK5480">
        <v>4.8</v>
      </c>
    </row>
    <row r="5481" spans="245:245" x14ac:dyDescent="0.3">
      <c r="IK5481">
        <v>4.8099999999999996</v>
      </c>
    </row>
    <row r="5482" spans="245:245" x14ac:dyDescent="0.3">
      <c r="IK5482">
        <v>4.82</v>
      </c>
    </row>
    <row r="5483" spans="245:245" x14ac:dyDescent="0.3">
      <c r="IK5483">
        <v>4.83</v>
      </c>
    </row>
    <row r="5484" spans="245:245" x14ac:dyDescent="0.3">
      <c r="IK5484">
        <v>4.84</v>
      </c>
    </row>
    <row r="5485" spans="245:245" x14ac:dyDescent="0.3">
      <c r="IK5485">
        <v>4.8499999999999996</v>
      </c>
    </row>
    <row r="5486" spans="245:245" x14ac:dyDescent="0.3">
      <c r="IK5486">
        <v>4.8600000000000003</v>
      </c>
    </row>
    <row r="5487" spans="245:245" x14ac:dyDescent="0.3">
      <c r="IK5487">
        <v>4.87</v>
      </c>
    </row>
    <row r="5488" spans="245:245" x14ac:dyDescent="0.3">
      <c r="IK5488">
        <v>4.88</v>
      </c>
    </row>
    <row r="5489" spans="245:245" x14ac:dyDescent="0.3">
      <c r="IK5489">
        <v>4.8899999999999997</v>
      </c>
    </row>
    <row r="5490" spans="245:245" x14ac:dyDescent="0.3">
      <c r="IK5490">
        <v>4.9000000000000004</v>
      </c>
    </row>
    <row r="5491" spans="245:245" x14ac:dyDescent="0.3">
      <c r="IK5491">
        <v>4.91</v>
      </c>
    </row>
    <row r="5492" spans="245:245" x14ac:dyDescent="0.3">
      <c r="IK5492">
        <v>4.92</v>
      </c>
    </row>
    <row r="5493" spans="245:245" x14ac:dyDescent="0.3">
      <c r="IK5493">
        <v>4.93</v>
      </c>
    </row>
    <row r="5494" spans="245:245" x14ac:dyDescent="0.3">
      <c r="IK5494">
        <v>4.9400000000000004</v>
      </c>
    </row>
    <row r="5495" spans="245:245" x14ac:dyDescent="0.3">
      <c r="IK5495">
        <v>4.95</v>
      </c>
    </row>
    <row r="5496" spans="245:245" x14ac:dyDescent="0.3">
      <c r="IK5496">
        <v>4.96</v>
      </c>
    </row>
    <row r="5497" spans="245:245" x14ac:dyDescent="0.3">
      <c r="IK5497">
        <v>4.97</v>
      </c>
    </row>
    <row r="5498" spans="245:245" x14ac:dyDescent="0.3">
      <c r="IK5498">
        <v>4.9800000000000004</v>
      </c>
    </row>
    <row r="5499" spans="245:245" x14ac:dyDescent="0.3">
      <c r="IK5499">
        <v>4.99</v>
      </c>
    </row>
    <row r="5500" spans="245:245" x14ac:dyDescent="0.3">
      <c r="IK5500">
        <v>5</v>
      </c>
    </row>
    <row r="5501" spans="245:245" x14ac:dyDescent="0.3">
      <c r="IK5501">
        <v>5.01</v>
      </c>
    </row>
    <row r="5502" spans="245:245" x14ac:dyDescent="0.3">
      <c r="IK5502">
        <v>5.0199999999999996</v>
      </c>
    </row>
    <row r="5503" spans="245:245" x14ac:dyDescent="0.3">
      <c r="IK5503">
        <v>5.03</v>
      </c>
    </row>
    <row r="5504" spans="245:245" x14ac:dyDescent="0.3">
      <c r="IK5504">
        <v>5.04</v>
      </c>
    </row>
    <row r="5505" spans="245:245" x14ac:dyDescent="0.3">
      <c r="IK5505">
        <v>5.05</v>
      </c>
    </row>
    <row r="5506" spans="245:245" x14ac:dyDescent="0.3">
      <c r="IK5506">
        <v>5.0599999999999996</v>
      </c>
    </row>
    <row r="5507" spans="245:245" x14ac:dyDescent="0.3">
      <c r="IK5507">
        <v>5.07</v>
      </c>
    </row>
    <row r="5508" spans="245:245" x14ac:dyDescent="0.3">
      <c r="IK5508">
        <v>5.08</v>
      </c>
    </row>
    <row r="5509" spans="245:245" x14ac:dyDescent="0.3">
      <c r="IK5509">
        <v>5.09</v>
      </c>
    </row>
    <row r="5510" spans="245:245" x14ac:dyDescent="0.3">
      <c r="IK5510">
        <v>5.0999999999999996</v>
      </c>
    </row>
    <row r="5511" spans="245:245" x14ac:dyDescent="0.3">
      <c r="IK5511">
        <v>5.1100000000000003</v>
      </c>
    </row>
    <row r="5512" spans="245:245" x14ac:dyDescent="0.3">
      <c r="IK5512">
        <v>5.12</v>
      </c>
    </row>
    <row r="5513" spans="245:245" x14ac:dyDescent="0.3">
      <c r="IK5513">
        <v>5.13</v>
      </c>
    </row>
    <row r="5514" spans="245:245" x14ac:dyDescent="0.3">
      <c r="IK5514">
        <v>5.14</v>
      </c>
    </row>
    <row r="5515" spans="245:245" x14ac:dyDescent="0.3">
      <c r="IK5515">
        <v>5.15</v>
      </c>
    </row>
    <row r="5516" spans="245:245" x14ac:dyDescent="0.3">
      <c r="IK5516">
        <v>5.16</v>
      </c>
    </row>
    <row r="5517" spans="245:245" x14ac:dyDescent="0.3">
      <c r="IK5517">
        <v>5.17</v>
      </c>
    </row>
    <row r="5518" spans="245:245" x14ac:dyDescent="0.3">
      <c r="IK5518">
        <v>5.18</v>
      </c>
    </row>
    <row r="5519" spans="245:245" x14ac:dyDescent="0.3">
      <c r="IK5519">
        <v>5.19</v>
      </c>
    </row>
    <row r="5520" spans="245:245" x14ac:dyDescent="0.3">
      <c r="IK5520">
        <v>5.2</v>
      </c>
    </row>
    <row r="5521" spans="245:245" x14ac:dyDescent="0.3">
      <c r="IK5521">
        <v>5.21</v>
      </c>
    </row>
    <row r="5522" spans="245:245" x14ac:dyDescent="0.3">
      <c r="IK5522">
        <v>5.22</v>
      </c>
    </row>
    <row r="5523" spans="245:245" x14ac:dyDescent="0.3">
      <c r="IK5523">
        <v>5.23</v>
      </c>
    </row>
    <row r="5524" spans="245:245" x14ac:dyDescent="0.3">
      <c r="IK5524">
        <v>5.24</v>
      </c>
    </row>
    <row r="5525" spans="245:245" x14ac:dyDescent="0.3">
      <c r="IK5525">
        <v>5.25</v>
      </c>
    </row>
    <row r="5526" spans="245:245" x14ac:dyDescent="0.3">
      <c r="IK5526">
        <v>5.26</v>
      </c>
    </row>
    <row r="5527" spans="245:245" x14ac:dyDescent="0.3">
      <c r="IK5527">
        <v>5.27</v>
      </c>
    </row>
    <row r="5528" spans="245:245" x14ac:dyDescent="0.3">
      <c r="IK5528">
        <v>5.28</v>
      </c>
    </row>
    <row r="5529" spans="245:245" x14ac:dyDescent="0.3">
      <c r="IK5529">
        <v>5.29</v>
      </c>
    </row>
    <row r="5530" spans="245:245" x14ac:dyDescent="0.3">
      <c r="IK5530">
        <v>5.3</v>
      </c>
    </row>
    <row r="5531" spans="245:245" x14ac:dyDescent="0.3">
      <c r="IK5531">
        <v>5.31</v>
      </c>
    </row>
    <row r="5532" spans="245:245" x14ac:dyDescent="0.3">
      <c r="IK5532">
        <v>5.32</v>
      </c>
    </row>
    <row r="5533" spans="245:245" x14ac:dyDescent="0.3">
      <c r="IK5533">
        <v>5.33</v>
      </c>
    </row>
    <row r="5534" spans="245:245" x14ac:dyDescent="0.3">
      <c r="IK5534">
        <v>5.34</v>
      </c>
    </row>
    <row r="5535" spans="245:245" x14ac:dyDescent="0.3">
      <c r="IK5535">
        <v>5.35</v>
      </c>
    </row>
    <row r="5536" spans="245:245" x14ac:dyDescent="0.3">
      <c r="IK5536">
        <v>5.36</v>
      </c>
    </row>
    <row r="5537" spans="245:245" x14ac:dyDescent="0.3">
      <c r="IK5537">
        <v>5.37</v>
      </c>
    </row>
    <row r="5538" spans="245:245" x14ac:dyDescent="0.3">
      <c r="IK5538">
        <v>5.38</v>
      </c>
    </row>
    <row r="5539" spans="245:245" x14ac:dyDescent="0.3">
      <c r="IK5539">
        <v>5.39</v>
      </c>
    </row>
    <row r="5540" spans="245:245" x14ac:dyDescent="0.3">
      <c r="IK5540">
        <v>5.4</v>
      </c>
    </row>
    <row r="5541" spans="245:245" x14ac:dyDescent="0.3">
      <c r="IK5541">
        <v>5.41</v>
      </c>
    </row>
    <row r="5542" spans="245:245" x14ac:dyDescent="0.3">
      <c r="IK5542">
        <v>5.42</v>
      </c>
    </row>
    <row r="5543" spans="245:245" x14ac:dyDescent="0.3">
      <c r="IK5543">
        <v>5.43</v>
      </c>
    </row>
    <row r="5544" spans="245:245" x14ac:dyDescent="0.3">
      <c r="IK5544">
        <v>5.44</v>
      </c>
    </row>
    <row r="5545" spans="245:245" x14ac:dyDescent="0.3">
      <c r="IK5545">
        <v>5.45</v>
      </c>
    </row>
    <row r="5546" spans="245:245" x14ac:dyDescent="0.3">
      <c r="IK5546">
        <v>5.46</v>
      </c>
    </row>
    <row r="5547" spans="245:245" x14ac:dyDescent="0.3">
      <c r="IK5547">
        <v>5.47</v>
      </c>
    </row>
    <row r="5548" spans="245:245" x14ac:dyDescent="0.3">
      <c r="IK5548">
        <v>5.48</v>
      </c>
    </row>
    <row r="5549" spans="245:245" x14ac:dyDescent="0.3">
      <c r="IK5549">
        <v>5.49</v>
      </c>
    </row>
    <row r="5550" spans="245:245" x14ac:dyDescent="0.3">
      <c r="IK5550">
        <v>5.5</v>
      </c>
    </row>
    <row r="5551" spans="245:245" x14ac:dyDescent="0.3">
      <c r="IK5551">
        <v>5.51</v>
      </c>
    </row>
    <row r="5552" spans="245:245" x14ac:dyDescent="0.3">
      <c r="IK5552">
        <v>5.52</v>
      </c>
    </row>
    <row r="5553" spans="245:245" x14ac:dyDescent="0.3">
      <c r="IK5553">
        <v>5.53</v>
      </c>
    </row>
    <row r="5554" spans="245:245" x14ac:dyDescent="0.3">
      <c r="IK5554">
        <v>5.54</v>
      </c>
    </row>
    <row r="5555" spans="245:245" x14ac:dyDescent="0.3">
      <c r="IK5555">
        <v>5.55</v>
      </c>
    </row>
    <row r="5556" spans="245:245" x14ac:dyDescent="0.3">
      <c r="IK5556">
        <v>5.56</v>
      </c>
    </row>
    <row r="5557" spans="245:245" x14ac:dyDescent="0.3">
      <c r="IK5557">
        <v>5.57</v>
      </c>
    </row>
    <row r="5558" spans="245:245" x14ac:dyDescent="0.3">
      <c r="IK5558">
        <v>5.58</v>
      </c>
    </row>
    <row r="5559" spans="245:245" x14ac:dyDescent="0.3">
      <c r="IK5559">
        <v>5.59</v>
      </c>
    </row>
    <row r="5560" spans="245:245" x14ac:dyDescent="0.3">
      <c r="IK5560">
        <v>5.6</v>
      </c>
    </row>
    <row r="5561" spans="245:245" x14ac:dyDescent="0.3">
      <c r="IK5561">
        <v>5.61</v>
      </c>
    </row>
    <row r="5562" spans="245:245" x14ac:dyDescent="0.3">
      <c r="IK5562">
        <v>5.62</v>
      </c>
    </row>
    <row r="5563" spans="245:245" x14ac:dyDescent="0.3">
      <c r="IK5563">
        <v>5.63</v>
      </c>
    </row>
    <row r="5564" spans="245:245" x14ac:dyDescent="0.3">
      <c r="IK5564">
        <v>5.64</v>
      </c>
    </row>
    <row r="5565" spans="245:245" x14ac:dyDescent="0.3">
      <c r="IK5565">
        <v>5.65</v>
      </c>
    </row>
    <row r="5566" spans="245:245" x14ac:dyDescent="0.3">
      <c r="IK5566">
        <v>5.66</v>
      </c>
    </row>
    <row r="5567" spans="245:245" x14ac:dyDescent="0.3">
      <c r="IK5567">
        <v>5.67</v>
      </c>
    </row>
    <row r="5568" spans="245:245" x14ac:dyDescent="0.3">
      <c r="IK5568">
        <v>5.68</v>
      </c>
    </row>
    <row r="5569" spans="245:245" x14ac:dyDescent="0.3">
      <c r="IK5569">
        <v>5.69</v>
      </c>
    </row>
    <row r="5570" spans="245:245" x14ac:dyDescent="0.3">
      <c r="IK5570">
        <v>5.7</v>
      </c>
    </row>
    <row r="5571" spans="245:245" x14ac:dyDescent="0.3">
      <c r="IK5571">
        <v>5.71</v>
      </c>
    </row>
    <row r="5572" spans="245:245" x14ac:dyDescent="0.3">
      <c r="IK5572">
        <v>5.72</v>
      </c>
    </row>
    <row r="5573" spans="245:245" x14ac:dyDescent="0.3">
      <c r="IK5573">
        <v>5.73</v>
      </c>
    </row>
    <row r="5574" spans="245:245" x14ac:dyDescent="0.3">
      <c r="IK5574">
        <v>5.74</v>
      </c>
    </row>
    <row r="5575" spans="245:245" x14ac:dyDescent="0.3">
      <c r="IK5575">
        <v>5.75</v>
      </c>
    </row>
    <row r="5576" spans="245:245" x14ac:dyDescent="0.3">
      <c r="IK5576">
        <v>5.76</v>
      </c>
    </row>
    <row r="5577" spans="245:245" x14ac:dyDescent="0.3">
      <c r="IK5577">
        <v>5.77</v>
      </c>
    </row>
    <row r="5578" spans="245:245" x14ac:dyDescent="0.3">
      <c r="IK5578">
        <v>5.78</v>
      </c>
    </row>
    <row r="5579" spans="245:245" x14ac:dyDescent="0.3">
      <c r="IK5579">
        <v>5.79</v>
      </c>
    </row>
    <row r="5580" spans="245:245" x14ac:dyDescent="0.3">
      <c r="IK5580">
        <v>5.8</v>
      </c>
    </row>
    <row r="5581" spans="245:245" x14ac:dyDescent="0.3">
      <c r="IK5581">
        <v>5.81</v>
      </c>
    </row>
    <row r="5582" spans="245:245" x14ac:dyDescent="0.3">
      <c r="IK5582">
        <v>5.82</v>
      </c>
    </row>
    <row r="5583" spans="245:245" x14ac:dyDescent="0.3">
      <c r="IK5583">
        <v>5.83</v>
      </c>
    </row>
    <row r="5584" spans="245:245" x14ac:dyDescent="0.3">
      <c r="IK5584">
        <v>5.84</v>
      </c>
    </row>
    <row r="5585" spans="245:245" x14ac:dyDescent="0.3">
      <c r="IK5585">
        <v>5.85</v>
      </c>
    </row>
    <row r="5586" spans="245:245" x14ac:dyDescent="0.3">
      <c r="IK5586">
        <v>5.86</v>
      </c>
    </row>
    <row r="5587" spans="245:245" x14ac:dyDescent="0.3">
      <c r="IK5587">
        <v>5.87</v>
      </c>
    </row>
    <row r="5588" spans="245:245" x14ac:dyDescent="0.3">
      <c r="IK5588">
        <v>5.88</v>
      </c>
    </row>
    <row r="5589" spans="245:245" x14ac:dyDescent="0.3">
      <c r="IK5589">
        <v>5.89</v>
      </c>
    </row>
    <row r="5590" spans="245:245" x14ac:dyDescent="0.3">
      <c r="IK5590">
        <v>5.9</v>
      </c>
    </row>
    <row r="5591" spans="245:245" x14ac:dyDescent="0.3">
      <c r="IK5591">
        <v>5.91</v>
      </c>
    </row>
    <row r="5592" spans="245:245" x14ac:dyDescent="0.3">
      <c r="IK5592">
        <v>5.92</v>
      </c>
    </row>
    <row r="5593" spans="245:245" x14ac:dyDescent="0.3">
      <c r="IK5593">
        <v>5.93</v>
      </c>
    </row>
    <row r="5594" spans="245:245" x14ac:dyDescent="0.3">
      <c r="IK5594">
        <v>5.94</v>
      </c>
    </row>
    <row r="5595" spans="245:245" x14ac:dyDescent="0.3">
      <c r="IK5595">
        <v>5.95</v>
      </c>
    </row>
    <row r="5596" spans="245:245" x14ac:dyDescent="0.3">
      <c r="IK5596">
        <v>5.96</v>
      </c>
    </row>
    <row r="5597" spans="245:245" x14ac:dyDescent="0.3">
      <c r="IK5597">
        <v>5.97</v>
      </c>
    </row>
    <row r="5598" spans="245:245" x14ac:dyDescent="0.3">
      <c r="IK5598">
        <v>5.98</v>
      </c>
    </row>
    <row r="5599" spans="245:245" x14ac:dyDescent="0.3">
      <c r="IK5599">
        <v>5.99</v>
      </c>
    </row>
    <row r="5600" spans="245:245" x14ac:dyDescent="0.3">
      <c r="IK5600">
        <v>6</v>
      </c>
    </row>
  </sheetData>
  <mergeCells count="5">
    <mergeCell ref="CR11:CS11"/>
    <mergeCell ref="CK6:CO6"/>
    <mergeCell ref="CK7:CO7"/>
    <mergeCell ref="CR52:CS52"/>
    <mergeCell ref="CR53:CS53"/>
  </mergeCells>
  <pageMargins left="0.25" right="0.25" top="0.75" bottom="0.75" header="0.3" footer="0.3"/>
  <pageSetup scale="1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CCF87-B93C-4372-9D24-50D5E248E8A4}">
  <sheetPr>
    <pageSetUpPr fitToPage="1"/>
  </sheetPr>
  <dimension ref="A1:IQ5336"/>
  <sheetViews>
    <sheetView topLeftCell="A40" zoomScale="85" zoomScaleNormal="100" workbookViewId="0">
      <pane xSplit="1" topLeftCell="CF1" activePane="topRight" state="frozen"/>
      <selection pane="topRight" activeCell="CQ59" sqref="CQ59"/>
    </sheetView>
  </sheetViews>
  <sheetFormatPr defaultColWidth="9.81640625" defaultRowHeight="15.6" x14ac:dyDescent="0.3"/>
  <cols>
    <col min="6" max="6" width="9.81640625" style="7"/>
    <col min="86" max="97" width="13.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36"/>
      <c r="CL4" s="252" t="s">
        <v>325</v>
      </c>
      <c r="CM4" s="252"/>
      <c r="CN4" s="252"/>
      <c r="CO4" s="252"/>
      <c r="CP4" s="25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326</v>
      </c>
      <c r="B6" s="23"/>
      <c r="C6" s="22"/>
      <c r="D6" s="22"/>
      <c r="E6" s="22"/>
      <c r="F6" s="61"/>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K6" s="22"/>
      <c r="CL6" s="22"/>
      <c r="CM6" s="250" t="s">
        <v>5</v>
      </c>
      <c r="CN6" s="250"/>
      <c r="CO6" s="250"/>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x14ac:dyDescent="0.3">
      <c r="A7" s="23"/>
      <c r="B7" s="22"/>
      <c r="C7" s="22"/>
      <c r="D7" s="22"/>
      <c r="E7" s="22"/>
      <c r="F7" s="61"/>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169</v>
      </c>
      <c r="CJ7" s="57"/>
      <c r="CK7" s="22"/>
      <c r="CM7" s="251" t="s">
        <v>8</v>
      </c>
      <c r="CN7" s="251"/>
      <c r="CO7" s="251"/>
      <c r="CP7" s="22"/>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327</v>
      </c>
      <c r="CJ8" s="58"/>
      <c r="CK8" s="22"/>
      <c r="CL8" s="22"/>
      <c r="CN8" s="22"/>
      <c r="CO8" s="22"/>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49"/>
      <c r="J9" s="49"/>
      <c r="K9" s="49"/>
      <c r="L9" s="50" t="s">
        <v>10</v>
      </c>
      <c r="M9" s="49"/>
      <c r="N9" s="49"/>
      <c r="O9" s="49"/>
      <c r="P9" s="49"/>
      <c r="Q9" s="49"/>
      <c r="R9" s="49"/>
      <c r="S9" s="50" t="s">
        <v>11</v>
      </c>
      <c r="T9" s="49"/>
      <c r="U9" s="49"/>
      <c r="V9" s="49"/>
      <c r="W9" s="49"/>
      <c r="X9" s="49"/>
      <c r="Y9" s="49"/>
      <c r="Z9" s="50" t="s">
        <v>12</v>
      </c>
      <c r="AA9" s="49"/>
      <c r="AB9" s="49"/>
      <c r="AC9" s="49"/>
      <c r="AD9" s="49"/>
      <c r="AE9" s="49"/>
      <c r="AF9" s="49"/>
      <c r="AG9" s="50" t="s">
        <v>13</v>
      </c>
      <c r="AH9" s="49"/>
      <c r="AI9" s="49"/>
      <c r="AJ9" s="49"/>
      <c r="AK9" s="49"/>
      <c r="AL9" s="49"/>
      <c r="AM9" s="49"/>
      <c r="AN9" s="50" t="s">
        <v>14</v>
      </c>
      <c r="AO9" s="49"/>
      <c r="AP9" s="49"/>
      <c r="AQ9" s="49"/>
      <c r="AR9" s="49"/>
      <c r="AS9" s="49"/>
      <c r="AT9" s="49"/>
      <c r="AU9" s="50" t="s">
        <v>15</v>
      </c>
      <c r="AV9" s="49"/>
      <c r="AW9" s="49"/>
      <c r="AX9" s="49"/>
      <c r="AY9" s="49"/>
      <c r="AZ9" s="49"/>
      <c r="BA9" s="49"/>
      <c r="BB9" s="50" t="s">
        <v>16</v>
      </c>
      <c r="BC9" s="49"/>
      <c r="BD9" s="49"/>
      <c r="BE9" s="49"/>
      <c r="BF9" s="49"/>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H9" s="23" t="s">
        <v>328</v>
      </c>
      <c r="CI9" s="57"/>
      <c r="CJ9" s="71"/>
      <c r="CK9" s="49"/>
      <c r="CL9" s="49"/>
      <c r="CM9" s="52"/>
      <c r="CO9" s="22"/>
      <c r="CP9" s="22"/>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L10" s="24"/>
      <c r="CM10" s="24"/>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8"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227" t="s">
        <v>24</v>
      </c>
      <c r="U11" s="22"/>
      <c r="V11" s="22"/>
      <c r="W11" s="22"/>
      <c r="X11" s="31"/>
      <c r="Y11" s="227" t="s">
        <v>22</v>
      </c>
      <c r="Z11" s="227" t="s">
        <v>23</v>
      </c>
      <c r="AA11" s="227" t="s">
        <v>24</v>
      </c>
      <c r="AB11" s="22"/>
      <c r="AC11" s="22"/>
      <c r="AD11" s="22"/>
      <c r="AE11" s="22"/>
      <c r="AF11" s="227" t="s">
        <v>22</v>
      </c>
      <c r="AG11" s="227" t="s">
        <v>23</v>
      </c>
      <c r="AH11" s="227" t="s">
        <v>24</v>
      </c>
      <c r="AI11" s="22"/>
      <c r="AJ11" s="22"/>
      <c r="AK11" s="22"/>
      <c r="AL11" s="22"/>
      <c r="AM11" s="227" t="s">
        <v>22</v>
      </c>
      <c r="AN11" s="227" t="s">
        <v>23</v>
      </c>
      <c r="AO11" s="227" t="s">
        <v>24</v>
      </c>
      <c r="AP11" s="31"/>
      <c r="AQ11" s="22"/>
      <c r="AR11" s="22"/>
      <c r="AS11" s="22"/>
      <c r="AT11" s="227" t="s">
        <v>22</v>
      </c>
      <c r="AU11" s="227" t="s">
        <v>23</v>
      </c>
      <c r="AV11" s="227" t="s">
        <v>24</v>
      </c>
      <c r="AW11" s="22"/>
      <c r="AX11" s="22"/>
      <c r="AY11" s="31"/>
      <c r="AZ11" s="22"/>
      <c r="BA11" s="227" t="s">
        <v>22</v>
      </c>
      <c r="BB11" s="227" t="s">
        <v>23</v>
      </c>
      <c r="BC11" s="227" t="s">
        <v>24</v>
      </c>
      <c r="BD11" s="22"/>
      <c r="BE11" s="22"/>
      <c r="BF11" s="22"/>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M11" s="24"/>
      <c r="CN11" s="24"/>
      <c r="CO11" s="24"/>
      <c r="CP11" s="24"/>
      <c r="CQ11" s="24"/>
      <c r="CR11" s="254" t="s">
        <v>329</v>
      </c>
      <c r="CS11" s="254"/>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ht="17.7" customHeight="1" x14ac:dyDescent="0.3">
      <c r="A12" s="227" t="s">
        <v>27</v>
      </c>
      <c r="B12" s="227" t="s">
        <v>28</v>
      </c>
      <c r="C12" s="227" t="s">
        <v>23</v>
      </c>
      <c r="D12" s="227" t="s">
        <v>29</v>
      </c>
      <c r="E12" s="227" t="s">
        <v>30</v>
      </c>
      <c r="F12" s="63" t="s">
        <v>31</v>
      </c>
      <c r="G12" s="227"/>
      <c r="H12" s="22"/>
      <c r="I12" s="227" t="s">
        <v>28</v>
      </c>
      <c r="J12" s="227" t="s">
        <v>23</v>
      </c>
      <c r="K12" s="227" t="s">
        <v>29</v>
      </c>
      <c r="L12" s="227" t="s">
        <v>30</v>
      </c>
      <c r="M12" s="63" t="s">
        <v>31</v>
      </c>
      <c r="N12" s="227"/>
      <c r="O12" s="22"/>
      <c r="P12" s="227" t="s">
        <v>28</v>
      </c>
      <c r="Q12" s="227" t="s">
        <v>23</v>
      </c>
      <c r="R12" s="227" t="s">
        <v>29</v>
      </c>
      <c r="S12" s="227" t="s">
        <v>30</v>
      </c>
      <c r="T12" s="63" t="s">
        <v>31</v>
      </c>
      <c r="U12" s="227"/>
      <c r="V12" s="22"/>
      <c r="W12" s="227" t="s">
        <v>28</v>
      </c>
      <c r="X12" s="227" t="s">
        <v>23</v>
      </c>
      <c r="Y12" s="227" t="s">
        <v>29</v>
      </c>
      <c r="Z12" s="227" t="s">
        <v>30</v>
      </c>
      <c r="AA12" s="63" t="s">
        <v>31</v>
      </c>
      <c r="AB12" s="22"/>
      <c r="AC12" s="22"/>
      <c r="AD12" s="227" t="s">
        <v>28</v>
      </c>
      <c r="AE12" s="227" t="s">
        <v>23</v>
      </c>
      <c r="AF12" s="227" t="s">
        <v>29</v>
      </c>
      <c r="AG12" s="227" t="s">
        <v>30</v>
      </c>
      <c r="AH12" s="63" t="s">
        <v>31</v>
      </c>
      <c r="AI12" s="227"/>
      <c r="AJ12" s="22"/>
      <c r="AK12" s="227" t="s">
        <v>28</v>
      </c>
      <c r="AL12" s="227" t="s">
        <v>23</v>
      </c>
      <c r="AM12" s="227" t="s">
        <v>29</v>
      </c>
      <c r="AN12" s="227" t="s">
        <v>30</v>
      </c>
      <c r="AO12" s="63" t="s">
        <v>31</v>
      </c>
      <c r="AP12" s="227"/>
      <c r="AQ12" s="22"/>
      <c r="AR12" s="227" t="s">
        <v>28</v>
      </c>
      <c r="AS12" s="227" t="s">
        <v>23</v>
      </c>
      <c r="AT12" s="227" t="s">
        <v>29</v>
      </c>
      <c r="AU12" s="227" t="s">
        <v>30</v>
      </c>
      <c r="AV12" s="227" t="s">
        <v>31</v>
      </c>
      <c r="AW12" s="227"/>
      <c r="AX12" s="22"/>
      <c r="AY12" s="227" t="s">
        <v>28</v>
      </c>
      <c r="AZ12" s="227" t="s">
        <v>23</v>
      </c>
      <c r="BA12" s="227" t="s">
        <v>29</v>
      </c>
      <c r="BB12" s="227" t="s">
        <v>30</v>
      </c>
      <c r="BC12" s="63" t="s">
        <v>31</v>
      </c>
      <c r="BD12" s="227"/>
      <c r="BE12" s="22"/>
      <c r="BF12" s="227" t="s">
        <v>28</v>
      </c>
      <c r="BG12" s="227" t="s">
        <v>23</v>
      </c>
      <c r="BH12" s="227" t="s">
        <v>29</v>
      </c>
      <c r="BI12" s="227" t="s">
        <v>30</v>
      </c>
      <c r="BJ12" s="63" t="s">
        <v>31</v>
      </c>
      <c r="BK12" s="227"/>
      <c r="BL12" s="22"/>
      <c r="BM12" s="227" t="s">
        <v>28</v>
      </c>
      <c r="BN12" s="227" t="s">
        <v>23</v>
      </c>
      <c r="BO12" s="227" t="s">
        <v>29</v>
      </c>
      <c r="BP12" s="227" t="s">
        <v>30</v>
      </c>
      <c r="BQ12" s="63" t="s">
        <v>31</v>
      </c>
      <c r="BR12" s="227"/>
      <c r="BS12" s="22"/>
      <c r="BT12" s="227" t="s">
        <v>28</v>
      </c>
      <c r="BU12" s="227" t="s">
        <v>23</v>
      </c>
      <c r="BV12" s="227" t="s">
        <v>29</v>
      </c>
      <c r="BW12" s="227" t="s">
        <v>30</v>
      </c>
      <c r="BX12" s="63"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ht="17.7" customHeight="1"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6" t="s">
        <v>32</v>
      </c>
      <c r="W13" s="6" t="s">
        <v>32</v>
      </c>
      <c r="X13" s="6"/>
      <c r="Y13" s="6" t="s">
        <v>32</v>
      </c>
      <c r="Z13" s="6" t="s">
        <v>32</v>
      </c>
      <c r="AA13" s="6" t="s">
        <v>32</v>
      </c>
      <c r="AD13" s="6" t="s">
        <v>32</v>
      </c>
      <c r="AE13" s="6" t="s">
        <v>32</v>
      </c>
      <c r="AF13" s="6" t="s">
        <v>32</v>
      </c>
      <c r="AG13" s="6" t="s">
        <v>32</v>
      </c>
      <c r="AH13" s="6" t="s">
        <v>32</v>
      </c>
      <c r="AK13" s="6" t="s">
        <v>32</v>
      </c>
      <c r="AL13" s="6" t="s">
        <v>32</v>
      </c>
      <c r="AM13" s="6" t="s">
        <v>32</v>
      </c>
      <c r="AN13" s="6" t="s">
        <v>32</v>
      </c>
      <c r="AO13" s="6" t="s">
        <v>32</v>
      </c>
      <c r="AR13" s="6" t="s">
        <v>32</v>
      </c>
      <c r="AS13" s="6" t="s">
        <v>32</v>
      </c>
      <c r="AT13" s="6" t="s">
        <v>32</v>
      </c>
      <c r="AU13" s="6" t="s">
        <v>32</v>
      </c>
      <c r="AV13" s="6" t="s">
        <v>32</v>
      </c>
      <c r="AY13" s="6" t="s">
        <v>32</v>
      </c>
      <c r="AZ13" s="6" t="s">
        <v>32</v>
      </c>
      <c r="BA13" s="6" t="s">
        <v>32</v>
      </c>
      <c r="BB13" s="6" t="s">
        <v>32</v>
      </c>
      <c r="BC13" s="6" t="s">
        <v>32</v>
      </c>
      <c r="BF13" s="6"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96"/>
      <c r="CI13" s="86"/>
      <c r="CJ13" s="96"/>
      <c r="CK13" s="86"/>
      <c r="CL13" s="96"/>
      <c r="CM13" s="86"/>
      <c r="CN13" s="96"/>
      <c r="CO13" s="86"/>
      <c r="CP13" s="96"/>
      <c r="CQ13" s="86"/>
      <c r="CR13" s="96"/>
      <c r="CS13" s="87"/>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ht="17.7" customHeight="1" x14ac:dyDescent="0.3">
      <c r="A14" s="31">
        <v>1</v>
      </c>
      <c r="B14" s="30"/>
      <c r="C14" s="24">
        <v>0</v>
      </c>
      <c r="D14" s="24">
        <v>0</v>
      </c>
      <c r="E14" s="22">
        <f>IF(C14=" ",0,ROUND(SUM(C14:D14),2))</f>
        <v>0</v>
      </c>
      <c r="F14" s="61">
        <f t="shared" ref="F14:F44" si="0">VLOOKUP(E14,$IK$5000:$IU$5300,3)</f>
        <v>0</v>
      </c>
      <c r="G14" s="24"/>
      <c r="H14" s="24"/>
      <c r="I14" s="24">
        <v>0</v>
      </c>
      <c r="J14" s="24">
        <v>0</v>
      </c>
      <c r="K14" s="24">
        <v>0</v>
      </c>
      <c r="L14" s="22">
        <f t="shared" ref="L14:L44" si="1">IF(J14=" ",0,ROUND(SUM(J14:K14),2))</f>
        <v>0</v>
      </c>
      <c r="M14" s="22">
        <f t="shared" ref="M14:M44" si="2">VLOOKUP(L14,$IK$5000:$IU$5300,3)</f>
        <v>0</v>
      </c>
      <c r="N14" s="24"/>
      <c r="O14" s="24"/>
      <c r="P14" s="30">
        <v>24</v>
      </c>
      <c r="Q14" s="24">
        <v>1.65</v>
      </c>
      <c r="R14" s="171">
        <v>0.09</v>
      </c>
      <c r="S14" s="22">
        <f t="shared" ref="S14:S44" si="3">IF(Q14=" ",0,ROUND(SUM(Q14:R14),2))</f>
        <v>1.74</v>
      </c>
      <c r="T14" s="107">
        <f t="shared" ref="T14:T44" si="4">VLOOKUP(S14,$IK$5000:$IU$5300,3)</f>
        <v>0</v>
      </c>
      <c r="U14" s="22"/>
      <c r="V14" s="22"/>
      <c r="W14" s="30">
        <v>24</v>
      </c>
      <c r="X14" s="24">
        <v>2.84</v>
      </c>
      <c r="Y14" s="24">
        <v>0.09</v>
      </c>
      <c r="Z14" s="22">
        <f t="shared" ref="Z14:Z44" si="5">IF(X14=" ",0,ROUND(SUM(X14:Y14),2))</f>
        <v>2.93</v>
      </c>
      <c r="AA14" s="22">
        <f t="shared" ref="AA14:AA44" si="6">VLOOKUP(Z14,$IK$5000:$IU$5300,3)</f>
        <v>2.42</v>
      </c>
      <c r="AB14" s="24"/>
      <c r="AC14" s="24"/>
      <c r="AD14" s="30">
        <v>24</v>
      </c>
      <c r="AE14" s="24">
        <v>3.3</v>
      </c>
      <c r="AF14" s="24">
        <v>0.09</v>
      </c>
      <c r="AG14" s="22">
        <f t="shared" ref="AG14:AG44" si="7">IF(AE14=" ",0,ROUND(SUM(AE14:AF14),2))</f>
        <v>3.39</v>
      </c>
      <c r="AH14" s="22">
        <f t="shared" ref="AH14:AH44" si="8">VLOOKUP(AG14,$IK$5000:$IU$5300,3)</f>
        <v>4.93</v>
      </c>
      <c r="AI14" s="24"/>
      <c r="AJ14" s="24"/>
      <c r="AK14" s="30">
        <v>24</v>
      </c>
      <c r="AL14" s="24">
        <v>2.88</v>
      </c>
      <c r="AM14" s="24">
        <v>-0.11</v>
      </c>
      <c r="AN14" s="22">
        <f t="shared" ref="AN14:AN43" si="9">IF(AL14=" ",0,ROUND(SUM(AL14:AM14),2))</f>
        <v>2.77</v>
      </c>
      <c r="AO14" s="22">
        <f t="shared" ref="AO14:AO43" si="10">VLOOKUP(AN14,$IK$5000:$IU$5300,3)</f>
        <v>1.78</v>
      </c>
      <c r="AP14" s="33"/>
      <c r="AQ14" s="24"/>
      <c r="AR14" s="30">
        <v>24</v>
      </c>
      <c r="AS14" s="24">
        <v>3.18</v>
      </c>
      <c r="AT14" s="24">
        <v>-0.02</v>
      </c>
      <c r="AU14" s="22">
        <f t="shared" ref="AU14:AU44" si="11">IF(AS14=" ",0,ROUND(SUM(AS14:AT14),2))</f>
        <v>3.16</v>
      </c>
      <c r="AV14" s="22">
        <f t="shared" ref="AV14:AV44" si="12">VLOOKUP(AU14,$IK$5000:$IU$5300,3)</f>
        <v>3.5</v>
      </c>
      <c r="AW14" s="24"/>
      <c r="AX14" s="24"/>
      <c r="AY14" s="30">
        <v>24</v>
      </c>
      <c r="AZ14" s="24">
        <v>2.92</v>
      </c>
      <c r="BA14" s="24">
        <v>-0.02</v>
      </c>
      <c r="BB14" s="22">
        <f t="shared" ref="BB14:BB44" si="13">IF(AZ14=" ",0,ROUND(SUM(AZ14:BA14),2))</f>
        <v>2.9</v>
      </c>
      <c r="BC14" s="22">
        <f t="shared" ref="BC14:BC44" si="14">VLOOKUP(BB14,$IK$5000:$IU$5300,3)</f>
        <v>2.2999999999999998</v>
      </c>
      <c r="BD14" s="24"/>
      <c r="BE14" s="24"/>
      <c r="BF14" s="30">
        <v>24</v>
      </c>
      <c r="BG14" s="24">
        <v>2.97</v>
      </c>
      <c r="BH14" s="24">
        <v>-0.05</v>
      </c>
      <c r="BI14" s="22">
        <f t="shared" ref="BI14:BI44" si="15">IF(BG14=" ",0,ROUND(SUM(BG14:BH14),2))</f>
        <v>2.92</v>
      </c>
      <c r="BJ14" s="22">
        <f t="shared" ref="BJ14:BJ44" si="16">VLOOKUP(BI14,$IK$5000:$IU$5300,3)</f>
        <v>2.38</v>
      </c>
      <c r="BK14" s="24"/>
      <c r="BL14" s="24"/>
      <c r="BM14" s="30">
        <v>24</v>
      </c>
      <c r="BN14" s="24"/>
      <c r="BO14" s="24"/>
      <c r="BP14" s="22">
        <f t="shared" ref="BP14:BP44" si="17">IF(BN14=" ",0,ROUND(SUM(BN14:BO14),2))</f>
        <v>0</v>
      </c>
      <c r="BQ14" s="22">
        <f t="shared" ref="BQ14:BQ44" si="18">VLOOKUP(BP14,$IK$5000:$IU$5300,3)</f>
        <v>0</v>
      </c>
      <c r="BR14" s="24"/>
      <c r="BS14" s="24"/>
      <c r="BT14" s="30"/>
      <c r="BU14" s="24"/>
      <c r="BV14" s="24"/>
      <c r="BW14" s="22">
        <f t="shared" ref="BW14:BW44" si="19">IF(BU14=" ",0,ROUND(SUM(BU14:BV14),2))</f>
        <v>0</v>
      </c>
      <c r="BX14" s="22">
        <f t="shared" ref="BX14:BX44" si="20">VLOOKUP(BW14,$IK$5000:$IU$5300,3)</f>
        <v>0</v>
      </c>
      <c r="BY14" s="24"/>
      <c r="BZ14" s="30"/>
      <c r="CA14" s="30"/>
      <c r="CB14" s="24"/>
      <c r="CC14" s="24"/>
      <c r="CD14" s="22">
        <f t="shared" ref="CD14:CD44" si="21">IF(CB14=" ",0,ROUND(SUM(CB14:CC14),2))</f>
        <v>0</v>
      </c>
      <c r="CE14" s="22">
        <f t="shared" ref="CE14:CE44" si="22">VLOOKUP(CD14,$IK$5000:$IU$5300,3)</f>
        <v>0</v>
      </c>
      <c r="CF14" s="2"/>
      <c r="CG14" s="7" t="s">
        <v>33</v>
      </c>
      <c r="CH14" s="81">
        <f t="shared" ref="CH14:CH44" si="23">IF(B14=" ",F14,B14*F14/24)</f>
        <v>0</v>
      </c>
      <c r="CI14" s="42">
        <f t="shared" ref="CI14:CI42" si="24">IF(I14=" ",M14,I14*M14/24)</f>
        <v>0</v>
      </c>
      <c r="CJ14" s="159">
        <f t="shared" ref="CJ14:CJ44" si="25">IF(P14=" ",T14,P14*T14/24)</f>
        <v>0</v>
      </c>
      <c r="CK14" s="42">
        <f t="shared" ref="CK14:CK43" si="26">IF(W14=" ",AA14,W14*AA14/24)</f>
        <v>2.42</v>
      </c>
      <c r="CL14" s="81">
        <f t="shared" ref="CL14:CL44" si="27">IF(AD14=" ",AH14,AD14*AH14/24)</f>
        <v>4.93</v>
      </c>
      <c r="CM14" s="42">
        <f t="shared" ref="CM14:CM43" si="28">IF(AK14=" ",AO14,AK14*AO14/24)</f>
        <v>1.78</v>
      </c>
      <c r="CN14" s="81">
        <f t="shared" ref="CN14:CN44" si="29">IF(AR14=" ",AV14,AR14*AV14/24)</f>
        <v>3.5</v>
      </c>
      <c r="CO14" s="42">
        <f t="shared" ref="CO14:CO44" si="30">IF(AY14=" ",BC14,AY14*BC14/24)</f>
        <v>2.2999999999999998</v>
      </c>
      <c r="CP14" s="81">
        <f t="shared" ref="CP14:CP43" si="31">IF(BF14=" ",BJ14,BF14*BJ14/24)</f>
        <v>2.38</v>
      </c>
      <c r="CQ14" s="42">
        <f t="shared" ref="CQ14:CQ44" si="32">IF(BM14=" ",BQ14,BM14*BQ14/24)</f>
        <v>0</v>
      </c>
      <c r="CR14" s="81">
        <f t="shared" ref="CR14:CR43" si="33">IF(BT14=" ",BX14,BT14*BX14/24)</f>
        <v>0</v>
      </c>
      <c r="CS14" s="82">
        <f t="shared" ref="CS14:CS44" si="34">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ht="17.7" customHeight="1" x14ac:dyDescent="0.3">
      <c r="A15" s="31">
        <v>2</v>
      </c>
      <c r="B15" s="30"/>
      <c r="C15" s="24">
        <v>0</v>
      </c>
      <c r="D15" s="24">
        <v>0</v>
      </c>
      <c r="E15" s="22">
        <f t="shared" ref="E15:E44" si="35">IF(C15=" ",0,ROUND(SUM(C15:D15),2))</f>
        <v>0</v>
      </c>
      <c r="F15" s="61">
        <f t="shared" si="0"/>
        <v>0</v>
      </c>
      <c r="G15" s="24"/>
      <c r="H15" s="24"/>
      <c r="I15" s="24">
        <v>0</v>
      </c>
      <c r="J15" s="24">
        <v>0</v>
      </c>
      <c r="K15" s="24">
        <v>0</v>
      </c>
      <c r="L15" s="22">
        <f t="shared" si="1"/>
        <v>0</v>
      </c>
      <c r="M15" s="22">
        <f t="shared" si="2"/>
        <v>0</v>
      </c>
      <c r="N15" s="24"/>
      <c r="O15" s="24"/>
      <c r="P15" s="30">
        <v>24</v>
      </c>
      <c r="Q15" s="24">
        <v>1.96</v>
      </c>
      <c r="R15" s="171">
        <v>0.09</v>
      </c>
      <c r="S15" s="22">
        <f t="shared" si="3"/>
        <v>2.0499999999999998</v>
      </c>
      <c r="T15" s="107">
        <f t="shared" si="4"/>
        <v>0.13</v>
      </c>
      <c r="U15" s="24"/>
      <c r="V15" s="24"/>
      <c r="W15" s="30">
        <v>24</v>
      </c>
      <c r="X15" s="24">
        <v>3.38</v>
      </c>
      <c r="Y15" s="24">
        <v>0.09</v>
      </c>
      <c r="Z15" s="22">
        <f t="shared" si="5"/>
        <v>3.47</v>
      </c>
      <c r="AA15" s="22">
        <f t="shared" si="6"/>
        <v>5.49</v>
      </c>
      <c r="AB15" s="24"/>
      <c r="AC15" s="24"/>
      <c r="AD15" s="30">
        <v>24</v>
      </c>
      <c r="AE15" s="24">
        <v>3.27</v>
      </c>
      <c r="AF15" s="24">
        <v>0.09</v>
      </c>
      <c r="AG15" s="22">
        <f t="shared" si="7"/>
        <v>3.36</v>
      </c>
      <c r="AH15" s="22">
        <f t="shared" si="8"/>
        <v>4.72</v>
      </c>
      <c r="AI15" s="24"/>
      <c r="AJ15" s="24"/>
      <c r="AK15" s="30">
        <v>24</v>
      </c>
      <c r="AL15" s="24">
        <v>2.9</v>
      </c>
      <c r="AM15" s="24">
        <v>-0.12</v>
      </c>
      <c r="AN15" s="22">
        <f t="shared" si="9"/>
        <v>2.78</v>
      </c>
      <c r="AO15" s="22">
        <f t="shared" si="10"/>
        <v>1.82</v>
      </c>
      <c r="AP15" s="24"/>
      <c r="AQ15" s="24"/>
      <c r="AR15" s="30">
        <v>24</v>
      </c>
      <c r="AS15" s="24">
        <v>2.83</v>
      </c>
      <c r="AT15" s="24">
        <v>-0.02</v>
      </c>
      <c r="AU15" s="22">
        <f t="shared" si="11"/>
        <v>2.81</v>
      </c>
      <c r="AV15" s="22">
        <f t="shared" si="12"/>
        <v>1.94</v>
      </c>
      <c r="AW15" s="24"/>
      <c r="AX15" s="24"/>
      <c r="AY15" s="30">
        <v>24</v>
      </c>
      <c r="AZ15" s="24">
        <v>1.1499999999999999</v>
      </c>
      <c r="BA15" s="24">
        <v>-0.02</v>
      </c>
      <c r="BB15" s="22">
        <f t="shared" si="13"/>
        <v>1.1299999999999999</v>
      </c>
      <c r="BC15" s="22">
        <f t="shared" si="14"/>
        <v>0</v>
      </c>
      <c r="BD15" s="24"/>
      <c r="BE15" s="24"/>
      <c r="BF15" s="30">
        <v>24</v>
      </c>
      <c r="BG15" s="24">
        <v>2.64</v>
      </c>
      <c r="BH15" s="24">
        <v>-0.05</v>
      </c>
      <c r="BI15" s="22">
        <f t="shared" si="15"/>
        <v>2.59</v>
      </c>
      <c r="BJ15" s="22">
        <f t="shared" si="16"/>
        <v>1.175</v>
      </c>
      <c r="BK15" s="24"/>
      <c r="BL15" s="24"/>
      <c r="BM15" s="30">
        <v>24</v>
      </c>
      <c r="BN15" s="24"/>
      <c r="BO15" s="24"/>
      <c r="BP15" s="22">
        <f t="shared" si="17"/>
        <v>0</v>
      </c>
      <c r="BQ15" s="22">
        <f t="shared" si="18"/>
        <v>0</v>
      </c>
      <c r="BR15" s="24"/>
      <c r="BS15" s="24"/>
      <c r="BT15" s="30"/>
      <c r="BU15" s="24"/>
      <c r="BV15" s="24"/>
      <c r="BW15" s="22">
        <f t="shared" si="19"/>
        <v>0</v>
      </c>
      <c r="BX15" s="22">
        <f t="shared" si="20"/>
        <v>0</v>
      </c>
      <c r="BY15" s="24"/>
      <c r="BZ15" s="30"/>
      <c r="CA15" s="30"/>
      <c r="CB15" s="24"/>
      <c r="CC15" s="24"/>
      <c r="CD15" s="22">
        <f t="shared" si="21"/>
        <v>0</v>
      </c>
      <c r="CE15" s="22">
        <f t="shared" si="22"/>
        <v>0</v>
      </c>
      <c r="CF15" s="2"/>
      <c r="CG15" s="7" t="s">
        <v>34</v>
      </c>
      <c r="CH15" s="83">
        <f t="shared" si="23"/>
        <v>0</v>
      </c>
      <c r="CI15" s="227">
        <f t="shared" si="24"/>
        <v>0</v>
      </c>
      <c r="CJ15" s="122">
        <f t="shared" si="25"/>
        <v>0.13</v>
      </c>
      <c r="CK15" s="227">
        <f t="shared" si="26"/>
        <v>5.4899999999999993</v>
      </c>
      <c r="CL15" s="83">
        <f t="shared" si="27"/>
        <v>4.72</v>
      </c>
      <c r="CM15" s="227">
        <f t="shared" si="28"/>
        <v>1.82</v>
      </c>
      <c r="CN15" s="83">
        <f t="shared" si="29"/>
        <v>1.9400000000000002</v>
      </c>
      <c r="CO15" s="227">
        <f t="shared" si="30"/>
        <v>0</v>
      </c>
      <c r="CP15" s="83">
        <f t="shared" si="31"/>
        <v>1.175</v>
      </c>
      <c r="CQ15" s="227">
        <f t="shared" si="32"/>
        <v>0</v>
      </c>
      <c r="CR15" s="83">
        <f t="shared" si="33"/>
        <v>0</v>
      </c>
      <c r="CS15" s="84">
        <f t="shared" si="34"/>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ht="17.7" customHeight="1" x14ac:dyDescent="0.3">
      <c r="A16" s="31">
        <v>3</v>
      </c>
      <c r="B16" s="30"/>
      <c r="C16" s="24">
        <v>0</v>
      </c>
      <c r="D16" s="24">
        <v>0</v>
      </c>
      <c r="E16" s="22">
        <f t="shared" si="35"/>
        <v>0</v>
      </c>
      <c r="F16" s="61">
        <f t="shared" si="0"/>
        <v>0</v>
      </c>
      <c r="G16" s="24"/>
      <c r="H16" s="24"/>
      <c r="I16" s="24">
        <v>0</v>
      </c>
      <c r="J16" s="24">
        <v>0</v>
      </c>
      <c r="K16" s="24">
        <v>0</v>
      </c>
      <c r="L16" s="22">
        <f t="shared" si="1"/>
        <v>0</v>
      </c>
      <c r="M16" s="22">
        <f t="shared" si="2"/>
        <v>0</v>
      </c>
      <c r="N16" s="24"/>
      <c r="O16" s="24"/>
      <c r="P16" s="30">
        <v>24</v>
      </c>
      <c r="Q16" s="24">
        <v>2.1</v>
      </c>
      <c r="R16" s="171">
        <v>0.09</v>
      </c>
      <c r="S16" s="22">
        <f t="shared" si="3"/>
        <v>2.19</v>
      </c>
      <c r="T16" s="107">
        <f t="shared" si="4"/>
        <v>0.36799999999999999</v>
      </c>
      <c r="U16" s="24"/>
      <c r="V16" s="24"/>
      <c r="W16" s="30">
        <v>24</v>
      </c>
      <c r="X16" s="24">
        <v>3.36</v>
      </c>
      <c r="Y16" s="24">
        <v>0.09</v>
      </c>
      <c r="Z16" s="22">
        <f t="shared" si="5"/>
        <v>3.45</v>
      </c>
      <c r="AA16" s="22">
        <f t="shared" si="6"/>
        <v>5.35</v>
      </c>
      <c r="AB16" s="24"/>
      <c r="AC16" s="24"/>
      <c r="AD16" s="30">
        <v>24</v>
      </c>
      <c r="AE16" s="24">
        <v>3.31</v>
      </c>
      <c r="AF16" s="24">
        <v>0.08</v>
      </c>
      <c r="AG16" s="22">
        <f t="shared" si="7"/>
        <v>3.39</v>
      </c>
      <c r="AH16" s="22">
        <f t="shared" si="8"/>
        <v>4.93</v>
      </c>
      <c r="AI16" s="24"/>
      <c r="AJ16" s="24"/>
      <c r="AK16" s="30">
        <v>24</v>
      </c>
      <c r="AL16" s="24">
        <v>2.93</v>
      </c>
      <c r="AM16" s="24">
        <v>-0.12</v>
      </c>
      <c r="AN16" s="22">
        <f t="shared" si="9"/>
        <v>2.81</v>
      </c>
      <c r="AO16" s="22">
        <f t="shared" si="10"/>
        <v>1.94</v>
      </c>
      <c r="AP16" s="24"/>
      <c r="AQ16" s="24"/>
      <c r="AR16" s="30">
        <v>24</v>
      </c>
      <c r="AS16" s="24">
        <v>2.39</v>
      </c>
      <c r="AT16" s="24">
        <v>-0.02</v>
      </c>
      <c r="AU16" s="22">
        <f t="shared" si="11"/>
        <v>2.37</v>
      </c>
      <c r="AV16" s="22">
        <f t="shared" si="12"/>
        <v>0.67300000000000004</v>
      </c>
      <c r="AW16" s="24"/>
      <c r="AX16" s="24"/>
      <c r="AY16" s="30">
        <v>24</v>
      </c>
      <c r="AZ16" s="24">
        <v>3.12</v>
      </c>
      <c r="BA16" s="24">
        <v>-0.02</v>
      </c>
      <c r="BB16" s="22">
        <f t="shared" si="13"/>
        <v>3.1</v>
      </c>
      <c r="BC16" s="22">
        <f t="shared" si="14"/>
        <v>3.2</v>
      </c>
      <c r="BD16" s="24"/>
      <c r="BE16" s="24"/>
      <c r="BF16" s="30">
        <v>24</v>
      </c>
      <c r="BG16" s="24">
        <v>2.9</v>
      </c>
      <c r="BH16" s="24">
        <v>-0.05</v>
      </c>
      <c r="BI16" s="22">
        <f t="shared" si="15"/>
        <v>2.85</v>
      </c>
      <c r="BJ16" s="22">
        <f t="shared" si="16"/>
        <v>2.1</v>
      </c>
      <c r="BK16" s="24"/>
      <c r="BL16" s="24"/>
      <c r="BM16" s="30">
        <v>24</v>
      </c>
      <c r="BN16" s="24"/>
      <c r="BO16" s="24"/>
      <c r="BP16" s="22">
        <f t="shared" si="17"/>
        <v>0</v>
      </c>
      <c r="BQ16" s="22">
        <f t="shared" si="18"/>
        <v>0</v>
      </c>
      <c r="BR16" s="24"/>
      <c r="BS16" s="24"/>
      <c r="BT16" s="30"/>
      <c r="BU16" s="24"/>
      <c r="BV16" s="24"/>
      <c r="BW16" s="22">
        <f t="shared" si="19"/>
        <v>0</v>
      </c>
      <c r="BX16" s="22">
        <f t="shared" si="20"/>
        <v>0</v>
      </c>
      <c r="BY16" s="24"/>
      <c r="BZ16" s="30"/>
      <c r="CA16" s="30"/>
      <c r="CB16" s="24"/>
      <c r="CC16" s="24"/>
      <c r="CD16" s="22">
        <f t="shared" si="21"/>
        <v>0</v>
      </c>
      <c r="CE16" s="22">
        <f t="shared" si="22"/>
        <v>0</v>
      </c>
      <c r="CF16" s="2"/>
      <c r="CG16" s="7" t="s">
        <v>35</v>
      </c>
      <c r="CH16" s="81">
        <f t="shared" si="23"/>
        <v>0</v>
      </c>
      <c r="CI16" s="42">
        <f t="shared" si="24"/>
        <v>0</v>
      </c>
      <c r="CJ16" s="121">
        <f t="shared" si="25"/>
        <v>0.36800000000000005</v>
      </c>
      <c r="CK16" s="42">
        <f t="shared" si="26"/>
        <v>5.3499999999999988</v>
      </c>
      <c r="CL16" s="81">
        <f t="shared" si="27"/>
        <v>4.93</v>
      </c>
      <c r="CM16" s="42">
        <f t="shared" si="28"/>
        <v>1.9400000000000002</v>
      </c>
      <c r="CN16" s="121">
        <f t="shared" si="29"/>
        <v>0.67300000000000004</v>
      </c>
      <c r="CO16" s="42">
        <f t="shared" si="30"/>
        <v>3.2000000000000006</v>
      </c>
      <c r="CP16" s="81">
        <f t="shared" si="31"/>
        <v>2.1</v>
      </c>
      <c r="CQ16" s="42">
        <f t="shared" si="32"/>
        <v>0</v>
      </c>
      <c r="CR16" s="81">
        <f t="shared" si="33"/>
        <v>0</v>
      </c>
      <c r="CS16" s="82">
        <f t="shared" si="34"/>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ht="17.7" customHeight="1" x14ac:dyDescent="0.3">
      <c r="A17" s="31">
        <v>4</v>
      </c>
      <c r="B17" s="30"/>
      <c r="C17" s="24">
        <v>0</v>
      </c>
      <c r="D17" s="24">
        <v>0</v>
      </c>
      <c r="E17" s="22">
        <f t="shared" si="35"/>
        <v>0</v>
      </c>
      <c r="F17" s="61">
        <f t="shared" si="0"/>
        <v>0</v>
      </c>
      <c r="G17" s="24"/>
      <c r="H17" s="24"/>
      <c r="I17" s="24">
        <v>0</v>
      </c>
      <c r="J17" s="24">
        <v>0</v>
      </c>
      <c r="K17" s="24">
        <v>0</v>
      </c>
      <c r="L17" s="22">
        <f t="shared" si="1"/>
        <v>0</v>
      </c>
      <c r="M17" s="22">
        <f t="shared" si="2"/>
        <v>0</v>
      </c>
      <c r="N17" s="24"/>
      <c r="O17" s="24"/>
      <c r="P17" s="30">
        <v>24</v>
      </c>
      <c r="Q17" s="24">
        <v>2.0699999999999998</v>
      </c>
      <c r="R17" s="171">
        <v>0.09</v>
      </c>
      <c r="S17" s="22">
        <f t="shared" si="3"/>
        <v>2.16</v>
      </c>
      <c r="T17" s="107">
        <f t="shared" si="4"/>
        <v>0.33200000000000002</v>
      </c>
      <c r="U17" s="24"/>
      <c r="V17" s="24"/>
      <c r="W17" s="30">
        <v>24</v>
      </c>
      <c r="X17" s="24">
        <v>3.43</v>
      </c>
      <c r="Y17" s="24">
        <v>0.09</v>
      </c>
      <c r="Z17" s="22">
        <f t="shared" si="5"/>
        <v>3.52</v>
      </c>
      <c r="AA17" s="22">
        <f t="shared" si="6"/>
        <v>5.84</v>
      </c>
      <c r="AB17" s="24"/>
      <c r="AC17" s="24"/>
      <c r="AD17" s="30">
        <v>24</v>
      </c>
      <c r="AE17" s="24">
        <v>3.33</v>
      </c>
      <c r="AF17" s="24">
        <v>7.0000000000000007E-2</v>
      </c>
      <c r="AG17" s="22">
        <f t="shared" si="7"/>
        <v>3.4</v>
      </c>
      <c r="AH17" s="22">
        <f t="shared" si="8"/>
        <v>5</v>
      </c>
      <c r="AI17" s="24"/>
      <c r="AJ17" s="24"/>
      <c r="AK17" s="30">
        <v>24</v>
      </c>
      <c r="AL17" s="24">
        <v>2.86</v>
      </c>
      <c r="AM17" s="24">
        <v>-0.13</v>
      </c>
      <c r="AN17" s="22">
        <f t="shared" si="9"/>
        <v>2.73</v>
      </c>
      <c r="AO17" s="22">
        <f t="shared" si="10"/>
        <v>1.62</v>
      </c>
      <c r="AP17" s="24"/>
      <c r="AQ17" s="24"/>
      <c r="AR17" s="30">
        <v>24</v>
      </c>
      <c r="AS17" s="24">
        <v>3.33</v>
      </c>
      <c r="AT17" s="24">
        <v>-0.02</v>
      </c>
      <c r="AU17" s="22">
        <f t="shared" si="11"/>
        <v>3.31</v>
      </c>
      <c r="AV17" s="22">
        <f t="shared" si="12"/>
        <v>4.37</v>
      </c>
      <c r="AW17" s="24"/>
      <c r="AX17" s="24"/>
      <c r="AY17" s="30">
        <v>24</v>
      </c>
      <c r="AZ17" s="24">
        <v>3.09</v>
      </c>
      <c r="BA17" s="24">
        <v>-0.02</v>
      </c>
      <c r="BB17" s="22">
        <f t="shared" si="13"/>
        <v>3.07</v>
      </c>
      <c r="BC17" s="129">
        <f t="shared" si="14"/>
        <v>3.05</v>
      </c>
      <c r="BD17" s="24"/>
      <c r="BE17" s="24"/>
      <c r="BF17" s="30">
        <v>24</v>
      </c>
      <c r="BG17" s="24">
        <v>3.19</v>
      </c>
      <c r="BH17" s="24">
        <v>-0.05</v>
      </c>
      <c r="BI17" s="22">
        <f t="shared" si="15"/>
        <v>3.14</v>
      </c>
      <c r="BJ17" s="22">
        <f t="shared" si="16"/>
        <v>3.4</v>
      </c>
      <c r="BK17" s="24"/>
      <c r="BL17" s="24"/>
      <c r="BM17" s="30">
        <v>24</v>
      </c>
      <c r="BN17" s="24"/>
      <c r="BO17" s="24"/>
      <c r="BP17" s="22">
        <f t="shared" si="17"/>
        <v>0</v>
      </c>
      <c r="BQ17" s="22">
        <f t="shared" si="18"/>
        <v>0</v>
      </c>
      <c r="BR17" s="24"/>
      <c r="BS17" s="24"/>
      <c r="BT17" s="30"/>
      <c r="BU17" s="24"/>
      <c r="BV17" s="24"/>
      <c r="BW17" s="22">
        <f t="shared" si="19"/>
        <v>0</v>
      </c>
      <c r="BX17" s="22">
        <f t="shared" si="20"/>
        <v>0</v>
      </c>
      <c r="BY17" s="24"/>
      <c r="BZ17" s="30"/>
      <c r="CA17" s="30"/>
      <c r="CB17" s="24"/>
      <c r="CC17" s="24"/>
      <c r="CD17" s="22">
        <f t="shared" si="21"/>
        <v>0</v>
      </c>
      <c r="CE17" s="22">
        <f t="shared" si="22"/>
        <v>0</v>
      </c>
      <c r="CF17" s="2"/>
      <c r="CG17" s="7" t="s">
        <v>36</v>
      </c>
      <c r="CH17" s="83">
        <f t="shared" si="23"/>
        <v>0</v>
      </c>
      <c r="CI17" s="227">
        <f t="shared" si="24"/>
        <v>0</v>
      </c>
      <c r="CJ17" s="183">
        <f t="shared" si="25"/>
        <v>0.33200000000000002</v>
      </c>
      <c r="CK17" s="227">
        <f t="shared" si="26"/>
        <v>5.84</v>
      </c>
      <c r="CL17" s="83">
        <f t="shared" si="27"/>
        <v>5</v>
      </c>
      <c r="CM17" s="227">
        <f t="shared" si="28"/>
        <v>1.62</v>
      </c>
      <c r="CN17" s="83">
        <f t="shared" si="29"/>
        <v>4.37</v>
      </c>
      <c r="CO17" s="227">
        <f t="shared" si="30"/>
        <v>3.0499999999999994</v>
      </c>
      <c r="CP17" s="83">
        <f t="shared" si="31"/>
        <v>3.4</v>
      </c>
      <c r="CQ17" s="227">
        <f t="shared" si="32"/>
        <v>0</v>
      </c>
      <c r="CR17" s="83">
        <f t="shared" si="33"/>
        <v>0</v>
      </c>
      <c r="CS17" s="84">
        <f t="shared" si="34"/>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ht="17.7" customHeight="1" x14ac:dyDescent="0.3">
      <c r="A18" s="31">
        <v>5</v>
      </c>
      <c r="B18" s="30"/>
      <c r="C18" s="24">
        <v>0</v>
      </c>
      <c r="D18" s="24">
        <v>0</v>
      </c>
      <c r="E18" s="22">
        <f t="shared" si="35"/>
        <v>0</v>
      </c>
      <c r="F18" s="61">
        <f t="shared" si="0"/>
        <v>0</v>
      </c>
      <c r="G18" s="24"/>
      <c r="H18" s="24"/>
      <c r="I18" s="24">
        <v>0</v>
      </c>
      <c r="J18" s="24">
        <v>0</v>
      </c>
      <c r="K18" s="24">
        <v>0</v>
      </c>
      <c r="L18" s="22">
        <f t="shared" si="1"/>
        <v>0</v>
      </c>
      <c r="M18" s="22">
        <f t="shared" si="2"/>
        <v>0</v>
      </c>
      <c r="N18" s="24"/>
      <c r="O18" s="24"/>
      <c r="P18" s="30">
        <v>24</v>
      </c>
      <c r="Q18" s="24">
        <v>2.83</v>
      </c>
      <c r="R18" s="171">
        <v>0.09</v>
      </c>
      <c r="S18" s="22">
        <f t="shared" si="3"/>
        <v>2.92</v>
      </c>
      <c r="T18" s="107">
        <f t="shared" si="4"/>
        <v>2.38</v>
      </c>
      <c r="U18" s="24"/>
      <c r="V18" s="24"/>
      <c r="W18" s="30">
        <v>24</v>
      </c>
      <c r="X18" s="24">
        <v>3.42</v>
      </c>
      <c r="Y18" s="24">
        <v>0.09</v>
      </c>
      <c r="Z18" s="22">
        <f t="shared" si="5"/>
        <v>3.51</v>
      </c>
      <c r="AA18" s="22">
        <f t="shared" si="6"/>
        <v>5.77</v>
      </c>
      <c r="AB18" s="24"/>
      <c r="AC18" s="24"/>
      <c r="AD18" s="30">
        <v>24</v>
      </c>
      <c r="AE18" s="24">
        <v>3.39</v>
      </c>
      <c r="AF18" s="24">
        <v>0.06</v>
      </c>
      <c r="AG18" s="22">
        <f t="shared" si="7"/>
        <v>3.45</v>
      </c>
      <c r="AH18" s="22">
        <f t="shared" si="8"/>
        <v>5.35</v>
      </c>
      <c r="AI18" s="24"/>
      <c r="AJ18" s="24"/>
      <c r="AK18" s="30">
        <v>24</v>
      </c>
      <c r="AL18" s="24">
        <v>2.83</v>
      </c>
      <c r="AM18" s="24">
        <v>-0.13</v>
      </c>
      <c r="AN18" s="22">
        <f t="shared" si="9"/>
        <v>2.7</v>
      </c>
      <c r="AO18" s="22">
        <f t="shared" si="10"/>
        <v>1.5</v>
      </c>
      <c r="AP18" s="24"/>
      <c r="AQ18" s="24"/>
      <c r="AR18" s="30">
        <v>24</v>
      </c>
      <c r="AS18" s="24">
        <v>3.2</v>
      </c>
      <c r="AT18" s="24">
        <v>-0.02</v>
      </c>
      <c r="AU18" s="22">
        <f t="shared" si="11"/>
        <v>3.18</v>
      </c>
      <c r="AV18" s="22">
        <f t="shared" si="12"/>
        <v>3.6</v>
      </c>
      <c r="AW18" s="24"/>
      <c r="AX18" s="24"/>
      <c r="AY18" s="30">
        <v>24</v>
      </c>
      <c r="AZ18" s="24">
        <v>2.99</v>
      </c>
      <c r="BA18" s="24">
        <v>-0.02</v>
      </c>
      <c r="BB18" s="22">
        <f t="shared" si="13"/>
        <v>2.97</v>
      </c>
      <c r="BC18" s="22">
        <f t="shared" si="14"/>
        <v>2.58</v>
      </c>
      <c r="BD18" s="24"/>
      <c r="BE18" s="24"/>
      <c r="BF18" s="30">
        <v>24</v>
      </c>
      <c r="BG18" s="24">
        <v>3.1</v>
      </c>
      <c r="BH18" s="24">
        <v>-0.05</v>
      </c>
      <c r="BI18" s="22">
        <f t="shared" si="15"/>
        <v>3.05</v>
      </c>
      <c r="BJ18" s="22">
        <f t="shared" si="16"/>
        <v>2.95</v>
      </c>
      <c r="BK18" s="24"/>
      <c r="BL18" s="24"/>
      <c r="BM18" s="30">
        <v>24</v>
      </c>
      <c r="BN18" s="24"/>
      <c r="BO18" s="24"/>
      <c r="BP18" s="22">
        <f t="shared" si="17"/>
        <v>0</v>
      </c>
      <c r="BQ18" s="22">
        <f t="shared" si="18"/>
        <v>0</v>
      </c>
      <c r="BR18" s="24"/>
      <c r="BS18" s="24"/>
      <c r="BT18" s="30"/>
      <c r="BU18" s="24"/>
      <c r="BV18" s="24"/>
      <c r="BW18" s="22">
        <f t="shared" si="19"/>
        <v>0</v>
      </c>
      <c r="BX18" s="22">
        <f t="shared" si="20"/>
        <v>0</v>
      </c>
      <c r="BY18" s="24"/>
      <c r="BZ18" s="30"/>
      <c r="CA18" s="30"/>
      <c r="CB18" s="24"/>
      <c r="CC18" s="24"/>
      <c r="CD18" s="22">
        <f t="shared" si="21"/>
        <v>0</v>
      </c>
      <c r="CE18" s="22">
        <f t="shared" si="22"/>
        <v>0</v>
      </c>
      <c r="CF18" s="2"/>
      <c r="CG18" s="7" t="s">
        <v>37</v>
      </c>
      <c r="CH18" s="81">
        <f t="shared" si="23"/>
        <v>0</v>
      </c>
      <c r="CI18" s="42">
        <f t="shared" si="24"/>
        <v>0</v>
      </c>
      <c r="CJ18" s="81">
        <f t="shared" si="25"/>
        <v>2.38</v>
      </c>
      <c r="CK18" s="42">
        <f t="shared" si="26"/>
        <v>5.77</v>
      </c>
      <c r="CL18" s="81">
        <f t="shared" si="27"/>
        <v>5.3499999999999988</v>
      </c>
      <c r="CM18" s="42">
        <f t="shared" si="28"/>
        <v>1.5</v>
      </c>
      <c r="CN18" s="81">
        <f t="shared" si="29"/>
        <v>3.6</v>
      </c>
      <c r="CO18" s="42">
        <f t="shared" si="30"/>
        <v>2.58</v>
      </c>
      <c r="CP18" s="81">
        <f t="shared" si="31"/>
        <v>2.9500000000000006</v>
      </c>
      <c r="CQ18" s="42">
        <f t="shared" si="32"/>
        <v>0</v>
      </c>
      <c r="CR18" s="81">
        <f t="shared" si="33"/>
        <v>0</v>
      </c>
      <c r="CS18" s="82">
        <f t="shared" si="34"/>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ht="17.7" customHeight="1" x14ac:dyDescent="0.3">
      <c r="A19" s="31">
        <v>6</v>
      </c>
      <c r="B19" s="30"/>
      <c r="C19" s="24">
        <v>0</v>
      </c>
      <c r="D19" s="24">
        <v>0</v>
      </c>
      <c r="E19" s="22">
        <f t="shared" si="35"/>
        <v>0</v>
      </c>
      <c r="F19" s="61">
        <f t="shared" si="0"/>
        <v>0</v>
      </c>
      <c r="G19" s="24"/>
      <c r="H19" s="24"/>
      <c r="I19" s="24">
        <v>0</v>
      </c>
      <c r="J19" s="24">
        <v>0</v>
      </c>
      <c r="K19" s="24">
        <v>0</v>
      </c>
      <c r="L19" s="22">
        <f t="shared" si="1"/>
        <v>0</v>
      </c>
      <c r="M19" s="22">
        <f t="shared" si="2"/>
        <v>0</v>
      </c>
      <c r="N19" s="24"/>
      <c r="O19" s="24"/>
      <c r="P19" s="30">
        <v>24</v>
      </c>
      <c r="Q19" s="24">
        <v>3.84</v>
      </c>
      <c r="R19" s="171">
        <v>0.09</v>
      </c>
      <c r="S19" s="22">
        <f t="shared" si="3"/>
        <v>3.93</v>
      </c>
      <c r="T19" s="107">
        <f t="shared" si="4"/>
        <v>9.4</v>
      </c>
      <c r="U19" s="24"/>
      <c r="V19" s="24"/>
      <c r="W19" s="30">
        <v>24</v>
      </c>
      <c r="X19" s="24">
        <v>3.4</v>
      </c>
      <c r="Y19" s="24">
        <v>0.09</v>
      </c>
      <c r="Z19" s="22">
        <f t="shared" si="5"/>
        <v>3.49</v>
      </c>
      <c r="AA19" s="22">
        <f t="shared" si="6"/>
        <v>5.63</v>
      </c>
      <c r="AB19" s="24"/>
      <c r="AC19" s="24"/>
      <c r="AD19" s="30">
        <v>24</v>
      </c>
      <c r="AE19" s="24">
        <v>3.4</v>
      </c>
      <c r="AF19" s="24">
        <v>0.06</v>
      </c>
      <c r="AG19" s="22">
        <f t="shared" si="7"/>
        <v>3.46</v>
      </c>
      <c r="AH19" s="22">
        <f t="shared" si="8"/>
        <v>5.42</v>
      </c>
      <c r="AI19" s="24"/>
      <c r="AJ19" s="24"/>
      <c r="AK19" s="30">
        <v>24</v>
      </c>
      <c r="AL19" s="24">
        <v>2.79</v>
      </c>
      <c r="AM19" s="24">
        <v>-0.14000000000000001</v>
      </c>
      <c r="AN19" s="22">
        <f t="shared" si="9"/>
        <v>2.65</v>
      </c>
      <c r="AO19" s="22">
        <f t="shared" si="10"/>
        <v>1.35</v>
      </c>
      <c r="AP19" s="24"/>
      <c r="AQ19" s="24"/>
      <c r="AR19" s="30">
        <v>24</v>
      </c>
      <c r="AS19" s="24">
        <v>3.13</v>
      </c>
      <c r="AT19" s="24">
        <v>-0.02</v>
      </c>
      <c r="AU19" s="22">
        <f t="shared" si="11"/>
        <v>3.11</v>
      </c>
      <c r="AV19" s="22">
        <f t="shared" si="12"/>
        <v>3.25</v>
      </c>
      <c r="AW19" s="24"/>
      <c r="AX19" s="24"/>
      <c r="AY19" s="30">
        <v>24</v>
      </c>
      <c r="AZ19" s="24">
        <v>3.04</v>
      </c>
      <c r="BA19" s="24">
        <v>-0.03</v>
      </c>
      <c r="BB19" s="22">
        <f t="shared" si="13"/>
        <v>3.01</v>
      </c>
      <c r="BC19" s="22">
        <f t="shared" si="14"/>
        <v>2.75</v>
      </c>
      <c r="BD19" s="24"/>
      <c r="BE19" s="24"/>
      <c r="BF19" s="30">
        <v>24</v>
      </c>
      <c r="BG19" s="24">
        <v>2.99</v>
      </c>
      <c r="BH19" s="24">
        <v>-0.05</v>
      </c>
      <c r="BI19" s="22">
        <f t="shared" si="15"/>
        <v>2.94</v>
      </c>
      <c r="BJ19" s="22">
        <f t="shared" si="16"/>
        <v>2.46</v>
      </c>
      <c r="BK19" s="24"/>
      <c r="BL19" s="24"/>
      <c r="BM19" s="30">
        <v>24</v>
      </c>
      <c r="BN19" s="24"/>
      <c r="BO19" s="24"/>
      <c r="BP19" s="22">
        <f t="shared" si="17"/>
        <v>0</v>
      </c>
      <c r="BQ19" s="22">
        <f t="shared" si="18"/>
        <v>0</v>
      </c>
      <c r="BR19" s="24"/>
      <c r="BS19" s="24"/>
      <c r="BT19" s="30"/>
      <c r="BU19" s="24"/>
      <c r="BV19" s="24"/>
      <c r="BW19" s="22">
        <f t="shared" si="19"/>
        <v>0</v>
      </c>
      <c r="BX19" s="22">
        <f t="shared" si="20"/>
        <v>0</v>
      </c>
      <c r="BY19" s="24"/>
      <c r="BZ19" s="30"/>
      <c r="CA19" s="30"/>
      <c r="CB19" s="24"/>
      <c r="CC19" s="24"/>
      <c r="CD19" s="22">
        <f t="shared" si="21"/>
        <v>0</v>
      </c>
      <c r="CE19" s="22">
        <f t="shared" si="22"/>
        <v>0</v>
      </c>
      <c r="CF19" s="2"/>
      <c r="CG19" s="7" t="s">
        <v>38</v>
      </c>
      <c r="CH19" s="83">
        <f t="shared" si="23"/>
        <v>0</v>
      </c>
      <c r="CI19" s="227">
        <f t="shared" si="24"/>
        <v>0</v>
      </c>
      <c r="CJ19" s="83">
        <f t="shared" si="25"/>
        <v>9.4</v>
      </c>
      <c r="CK19" s="227">
        <f t="shared" si="26"/>
        <v>5.63</v>
      </c>
      <c r="CL19" s="83">
        <f t="shared" si="27"/>
        <v>5.419999999999999</v>
      </c>
      <c r="CM19" s="227">
        <f t="shared" si="28"/>
        <v>1.3500000000000003</v>
      </c>
      <c r="CN19" s="83">
        <f t="shared" si="29"/>
        <v>3.25</v>
      </c>
      <c r="CO19" s="227">
        <f t="shared" si="30"/>
        <v>2.75</v>
      </c>
      <c r="CP19" s="83">
        <f t="shared" si="31"/>
        <v>2.46</v>
      </c>
      <c r="CQ19" s="227">
        <f t="shared" si="32"/>
        <v>0</v>
      </c>
      <c r="CR19" s="83">
        <f t="shared" si="33"/>
        <v>0</v>
      </c>
      <c r="CS19" s="84">
        <f t="shared" si="34"/>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ht="17.7" customHeight="1" x14ac:dyDescent="0.3">
      <c r="A20" s="31">
        <v>7</v>
      </c>
      <c r="B20" s="30"/>
      <c r="C20" s="24">
        <v>0</v>
      </c>
      <c r="D20" s="24">
        <v>0</v>
      </c>
      <c r="E20" s="22">
        <f t="shared" si="35"/>
        <v>0</v>
      </c>
      <c r="F20" s="61">
        <f t="shared" si="0"/>
        <v>0</v>
      </c>
      <c r="G20" s="24"/>
      <c r="H20" s="24"/>
      <c r="I20" s="30"/>
      <c r="J20" s="24"/>
      <c r="K20" s="24"/>
      <c r="L20" s="22">
        <f t="shared" si="1"/>
        <v>0</v>
      </c>
      <c r="M20" s="22">
        <f t="shared" si="2"/>
        <v>0</v>
      </c>
      <c r="N20" s="24"/>
      <c r="O20" s="24"/>
      <c r="P20" s="30">
        <v>24</v>
      </c>
      <c r="Q20" s="24">
        <v>3.71</v>
      </c>
      <c r="R20" s="171">
        <v>0.09</v>
      </c>
      <c r="S20" s="22">
        <f t="shared" si="3"/>
        <v>3.8</v>
      </c>
      <c r="T20" s="107">
        <f t="shared" si="4"/>
        <v>8.1</v>
      </c>
      <c r="U20" s="24"/>
      <c r="V20" s="24"/>
      <c r="W20" s="30">
        <v>24</v>
      </c>
      <c r="X20" s="24">
        <v>3.38</v>
      </c>
      <c r="Y20" s="24">
        <v>0.09</v>
      </c>
      <c r="Z20" s="22">
        <f t="shared" si="5"/>
        <v>3.47</v>
      </c>
      <c r="AA20" s="22">
        <f t="shared" si="6"/>
        <v>5.49</v>
      </c>
      <c r="AB20" s="24"/>
      <c r="AC20" s="24"/>
      <c r="AD20" s="30">
        <v>24</v>
      </c>
      <c r="AE20" s="24">
        <v>3.39</v>
      </c>
      <c r="AF20" s="24">
        <v>0.05</v>
      </c>
      <c r="AG20" s="22">
        <f t="shared" si="7"/>
        <v>3.44</v>
      </c>
      <c r="AH20" s="22">
        <f t="shared" si="8"/>
        <v>5.28</v>
      </c>
      <c r="AI20" s="24"/>
      <c r="AJ20" s="24"/>
      <c r="AK20" s="30">
        <v>24</v>
      </c>
      <c r="AL20" s="24">
        <v>2.77</v>
      </c>
      <c r="AM20" s="24">
        <v>-0.14000000000000001</v>
      </c>
      <c r="AN20" s="22">
        <f t="shared" si="9"/>
        <v>2.63</v>
      </c>
      <c r="AO20" s="22">
        <f t="shared" si="10"/>
        <v>1.29</v>
      </c>
      <c r="AP20" s="24"/>
      <c r="AQ20" s="24"/>
      <c r="AR20" s="30">
        <v>24</v>
      </c>
      <c r="AS20" s="24">
        <v>3.13</v>
      </c>
      <c r="AT20" s="24">
        <v>-0.02</v>
      </c>
      <c r="AU20" s="22">
        <f t="shared" si="11"/>
        <v>3.11</v>
      </c>
      <c r="AV20" s="22">
        <f t="shared" si="12"/>
        <v>3.25</v>
      </c>
      <c r="AW20" s="24"/>
      <c r="AX20" s="24"/>
      <c r="AY20" s="30">
        <v>24</v>
      </c>
      <c r="AZ20" s="24">
        <v>3.02</v>
      </c>
      <c r="BA20" s="24">
        <v>-0.03</v>
      </c>
      <c r="BB20" s="22">
        <f t="shared" si="13"/>
        <v>2.99</v>
      </c>
      <c r="BC20" s="22">
        <f t="shared" si="14"/>
        <v>2.66</v>
      </c>
      <c r="BD20" s="24"/>
      <c r="BE20" s="24"/>
      <c r="BF20" s="30">
        <v>24</v>
      </c>
      <c r="BG20" s="24">
        <v>3.35</v>
      </c>
      <c r="BH20" s="24">
        <v>-0.05</v>
      </c>
      <c r="BI20" s="22">
        <f t="shared" si="15"/>
        <v>3.3</v>
      </c>
      <c r="BJ20" s="22">
        <f t="shared" si="16"/>
        <v>4.3</v>
      </c>
      <c r="BK20" s="24"/>
      <c r="BL20" s="24"/>
      <c r="BM20" s="30">
        <v>24</v>
      </c>
      <c r="BN20" s="24"/>
      <c r="BO20" s="24"/>
      <c r="BP20" s="22">
        <f t="shared" si="17"/>
        <v>0</v>
      </c>
      <c r="BQ20" s="22">
        <f t="shared" si="18"/>
        <v>0</v>
      </c>
      <c r="BR20" s="24"/>
      <c r="BS20" s="24"/>
      <c r="BT20" s="30"/>
      <c r="BU20" s="24"/>
      <c r="BV20" s="24"/>
      <c r="BW20" s="22">
        <f t="shared" si="19"/>
        <v>0</v>
      </c>
      <c r="BX20" s="22">
        <f t="shared" si="20"/>
        <v>0</v>
      </c>
      <c r="BY20" s="24"/>
      <c r="BZ20" s="30"/>
      <c r="CA20" s="30"/>
      <c r="CB20" s="24"/>
      <c r="CC20" s="24"/>
      <c r="CD20" s="22">
        <f t="shared" si="21"/>
        <v>0</v>
      </c>
      <c r="CE20" s="22">
        <f t="shared" si="22"/>
        <v>0</v>
      </c>
      <c r="CF20" s="2"/>
      <c r="CG20" s="7" t="s">
        <v>39</v>
      </c>
      <c r="CH20" s="81">
        <f t="shared" si="23"/>
        <v>0</v>
      </c>
      <c r="CI20" s="42">
        <f t="shared" si="24"/>
        <v>0</v>
      </c>
      <c r="CJ20" s="81">
        <f t="shared" si="25"/>
        <v>8.1</v>
      </c>
      <c r="CK20" s="42">
        <f t="shared" si="26"/>
        <v>5.4899999999999993</v>
      </c>
      <c r="CL20" s="81">
        <f t="shared" si="27"/>
        <v>5.28</v>
      </c>
      <c r="CM20" s="42">
        <f t="shared" si="28"/>
        <v>1.29</v>
      </c>
      <c r="CN20" s="81">
        <f t="shared" si="29"/>
        <v>3.25</v>
      </c>
      <c r="CO20" s="42">
        <f t="shared" si="30"/>
        <v>2.66</v>
      </c>
      <c r="CP20" s="81">
        <f t="shared" si="31"/>
        <v>4.3</v>
      </c>
      <c r="CQ20" s="42">
        <f t="shared" si="32"/>
        <v>0</v>
      </c>
      <c r="CR20" s="81">
        <f t="shared" si="33"/>
        <v>0</v>
      </c>
      <c r="CS20" s="82">
        <f t="shared" si="34"/>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ht="17.7" customHeight="1" x14ac:dyDescent="0.3">
      <c r="A21" s="31">
        <v>8</v>
      </c>
      <c r="B21" s="30"/>
      <c r="C21" s="24">
        <v>0</v>
      </c>
      <c r="D21" s="24">
        <v>0</v>
      </c>
      <c r="E21" s="22">
        <f t="shared" si="35"/>
        <v>0</v>
      </c>
      <c r="F21" s="61">
        <f t="shared" si="0"/>
        <v>0</v>
      </c>
      <c r="G21" s="24"/>
      <c r="H21" s="24"/>
      <c r="I21" s="30"/>
      <c r="J21" s="24"/>
      <c r="K21" s="24"/>
      <c r="L21" s="22">
        <f t="shared" si="1"/>
        <v>0</v>
      </c>
      <c r="M21" s="22">
        <f t="shared" si="2"/>
        <v>0</v>
      </c>
      <c r="N21" s="24"/>
      <c r="O21" s="24"/>
      <c r="P21" s="30">
        <v>24</v>
      </c>
      <c r="Q21" s="24">
        <v>3.73</v>
      </c>
      <c r="R21" s="171">
        <v>0.09</v>
      </c>
      <c r="S21" s="22">
        <f t="shared" si="3"/>
        <v>3.82</v>
      </c>
      <c r="T21" s="107">
        <f t="shared" si="4"/>
        <v>8.3000000000000007</v>
      </c>
      <c r="U21" s="24"/>
      <c r="V21" s="24"/>
      <c r="W21" s="30">
        <v>24</v>
      </c>
      <c r="X21" s="24">
        <v>3.37</v>
      </c>
      <c r="Y21" s="24">
        <v>0.09</v>
      </c>
      <c r="Z21" s="22">
        <f t="shared" si="5"/>
        <v>3.46</v>
      </c>
      <c r="AA21" s="22">
        <f t="shared" si="6"/>
        <v>5.42</v>
      </c>
      <c r="AB21" s="24"/>
      <c r="AC21" s="24"/>
      <c r="AD21" s="30">
        <v>24</v>
      </c>
      <c r="AE21" s="24">
        <v>3.35</v>
      </c>
      <c r="AF21" s="24">
        <v>0.04</v>
      </c>
      <c r="AG21" s="22">
        <f t="shared" si="7"/>
        <v>3.39</v>
      </c>
      <c r="AH21" s="22">
        <f t="shared" si="8"/>
        <v>4.93</v>
      </c>
      <c r="AI21" s="24"/>
      <c r="AJ21" s="24"/>
      <c r="AK21" s="30">
        <v>24</v>
      </c>
      <c r="AL21" s="24">
        <v>2.74</v>
      </c>
      <c r="AM21" s="24">
        <v>-0.15</v>
      </c>
      <c r="AN21" s="22">
        <f t="shared" si="9"/>
        <v>2.59</v>
      </c>
      <c r="AO21" s="22">
        <f t="shared" si="10"/>
        <v>1.175</v>
      </c>
      <c r="AP21" s="24"/>
      <c r="AQ21" s="24"/>
      <c r="AR21" s="30">
        <v>24</v>
      </c>
      <c r="AS21" s="24">
        <v>3.13</v>
      </c>
      <c r="AT21" s="24">
        <v>-0.02</v>
      </c>
      <c r="AU21" s="22">
        <f t="shared" si="11"/>
        <v>3.11</v>
      </c>
      <c r="AV21" s="22">
        <f t="shared" si="12"/>
        <v>3.25</v>
      </c>
      <c r="AW21" s="24"/>
      <c r="AX21" s="24"/>
      <c r="AY21" s="30">
        <v>24</v>
      </c>
      <c r="AZ21" s="24">
        <v>2.95</v>
      </c>
      <c r="BA21" s="24">
        <v>-0.03</v>
      </c>
      <c r="BB21" s="22">
        <f t="shared" si="13"/>
        <v>2.92</v>
      </c>
      <c r="BC21" s="22">
        <f t="shared" si="14"/>
        <v>2.38</v>
      </c>
      <c r="BD21" s="24"/>
      <c r="BE21" s="24"/>
      <c r="BF21" s="30">
        <v>24</v>
      </c>
      <c r="BG21" s="24">
        <v>3.28</v>
      </c>
      <c r="BH21" s="24">
        <v>-0.05</v>
      </c>
      <c r="BI21" s="22">
        <f t="shared" si="15"/>
        <v>3.23</v>
      </c>
      <c r="BJ21" s="22">
        <f t="shared" si="16"/>
        <v>3.88</v>
      </c>
      <c r="BK21" s="24"/>
      <c r="BL21" s="24"/>
      <c r="BM21" s="30">
        <v>24</v>
      </c>
      <c r="BN21" s="24"/>
      <c r="BO21" s="24"/>
      <c r="BP21" s="22">
        <f t="shared" si="17"/>
        <v>0</v>
      </c>
      <c r="BQ21" s="22">
        <f t="shared" si="18"/>
        <v>0</v>
      </c>
      <c r="BR21" s="24"/>
      <c r="BS21" s="24"/>
      <c r="BT21" s="30"/>
      <c r="BU21" s="24"/>
      <c r="BV21" s="24"/>
      <c r="BW21" s="22">
        <f t="shared" si="19"/>
        <v>0</v>
      </c>
      <c r="BX21" s="22">
        <f t="shared" si="20"/>
        <v>0</v>
      </c>
      <c r="BY21" s="24"/>
      <c r="BZ21" s="30"/>
      <c r="CA21" s="30"/>
      <c r="CB21" s="24"/>
      <c r="CC21" s="24"/>
      <c r="CD21" s="22">
        <f t="shared" si="21"/>
        <v>0</v>
      </c>
      <c r="CE21" s="22">
        <f t="shared" si="22"/>
        <v>0</v>
      </c>
      <c r="CF21" s="2"/>
      <c r="CG21" s="7" t="s">
        <v>40</v>
      </c>
      <c r="CH21" s="83">
        <f t="shared" si="23"/>
        <v>0</v>
      </c>
      <c r="CI21" s="227">
        <f t="shared" si="24"/>
        <v>0</v>
      </c>
      <c r="CJ21" s="83">
        <f t="shared" si="25"/>
        <v>8.3000000000000007</v>
      </c>
      <c r="CK21" s="227">
        <f t="shared" si="26"/>
        <v>5.419999999999999</v>
      </c>
      <c r="CL21" s="83">
        <f t="shared" si="27"/>
        <v>4.93</v>
      </c>
      <c r="CM21" s="227">
        <f t="shared" si="28"/>
        <v>1.175</v>
      </c>
      <c r="CN21" s="83">
        <f t="shared" si="29"/>
        <v>3.25</v>
      </c>
      <c r="CO21" s="227">
        <f t="shared" si="30"/>
        <v>2.38</v>
      </c>
      <c r="CP21" s="83">
        <f t="shared" si="31"/>
        <v>3.8800000000000003</v>
      </c>
      <c r="CQ21" s="227">
        <f t="shared" si="32"/>
        <v>0</v>
      </c>
      <c r="CR21" s="83">
        <f t="shared" si="33"/>
        <v>0</v>
      </c>
      <c r="CS21" s="84">
        <f t="shared" si="34"/>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ht="17.7" customHeight="1" x14ac:dyDescent="0.3">
      <c r="A22" s="31">
        <v>9</v>
      </c>
      <c r="B22" s="30"/>
      <c r="C22" s="24">
        <v>0</v>
      </c>
      <c r="D22" s="24">
        <v>0</v>
      </c>
      <c r="E22" s="22">
        <f t="shared" si="35"/>
        <v>0</v>
      </c>
      <c r="F22" s="61">
        <f t="shared" si="0"/>
        <v>0</v>
      </c>
      <c r="G22" s="24"/>
      <c r="H22" s="24"/>
      <c r="I22" s="30"/>
      <c r="J22" s="24"/>
      <c r="K22" s="24"/>
      <c r="L22" s="22">
        <f t="shared" si="1"/>
        <v>0</v>
      </c>
      <c r="M22" s="22">
        <f t="shared" si="2"/>
        <v>0</v>
      </c>
      <c r="N22" s="24"/>
      <c r="O22" s="24"/>
      <c r="P22" s="30">
        <v>24</v>
      </c>
      <c r="Q22" s="24">
        <v>3.72</v>
      </c>
      <c r="R22" s="171">
        <v>0.09</v>
      </c>
      <c r="S22" s="22">
        <f t="shared" si="3"/>
        <v>3.81</v>
      </c>
      <c r="T22" s="107">
        <f t="shared" si="4"/>
        <v>8.1999999999999993</v>
      </c>
      <c r="U22" s="24"/>
      <c r="V22" s="24"/>
      <c r="W22" s="30">
        <v>24</v>
      </c>
      <c r="X22" s="24">
        <v>3.34</v>
      </c>
      <c r="Y22" s="24">
        <v>0.09</v>
      </c>
      <c r="Z22" s="22">
        <f t="shared" si="5"/>
        <v>3.43</v>
      </c>
      <c r="AA22" s="22">
        <f t="shared" si="6"/>
        <v>5.21</v>
      </c>
      <c r="AB22" s="24"/>
      <c r="AC22" s="24"/>
      <c r="AD22" s="30">
        <v>24</v>
      </c>
      <c r="AE22" s="24">
        <v>3.35</v>
      </c>
      <c r="AF22" s="24">
        <v>0.04</v>
      </c>
      <c r="AG22" s="22">
        <f t="shared" si="7"/>
        <v>3.39</v>
      </c>
      <c r="AH22" s="22">
        <f t="shared" si="8"/>
        <v>4.93</v>
      </c>
      <c r="AI22" s="24"/>
      <c r="AJ22" s="24"/>
      <c r="AK22" s="30">
        <v>24</v>
      </c>
      <c r="AL22" s="24">
        <v>2.75</v>
      </c>
      <c r="AM22" s="24">
        <v>-0.16</v>
      </c>
      <c r="AN22" s="22">
        <f t="shared" si="9"/>
        <v>2.59</v>
      </c>
      <c r="AO22" s="22">
        <f t="shared" si="10"/>
        <v>1.175</v>
      </c>
      <c r="AP22" s="24"/>
      <c r="AQ22" s="24"/>
      <c r="AR22" s="30">
        <v>24</v>
      </c>
      <c r="AS22" s="24">
        <v>3.1</v>
      </c>
      <c r="AT22" s="24">
        <v>-0.02</v>
      </c>
      <c r="AU22" s="22">
        <f t="shared" si="11"/>
        <v>3.08</v>
      </c>
      <c r="AV22" s="22">
        <f t="shared" si="12"/>
        <v>3.1</v>
      </c>
      <c r="AW22" s="24"/>
      <c r="AX22" s="24"/>
      <c r="AY22" s="30">
        <v>24</v>
      </c>
      <c r="AZ22" s="24">
        <v>3.01</v>
      </c>
      <c r="BA22" s="24">
        <v>-0.03</v>
      </c>
      <c r="BB22" s="22">
        <f t="shared" si="13"/>
        <v>2.98</v>
      </c>
      <c r="BC22" s="22">
        <f t="shared" si="14"/>
        <v>2.62</v>
      </c>
      <c r="BD22" s="24"/>
      <c r="BE22" s="24"/>
      <c r="BF22" s="30">
        <v>24</v>
      </c>
      <c r="BG22" s="24">
        <v>3.25</v>
      </c>
      <c r="BH22" s="24">
        <v>-0.05</v>
      </c>
      <c r="BI22" s="22">
        <f t="shared" si="15"/>
        <v>3.2</v>
      </c>
      <c r="BJ22" s="22">
        <f t="shared" si="16"/>
        <v>3.7</v>
      </c>
      <c r="BK22" s="24"/>
      <c r="BL22" s="24"/>
      <c r="BM22" s="30">
        <v>24</v>
      </c>
      <c r="BN22" s="24"/>
      <c r="BO22" s="24"/>
      <c r="BP22" s="22">
        <f t="shared" si="17"/>
        <v>0</v>
      </c>
      <c r="BQ22" s="22">
        <f t="shared" si="18"/>
        <v>0</v>
      </c>
      <c r="BR22" s="24"/>
      <c r="BS22" s="24"/>
      <c r="BT22" s="30"/>
      <c r="BU22" s="24"/>
      <c r="BV22" s="24"/>
      <c r="BW22" s="22">
        <f t="shared" si="19"/>
        <v>0</v>
      </c>
      <c r="BX22" s="22">
        <f t="shared" si="20"/>
        <v>0</v>
      </c>
      <c r="BY22" s="24"/>
      <c r="BZ22" s="30"/>
      <c r="CA22" s="30"/>
      <c r="CB22" s="24"/>
      <c r="CC22" s="24"/>
      <c r="CD22" s="22">
        <f t="shared" si="21"/>
        <v>0</v>
      </c>
      <c r="CE22" s="22">
        <f t="shared" si="22"/>
        <v>0</v>
      </c>
      <c r="CF22" s="2"/>
      <c r="CG22" s="7" t="s">
        <v>41</v>
      </c>
      <c r="CH22" s="81">
        <f t="shared" si="23"/>
        <v>0</v>
      </c>
      <c r="CI22" s="42">
        <f t="shared" si="24"/>
        <v>0</v>
      </c>
      <c r="CJ22" s="81">
        <f t="shared" si="25"/>
        <v>8.1999999999999993</v>
      </c>
      <c r="CK22" s="42">
        <f t="shared" si="26"/>
        <v>5.21</v>
      </c>
      <c r="CL22" s="81">
        <f t="shared" si="27"/>
        <v>4.93</v>
      </c>
      <c r="CM22" s="42">
        <f t="shared" si="28"/>
        <v>1.175</v>
      </c>
      <c r="CN22" s="81">
        <f t="shared" si="29"/>
        <v>3.1</v>
      </c>
      <c r="CO22" s="42">
        <f t="shared" si="30"/>
        <v>2.62</v>
      </c>
      <c r="CP22" s="81">
        <f t="shared" si="31"/>
        <v>3.7000000000000006</v>
      </c>
      <c r="CQ22" s="42">
        <f t="shared" si="32"/>
        <v>0</v>
      </c>
      <c r="CR22" s="81">
        <f t="shared" si="33"/>
        <v>0</v>
      </c>
      <c r="CS22" s="82">
        <f t="shared" si="34"/>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ht="17.7" customHeight="1" x14ac:dyDescent="0.3">
      <c r="A23" s="31">
        <v>10</v>
      </c>
      <c r="B23" s="30"/>
      <c r="C23" s="24">
        <v>0</v>
      </c>
      <c r="D23" s="24">
        <v>0</v>
      </c>
      <c r="E23" s="22">
        <f t="shared" si="35"/>
        <v>0</v>
      </c>
      <c r="F23" s="61">
        <f t="shared" si="0"/>
        <v>0</v>
      </c>
      <c r="G23" s="24"/>
      <c r="H23" s="24"/>
      <c r="I23" s="30"/>
      <c r="J23" s="24"/>
      <c r="K23" s="24"/>
      <c r="L23" s="22">
        <f t="shared" si="1"/>
        <v>0</v>
      </c>
      <c r="M23" s="22">
        <f t="shared" si="2"/>
        <v>0</v>
      </c>
      <c r="N23" s="24"/>
      <c r="O23" s="24"/>
      <c r="P23" s="30">
        <v>24</v>
      </c>
      <c r="Q23" s="24">
        <v>3.6</v>
      </c>
      <c r="R23" s="171">
        <v>0.09</v>
      </c>
      <c r="S23" s="22">
        <f t="shared" si="3"/>
        <v>3.69</v>
      </c>
      <c r="T23" s="107">
        <f t="shared" si="4"/>
        <v>7.21</v>
      </c>
      <c r="U23" s="24"/>
      <c r="V23" s="24"/>
      <c r="W23" s="30">
        <v>24</v>
      </c>
      <c r="X23" s="24">
        <v>3.3</v>
      </c>
      <c r="Y23" s="24">
        <v>0.09</v>
      </c>
      <c r="Z23" s="22">
        <f t="shared" si="5"/>
        <v>3.39</v>
      </c>
      <c r="AA23" s="22">
        <f t="shared" si="6"/>
        <v>4.93</v>
      </c>
      <c r="AB23" s="24"/>
      <c r="AC23" s="24"/>
      <c r="AD23" s="30">
        <v>24</v>
      </c>
      <c r="AE23" s="24">
        <v>3.34</v>
      </c>
      <c r="AF23" s="24">
        <v>0.03</v>
      </c>
      <c r="AG23" s="22">
        <f t="shared" si="7"/>
        <v>3.37</v>
      </c>
      <c r="AH23" s="22">
        <f t="shared" si="8"/>
        <v>4.79</v>
      </c>
      <c r="AI23" s="24"/>
      <c r="AJ23" s="24"/>
      <c r="AK23" s="30">
        <v>24</v>
      </c>
      <c r="AL23" s="24">
        <v>2.79</v>
      </c>
      <c r="AM23" s="24">
        <v>-0.16</v>
      </c>
      <c r="AN23" s="22">
        <f t="shared" si="9"/>
        <v>2.63</v>
      </c>
      <c r="AO23" s="22">
        <f t="shared" si="10"/>
        <v>1.29</v>
      </c>
      <c r="AP23" s="24"/>
      <c r="AQ23" s="24"/>
      <c r="AR23" s="30">
        <v>24</v>
      </c>
      <c r="AS23" s="24">
        <v>3.13</v>
      </c>
      <c r="AT23" s="24">
        <v>-0.02</v>
      </c>
      <c r="AU23" s="22">
        <f t="shared" si="11"/>
        <v>3.11</v>
      </c>
      <c r="AV23" s="22">
        <f t="shared" si="12"/>
        <v>3.25</v>
      </c>
      <c r="AW23" s="24"/>
      <c r="AX23" s="24"/>
      <c r="AY23" s="30">
        <v>24</v>
      </c>
      <c r="AZ23" s="24">
        <v>3.12</v>
      </c>
      <c r="BA23" s="24">
        <v>-0.03</v>
      </c>
      <c r="BB23" s="22">
        <f t="shared" si="13"/>
        <v>3.09</v>
      </c>
      <c r="BC23" s="22">
        <f t="shared" si="14"/>
        <v>3.15</v>
      </c>
      <c r="BD23" s="24"/>
      <c r="BE23" s="24"/>
      <c r="BF23" s="30">
        <v>24</v>
      </c>
      <c r="BG23" s="24">
        <v>3.2</v>
      </c>
      <c r="BH23" s="24">
        <v>-0.05</v>
      </c>
      <c r="BI23" s="22">
        <f t="shared" si="15"/>
        <v>3.15</v>
      </c>
      <c r="BJ23" s="22">
        <f t="shared" si="16"/>
        <v>3.45</v>
      </c>
      <c r="BK23" s="24"/>
      <c r="BL23" s="24"/>
      <c r="BM23" s="30">
        <v>24</v>
      </c>
      <c r="BN23" s="24"/>
      <c r="BO23" s="24"/>
      <c r="BP23" s="22">
        <f t="shared" si="17"/>
        <v>0</v>
      </c>
      <c r="BQ23" s="22">
        <f t="shared" si="18"/>
        <v>0</v>
      </c>
      <c r="BR23" s="24"/>
      <c r="BS23" s="24"/>
      <c r="BT23" s="30"/>
      <c r="BU23" s="24"/>
      <c r="BV23" s="24"/>
      <c r="BW23" s="22">
        <f t="shared" si="19"/>
        <v>0</v>
      </c>
      <c r="BX23" s="22">
        <f t="shared" si="20"/>
        <v>0</v>
      </c>
      <c r="BY23" s="24"/>
      <c r="BZ23" s="30"/>
      <c r="CA23" s="30"/>
      <c r="CB23" s="24"/>
      <c r="CC23" s="24"/>
      <c r="CD23" s="22">
        <f t="shared" si="21"/>
        <v>0</v>
      </c>
      <c r="CE23" s="22">
        <f t="shared" si="22"/>
        <v>0</v>
      </c>
      <c r="CF23" s="2"/>
      <c r="CG23" s="7" t="s">
        <v>42</v>
      </c>
      <c r="CH23" s="83">
        <f t="shared" si="23"/>
        <v>0</v>
      </c>
      <c r="CI23" s="227">
        <f t="shared" si="24"/>
        <v>0</v>
      </c>
      <c r="CJ23" s="154">
        <f t="shared" si="25"/>
        <v>7.21</v>
      </c>
      <c r="CK23" s="227">
        <f t="shared" si="26"/>
        <v>4.93</v>
      </c>
      <c r="CL23" s="83">
        <f t="shared" si="27"/>
        <v>4.79</v>
      </c>
      <c r="CM23" s="227">
        <f t="shared" si="28"/>
        <v>1.29</v>
      </c>
      <c r="CN23" s="83">
        <f t="shared" si="29"/>
        <v>3.25</v>
      </c>
      <c r="CO23" s="227">
        <f t="shared" si="30"/>
        <v>3.15</v>
      </c>
      <c r="CP23" s="83">
        <f t="shared" si="31"/>
        <v>3.4500000000000006</v>
      </c>
      <c r="CQ23" s="227">
        <f t="shared" si="32"/>
        <v>0</v>
      </c>
      <c r="CR23" s="83">
        <f t="shared" si="33"/>
        <v>0</v>
      </c>
      <c r="CS23" s="84">
        <f t="shared" si="34"/>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ht="17.7" customHeight="1" x14ac:dyDescent="0.3">
      <c r="A24" s="31">
        <v>11</v>
      </c>
      <c r="B24" s="30"/>
      <c r="C24" s="24">
        <v>0</v>
      </c>
      <c r="D24" s="24">
        <v>0</v>
      </c>
      <c r="E24" s="22">
        <f t="shared" si="35"/>
        <v>0</v>
      </c>
      <c r="F24" s="61">
        <f t="shared" si="0"/>
        <v>0</v>
      </c>
      <c r="G24" s="24"/>
      <c r="H24" s="24"/>
      <c r="I24" s="30"/>
      <c r="J24" s="24"/>
      <c r="K24" s="24"/>
      <c r="L24" s="22">
        <f t="shared" si="1"/>
        <v>0</v>
      </c>
      <c r="M24" s="22">
        <f t="shared" si="2"/>
        <v>0</v>
      </c>
      <c r="N24" s="24"/>
      <c r="O24" s="24"/>
      <c r="P24" s="30">
        <v>24</v>
      </c>
      <c r="Q24" s="24">
        <v>3.59</v>
      </c>
      <c r="R24" s="171">
        <v>0.09</v>
      </c>
      <c r="S24" s="22">
        <f t="shared" si="3"/>
        <v>3.68</v>
      </c>
      <c r="T24" s="107">
        <f t="shared" si="4"/>
        <v>7.12</v>
      </c>
      <c r="U24" s="24"/>
      <c r="V24" s="24"/>
      <c r="W24" s="30">
        <v>24</v>
      </c>
      <c r="X24" s="24">
        <v>3.29</v>
      </c>
      <c r="Y24" s="24">
        <v>0.09</v>
      </c>
      <c r="Z24" s="22">
        <f t="shared" si="5"/>
        <v>3.38</v>
      </c>
      <c r="AA24" s="22">
        <f t="shared" si="6"/>
        <v>4.8600000000000003</v>
      </c>
      <c r="AB24" s="24"/>
      <c r="AC24" s="24"/>
      <c r="AD24" s="30">
        <v>24</v>
      </c>
      <c r="AE24" s="24">
        <v>3.39</v>
      </c>
      <c r="AF24" s="24">
        <v>0.02</v>
      </c>
      <c r="AG24" s="22">
        <f t="shared" si="7"/>
        <v>3.41</v>
      </c>
      <c r="AH24" s="22">
        <f t="shared" si="8"/>
        <v>5.07</v>
      </c>
      <c r="AI24" s="24"/>
      <c r="AJ24" s="24"/>
      <c r="AK24" s="30">
        <v>24</v>
      </c>
      <c r="AL24" s="24">
        <v>2.77</v>
      </c>
      <c r="AM24" s="24">
        <v>-0.17</v>
      </c>
      <c r="AN24" s="22">
        <f t="shared" si="9"/>
        <v>2.6</v>
      </c>
      <c r="AO24" s="22">
        <f t="shared" si="10"/>
        <v>1.2</v>
      </c>
      <c r="AP24" s="24"/>
      <c r="AQ24" s="24"/>
      <c r="AR24" s="30">
        <v>24</v>
      </c>
      <c r="AS24" s="24">
        <v>3.03</v>
      </c>
      <c r="AT24" s="24">
        <v>-0.02</v>
      </c>
      <c r="AU24" s="22">
        <f t="shared" si="11"/>
        <v>3.01</v>
      </c>
      <c r="AV24" s="22">
        <f t="shared" si="12"/>
        <v>2.75</v>
      </c>
      <c r="AW24" s="24"/>
      <c r="AX24" s="24"/>
      <c r="AY24" s="30">
        <v>24</v>
      </c>
      <c r="AZ24" s="24">
        <v>3.04</v>
      </c>
      <c r="BA24" s="24">
        <v>-0.03</v>
      </c>
      <c r="BB24" s="22">
        <f t="shared" si="13"/>
        <v>3.01</v>
      </c>
      <c r="BC24" s="22">
        <f t="shared" si="14"/>
        <v>2.75</v>
      </c>
      <c r="BD24" s="24"/>
      <c r="BE24" s="24"/>
      <c r="BF24" s="30">
        <v>24</v>
      </c>
      <c r="BG24" s="24">
        <v>3.34</v>
      </c>
      <c r="BH24" s="24">
        <v>-0.05</v>
      </c>
      <c r="BI24" s="22">
        <f t="shared" si="15"/>
        <v>3.29</v>
      </c>
      <c r="BJ24" s="22">
        <f t="shared" si="16"/>
        <v>4.24</v>
      </c>
      <c r="BK24" s="24"/>
      <c r="BL24" s="24"/>
      <c r="BM24" s="30">
        <v>24</v>
      </c>
      <c r="BN24" s="24"/>
      <c r="BO24" s="24"/>
      <c r="BP24" s="22">
        <f t="shared" si="17"/>
        <v>0</v>
      </c>
      <c r="BQ24" s="22">
        <f t="shared" si="18"/>
        <v>0</v>
      </c>
      <c r="BR24" s="24"/>
      <c r="BS24" s="24"/>
      <c r="BT24" s="30"/>
      <c r="BU24" s="24"/>
      <c r="BV24" s="24"/>
      <c r="BW24" s="22">
        <f t="shared" si="19"/>
        <v>0</v>
      </c>
      <c r="BX24" s="22">
        <f t="shared" si="20"/>
        <v>0</v>
      </c>
      <c r="BY24" s="24"/>
      <c r="BZ24" s="30"/>
      <c r="CA24" s="30"/>
      <c r="CB24" s="24"/>
      <c r="CC24" s="24"/>
      <c r="CD24" s="22">
        <f t="shared" si="21"/>
        <v>0</v>
      </c>
      <c r="CE24" s="22">
        <f t="shared" si="22"/>
        <v>0</v>
      </c>
      <c r="CF24" s="2"/>
      <c r="CG24" s="7" t="s">
        <v>43</v>
      </c>
      <c r="CH24" s="81">
        <f t="shared" si="23"/>
        <v>0</v>
      </c>
      <c r="CI24" s="42">
        <f t="shared" si="24"/>
        <v>0</v>
      </c>
      <c r="CJ24" s="159">
        <f t="shared" si="25"/>
        <v>7.12</v>
      </c>
      <c r="CK24" s="42">
        <f t="shared" si="26"/>
        <v>4.8600000000000003</v>
      </c>
      <c r="CL24" s="81">
        <f t="shared" si="27"/>
        <v>5.07</v>
      </c>
      <c r="CM24" s="42">
        <f t="shared" si="28"/>
        <v>1.2</v>
      </c>
      <c r="CN24" s="81">
        <f t="shared" si="29"/>
        <v>2.75</v>
      </c>
      <c r="CO24" s="42">
        <f t="shared" si="30"/>
        <v>2.75</v>
      </c>
      <c r="CP24" s="81">
        <f t="shared" si="31"/>
        <v>4.24</v>
      </c>
      <c r="CQ24" s="42">
        <f t="shared" si="32"/>
        <v>0</v>
      </c>
      <c r="CR24" s="81">
        <f t="shared" si="33"/>
        <v>0</v>
      </c>
      <c r="CS24" s="82">
        <f t="shared" si="34"/>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ht="17.7" customHeight="1" x14ac:dyDescent="0.3">
      <c r="A25" s="31">
        <v>12</v>
      </c>
      <c r="B25" s="30"/>
      <c r="C25" s="24">
        <v>0</v>
      </c>
      <c r="D25" s="24">
        <v>0</v>
      </c>
      <c r="E25" s="22">
        <f t="shared" si="35"/>
        <v>0</v>
      </c>
      <c r="F25" s="61">
        <f t="shared" si="0"/>
        <v>0</v>
      </c>
      <c r="G25" s="24"/>
      <c r="H25" s="24"/>
      <c r="I25" s="30"/>
      <c r="J25" s="24"/>
      <c r="K25" s="24"/>
      <c r="L25" s="22">
        <f t="shared" si="1"/>
        <v>0</v>
      </c>
      <c r="M25" s="22">
        <f t="shared" si="2"/>
        <v>0</v>
      </c>
      <c r="N25" s="24"/>
      <c r="O25" s="24"/>
      <c r="P25" s="30">
        <v>24</v>
      </c>
      <c r="Q25" s="24">
        <v>3.49</v>
      </c>
      <c r="R25" s="171">
        <v>0.09</v>
      </c>
      <c r="S25" s="22">
        <f t="shared" si="3"/>
        <v>3.58</v>
      </c>
      <c r="T25" s="107">
        <f t="shared" si="4"/>
        <v>6.26</v>
      </c>
      <c r="U25" s="24"/>
      <c r="V25" s="24"/>
      <c r="W25" s="30">
        <v>24</v>
      </c>
      <c r="X25" s="24">
        <v>3.31</v>
      </c>
      <c r="Y25" s="24">
        <v>0.09</v>
      </c>
      <c r="Z25" s="22">
        <f t="shared" si="5"/>
        <v>3.4</v>
      </c>
      <c r="AA25" s="22">
        <f t="shared" si="6"/>
        <v>5</v>
      </c>
      <c r="AB25" s="24"/>
      <c r="AC25" s="24"/>
      <c r="AD25" s="30">
        <v>24</v>
      </c>
      <c r="AE25" s="24">
        <v>3.31</v>
      </c>
      <c r="AF25" s="24">
        <v>0.02</v>
      </c>
      <c r="AG25" s="22">
        <f t="shared" si="7"/>
        <v>3.33</v>
      </c>
      <c r="AH25" s="22">
        <f t="shared" si="8"/>
        <v>4.51</v>
      </c>
      <c r="AI25" s="24"/>
      <c r="AJ25" s="24"/>
      <c r="AK25" s="30">
        <v>24</v>
      </c>
      <c r="AL25" s="24">
        <v>2.74</v>
      </c>
      <c r="AM25" s="24">
        <v>-0.18</v>
      </c>
      <c r="AN25" s="22">
        <f t="shared" si="9"/>
        <v>2.56</v>
      </c>
      <c r="AO25" s="22">
        <f t="shared" si="10"/>
        <v>1.1000000000000001</v>
      </c>
      <c r="AP25" s="24"/>
      <c r="AQ25" s="24"/>
      <c r="AR25" s="30">
        <v>24</v>
      </c>
      <c r="AS25" s="24">
        <v>3.05</v>
      </c>
      <c r="AT25" s="24">
        <v>-0.02</v>
      </c>
      <c r="AU25" s="22">
        <f t="shared" si="11"/>
        <v>3.03</v>
      </c>
      <c r="AV25" s="22">
        <f t="shared" si="12"/>
        <v>2.85</v>
      </c>
      <c r="AW25" s="24"/>
      <c r="AX25" s="24"/>
      <c r="AY25" s="30">
        <v>24</v>
      </c>
      <c r="AZ25" s="24">
        <v>2.89</v>
      </c>
      <c r="BA25" s="24">
        <v>-0.04</v>
      </c>
      <c r="BB25" s="22">
        <f t="shared" si="13"/>
        <v>2.85</v>
      </c>
      <c r="BC25" s="22">
        <f t="shared" si="14"/>
        <v>2.1</v>
      </c>
      <c r="BD25" s="24"/>
      <c r="BE25" s="24"/>
      <c r="BF25" s="30">
        <v>24</v>
      </c>
      <c r="BG25" s="24">
        <v>3.15</v>
      </c>
      <c r="BH25" s="24">
        <v>-0.05</v>
      </c>
      <c r="BI25" s="22">
        <f t="shared" si="15"/>
        <v>3.1</v>
      </c>
      <c r="BJ25" s="22">
        <f t="shared" si="16"/>
        <v>3.2</v>
      </c>
      <c r="BK25" s="24"/>
      <c r="BL25" s="24"/>
      <c r="BM25" s="30">
        <v>24</v>
      </c>
      <c r="BN25" s="24"/>
      <c r="BO25" s="24"/>
      <c r="BP25" s="22">
        <f t="shared" si="17"/>
        <v>0</v>
      </c>
      <c r="BQ25" s="22">
        <f t="shared" si="18"/>
        <v>0</v>
      </c>
      <c r="BR25" s="24"/>
      <c r="BS25" s="24"/>
      <c r="BT25" s="30"/>
      <c r="BU25" s="24"/>
      <c r="BV25" s="24"/>
      <c r="BW25" s="22">
        <f t="shared" si="19"/>
        <v>0</v>
      </c>
      <c r="BX25" s="22">
        <f t="shared" si="20"/>
        <v>0</v>
      </c>
      <c r="BY25" s="24"/>
      <c r="BZ25" s="30"/>
      <c r="CA25" s="30"/>
      <c r="CB25" s="24"/>
      <c r="CC25" s="24"/>
      <c r="CD25" s="22">
        <f t="shared" si="21"/>
        <v>0</v>
      </c>
      <c r="CE25" s="22">
        <f t="shared" si="22"/>
        <v>0</v>
      </c>
      <c r="CF25" s="2"/>
      <c r="CG25" s="7" t="s">
        <v>44</v>
      </c>
      <c r="CH25" s="83">
        <f t="shared" si="23"/>
        <v>0</v>
      </c>
      <c r="CI25" s="227">
        <f t="shared" si="24"/>
        <v>0</v>
      </c>
      <c r="CJ25" s="154">
        <f t="shared" si="25"/>
        <v>6.2600000000000007</v>
      </c>
      <c r="CK25" s="227">
        <f t="shared" si="26"/>
        <v>5</v>
      </c>
      <c r="CL25" s="83">
        <f t="shared" si="27"/>
        <v>4.51</v>
      </c>
      <c r="CM25" s="227">
        <f t="shared" si="28"/>
        <v>1.1000000000000001</v>
      </c>
      <c r="CN25" s="83">
        <f t="shared" si="29"/>
        <v>2.85</v>
      </c>
      <c r="CO25" s="227">
        <f t="shared" si="30"/>
        <v>2.1</v>
      </c>
      <c r="CP25" s="83">
        <f t="shared" si="31"/>
        <v>3.2000000000000006</v>
      </c>
      <c r="CQ25" s="227">
        <f t="shared" si="32"/>
        <v>0</v>
      </c>
      <c r="CR25" s="83">
        <f t="shared" si="33"/>
        <v>0</v>
      </c>
      <c r="CS25" s="84">
        <f t="shared" si="34"/>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ht="17.7" customHeight="1" x14ac:dyDescent="0.3">
      <c r="A26" s="31">
        <v>13</v>
      </c>
      <c r="B26" s="30"/>
      <c r="C26" s="24">
        <v>0</v>
      </c>
      <c r="D26" s="24">
        <v>0</v>
      </c>
      <c r="E26" s="22">
        <f t="shared" si="35"/>
        <v>0</v>
      </c>
      <c r="F26" s="61">
        <f t="shared" si="0"/>
        <v>0</v>
      </c>
      <c r="G26" s="24"/>
      <c r="H26" s="24"/>
      <c r="I26" s="30"/>
      <c r="J26" s="24"/>
      <c r="K26" s="24"/>
      <c r="L26" s="22">
        <f t="shared" si="1"/>
        <v>0</v>
      </c>
      <c r="M26" s="22">
        <f t="shared" si="2"/>
        <v>0</v>
      </c>
      <c r="N26" s="24"/>
      <c r="O26" s="24"/>
      <c r="P26" s="30">
        <v>24</v>
      </c>
      <c r="Q26" s="24">
        <v>3.17</v>
      </c>
      <c r="R26" s="171">
        <v>0.09</v>
      </c>
      <c r="S26" s="22">
        <f t="shared" si="3"/>
        <v>3.26</v>
      </c>
      <c r="T26" s="107">
        <f t="shared" si="4"/>
        <v>4.0599999999999996</v>
      </c>
      <c r="U26" s="24"/>
      <c r="V26" s="24"/>
      <c r="W26" s="30">
        <v>24</v>
      </c>
      <c r="X26" s="24">
        <v>3.48</v>
      </c>
      <c r="Y26" s="24">
        <v>0.09</v>
      </c>
      <c r="Z26" s="22">
        <f t="shared" si="5"/>
        <v>3.57</v>
      </c>
      <c r="AA26" s="22">
        <f t="shared" si="6"/>
        <v>6.19</v>
      </c>
      <c r="AB26" s="24"/>
      <c r="AC26" s="24"/>
      <c r="AD26" s="30">
        <v>24</v>
      </c>
      <c r="AE26" s="24">
        <v>3.1</v>
      </c>
      <c r="AF26" s="24">
        <v>0.01</v>
      </c>
      <c r="AG26" s="22">
        <f t="shared" si="7"/>
        <v>3.11</v>
      </c>
      <c r="AH26" s="22">
        <f t="shared" si="8"/>
        <v>3.25</v>
      </c>
      <c r="AI26" s="24"/>
      <c r="AJ26" s="24"/>
      <c r="AK26" s="30">
        <v>24</v>
      </c>
      <c r="AL26" s="24">
        <v>2.61</v>
      </c>
      <c r="AM26" s="24">
        <v>-0.18</v>
      </c>
      <c r="AN26" s="22">
        <f t="shared" si="9"/>
        <v>2.4300000000000002</v>
      </c>
      <c r="AO26" s="22">
        <f t="shared" si="10"/>
        <v>0.79600000000000004</v>
      </c>
      <c r="AP26" s="24"/>
      <c r="AQ26" s="24"/>
      <c r="AR26" s="30">
        <v>24</v>
      </c>
      <c r="AS26" s="24">
        <v>3.12</v>
      </c>
      <c r="AT26" s="24">
        <v>-0.02</v>
      </c>
      <c r="AU26" s="22">
        <f t="shared" si="11"/>
        <v>3.1</v>
      </c>
      <c r="AV26" s="22">
        <f t="shared" si="12"/>
        <v>3.2</v>
      </c>
      <c r="AW26" s="24"/>
      <c r="AX26" s="24"/>
      <c r="AY26" s="30">
        <v>24</v>
      </c>
      <c r="AZ26" s="24">
        <v>2.96</v>
      </c>
      <c r="BA26" s="24">
        <v>-0.04</v>
      </c>
      <c r="BB26" s="22">
        <f t="shared" si="13"/>
        <v>2.92</v>
      </c>
      <c r="BC26" s="22">
        <f t="shared" si="14"/>
        <v>2.38</v>
      </c>
      <c r="BD26" s="24"/>
      <c r="BE26" s="24"/>
      <c r="BF26" s="30">
        <v>24</v>
      </c>
      <c r="BG26" s="24">
        <v>2.25</v>
      </c>
      <c r="BH26" s="24">
        <v>-0.05</v>
      </c>
      <c r="BI26" s="22">
        <f t="shared" si="15"/>
        <v>2.2000000000000002</v>
      </c>
      <c r="BJ26" s="22">
        <f t="shared" si="16"/>
        <v>0.38</v>
      </c>
      <c r="BK26" s="24"/>
      <c r="BL26" s="24"/>
      <c r="BM26" s="30">
        <v>24</v>
      </c>
      <c r="BN26" s="24"/>
      <c r="BO26" s="24"/>
      <c r="BP26" s="22">
        <f t="shared" si="17"/>
        <v>0</v>
      </c>
      <c r="BQ26" s="22">
        <f t="shared" si="18"/>
        <v>0</v>
      </c>
      <c r="BR26" s="24"/>
      <c r="BS26" s="24"/>
      <c r="BT26" s="30"/>
      <c r="BU26" s="24"/>
      <c r="BV26" s="24"/>
      <c r="BW26" s="22">
        <f t="shared" si="19"/>
        <v>0</v>
      </c>
      <c r="BX26" s="22">
        <f t="shared" si="20"/>
        <v>0</v>
      </c>
      <c r="BY26" s="24"/>
      <c r="BZ26" s="30"/>
      <c r="CA26" s="30"/>
      <c r="CB26" s="24"/>
      <c r="CC26" s="24"/>
      <c r="CD26" s="22">
        <f t="shared" si="21"/>
        <v>0</v>
      </c>
      <c r="CE26" s="22">
        <f t="shared" si="22"/>
        <v>0</v>
      </c>
      <c r="CF26" s="2"/>
      <c r="CG26" s="7" t="s">
        <v>45</v>
      </c>
      <c r="CH26" s="81">
        <f t="shared" si="23"/>
        <v>0</v>
      </c>
      <c r="CI26" s="42">
        <f t="shared" si="24"/>
        <v>0</v>
      </c>
      <c r="CJ26" s="81">
        <f t="shared" si="25"/>
        <v>4.0599999999999996</v>
      </c>
      <c r="CK26" s="42">
        <f t="shared" si="26"/>
        <v>6.19</v>
      </c>
      <c r="CL26" s="81">
        <f t="shared" si="27"/>
        <v>3.25</v>
      </c>
      <c r="CM26" s="120">
        <f t="shared" si="28"/>
        <v>0.79599999999999993</v>
      </c>
      <c r="CN26" s="81">
        <f t="shared" si="29"/>
        <v>3.2000000000000006</v>
      </c>
      <c r="CO26" s="42">
        <f t="shared" si="30"/>
        <v>2.38</v>
      </c>
      <c r="CP26" s="121">
        <f t="shared" si="31"/>
        <v>0.38000000000000006</v>
      </c>
      <c r="CQ26" s="42">
        <f t="shared" si="32"/>
        <v>0</v>
      </c>
      <c r="CR26" s="81">
        <f t="shared" si="33"/>
        <v>0</v>
      </c>
      <c r="CS26" s="82">
        <f t="shared" si="34"/>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ht="17.7" customHeight="1" x14ac:dyDescent="0.3">
      <c r="A27" s="31">
        <v>14</v>
      </c>
      <c r="B27" s="30"/>
      <c r="C27" s="24">
        <v>0</v>
      </c>
      <c r="D27" s="24">
        <v>0</v>
      </c>
      <c r="E27" s="22">
        <f t="shared" si="35"/>
        <v>0</v>
      </c>
      <c r="F27" s="61">
        <f t="shared" si="0"/>
        <v>0</v>
      </c>
      <c r="G27" s="24"/>
      <c r="H27" s="24"/>
      <c r="I27" s="30"/>
      <c r="J27" s="24"/>
      <c r="K27" s="24"/>
      <c r="L27" s="22">
        <f t="shared" si="1"/>
        <v>0</v>
      </c>
      <c r="M27" s="22">
        <f t="shared" si="2"/>
        <v>0</v>
      </c>
      <c r="N27" s="24"/>
      <c r="O27" s="24"/>
      <c r="P27" s="30">
        <v>24</v>
      </c>
      <c r="Q27" s="24">
        <v>3.16</v>
      </c>
      <c r="R27" s="171">
        <v>0.09</v>
      </c>
      <c r="S27" s="22">
        <f t="shared" si="3"/>
        <v>3.25</v>
      </c>
      <c r="T27" s="107">
        <f t="shared" si="4"/>
        <v>4</v>
      </c>
      <c r="U27" s="24"/>
      <c r="V27" s="24"/>
      <c r="W27" s="30">
        <v>24</v>
      </c>
      <c r="X27" s="24">
        <v>3.59</v>
      </c>
      <c r="Y27" s="24">
        <v>0.09</v>
      </c>
      <c r="Z27" s="22">
        <f t="shared" si="5"/>
        <v>3.68</v>
      </c>
      <c r="AA27" s="22">
        <f t="shared" si="6"/>
        <v>7.12</v>
      </c>
      <c r="AB27" s="24"/>
      <c r="AC27" s="24"/>
      <c r="AD27" s="30">
        <v>24</v>
      </c>
      <c r="AE27" s="24">
        <v>3.23</v>
      </c>
      <c r="AF27" s="24"/>
      <c r="AG27" s="22">
        <f t="shared" si="7"/>
        <v>3.23</v>
      </c>
      <c r="AH27" s="22">
        <f t="shared" si="8"/>
        <v>3.88</v>
      </c>
      <c r="AI27" s="24"/>
      <c r="AJ27" s="24"/>
      <c r="AK27" s="30">
        <v>24</v>
      </c>
      <c r="AL27" s="24">
        <v>2.58</v>
      </c>
      <c r="AM27" s="24">
        <v>-0.18</v>
      </c>
      <c r="AN27" s="22">
        <f t="shared" si="9"/>
        <v>2.4</v>
      </c>
      <c r="AO27" s="22">
        <f t="shared" si="10"/>
        <v>0.73</v>
      </c>
      <c r="AP27" s="24"/>
      <c r="AQ27" s="24"/>
      <c r="AR27" s="30">
        <v>24</v>
      </c>
      <c r="AS27" s="24">
        <v>3.18</v>
      </c>
      <c r="AT27" s="24">
        <v>-0.02</v>
      </c>
      <c r="AU27" s="22">
        <f t="shared" si="11"/>
        <v>3.16</v>
      </c>
      <c r="AV27" s="22">
        <f t="shared" si="12"/>
        <v>3.5</v>
      </c>
      <c r="AW27" s="24"/>
      <c r="AX27" s="24"/>
      <c r="AY27" s="30">
        <v>24</v>
      </c>
      <c r="AZ27" s="24">
        <v>3.11</v>
      </c>
      <c r="BA27" s="24">
        <v>-0.04</v>
      </c>
      <c r="BB27" s="22">
        <f t="shared" si="13"/>
        <v>3.07</v>
      </c>
      <c r="BC27" s="22">
        <f t="shared" si="14"/>
        <v>3.05</v>
      </c>
      <c r="BD27" s="24"/>
      <c r="BE27" s="24"/>
      <c r="BF27" s="30">
        <v>24</v>
      </c>
      <c r="BG27" s="24">
        <v>2.19</v>
      </c>
      <c r="BH27" s="24">
        <v>-0.05</v>
      </c>
      <c r="BI27" s="22">
        <f t="shared" si="15"/>
        <v>2.14</v>
      </c>
      <c r="BJ27" s="22">
        <f t="shared" si="16"/>
        <v>0.308</v>
      </c>
      <c r="BK27" s="24"/>
      <c r="BL27" s="24"/>
      <c r="BM27" s="30">
        <v>24</v>
      </c>
      <c r="BN27" s="24"/>
      <c r="BO27" s="24"/>
      <c r="BP27" s="22">
        <f t="shared" si="17"/>
        <v>0</v>
      </c>
      <c r="BQ27" s="22">
        <f t="shared" si="18"/>
        <v>0</v>
      </c>
      <c r="BR27" s="24"/>
      <c r="BS27" s="24"/>
      <c r="BT27" s="30"/>
      <c r="BU27" s="24"/>
      <c r="BV27" s="24"/>
      <c r="BW27" s="22">
        <f t="shared" si="19"/>
        <v>0</v>
      </c>
      <c r="BX27" s="22">
        <f t="shared" si="20"/>
        <v>0</v>
      </c>
      <c r="BY27" s="24"/>
      <c r="BZ27" s="30"/>
      <c r="CA27" s="30"/>
      <c r="CB27" s="24"/>
      <c r="CC27" s="24"/>
      <c r="CD27" s="22">
        <f t="shared" si="21"/>
        <v>0</v>
      </c>
      <c r="CE27" s="22">
        <f t="shared" si="22"/>
        <v>0</v>
      </c>
      <c r="CF27" s="2"/>
      <c r="CG27" s="7" t="s">
        <v>46</v>
      </c>
      <c r="CH27" s="83">
        <f t="shared" si="23"/>
        <v>0</v>
      </c>
      <c r="CI27" s="227">
        <f t="shared" si="24"/>
        <v>0</v>
      </c>
      <c r="CJ27" s="83">
        <f t="shared" si="25"/>
        <v>4</v>
      </c>
      <c r="CK27" s="227">
        <f t="shared" si="26"/>
        <v>7.12</v>
      </c>
      <c r="CL27" s="83">
        <f t="shared" si="27"/>
        <v>3.8800000000000003</v>
      </c>
      <c r="CM27" s="110">
        <f t="shared" si="28"/>
        <v>0.73</v>
      </c>
      <c r="CN27" s="83">
        <f t="shared" si="29"/>
        <v>3.5</v>
      </c>
      <c r="CO27" s="227">
        <f t="shared" si="30"/>
        <v>3.0499999999999994</v>
      </c>
      <c r="CP27" s="122">
        <f t="shared" si="31"/>
        <v>0.308</v>
      </c>
      <c r="CQ27" s="227">
        <f t="shared" si="32"/>
        <v>0</v>
      </c>
      <c r="CR27" s="83">
        <f t="shared" si="33"/>
        <v>0</v>
      </c>
      <c r="CS27" s="84">
        <f t="shared" si="34"/>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ht="17.7" customHeight="1" x14ac:dyDescent="0.3">
      <c r="A28" s="31">
        <v>15</v>
      </c>
      <c r="B28" s="30"/>
      <c r="C28" s="24">
        <v>0</v>
      </c>
      <c r="D28" s="24">
        <v>0</v>
      </c>
      <c r="E28" s="22">
        <f t="shared" si="35"/>
        <v>0</v>
      </c>
      <c r="F28" s="61">
        <f t="shared" si="0"/>
        <v>0</v>
      </c>
      <c r="G28" s="24"/>
      <c r="H28" s="24"/>
      <c r="I28" s="30"/>
      <c r="J28" s="24"/>
      <c r="K28" s="24"/>
      <c r="L28" s="22">
        <f t="shared" si="1"/>
        <v>0</v>
      </c>
      <c r="M28" s="22">
        <f t="shared" si="2"/>
        <v>0</v>
      </c>
      <c r="N28" s="24"/>
      <c r="O28" s="24"/>
      <c r="P28" s="30">
        <v>24</v>
      </c>
      <c r="Q28" s="24">
        <v>3.8</v>
      </c>
      <c r="R28" s="171">
        <v>0.09</v>
      </c>
      <c r="S28" s="22">
        <f t="shared" si="3"/>
        <v>3.89</v>
      </c>
      <c r="T28" s="107">
        <f t="shared" si="4"/>
        <v>9</v>
      </c>
      <c r="U28" s="24"/>
      <c r="V28" s="24"/>
      <c r="W28" s="30">
        <v>24</v>
      </c>
      <c r="X28" s="24">
        <v>3.28</v>
      </c>
      <c r="Y28" s="24">
        <v>0.09</v>
      </c>
      <c r="Z28" s="22">
        <f t="shared" si="5"/>
        <v>3.37</v>
      </c>
      <c r="AA28" s="22">
        <f t="shared" si="6"/>
        <v>4.79</v>
      </c>
      <c r="AB28" s="24"/>
      <c r="AC28" s="24"/>
      <c r="AD28" s="30">
        <v>24</v>
      </c>
      <c r="AE28" s="24">
        <v>3.08</v>
      </c>
      <c r="AF28" s="24"/>
      <c r="AG28" s="22">
        <f t="shared" si="7"/>
        <v>3.08</v>
      </c>
      <c r="AH28" s="22">
        <f t="shared" si="8"/>
        <v>3.1</v>
      </c>
      <c r="AI28" s="24"/>
      <c r="AJ28" s="24"/>
      <c r="AK28" s="30">
        <v>24</v>
      </c>
      <c r="AL28" s="24">
        <v>2.52</v>
      </c>
      <c r="AM28" s="24">
        <v>-0.18</v>
      </c>
      <c r="AN28" s="22">
        <f t="shared" si="9"/>
        <v>2.34</v>
      </c>
      <c r="AO28" s="22">
        <f t="shared" si="10"/>
        <v>0.61599999999999999</v>
      </c>
      <c r="AP28" s="24"/>
      <c r="AQ28" s="24"/>
      <c r="AR28" s="30">
        <v>24</v>
      </c>
      <c r="AS28" s="24">
        <v>3.18</v>
      </c>
      <c r="AT28" s="24">
        <v>-0.02</v>
      </c>
      <c r="AU28" s="22">
        <f t="shared" si="11"/>
        <v>3.16</v>
      </c>
      <c r="AV28" s="22">
        <f t="shared" si="12"/>
        <v>3.5</v>
      </c>
      <c r="AW28" s="24"/>
      <c r="AX28" s="24"/>
      <c r="AY28" s="30">
        <v>24</v>
      </c>
      <c r="AZ28" s="24">
        <v>3.27</v>
      </c>
      <c r="BA28" s="24">
        <v>-0.04</v>
      </c>
      <c r="BB28" s="22">
        <f t="shared" si="13"/>
        <v>3.23</v>
      </c>
      <c r="BC28" s="22">
        <f t="shared" si="14"/>
        <v>3.88</v>
      </c>
      <c r="BD28" s="24"/>
      <c r="BE28" s="24"/>
      <c r="BF28" s="30">
        <v>24</v>
      </c>
      <c r="BG28" s="24">
        <v>2.1800000000000002</v>
      </c>
      <c r="BH28" s="24">
        <v>-0.05</v>
      </c>
      <c r="BI28" s="22">
        <f t="shared" si="15"/>
        <v>2.13</v>
      </c>
      <c r="BJ28" s="22">
        <f t="shared" si="16"/>
        <v>0.29600000000000004</v>
      </c>
      <c r="BK28" s="24"/>
      <c r="BL28" s="24"/>
      <c r="BM28" s="30">
        <v>24</v>
      </c>
      <c r="BN28" s="24"/>
      <c r="BO28" s="24"/>
      <c r="BP28" s="22">
        <f t="shared" si="17"/>
        <v>0</v>
      </c>
      <c r="BQ28" s="22">
        <f t="shared" si="18"/>
        <v>0</v>
      </c>
      <c r="BR28" s="24"/>
      <c r="BS28" s="24"/>
      <c r="BT28" s="30"/>
      <c r="BU28" s="24"/>
      <c r="BV28" s="24"/>
      <c r="BW28" s="22">
        <f t="shared" si="19"/>
        <v>0</v>
      </c>
      <c r="BX28" s="22">
        <f t="shared" si="20"/>
        <v>0</v>
      </c>
      <c r="BY28" s="24"/>
      <c r="BZ28" s="30"/>
      <c r="CA28" s="30"/>
      <c r="CB28" s="24"/>
      <c r="CC28" s="24"/>
      <c r="CD28" s="22">
        <f t="shared" si="21"/>
        <v>0</v>
      </c>
      <c r="CE28" s="22">
        <f t="shared" si="22"/>
        <v>0</v>
      </c>
      <c r="CF28" s="2"/>
      <c r="CG28" s="7" t="s">
        <v>47</v>
      </c>
      <c r="CH28" s="81">
        <f t="shared" si="23"/>
        <v>0</v>
      </c>
      <c r="CI28" s="42">
        <f t="shared" si="24"/>
        <v>0</v>
      </c>
      <c r="CJ28" s="81">
        <f t="shared" si="25"/>
        <v>9</v>
      </c>
      <c r="CK28" s="42">
        <f t="shared" si="26"/>
        <v>4.79</v>
      </c>
      <c r="CL28" s="81">
        <f t="shared" si="27"/>
        <v>3.1</v>
      </c>
      <c r="CM28" s="120">
        <f t="shared" si="28"/>
        <v>0.61599999999999999</v>
      </c>
      <c r="CN28" s="81">
        <f t="shared" si="29"/>
        <v>3.5</v>
      </c>
      <c r="CO28" s="42">
        <f t="shared" si="30"/>
        <v>3.8800000000000003</v>
      </c>
      <c r="CP28" s="121">
        <f t="shared" si="31"/>
        <v>0.29600000000000004</v>
      </c>
      <c r="CQ28" s="42">
        <f t="shared" si="32"/>
        <v>0</v>
      </c>
      <c r="CR28" s="81">
        <f t="shared" si="33"/>
        <v>0</v>
      </c>
      <c r="CS28" s="82">
        <f t="shared" si="34"/>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ht="17.7" customHeight="1" x14ac:dyDescent="0.3">
      <c r="A29" s="31">
        <v>16</v>
      </c>
      <c r="B29" s="30"/>
      <c r="C29" s="24">
        <v>0</v>
      </c>
      <c r="D29" s="24">
        <v>0</v>
      </c>
      <c r="E29" s="22">
        <f t="shared" si="35"/>
        <v>0</v>
      </c>
      <c r="F29" s="61">
        <f t="shared" si="0"/>
        <v>0</v>
      </c>
      <c r="G29" s="24"/>
      <c r="H29" s="24"/>
      <c r="I29" s="30"/>
      <c r="J29" s="24"/>
      <c r="K29" s="24"/>
      <c r="L29" s="22">
        <f t="shared" si="1"/>
        <v>0</v>
      </c>
      <c r="M29" s="22">
        <f t="shared" si="2"/>
        <v>0</v>
      </c>
      <c r="N29" s="24"/>
      <c r="O29" s="24"/>
      <c r="P29" s="30">
        <v>24</v>
      </c>
      <c r="Q29" s="24">
        <v>3.47</v>
      </c>
      <c r="R29" s="171">
        <v>0.09</v>
      </c>
      <c r="S29" s="22">
        <f t="shared" si="3"/>
        <v>3.56</v>
      </c>
      <c r="T29" s="107">
        <f t="shared" si="4"/>
        <v>6.12</v>
      </c>
      <c r="U29" s="24"/>
      <c r="V29" s="24"/>
      <c r="W29" s="30">
        <v>24</v>
      </c>
      <c r="X29" s="24">
        <v>3.27</v>
      </c>
      <c r="Y29" s="24">
        <v>0.09</v>
      </c>
      <c r="Z29" s="22">
        <f t="shared" si="5"/>
        <v>3.36</v>
      </c>
      <c r="AA29" s="22">
        <f t="shared" si="6"/>
        <v>4.72</v>
      </c>
      <c r="AB29" s="24"/>
      <c r="AC29" s="24"/>
      <c r="AD29" s="30">
        <v>24</v>
      </c>
      <c r="AE29" s="24">
        <v>3.07</v>
      </c>
      <c r="AF29" s="24">
        <v>-0.01</v>
      </c>
      <c r="AG29" s="22">
        <f t="shared" si="7"/>
        <v>3.06</v>
      </c>
      <c r="AH29" s="22">
        <f t="shared" si="8"/>
        <v>3</v>
      </c>
      <c r="AI29" s="24"/>
      <c r="AJ29" s="24"/>
      <c r="AK29" s="30">
        <v>24</v>
      </c>
      <c r="AL29" s="24">
        <v>2.44</v>
      </c>
      <c r="AM29" s="24">
        <v>-0.18</v>
      </c>
      <c r="AN29" s="22">
        <f t="shared" si="9"/>
        <v>2.2599999999999998</v>
      </c>
      <c r="AO29" s="22">
        <f t="shared" si="10"/>
        <v>0.47599999999999998</v>
      </c>
      <c r="AP29" s="24"/>
      <c r="AQ29" s="24"/>
      <c r="AR29" s="30">
        <v>24</v>
      </c>
      <c r="AS29" s="24">
        <v>3</v>
      </c>
      <c r="AT29" s="24">
        <v>-0.02</v>
      </c>
      <c r="AU29" s="22">
        <f t="shared" si="11"/>
        <v>2.98</v>
      </c>
      <c r="AV29" s="22">
        <f t="shared" si="12"/>
        <v>2.62</v>
      </c>
      <c r="AW29" s="24"/>
      <c r="AX29" s="24"/>
      <c r="AY29" s="30">
        <v>24</v>
      </c>
      <c r="AZ29" s="24">
        <v>3.27</v>
      </c>
      <c r="BA29" s="24">
        <v>-0.04</v>
      </c>
      <c r="BB29" s="22">
        <f t="shared" si="13"/>
        <v>3.23</v>
      </c>
      <c r="BC29" s="22">
        <f t="shared" si="14"/>
        <v>3.88</v>
      </c>
      <c r="BD29" s="24"/>
      <c r="BE29" s="24"/>
      <c r="BF29" s="30">
        <v>24</v>
      </c>
      <c r="BG29" s="24">
        <v>2.68</v>
      </c>
      <c r="BH29" s="24">
        <v>-0.05</v>
      </c>
      <c r="BI29" s="22">
        <f t="shared" si="15"/>
        <v>2.63</v>
      </c>
      <c r="BJ29" s="22">
        <f t="shared" si="16"/>
        <v>1.29</v>
      </c>
      <c r="BK29" s="24"/>
      <c r="BL29" s="24"/>
      <c r="BM29" s="30">
        <v>24</v>
      </c>
      <c r="BN29" s="24"/>
      <c r="BO29" s="24"/>
      <c r="BP29" s="22">
        <f t="shared" si="17"/>
        <v>0</v>
      </c>
      <c r="BQ29" s="22">
        <f t="shared" si="18"/>
        <v>0</v>
      </c>
      <c r="BR29" s="24"/>
      <c r="BS29" s="24"/>
      <c r="BT29" s="30"/>
      <c r="BU29" s="24"/>
      <c r="BV29" s="24"/>
      <c r="BW29" s="22">
        <f t="shared" si="19"/>
        <v>0</v>
      </c>
      <c r="BX29" s="22">
        <f t="shared" si="20"/>
        <v>0</v>
      </c>
      <c r="BY29" s="24"/>
      <c r="BZ29" s="30"/>
      <c r="CA29" s="30"/>
      <c r="CB29" s="24"/>
      <c r="CC29" s="24"/>
      <c r="CD29" s="22">
        <f t="shared" si="21"/>
        <v>0</v>
      </c>
      <c r="CE29" s="22">
        <f t="shared" si="22"/>
        <v>0</v>
      </c>
      <c r="CF29" s="2"/>
      <c r="CG29" s="7" t="s">
        <v>48</v>
      </c>
      <c r="CH29" s="83">
        <f t="shared" si="23"/>
        <v>0</v>
      </c>
      <c r="CI29" s="227">
        <f t="shared" si="24"/>
        <v>0</v>
      </c>
      <c r="CJ29" s="154">
        <f t="shared" si="25"/>
        <v>6.12</v>
      </c>
      <c r="CK29" s="227">
        <f t="shared" si="26"/>
        <v>4.72</v>
      </c>
      <c r="CL29" s="83">
        <f t="shared" si="27"/>
        <v>3</v>
      </c>
      <c r="CM29" s="110">
        <f t="shared" si="28"/>
        <v>0.47599999999999998</v>
      </c>
      <c r="CN29" s="83">
        <f t="shared" si="29"/>
        <v>2.62</v>
      </c>
      <c r="CO29" s="227">
        <f t="shared" si="30"/>
        <v>3.8800000000000003</v>
      </c>
      <c r="CP29" s="83">
        <f t="shared" si="31"/>
        <v>1.29</v>
      </c>
      <c r="CQ29" s="227">
        <f t="shared" si="32"/>
        <v>0</v>
      </c>
      <c r="CR29" s="83">
        <f t="shared" si="33"/>
        <v>0</v>
      </c>
      <c r="CS29" s="84">
        <f t="shared" si="34"/>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ht="17.7" customHeight="1" x14ac:dyDescent="0.3">
      <c r="A30" s="31">
        <v>17</v>
      </c>
      <c r="B30" s="30"/>
      <c r="C30" s="24">
        <v>0</v>
      </c>
      <c r="D30" s="24">
        <v>0</v>
      </c>
      <c r="E30" s="22">
        <f t="shared" si="35"/>
        <v>0</v>
      </c>
      <c r="F30" s="61">
        <f t="shared" si="0"/>
        <v>0</v>
      </c>
      <c r="G30" s="24"/>
      <c r="H30" s="24"/>
      <c r="I30" s="30"/>
      <c r="J30" s="24"/>
      <c r="K30" s="24"/>
      <c r="L30" s="22">
        <f t="shared" si="1"/>
        <v>0</v>
      </c>
      <c r="M30" s="22">
        <f t="shared" si="2"/>
        <v>0</v>
      </c>
      <c r="N30" s="24"/>
      <c r="O30" s="24"/>
      <c r="P30" s="30">
        <v>24</v>
      </c>
      <c r="Q30" s="24">
        <v>3.33</v>
      </c>
      <c r="R30" s="171">
        <v>0.09</v>
      </c>
      <c r="S30" s="22">
        <f t="shared" si="3"/>
        <v>3.42</v>
      </c>
      <c r="T30" s="107">
        <f t="shared" si="4"/>
        <v>5.14</v>
      </c>
      <c r="U30" s="24"/>
      <c r="V30" s="24"/>
      <c r="W30" s="30">
        <v>24</v>
      </c>
      <c r="X30" s="24">
        <v>3.27</v>
      </c>
      <c r="Y30" s="24">
        <v>0.09</v>
      </c>
      <c r="Z30" s="22">
        <f t="shared" si="5"/>
        <v>3.36</v>
      </c>
      <c r="AA30" s="22">
        <f t="shared" si="6"/>
        <v>4.72</v>
      </c>
      <c r="AB30" s="24"/>
      <c r="AC30" s="24"/>
      <c r="AD30" s="30">
        <v>24</v>
      </c>
      <c r="AE30" s="24">
        <v>3.08</v>
      </c>
      <c r="AF30" s="24">
        <v>-0.02</v>
      </c>
      <c r="AG30" s="22">
        <f t="shared" si="7"/>
        <v>3.06</v>
      </c>
      <c r="AH30" s="22">
        <f t="shared" si="8"/>
        <v>3</v>
      </c>
      <c r="AI30" s="24"/>
      <c r="AJ30" s="24"/>
      <c r="AK30" s="30">
        <v>24</v>
      </c>
      <c r="AL30" s="24">
        <v>2.42</v>
      </c>
      <c r="AM30" s="24">
        <v>-0.18</v>
      </c>
      <c r="AN30" s="22">
        <f t="shared" si="9"/>
        <v>2.2400000000000002</v>
      </c>
      <c r="AO30" s="22">
        <f t="shared" si="10"/>
        <v>0.44400000000000001</v>
      </c>
      <c r="AP30" s="24"/>
      <c r="AQ30" s="24"/>
      <c r="AR30" s="30">
        <v>24</v>
      </c>
      <c r="AS30" s="24">
        <v>2.7</v>
      </c>
      <c r="AT30" s="24">
        <v>-0.02</v>
      </c>
      <c r="AU30" s="22">
        <f t="shared" si="11"/>
        <v>2.68</v>
      </c>
      <c r="AV30" s="22">
        <f t="shared" si="12"/>
        <v>1.44</v>
      </c>
      <c r="AW30" s="24"/>
      <c r="AX30" s="24"/>
      <c r="AY30" s="30">
        <v>24</v>
      </c>
      <c r="AZ30" s="24">
        <v>3.2</v>
      </c>
      <c r="BA30" s="24">
        <v>-0.04</v>
      </c>
      <c r="BB30" s="22">
        <f t="shared" si="13"/>
        <v>3.16</v>
      </c>
      <c r="BC30" s="22">
        <f t="shared" si="14"/>
        <v>3.5</v>
      </c>
      <c r="BD30" s="24"/>
      <c r="BE30" s="24"/>
      <c r="BF30" s="30">
        <v>24</v>
      </c>
      <c r="BG30" s="24">
        <v>2.23</v>
      </c>
      <c r="BH30" s="24">
        <v>-0.05</v>
      </c>
      <c r="BI30" s="22">
        <f t="shared" si="15"/>
        <v>2.1800000000000002</v>
      </c>
      <c r="BJ30" s="22">
        <f t="shared" si="16"/>
        <v>0.35599999999999998</v>
      </c>
      <c r="BK30" s="24"/>
      <c r="BL30" s="24"/>
      <c r="BM30" s="30">
        <v>24</v>
      </c>
      <c r="BN30" s="24"/>
      <c r="BO30" s="24"/>
      <c r="BP30" s="22">
        <f t="shared" si="17"/>
        <v>0</v>
      </c>
      <c r="BQ30" s="22">
        <f t="shared" si="18"/>
        <v>0</v>
      </c>
      <c r="BR30" s="24"/>
      <c r="BS30" s="24"/>
      <c r="BT30" s="30"/>
      <c r="BU30" s="24"/>
      <c r="BV30" s="24"/>
      <c r="BW30" s="22">
        <f t="shared" si="19"/>
        <v>0</v>
      </c>
      <c r="BX30" s="22">
        <f t="shared" si="20"/>
        <v>0</v>
      </c>
      <c r="BY30" s="24"/>
      <c r="BZ30" s="30"/>
      <c r="CA30" s="30"/>
      <c r="CB30" s="24"/>
      <c r="CC30" s="24"/>
      <c r="CD30" s="22">
        <f t="shared" si="21"/>
        <v>0</v>
      </c>
      <c r="CE30" s="22">
        <f t="shared" si="22"/>
        <v>0</v>
      </c>
      <c r="CF30" s="2"/>
      <c r="CG30" s="7" t="s">
        <v>49</v>
      </c>
      <c r="CH30" s="81">
        <f t="shared" si="23"/>
        <v>0</v>
      </c>
      <c r="CI30" s="42">
        <f t="shared" si="24"/>
        <v>0</v>
      </c>
      <c r="CJ30" s="159">
        <f t="shared" si="25"/>
        <v>5.14</v>
      </c>
      <c r="CK30" s="42">
        <f t="shared" si="26"/>
        <v>4.72</v>
      </c>
      <c r="CL30" s="81">
        <f t="shared" si="27"/>
        <v>3</v>
      </c>
      <c r="CM30" s="120">
        <f t="shared" si="28"/>
        <v>0.44400000000000001</v>
      </c>
      <c r="CN30" s="81">
        <f t="shared" si="29"/>
        <v>1.4400000000000002</v>
      </c>
      <c r="CO30" s="42">
        <f t="shared" si="30"/>
        <v>3.5</v>
      </c>
      <c r="CP30" s="121">
        <f t="shared" si="31"/>
        <v>0.35600000000000004</v>
      </c>
      <c r="CQ30" s="42">
        <f t="shared" si="32"/>
        <v>0</v>
      </c>
      <c r="CR30" s="81">
        <f t="shared" si="33"/>
        <v>0</v>
      </c>
      <c r="CS30" s="82">
        <f t="shared" si="34"/>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ht="17.7" customHeight="1" x14ac:dyDescent="0.3">
      <c r="A31" s="31">
        <v>18</v>
      </c>
      <c r="B31" s="30"/>
      <c r="C31" s="24">
        <v>0</v>
      </c>
      <c r="D31" s="24">
        <v>0</v>
      </c>
      <c r="E31" s="22">
        <f t="shared" si="35"/>
        <v>0</v>
      </c>
      <c r="F31" s="61">
        <f t="shared" si="0"/>
        <v>0</v>
      </c>
      <c r="G31" s="24"/>
      <c r="H31" s="24"/>
      <c r="I31" s="30"/>
      <c r="J31" s="24"/>
      <c r="K31" s="24"/>
      <c r="L31" s="22">
        <f t="shared" si="1"/>
        <v>0</v>
      </c>
      <c r="M31" s="22">
        <f t="shared" si="2"/>
        <v>0</v>
      </c>
      <c r="N31" s="24"/>
      <c r="O31" s="24"/>
      <c r="P31" s="30">
        <v>24</v>
      </c>
      <c r="Q31" s="24">
        <v>2.94</v>
      </c>
      <c r="R31" s="171">
        <v>0.09</v>
      </c>
      <c r="S31" s="22">
        <f t="shared" si="3"/>
        <v>3.03</v>
      </c>
      <c r="T31" s="107">
        <f t="shared" si="4"/>
        <v>2.85</v>
      </c>
      <c r="U31" s="24"/>
      <c r="V31" s="24"/>
      <c r="W31" s="30">
        <v>24</v>
      </c>
      <c r="X31" s="24">
        <v>3.19</v>
      </c>
      <c r="Y31" s="24">
        <v>0.09</v>
      </c>
      <c r="Z31" s="22">
        <f t="shared" si="5"/>
        <v>3.28</v>
      </c>
      <c r="AA31" s="22">
        <f t="shared" si="6"/>
        <v>4.18</v>
      </c>
      <c r="AB31" s="24"/>
      <c r="AC31" s="24"/>
      <c r="AD31" s="30">
        <v>24</v>
      </c>
      <c r="AE31" s="24">
        <v>3.09</v>
      </c>
      <c r="AF31" s="24">
        <v>-0.02</v>
      </c>
      <c r="AG31" s="22">
        <f t="shared" si="7"/>
        <v>3.07</v>
      </c>
      <c r="AH31" s="22">
        <f t="shared" si="8"/>
        <v>3.05</v>
      </c>
      <c r="AI31" s="24"/>
      <c r="AJ31" s="24"/>
      <c r="AK31" s="30">
        <v>24</v>
      </c>
      <c r="AL31" s="24">
        <v>2.4700000000000002</v>
      </c>
      <c r="AM31" s="24">
        <v>-0.18</v>
      </c>
      <c r="AN31" s="22">
        <f t="shared" si="9"/>
        <v>2.29</v>
      </c>
      <c r="AO31" s="22">
        <f t="shared" si="10"/>
        <v>0.52400000000000002</v>
      </c>
      <c r="AP31" s="24"/>
      <c r="AQ31" s="24"/>
      <c r="AR31" s="30">
        <v>24</v>
      </c>
      <c r="AS31" s="24">
        <v>3.1</v>
      </c>
      <c r="AT31" s="24">
        <v>-0.02</v>
      </c>
      <c r="AU31" s="22">
        <f t="shared" si="11"/>
        <v>3.08</v>
      </c>
      <c r="AV31" s="22">
        <f t="shared" si="12"/>
        <v>3.1</v>
      </c>
      <c r="AW31" s="24"/>
      <c r="AX31" s="24"/>
      <c r="AY31" s="30">
        <v>24</v>
      </c>
      <c r="AZ31" s="24">
        <v>3.08</v>
      </c>
      <c r="BA31" s="24">
        <v>-0.04</v>
      </c>
      <c r="BB31" s="22">
        <f t="shared" si="13"/>
        <v>3.04</v>
      </c>
      <c r="BC31" s="22">
        <f t="shared" si="14"/>
        <v>2.9</v>
      </c>
      <c r="BD31" s="24"/>
      <c r="BE31" s="24"/>
      <c r="BF31" s="30">
        <v>24</v>
      </c>
      <c r="BG31" s="24">
        <v>2.27</v>
      </c>
      <c r="BH31" s="24">
        <v>-0.05</v>
      </c>
      <c r="BI31" s="22">
        <f t="shared" si="15"/>
        <v>2.2200000000000002</v>
      </c>
      <c r="BJ31" s="22">
        <f t="shared" si="16"/>
        <v>0.41200000000000003</v>
      </c>
      <c r="BK31" s="24"/>
      <c r="BL31" s="24"/>
      <c r="BM31" s="30">
        <v>24</v>
      </c>
      <c r="BN31" s="24"/>
      <c r="BO31" s="24"/>
      <c r="BP31" s="22">
        <f t="shared" si="17"/>
        <v>0</v>
      </c>
      <c r="BQ31" s="22">
        <f t="shared" si="18"/>
        <v>0</v>
      </c>
      <c r="BR31" s="24"/>
      <c r="BS31" s="24"/>
      <c r="BT31" s="30"/>
      <c r="BU31" s="24"/>
      <c r="BV31" s="24"/>
      <c r="BW31" s="22">
        <f t="shared" si="19"/>
        <v>0</v>
      </c>
      <c r="BX31" s="22">
        <f t="shared" si="20"/>
        <v>0</v>
      </c>
      <c r="BY31" s="24"/>
      <c r="BZ31" s="30"/>
      <c r="CA31" s="30"/>
      <c r="CB31" s="24"/>
      <c r="CC31" s="24"/>
      <c r="CD31" s="22">
        <f t="shared" si="21"/>
        <v>0</v>
      </c>
      <c r="CE31" s="22">
        <f t="shared" si="22"/>
        <v>0</v>
      </c>
      <c r="CF31" s="2"/>
      <c r="CG31" s="7" t="s">
        <v>50</v>
      </c>
      <c r="CH31" s="83">
        <f t="shared" si="23"/>
        <v>0</v>
      </c>
      <c r="CI31" s="227">
        <f t="shared" si="24"/>
        <v>0</v>
      </c>
      <c r="CJ31" s="154">
        <f t="shared" si="25"/>
        <v>2.85</v>
      </c>
      <c r="CK31" s="227">
        <f t="shared" si="26"/>
        <v>4.18</v>
      </c>
      <c r="CL31" s="83">
        <f t="shared" si="27"/>
        <v>3.0499999999999994</v>
      </c>
      <c r="CM31" s="110">
        <f t="shared" si="28"/>
        <v>0.52400000000000002</v>
      </c>
      <c r="CN31" s="83">
        <f t="shared" si="29"/>
        <v>3.1</v>
      </c>
      <c r="CO31" s="227">
        <f t="shared" si="30"/>
        <v>2.9</v>
      </c>
      <c r="CP31" s="122">
        <f t="shared" si="31"/>
        <v>0.41200000000000009</v>
      </c>
      <c r="CQ31" s="227">
        <f t="shared" si="32"/>
        <v>0</v>
      </c>
      <c r="CR31" s="83">
        <f t="shared" si="33"/>
        <v>0</v>
      </c>
      <c r="CS31" s="84">
        <f t="shared" si="34"/>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ht="17.7" customHeight="1" x14ac:dyDescent="0.3">
      <c r="A32" s="31">
        <v>19</v>
      </c>
      <c r="B32" s="30"/>
      <c r="C32" s="24">
        <v>0</v>
      </c>
      <c r="D32" s="24">
        <v>0</v>
      </c>
      <c r="E32" s="22">
        <f t="shared" si="35"/>
        <v>0</v>
      </c>
      <c r="F32" s="61">
        <f t="shared" si="0"/>
        <v>0</v>
      </c>
      <c r="G32" s="24"/>
      <c r="H32" s="24"/>
      <c r="I32" s="30"/>
      <c r="J32" s="24"/>
      <c r="K32" s="24"/>
      <c r="L32" s="22">
        <f t="shared" si="1"/>
        <v>0</v>
      </c>
      <c r="M32" s="22">
        <f t="shared" si="2"/>
        <v>0</v>
      </c>
      <c r="N32" s="24"/>
      <c r="O32" s="24"/>
      <c r="P32" s="30">
        <v>24</v>
      </c>
      <c r="Q32" s="24">
        <v>2.87</v>
      </c>
      <c r="R32" s="171">
        <v>0.09</v>
      </c>
      <c r="S32" s="22">
        <f t="shared" si="3"/>
        <v>2.96</v>
      </c>
      <c r="T32" s="107">
        <f t="shared" si="4"/>
        <v>2.54</v>
      </c>
      <c r="U32" s="24"/>
      <c r="V32" s="24"/>
      <c r="W32" s="30">
        <v>24</v>
      </c>
      <c r="X32" s="24">
        <v>3.21</v>
      </c>
      <c r="Y32" s="24">
        <v>0.09</v>
      </c>
      <c r="Z32" s="22">
        <f t="shared" si="5"/>
        <v>3.3</v>
      </c>
      <c r="AA32" s="22">
        <f t="shared" si="6"/>
        <v>4.3</v>
      </c>
      <c r="AB32" s="24"/>
      <c r="AC32" s="24"/>
      <c r="AD32" s="30">
        <v>24</v>
      </c>
      <c r="AE32" s="24">
        <v>3.11</v>
      </c>
      <c r="AF32" s="24">
        <v>-0.03</v>
      </c>
      <c r="AG32" s="22">
        <f t="shared" si="7"/>
        <v>3.08</v>
      </c>
      <c r="AH32" s="22">
        <f t="shared" si="8"/>
        <v>3.1</v>
      </c>
      <c r="AI32" s="24"/>
      <c r="AJ32" s="24"/>
      <c r="AK32" s="30">
        <v>24</v>
      </c>
      <c r="AL32" s="24">
        <v>2.39</v>
      </c>
      <c r="AM32" s="24">
        <v>-0.18</v>
      </c>
      <c r="AN32" s="22">
        <f t="shared" si="9"/>
        <v>2.21</v>
      </c>
      <c r="AO32" s="22">
        <f t="shared" si="10"/>
        <v>0.39600000000000002</v>
      </c>
      <c r="AP32" s="24"/>
      <c r="AQ32" s="24"/>
      <c r="AR32" s="30">
        <v>24</v>
      </c>
      <c r="AS32" s="24">
        <v>3.25</v>
      </c>
      <c r="AT32" s="24">
        <v>-0.02</v>
      </c>
      <c r="AU32" s="22">
        <f t="shared" si="11"/>
        <v>3.23</v>
      </c>
      <c r="AV32" s="22">
        <f t="shared" si="12"/>
        <v>3.88</v>
      </c>
      <c r="AW32" s="24"/>
      <c r="AX32" s="24"/>
      <c r="AY32" s="30">
        <v>24</v>
      </c>
      <c r="AZ32" s="24">
        <v>3.85</v>
      </c>
      <c r="BA32" s="24">
        <v>-0.05</v>
      </c>
      <c r="BB32" s="22">
        <f t="shared" si="13"/>
        <v>3.8</v>
      </c>
      <c r="BC32" s="22">
        <f t="shared" si="14"/>
        <v>8.1</v>
      </c>
      <c r="BD32" s="24"/>
      <c r="BE32" s="24"/>
      <c r="BF32" s="30">
        <v>24</v>
      </c>
      <c r="BG32" s="24">
        <v>2.2400000000000002</v>
      </c>
      <c r="BH32" s="24">
        <v>-0.05</v>
      </c>
      <c r="BI32" s="22">
        <f t="shared" si="15"/>
        <v>2.19</v>
      </c>
      <c r="BJ32" s="22">
        <f t="shared" si="16"/>
        <v>0.36799999999999999</v>
      </c>
      <c r="BK32" s="24"/>
      <c r="BL32" s="24"/>
      <c r="BM32" s="30">
        <v>24</v>
      </c>
      <c r="BN32" s="24"/>
      <c r="BO32" s="24"/>
      <c r="BP32" s="22">
        <f t="shared" si="17"/>
        <v>0</v>
      </c>
      <c r="BQ32" s="22">
        <f t="shared" si="18"/>
        <v>0</v>
      </c>
      <c r="BR32" s="24"/>
      <c r="BS32" s="24"/>
      <c r="BT32" s="30"/>
      <c r="BU32" s="24"/>
      <c r="BV32" s="24"/>
      <c r="BW32" s="22">
        <f t="shared" si="19"/>
        <v>0</v>
      </c>
      <c r="BX32" s="22">
        <f t="shared" si="20"/>
        <v>0</v>
      </c>
      <c r="BY32" s="24"/>
      <c r="BZ32" s="30"/>
      <c r="CA32" s="30"/>
      <c r="CB32" s="24"/>
      <c r="CC32" s="24"/>
      <c r="CD32" s="22">
        <f t="shared" si="21"/>
        <v>0</v>
      </c>
      <c r="CE32" s="22">
        <f t="shared" si="22"/>
        <v>0</v>
      </c>
      <c r="CF32" s="2"/>
      <c r="CG32" s="7" t="s">
        <v>51</v>
      </c>
      <c r="CH32" s="81">
        <f t="shared" si="23"/>
        <v>0</v>
      </c>
      <c r="CI32" s="42">
        <f t="shared" si="24"/>
        <v>0</v>
      </c>
      <c r="CJ32" s="81">
        <f t="shared" si="25"/>
        <v>2.54</v>
      </c>
      <c r="CK32" s="42">
        <f t="shared" si="26"/>
        <v>4.3</v>
      </c>
      <c r="CL32" s="81">
        <f t="shared" si="27"/>
        <v>3.1</v>
      </c>
      <c r="CM32" s="120">
        <f t="shared" si="28"/>
        <v>0.39600000000000007</v>
      </c>
      <c r="CN32" s="81">
        <f t="shared" si="29"/>
        <v>3.8800000000000003</v>
      </c>
      <c r="CO32" s="42">
        <f t="shared" si="30"/>
        <v>8.1</v>
      </c>
      <c r="CP32" s="121">
        <f t="shared" si="31"/>
        <v>0.36800000000000005</v>
      </c>
      <c r="CQ32" s="42">
        <f t="shared" si="32"/>
        <v>0</v>
      </c>
      <c r="CR32" s="81">
        <f t="shared" si="33"/>
        <v>0</v>
      </c>
      <c r="CS32" s="82">
        <f t="shared" si="34"/>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ht="17.7" customHeight="1" x14ac:dyDescent="0.3">
      <c r="A33" s="31">
        <v>20</v>
      </c>
      <c r="B33" s="30"/>
      <c r="C33" s="24">
        <v>0</v>
      </c>
      <c r="D33" s="24">
        <v>0</v>
      </c>
      <c r="E33" s="22">
        <f t="shared" si="35"/>
        <v>0</v>
      </c>
      <c r="F33" s="61">
        <f t="shared" si="0"/>
        <v>0</v>
      </c>
      <c r="G33" s="24"/>
      <c r="H33" s="24"/>
      <c r="I33" s="30"/>
      <c r="J33" s="24"/>
      <c r="K33" s="24"/>
      <c r="L33" s="22">
        <f t="shared" si="1"/>
        <v>0</v>
      </c>
      <c r="M33" s="22">
        <f t="shared" si="2"/>
        <v>0</v>
      </c>
      <c r="N33" s="24"/>
      <c r="O33" s="24"/>
      <c r="P33" s="30">
        <v>24</v>
      </c>
      <c r="Q33" s="24">
        <v>3.28</v>
      </c>
      <c r="R33" s="171">
        <v>0.09</v>
      </c>
      <c r="S33" s="22">
        <f t="shared" si="3"/>
        <v>3.37</v>
      </c>
      <c r="T33" s="107">
        <f t="shared" si="4"/>
        <v>4.79</v>
      </c>
      <c r="U33" s="24"/>
      <c r="V33" s="24"/>
      <c r="W33" s="30">
        <v>24</v>
      </c>
      <c r="X33" s="24">
        <v>3.23</v>
      </c>
      <c r="Y33" s="24">
        <v>0.09</v>
      </c>
      <c r="Z33" s="22">
        <f t="shared" si="5"/>
        <v>3.32</v>
      </c>
      <c r="AA33" s="22">
        <f t="shared" si="6"/>
        <v>4.4400000000000004</v>
      </c>
      <c r="AB33" s="24"/>
      <c r="AC33" s="24"/>
      <c r="AD33" s="30">
        <v>24</v>
      </c>
      <c r="AE33" s="24">
        <v>3.05</v>
      </c>
      <c r="AF33" s="24">
        <v>-0.04</v>
      </c>
      <c r="AG33" s="22">
        <f t="shared" si="7"/>
        <v>3.01</v>
      </c>
      <c r="AH33" s="22">
        <f t="shared" si="8"/>
        <v>2.75</v>
      </c>
      <c r="AI33" s="24"/>
      <c r="AJ33" s="24"/>
      <c r="AK33" s="30">
        <v>24</v>
      </c>
      <c r="AL33" s="24">
        <v>2.39</v>
      </c>
      <c r="AM33" s="24">
        <v>-0.18</v>
      </c>
      <c r="AN33" s="22">
        <f t="shared" si="9"/>
        <v>2.21</v>
      </c>
      <c r="AO33" s="22">
        <f t="shared" si="10"/>
        <v>0.39600000000000002</v>
      </c>
      <c r="AP33" s="24"/>
      <c r="AQ33" s="24"/>
      <c r="AR33" s="30">
        <v>24</v>
      </c>
      <c r="AS33" s="24">
        <v>2.87</v>
      </c>
      <c r="AT33" s="24">
        <v>-0.02</v>
      </c>
      <c r="AU33" s="22">
        <f t="shared" si="11"/>
        <v>2.85</v>
      </c>
      <c r="AV33" s="22">
        <f t="shared" si="12"/>
        <v>2.1</v>
      </c>
      <c r="AW33" s="24"/>
      <c r="AX33" s="24"/>
      <c r="AY33" s="30">
        <v>24</v>
      </c>
      <c r="AZ33" s="24">
        <v>3.83</v>
      </c>
      <c r="BA33" s="24">
        <v>-0.05</v>
      </c>
      <c r="BB33" s="22">
        <f t="shared" si="13"/>
        <v>3.78</v>
      </c>
      <c r="BC33" s="22">
        <f t="shared" si="14"/>
        <v>7.94</v>
      </c>
      <c r="BD33" s="24"/>
      <c r="BE33" s="24"/>
      <c r="BF33" s="30">
        <v>24</v>
      </c>
      <c r="BG33" s="24">
        <v>2.21</v>
      </c>
      <c r="BH33" s="24">
        <v>-0.05</v>
      </c>
      <c r="BI33" s="22">
        <f t="shared" si="15"/>
        <v>2.16</v>
      </c>
      <c r="BJ33" s="22">
        <f t="shared" si="16"/>
        <v>0.33200000000000002</v>
      </c>
      <c r="BK33" s="24"/>
      <c r="BL33" s="24"/>
      <c r="BM33" s="30">
        <v>24</v>
      </c>
      <c r="BN33" s="24"/>
      <c r="BO33" s="24"/>
      <c r="BP33" s="22">
        <f t="shared" si="17"/>
        <v>0</v>
      </c>
      <c r="BQ33" s="22">
        <f t="shared" si="18"/>
        <v>0</v>
      </c>
      <c r="BR33" s="24"/>
      <c r="BS33" s="24"/>
      <c r="BT33" s="30"/>
      <c r="BU33" s="24"/>
      <c r="BV33" s="24"/>
      <c r="BW33" s="22">
        <f t="shared" si="19"/>
        <v>0</v>
      </c>
      <c r="BX33" s="22">
        <f t="shared" si="20"/>
        <v>0</v>
      </c>
      <c r="BY33" s="24"/>
      <c r="BZ33" s="30"/>
      <c r="CA33" s="30"/>
      <c r="CB33" s="24"/>
      <c r="CC33" s="24"/>
      <c r="CD33" s="22">
        <f t="shared" si="21"/>
        <v>0</v>
      </c>
      <c r="CE33" s="22">
        <f t="shared" si="22"/>
        <v>0</v>
      </c>
      <c r="CF33" s="2"/>
      <c r="CG33" s="7" t="s">
        <v>52</v>
      </c>
      <c r="CH33" s="83">
        <f t="shared" si="23"/>
        <v>0</v>
      </c>
      <c r="CI33" s="227">
        <f t="shared" si="24"/>
        <v>0</v>
      </c>
      <c r="CJ33" s="83">
        <f t="shared" si="25"/>
        <v>4.79</v>
      </c>
      <c r="CK33" s="227">
        <f t="shared" si="26"/>
        <v>4.4400000000000004</v>
      </c>
      <c r="CL33" s="83">
        <f t="shared" si="27"/>
        <v>2.75</v>
      </c>
      <c r="CM33" s="110">
        <f t="shared" si="28"/>
        <v>0.39600000000000007</v>
      </c>
      <c r="CN33" s="83">
        <f t="shared" si="29"/>
        <v>2.1</v>
      </c>
      <c r="CO33" s="227">
        <f t="shared" si="30"/>
        <v>7.94</v>
      </c>
      <c r="CP33" s="122">
        <f t="shared" si="31"/>
        <v>0.33200000000000002</v>
      </c>
      <c r="CQ33" s="227">
        <f t="shared" si="32"/>
        <v>0</v>
      </c>
      <c r="CR33" s="83">
        <f t="shared" si="33"/>
        <v>0</v>
      </c>
      <c r="CS33" s="84">
        <f t="shared" si="34"/>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ht="17.7" customHeight="1" x14ac:dyDescent="0.3">
      <c r="A34" s="31">
        <v>21</v>
      </c>
      <c r="B34" s="30"/>
      <c r="C34" s="24">
        <v>0</v>
      </c>
      <c r="D34" s="24">
        <v>0</v>
      </c>
      <c r="E34" s="22">
        <f t="shared" si="35"/>
        <v>0</v>
      </c>
      <c r="F34" s="61">
        <f t="shared" si="0"/>
        <v>0</v>
      </c>
      <c r="G34" s="24"/>
      <c r="H34" s="24"/>
      <c r="I34" s="30"/>
      <c r="J34" s="24"/>
      <c r="K34" s="24"/>
      <c r="L34" s="22">
        <f t="shared" si="1"/>
        <v>0</v>
      </c>
      <c r="M34" s="22">
        <f t="shared" si="2"/>
        <v>0</v>
      </c>
      <c r="N34" s="24"/>
      <c r="O34" s="24"/>
      <c r="P34" s="30">
        <v>24</v>
      </c>
      <c r="Q34" s="24">
        <v>3.24</v>
      </c>
      <c r="R34" s="171">
        <v>0.09</v>
      </c>
      <c r="S34" s="22">
        <f t="shared" si="3"/>
        <v>3.33</v>
      </c>
      <c r="T34" s="107">
        <f t="shared" si="4"/>
        <v>4.51</v>
      </c>
      <c r="U34" s="24"/>
      <c r="V34" s="24"/>
      <c r="W34" s="30">
        <v>24</v>
      </c>
      <c r="X34" s="24">
        <v>3.21</v>
      </c>
      <c r="Y34" s="24">
        <v>0.09</v>
      </c>
      <c r="Z34" s="22">
        <f t="shared" si="5"/>
        <v>3.3</v>
      </c>
      <c r="AA34" s="22">
        <f t="shared" si="6"/>
        <v>4.3</v>
      </c>
      <c r="AB34" s="24"/>
      <c r="AC34" s="24"/>
      <c r="AD34" s="30">
        <v>24</v>
      </c>
      <c r="AE34" s="24">
        <v>3.07</v>
      </c>
      <c r="AF34" s="24">
        <v>-0.04</v>
      </c>
      <c r="AG34" s="22">
        <f t="shared" si="7"/>
        <v>3.03</v>
      </c>
      <c r="AH34" s="22">
        <f t="shared" si="8"/>
        <v>2.85</v>
      </c>
      <c r="AI34" s="24"/>
      <c r="AJ34" s="24"/>
      <c r="AK34" s="30">
        <v>24</v>
      </c>
      <c r="AL34" s="24">
        <v>2.59</v>
      </c>
      <c r="AM34" s="24">
        <v>-0.18</v>
      </c>
      <c r="AN34" s="22">
        <f t="shared" si="9"/>
        <v>2.41</v>
      </c>
      <c r="AO34" s="22">
        <f t="shared" si="10"/>
        <v>0.752</v>
      </c>
      <c r="AP34" s="24"/>
      <c r="AQ34" s="24"/>
      <c r="AR34" s="30">
        <v>24</v>
      </c>
      <c r="AS34" s="24">
        <v>3.1</v>
      </c>
      <c r="AT34" s="24">
        <v>-0.02</v>
      </c>
      <c r="AU34" s="22">
        <f t="shared" si="11"/>
        <v>3.08</v>
      </c>
      <c r="AV34" s="22">
        <f t="shared" si="12"/>
        <v>3.1</v>
      </c>
      <c r="AW34" s="24"/>
      <c r="AX34" s="24"/>
      <c r="AY34" s="30">
        <v>24</v>
      </c>
      <c r="AZ34" s="24"/>
      <c r="BA34" s="24"/>
      <c r="BB34" s="22">
        <f t="shared" si="13"/>
        <v>0</v>
      </c>
      <c r="BC34" s="22">
        <f t="shared" si="14"/>
        <v>0</v>
      </c>
      <c r="BD34" s="24"/>
      <c r="BE34" s="24"/>
      <c r="BF34" s="30">
        <v>24</v>
      </c>
      <c r="BG34" s="24">
        <v>2.2000000000000002</v>
      </c>
      <c r="BH34" s="24">
        <v>-0.05</v>
      </c>
      <c r="BI34" s="22">
        <f t="shared" si="15"/>
        <v>2.15</v>
      </c>
      <c r="BJ34" s="22">
        <f t="shared" si="16"/>
        <v>0.32</v>
      </c>
      <c r="BK34" s="24"/>
      <c r="BL34" s="24"/>
      <c r="BM34" s="30">
        <v>24</v>
      </c>
      <c r="BN34" s="24"/>
      <c r="BO34" s="24"/>
      <c r="BP34" s="22">
        <f t="shared" si="17"/>
        <v>0</v>
      </c>
      <c r="BQ34" s="22">
        <f t="shared" si="18"/>
        <v>0</v>
      </c>
      <c r="BR34" s="24"/>
      <c r="BS34" s="24"/>
      <c r="BT34" s="30"/>
      <c r="BU34" s="24"/>
      <c r="BV34" s="24"/>
      <c r="BW34" s="22">
        <f t="shared" si="19"/>
        <v>0</v>
      </c>
      <c r="BX34" s="22">
        <f t="shared" si="20"/>
        <v>0</v>
      </c>
      <c r="BY34" s="24"/>
      <c r="BZ34" s="30"/>
      <c r="CA34" s="30"/>
      <c r="CB34" s="24"/>
      <c r="CC34" s="24"/>
      <c r="CD34" s="22">
        <f t="shared" si="21"/>
        <v>0</v>
      </c>
      <c r="CE34" s="22">
        <f t="shared" si="22"/>
        <v>0</v>
      </c>
      <c r="CF34" s="2"/>
      <c r="CG34" s="7" t="s">
        <v>53</v>
      </c>
      <c r="CH34" s="81">
        <f t="shared" si="23"/>
        <v>0</v>
      </c>
      <c r="CI34" s="42">
        <f t="shared" si="24"/>
        <v>0</v>
      </c>
      <c r="CJ34" s="81">
        <f t="shared" si="25"/>
        <v>4.51</v>
      </c>
      <c r="CK34" s="42">
        <f t="shared" si="26"/>
        <v>4.3</v>
      </c>
      <c r="CL34" s="81">
        <f t="shared" si="27"/>
        <v>2.85</v>
      </c>
      <c r="CM34" s="120">
        <f t="shared" si="28"/>
        <v>0.75200000000000011</v>
      </c>
      <c r="CN34" s="81">
        <f t="shared" si="29"/>
        <v>3.1</v>
      </c>
      <c r="CO34" s="42">
        <f t="shared" si="30"/>
        <v>0</v>
      </c>
      <c r="CP34" s="121">
        <f t="shared" si="31"/>
        <v>0.32</v>
      </c>
      <c r="CQ34" s="42">
        <f t="shared" si="32"/>
        <v>0</v>
      </c>
      <c r="CR34" s="81">
        <f t="shared" si="33"/>
        <v>0</v>
      </c>
      <c r="CS34" s="82">
        <f t="shared" si="34"/>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ht="17.7" customHeight="1" x14ac:dyDescent="0.3">
      <c r="A35" s="31">
        <v>22</v>
      </c>
      <c r="B35" s="30"/>
      <c r="C35" s="24">
        <v>0</v>
      </c>
      <c r="D35" s="24">
        <v>0</v>
      </c>
      <c r="E35" s="22">
        <f t="shared" si="35"/>
        <v>0</v>
      </c>
      <c r="F35" s="61">
        <f t="shared" si="0"/>
        <v>0</v>
      </c>
      <c r="G35" s="24"/>
      <c r="H35" s="24"/>
      <c r="I35" s="30"/>
      <c r="J35" s="24"/>
      <c r="K35" s="24"/>
      <c r="L35" s="22">
        <f t="shared" si="1"/>
        <v>0</v>
      </c>
      <c r="M35" s="22">
        <f t="shared" si="2"/>
        <v>0</v>
      </c>
      <c r="N35" s="24"/>
      <c r="O35" s="24"/>
      <c r="P35" s="30">
        <v>24</v>
      </c>
      <c r="Q35" s="24">
        <v>3.2</v>
      </c>
      <c r="R35" s="171">
        <v>0.09</v>
      </c>
      <c r="S35" s="22">
        <f t="shared" si="3"/>
        <v>3.29</v>
      </c>
      <c r="T35" s="107">
        <f t="shared" si="4"/>
        <v>4.24</v>
      </c>
      <c r="U35" s="24"/>
      <c r="V35" s="24"/>
      <c r="W35" s="30">
        <v>24</v>
      </c>
      <c r="X35" s="24">
        <v>3.16</v>
      </c>
      <c r="Y35" s="24">
        <v>0.09</v>
      </c>
      <c r="Z35" s="22">
        <f t="shared" si="5"/>
        <v>3.25</v>
      </c>
      <c r="AA35" s="22">
        <f t="shared" si="6"/>
        <v>4</v>
      </c>
      <c r="AB35" s="24"/>
      <c r="AC35" s="24"/>
      <c r="AD35" s="30">
        <v>24</v>
      </c>
      <c r="AE35" s="24">
        <v>3.04</v>
      </c>
      <c r="AF35" s="24">
        <v>-0.05</v>
      </c>
      <c r="AG35" s="22">
        <f t="shared" si="7"/>
        <v>2.99</v>
      </c>
      <c r="AH35" s="22">
        <f t="shared" si="8"/>
        <v>2.66</v>
      </c>
      <c r="AI35" s="24"/>
      <c r="AJ35" s="24"/>
      <c r="AK35" s="30">
        <v>24</v>
      </c>
      <c r="AL35" s="24">
        <v>2.6</v>
      </c>
      <c r="AM35" s="24">
        <v>-0.18</v>
      </c>
      <c r="AN35" s="22">
        <f t="shared" si="9"/>
        <v>2.42</v>
      </c>
      <c r="AO35" s="22">
        <f t="shared" si="10"/>
        <v>0.77400000000000002</v>
      </c>
      <c r="AP35" s="24"/>
      <c r="AQ35" s="24"/>
      <c r="AR35" s="30">
        <v>24</v>
      </c>
      <c r="AS35" s="24">
        <v>3.02</v>
      </c>
      <c r="AT35" s="24">
        <v>-0.02</v>
      </c>
      <c r="AU35" s="22">
        <f t="shared" si="11"/>
        <v>3</v>
      </c>
      <c r="AV35" s="22">
        <f t="shared" si="12"/>
        <v>2.7</v>
      </c>
      <c r="AW35" s="24"/>
      <c r="AX35" s="24"/>
      <c r="AY35" s="30">
        <v>24</v>
      </c>
      <c r="AZ35" s="24"/>
      <c r="BA35" s="24"/>
      <c r="BB35" s="22">
        <f t="shared" si="13"/>
        <v>0</v>
      </c>
      <c r="BC35" s="22">
        <f t="shared" si="14"/>
        <v>0</v>
      </c>
      <c r="BD35" s="24"/>
      <c r="BE35" s="24"/>
      <c r="BF35" s="30">
        <v>24</v>
      </c>
      <c r="BG35" s="24">
        <v>2.2000000000000002</v>
      </c>
      <c r="BH35" s="24">
        <v>-0.05</v>
      </c>
      <c r="BI35" s="22">
        <f t="shared" si="15"/>
        <v>2.15</v>
      </c>
      <c r="BJ35" s="22">
        <f t="shared" si="16"/>
        <v>0.32</v>
      </c>
      <c r="BK35" s="24"/>
      <c r="BL35" s="24"/>
      <c r="BM35" s="30">
        <v>24</v>
      </c>
      <c r="BN35" s="24"/>
      <c r="BO35" s="24"/>
      <c r="BP35" s="22">
        <f t="shared" si="17"/>
        <v>0</v>
      </c>
      <c r="BQ35" s="22">
        <f t="shared" si="18"/>
        <v>0</v>
      </c>
      <c r="BR35" s="24"/>
      <c r="BS35" s="24"/>
      <c r="BT35" s="30"/>
      <c r="BU35" s="24"/>
      <c r="BV35" s="24"/>
      <c r="BW35" s="22">
        <f t="shared" si="19"/>
        <v>0</v>
      </c>
      <c r="BX35" s="22">
        <f t="shared" si="20"/>
        <v>0</v>
      </c>
      <c r="BY35" s="24"/>
      <c r="BZ35" s="30"/>
      <c r="CA35" s="30"/>
      <c r="CB35" s="24"/>
      <c r="CC35" s="24"/>
      <c r="CD35" s="22">
        <f t="shared" si="21"/>
        <v>0</v>
      </c>
      <c r="CE35" s="22">
        <f t="shared" si="22"/>
        <v>0</v>
      </c>
      <c r="CF35" s="2"/>
      <c r="CG35" s="7" t="s">
        <v>54</v>
      </c>
      <c r="CH35" s="83">
        <f t="shared" si="23"/>
        <v>0</v>
      </c>
      <c r="CI35" s="227">
        <f t="shared" si="24"/>
        <v>0</v>
      </c>
      <c r="CJ35" s="83">
        <f t="shared" si="25"/>
        <v>4.24</v>
      </c>
      <c r="CK35" s="227">
        <f t="shared" si="26"/>
        <v>4</v>
      </c>
      <c r="CL35" s="83">
        <f t="shared" si="27"/>
        <v>2.66</v>
      </c>
      <c r="CM35" s="110">
        <f t="shared" si="28"/>
        <v>0.77400000000000002</v>
      </c>
      <c r="CN35" s="83">
        <f t="shared" si="29"/>
        <v>2.7000000000000006</v>
      </c>
      <c r="CO35" s="227">
        <f t="shared" si="30"/>
        <v>0</v>
      </c>
      <c r="CP35" s="122">
        <f t="shared" si="31"/>
        <v>0.32</v>
      </c>
      <c r="CQ35" s="227">
        <f t="shared" si="32"/>
        <v>0</v>
      </c>
      <c r="CR35" s="83">
        <f t="shared" si="33"/>
        <v>0</v>
      </c>
      <c r="CS35" s="84">
        <f t="shared" si="34"/>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ht="17.7" customHeight="1" x14ac:dyDescent="0.3">
      <c r="A36" s="31">
        <v>23</v>
      </c>
      <c r="B36" s="30"/>
      <c r="C36" s="24">
        <v>0</v>
      </c>
      <c r="D36" s="24">
        <v>0</v>
      </c>
      <c r="E36" s="22">
        <f t="shared" si="35"/>
        <v>0</v>
      </c>
      <c r="F36" s="61">
        <f t="shared" si="0"/>
        <v>0</v>
      </c>
      <c r="G36" s="24"/>
      <c r="H36" s="24"/>
      <c r="I36" s="30"/>
      <c r="J36" s="24"/>
      <c r="K36" s="24"/>
      <c r="L36" s="22">
        <f t="shared" si="1"/>
        <v>0</v>
      </c>
      <c r="M36" s="22">
        <f t="shared" si="2"/>
        <v>0</v>
      </c>
      <c r="N36" s="24"/>
      <c r="O36" s="24"/>
      <c r="P36" s="30">
        <v>24</v>
      </c>
      <c r="Q36" s="24">
        <v>3.1</v>
      </c>
      <c r="R36" s="171">
        <v>0.09</v>
      </c>
      <c r="S36" s="22">
        <f t="shared" si="3"/>
        <v>3.19</v>
      </c>
      <c r="T36" s="107">
        <f t="shared" si="4"/>
        <v>3.65</v>
      </c>
      <c r="U36" s="24"/>
      <c r="V36" s="24"/>
      <c r="W36" s="30">
        <v>24</v>
      </c>
      <c r="X36" s="24">
        <v>3.13</v>
      </c>
      <c r="Y36" s="24">
        <v>0.09</v>
      </c>
      <c r="Z36" s="22">
        <f t="shared" si="5"/>
        <v>3.22</v>
      </c>
      <c r="AA36" s="22">
        <f t="shared" si="6"/>
        <v>3.82</v>
      </c>
      <c r="AB36" s="24"/>
      <c r="AC36" s="24"/>
      <c r="AD36" s="30">
        <v>24</v>
      </c>
      <c r="AE36" s="24">
        <v>2.91</v>
      </c>
      <c r="AF36" s="24">
        <v>-0.05</v>
      </c>
      <c r="AG36" s="22">
        <f t="shared" si="7"/>
        <v>2.86</v>
      </c>
      <c r="AH36" s="22">
        <f t="shared" si="8"/>
        <v>2.14</v>
      </c>
      <c r="AI36" s="24"/>
      <c r="AJ36" s="24"/>
      <c r="AK36" s="30">
        <v>24</v>
      </c>
      <c r="AL36" s="24">
        <v>2.62</v>
      </c>
      <c r="AM36" s="24">
        <v>-0.18</v>
      </c>
      <c r="AN36" s="22">
        <f t="shared" si="9"/>
        <v>2.44</v>
      </c>
      <c r="AO36" s="22">
        <f t="shared" si="10"/>
        <v>0.81799999999999995</v>
      </c>
      <c r="AP36" s="24"/>
      <c r="AQ36" s="24"/>
      <c r="AR36" s="30">
        <v>24</v>
      </c>
      <c r="AS36" s="24">
        <v>2.89</v>
      </c>
      <c r="AT36" s="24">
        <v>-0.02</v>
      </c>
      <c r="AU36" s="22">
        <f t="shared" si="11"/>
        <v>2.87</v>
      </c>
      <c r="AV36" s="22">
        <f t="shared" si="12"/>
        <v>2.1800000000000002</v>
      </c>
      <c r="AW36" s="24"/>
      <c r="AX36" s="24"/>
      <c r="AY36" s="30">
        <v>24</v>
      </c>
      <c r="AZ36" s="24"/>
      <c r="BA36" s="24"/>
      <c r="BB36" s="22">
        <f t="shared" si="13"/>
        <v>0</v>
      </c>
      <c r="BC36" s="22">
        <f t="shared" si="14"/>
        <v>0</v>
      </c>
      <c r="BD36" s="24"/>
      <c r="BE36" s="24"/>
      <c r="BF36" s="30">
        <v>24</v>
      </c>
      <c r="BG36" s="24">
        <v>2.29</v>
      </c>
      <c r="BH36" s="24">
        <v>-0.05</v>
      </c>
      <c r="BI36" s="22">
        <f t="shared" si="15"/>
        <v>2.2400000000000002</v>
      </c>
      <c r="BJ36" s="22">
        <f t="shared" si="16"/>
        <v>0.44400000000000001</v>
      </c>
      <c r="BK36" s="24"/>
      <c r="BL36" s="24"/>
      <c r="BM36" s="30"/>
      <c r="BN36" s="24"/>
      <c r="BO36" s="24"/>
      <c r="BP36" s="22">
        <f t="shared" si="17"/>
        <v>0</v>
      </c>
      <c r="BQ36" s="22">
        <f t="shared" si="18"/>
        <v>0</v>
      </c>
      <c r="BR36" s="24"/>
      <c r="BS36" s="24"/>
      <c r="BT36" s="30"/>
      <c r="BU36" s="24"/>
      <c r="BV36" s="24"/>
      <c r="BW36" s="22">
        <f t="shared" si="19"/>
        <v>0</v>
      </c>
      <c r="BX36" s="22">
        <f t="shared" si="20"/>
        <v>0</v>
      </c>
      <c r="BY36" s="24"/>
      <c r="BZ36" s="30"/>
      <c r="CA36" s="30"/>
      <c r="CB36" s="24"/>
      <c r="CC36" s="24"/>
      <c r="CD36" s="22">
        <f t="shared" si="21"/>
        <v>0</v>
      </c>
      <c r="CE36" s="22">
        <f t="shared" si="22"/>
        <v>0</v>
      </c>
      <c r="CF36" s="2"/>
      <c r="CG36" s="7" t="s">
        <v>55</v>
      </c>
      <c r="CH36" s="81">
        <f t="shared" si="23"/>
        <v>0</v>
      </c>
      <c r="CI36" s="42">
        <f t="shared" si="24"/>
        <v>0</v>
      </c>
      <c r="CJ36" s="81">
        <f t="shared" si="25"/>
        <v>3.65</v>
      </c>
      <c r="CK36" s="42">
        <f t="shared" si="26"/>
        <v>3.82</v>
      </c>
      <c r="CL36" s="81">
        <f t="shared" si="27"/>
        <v>2.14</v>
      </c>
      <c r="CM36" s="120">
        <f t="shared" si="28"/>
        <v>0.81799999999999995</v>
      </c>
      <c r="CN36" s="81">
        <f t="shared" si="29"/>
        <v>2.1800000000000002</v>
      </c>
      <c r="CO36" s="42">
        <f t="shared" si="30"/>
        <v>0</v>
      </c>
      <c r="CP36" s="121">
        <f t="shared" si="31"/>
        <v>0.44400000000000001</v>
      </c>
      <c r="CQ36" s="42">
        <f t="shared" si="32"/>
        <v>0</v>
      </c>
      <c r="CR36" s="81">
        <f t="shared" si="33"/>
        <v>0</v>
      </c>
      <c r="CS36" s="82">
        <f t="shared" si="34"/>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ht="17.7" customHeight="1" x14ac:dyDescent="0.3">
      <c r="A37" s="31">
        <v>24</v>
      </c>
      <c r="B37" s="30"/>
      <c r="C37" s="24">
        <v>0</v>
      </c>
      <c r="D37" s="24">
        <v>0</v>
      </c>
      <c r="E37" s="22">
        <f t="shared" si="35"/>
        <v>0</v>
      </c>
      <c r="F37" s="61">
        <f t="shared" si="0"/>
        <v>0</v>
      </c>
      <c r="G37" s="24"/>
      <c r="H37" s="24"/>
      <c r="I37" s="30"/>
      <c r="J37" s="24"/>
      <c r="K37" s="24"/>
      <c r="L37" s="22">
        <f t="shared" si="1"/>
        <v>0</v>
      </c>
      <c r="M37" s="22">
        <f t="shared" si="2"/>
        <v>0</v>
      </c>
      <c r="N37" s="24"/>
      <c r="O37" s="24"/>
      <c r="P37" s="30">
        <v>24</v>
      </c>
      <c r="Q37" s="24">
        <v>3.03</v>
      </c>
      <c r="R37" s="171">
        <v>0.09</v>
      </c>
      <c r="S37" s="22">
        <f t="shared" si="3"/>
        <v>3.12</v>
      </c>
      <c r="T37" s="107">
        <f t="shared" si="4"/>
        <v>3.3</v>
      </c>
      <c r="U37" s="24"/>
      <c r="V37" s="24"/>
      <c r="W37" s="30">
        <v>24</v>
      </c>
      <c r="X37" s="24">
        <v>3.11</v>
      </c>
      <c r="Y37" s="24">
        <v>0.09</v>
      </c>
      <c r="Z37" s="22">
        <f t="shared" si="5"/>
        <v>3.2</v>
      </c>
      <c r="AA37" s="22">
        <f t="shared" si="6"/>
        <v>3.7</v>
      </c>
      <c r="AB37" s="24"/>
      <c r="AC37" s="24"/>
      <c r="AD37" s="30">
        <v>24</v>
      </c>
      <c r="AE37" s="24">
        <v>2.9</v>
      </c>
      <c r="AF37" s="24">
        <v>-0.05</v>
      </c>
      <c r="AG37" s="22">
        <f t="shared" si="7"/>
        <v>2.85</v>
      </c>
      <c r="AH37" s="22">
        <f t="shared" si="8"/>
        <v>2.1</v>
      </c>
      <c r="AI37" s="24"/>
      <c r="AJ37" s="24"/>
      <c r="AK37" s="30">
        <v>24</v>
      </c>
      <c r="AL37" s="24">
        <v>2.62</v>
      </c>
      <c r="AM37" s="24">
        <v>-0.18</v>
      </c>
      <c r="AN37" s="22">
        <f t="shared" si="9"/>
        <v>2.44</v>
      </c>
      <c r="AO37" s="22">
        <f t="shared" si="10"/>
        <v>0.81799999999999995</v>
      </c>
      <c r="AP37" s="24"/>
      <c r="AQ37" s="24"/>
      <c r="AR37" s="30">
        <v>24</v>
      </c>
      <c r="AS37" s="24">
        <v>3.09</v>
      </c>
      <c r="AT37" s="24">
        <v>-0.02</v>
      </c>
      <c r="AU37" s="22">
        <f t="shared" si="11"/>
        <v>3.07</v>
      </c>
      <c r="AV37" s="22">
        <f t="shared" si="12"/>
        <v>3.05</v>
      </c>
      <c r="AW37" s="24"/>
      <c r="AX37" s="24"/>
      <c r="AY37" s="30">
        <v>24</v>
      </c>
      <c r="AZ37" s="24"/>
      <c r="BA37" s="24"/>
      <c r="BB37" s="22">
        <f t="shared" si="13"/>
        <v>0</v>
      </c>
      <c r="BC37" s="22">
        <f t="shared" si="14"/>
        <v>0</v>
      </c>
      <c r="BD37" s="24"/>
      <c r="BE37" s="24"/>
      <c r="BF37" s="30">
        <v>24</v>
      </c>
      <c r="BG37" s="24">
        <v>2.2400000000000002</v>
      </c>
      <c r="BH37" s="24">
        <v>-0.05</v>
      </c>
      <c r="BI37" s="22">
        <f t="shared" si="15"/>
        <v>2.19</v>
      </c>
      <c r="BJ37" s="22">
        <f t="shared" si="16"/>
        <v>0.36799999999999999</v>
      </c>
      <c r="BK37" s="24"/>
      <c r="BL37" s="24"/>
      <c r="BM37" s="30"/>
      <c r="BN37" s="24"/>
      <c r="BO37" s="24"/>
      <c r="BP37" s="22">
        <f t="shared" si="17"/>
        <v>0</v>
      </c>
      <c r="BQ37" s="22">
        <f t="shared" si="18"/>
        <v>0</v>
      </c>
      <c r="BR37" s="24"/>
      <c r="BS37" s="24"/>
      <c r="BT37" s="30"/>
      <c r="BU37" s="24"/>
      <c r="BV37" s="24"/>
      <c r="BW37" s="22">
        <f t="shared" si="19"/>
        <v>0</v>
      </c>
      <c r="BX37" s="22">
        <f t="shared" si="20"/>
        <v>0</v>
      </c>
      <c r="BY37" s="24"/>
      <c r="BZ37" s="30"/>
      <c r="CA37" s="30"/>
      <c r="CB37" s="24"/>
      <c r="CC37" s="24"/>
      <c r="CD37" s="22">
        <f t="shared" si="21"/>
        <v>0</v>
      </c>
      <c r="CE37" s="22">
        <f t="shared" si="22"/>
        <v>0</v>
      </c>
      <c r="CF37" s="2"/>
      <c r="CG37" s="7" t="s">
        <v>56</v>
      </c>
      <c r="CH37" s="83">
        <f t="shared" si="23"/>
        <v>0</v>
      </c>
      <c r="CI37" s="227">
        <f t="shared" si="24"/>
        <v>0</v>
      </c>
      <c r="CJ37" s="83">
        <f t="shared" si="25"/>
        <v>3.2999999999999994</v>
      </c>
      <c r="CK37" s="227">
        <f t="shared" si="26"/>
        <v>3.7000000000000006</v>
      </c>
      <c r="CL37" s="83">
        <f t="shared" si="27"/>
        <v>2.1</v>
      </c>
      <c r="CM37" s="110">
        <f t="shared" si="28"/>
        <v>0.81799999999999995</v>
      </c>
      <c r="CN37" s="83">
        <f t="shared" si="29"/>
        <v>3.0499999999999994</v>
      </c>
      <c r="CO37" s="227">
        <f t="shared" si="30"/>
        <v>0</v>
      </c>
      <c r="CP37" s="122">
        <f t="shared" si="31"/>
        <v>0.36800000000000005</v>
      </c>
      <c r="CQ37" s="227">
        <f t="shared" si="32"/>
        <v>0</v>
      </c>
      <c r="CR37" s="83">
        <f t="shared" si="33"/>
        <v>0</v>
      </c>
      <c r="CS37" s="84">
        <f t="shared" si="34"/>
        <v>0</v>
      </c>
      <c r="CT37" s="2"/>
      <c r="CU37" s="2"/>
      <c r="CV37" s="2"/>
      <c r="CW37" s="2"/>
      <c r="CX37" s="2"/>
      <c r="CY37" s="2"/>
      <c r="CZ37" s="2"/>
      <c r="DA37" s="2"/>
      <c r="DB37" s="2"/>
      <c r="DC37" s="2"/>
      <c r="DD37" s="2"/>
      <c r="DE37" s="2"/>
      <c r="DF37" s="2"/>
      <c r="DI37" s="4"/>
      <c r="DJ37" s="8"/>
      <c r="DO37" s="2"/>
      <c r="DP37" s="2"/>
      <c r="DQ37" s="2"/>
    </row>
    <row r="38" spans="1:135" ht="17.7" customHeight="1" x14ac:dyDescent="0.3">
      <c r="A38" s="31">
        <v>25</v>
      </c>
      <c r="B38" s="30"/>
      <c r="C38" s="24">
        <v>0</v>
      </c>
      <c r="D38" s="24">
        <v>0</v>
      </c>
      <c r="E38" s="22">
        <f t="shared" si="35"/>
        <v>0</v>
      </c>
      <c r="F38" s="61">
        <f t="shared" si="0"/>
        <v>0</v>
      </c>
      <c r="G38" s="24"/>
      <c r="H38" s="24"/>
      <c r="I38" s="30"/>
      <c r="J38" s="24"/>
      <c r="K38" s="24"/>
      <c r="L38" s="22">
        <f t="shared" si="1"/>
        <v>0</v>
      </c>
      <c r="M38" s="22">
        <f t="shared" si="2"/>
        <v>0</v>
      </c>
      <c r="N38" s="24"/>
      <c r="O38" s="24"/>
      <c r="P38" s="30">
        <v>24</v>
      </c>
      <c r="Q38" s="24">
        <v>3.5</v>
      </c>
      <c r="R38" s="171">
        <v>0.09</v>
      </c>
      <c r="S38" s="22">
        <f t="shared" si="3"/>
        <v>3.59</v>
      </c>
      <c r="T38" s="107">
        <f t="shared" si="4"/>
        <v>6.33</v>
      </c>
      <c r="U38" s="24"/>
      <c r="V38" s="24"/>
      <c r="W38" s="30">
        <v>24</v>
      </c>
      <c r="X38" s="24">
        <v>3.02</v>
      </c>
      <c r="Y38" s="24">
        <v>0.09</v>
      </c>
      <c r="Z38" s="22">
        <f t="shared" si="5"/>
        <v>3.11</v>
      </c>
      <c r="AA38" s="22">
        <f t="shared" si="6"/>
        <v>3.25</v>
      </c>
      <c r="AB38" s="24"/>
      <c r="AC38" s="24"/>
      <c r="AD38" s="30">
        <v>24</v>
      </c>
      <c r="AE38" s="24">
        <v>2.94</v>
      </c>
      <c r="AF38" s="24">
        <v>-0.06</v>
      </c>
      <c r="AG38" s="22">
        <f t="shared" si="7"/>
        <v>2.88</v>
      </c>
      <c r="AH38" s="22">
        <f t="shared" si="8"/>
        <v>2.2200000000000002</v>
      </c>
      <c r="AI38" s="24"/>
      <c r="AJ38" s="24"/>
      <c r="AK38" s="30">
        <v>24</v>
      </c>
      <c r="AL38" s="24">
        <v>2.68</v>
      </c>
      <c r="AM38" s="24">
        <v>-0.18</v>
      </c>
      <c r="AN38" s="22">
        <f t="shared" si="9"/>
        <v>2.5</v>
      </c>
      <c r="AO38" s="22">
        <f t="shared" si="10"/>
        <v>0.95</v>
      </c>
      <c r="AP38" s="24"/>
      <c r="AQ38" s="24"/>
      <c r="AR38" s="30">
        <v>24</v>
      </c>
      <c r="AS38" s="24">
        <v>2.87</v>
      </c>
      <c r="AT38" s="24">
        <v>-0.02</v>
      </c>
      <c r="AU38" s="22">
        <f t="shared" si="11"/>
        <v>2.85</v>
      </c>
      <c r="AV38" s="22">
        <f t="shared" si="12"/>
        <v>2.1</v>
      </c>
      <c r="AW38" s="24"/>
      <c r="AX38" s="24"/>
      <c r="AY38" s="30">
        <v>24</v>
      </c>
      <c r="AZ38" s="24"/>
      <c r="BA38" s="24"/>
      <c r="BB38" s="22">
        <f t="shared" si="13"/>
        <v>0</v>
      </c>
      <c r="BC38" s="22">
        <f t="shared" si="14"/>
        <v>0</v>
      </c>
      <c r="BD38" s="24"/>
      <c r="BE38" s="24"/>
      <c r="BF38" s="30">
        <v>24</v>
      </c>
      <c r="BG38" s="24"/>
      <c r="BH38" s="24"/>
      <c r="BI38" s="22">
        <f t="shared" si="15"/>
        <v>0</v>
      </c>
      <c r="BJ38" s="22">
        <f t="shared" si="16"/>
        <v>0</v>
      </c>
      <c r="BK38" s="24"/>
      <c r="BL38" s="24"/>
      <c r="BM38" s="30"/>
      <c r="BN38" s="24"/>
      <c r="BO38" s="24"/>
      <c r="BP38" s="22">
        <f t="shared" si="17"/>
        <v>0</v>
      </c>
      <c r="BQ38" s="22">
        <f t="shared" si="18"/>
        <v>0</v>
      </c>
      <c r="BR38" s="24"/>
      <c r="BS38" s="24"/>
      <c r="BT38" s="30"/>
      <c r="BU38" s="24"/>
      <c r="BV38" s="24"/>
      <c r="BW38" s="22">
        <f t="shared" si="19"/>
        <v>0</v>
      </c>
      <c r="BX38" s="22">
        <f t="shared" si="20"/>
        <v>0</v>
      </c>
      <c r="BY38" s="24"/>
      <c r="BZ38" s="30"/>
      <c r="CA38" s="30"/>
      <c r="CB38" s="24"/>
      <c r="CC38" s="24"/>
      <c r="CD38" s="22">
        <f t="shared" si="21"/>
        <v>0</v>
      </c>
      <c r="CE38" s="22">
        <f t="shared" si="22"/>
        <v>0</v>
      </c>
      <c r="CF38" s="2"/>
      <c r="CG38" s="7" t="s">
        <v>57</v>
      </c>
      <c r="CH38" s="81">
        <f t="shared" si="23"/>
        <v>0</v>
      </c>
      <c r="CI38" s="42">
        <f t="shared" si="24"/>
        <v>0</v>
      </c>
      <c r="CJ38" s="81">
        <f t="shared" si="25"/>
        <v>6.330000000000001</v>
      </c>
      <c r="CK38" s="42">
        <f t="shared" si="26"/>
        <v>3.25</v>
      </c>
      <c r="CL38" s="81">
        <f t="shared" si="27"/>
        <v>2.2200000000000002</v>
      </c>
      <c r="CM38" s="120">
        <f t="shared" si="28"/>
        <v>0.94999999999999984</v>
      </c>
      <c r="CN38" s="81">
        <f t="shared" si="29"/>
        <v>2.1</v>
      </c>
      <c r="CO38" s="42">
        <f t="shared" si="30"/>
        <v>0</v>
      </c>
      <c r="CP38" s="159">
        <f t="shared" si="31"/>
        <v>0</v>
      </c>
      <c r="CQ38" s="42">
        <f t="shared" si="32"/>
        <v>0</v>
      </c>
      <c r="CR38" s="81">
        <f t="shared" si="33"/>
        <v>0</v>
      </c>
      <c r="CS38" s="82">
        <f t="shared" si="34"/>
        <v>0</v>
      </c>
      <c r="CT38" s="2"/>
      <c r="CU38" s="2"/>
      <c r="CV38" s="2"/>
      <c r="CW38" s="2"/>
      <c r="CX38" s="2"/>
      <c r="CY38" s="2"/>
      <c r="CZ38" s="2"/>
      <c r="DA38" s="2"/>
      <c r="DB38" s="2"/>
      <c r="DC38" s="2"/>
      <c r="DD38" s="2"/>
      <c r="DE38" s="2"/>
      <c r="DF38" s="2"/>
      <c r="DI38" s="4"/>
      <c r="DJ38" s="8"/>
      <c r="DO38" s="2"/>
      <c r="DP38" s="2"/>
      <c r="DQ38" s="2"/>
    </row>
    <row r="39" spans="1:135" ht="17.7" customHeight="1" x14ac:dyDescent="0.3">
      <c r="A39" s="31">
        <v>26</v>
      </c>
      <c r="B39" s="30"/>
      <c r="C39" s="24">
        <v>0</v>
      </c>
      <c r="D39" s="24">
        <v>0</v>
      </c>
      <c r="E39" s="22">
        <f t="shared" si="35"/>
        <v>0</v>
      </c>
      <c r="F39" s="61">
        <f t="shared" si="0"/>
        <v>0</v>
      </c>
      <c r="G39" s="24"/>
      <c r="H39" s="24"/>
      <c r="I39" s="30"/>
      <c r="J39" s="24"/>
      <c r="K39" s="24"/>
      <c r="L39" s="22">
        <f t="shared" si="1"/>
        <v>0</v>
      </c>
      <c r="M39" s="22">
        <f t="shared" si="2"/>
        <v>0</v>
      </c>
      <c r="N39" s="24"/>
      <c r="O39" s="24"/>
      <c r="P39" s="30">
        <v>24</v>
      </c>
      <c r="Q39" s="24">
        <v>3.47</v>
      </c>
      <c r="R39" s="171">
        <v>0.09</v>
      </c>
      <c r="S39" s="22">
        <f t="shared" si="3"/>
        <v>3.56</v>
      </c>
      <c r="T39" s="107">
        <f t="shared" si="4"/>
        <v>6.12</v>
      </c>
      <c r="U39" s="24"/>
      <c r="V39" s="24"/>
      <c r="W39" s="30">
        <v>24</v>
      </c>
      <c r="X39" s="24">
        <v>3.01</v>
      </c>
      <c r="Y39" s="24">
        <v>0.09</v>
      </c>
      <c r="Z39" s="22">
        <f t="shared" si="5"/>
        <v>3.1</v>
      </c>
      <c r="AA39" s="22">
        <f t="shared" si="6"/>
        <v>3.2</v>
      </c>
      <c r="AB39" s="24"/>
      <c r="AC39" s="24"/>
      <c r="AD39" s="30">
        <v>24</v>
      </c>
      <c r="AE39" s="24">
        <v>3.13</v>
      </c>
      <c r="AF39" s="24">
        <v>-7.0000000000000007E-2</v>
      </c>
      <c r="AG39" s="22">
        <f t="shared" si="7"/>
        <v>3.06</v>
      </c>
      <c r="AH39" s="22">
        <f t="shared" si="8"/>
        <v>3</v>
      </c>
      <c r="AI39" s="24"/>
      <c r="AJ39" s="24"/>
      <c r="AK39" s="30">
        <v>24</v>
      </c>
      <c r="AL39" s="24">
        <v>2.7</v>
      </c>
      <c r="AM39" s="24">
        <v>-0.18</v>
      </c>
      <c r="AN39" s="22">
        <f t="shared" si="9"/>
        <v>2.52</v>
      </c>
      <c r="AO39" s="22">
        <f t="shared" si="10"/>
        <v>1</v>
      </c>
      <c r="AP39" s="24"/>
      <c r="AQ39" s="24"/>
      <c r="AR39" s="30">
        <v>24</v>
      </c>
      <c r="AS39" s="24">
        <v>3.2</v>
      </c>
      <c r="AT39" s="24">
        <v>-0.02</v>
      </c>
      <c r="AU39" s="22">
        <f t="shared" si="11"/>
        <v>3.18</v>
      </c>
      <c r="AV39" s="22">
        <f t="shared" si="12"/>
        <v>3.6</v>
      </c>
      <c r="AW39" s="24"/>
      <c r="AX39" s="24"/>
      <c r="AY39" s="30">
        <v>24</v>
      </c>
      <c r="AZ39" s="24"/>
      <c r="BA39" s="24"/>
      <c r="BB39" s="22">
        <f t="shared" si="13"/>
        <v>0</v>
      </c>
      <c r="BC39" s="22">
        <f t="shared" si="14"/>
        <v>0</v>
      </c>
      <c r="BD39" s="24"/>
      <c r="BE39" s="24"/>
      <c r="BF39" s="30">
        <v>24</v>
      </c>
      <c r="BG39" s="24"/>
      <c r="BH39" s="24"/>
      <c r="BI39" s="22">
        <f t="shared" si="15"/>
        <v>0</v>
      </c>
      <c r="BJ39" s="22">
        <f t="shared" si="16"/>
        <v>0</v>
      </c>
      <c r="BK39" s="24"/>
      <c r="BL39" s="24"/>
      <c r="BM39" s="30"/>
      <c r="BN39" s="24"/>
      <c r="BO39" s="24"/>
      <c r="BP39" s="22">
        <f t="shared" si="17"/>
        <v>0</v>
      </c>
      <c r="BQ39" s="22">
        <f t="shared" si="18"/>
        <v>0</v>
      </c>
      <c r="BR39" s="24"/>
      <c r="BS39" s="24"/>
      <c r="BT39" s="30"/>
      <c r="BU39" s="24"/>
      <c r="BV39" s="24"/>
      <c r="BW39" s="22">
        <f t="shared" si="19"/>
        <v>0</v>
      </c>
      <c r="BX39" s="22">
        <f t="shared" si="20"/>
        <v>0</v>
      </c>
      <c r="BY39" s="24"/>
      <c r="BZ39" s="30"/>
      <c r="CA39" s="30"/>
      <c r="CB39" s="24"/>
      <c r="CC39" s="24"/>
      <c r="CD39" s="22">
        <f t="shared" si="21"/>
        <v>0</v>
      </c>
      <c r="CE39" s="22">
        <f t="shared" si="22"/>
        <v>0</v>
      </c>
      <c r="CF39" s="2"/>
      <c r="CG39" s="7" t="s">
        <v>58</v>
      </c>
      <c r="CH39" s="83">
        <f t="shared" si="23"/>
        <v>0</v>
      </c>
      <c r="CI39" s="227">
        <f t="shared" si="24"/>
        <v>0</v>
      </c>
      <c r="CJ39" s="83">
        <f t="shared" si="25"/>
        <v>6.12</v>
      </c>
      <c r="CK39" s="227">
        <f t="shared" si="26"/>
        <v>3.2000000000000006</v>
      </c>
      <c r="CL39" s="83">
        <f t="shared" si="27"/>
        <v>3</v>
      </c>
      <c r="CM39" s="227">
        <f t="shared" si="28"/>
        <v>1</v>
      </c>
      <c r="CN39" s="83">
        <f t="shared" si="29"/>
        <v>3.6</v>
      </c>
      <c r="CO39" s="227">
        <f t="shared" si="30"/>
        <v>0</v>
      </c>
      <c r="CP39" s="83">
        <f t="shared" si="31"/>
        <v>0</v>
      </c>
      <c r="CQ39" s="227">
        <f t="shared" si="32"/>
        <v>0</v>
      </c>
      <c r="CR39" s="83">
        <f t="shared" si="33"/>
        <v>0</v>
      </c>
      <c r="CS39" s="84">
        <f t="shared" si="34"/>
        <v>0</v>
      </c>
      <c r="CT39" s="2"/>
      <c r="CU39" s="2"/>
      <c r="CV39" s="2"/>
      <c r="CW39" s="2"/>
      <c r="CX39" s="2"/>
      <c r="CY39" s="2"/>
      <c r="CZ39" s="2"/>
      <c r="DA39" s="2"/>
      <c r="DB39" s="2"/>
      <c r="DC39" s="2"/>
      <c r="DD39" s="2"/>
      <c r="DE39" s="2"/>
      <c r="DF39" s="2"/>
      <c r="DI39" s="2"/>
      <c r="DJ39" s="8"/>
      <c r="DO39" s="2"/>
      <c r="DP39" s="2"/>
      <c r="DQ39" s="2"/>
    </row>
    <row r="40" spans="1:135" ht="17.7" customHeight="1" x14ac:dyDescent="0.3">
      <c r="A40" s="31">
        <v>27</v>
      </c>
      <c r="B40" s="30"/>
      <c r="C40" s="24">
        <v>0</v>
      </c>
      <c r="D40" s="24">
        <v>0</v>
      </c>
      <c r="E40" s="22">
        <f t="shared" si="35"/>
        <v>0</v>
      </c>
      <c r="F40" s="61">
        <f t="shared" si="0"/>
        <v>0</v>
      </c>
      <c r="G40" s="24"/>
      <c r="H40" s="24"/>
      <c r="I40" s="30"/>
      <c r="J40" s="24"/>
      <c r="K40" s="24"/>
      <c r="L40" s="22">
        <f t="shared" si="1"/>
        <v>0</v>
      </c>
      <c r="M40" s="22">
        <f t="shared" si="2"/>
        <v>0</v>
      </c>
      <c r="N40" s="24"/>
      <c r="O40" s="24"/>
      <c r="P40" s="30">
        <v>24</v>
      </c>
      <c r="Q40" s="24">
        <v>3.46</v>
      </c>
      <c r="R40" s="171">
        <v>0.09</v>
      </c>
      <c r="S40" s="22">
        <f t="shared" si="3"/>
        <v>3.55</v>
      </c>
      <c r="T40" s="107">
        <f t="shared" si="4"/>
        <v>6.05</v>
      </c>
      <c r="U40" s="24"/>
      <c r="V40" s="24"/>
      <c r="W40" s="30">
        <v>24</v>
      </c>
      <c r="X40" s="24">
        <v>3.26</v>
      </c>
      <c r="Y40" s="24">
        <v>0.09</v>
      </c>
      <c r="Z40" s="22">
        <f t="shared" si="5"/>
        <v>3.35</v>
      </c>
      <c r="AA40" s="22">
        <f t="shared" si="6"/>
        <v>4.6500000000000004</v>
      </c>
      <c r="AB40" s="24"/>
      <c r="AC40" s="24"/>
      <c r="AD40" s="30">
        <v>24</v>
      </c>
      <c r="AE40" s="24">
        <v>3.01</v>
      </c>
      <c r="AF40" s="24">
        <v>-0.08</v>
      </c>
      <c r="AG40" s="22">
        <f t="shared" si="7"/>
        <v>2.93</v>
      </c>
      <c r="AH40" s="22">
        <f t="shared" si="8"/>
        <v>2.42</v>
      </c>
      <c r="AI40" s="24"/>
      <c r="AJ40" s="24"/>
      <c r="AK40" s="30">
        <v>24</v>
      </c>
      <c r="AL40" s="24">
        <v>2.7</v>
      </c>
      <c r="AM40" s="24">
        <v>-0.18</v>
      </c>
      <c r="AN40" s="22">
        <f t="shared" si="9"/>
        <v>2.52</v>
      </c>
      <c r="AO40" s="22">
        <f t="shared" si="10"/>
        <v>1</v>
      </c>
      <c r="AP40" s="24"/>
      <c r="AQ40" s="24"/>
      <c r="AR40" s="30">
        <v>24</v>
      </c>
      <c r="AS40" s="24">
        <v>3.15</v>
      </c>
      <c r="AT40" s="24">
        <v>-0.02</v>
      </c>
      <c r="AU40" s="22">
        <f t="shared" si="11"/>
        <v>3.13</v>
      </c>
      <c r="AV40" s="107">
        <f t="shared" si="12"/>
        <v>3.35</v>
      </c>
      <c r="AW40" s="24"/>
      <c r="AX40" s="24"/>
      <c r="AY40" s="30">
        <v>24</v>
      </c>
      <c r="AZ40" s="24"/>
      <c r="BA40" s="24"/>
      <c r="BB40" s="22">
        <f t="shared" si="13"/>
        <v>0</v>
      </c>
      <c r="BC40" s="22">
        <f t="shared" si="14"/>
        <v>0</v>
      </c>
      <c r="BD40" s="24"/>
      <c r="BE40" s="24"/>
      <c r="BF40" s="30">
        <v>24</v>
      </c>
      <c r="BG40" s="24"/>
      <c r="BH40" s="24"/>
      <c r="BI40" s="22">
        <f t="shared" si="15"/>
        <v>0</v>
      </c>
      <c r="BJ40" s="22">
        <f t="shared" si="16"/>
        <v>0</v>
      </c>
      <c r="BK40" s="24"/>
      <c r="BL40" s="24"/>
      <c r="BM40" s="30"/>
      <c r="BN40" s="24"/>
      <c r="BO40" s="24"/>
      <c r="BP40" s="22">
        <f t="shared" si="17"/>
        <v>0</v>
      </c>
      <c r="BQ40" s="22">
        <f t="shared" si="18"/>
        <v>0</v>
      </c>
      <c r="BR40" s="24"/>
      <c r="BS40" s="24"/>
      <c r="BT40" s="30"/>
      <c r="BU40" s="24"/>
      <c r="BV40" s="24"/>
      <c r="BW40" s="22">
        <f t="shared" si="19"/>
        <v>0</v>
      </c>
      <c r="BX40" s="22">
        <f t="shared" si="20"/>
        <v>0</v>
      </c>
      <c r="BY40" s="24"/>
      <c r="BZ40" s="30"/>
      <c r="CA40" s="30"/>
      <c r="CB40" s="24"/>
      <c r="CC40" s="24"/>
      <c r="CD40" s="22">
        <f t="shared" si="21"/>
        <v>0</v>
      </c>
      <c r="CE40" s="22">
        <f t="shared" si="22"/>
        <v>0</v>
      </c>
      <c r="CF40" s="2"/>
      <c r="CG40" s="7" t="s">
        <v>59</v>
      </c>
      <c r="CH40" s="81">
        <f t="shared" si="23"/>
        <v>0</v>
      </c>
      <c r="CI40" s="42">
        <f t="shared" si="24"/>
        <v>0</v>
      </c>
      <c r="CJ40" s="81">
        <f t="shared" si="25"/>
        <v>6.05</v>
      </c>
      <c r="CK40" s="42">
        <f t="shared" si="26"/>
        <v>4.6500000000000004</v>
      </c>
      <c r="CL40" s="81">
        <f t="shared" si="27"/>
        <v>2.42</v>
      </c>
      <c r="CM40" s="42">
        <f t="shared" si="28"/>
        <v>1</v>
      </c>
      <c r="CN40" s="81">
        <f t="shared" si="29"/>
        <v>3.35</v>
      </c>
      <c r="CO40" s="42">
        <f t="shared" si="30"/>
        <v>0</v>
      </c>
      <c r="CP40" s="81">
        <f t="shared" si="31"/>
        <v>0</v>
      </c>
      <c r="CQ40" s="42">
        <f t="shared" si="32"/>
        <v>0</v>
      </c>
      <c r="CR40" s="81">
        <f t="shared" si="33"/>
        <v>0</v>
      </c>
      <c r="CS40" s="82">
        <f t="shared" si="34"/>
        <v>0</v>
      </c>
      <c r="CT40" s="2"/>
      <c r="CU40" s="2"/>
      <c r="CV40" s="2"/>
      <c r="CW40" s="2"/>
      <c r="CX40" s="2"/>
      <c r="CY40" s="2"/>
      <c r="CZ40" s="2"/>
      <c r="DA40" s="2"/>
      <c r="DB40" s="2"/>
      <c r="DC40" s="2"/>
      <c r="DD40" s="2"/>
      <c r="DE40" s="2"/>
      <c r="DF40" s="2"/>
      <c r="DI40" s="2"/>
      <c r="DJ40" s="8"/>
      <c r="DO40" s="2"/>
      <c r="DP40" s="2"/>
      <c r="DQ40" s="2"/>
    </row>
    <row r="41" spans="1:135" ht="17.7" customHeight="1" x14ac:dyDescent="0.3">
      <c r="A41" s="31">
        <v>28</v>
      </c>
      <c r="B41" s="30"/>
      <c r="C41" s="24">
        <v>0</v>
      </c>
      <c r="D41" s="24">
        <v>0</v>
      </c>
      <c r="E41" s="22">
        <f t="shared" si="35"/>
        <v>0</v>
      </c>
      <c r="F41" s="61">
        <f t="shared" si="0"/>
        <v>0</v>
      </c>
      <c r="G41" s="24"/>
      <c r="H41" s="24"/>
      <c r="I41" s="30"/>
      <c r="J41" s="24"/>
      <c r="K41" s="24"/>
      <c r="L41" s="22">
        <f t="shared" si="1"/>
        <v>0</v>
      </c>
      <c r="M41" s="22">
        <f t="shared" si="2"/>
        <v>0</v>
      </c>
      <c r="N41" s="24"/>
      <c r="O41" s="24"/>
      <c r="P41" s="30">
        <v>24</v>
      </c>
      <c r="Q41" s="24">
        <v>3.44</v>
      </c>
      <c r="R41" s="171">
        <v>0.09</v>
      </c>
      <c r="S41" s="22">
        <f t="shared" si="3"/>
        <v>3.53</v>
      </c>
      <c r="T41" s="107">
        <f t="shared" si="4"/>
        <v>5.91</v>
      </c>
      <c r="U41" s="24"/>
      <c r="V41" s="24"/>
      <c r="W41" s="30">
        <v>24</v>
      </c>
      <c r="X41" s="24">
        <v>3.31</v>
      </c>
      <c r="Y41" s="24">
        <v>0.09</v>
      </c>
      <c r="Z41" s="22">
        <f t="shared" si="5"/>
        <v>3.4</v>
      </c>
      <c r="AA41" s="22">
        <f t="shared" si="6"/>
        <v>5</v>
      </c>
      <c r="AB41" s="24"/>
      <c r="AC41" s="24"/>
      <c r="AD41" s="30">
        <v>24</v>
      </c>
      <c r="AE41" s="24">
        <v>2.96</v>
      </c>
      <c r="AF41" s="24">
        <v>-0.08</v>
      </c>
      <c r="AG41" s="22">
        <f t="shared" si="7"/>
        <v>2.88</v>
      </c>
      <c r="AH41" s="22">
        <f t="shared" si="8"/>
        <v>2.2200000000000002</v>
      </c>
      <c r="AI41" s="24"/>
      <c r="AJ41" s="24"/>
      <c r="AK41" s="30">
        <v>24</v>
      </c>
      <c r="AL41" s="24">
        <v>2.68</v>
      </c>
      <c r="AM41" s="24">
        <v>-0.18</v>
      </c>
      <c r="AN41" s="22">
        <f t="shared" si="9"/>
        <v>2.5</v>
      </c>
      <c r="AO41" s="22">
        <f t="shared" si="10"/>
        <v>0.95</v>
      </c>
      <c r="AP41" s="24"/>
      <c r="AQ41" s="24"/>
      <c r="AR41" s="30">
        <v>24</v>
      </c>
      <c r="AS41" s="24">
        <v>3.12</v>
      </c>
      <c r="AT41" s="24">
        <v>-0.02</v>
      </c>
      <c r="AU41" s="22">
        <f t="shared" si="11"/>
        <v>3.1</v>
      </c>
      <c r="AV41" s="107">
        <f t="shared" si="12"/>
        <v>3.2</v>
      </c>
      <c r="AW41" s="24"/>
      <c r="AX41" s="24"/>
      <c r="AY41" s="30">
        <v>24</v>
      </c>
      <c r="AZ41" s="24"/>
      <c r="BA41" s="24"/>
      <c r="BB41" s="22">
        <f t="shared" si="13"/>
        <v>0</v>
      </c>
      <c r="BC41" s="22">
        <f t="shared" si="14"/>
        <v>0</v>
      </c>
      <c r="BD41" s="24"/>
      <c r="BE41" s="24"/>
      <c r="BF41" s="30">
        <v>24</v>
      </c>
      <c r="BG41" s="24"/>
      <c r="BH41" s="24"/>
      <c r="BI41" s="22">
        <f t="shared" si="15"/>
        <v>0</v>
      </c>
      <c r="BJ41" s="22">
        <f t="shared" si="16"/>
        <v>0</v>
      </c>
      <c r="BK41" s="24"/>
      <c r="BL41" s="24"/>
      <c r="BM41" s="30"/>
      <c r="BN41" s="24"/>
      <c r="BO41" s="24"/>
      <c r="BP41" s="22">
        <f t="shared" si="17"/>
        <v>0</v>
      </c>
      <c r="BQ41" s="22">
        <f t="shared" si="18"/>
        <v>0</v>
      </c>
      <c r="BR41" s="24"/>
      <c r="BS41" s="24"/>
      <c r="BT41" s="30"/>
      <c r="BU41" s="24"/>
      <c r="BV41" s="24"/>
      <c r="BW41" s="22">
        <f t="shared" si="19"/>
        <v>0</v>
      </c>
      <c r="BX41" s="22">
        <f t="shared" si="20"/>
        <v>0</v>
      </c>
      <c r="BY41" s="24"/>
      <c r="BZ41" s="30"/>
      <c r="CA41" s="30"/>
      <c r="CB41" s="24"/>
      <c r="CC41" s="24"/>
      <c r="CD41" s="22">
        <f t="shared" si="21"/>
        <v>0</v>
      </c>
      <c r="CE41" s="22">
        <f t="shared" si="22"/>
        <v>0</v>
      </c>
      <c r="CF41" s="2"/>
      <c r="CG41" s="7" t="s">
        <v>60</v>
      </c>
      <c r="CH41" s="83">
        <f t="shared" si="23"/>
        <v>0</v>
      </c>
      <c r="CI41" s="227">
        <f t="shared" si="24"/>
        <v>0</v>
      </c>
      <c r="CJ41" s="154">
        <f t="shared" si="25"/>
        <v>5.91</v>
      </c>
      <c r="CK41" s="227">
        <f t="shared" si="26"/>
        <v>5</v>
      </c>
      <c r="CL41" s="83">
        <f t="shared" si="27"/>
        <v>2.2200000000000002</v>
      </c>
      <c r="CM41" s="110">
        <f t="shared" si="28"/>
        <v>0.94999999999999984</v>
      </c>
      <c r="CN41" s="83">
        <f t="shared" si="29"/>
        <v>3.2000000000000006</v>
      </c>
      <c r="CO41" s="227">
        <f t="shared" si="30"/>
        <v>0</v>
      </c>
      <c r="CP41" s="83">
        <f t="shared" si="31"/>
        <v>0</v>
      </c>
      <c r="CQ41" s="227">
        <f t="shared" si="32"/>
        <v>0</v>
      </c>
      <c r="CR41" s="83">
        <f t="shared" si="33"/>
        <v>0</v>
      </c>
      <c r="CS41" s="84">
        <f t="shared" si="34"/>
        <v>0</v>
      </c>
      <c r="CT41" s="2"/>
      <c r="CU41" s="2"/>
      <c r="CV41" s="2"/>
      <c r="CW41" s="2"/>
      <c r="CX41" s="2"/>
      <c r="CY41" s="2"/>
      <c r="CZ41" s="2"/>
      <c r="DA41" s="2"/>
      <c r="DB41" s="2"/>
      <c r="DC41" s="2"/>
      <c r="DD41" s="2"/>
      <c r="DE41" s="2"/>
      <c r="DF41" s="2"/>
      <c r="DI41" s="2"/>
      <c r="DJ41" s="8"/>
      <c r="DO41" s="2"/>
      <c r="DP41" s="2"/>
      <c r="DQ41" s="2"/>
    </row>
    <row r="42" spans="1:135" ht="17.7" customHeight="1" x14ac:dyDescent="0.3">
      <c r="A42" s="31">
        <v>29</v>
      </c>
      <c r="B42" s="30"/>
      <c r="C42" s="24">
        <v>0</v>
      </c>
      <c r="D42" s="24">
        <v>0</v>
      </c>
      <c r="E42" s="22">
        <f t="shared" si="35"/>
        <v>0</v>
      </c>
      <c r="F42" s="61">
        <f t="shared" si="0"/>
        <v>0</v>
      </c>
      <c r="G42" s="24"/>
      <c r="H42" s="24"/>
      <c r="I42" s="30"/>
      <c r="J42" s="24"/>
      <c r="K42" s="24"/>
      <c r="L42" s="22">
        <f t="shared" si="1"/>
        <v>0</v>
      </c>
      <c r="M42" s="22">
        <f t="shared" si="2"/>
        <v>0</v>
      </c>
      <c r="N42" s="24"/>
      <c r="O42" s="24"/>
      <c r="P42" s="30">
        <v>24</v>
      </c>
      <c r="Q42" s="24">
        <v>3.47</v>
      </c>
      <c r="R42" s="171">
        <v>0.09</v>
      </c>
      <c r="S42" s="22">
        <f t="shared" si="3"/>
        <v>3.56</v>
      </c>
      <c r="T42" s="107">
        <f t="shared" si="4"/>
        <v>6.12</v>
      </c>
      <c r="U42" s="24"/>
      <c r="V42" s="24"/>
      <c r="W42" s="30">
        <v>24</v>
      </c>
      <c r="X42" s="24">
        <v>3.3</v>
      </c>
      <c r="Y42" s="24">
        <v>0.09</v>
      </c>
      <c r="Z42" s="22">
        <f t="shared" si="5"/>
        <v>3.39</v>
      </c>
      <c r="AA42" s="22">
        <f t="shared" si="6"/>
        <v>4.93</v>
      </c>
      <c r="AB42" s="24"/>
      <c r="AC42" s="24"/>
      <c r="AD42" s="30">
        <v>24</v>
      </c>
      <c r="AE42" s="24">
        <v>2.98</v>
      </c>
      <c r="AF42" s="24">
        <v>-0.09</v>
      </c>
      <c r="AG42" s="22">
        <f t="shared" si="7"/>
        <v>2.89</v>
      </c>
      <c r="AH42" s="22">
        <f t="shared" si="8"/>
        <v>2.2599999999999998</v>
      </c>
      <c r="AI42" s="24"/>
      <c r="AJ42" s="24"/>
      <c r="AK42" s="30">
        <v>24</v>
      </c>
      <c r="AL42" s="24">
        <v>2.7</v>
      </c>
      <c r="AM42" s="24">
        <v>-0.18</v>
      </c>
      <c r="AN42" s="22">
        <f t="shared" si="9"/>
        <v>2.52</v>
      </c>
      <c r="AO42" s="22">
        <f t="shared" si="10"/>
        <v>1</v>
      </c>
      <c r="AP42" s="24"/>
      <c r="AQ42" s="24"/>
      <c r="AR42" s="30">
        <v>24</v>
      </c>
      <c r="AS42" s="24">
        <v>3.15</v>
      </c>
      <c r="AT42" s="24">
        <v>-0.02</v>
      </c>
      <c r="AU42" s="22">
        <f t="shared" si="11"/>
        <v>3.13</v>
      </c>
      <c r="AV42" s="22">
        <f t="shared" si="12"/>
        <v>3.35</v>
      </c>
      <c r="AW42" s="24"/>
      <c r="AX42" s="24"/>
      <c r="AY42" s="30">
        <v>24</v>
      </c>
      <c r="AZ42" s="24">
        <v>3.26</v>
      </c>
      <c r="BA42" s="24">
        <v>-0.05</v>
      </c>
      <c r="BB42" s="22">
        <f t="shared" si="13"/>
        <v>3.21</v>
      </c>
      <c r="BC42" s="22">
        <f t="shared" si="14"/>
        <v>3.76</v>
      </c>
      <c r="BD42" s="24"/>
      <c r="BE42" s="24"/>
      <c r="BF42" s="30">
        <v>24</v>
      </c>
      <c r="BG42" s="24"/>
      <c r="BH42" s="24"/>
      <c r="BI42" s="22">
        <f t="shared" si="15"/>
        <v>0</v>
      </c>
      <c r="BJ42" s="22">
        <f t="shared" si="16"/>
        <v>0</v>
      </c>
      <c r="BK42" s="24"/>
      <c r="BL42" s="24"/>
      <c r="BM42" s="30"/>
      <c r="BN42" s="24"/>
      <c r="BO42" s="24"/>
      <c r="BP42" s="22">
        <f t="shared" si="17"/>
        <v>0</v>
      </c>
      <c r="BQ42" s="22">
        <f t="shared" si="18"/>
        <v>0</v>
      </c>
      <c r="BR42" s="24"/>
      <c r="BS42" s="24"/>
      <c r="BT42" s="30"/>
      <c r="BU42" s="24"/>
      <c r="BV42" s="24"/>
      <c r="BW42" s="22">
        <f t="shared" si="19"/>
        <v>0</v>
      </c>
      <c r="BX42" s="22">
        <f t="shared" si="20"/>
        <v>0</v>
      </c>
      <c r="BY42" s="24"/>
      <c r="BZ42" s="30"/>
      <c r="CA42" s="30"/>
      <c r="CB42" s="24"/>
      <c r="CC42" s="24"/>
      <c r="CD42" s="22">
        <f t="shared" si="21"/>
        <v>0</v>
      </c>
      <c r="CE42" s="22">
        <f t="shared" si="22"/>
        <v>0</v>
      </c>
      <c r="CF42" s="2"/>
      <c r="CG42" s="7" t="s">
        <v>61</v>
      </c>
      <c r="CH42" s="81">
        <f t="shared" si="23"/>
        <v>0</v>
      </c>
      <c r="CI42" s="227">
        <f t="shared" si="24"/>
        <v>0</v>
      </c>
      <c r="CJ42" s="159">
        <f t="shared" si="25"/>
        <v>6.12</v>
      </c>
      <c r="CK42" s="42">
        <f t="shared" si="26"/>
        <v>4.93</v>
      </c>
      <c r="CL42" s="81">
        <f t="shared" si="27"/>
        <v>2.2599999999999998</v>
      </c>
      <c r="CM42" s="42">
        <f t="shared" si="28"/>
        <v>1</v>
      </c>
      <c r="CN42" s="81">
        <f t="shared" si="29"/>
        <v>3.35</v>
      </c>
      <c r="CO42" s="42">
        <f t="shared" si="30"/>
        <v>3.76</v>
      </c>
      <c r="CP42" s="81">
        <f t="shared" si="31"/>
        <v>0</v>
      </c>
      <c r="CQ42" s="42">
        <f t="shared" si="32"/>
        <v>0</v>
      </c>
      <c r="CR42" s="81">
        <f t="shared" si="33"/>
        <v>0</v>
      </c>
      <c r="CS42" s="82">
        <f t="shared" si="34"/>
        <v>0</v>
      </c>
      <c r="CT42" s="2"/>
      <c r="CU42" s="2"/>
      <c r="CV42" s="2"/>
      <c r="CW42" s="2"/>
      <c r="CX42" s="2"/>
      <c r="CY42" s="2"/>
      <c r="CZ42" s="2"/>
      <c r="DA42" s="2"/>
      <c r="DB42" s="2"/>
      <c r="DC42" s="2"/>
      <c r="DD42" s="2"/>
      <c r="DE42" s="2"/>
      <c r="DF42" s="2"/>
      <c r="DJ42" s="5"/>
      <c r="DO42" s="2"/>
      <c r="DP42" s="2"/>
      <c r="DQ42" s="2"/>
    </row>
    <row r="43" spans="1:135" ht="17.7" customHeight="1" x14ac:dyDescent="0.3">
      <c r="A43" s="31">
        <v>30</v>
      </c>
      <c r="B43" s="30"/>
      <c r="C43" s="24">
        <v>0</v>
      </c>
      <c r="D43" s="24">
        <v>0</v>
      </c>
      <c r="E43" s="22">
        <f t="shared" si="35"/>
        <v>0</v>
      </c>
      <c r="F43" s="61">
        <f t="shared" si="0"/>
        <v>0</v>
      </c>
      <c r="G43" s="24"/>
      <c r="H43" s="24"/>
      <c r="I43" s="31"/>
      <c r="J43" s="24"/>
      <c r="K43" s="22"/>
      <c r="L43" s="22">
        <f t="shared" si="1"/>
        <v>0</v>
      </c>
      <c r="M43" s="22">
        <f t="shared" si="2"/>
        <v>0</v>
      </c>
      <c r="N43" s="24"/>
      <c r="O43" s="24"/>
      <c r="P43" s="30">
        <v>24</v>
      </c>
      <c r="Q43" s="24">
        <v>3.53</v>
      </c>
      <c r="R43" s="171">
        <v>0.09</v>
      </c>
      <c r="S43" s="22">
        <f t="shared" si="3"/>
        <v>3.62</v>
      </c>
      <c r="T43" s="107">
        <f t="shared" si="4"/>
        <v>6.58</v>
      </c>
      <c r="U43" s="24"/>
      <c r="V43" s="24"/>
      <c r="W43" s="30">
        <v>24</v>
      </c>
      <c r="X43" s="24">
        <v>3.29</v>
      </c>
      <c r="Y43" s="24">
        <v>0.09</v>
      </c>
      <c r="Z43" s="22">
        <f t="shared" si="5"/>
        <v>3.38</v>
      </c>
      <c r="AA43" s="22">
        <f t="shared" si="6"/>
        <v>4.8600000000000003</v>
      </c>
      <c r="AB43" s="24"/>
      <c r="AC43" s="24"/>
      <c r="AD43" s="30">
        <v>24</v>
      </c>
      <c r="AE43" s="24">
        <v>2.89</v>
      </c>
      <c r="AF43" s="24">
        <v>-0.09</v>
      </c>
      <c r="AG43" s="22">
        <f t="shared" si="7"/>
        <v>2.8</v>
      </c>
      <c r="AH43" s="22">
        <f t="shared" si="8"/>
        <v>1.9</v>
      </c>
      <c r="AI43" s="24"/>
      <c r="AJ43" s="24"/>
      <c r="AK43" s="30">
        <v>24</v>
      </c>
      <c r="AL43" s="24">
        <v>2.87</v>
      </c>
      <c r="AM43" s="24">
        <v>-0.18</v>
      </c>
      <c r="AN43" s="22">
        <f t="shared" si="9"/>
        <v>2.69</v>
      </c>
      <c r="AO43" s="22">
        <f t="shared" si="10"/>
        <v>1.47</v>
      </c>
      <c r="AP43" s="24"/>
      <c r="AQ43" s="24"/>
      <c r="AR43" s="30">
        <v>24</v>
      </c>
      <c r="AS43" s="24">
        <v>2.87</v>
      </c>
      <c r="AT43" s="24">
        <v>-0.02</v>
      </c>
      <c r="AU43" s="22">
        <f t="shared" si="11"/>
        <v>2.85</v>
      </c>
      <c r="AV43" s="107">
        <f t="shared" si="12"/>
        <v>2.1</v>
      </c>
      <c r="AW43" s="24"/>
      <c r="AX43" s="24"/>
      <c r="AY43" s="30">
        <v>24</v>
      </c>
      <c r="AZ43" s="24">
        <v>3.3</v>
      </c>
      <c r="BA43" s="24">
        <v>-0.05</v>
      </c>
      <c r="BB43" s="22">
        <f t="shared" si="13"/>
        <v>3.25</v>
      </c>
      <c r="BC43" s="22">
        <f t="shared" si="14"/>
        <v>4</v>
      </c>
      <c r="BD43" s="24"/>
      <c r="BE43" s="24"/>
      <c r="BF43" s="30">
        <v>24</v>
      </c>
      <c r="BG43" s="24"/>
      <c r="BH43" s="24"/>
      <c r="BI43" s="22">
        <f t="shared" si="15"/>
        <v>0</v>
      </c>
      <c r="BJ43" s="22">
        <f t="shared" si="16"/>
        <v>0</v>
      </c>
      <c r="BK43" s="24"/>
      <c r="BL43" s="24"/>
      <c r="BM43" s="30"/>
      <c r="BN43" s="24"/>
      <c r="BO43" s="24"/>
      <c r="BP43" s="22">
        <f t="shared" si="17"/>
        <v>0</v>
      </c>
      <c r="BQ43" s="22">
        <f t="shared" si="18"/>
        <v>0</v>
      </c>
      <c r="BR43" s="24"/>
      <c r="BS43" s="24"/>
      <c r="BT43" s="30"/>
      <c r="BU43" s="24"/>
      <c r="BV43" s="24"/>
      <c r="BW43" s="22">
        <f t="shared" si="19"/>
        <v>0</v>
      </c>
      <c r="BX43" s="22">
        <f t="shared" si="20"/>
        <v>0</v>
      </c>
      <c r="BY43" s="24"/>
      <c r="BZ43" s="30"/>
      <c r="CA43" s="30"/>
      <c r="CB43" s="24"/>
      <c r="CC43" s="24"/>
      <c r="CD43" s="22">
        <f t="shared" si="21"/>
        <v>0</v>
      </c>
      <c r="CE43" s="22">
        <f t="shared" si="22"/>
        <v>0</v>
      </c>
      <c r="CF43" s="2"/>
      <c r="CG43" s="7" t="s">
        <v>63</v>
      </c>
      <c r="CH43" s="83">
        <f t="shared" si="23"/>
        <v>0</v>
      </c>
      <c r="CI43" s="227" t="s">
        <v>62</v>
      </c>
      <c r="CJ43" s="83">
        <f t="shared" si="25"/>
        <v>6.580000000000001</v>
      </c>
      <c r="CK43" s="227">
        <f t="shared" si="26"/>
        <v>4.8600000000000003</v>
      </c>
      <c r="CL43" s="83">
        <f t="shared" si="27"/>
        <v>1.8999999999999997</v>
      </c>
      <c r="CM43" s="227">
        <f t="shared" si="28"/>
        <v>1.47</v>
      </c>
      <c r="CN43" s="83">
        <f t="shared" si="29"/>
        <v>2.1</v>
      </c>
      <c r="CO43" s="227">
        <f t="shared" si="30"/>
        <v>4</v>
      </c>
      <c r="CP43" s="83">
        <f t="shared" si="31"/>
        <v>0</v>
      </c>
      <c r="CQ43" s="227">
        <f t="shared" si="32"/>
        <v>0</v>
      </c>
      <c r="CR43" s="83">
        <f t="shared" si="33"/>
        <v>0</v>
      </c>
      <c r="CS43" s="84">
        <f t="shared" si="34"/>
        <v>0</v>
      </c>
      <c r="CT43" s="2"/>
      <c r="CU43" s="2"/>
      <c r="CV43" s="2"/>
      <c r="CW43" s="2"/>
      <c r="CX43" s="2"/>
      <c r="CY43" s="2"/>
      <c r="CZ43" s="2"/>
      <c r="DA43" s="2"/>
      <c r="DB43" s="2"/>
      <c r="DC43" s="2"/>
      <c r="DD43" s="2"/>
      <c r="DE43" s="2"/>
      <c r="DF43" s="2"/>
      <c r="DJ43" s="5"/>
      <c r="DO43" s="2"/>
      <c r="DP43" s="2"/>
      <c r="DQ43" s="2"/>
    </row>
    <row r="44" spans="1:135" ht="17.7" customHeight="1" x14ac:dyDescent="0.3">
      <c r="A44" s="31">
        <v>31</v>
      </c>
      <c r="B44" s="30"/>
      <c r="C44" s="24">
        <v>0</v>
      </c>
      <c r="D44" s="24">
        <v>0</v>
      </c>
      <c r="E44" s="22">
        <f t="shared" si="35"/>
        <v>0</v>
      </c>
      <c r="F44" s="61">
        <f t="shared" si="0"/>
        <v>0</v>
      </c>
      <c r="G44" s="22"/>
      <c r="H44" s="22"/>
      <c r="I44" s="31"/>
      <c r="J44" s="22"/>
      <c r="K44" s="22"/>
      <c r="L44" s="22">
        <f t="shared" si="1"/>
        <v>0</v>
      </c>
      <c r="M44" s="22">
        <f t="shared" si="2"/>
        <v>0</v>
      </c>
      <c r="N44" s="24"/>
      <c r="O44" s="24"/>
      <c r="P44" s="30">
        <v>24</v>
      </c>
      <c r="Q44" s="24">
        <v>3.39</v>
      </c>
      <c r="R44" s="171">
        <v>0.09</v>
      </c>
      <c r="S44" s="22">
        <f t="shared" si="3"/>
        <v>3.48</v>
      </c>
      <c r="T44" s="107">
        <f t="shared" si="4"/>
        <v>5.56</v>
      </c>
      <c r="U44" s="24"/>
      <c r="V44" s="24"/>
      <c r="W44" s="31"/>
      <c r="X44" s="24"/>
      <c r="Y44" s="24"/>
      <c r="Z44" s="22">
        <f t="shared" si="5"/>
        <v>0</v>
      </c>
      <c r="AA44" s="22">
        <f t="shared" si="6"/>
        <v>0</v>
      </c>
      <c r="AB44" s="24"/>
      <c r="AC44" s="24"/>
      <c r="AD44" s="30">
        <v>24</v>
      </c>
      <c r="AE44" s="24">
        <v>2.82</v>
      </c>
      <c r="AF44" s="24">
        <v>-0.1</v>
      </c>
      <c r="AG44" s="22">
        <f t="shared" si="7"/>
        <v>2.72</v>
      </c>
      <c r="AH44" s="22">
        <f t="shared" si="8"/>
        <v>1.58</v>
      </c>
      <c r="AI44" s="33"/>
      <c r="AJ44" s="24"/>
      <c r="AK44" s="31"/>
      <c r="AL44" s="22"/>
      <c r="AM44" s="22"/>
      <c r="AN44" s="22"/>
      <c r="AO44" s="22"/>
      <c r="AP44" s="24"/>
      <c r="AQ44" s="24"/>
      <c r="AR44" s="30">
        <v>24</v>
      </c>
      <c r="AS44" s="24">
        <v>2.9</v>
      </c>
      <c r="AT44" s="24">
        <v>-0.02</v>
      </c>
      <c r="AU44" s="22">
        <f t="shared" si="11"/>
        <v>2.88</v>
      </c>
      <c r="AV44" s="22">
        <f t="shared" si="12"/>
        <v>2.2200000000000002</v>
      </c>
      <c r="AW44" s="24"/>
      <c r="AX44" s="24"/>
      <c r="AY44" s="30">
        <v>24</v>
      </c>
      <c r="AZ44" s="24">
        <v>2.97</v>
      </c>
      <c r="BA44" s="24">
        <v>-0.05</v>
      </c>
      <c r="BB44" s="22">
        <f t="shared" si="13"/>
        <v>2.92</v>
      </c>
      <c r="BC44" s="22">
        <f t="shared" si="14"/>
        <v>2.38</v>
      </c>
      <c r="BD44" s="24"/>
      <c r="BE44" s="24"/>
      <c r="BF44" s="31"/>
      <c r="BG44" s="22"/>
      <c r="BH44" s="22"/>
      <c r="BI44" s="22">
        <f t="shared" si="15"/>
        <v>0</v>
      </c>
      <c r="BJ44" s="22">
        <f t="shared" si="16"/>
        <v>0</v>
      </c>
      <c r="BK44" s="24"/>
      <c r="BL44" s="24"/>
      <c r="BM44" s="30"/>
      <c r="BN44" s="24"/>
      <c r="BO44" s="24"/>
      <c r="BP44" s="22">
        <f t="shared" si="17"/>
        <v>0</v>
      </c>
      <c r="BQ44" s="22">
        <f t="shared" si="18"/>
        <v>0</v>
      </c>
      <c r="BR44" s="24"/>
      <c r="BS44" s="24"/>
      <c r="BT44" s="31"/>
      <c r="BU44" s="22"/>
      <c r="BV44" s="22"/>
      <c r="BW44" s="22">
        <f t="shared" si="19"/>
        <v>0</v>
      </c>
      <c r="BX44" s="22">
        <f t="shared" si="20"/>
        <v>0</v>
      </c>
      <c r="BY44" s="24"/>
      <c r="BZ44" s="30"/>
      <c r="CA44" s="30"/>
      <c r="CB44" s="24"/>
      <c r="CC44" s="24"/>
      <c r="CD44" s="22">
        <f t="shared" si="21"/>
        <v>0</v>
      </c>
      <c r="CE44" s="22">
        <f t="shared" si="22"/>
        <v>0</v>
      </c>
      <c r="CF44" s="2"/>
      <c r="CG44" s="7" t="s">
        <v>64</v>
      </c>
      <c r="CH44" s="43">
        <f t="shared" si="23"/>
        <v>0</v>
      </c>
      <c r="CI44" s="42" t="s">
        <v>62</v>
      </c>
      <c r="CJ44" s="43">
        <f t="shared" si="25"/>
        <v>5.56</v>
      </c>
      <c r="CK44" s="42" t="s">
        <v>62</v>
      </c>
      <c r="CL44" s="43">
        <f t="shared" si="27"/>
        <v>1.58</v>
      </c>
      <c r="CM44" s="42" t="s">
        <v>62</v>
      </c>
      <c r="CN44" s="43">
        <f t="shared" si="29"/>
        <v>2.2200000000000002</v>
      </c>
      <c r="CO44" s="42">
        <f t="shared" si="30"/>
        <v>2.38</v>
      </c>
      <c r="CP44" s="43" t="s">
        <v>62</v>
      </c>
      <c r="CQ44" s="42">
        <f t="shared" si="32"/>
        <v>0</v>
      </c>
      <c r="CR44" s="43" t="s">
        <v>62</v>
      </c>
      <c r="CS44" s="82">
        <f t="shared" si="34"/>
        <v>0</v>
      </c>
      <c r="CT44" s="2"/>
      <c r="CU44" s="2"/>
      <c r="CV44" s="2"/>
      <c r="CW44" s="2"/>
      <c r="CX44" s="2"/>
      <c r="CY44" s="2"/>
      <c r="CZ44" s="2"/>
      <c r="DA44" s="2"/>
      <c r="DB44" s="2"/>
      <c r="DC44" s="2"/>
      <c r="DD44" s="2"/>
      <c r="DE44" s="2"/>
      <c r="DF44" s="2"/>
      <c r="DJ44" s="5"/>
      <c r="DO44" s="2"/>
      <c r="DP44" s="2"/>
      <c r="DQ44" s="2"/>
    </row>
    <row r="45" spans="1:135" ht="17.7" customHeight="1" x14ac:dyDescent="0.3">
      <c r="A45" s="6" t="s">
        <v>65</v>
      </c>
      <c r="B45" s="6" t="s">
        <v>65</v>
      </c>
      <c r="C45" s="6" t="s">
        <v>65</v>
      </c>
      <c r="D45" s="6" t="s">
        <v>65</v>
      </c>
      <c r="E45" s="6" t="s">
        <v>65</v>
      </c>
      <c r="F45" s="7" t="s">
        <v>65</v>
      </c>
      <c r="I45" s="6" t="s">
        <v>65</v>
      </c>
      <c r="J45" s="6" t="s">
        <v>65</v>
      </c>
      <c r="K45" s="6" t="s">
        <v>65</v>
      </c>
      <c r="L45" s="6" t="s">
        <v>65</v>
      </c>
      <c r="M45" s="6" t="s">
        <v>65</v>
      </c>
      <c r="P45" s="6" t="s">
        <v>65</v>
      </c>
      <c r="Q45" s="6" t="s">
        <v>65</v>
      </c>
      <c r="R45" s="6" t="s">
        <v>65</v>
      </c>
      <c r="S45" s="6" t="s">
        <v>65</v>
      </c>
      <c r="T45" s="6" t="s">
        <v>65</v>
      </c>
      <c r="W45" s="6" t="s">
        <v>65</v>
      </c>
      <c r="X45" s="6"/>
      <c r="Y45" s="6" t="s">
        <v>65</v>
      </c>
      <c r="Z45" s="6" t="s">
        <v>65</v>
      </c>
      <c r="AA45" s="6" t="s">
        <v>65</v>
      </c>
      <c r="AD45" s="6" t="s">
        <v>65</v>
      </c>
      <c r="AE45" s="6" t="s">
        <v>65</v>
      </c>
      <c r="AF45" s="6" t="s">
        <v>65</v>
      </c>
      <c r="AG45" s="6" t="s">
        <v>65</v>
      </c>
      <c r="AH45" s="6" t="s">
        <v>65</v>
      </c>
      <c r="AK45" s="6" t="s">
        <v>65</v>
      </c>
      <c r="AL45" s="6" t="s">
        <v>65</v>
      </c>
      <c r="AM45" s="6" t="s">
        <v>65</v>
      </c>
      <c r="AN45" s="6" t="s">
        <v>65</v>
      </c>
      <c r="AO45" s="6" t="s">
        <v>65</v>
      </c>
      <c r="AR45" s="6" t="s">
        <v>65</v>
      </c>
      <c r="AS45" s="6" t="s">
        <v>65</v>
      </c>
      <c r="AT45" s="6" t="s">
        <v>65</v>
      </c>
      <c r="AU45" s="6" t="s">
        <v>65</v>
      </c>
      <c r="AV45" s="6" t="s">
        <v>65</v>
      </c>
      <c r="AY45" s="6" t="s">
        <v>65</v>
      </c>
      <c r="AZ45" s="6" t="s">
        <v>65</v>
      </c>
      <c r="BA45" s="6" t="s">
        <v>65</v>
      </c>
      <c r="BB45" s="6" t="s">
        <v>65</v>
      </c>
      <c r="BC45" s="6" t="s">
        <v>65</v>
      </c>
      <c r="BF45" s="6" t="s">
        <v>65</v>
      </c>
      <c r="BG45" s="6" t="s">
        <v>65</v>
      </c>
      <c r="BH45" s="6" t="s">
        <v>65</v>
      </c>
      <c r="BI45" s="6" t="s">
        <v>65</v>
      </c>
      <c r="BJ45" s="6" t="s">
        <v>65</v>
      </c>
      <c r="BM45" s="6" t="s">
        <v>65</v>
      </c>
      <c r="BN45" s="6" t="s">
        <v>65</v>
      </c>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85"/>
      <c r="CI45" s="86"/>
      <c r="CJ45" s="86"/>
      <c r="CK45" s="86"/>
      <c r="CL45" s="86"/>
      <c r="CM45" s="86"/>
      <c r="CN45" s="86"/>
      <c r="CO45" s="86"/>
      <c r="CP45" s="86"/>
      <c r="CQ45" s="86"/>
      <c r="CR45" s="86"/>
      <c r="CS45" s="87"/>
      <c r="CT45" s="2"/>
      <c r="CU45" s="2"/>
      <c r="CV45" s="2"/>
      <c r="CW45" s="2"/>
      <c r="CX45" s="2"/>
      <c r="CY45" s="2"/>
      <c r="CZ45" s="2"/>
      <c r="DA45" s="2"/>
      <c r="DB45" s="2"/>
      <c r="DC45" s="2"/>
      <c r="DD45" s="2"/>
      <c r="DE45" s="2"/>
      <c r="DF45" s="2"/>
      <c r="DO45" s="2"/>
      <c r="DP45" s="2"/>
      <c r="DQ45" s="2"/>
    </row>
    <row r="46" spans="1:135" ht="17.7" customHeight="1" x14ac:dyDescent="0.3">
      <c r="A46" s="1" t="s">
        <v>24</v>
      </c>
      <c r="X46" t="s">
        <v>66</v>
      </c>
      <c r="CH46" s="44" t="s">
        <v>67</v>
      </c>
      <c r="CI46" s="42"/>
      <c r="CJ46" s="42"/>
      <c r="CK46" s="42"/>
      <c r="CL46" s="42"/>
      <c r="CM46" s="42"/>
      <c r="CN46" s="42"/>
      <c r="CO46" s="42"/>
      <c r="CP46" s="42"/>
      <c r="CQ46" s="42"/>
      <c r="CR46" s="42"/>
      <c r="CS46" s="82"/>
      <c r="CT46" s="2"/>
      <c r="CU46" s="2"/>
      <c r="CV46" s="2"/>
      <c r="CW46" s="2"/>
      <c r="CX46" s="2"/>
      <c r="CY46" s="2"/>
      <c r="CZ46" s="2"/>
      <c r="DA46" s="2"/>
      <c r="DB46" s="2"/>
      <c r="DC46" s="2"/>
      <c r="DD46" s="2"/>
      <c r="DE46" s="2"/>
      <c r="DF46" s="2"/>
      <c r="DO46" s="2"/>
      <c r="DP46" s="2"/>
      <c r="DQ46" s="2"/>
    </row>
    <row r="47" spans="1:135" ht="17.7" customHeight="1" x14ac:dyDescent="0.3">
      <c r="A47" s="1" t="s">
        <v>24</v>
      </c>
      <c r="R47" s="209" t="s">
        <v>130</v>
      </c>
      <c r="S47" s="209"/>
      <c r="AG47" s="168"/>
      <c r="AH47" s="168"/>
      <c r="AZ47" s="244" t="s">
        <v>407</v>
      </c>
      <c r="BA47" t="s">
        <v>406</v>
      </c>
      <c r="CH47" s="88">
        <f>SUM(CH14:CH44)</f>
        <v>0</v>
      </c>
      <c r="CI47" s="227">
        <f>SUM(CI14:CI41)</f>
        <v>0</v>
      </c>
      <c r="CJ47" s="145">
        <f>SUM(CJ14:CJ44)</f>
        <v>154.67000000000004</v>
      </c>
      <c r="CK47" s="145">
        <f>SUM(CK14:CK43)</f>
        <v>143.58000000000001</v>
      </c>
      <c r="CL47" s="145">
        <f>SUM(CL14:CL44)</f>
        <v>110.33999999999997</v>
      </c>
      <c r="CM47" s="131">
        <f>SUM(CM14:CM43)</f>
        <v>31.150000000000002</v>
      </c>
      <c r="CN47" s="131">
        <f>SUM(CN14:CN44)</f>
        <v>90.072999999999979</v>
      </c>
      <c r="CO47" s="131">
        <f>SUM(CO14:CO44)</f>
        <v>75.31</v>
      </c>
      <c r="CP47" s="131">
        <f>SUM(CP14:CP43)</f>
        <v>42.429000000000009</v>
      </c>
      <c r="CQ47" s="102">
        <f>SUM(CQ14:CQ44)</f>
        <v>0</v>
      </c>
      <c r="CR47" s="227">
        <f>SUM(CR14:CR43)</f>
        <v>0</v>
      </c>
      <c r="CS47" s="84">
        <f>SUM(CS14:CS44)</f>
        <v>0</v>
      </c>
      <c r="CT47" s="2"/>
      <c r="CU47" s="2"/>
      <c r="CV47" s="2"/>
      <c r="CW47" s="2"/>
      <c r="CX47" s="2"/>
      <c r="CY47" s="2"/>
      <c r="CZ47" s="2"/>
      <c r="DA47" s="2"/>
      <c r="DB47" s="2"/>
      <c r="DC47" s="2"/>
      <c r="DD47" s="2"/>
      <c r="DE47" s="2"/>
      <c r="DF47" s="2"/>
      <c r="DO47" s="2"/>
      <c r="DP47" s="2"/>
      <c r="DQ47" s="2"/>
    </row>
    <row r="48" spans="1:135" ht="17.7" customHeight="1" x14ac:dyDescent="0.35">
      <c r="A48" s="1" t="s">
        <v>68</v>
      </c>
      <c r="R48" s="209" t="s">
        <v>330</v>
      </c>
      <c r="S48" s="209"/>
      <c r="AN48" s="199"/>
      <c r="AO48" s="199"/>
      <c r="BN48" s="202"/>
      <c r="BO48" s="202"/>
      <c r="BP48" s="202"/>
      <c r="CH48" s="44" t="s">
        <v>69</v>
      </c>
      <c r="CI48" s="42"/>
      <c r="CJ48" s="130"/>
      <c r="CK48" s="150"/>
      <c r="CL48" s="150"/>
      <c r="CM48" s="150"/>
      <c r="CN48" s="150"/>
      <c r="CO48" s="150"/>
      <c r="CP48" s="150"/>
      <c r="CQ48" s="42"/>
      <c r="CR48" s="42"/>
      <c r="CS48" s="82"/>
      <c r="CT48" s="2"/>
      <c r="CU48" s="2"/>
      <c r="CV48" s="2"/>
      <c r="CW48" s="2"/>
      <c r="CX48" s="2"/>
      <c r="CY48" s="2"/>
      <c r="CZ48" s="2"/>
      <c r="DA48" s="2"/>
      <c r="DB48" s="2"/>
      <c r="DC48" s="2"/>
      <c r="DD48" s="2"/>
      <c r="DE48" s="2"/>
      <c r="DF48" s="2"/>
      <c r="DH48" s="1"/>
      <c r="DI48" s="1"/>
      <c r="DO48" s="2"/>
      <c r="DP48" s="2"/>
      <c r="DQ48" s="2"/>
    </row>
    <row r="49" spans="1:121" ht="17.7" customHeight="1" x14ac:dyDescent="0.35">
      <c r="A49" s="1" t="s">
        <v>68</v>
      </c>
      <c r="BN49" s="202"/>
      <c r="BO49" s="202"/>
      <c r="BP49" s="202"/>
      <c r="CH49" s="89">
        <f t="shared" ref="CH49:CS49" si="36">1.9835*CH47</f>
        <v>0</v>
      </c>
      <c r="CI49" s="90">
        <f t="shared" si="36"/>
        <v>0</v>
      </c>
      <c r="CJ49" s="146">
        <f t="shared" si="36"/>
        <v>306.78794500000009</v>
      </c>
      <c r="CK49" s="146">
        <f t="shared" si="36"/>
        <v>284.79093</v>
      </c>
      <c r="CL49" s="146">
        <f t="shared" si="36"/>
        <v>218.85938999999996</v>
      </c>
      <c r="CM49" s="141">
        <f t="shared" si="36"/>
        <v>61.786025000000002</v>
      </c>
      <c r="CN49" s="146">
        <f t="shared" si="36"/>
        <v>178.65979549999997</v>
      </c>
      <c r="CO49" s="146">
        <f t="shared" si="36"/>
        <v>149.377385</v>
      </c>
      <c r="CP49" s="141">
        <f t="shared" si="36"/>
        <v>84.157921500000015</v>
      </c>
      <c r="CQ49" s="157">
        <f t="shared" si="36"/>
        <v>0</v>
      </c>
      <c r="CR49" s="90">
        <f t="shared" si="36"/>
        <v>0</v>
      </c>
      <c r="CS49" s="91">
        <f t="shared" si="36"/>
        <v>0</v>
      </c>
      <c r="CT49" s="2"/>
      <c r="CU49" s="2"/>
      <c r="CV49" s="2"/>
      <c r="CW49" s="2"/>
      <c r="CX49" s="2"/>
      <c r="CY49" s="2"/>
      <c r="CZ49" s="2"/>
      <c r="DA49" s="2"/>
      <c r="DB49" s="2"/>
      <c r="DC49" s="2"/>
      <c r="DD49" s="2"/>
      <c r="DE49" s="2"/>
      <c r="DF49" s="2"/>
      <c r="DO49" s="2"/>
      <c r="DP49" s="2"/>
      <c r="DQ49" s="2"/>
    </row>
    <row r="50" spans="1:121" x14ac:dyDescent="0.3">
      <c r="A50" s="1" t="s">
        <v>70</v>
      </c>
      <c r="X50" s="168"/>
      <c r="CH50" s="24"/>
      <c r="CI50" s="24"/>
      <c r="CJ50" s="24"/>
      <c r="CK50" s="24"/>
      <c r="CL50" s="24"/>
      <c r="CM50" s="24"/>
      <c r="CN50" s="24"/>
      <c r="CO50" s="22"/>
      <c r="CQ50" s="161"/>
      <c r="CR50" s="22"/>
      <c r="CS50" s="22"/>
      <c r="CT50" s="2"/>
      <c r="CU50" s="2"/>
      <c r="CV50" s="2"/>
      <c r="CW50" s="2"/>
      <c r="CX50" s="2"/>
      <c r="CY50" s="2"/>
      <c r="CZ50" s="2"/>
      <c r="DA50" s="2"/>
      <c r="DB50" s="2"/>
      <c r="DC50" s="2"/>
      <c r="DD50" s="2"/>
      <c r="DE50" s="2"/>
      <c r="DF50" s="2"/>
      <c r="DH50" s="1"/>
      <c r="DO50" s="2"/>
      <c r="DP50" s="2"/>
      <c r="DQ50" s="2"/>
    </row>
    <row r="51" spans="1:121" ht="18" x14ac:dyDescent="0.35">
      <c r="A51">
        <f>SUM(CH49:CS49)</f>
        <v>1284.419392</v>
      </c>
      <c r="CH51" s="34" t="s">
        <v>72</v>
      </c>
      <c r="CI51" s="140">
        <f>SUM(CH47:CS47)</f>
        <v>647.55200000000002</v>
      </c>
      <c r="CJ51" s="33"/>
      <c r="CK51" s="24"/>
      <c r="CL51" s="24"/>
      <c r="CM51" s="24"/>
      <c r="CN51" s="24"/>
      <c r="CO51" s="24"/>
      <c r="CP51" s="24"/>
      <c r="CQ51" s="161" t="s">
        <v>71</v>
      </c>
      <c r="CS51" s="25"/>
      <c r="CT51" s="2"/>
      <c r="CU51" s="2"/>
      <c r="CV51" s="2"/>
      <c r="CW51" s="2"/>
      <c r="CX51" s="2"/>
      <c r="CY51" s="2"/>
      <c r="CZ51" s="2"/>
      <c r="DA51" s="2"/>
      <c r="DB51" s="2"/>
      <c r="DC51" s="2"/>
      <c r="DD51" s="2"/>
      <c r="DE51" s="2"/>
      <c r="DF51" s="2"/>
      <c r="DH51" s="1"/>
      <c r="DO51" s="2"/>
      <c r="DP51" s="2"/>
      <c r="DQ51" s="2"/>
    </row>
    <row r="52" spans="1:121" ht="18" x14ac:dyDescent="0.35">
      <c r="A52" s="1"/>
      <c r="CH52" s="34"/>
      <c r="CI52" s="140"/>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CH53" s="34" t="s">
        <v>73</v>
      </c>
      <c r="CI53" s="136">
        <f>SUM(CH49:CS49)</f>
        <v>1284.419392</v>
      </c>
      <c r="CJ53" s="24"/>
      <c r="CK53" s="24"/>
      <c r="CL53" s="24"/>
      <c r="CM53" s="24"/>
      <c r="CN53" s="24"/>
      <c r="CO53" s="24"/>
      <c r="CP53" s="24"/>
      <c r="CQ53" s="24"/>
      <c r="CR53" s="247"/>
      <c r="CS53" s="247"/>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ht="21" x14ac:dyDescent="0.4">
      <c r="CH55" s="127" t="s">
        <v>325</v>
      </c>
      <c r="CI55" s="127"/>
      <c r="CJ55" s="127"/>
      <c r="CK55" s="127"/>
      <c r="CL55" s="127"/>
      <c r="CM55" s="2"/>
      <c r="CN55" s="2"/>
      <c r="CO55" s="2"/>
      <c r="CP55" s="2"/>
      <c r="CQ55" s="161" t="s">
        <v>71</v>
      </c>
      <c r="CR55" s="2"/>
      <c r="CT55" s="2"/>
      <c r="CU55" s="2"/>
      <c r="CV55" s="2"/>
      <c r="CW55" s="2"/>
      <c r="CX55" s="2"/>
      <c r="CY55" s="2"/>
      <c r="CZ55" s="2"/>
      <c r="DA55" s="2"/>
      <c r="DB55" s="2"/>
      <c r="DC55" s="2"/>
      <c r="DD55" s="2"/>
      <c r="DE55" s="2"/>
      <c r="DF55" s="2"/>
      <c r="DG55" s="2"/>
      <c r="DH55" s="2"/>
      <c r="DI55" s="2"/>
      <c r="DJ55" s="2"/>
    </row>
    <row r="56" spans="1:121" x14ac:dyDescent="0.3">
      <c r="CH56" s="2"/>
      <c r="CI56" s="2"/>
      <c r="CJ56" s="2"/>
      <c r="CK56" s="2"/>
      <c r="CL56" s="2"/>
      <c r="CM56" s="2"/>
      <c r="CN56" s="2"/>
      <c r="CO56" s="2"/>
      <c r="CP56" s="2"/>
      <c r="CQ56" s="2"/>
      <c r="CR56" s="2"/>
      <c r="CT56" s="2"/>
      <c r="CU56" s="2"/>
      <c r="CV56" s="2"/>
      <c r="CW56" s="2"/>
      <c r="CX56" s="2"/>
      <c r="CY56" s="2"/>
      <c r="CZ56" s="2"/>
      <c r="DA56" s="2"/>
      <c r="DB56" s="2"/>
      <c r="DC56" s="2"/>
      <c r="DD56" s="2"/>
      <c r="DE56" s="2"/>
      <c r="DF56" s="2"/>
      <c r="DG56" s="2"/>
      <c r="DH56" s="2"/>
      <c r="DI56" s="2"/>
      <c r="DJ56" s="2"/>
    </row>
    <row r="57" spans="1:121" x14ac:dyDescent="0.3">
      <c r="CH57" s="124" t="s">
        <v>331</v>
      </c>
      <c r="CI57" s="124"/>
      <c r="CJ57" s="124"/>
      <c r="CK57" s="124"/>
      <c r="CL57" s="124"/>
      <c r="CM57" s="124"/>
      <c r="CN57" s="124"/>
      <c r="CO57" s="124"/>
      <c r="CP57" s="124"/>
      <c r="CQ57" s="124"/>
      <c r="CR57" s="124"/>
      <c r="CS57" s="113"/>
      <c r="CT57" s="113"/>
      <c r="CU57" s="113"/>
      <c r="CV57" s="113"/>
      <c r="CW57" s="113"/>
      <c r="CX57" s="113"/>
      <c r="CY57" s="2"/>
      <c r="CZ57" s="2"/>
      <c r="DA57" s="2"/>
      <c r="DB57" s="2"/>
      <c r="DC57" s="2"/>
      <c r="DD57" s="2"/>
      <c r="DE57" s="2"/>
      <c r="DF57" s="2"/>
      <c r="DG57" s="2"/>
      <c r="DH57" s="2"/>
      <c r="DI57" s="2"/>
      <c r="DJ57" s="2"/>
    </row>
    <row r="58" spans="1:121" x14ac:dyDescent="0.3">
      <c r="CH58" s="124"/>
      <c r="CI58" s="124"/>
      <c r="CJ58" s="124"/>
      <c r="CK58" s="124"/>
      <c r="CL58" s="124"/>
      <c r="CM58" s="124"/>
      <c r="CN58" s="124"/>
      <c r="CO58" s="124"/>
      <c r="CP58" s="124"/>
      <c r="CQ58" s="124"/>
      <c r="CR58" s="124"/>
      <c r="CS58" s="113"/>
      <c r="CT58" s="113"/>
      <c r="CU58" s="113"/>
      <c r="CV58" s="113"/>
      <c r="CW58" s="113"/>
      <c r="CX58" s="113"/>
      <c r="CY58" s="2"/>
      <c r="CZ58" s="2"/>
      <c r="DA58" s="2"/>
      <c r="DB58" s="2"/>
      <c r="DC58" s="2"/>
      <c r="DD58" s="2"/>
      <c r="DE58" s="2"/>
      <c r="DF58" s="2"/>
      <c r="DG58" s="2"/>
      <c r="DH58" s="2"/>
      <c r="DI58" s="2"/>
      <c r="DJ58" s="2"/>
    </row>
    <row r="59" spans="1:121" x14ac:dyDescent="0.3">
      <c r="CH59" s="124" t="s">
        <v>134</v>
      </c>
      <c r="CI59" s="124"/>
      <c r="CJ59" s="124"/>
      <c r="CK59" s="124" t="s">
        <v>196</v>
      </c>
      <c r="CM59" s="124"/>
      <c r="CN59" s="124"/>
      <c r="CO59" s="124"/>
      <c r="CP59" s="124"/>
      <c r="CQ59" s="124"/>
      <c r="CR59" s="124"/>
      <c r="CS59" s="113"/>
      <c r="CT59" s="113"/>
      <c r="CU59" s="113"/>
      <c r="CV59" s="113"/>
      <c r="CW59" s="113"/>
      <c r="CX59" s="113"/>
      <c r="CY59" s="2"/>
      <c r="CZ59" s="2"/>
      <c r="DA59" s="2"/>
      <c r="DB59" s="2"/>
      <c r="DC59" s="2"/>
      <c r="DD59" s="2"/>
      <c r="DE59" s="2"/>
      <c r="DF59" s="2"/>
      <c r="DG59" s="2"/>
      <c r="DH59" s="2"/>
      <c r="DI59" s="2"/>
      <c r="DJ59" s="2"/>
    </row>
    <row r="60" spans="1:121" x14ac:dyDescent="0.3">
      <c r="CH60" s="124" t="s">
        <v>101</v>
      </c>
      <c r="CI60" s="124"/>
      <c r="CJ60" s="124"/>
      <c r="CK60" s="124"/>
      <c r="CL60" s="124"/>
      <c r="CM60" s="124"/>
      <c r="CN60" s="124"/>
      <c r="CO60" s="124"/>
      <c r="CP60" s="124"/>
      <c r="CQ60" s="124"/>
      <c r="CR60" s="124"/>
      <c r="CS60" s="113"/>
      <c r="CT60" s="113"/>
      <c r="CU60" s="113"/>
      <c r="CV60" s="113"/>
      <c r="CW60" s="113"/>
      <c r="CX60" s="113"/>
      <c r="CY60" s="2"/>
      <c r="CZ60" s="2"/>
      <c r="DA60" s="2"/>
      <c r="DB60" s="2"/>
      <c r="DC60" s="2"/>
      <c r="DD60" s="2"/>
      <c r="DE60" s="2"/>
      <c r="DF60" s="2"/>
      <c r="DG60" s="2"/>
      <c r="DH60" s="2"/>
      <c r="DI60" s="2"/>
      <c r="DJ60" s="2"/>
    </row>
    <row r="61" spans="1:121" x14ac:dyDescent="0.3">
      <c r="CH61" s="124" t="s">
        <v>132</v>
      </c>
      <c r="CI61" s="124"/>
      <c r="CJ61" s="124"/>
      <c r="CK61" s="124"/>
      <c r="CL61" s="124"/>
      <c r="CM61" s="124"/>
      <c r="CN61" s="124"/>
      <c r="CO61" s="124"/>
      <c r="CP61" s="124"/>
      <c r="CQ61" s="124"/>
      <c r="CR61" s="124"/>
      <c r="CS61" s="113"/>
      <c r="CT61" s="113"/>
      <c r="CU61" s="113"/>
      <c r="CV61" s="113"/>
      <c r="CW61" s="113"/>
      <c r="CX61" s="113"/>
      <c r="CY61" s="2"/>
      <c r="CZ61" s="2"/>
      <c r="DA61" s="2"/>
      <c r="DB61" s="2"/>
      <c r="DC61" s="2"/>
      <c r="DD61" s="2"/>
      <c r="DE61" s="2"/>
      <c r="DF61" s="2"/>
      <c r="DG61" s="2"/>
      <c r="DH61" s="2"/>
      <c r="DI61" s="2"/>
      <c r="DJ61" s="2"/>
    </row>
    <row r="62" spans="1:121" x14ac:dyDescent="0.3">
      <c r="CH62" s="124"/>
      <c r="CI62" s="124"/>
      <c r="CJ62" s="124"/>
      <c r="CK62" s="124"/>
      <c r="CL62" s="124"/>
      <c r="CM62" s="124"/>
      <c r="CN62" s="124"/>
      <c r="CO62" s="124"/>
      <c r="CP62" s="124"/>
      <c r="CQ62" s="124"/>
      <c r="CR62" s="124"/>
      <c r="CS62" s="113"/>
      <c r="CT62" s="113"/>
      <c r="CU62" s="113"/>
      <c r="CV62" s="113"/>
      <c r="CW62" s="113"/>
      <c r="CX62" s="113"/>
      <c r="CY62" s="2"/>
      <c r="CZ62" s="2"/>
      <c r="DA62" s="2"/>
      <c r="DB62" s="2"/>
      <c r="DC62" s="2"/>
      <c r="DD62" s="2"/>
      <c r="DE62" s="2"/>
      <c r="DF62" s="2"/>
      <c r="DG62" s="2"/>
      <c r="DH62" s="2"/>
      <c r="DI62" s="2"/>
      <c r="DJ62" s="2"/>
    </row>
    <row r="63" spans="1:121" x14ac:dyDescent="0.3">
      <c r="CH63" s="124" t="s">
        <v>157</v>
      </c>
      <c r="CI63" s="124"/>
      <c r="CJ63" s="124"/>
      <c r="CK63" s="124"/>
      <c r="CL63" s="124"/>
      <c r="CM63" s="124"/>
      <c r="CN63" s="124"/>
      <c r="CO63" s="124"/>
      <c r="CP63" s="124"/>
      <c r="CQ63" s="124"/>
      <c r="CR63" s="124"/>
      <c r="CS63" s="113"/>
      <c r="CT63" s="113"/>
      <c r="CU63" s="113"/>
      <c r="CV63" s="113"/>
      <c r="CW63" s="113"/>
      <c r="CX63" s="113"/>
      <c r="CY63" s="2"/>
      <c r="CZ63" s="2"/>
      <c r="DA63" s="2"/>
      <c r="DB63" s="2"/>
      <c r="DC63" s="2"/>
      <c r="DD63" s="2"/>
      <c r="DE63" s="2"/>
      <c r="DF63" s="2"/>
      <c r="DG63" s="2"/>
      <c r="DH63" s="2"/>
      <c r="DI63" s="2"/>
      <c r="DJ63" s="2"/>
    </row>
    <row r="64" spans="1:121" x14ac:dyDescent="0.3">
      <c r="CH64" s="124" t="s">
        <v>158</v>
      </c>
      <c r="CI64" s="124"/>
      <c r="CJ64" s="124"/>
      <c r="CK64" s="124"/>
      <c r="CL64" s="124"/>
      <c r="CM64" s="124"/>
      <c r="CN64" s="124"/>
      <c r="CO64" s="124"/>
      <c r="CP64" s="124"/>
      <c r="CQ64" s="124"/>
      <c r="CR64" s="124"/>
      <c r="CS64" s="113"/>
      <c r="CT64" s="113"/>
      <c r="CU64" s="113"/>
      <c r="CV64" s="113"/>
      <c r="CW64" s="113"/>
      <c r="CX64" s="113"/>
      <c r="CY64" s="2"/>
      <c r="CZ64" s="2"/>
      <c r="DA64" s="2"/>
      <c r="DB64" s="2"/>
      <c r="DC64" s="2"/>
      <c r="DD64" s="2"/>
      <c r="DE64" s="2"/>
      <c r="DF64" s="2"/>
      <c r="DG64" s="2"/>
      <c r="DH64" s="2"/>
      <c r="DI64" s="2"/>
      <c r="DJ64" s="2"/>
    </row>
    <row r="65" spans="86:114" x14ac:dyDescent="0.3">
      <c r="CH65" s="124"/>
      <c r="CI65" s="124"/>
      <c r="CJ65" s="124"/>
      <c r="CK65" s="124"/>
      <c r="CL65" s="124"/>
      <c r="CM65" s="124"/>
      <c r="CN65" s="124"/>
      <c r="CO65" s="124"/>
      <c r="CP65" s="124"/>
      <c r="CQ65" s="124"/>
      <c r="CR65" s="124"/>
      <c r="CS65" s="113"/>
      <c r="CT65" s="113"/>
      <c r="CU65" s="113"/>
      <c r="CV65" s="113"/>
      <c r="CW65" s="113"/>
      <c r="CX65" s="113"/>
      <c r="CY65" s="2"/>
      <c r="CZ65" s="2"/>
      <c r="DA65" s="2"/>
      <c r="DB65" s="2"/>
      <c r="DC65" s="2"/>
      <c r="DD65" s="2"/>
      <c r="DE65" s="2"/>
      <c r="DF65" s="2"/>
      <c r="DG65" s="2"/>
      <c r="DH65" s="2"/>
      <c r="DI65" s="2"/>
      <c r="DJ65" s="2"/>
    </row>
    <row r="66" spans="86:114" x14ac:dyDescent="0.3">
      <c r="CH66" s="124" t="s">
        <v>527</v>
      </c>
      <c r="CI66" s="124"/>
      <c r="CJ66" s="124"/>
      <c r="CK66" s="124"/>
      <c r="CL66" s="124"/>
      <c r="CM66" s="124"/>
      <c r="CN66" s="124"/>
      <c r="CO66" s="124"/>
      <c r="CP66" s="124"/>
      <c r="CQ66" s="124"/>
      <c r="CR66" s="124"/>
      <c r="CS66" s="113"/>
      <c r="CT66" s="113"/>
      <c r="CU66" s="113"/>
      <c r="CV66" s="113"/>
      <c r="CW66" s="113"/>
      <c r="CX66" s="113"/>
      <c r="CY66" s="2"/>
      <c r="CZ66" s="2"/>
      <c r="DA66" s="2"/>
      <c r="DB66" s="2"/>
      <c r="DC66" s="2"/>
      <c r="DD66" s="2"/>
      <c r="DE66" s="2"/>
      <c r="DF66" s="2"/>
      <c r="DG66" s="2"/>
      <c r="DH66" s="2"/>
      <c r="DI66" s="2"/>
      <c r="DJ66" s="2"/>
    </row>
    <row r="67" spans="86:114" x14ac:dyDescent="0.3">
      <c r="CH67" s="124"/>
      <c r="CI67" s="124"/>
      <c r="CJ67" s="124"/>
      <c r="CK67" s="124"/>
      <c r="CL67" s="124"/>
      <c r="CM67" s="124"/>
      <c r="CN67" s="124"/>
      <c r="CO67" s="124"/>
      <c r="CP67" s="124"/>
      <c r="CQ67" s="124"/>
      <c r="CR67" s="124"/>
      <c r="CS67" s="113"/>
      <c r="CT67" s="113"/>
      <c r="CU67" s="113"/>
      <c r="CV67" s="113"/>
      <c r="CW67" s="113"/>
      <c r="CX67" s="113"/>
      <c r="CY67" s="2"/>
      <c r="CZ67" s="2"/>
      <c r="DA67" s="2"/>
      <c r="DB67" s="2"/>
      <c r="DC67" s="2"/>
      <c r="DD67" s="2"/>
      <c r="DE67" s="2"/>
      <c r="DF67" s="2"/>
      <c r="DG67" s="2"/>
      <c r="DH67" s="2"/>
      <c r="DI67" s="2"/>
      <c r="DJ67" s="2"/>
    </row>
    <row r="68" spans="86:114" x14ac:dyDescent="0.3">
      <c r="CH68" s="124" t="s">
        <v>528</v>
      </c>
      <c r="CI68" s="124"/>
      <c r="CJ68" s="124"/>
      <c r="CK68" s="124"/>
      <c r="CL68" s="124"/>
      <c r="CM68" s="124"/>
      <c r="CN68" s="124"/>
      <c r="CO68" s="124"/>
      <c r="CP68" s="124"/>
      <c r="CQ68" s="124"/>
      <c r="CR68" s="124"/>
      <c r="CS68" s="113"/>
      <c r="CT68" s="113"/>
      <c r="CU68" s="113"/>
      <c r="CV68" s="113"/>
      <c r="CW68" s="113"/>
      <c r="CX68" s="113"/>
      <c r="CY68" s="2"/>
      <c r="CZ68" s="2"/>
      <c r="DA68" s="2"/>
      <c r="DB68" s="2"/>
      <c r="DC68" s="2"/>
      <c r="DD68" s="2"/>
      <c r="DE68" s="2"/>
      <c r="DF68" s="2"/>
      <c r="DG68" s="2"/>
      <c r="DH68" s="2"/>
      <c r="DI68" s="2"/>
      <c r="DJ68" s="2"/>
    </row>
    <row r="69" spans="86:114" x14ac:dyDescent="0.3">
      <c r="CH69" s="124" t="s">
        <v>532</v>
      </c>
      <c r="CI69" s="124"/>
      <c r="CJ69" s="124"/>
      <c r="CK69" s="124"/>
      <c r="CL69" s="124"/>
      <c r="CM69" s="124"/>
      <c r="CN69" s="124"/>
      <c r="CO69" s="124"/>
      <c r="CP69" s="124"/>
      <c r="CQ69" s="124"/>
      <c r="CR69" s="124"/>
      <c r="CS69" s="113"/>
      <c r="CT69" s="113"/>
      <c r="CU69" s="113"/>
      <c r="CV69" s="113"/>
      <c r="CW69" s="113"/>
      <c r="CX69" s="113"/>
      <c r="CY69" s="2"/>
      <c r="CZ69" s="2"/>
      <c r="DA69" s="2"/>
      <c r="DB69" s="2"/>
      <c r="DC69" s="2"/>
      <c r="DD69" s="2"/>
      <c r="DE69" s="2"/>
      <c r="DF69" s="2"/>
      <c r="DG69" s="2"/>
      <c r="DH69" s="2"/>
      <c r="DI69" s="2"/>
      <c r="DJ69" s="2"/>
    </row>
    <row r="70" spans="86:114" x14ac:dyDescent="0.3">
      <c r="CI70" s="124" t="s">
        <v>531</v>
      </c>
      <c r="CJ70" s="124"/>
      <c r="CK70" s="124"/>
      <c r="CL70" s="124"/>
      <c r="CM70" s="124"/>
      <c r="CN70" s="124"/>
      <c r="CO70" s="124"/>
      <c r="CP70" s="124"/>
      <c r="CQ70" s="124"/>
      <c r="CR70" s="124"/>
      <c r="CS70" s="113"/>
      <c r="CT70" s="113"/>
      <c r="CU70" s="113"/>
      <c r="CV70" s="113"/>
      <c r="CW70" s="113"/>
      <c r="CX70" s="113"/>
      <c r="CY70" s="2"/>
      <c r="CZ70" s="2"/>
      <c r="DA70" s="2"/>
      <c r="DB70" s="2"/>
      <c r="DC70" s="2"/>
      <c r="DD70" s="2"/>
      <c r="DE70" s="2"/>
      <c r="DF70" s="2"/>
      <c r="DG70" s="2"/>
      <c r="DH70" s="2"/>
      <c r="DI70" s="2"/>
      <c r="DJ70" s="2"/>
    </row>
    <row r="71" spans="86:114" x14ac:dyDescent="0.3">
      <c r="CH71" s="124" t="s">
        <v>529</v>
      </c>
      <c r="CI71" s="124"/>
      <c r="CJ71" s="124"/>
      <c r="CK71" s="124"/>
      <c r="CL71" s="124"/>
      <c r="CM71" s="124"/>
      <c r="CN71" s="124"/>
      <c r="CO71" s="124"/>
      <c r="CP71" s="124"/>
      <c r="CQ71" s="124"/>
      <c r="CR71" s="124"/>
      <c r="CS71" s="113"/>
      <c r="CT71" s="113"/>
      <c r="CU71" s="113"/>
      <c r="CV71" s="113"/>
      <c r="CW71" s="113"/>
      <c r="CX71" s="113"/>
      <c r="CY71" s="2"/>
      <c r="CZ71" s="2"/>
      <c r="DA71" s="2"/>
      <c r="DB71" s="2"/>
      <c r="DC71" s="2"/>
      <c r="DD71" s="2"/>
      <c r="DE71" s="2"/>
      <c r="DF71" s="2"/>
      <c r="DG71" s="2"/>
      <c r="DH71" s="2"/>
      <c r="DI71" s="2"/>
      <c r="DJ71" s="2"/>
    </row>
    <row r="72" spans="86:114" x14ac:dyDescent="0.3">
      <c r="CH72" s="124" t="s">
        <v>313</v>
      </c>
      <c r="CI72" s="124"/>
      <c r="CJ72" s="124"/>
      <c r="CK72" s="124"/>
      <c r="CL72" s="124"/>
      <c r="CM72" s="124"/>
      <c r="CN72" s="124"/>
      <c r="CO72" s="124"/>
      <c r="CP72" s="124"/>
      <c r="CQ72" s="124"/>
      <c r="CR72" s="124"/>
      <c r="CS72" s="113"/>
      <c r="CT72" s="113"/>
      <c r="CU72" s="113"/>
      <c r="CV72" s="113"/>
      <c r="CW72" s="113"/>
      <c r="CX72" s="113"/>
      <c r="CY72" s="2"/>
      <c r="CZ72" s="2"/>
      <c r="DA72" s="2"/>
      <c r="DB72" s="2"/>
      <c r="DC72" s="2"/>
      <c r="DD72" s="2"/>
      <c r="DE72" s="2"/>
      <c r="DF72" s="2"/>
      <c r="DG72" s="2"/>
      <c r="DH72" s="2"/>
      <c r="DI72" s="2"/>
      <c r="DJ72" s="2"/>
    </row>
    <row r="73" spans="86:114" x14ac:dyDescent="0.3">
      <c r="CI73" s="124"/>
      <c r="CJ73" s="124"/>
      <c r="CK73" s="124"/>
      <c r="CL73" s="124"/>
      <c r="CM73" s="124"/>
      <c r="CN73" s="124"/>
      <c r="CO73" s="124"/>
      <c r="CP73" s="124"/>
      <c r="CQ73" s="124"/>
      <c r="CR73" s="124"/>
      <c r="CS73" s="113"/>
      <c r="CT73" s="113"/>
      <c r="CU73" s="113"/>
      <c r="CV73" s="113"/>
      <c r="CW73" s="113"/>
      <c r="CX73" s="113"/>
      <c r="CY73" s="2"/>
      <c r="CZ73" s="2"/>
      <c r="DA73" s="2"/>
      <c r="DB73" s="2"/>
      <c r="DC73" s="2"/>
      <c r="DD73" s="2"/>
      <c r="DE73" s="2"/>
      <c r="DF73" s="2"/>
      <c r="DG73" s="2"/>
      <c r="DH73" s="2"/>
      <c r="DI73" s="2"/>
      <c r="DJ73" s="2"/>
    </row>
    <row r="74" spans="86:114" x14ac:dyDescent="0.3">
      <c r="CH74" s="124" t="s">
        <v>530</v>
      </c>
      <c r="CI74" s="124"/>
      <c r="CJ74" s="124"/>
      <c r="CK74" s="124"/>
      <c r="CL74" s="124"/>
      <c r="CM74" s="124"/>
      <c r="CN74" s="124"/>
      <c r="CO74" s="124"/>
      <c r="CP74" s="124"/>
      <c r="CQ74" s="124"/>
      <c r="CR74" s="124"/>
      <c r="CS74" s="113"/>
      <c r="CT74" s="113"/>
      <c r="CU74" s="113"/>
      <c r="CV74" s="113"/>
      <c r="CW74" s="113"/>
      <c r="CX74" s="113"/>
      <c r="CY74" s="2"/>
      <c r="CZ74" s="2"/>
      <c r="DA74" s="2"/>
      <c r="DB74" s="2"/>
      <c r="DC74" s="2"/>
      <c r="DD74" s="2"/>
      <c r="DE74" s="2"/>
      <c r="DF74" s="2"/>
      <c r="DG74" s="2"/>
      <c r="DH74" s="2"/>
      <c r="DI74" s="2"/>
      <c r="DJ74" s="2"/>
    </row>
    <row r="75" spans="86:114" x14ac:dyDescent="0.3">
      <c r="CI75" s="124"/>
      <c r="CJ75" s="124"/>
      <c r="CK75" s="124"/>
      <c r="CL75" s="124"/>
      <c r="CM75" s="124"/>
      <c r="CN75" s="124"/>
      <c r="CO75" s="124"/>
      <c r="CP75" s="124"/>
      <c r="CQ75" s="124"/>
      <c r="CR75" s="124"/>
      <c r="CS75" s="113"/>
      <c r="CT75" s="113"/>
      <c r="CU75" s="113"/>
      <c r="CV75" s="113"/>
      <c r="CW75" s="113"/>
      <c r="CX75" s="113"/>
      <c r="CY75" s="2"/>
      <c r="CZ75" s="2"/>
      <c r="DA75" s="2"/>
      <c r="DB75" s="2"/>
      <c r="DC75" s="2"/>
      <c r="DD75" s="2"/>
      <c r="DE75" s="2"/>
      <c r="DF75" s="2"/>
      <c r="DG75" s="2"/>
      <c r="DH75" s="2"/>
      <c r="DI75" s="2"/>
      <c r="DJ75" s="2"/>
    </row>
    <row r="76" spans="86:114" x14ac:dyDescent="0.3">
      <c r="CH76" s="124" t="s">
        <v>443</v>
      </c>
      <c r="CI76" s="124"/>
      <c r="CJ76" s="124"/>
      <c r="CK76" s="124"/>
      <c r="CL76" s="124"/>
      <c r="CM76" s="124"/>
      <c r="CN76" s="124"/>
      <c r="CO76" s="124"/>
      <c r="CP76" s="124"/>
      <c r="CQ76" s="124"/>
      <c r="CR76" s="124"/>
      <c r="CS76" s="113"/>
      <c r="CT76" s="113"/>
      <c r="CU76" s="113"/>
      <c r="CV76" s="113"/>
      <c r="CW76" s="113"/>
      <c r="CX76" s="113"/>
      <c r="CY76" s="2"/>
      <c r="CZ76" s="2"/>
      <c r="DA76" s="2"/>
      <c r="DB76" s="2"/>
      <c r="DC76" s="2"/>
      <c r="DD76" s="2"/>
      <c r="DE76" s="2"/>
      <c r="DF76" s="2"/>
      <c r="DG76" s="2"/>
      <c r="DH76" s="2"/>
      <c r="DI76" s="2"/>
      <c r="DJ76" s="2"/>
    </row>
    <row r="77" spans="86:114" x14ac:dyDescent="0.3">
      <c r="CH77" s="124"/>
      <c r="CI77" s="124"/>
      <c r="CJ77" s="124"/>
      <c r="CK77" s="124"/>
      <c r="CL77" s="124"/>
      <c r="CM77" s="124"/>
      <c r="CN77" s="124"/>
      <c r="CO77" s="124"/>
      <c r="CP77" s="124"/>
      <c r="CQ77" s="124"/>
      <c r="CR77" s="124"/>
      <c r="CS77" s="113"/>
      <c r="CT77" s="113"/>
      <c r="CU77" s="113"/>
      <c r="CV77" s="113"/>
      <c r="CW77" s="113"/>
      <c r="CX77" s="113"/>
      <c r="CY77" s="2"/>
      <c r="CZ77" s="2"/>
      <c r="DA77" s="2"/>
      <c r="DB77" s="2"/>
      <c r="DC77" s="2"/>
      <c r="DD77" s="2"/>
      <c r="DE77" s="2"/>
      <c r="DF77" s="2"/>
      <c r="DG77" s="2"/>
      <c r="DH77" s="2"/>
      <c r="DI77" s="2"/>
      <c r="DJ77" s="2"/>
    </row>
    <row r="78" spans="86:114" x14ac:dyDescent="0.3">
      <c r="CH78" s="124"/>
      <c r="CI78" s="124"/>
      <c r="CJ78" s="124"/>
      <c r="CK78" s="124"/>
      <c r="CL78" s="124"/>
      <c r="CM78" s="124"/>
      <c r="CN78" s="124"/>
      <c r="CO78" s="124"/>
      <c r="CP78" s="124"/>
      <c r="CQ78" s="124"/>
      <c r="CR78" s="124"/>
      <c r="CS78" s="113"/>
      <c r="CT78" s="113"/>
      <c r="CU78" s="113"/>
      <c r="CV78" s="113"/>
      <c r="CW78" s="113"/>
      <c r="CX78" s="113"/>
      <c r="CY78" s="2"/>
      <c r="CZ78" s="2"/>
      <c r="DA78" s="2"/>
      <c r="DB78" s="2"/>
      <c r="DC78" s="2"/>
      <c r="DD78" s="2"/>
      <c r="DE78" s="2"/>
      <c r="DF78" s="2"/>
      <c r="DG78" s="2"/>
      <c r="DH78" s="2"/>
      <c r="DI78" s="2"/>
      <c r="DJ78" s="2"/>
    </row>
    <row r="79" spans="86:114" x14ac:dyDescent="0.3">
      <c r="CH79" s="124"/>
      <c r="CI79" s="124"/>
      <c r="CJ79" s="124"/>
      <c r="CK79" s="124"/>
      <c r="CL79" s="124"/>
      <c r="CM79" s="124"/>
      <c r="CN79" s="124"/>
      <c r="CO79" s="124"/>
      <c r="CP79" s="124"/>
      <c r="CQ79" s="124"/>
      <c r="CR79" s="124"/>
      <c r="CT79" s="2"/>
      <c r="CU79" s="2"/>
      <c r="CV79" s="2"/>
      <c r="CW79" s="2"/>
      <c r="CX79" s="2"/>
      <c r="CY79" s="2"/>
      <c r="CZ79" s="2"/>
      <c r="DA79" s="2"/>
      <c r="DB79" s="2"/>
      <c r="DC79" s="2"/>
      <c r="DD79" s="2"/>
      <c r="DE79" s="2"/>
      <c r="DF79" s="2"/>
      <c r="DG79" s="2"/>
      <c r="DH79" s="2"/>
      <c r="DI79" s="2"/>
      <c r="DJ79" s="2"/>
    </row>
    <row r="80" spans="86:114" x14ac:dyDescent="0.3">
      <c r="CH80" s="124"/>
      <c r="CI80" s="124"/>
      <c r="CJ80" s="124"/>
      <c r="CK80" s="124"/>
      <c r="CL80" s="124"/>
      <c r="CM80" s="124"/>
      <c r="CN80" s="124"/>
      <c r="CO80" s="124"/>
      <c r="CP80" s="124"/>
      <c r="CQ80" s="124"/>
      <c r="CR80" s="124"/>
      <c r="CT80" s="2"/>
      <c r="CU80" s="2"/>
      <c r="CV80" s="2"/>
      <c r="CW80" s="2"/>
      <c r="CX80" s="2"/>
      <c r="CY80" s="2"/>
      <c r="CZ80" s="2"/>
      <c r="DA80" s="2"/>
      <c r="DB80" s="2"/>
      <c r="DC80" s="2"/>
      <c r="DD80" s="2"/>
      <c r="DE80" s="2"/>
      <c r="DF80" s="2"/>
      <c r="DG80" s="2"/>
      <c r="DH80" s="2"/>
      <c r="DI80" s="2"/>
      <c r="DJ80" s="2"/>
    </row>
    <row r="81" spans="86:96" x14ac:dyDescent="0.3">
      <c r="CH81" s="124"/>
      <c r="CI81" s="124"/>
      <c r="CJ81" s="124"/>
      <c r="CK81" s="124"/>
      <c r="CL81" s="124"/>
      <c r="CM81" s="124"/>
      <c r="CN81" s="124"/>
      <c r="CO81" s="124"/>
      <c r="CP81" s="124"/>
      <c r="CQ81" s="124"/>
      <c r="CR81" s="124"/>
    </row>
    <row r="82" spans="86:96" x14ac:dyDescent="0.3">
      <c r="CH82" s="124"/>
      <c r="CI82" s="124"/>
      <c r="CJ82" s="124"/>
      <c r="CK82" s="124"/>
      <c r="CL82" s="124"/>
      <c r="CM82" s="124"/>
      <c r="CN82" s="124"/>
      <c r="CO82" s="124"/>
      <c r="CP82" s="124"/>
      <c r="CQ82" s="124"/>
      <c r="CR82" s="124"/>
    </row>
    <row r="83" spans="86:96" x14ac:dyDescent="0.3">
      <c r="CH83" s="124"/>
      <c r="CI83" s="124"/>
      <c r="CJ83" s="124"/>
      <c r="CK83" s="124"/>
      <c r="CL83" s="124"/>
      <c r="CM83" s="124"/>
      <c r="CN83" s="124"/>
      <c r="CO83" s="124"/>
      <c r="CP83" s="124"/>
      <c r="CQ83" s="124"/>
      <c r="CR83" s="124"/>
    </row>
    <row r="84" spans="86:96" x14ac:dyDescent="0.3">
      <c r="CH84" s="124"/>
      <c r="CI84" s="124"/>
      <c r="CJ84" s="124"/>
      <c r="CK84" s="124"/>
      <c r="CL84" s="124"/>
      <c r="CM84" s="124"/>
      <c r="CN84" s="124"/>
      <c r="CO84" s="124"/>
      <c r="CP84" s="124"/>
      <c r="CQ84" s="124"/>
      <c r="CR84" s="124"/>
    </row>
    <row r="85" spans="86:96" x14ac:dyDescent="0.3">
      <c r="CH85" s="124"/>
      <c r="CI85" s="124"/>
      <c r="CJ85" s="124"/>
      <c r="CK85" s="124"/>
      <c r="CL85" s="124"/>
      <c r="CM85" s="124"/>
      <c r="CN85" s="124"/>
      <c r="CO85" s="124"/>
      <c r="CP85" s="124"/>
      <c r="CQ85" s="124"/>
      <c r="CR85" s="124"/>
    </row>
    <row r="86" spans="86:96" x14ac:dyDescent="0.3">
      <c r="CH86" s="124"/>
      <c r="CI86" s="124"/>
      <c r="CJ86" s="124"/>
      <c r="CK86" s="124"/>
      <c r="CL86" s="124"/>
      <c r="CM86" s="124"/>
      <c r="CN86" s="124"/>
      <c r="CO86" s="124"/>
      <c r="CP86" s="124"/>
      <c r="CQ86" s="124"/>
      <c r="CR86" s="124"/>
    </row>
    <row r="87" spans="86:96" x14ac:dyDescent="0.3">
      <c r="CH87" s="124"/>
      <c r="CI87" s="124"/>
      <c r="CJ87" s="124"/>
      <c r="CK87" s="124"/>
      <c r="CL87" s="124"/>
      <c r="CM87" s="124"/>
      <c r="CN87" s="124"/>
      <c r="CO87" s="124"/>
      <c r="CP87" s="124"/>
      <c r="CQ87" s="124"/>
      <c r="CR87" s="124"/>
    </row>
    <row r="88" spans="86:96" x14ac:dyDescent="0.3">
      <c r="CH88" s="124"/>
      <c r="CI88" s="124"/>
      <c r="CJ88" s="124"/>
      <c r="CK88" s="124"/>
      <c r="CL88" s="124"/>
      <c r="CM88" s="124"/>
      <c r="CN88" s="124"/>
      <c r="CO88" s="124"/>
      <c r="CP88" s="124"/>
      <c r="CQ88" s="124"/>
      <c r="CR88" s="124"/>
    </row>
    <row r="4996" spans="245:251" ht="18" x14ac:dyDescent="0.35">
      <c r="IK4996" s="66" t="s">
        <v>332</v>
      </c>
    </row>
    <row r="4997" spans="245:251" x14ac:dyDescent="0.3">
      <c r="IM4997" s="1"/>
      <c r="IQ4997" s="2"/>
    </row>
    <row r="4998" spans="245:251" x14ac:dyDescent="0.3">
      <c r="IK4998" s="68" t="s">
        <v>83</v>
      </c>
      <c r="IM4998" t="s">
        <v>333</v>
      </c>
    </row>
    <row r="4999" spans="245:251" x14ac:dyDescent="0.3">
      <c r="IK4999" s="67" t="s">
        <v>23</v>
      </c>
      <c r="IM4999" s="11" t="s">
        <v>334</v>
      </c>
    </row>
    <row r="5000" spans="245:251" x14ac:dyDescent="0.3">
      <c r="IK5000" s="5">
        <v>0</v>
      </c>
      <c r="IL5000" s="5"/>
      <c r="IM5000" s="5">
        <v>0</v>
      </c>
    </row>
    <row r="5001" spans="245:251" x14ac:dyDescent="0.3">
      <c r="IK5001" s="73">
        <v>1.4</v>
      </c>
      <c r="IM5001" s="74">
        <v>0</v>
      </c>
    </row>
    <row r="5002" spans="245:251" x14ac:dyDescent="0.3">
      <c r="IK5002" s="73">
        <v>1.7</v>
      </c>
      <c r="IM5002" s="74">
        <v>0</v>
      </c>
    </row>
    <row r="5003" spans="245:251" x14ac:dyDescent="0.3">
      <c r="IK5003" s="73">
        <v>1.9</v>
      </c>
      <c r="IM5003" s="74">
        <v>0</v>
      </c>
    </row>
    <row r="5004" spans="245:251" x14ac:dyDescent="0.3">
      <c r="IK5004" s="14">
        <v>2</v>
      </c>
      <c r="IM5004" s="14">
        <v>0</v>
      </c>
    </row>
    <row r="5005" spans="245:251" x14ac:dyDescent="0.3">
      <c r="IK5005" s="14">
        <v>2.0099999999999998</v>
      </c>
      <c r="IM5005" s="14">
        <v>2.5999999999999999E-2</v>
      </c>
    </row>
    <row r="5006" spans="245:251" x14ac:dyDescent="0.3">
      <c r="IK5006" s="14">
        <v>2.02</v>
      </c>
      <c r="IM5006" s="14">
        <v>5.1999999999999998E-2</v>
      </c>
    </row>
    <row r="5007" spans="245:251" x14ac:dyDescent="0.3">
      <c r="IK5007" s="14">
        <v>2.0299999999999998</v>
      </c>
      <c r="IM5007" s="14">
        <v>7.8E-2</v>
      </c>
    </row>
    <row r="5008" spans="245:251" x14ac:dyDescent="0.3">
      <c r="IK5008" s="14">
        <v>2.04</v>
      </c>
      <c r="IM5008" s="14">
        <v>0.104</v>
      </c>
    </row>
    <row r="5009" spans="245:247" x14ac:dyDescent="0.3">
      <c r="IK5009" s="14">
        <v>2.0499999999999998</v>
      </c>
      <c r="IM5009" s="14">
        <v>0.13</v>
      </c>
    </row>
    <row r="5010" spans="245:247" x14ac:dyDescent="0.3">
      <c r="IK5010" s="14">
        <v>2.06</v>
      </c>
      <c r="IM5010" s="14">
        <v>0.156</v>
      </c>
    </row>
    <row r="5011" spans="245:247" x14ac:dyDescent="0.3">
      <c r="IK5011" s="14">
        <v>2.0699999999999998</v>
      </c>
      <c r="IM5011" s="14">
        <v>0.182</v>
      </c>
    </row>
    <row r="5012" spans="245:247" x14ac:dyDescent="0.3">
      <c r="IK5012" s="14">
        <v>2.08</v>
      </c>
      <c r="IM5012" s="14">
        <v>0.20799999999999999</v>
      </c>
    </row>
    <row r="5013" spans="245:247" x14ac:dyDescent="0.3">
      <c r="IK5013" s="14">
        <v>2.09</v>
      </c>
      <c r="IM5013" s="14">
        <v>0.23399999999999999</v>
      </c>
    </row>
    <row r="5014" spans="245:247" x14ac:dyDescent="0.3">
      <c r="IK5014" s="14">
        <v>2.1</v>
      </c>
      <c r="IM5014" s="14">
        <v>0.26</v>
      </c>
    </row>
    <row r="5015" spans="245:247" x14ac:dyDescent="0.3">
      <c r="IK5015" s="14">
        <v>2.11</v>
      </c>
      <c r="IM5015" s="14">
        <v>0.27200000000000002</v>
      </c>
    </row>
    <row r="5016" spans="245:247" x14ac:dyDescent="0.3">
      <c r="IK5016" s="14">
        <v>2.12</v>
      </c>
      <c r="IM5016" s="14">
        <v>0.28400000000000003</v>
      </c>
    </row>
    <row r="5017" spans="245:247" x14ac:dyDescent="0.3">
      <c r="IK5017" s="14">
        <v>2.13</v>
      </c>
      <c r="IM5017" s="14">
        <v>0.29600000000000004</v>
      </c>
    </row>
    <row r="5018" spans="245:247" x14ac:dyDescent="0.3">
      <c r="IK5018" s="14">
        <v>2.14</v>
      </c>
      <c r="IM5018" s="14">
        <v>0.308</v>
      </c>
    </row>
    <row r="5019" spans="245:247" x14ac:dyDescent="0.3">
      <c r="IK5019" s="14">
        <v>2.15</v>
      </c>
      <c r="IM5019" s="14">
        <v>0.32</v>
      </c>
    </row>
    <row r="5020" spans="245:247" x14ac:dyDescent="0.3">
      <c r="IK5020" s="14">
        <v>2.16</v>
      </c>
      <c r="IM5020" s="14">
        <v>0.33200000000000002</v>
      </c>
    </row>
    <row r="5021" spans="245:247" x14ac:dyDescent="0.3">
      <c r="IK5021" s="14">
        <v>2.17</v>
      </c>
      <c r="IM5021" s="14">
        <v>0.34400000000000003</v>
      </c>
    </row>
    <row r="5022" spans="245:247" x14ac:dyDescent="0.3">
      <c r="IK5022" s="14">
        <v>2.1800000000000002</v>
      </c>
      <c r="IM5022" s="14">
        <v>0.35599999999999998</v>
      </c>
    </row>
    <row r="5023" spans="245:247" x14ac:dyDescent="0.3">
      <c r="IK5023" s="14">
        <v>2.19</v>
      </c>
      <c r="IM5023" s="14">
        <v>0.36799999999999999</v>
      </c>
    </row>
    <row r="5024" spans="245:247" x14ac:dyDescent="0.3">
      <c r="IK5024" s="14">
        <v>2.2000000000000002</v>
      </c>
      <c r="IM5024" s="14">
        <v>0.38</v>
      </c>
    </row>
    <row r="5025" spans="245:247" x14ac:dyDescent="0.3">
      <c r="IK5025" s="14">
        <v>2.21</v>
      </c>
      <c r="IM5025" s="14">
        <v>0.39600000000000002</v>
      </c>
    </row>
    <row r="5026" spans="245:247" x14ac:dyDescent="0.3">
      <c r="IK5026" s="14">
        <v>2.21999999999999</v>
      </c>
      <c r="IM5026" s="14">
        <v>0.41200000000000003</v>
      </c>
    </row>
    <row r="5027" spans="245:247" x14ac:dyDescent="0.3">
      <c r="IK5027" s="14">
        <v>2.23</v>
      </c>
      <c r="IM5027" s="14">
        <v>0.42799999999999999</v>
      </c>
    </row>
    <row r="5028" spans="245:247" x14ac:dyDescent="0.3">
      <c r="IK5028" s="14">
        <v>2.23999999999999</v>
      </c>
      <c r="IM5028" s="14">
        <v>0.44400000000000001</v>
      </c>
    </row>
    <row r="5029" spans="245:247" x14ac:dyDescent="0.3">
      <c r="IK5029" s="14">
        <v>2.25</v>
      </c>
      <c r="IM5029" s="14">
        <v>0.46</v>
      </c>
    </row>
    <row r="5030" spans="245:247" x14ac:dyDescent="0.3">
      <c r="IK5030" s="14">
        <v>2.25999999999999</v>
      </c>
      <c r="IM5030" s="14">
        <v>0.47599999999999998</v>
      </c>
    </row>
    <row r="5031" spans="245:247" x14ac:dyDescent="0.3">
      <c r="IK5031" s="14">
        <v>2.2699999999999898</v>
      </c>
      <c r="IM5031" s="14">
        <v>0.49199999999999999</v>
      </c>
    </row>
    <row r="5032" spans="245:247" x14ac:dyDescent="0.3">
      <c r="IK5032" s="14">
        <v>2.27999999999999</v>
      </c>
      <c r="IM5032" s="14">
        <v>0.50800000000000001</v>
      </c>
    </row>
    <row r="5033" spans="245:247" x14ac:dyDescent="0.3">
      <c r="IK5033" s="14">
        <v>2.2899999999999898</v>
      </c>
      <c r="IM5033" s="14">
        <v>0.52400000000000002</v>
      </c>
    </row>
    <row r="5034" spans="245:247" x14ac:dyDescent="0.3">
      <c r="IK5034" s="14">
        <v>2.2999999999999901</v>
      </c>
      <c r="IM5034" s="14">
        <v>0.54</v>
      </c>
    </row>
    <row r="5035" spans="245:247" x14ac:dyDescent="0.3">
      <c r="IK5035" s="14">
        <v>2.3099999999999898</v>
      </c>
      <c r="IM5035" s="14">
        <v>0.55900000000000005</v>
      </c>
    </row>
    <row r="5036" spans="245:247" x14ac:dyDescent="0.3">
      <c r="IK5036" s="14">
        <v>2.3199999999999901</v>
      </c>
      <c r="IM5036" s="14">
        <v>0.57800000000000007</v>
      </c>
    </row>
    <row r="5037" spans="245:247" x14ac:dyDescent="0.3">
      <c r="IK5037" s="14">
        <v>2.3299999999999899</v>
      </c>
      <c r="IM5037" s="14">
        <v>0.59699999999999998</v>
      </c>
    </row>
    <row r="5038" spans="245:247" x14ac:dyDescent="0.3">
      <c r="IK5038" s="14">
        <v>2.3399999999999901</v>
      </c>
      <c r="IM5038" s="14">
        <v>0.61599999999999999</v>
      </c>
    </row>
    <row r="5039" spans="245:247" x14ac:dyDescent="0.3">
      <c r="IK5039" s="14">
        <v>2.3499999999999899</v>
      </c>
      <c r="IM5039" s="14">
        <v>0.63500000000000001</v>
      </c>
    </row>
    <row r="5040" spans="245:247" x14ac:dyDescent="0.3">
      <c r="IK5040" s="14">
        <v>2.3599999999999901</v>
      </c>
      <c r="IM5040" s="14">
        <v>0.65400000000000003</v>
      </c>
    </row>
    <row r="5041" spans="245:247" x14ac:dyDescent="0.3">
      <c r="IK5041" s="14">
        <v>2.3699999999999899</v>
      </c>
      <c r="IM5041" s="14">
        <v>0.67300000000000004</v>
      </c>
    </row>
    <row r="5042" spans="245:247" x14ac:dyDescent="0.3">
      <c r="IK5042" s="14">
        <v>2.3799999999999901</v>
      </c>
      <c r="IM5042" s="14">
        <v>0.69200000000000006</v>
      </c>
    </row>
    <row r="5043" spans="245:247" x14ac:dyDescent="0.3">
      <c r="IK5043" s="14">
        <v>2.3899999999999899</v>
      </c>
      <c r="IM5043" s="14">
        <v>0.71100000000000008</v>
      </c>
    </row>
    <row r="5044" spans="245:247" x14ac:dyDescent="0.3">
      <c r="IK5044" s="14">
        <v>2.3999999999999901</v>
      </c>
      <c r="IM5044" s="14">
        <v>0.73</v>
      </c>
    </row>
    <row r="5045" spans="245:247" x14ac:dyDescent="0.3">
      <c r="IK5045" s="14">
        <v>2.4099999999999899</v>
      </c>
      <c r="IM5045" s="14">
        <v>0.752</v>
      </c>
    </row>
    <row r="5046" spans="245:247" x14ac:dyDescent="0.3">
      <c r="IK5046" s="14">
        <v>2.4199999999999902</v>
      </c>
      <c r="IM5046" s="14">
        <v>0.77400000000000002</v>
      </c>
    </row>
    <row r="5047" spans="245:247" x14ac:dyDescent="0.3">
      <c r="IK5047" s="14">
        <v>2.4299999999999899</v>
      </c>
      <c r="IM5047" s="14">
        <v>0.79600000000000004</v>
      </c>
    </row>
    <row r="5048" spans="245:247" x14ac:dyDescent="0.3">
      <c r="IK5048" s="14">
        <v>2.4399999999999902</v>
      </c>
      <c r="IM5048" s="14">
        <v>0.81799999999999995</v>
      </c>
    </row>
    <row r="5049" spans="245:247" x14ac:dyDescent="0.3">
      <c r="IK5049" s="14">
        <v>2.44999999999999</v>
      </c>
      <c r="IM5049" s="14">
        <v>0.84</v>
      </c>
    </row>
    <row r="5050" spans="245:247" x14ac:dyDescent="0.3">
      <c r="IK5050" s="14">
        <v>2.4599999999999902</v>
      </c>
      <c r="IM5050" s="14">
        <v>0.86199999999999999</v>
      </c>
    </row>
    <row r="5051" spans="245:247" x14ac:dyDescent="0.3">
      <c r="IK5051" s="14">
        <v>2.46999999999999</v>
      </c>
      <c r="IM5051" s="14">
        <v>0.88400000000000001</v>
      </c>
    </row>
    <row r="5052" spans="245:247" x14ac:dyDescent="0.3">
      <c r="IK5052" s="14">
        <v>2.4799999999999902</v>
      </c>
      <c r="IM5052" s="14">
        <v>0.90599999999999992</v>
      </c>
    </row>
    <row r="5053" spans="245:247" x14ac:dyDescent="0.3">
      <c r="IK5053" s="14">
        <v>2.48999999999999</v>
      </c>
      <c r="IM5053" s="14">
        <v>0.92799999999999994</v>
      </c>
    </row>
    <row r="5054" spans="245:247" x14ac:dyDescent="0.3">
      <c r="IK5054" s="14">
        <v>2.4999999999999898</v>
      </c>
      <c r="IM5054" s="14">
        <v>0.95</v>
      </c>
    </row>
    <row r="5055" spans="245:247" x14ac:dyDescent="0.3">
      <c r="IK5055" s="14">
        <v>2.50999999999999</v>
      </c>
      <c r="IM5055" s="14">
        <v>0.97499999999999998</v>
      </c>
    </row>
    <row r="5056" spans="245:247" x14ac:dyDescent="0.3">
      <c r="IK5056" s="14">
        <v>2.5199999999999898</v>
      </c>
      <c r="IM5056" s="14">
        <v>1</v>
      </c>
    </row>
    <row r="5057" spans="245:247" x14ac:dyDescent="0.3">
      <c r="IK5057" s="14">
        <v>2.52999999999999</v>
      </c>
      <c r="IM5057" s="14">
        <v>1.0249999999999999</v>
      </c>
    </row>
    <row r="5058" spans="245:247" x14ac:dyDescent="0.3">
      <c r="IK5058" s="14">
        <v>2.5399999999999898</v>
      </c>
      <c r="IM5058" s="14">
        <v>1.05</v>
      </c>
    </row>
    <row r="5059" spans="245:247" x14ac:dyDescent="0.3">
      <c r="IK5059" s="14">
        <v>2.5499999999999901</v>
      </c>
      <c r="IM5059" s="14">
        <v>1.075</v>
      </c>
    </row>
    <row r="5060" spans="245:247" x14ac:dyDescent="0.3">
      <c r="IK5060" s="14">
        <v>2.5599999999999898</v>
      </c>
      <c r="IM5060" s="14">
        <v>1.1000000000000001</v>
      </c>
    </row>
    <row r="5061" spans="245:247" x14ac:dyDescent="0.3">
      <c r="IK5061" s="14">
        <v>2.5699999999999901</v>
      </c>
      <c r="IM5061" s="14">
        <v>1.125</v>
      </c>
    </row>
    <row r="5062" spans="245:247" x14ac:dyDescent="0.3">
      <c r="IK5062" s="14">
        <v>2.5799999999999899</v>
      </c>
      <c r="IM5062" s="14">
        <v>1.1499999999999999</v>
      </c>
    </row>
    <row r="5063" spans="245:247" x14ac:dyDescent="0.3">
      <c r="IK5063" s="14">
        <v>2.5899999999999901</v>
      </c>
      <c r="IM5063" s="14">
        <v>1.175</v>
      </c>
    </row>
    <row r="5064" spans="245:247" x14ac:dyDescent="0.3">
      <c r="IK5064" s="14">
        <v>2.5999999999999899</v>
      </c>
      <c r="IM5064" s="14">
        <v>1.2</v>
      </c>
    </row>
    <row r="5065" spans="245:247" x14ac:dyDescent="0.3">
      <c r="IK5065" s="14">
        <v>2.6099999999999901</v>
      </c>
      <c r="IM5065" s="14">
        <v>1.23</v>
      </c>
    </row>
    <row r="5066" spans="245:247" x14ac:dyDescent="0.3">
      <c r="IK5066" s="14">
        <v>2.6199999999999899</v>
      </c>
      <c r="IM5066" s="14">
        <v>1.26</v>
      </c>
    </row>
    <row r="5067" spans="245:247" x14ac:dyDescent="0.3">
      <c r="IK5067" s="14">
        <v>2.6299999999999901</v>
      </c>
      <c r="IM5067" s="14">
        <v>1.29</v>
      </c>
    </row>
    <row r="5068" spans="245:247" x14ac:dyDescent="0.3">
      <c r="IK5068" s="14">
        <v>2.6399999999999899</v>
      </c>
      <c r="IM5068" s="14">
        <v>1.32</v>
      </c>
    </row>
    <row r="5069" spans="245:247" x14ac:dyDescent="0.3">
      <c r="IK5069" s="14">
        <v>2.6499999999999901</v>
      </c>
      <c r="IM5069" s="14">
        <v>1.35</v>
      </c>
    </row>
    <row r="5070" spans="245:247" x14ac:dyDescent="0.3">
      <c r="IK5070" s="14">
        <v>2.6599999999999899</v>
      </c>
      <c r="IM5070" s="14">
        <v>1.38</v>
      </c>
    </row>
    <row r="5071" spans="245:247" x14ac:dyDescent="0.3">
      <c r="IK5071" s="14">
        <v>2.6699999999999902</v>
      </c>
      <c r="IM5071" s="14">
        <v>1.41</v>
      </c>
    </row>
    <row r="5072" spans="245:247" x14ac:dyDescent="0.3">
      <c r="IK5072" s="14">
        <v>2.6799999999999899</v>
      </c>
      <c r="IM5072" s="14">
        <v>1.44</v>
      </c>
    </row>
    <row r="5073" spans="245:247" x14ac:dyDescent="0.3">
      <c r="IK5073" s="14">
        <v>2.68999999999998</v>
      </c>
      <c r="IM5073" s="14">
        <v>1.47</v>
      </c>
    </row>
    <row r="5074" spans="245:247" x14ac:dyDescent="0.3">
      <c r="IK5074" s="14">
        <v>2.69999999999999</v>
      </c>
      <c r="IM5074" s="14">
        <v>1.5</v>
      </c>
    </row>
    <row r="5075" spans="245:247" x14ac:dyDescent="0.3">
      <c r="IK5075" s="14">
        <v>2.70999999999998</v>
      </c>
      <c r="IM5075" s="14">
        <v>1.54</v>
      </c>
    </row>
    <row r="5076" spans="245:247" x14ac:dyDescent="0.3">
      <c r="IK5076" s="14">
        <v>2.71999999999999</v>
      </c>
      <c r="IM5076" s="14">
        <v>1.58</v>
      </c>
    </row>
    <row r="5077" spans="245:247" x14ac:dyDescent="0.3">
      <c r="IK5077" s="14">
        <v>2.72999999999998</v>
      </c>
      <c r="IM5077" s="14">
        <v>1.62</v>
      </c>
    </row>
    <row r="5078" spans="245:247" x14ac:dyDescent="0.3">
      <c r="IK5078" s="14">
        <v>2.7399999999999798</v>
      </c>
      <c r="IM5078" s="14">
        <v>1.66</v>
      </c>
    </row>
    <row r="5079" spans="245:247" x14ac:dyDescent="0.3">
      <c r="IK5079" s="14">
        <v>2.74999999999998</v>
      </c>
      <c r="IM5079" s="14">
        <v>1.7</v>
      </c>
    </row>
    <row r="5080" spans="245:247" x14ac:dyDescent="0.3">
      <c r="IK5080" s="14">
        <v>2.7599999999999798</v>
      </c>
      <c r="IM5080" s="14">
        <v>1.74</v>
      </c>
    </row>
    <row r="5081" spans="245:247" x14ac:dyDescent="0.3">
      <c r="IK5081" s="14">
        <v>2.76999999999998</v>
      </c>
      <c r="IM5081" s="14">
        <v>1.78</v>
      </c>
    </row>
    <row r="5082" spans="245:247" x14ac:dyDescent="0.3">
      <c r="IK5082" s="14">
        <v>2.7799999999999798</v>
      </c>
      <c r="IM5082" s="14">
        <v>1.82</v>
      </c>
    </row>
    <row r="5083" spans="245:247" x14ac:dyDescent="0.3">
      <c r="IK5083" s="14">
        <v>2.7899999999999801</v>
      </c>
      <c r="IM5083" s="14">
        <v>1.86</v>
      </c>
    </row>
    <row r="5084" spans="245:247" x14ac:dyDescent="0.3">
      <c r="IK5084" s="14">
        <v>2.7999999999999798</v>
      </c>
      <c r="IM5084" s="14">
        <v>1.9</v>
      </c>
    </row>
    <row r="5085" spans="245:247" x14ac:dyDescent="0.3">
      <c r="IK5085" s="14">
        <v>2.8099999999999801</v>
      </c>
      <c r="IM5085" s="14">
        <v>1.94</v>
      </c>
    </row>
    <row r="5086" spans="245:247" x14ac:dyDescent="0.3">
      <c r="IK5086" s="14">
        <v>2.8199999999999799</v>
      </c>
      <c r="IM5086" s="14">
        <v>1.98</v>
      </c>
    </row>
    <row r="5087" spans="245:247" x14ac:dyDescent="0.3">
      <c r="IK5087" s="14">
        <v>2.8299999999999801</v>
      </c>
      <c r="IM5087" s="14">
        <v>2.02</v>
      </c>
    </row>
    <row r="5088" spans="245:247" x14ac:dyDescent="0.3">
      <c r="IK5088" s="14">
        <v>2.8399999999999799</v>
      </c>
      <c r="IM5088" s="14">
        <v>2.06</v>
      </c>
    </row>
    <row r="5089" spans="245:247" x14ac:dyDescent="0.3">
      <c r="IK5089" s="14">
        <v>2.8499999999999801</v>
      </c>
      <c r="IM5089" s="14">
        <v>2.1</v>
      </c>
    </row>
    <row r="5090" spans="245:247" x14ac:dyDescent="0.3">
      <c r="IK5090" s="14">
        <v>2.8599999999999799</v>
      </c>
      <c r="IM5090" s="14">
        <v>2.14</v>
      </c>
    </row>
    <row r="5091" spans="245:247" x14ac:dyDescent="0.3">
      <c r="IK5091" s="14">
        <v>2.8699999999999801</v>
      </c>
      <c r="IM5091" s="14">
        <v>2.1800000000000002</v>
      </c>
    </row>
    <row r="5092" spans="245:247" x14ac:dyDescent="0.3">
      <c r="IK5092" s="14">
        <v>2.8799999999999799</v>
      </c>
      <c r="IM5092" s="14">
        <v>2.2200000000000002</v>
      </c>
    </row>
    <row r="5093" spans="245:247" x14ac:dyDescent="0.3">
      <c r="IK5093" s="14">
        <v>2.8899999999999801</v>
      </c>
      <c r="IM5093" s="14">
        <v>2.2599999999999998</v>
      </c>
    </row>
    <row r="5094" spans="245:247" x14ac:dyDescent="0.3">
      <c r="IK5094" s="14">
        <v>2.8999999999999799</v>
      </c>
      <c r="IM5094" s="14">
        <v>2.2999999999999998</v>
      </c>
    </row>
    <row r="5095" spans="245:247" x14ac:dyDescent="0.3">
      <c r="IK5095" s="14">
        <v>2.9099999999999802</v>
      </c>
      <c r="IM5095" s="14">
        <v>2.34</v>
      </c>
    </row>
    <row r="5096" spans="245:247" x14ac:dyDescent="0.3">
      <c r="IK5096" s="14">
        <v>2.9199999999999799</v>
      </c>
      <c r="IM5096" s="14">
        <v>2.38</v>
      </c>
    </row>
    <row r="5097" spans="245:247" x14ac:dyDescent="0.3">
      <c r="IK5097" s="14">
        <v>2.9299999999999802</v>
      </c>
      <c r="IM5097" s="14">
        <v>2.42</v>
      </c>
    </row>
    <row r="5098" spans="245:247" x14ac:dyDescent="0.3">
      <c r="IK5098" s="14">
        <v>2.93999999999998</v>
      </c>
      <c r="IM5098" s="14">
        <v>2.46</v>
      </c>
    </row>
    <row r="5099" spans="245:247" x14ac:dyDescent="0.3">
      <c r="IK5099" s="14">
        <v>2.9499999999999802</v>
      </c>
      <c r="IM5099" s="14">
        <v>2.5</v>
      </c>
    </row>
    <row r="5100" spans="245:247" x14ac:dyDescent="0.3">
      <c r="IK5100" s="14">
        <v>2.95999999999998</v>
      </c>
      <c r="IM5100" s="14">
        <v>2.54</v>
      </c>
    </row>
    <row r="5101" spans="245:247" x14ac:dyDescent="0.3">
      <c r="IK5101" s="14">
        <v>2.9699999999999802</v>
      </c>
      <c r="IM5101" s="14">
        <v>2.58</v>
      </c>
    </row>
    <row r="5102" spans="245:247" x14ac:dyDescent="0.3">
      <c r="IK5102" s="14">
        <v>2.97999999999998</v>
      </c>
      <c r="IM5102" s="14">
        <v>2.62</v>
      </c>
    </row>
    <row r="5103" spans="245:247" x14ac:dyDescent="0.3">
      <c r="IK5103" s="14">
        <v>2.9899999999999798</v>
      </c>
      <c r="IM5103" s="14">
        <v>2.66</v>
      </c>
    </row>
    <row r="5104" spans="245:247" x14ac:dyDescent="0.3">
      <c r="IK5104" s="14">
        <v>2.99999999999998</v>
      </c>
      <c r="IM5104" s="14">
        <v>2.7</v>
      </c>
    </row>
    <row r="5105" spans="245:247" x14ac:dyDescent="0.3">
      <c r="IK5105" s="14">
        <v>3.0099999999999798</v>
      </c>
      <c r="IM5105" s="14">
        <v>2.75</v>
      </c>
    </row>
    <row r="5106" spans="245:247" x14ac:dyDescent="0.3">
      <c r="IK5106" s="14">
        <v>3.01999999999998</v>
      </c>
      <c r="IM5106" s="14">
        <v>2.8</v>
      </c>
    </row>
    <row r="5107" spans="245:247" x14ac:dyDescent="0.3">
      <c r="IK5107" s="14">
        <v>3.0299999999999798</v>
      </c>
      <c r="IM5107" s="14">
        <v>2.85</v>
      </c>
    </row>
    <row r="5108" spans="245:247" x14ac:dyDescent="0.3">
      <c r="IK5108" s="14">
        <v>3.0399999999999801</v>
      </c>
      <c r="IM5108" s="14">
        <v>2.9</v>
      </c>
    </row>
    <row r="5109" spans="245:247" x14ac:dyDescent="0.3">
      <c r="IK5109" s="14">
        <v>3.0499999999999798</v>
      </c>
      <c r="IM5109" s="14">
        <v>2.95</v>
      </c>
    </row>
    <row r="5110" spans="245:247" x14ac:dyDescent="0.3">
      <c r="IK5110" s="14">
        <v>3.0599999999999801</v>
      </c>
      <c r="IM5110" s="14">
        <v>3</v>
      </c>
    </row>
    <row r="5111" spans="245:247" x14ac:dyDescent="0.3">
      <c r="IK5111" s="14">
        <v>3.0699999999999799</v>
      </c>
      <c r="IM5111" s="14">
        <v>3.05</v>
      </c>
    </row>
    <row r="5112" spans="245:247" x14ac:dyDescent="0.3">
      <c r="IK5112" s="14">
        <v>3.0799999999999801</v>
      </c>
      <c r="IM5112" s="14">
        <v>3.1</v>
      </c>
    </row>
    <row r="5113" spans="245:247" x14ac:dyDescent="0.3">
      <c r="IK5113" s="14">
        <v>3.0899999999999799</v>
      </c>
      <c r="IM5113" s="14">
        <v>3.15</v>
      </c>
    </row>
    <row r="5114" spans="245:247" x14ac:dyDescent="0.3">
      <c r="IK5114" s="14">
        <v>3.0999999999999801</v>
      </c>
      <c r="IM5114" s="14">
        <v>3.2</v>
      </c>
    </row>
    <row r="5115" spans="245:247" x14ac:dyDescent="0.3">
      <c r="IK5115" s="14">
        <v>3.1099999999999799</v>
      </c>
      <c r="IM5115" s="14">
        <v>3.25</v>
      </c>
    </row>
    <row r="5116" spans="245:247" x14ac:dyDescent="0.3">
      <c r="IK5116" s="14">
        <v>3.1199999999999801</v>
      </c>
      <c r="IM5116" s="14">
        <v>3.3</v>
      </c>
    </row>
    <row r="5117" spans="245:247" x14ac:dyDescent="0.3">
      <c r="IK5117" s="14">
        <v>3.1299999999999799</v>
      </c>
      <c r="IM5117" s="14">
        <v>3.35</v>
      </c>
    </row>
    <row r="5118" spans="245:247" x14ac:dyDescent="0.3">
      <c r="IK5118" s="14">
        <v>3.1399999999999801</v>
      </c>
      <c r="IM5118" s="14">
        <v>3.4</v>
      </c>
    </row>
    <row r="5119" spans="245:247" x14ac:dyDescent="0.3">
      <c r="IK5119" s="14">
        <v>3.1499999999999799</v>
      </c>
      <c r="IM5119" s="14">
        <v>3.45</v>
      </c>
    </row>
    <row r="5120" spans="245:247" x14ac:dyDescent="0.3">
      <c r="IK5120" s="14">
        <v>3.1599999999999802</v>
      </c>
      <c r="IM5120" s="14">
        <v>3.5</v>
      </c>
    </row>
    <row r="5121" spans="245:247" x14ac:dyDescent="0.3">
      <c r="IK5121" s="14">
        <v>3.1699999999999799</v>
      </c>
      <c r="IM5121" s="14">
        <v>3.55</v>
      </c>
    </row>
    <row r="5122" spans="245:247" x14ac:dyDescent="0.3">
      <c r="IK5122" s="14">
        <v>3.17999999999997</v>
      </c>
      <c r="IM5122" s="14">
        <v>3.6</v>
      </c>
    </row>
    <row r="5123" spans="245:247" x14ac:dyDescent="0.3">
      <c r="IK5123" s="14">
        <v>3.1899999999999702</v>
      </c>
      <c r="IM5123" s="14">
        <v>3.65</v>
      </c>
    </row>
    <row r="5124" spans="245:247" x14ac:dyDescent="0.3">
      <c r="IK5124" s="14">
        <v>3.19999999999997</v>
      </c>
      <c r="IM5124" s="14">
        <v>3.7</v>
      </c>
    </row>
    <row r="5125" spans="245:247" x14ac:dyDescent="0.3">
      <c r="IK5125" s="14">
        <v>3.2099999999999702</v>
      </c>
      <c r="IM5125" s="14">
        <v>3.76</v>
      </c>
    </row>
    <row r="5126" spans="245:247" x14ac:dyDescent="0.3">
      <c r="IK5126" s="14">
        <v>3.21999999999997</v>
      </c>
      <c r="IM5126" s="14">
        <v>3.82</v>
      </c>
    </row>
    <row r="5127" spans="245:247" x14ac:dyDescent="0.3">
      <c r="IK5127" s="14">
        <v>3.2299999999999698</v>
      </c>
      <c r="IM5127" s="14">
        <v>3.88</v>
      </c>
    </row>
    <row r="5128" spans="245:247" x14ac:dyDescent="0.3">
      <c r="IK5128" s="14">
        <v>3.23999999999997</v>
      </c>
      <c r="IM5128" s="14">
        <v>3.94</v>
      </c>
    </row>
    <row r="5129" spans="245:247" x14ac:dyDescent="0.3">
      <c r="IK5129" s="14">
        <v>3.2499999999999698</v>
      </c>
      <c r="IM5129" s="14">
        <v>4</v>
      </c>
    </row>
    <row r="5130" spans="245:247" x14ac:dyDescent="0.3">
      <c r="IK5130" s="14">
        <v>3.25999999999997</v>
      </c>
      <c r="IM5130" s="14">
        <v>4.0599999999999996</v>
      </c>
    </row>
    <row r="5131" spans="245:247" x14ac:dyDescent="0.3">
      <c r="IK5131" s="14">
        <v>3.2699999999999698</v>
      </c>
      <c r="IM5131" s="14">
        <v>4.12</v>
      </c>
    </row>
    <row r="5132" spans="245:247" x14ac:dyDescent="0.3">
      <c r="IK5132" s="14">
        <v>3.2799999999999701</v>
      </c>
      <c r="IM5132" s="14">
        <v>4.18</v>
      </c>
    </row>
    <row r="5133" spans="245:247" x14ac:dyDescent="0.3">
      <c r="IK5133" s="14">
        <v>3.2899999999999698</v>
      </c>
      <c r="IM5133" s="14">
        <v>4.24</v>
      </c>
    </row>
    <row r="5134" spans="245:247" x14ac:dyDescent="0.3">
      <c r="IK5134" s="14">
        <v>3.2999999999999701</v>
      </c>
      <c r="IM5134" s="14">
        <v>4.3</v>
      </c>
    </row>
    <row r="5135" spans="245:247" x14ac:dyDescent="0.3">
      <c r="IK5135" s="14">
        <v>3.3099999999999699</v>
      </c>
      <c r="IM5135" s="14">
        <v>4.37</v>
      </c>
    </row>
    <row r="5136" spans="245:247" x14ac:dyDescent="0.3">
      <c r="IK5136" s="14">
        <v>3.3199999999999701</v>
      </c>
      <c r="IM5136" s="14">
        <v>4.4400000000000004</v>
      </c>
    </row>
    <row r="5137" spans="245:247" x14ac:dyDescent="0.3">
      <c r="IK5137" s="14">
        <v>3.3299999999999699</v>
      </c>
      <c r="IM5137" s="14">
        <v>4.51</v>
      </c>
    </row>
    <row r="5138" spans="245:247" x14ac:dyDescent="0.3">
      <c r="IK5138" s="14">
        <v>3.3399999999999701</v>
      </c>
      <c r="IM5138" s="14">
        <v>4.58</v>
      </c>
    </row>
    <row r="5139" spans="245:247" x14ac:dyDescent="0.3">
      <c r="IK5139" s="14">
        <v>3.3499999999999699</v>
      </c>
      <c r="IM5139" s="14">
        <v>4.6500000000000004</v>
      </c>
    </row>
    <row r="5140" spans="245:247" x14ac:dyDescent="0.3">
      <c r="IK5140" s="14">
        <v>3.3599999999999701</v>
      </c>
      <c r="IM5140" s="14">
        <v>4.72</v>
      </c>
    </row>
    <row r="5141" spans="245:247" x14ac:dyDescent="0.3">
      <c r="IK5141" s="14">
        <v>3.3699999999999699</v>
      </c>
      <c r="IM5141" s="14">
        <v>4.79</v>
      </c>
    </row>
    <row r="5142" spans="245:247" x14ac:dyDescent="0.3">
      <c r="IK5142" s="14">
        <v>3.3799999999999701</v>
      </c>
      <c r="IM5142" s="14">
        <v>4.8600000000000003</v>
      </c>
    </row>
    <row r="5143" spans="245:247" x14ac:dyDescent="0.3">
      <c r="IK5143" s="14">
        <v>3.3899999999999699</v>
      </c>
      <c r="IM5143" s="14">
        <v>4.93</v>
      </c>
    </row>
    <row r="5144" spans="245:247" x14ac:dyDescent="0.3">
      <c r="IK5144" s="14">
        <v>3.3999999999999702</v>
      </c>
      <c r="IM5144" s="14">
        <v>5</v>
      </c>
    </row>
    <row r="5145" spans="245:247" x14ac:dyDescent="0.3">
      <c r="IK5145" s="14">
        <v>3.4099999999999699</v>
      </c>
      <c r="IM5145" s="14">
        <v>5.07</v>
      </c>
    </row>
    <row r="5146" spans="245:247" x14ac:dyDescent="0.3">
      <c r="IK5146" s="14">
        <v>3.4199999999999702</v>
      </c>
      <c r="IM5146" s="14">
        <v>5.14</v>
      </c>
    </row>
    <row r="5147" spans="245:247" x14ac:dyDescent="0.3">
      <c r="IK5147" s="14">
        <v>3.42999999999997</v>
      </c>
      <c r="IM5147" s="14">
        <v>5.21</v>
      </c>
    </row>
    <row r="5148" spans="245:247" x14ac:dyDescent="0.3">
      <c r="IK5148" s="14">
        <v>3.4399999999999702</v>
      </c>
      <c r="IM5148" s="14">
        <v>5.28</v>
      </c>
    </row>
    <row r="5149" spans="245:247" x14ac:dyDescent="0.3">
      <c r="IK5149" s="14">
        <v>3.44999999999997</v>
      </c>
      <c r="IM5149" s="14">
        <v>5.35</v>
      </c>
    </row>
    <row r="5150" spans="245:247" x14ac:dyDescent="0.3">
      <c r="IK5150" s="14">
        <v>3.4599999999999702</v>
      </c>
      <c r="IM5150" s="14">
        <v>5.42</v>
      </c>
    </row>
    <row r="5151" spans="245:247" x14ac:dyDescent="0.3">
      <c r="IK5151" s="14">
        <v>3.46999999999997</v>
      </c>
      <c r="IM5151" s="14">
        <v>5.49</v>
      </c>
    </row>
    <row r="5152" spans="245:247" x14ac:dyDescent="0.3">
      <c r="IK5152" s="14">
        <v>3.4799999999999698</v>
      </c>
      <c r="IM5152" s="14">
        <v>5.56</v>
      </c>
    </row>
    <row r="5153" spans="245:247" x14ac:dyDescent="0.3">
      <c r="IK5153" s="14">
        <v>3.48999999999997</v>
      </c>
      <c r="IM5153" s="14">
        <v>5.63</v>
      </c>
    </row>
    <row r="5154" spans="245:247" x14ac:dyDescent="0.3">
      <c r="IK5154" s="14">
        <v>3.4999999999999698</v>
      </c>
      <c r="IM5154" s="14">
        <v>5.7</v>
      </c>
    </row>
    <row r="5155" spans="245:247" x14ac:dyDescent="0.3">
      <c r="IK5155" s="14">
        <v>3.50999999999997</v>
      </c>
      <c r="IM5155" s="14">
        <v>5.77</v>
      </c>
    </row>
    <row r="5156" spans="245:247" x14ac:dyDescent="0.3">
      <c r="IK5156" s="14">
        <v>3.5199999999999698</v>
      </c>
      <c r="IM5156" s="14">
        <v>5.84</v>
      </c>
    </row>
    <row r="5157" spans="245:247" x14ac:dyDescent="0.3">
      <c r="IK5157" s="14">
        <v>3.5299999999999701</v>
      </c>
      <c r="IM5157" s="14">
        <v>5.91</v>
      </c>
    </row>
    <row r="5158" spans="245:247" x14ac:dyDescent="0.3">
      <c r="IK5158" s="14">
        <v>3.5399999999999698</v>
      </c>
      <c r="IM5158" s="14">
        <v>5.98</v>
      </c>
    </row>
    <row r="5159" spans="245:247" x14ac:dyDescent="0.3">
      <c r="IK5159" s="14">
        <v>3.5499999999999701</v>
      </c>
      <c r="IM5159" s="14">
        <v>6.05</v>
      </c>
    </row>
    <row r="5160" spans="245:247" x14ac:dyDescent="0.3">
      <c r="IK5160" s="14">
        <v>3.5599999999999699</v>
      </c>
      <c r="IM5160" s="14">
        <v>6.12</v>
      </c>
    </row>
    <row r="5161" spans="245:247" x14ac:dyDescent="0.3">
      <c r="IK5161" s="14">
        <v>3.5699999999999701</v>
      </c>
      <c r="IM5161" s="14">
        <v>6.19</v>
      </c>
    </row>
    <row r="5162" spans="245:247" x14ac:dyDescent="0.3">
      <c r="IK5162" s="14">
        <v>3.5799999999999699</v>
      </c>
      <c r="IM5162" s="14">
        <v>6.26</v>
      </c>
    </row>
    <row r="5163" spans="245:247" x14ac:dyDescent="0.3">
      <c r="IK5163" s="14">
        <v>3.5899999999999701</v>
      </c>
      <c r="IM5163" s="14">
        <v>6.33</v>
      </c>
    </row>
    <row r="5164" spans="245:247" x14ac:dyDescent="0.3">
      <c r="IK5164" s="14">
        <v>3.5999999999999699</v>
      </c>
      <c r="IM5164" s="14">
        <v>6.4</v>
      </c>
    </row>
    <row r="5165" spans="245:247" x14ac:dyDescent="0.3">
      <c r="IK5165" s="14">
        <v>3.6099999999999701</v>
      </c>
      <c r="IM5165" s="14">
        <v>6.49</v>
      </c>
    </row>
    <row r="5166" spans="245:247" x14ac:dyDescent="0.3">
      <c r="IK5166" s="14">
        <v>3.6199999999999699</v>
      </c>
      <c r="IM5166" s="14">
        <v>6.58</v>
      </c>
    </row>
    <row r="5167" spans="245:247" x14ac:dyDescent="0.3">
      <c r="IK5167" s="14">
        <v>3.6299999999999701</v>
      </c>
      <c r="IM5167" s="14">
        <v>6.67</v>
      </c>
    </row>
    <row r="5168" spans="245:247" x14ac:dyDescent="0.3">
      <c r="IK5168" s="14">
        <v>3.6399999999999699</v>
      </c>
      <c r="IM5168" s="14">
        <v>6.76</v>
      </c>
    </row>
    <row r="5169" spans="245:247" x14ac:dyDescent="0.3">
      <c r="IK5169" s="14">
        <v>3.6499999999999599</v>
      </c>
      <c r="IM5169" s="14">
        <v>6.85</v>
      </c>
    </row>
    <row r="5170" spans="245:247" x14ac:dyDescent="0.3">
      <c r="IK5170" s="14">
        <v>3.6599999999999602</v>
      </c>
      <c r="IM5170" s="14">
        <v>6.94</v>
      </c>
    </row>
    <row r="5171" spans="245:247" x14ac:dyDescent="0.3">
      <c r="IK5171" s="14">
        <v>3.66999999999996</v>
      </c>
      <c r="IM5171" s="14">
        <v>7.03</v>
      </c>
    </row>
    <row r="5172" spans="245:247" x14ac:dyDescent="0.3">
      <c r="IK5172" s="14">
        <v>3.6799999999999602</v>
      </c>
      <c r="IM5172" s="14">
        <v>7.12</v>
      </c>
    </row>
    <row r="5173" spans="245:247" x14ac:dyDescent="0.3">
      <c r="IK5173" s="14">
        <v>3.68999999999996</v>
      </c>
      <c r="IM5173" s="14">
        <v>7.21</v>
      </c>
    </row>
    <row r="5174" spans="245:247" x14ac:dyDescent="0.3">
      <c r="IK5174" s="14">
        <v>3.6999999999999602</v>
      </c>
      <c r="IM5174" s="14">
        <v>7.3</v>
      </c>
    </row>
    <row r="5175" spans="245:247" x14ac:dyDescent="0.3">
      <c r="IK5175" s="14">
        <v>3.70999999999996</v>
      </c>
      <c r="IM5175" s="14">
        <v>7.38</v>
      </c>
    </row>
    <row r="5176" spans="245:247" x14ac:dyDescent="0.3">
      <c r="IK5176" s="14">
        <v>3.7199999999999598</v>
      </c>
      <c r="IM5176" s="14">
        <v>7.46</v>
      </c>
    </row>
    <row r="5177" spans="245:247" x14ac:dyDescent="0.3">
      <c r="IK5177" s="14">
        <v>3.72999999999996</v>
      </c>
      <c r="IM5177" s="14">
        <v>7.54</v>
      </c>
    </row>
    <row r="5178" spans="245:247" x14ac:dyDescent="0.3">
      <c r="IK5178" s="14">
        <v>3.7399999999999598</v>
      </c>
      <c r="IM5178" s="14">
        <v>7.62</v>
      </c>
    </row>
    <row r="5179" spans="245:247" x14ac:dyDescent="0.3">
      <c r="IK5179" s="14">
        <v>3.74999999999996</v>
      </c>
      <c r="IM5179" s="14">
        <v>7.7</v>
      </c>
    </row>
    <row r="5180" spans="245:247" x14ac:dyDescent="0.3">
      <c r="IK5180" s="14">
        <v>3.7599999999999598</v>
      </c>
      <c r="IM5180" s="14">
        <v>7.78</v>
      </c>
    </row>
    <row r="5181" spans="245:247" x14ac:dyDescent="0.3">
      <c r="IK5181" s="14">
        <v>3.76999999999996</v>
      </c>
      <c r="IM5181" s="14">
        <v>7.86</v>
      </c>
    </row>
    <row r="5182" spans="245:247" x14ac:dyDescent="0.3">
      <c r="IK5182" s="14">
        <v>3.7799999999999598</v>
      </c>
      <c r="IM5182" s="14">
        <v>7.94</v>
      </c>
    </row>
    <row r="5183" spans="245:247" x14ac:dyDescent="0.3">
      <c r="IK5183" s="14">
        <v>3.7899999999999601</v>
      </c>
      <c r="IM5183" s="14">
        <v>8.02</v>
      </c>
    </row>
    <row r="5184" spans="245:247" x14ac:dyDescent="0.3">
      <c r="IK5184" s="14">
        <v>3.7999999999999599</v>
      </c>
      <c r="IM5184" s="14">
        <v>8.1</v>
      </c>
    </row>
    <row r="5185" spans="245:247" x14ac:dyDescent="0.3">
      <c r="IK5185" s="14">
        <v>3.8099999999999601</v>
      </c>
      <c r="IM5185" s="14">
        <v>8.1999999999999993</v>
      </c>
    </row>
    <row r="5186" spans="245:247" x14ac:dyDescent="0.3">
      <c r="IK5186" s="14">
        <v>3.8199999999999599</v>
      </c>
      <c r="IM5186" s="14">
        <v>8.3000000000000007</v>
      </c>
    </row>
    <row r="5187" spans="245:247" x14ac:dyDescent="0.3">
      <c r="IK5187" s="14">
        <v>3.8299999999999601</v>
      </c>
      <c r="IM5187" s="14">
        <v>8.4</v>
      </c>
    </row>
    <row r="5188" spans="245:247" x14ac:dyDescent="0.3">
      <c r="IK5188" s="14">
        <v>3.8399999999999599</v>
      </c>
      <c r="IM5188" s="14">
        <v>8.5</v>
      </c>
    </row>
    <row r="5189" spans="245:247" x14ac:dyDescent="0.3">
      <c r="IK5189" s="14">
        <v>3.8499999999999601</v>
      </c>
      <c r="IM5189" s="14">
        <v>8.6</v>
      </c>
    </row>
    <row r="5190" spans="245:247" x14ac:dyDescent="0.3">
      <c r="IK5190" s="14">
        <v>3.8599999999999599</v>
      </c>
      <c r="IM5190" s="14">
        <v>8.6999999999999993</v>
      </c>
    </row>
    <row r="5191" spans="245:247" x14ac:dyDescent="0.3">
      <c r="IK5191" s="14">
        <v>3.8699999999999601</v>
      </c>
      <c r="IM5191" s="14">
        <v>8.8000000000000007</v>
      </c>
    </row>
    <row r="5192" spans="245:247" x14ac:dyDescent="0.3">
      <c r="IK5192" s="14">
        <v>3.8799999999999599</v>
      </c>
      <c r="IM5192" s="14">
        <v>8.9</v>
      </c>
    </row>
    <row r="5193" spans="245:247" x14ac:dyDescent="0.3">
      <c r="IK5193" s="14">
        <v>3.8899999999999602</v>
      </c>
      <c r="IM5193" s="14">
        <v>9</v>
      </c>
    </row>
    <row r="5194" spans="245:247" x14ac:dyDescent="0.3">
      <c r="IK5194" s="14">
        <v>3.8999999999999599</v>
      </c>
      <c r="IM5194" s="14">
        <v>9.1</v>
      </c>
    </row>
    <row r="5195" spans="245:247" x14ac:dyDescent="0.3">
      <c r="IK5195" s="14">
        <v>3.9099999999999602</v>
      </c>
      <c r="IM5195" s="14">
        <v>9.1999999999999993</v>
      </c>
    </row>
    <row r="5196" spans="245:247" x14ac:dyDescent="0.3">
      <c r="IK5196" s="14">
        <v>3.91999999999996</v>
      </c>
      <c r="IM5196" s="14">
        <v>9.3000000000000007</v>
      </c>
    </row>
    <row r="5197" spans="245:247" x14ac:dyDescent="0.3">
      <c r="IK5197" s="14">
        <v>3.9299999999999602</v>
      </c>
      <c r="IM5197" s="14">
        <v>9.4</v>
      </c>
    </row>
    <row r="5198" spans="245:247" x14ac:dyDescent="0.3">
      <c r="IK5198" s="14">
        <v>3.93999999999996</v>
      </c>
      <c r="IM5198" s="14">
        <v>9.5</v>
      </c>
    </row>
    <row r="5199" spans="245:247" x14ac:dyDescent="0.3">
      <c r="IK5199" s="14">
        <v>3.9499999999999602</v>
      </c>
      <c r="IM5199" s="14">
        <v>9.6</v>
      </c>
    </row>
    <row r="5200" spans="245:247" x14ac:dyDescent="0.3">
      <c r="IK5200" s="14">
        <v>3.95999999999996</v>
      </c>
      <c r="IM5200" s="14">
        <v>9.6999999999999993</v>
      </c>
    </row>
    <row r="5201" spans="245:247" x14ac:dyDescent="0.3">
      <c r="IK5201" s="14">
        <v>3.9699999999999598</v>
      </c>
      <c r="IM5201" s="14">
        <v>9.8000000000000007</v>
      </c>
    </row>
    <row r="5202" spans="245:247" x14ac:dyDescent="0.3">
      <c r="IK5202" s="14">
        <v>3.97999999999996</v>
      </c>
      <c r="IM5202" s="14">
        <v>9.9</v>
      </c>
    </row>
    <row r="5203" spans="245:247" x14ac:dyDescent="0.3">
      <c r="IK5203" s="14">
        <v>3.9899999999999598</v>
      </c>
      <c r="IM5203" s="14">
        <v>10</v>
      </c>
    </row>
    <row r="5204" spans="245:247" x14ac:dyDescent="0.3">
      <c r="IK5204" s="14">
        <v>3.99999999999996</v>
      </c>
      <c r="IM5204" s="14">
        <v>10.1</v>
      </c>
    </row>
    <row r="5205" spans="245:247" x14ac:dyDescent="0.3">
      <c r="IK5205" s="14">
        <v>4.0099999999999598</v>
      </c>
      <c r="IM5205" s="14">
        <v>10.199999999999999</v>
      </c>
    </row>
    <row r="5206" spans="245:247" x14ac:dyDescent="0.3">
      <c r="IK5206" s="14">
        <v>4.0199999999999596</v>
      </c>
      <c r="IM5206" s="14">
        <v>10.3</v>
      </c>
    </row>
    <row r="5207" spans="245:247" x14ac:dyDescent="0.3">
      <c r="IK5207" s="14">
        <v>4.0299999999999603</v>
      </c>
      <c r="IM5207" s="14">
        <v>10.4</v>
      </c>
    </row>
    <row r="5208" spans="245:247" x14ac:dyDescent="0.3">
      <c r="IK5208" s="14">
        <v>4.0399999999999601</v>
      </c>
      <c r="IM5208" s="14">
        <v>10.5</v>
      </c>
    </row>
    <row r="5209" spans="245:247" x14ac:dyDescent="0.3">
      <c r="IK5209" s="14">
        <v>4.0499999999999599</v>
      </c>
      <c r="IM5209" s="14">
        <v>10.6</v>
      </c>
    </row>
    <row r="5210" spans="245:247" x14ac:dyDescent="0.3">
      <c r="IK5210" s="14">
        <v>4.0599999999999596</v>
      </c>
      <c r="IM5210" s="14">
        <v>10.7</v>
      </c>
    </row>
    <row r="5211" spans="245:247" x14ac:dyDescent="0.3">
      <c r="IK5211" s="14">
        <v>4.0699999999999603</v>
      </c>
      <c r="IM5211" s="14">
        <v>10.8</v>
      </c>
    </row>
    <row r="5212" spans="245:247" x14ac:dyDescent="0.3">
      <c r="IK5212" s="14">
        <v>4.0799999999999601</v>
      </c>
      <c r="IM5212" s="14">
        <v>10.9</v>
      </c>
    </row>
    <row r="5213" spans="245:247" x14ac:dyDescent="0.3">
      <c r="IK5213" s="14">
        <v>4.0899999999999599</v>
      </c>
      <c r="IM5213" s="14">
        <v>11</v>
      </c>
    </row>
    <row r="5214" spans="245:247" x14ac:dyDescent="0.3">
      <c r="IK5214" s="14">
        <v>4.0999999999999597</v>
      </c>
      <c r="IM5214" s="14">
        <v>11.1</v>
      </c>
    </row>
    <row r="5215" spans="245:247" x14ac:dyDescent="0.3">
      <c r="IK5215" s="14">
        <v>4.1099999999999604</v>
      </c>
      <c r="IM5215" s="14">
        <v>11.22</v>
      </c>
    </row>
    <row r="5216" spans="245:247" x14ac:dyDescent="0.3">
      <c r="IK5216" s="14">
        <v>4.1199999999999504</v>
      </c>
      <c r="IM5216" s="14">
        <v>11.34</v>
      </c>
    </row>
    <row r="5217" spans="245:247" x14ac:dyDescent="0.3">
      <c r="IK5217" s="14">
        <v>4.1299999999999502</v>
      </c>
      <c r="IM5217" s="14">
        <v>11.46</v>
      </c>
    </row>
    <row r="5218" spans="245:247" x14ac:dyDescent="0.3">
      <c r="IK5218" s="14">
        <v>4.1399999999999499</v>
      </c>
      <c r="IM5218" s="14">
        <v>11.58</v>
      </c>
    </row>
    <row r="5219" spans="245:247" x14ac:dyDescent="0.3">
      <c r="IK5219" s="14">
        <v>4.1499999999999497</v>
      </c>
      <c r="IM5219" s="14">
        <v>11.7</v>
      </c>
    </row>
    <row r="5220" spans="245:247" x14ac:dyDescent="0.3">
      <c r="IK5220" s="14">
        <v>4.1599999999999504</v>
      </c>
      <c r="IM5220" s="14">
        <v>11.82</v>
      </c>
    </row>
    <row r="5221" spans="245:247" x14ac:dyDescent="0.3">
      <c r="IK5221" s="14">
        <v>4.1699999999999502</v>
      </c>
      <c r="IM5221" s="14">
        <v>11.94</v>
      </c>
    </row>
    <row r="5222" spans="245:247" x14ac:dyDescent="0.3">
      <c r="IK5222" s="14">
        <v>4.17999999999995</v>
      </c>
      <c r="IM5222" s="14">
        <v>12.06</v>
      </c>
    </row>
    <row r="5223" spans="245:247" x14ac:dyDescent="0.3">
      <c r="IK5223" s="14">
        <v>4.1899999999999498</v>
      </c>
      <c r="IM5223" s="14">
        <v>12.18</v>
      </c>
    </row>
    <row r="5224" spans="245:247" x14ac:dyDescent="0.3">
      <c r="IK5224" s="14">
        <v>4.1999999999999504</v>
      </c>
      <c r="IM5224" s="14">
        <v>12.3</v>
      </c>
    </row>
    <row r="5225" spans="245:247" x14ac:dyDescent="0.3">
      <c r="IK5225" s="14">
        <v>4.2099999999999502</v>
      </c>
      <c r="IM5225" s="14">
        <v>12.42</v>
      </c>
    </row>
    <row r="5226" spans="245:247" x14ac:dyDescent="0.3">
      <c r="IK5226" s="14">
        <v>4.21999999999995</v>
      </c>
      <c r="IM5226" s="14">
        <v>12.54</v>
      </c>
    </row>
    <row r="5227" spans="245:247" x14ac:dyDescent="0.3">
      <c r="IK5227" s="14">
        <v>4.2299999999999498</v>
      </c>
      <c r="IM5227" s="14">
        <v>12.66</v>
      </c>
    </row>
    <row r="5228" spans="245:247" x14ac:dyDescent="0.3">
      <c r="IK5228" s="14">
        <v>4.2399999999999496</v>
      </c>
      <c r="IM5228" s="14">
        <v>12.78</v>
      </c>
    </row>
    <row r="5229" spans="245:247" x14ac:dyDescent="0.3">
      <c r="IK5229" s="14">
        <v>4.2499999999999503</v>
      </c>
      <c r="IM5229" s="14">
        <v>12.9</v>
      </c>
    </row>
    <row r="5230" spans="245:247" x14ac:dyDescent="0.3">
      <c r="IK5230" s="14">
        <v>4.25999999999995</v>
      </c>
      <c r="IM5230" s="14">
        <v>13.02</v>
      </c>
    </row>
    <row r="5231" spans="245:247" x14ac:dyDescent="0.3">
      <c r="IK5231" s="14">
        <v>4.2699999999999498</v>
      </c>
      <c r="IM5231" s="14">
        <v>13.14</v>
      </c>
    </row>
    <row r="5232" spans="245:247" x14ac:dyDescent="0.3">
      <c r="IK5232" s="14">
        <v>4.2799999999999496</v>
      </c>
      <c r="IM5232" s="14">
        <v>13.26</v>
      </c>
    </row>
    <row r="5233" spans="245:247" x14ac:dyDescent="0.3">
      <c r="IK5233" s="14">
        <v>4.2899999999999503</v>
      </c>
      <c r="IM5233" s="14">
        <v>13.38</v>
      </c>
    </row>
    <row r="5234" spans="245:247" x14ac:dyDescent="0.3">
      <c r="IK5234" s="14">
        <v>4.2999999999999501</v>
      </c>
      <c r="IM5234" s="14">
        <v>13.5</v>
      </c>
    </row>
    <row r="5235" spans="245:247" x14ac:dyDescent="0.3">
      <c r="IK5235" s="14">
        <v>4.3099999999999499</v>
      </c>
      <c r="IM5235" s="14">
        <v>13.63</v>
      </c>
    </row>
    <row r="5236" spans="245:247" x14ac:dyDescent="0.3">
      <c r="IK5236" s="14">
        <v>4.3199999999999497</v>
      </c>
      <c r="IM5236" s="14">
        <v>13.76</v>
      </c>
    </row>
    <row r="5237" spans="245:247" x14ac:dyDescent="0.3">
      <c r="IK5237" s="14">
        <v>4.3299999999999503</v>
      </c>
      <c r="IM5237" s="14">
        <v>13.89</v>
      </c>
    </row>
    <row r="5238" spans="245:247" x14ac:dyDescent="0.3">
      <c r="IK5238" s="14">
        <v>4.3399999999999501</v>
      </c>
      <c r="IM5238" s="14">
        <v>14.02</v>
      </c>
    </row>
    <row r="5239" spans="245:247" x14ac:dyDescent="0.3">
      <c r="IK5239" s="14">
        <v>4.3499999999999499</v>
      </c>
      <c r="IM5239" s="14">
        <v>14.15</v>
      </c>
    </row>
    <row r="5240" spans="245:247" x14ac:dyDescent="0.3">
      <c r="IK5240" s="14">
        <v>4.3599999999999497</v>
      </c>
      <c r="IM5240" s="14">
        <v>14.28</v>
      </c>
    </row>
    <row r="5241" spans="245:247" x14ac:dyDescent="0.3">
      <c r="IK5241" s="14">
        <v>4.3699999999999504</v>
      </c>
      <c r="IM5241" s="14">
        <v>14.41</v>
      </c>
    </row>
    <row r="5242" spans="245:247" x14ac:dyDescent="0.3">
      <c r="IK5242" s="14">
        <v>4.3799999999999502</v>
      </c>
      <c r="IM5242" s="14">
        <v>14.54</v>
      </c>
    </row>
    <row r="5243" spans="245:247" x14ac:dyDescent="0.3">
      <c r="IK5243" s="14">
        <v>4.3899999999999499</v>
      </c>
      <c r="IM5243" s="14">
        <v>14.67</v>
      </c>
    </row>
    <row r="5244" spans="245:247" x14ac:dyDescent="0.3">
      <c r="IK5244" s="14">
        <v>4.3999999999999497</v>
      </c>
      <c r="IM5244" s="14">
        <v>14.8</v>
      </c>
    </row>
    <row r="5245" spans="245:247" x14ac:dyDescent="0.3">
      <c r="IK5245" s="14">
        <v>4.4099999999999504</v>
      </c>
      <c r="IM5245" s="14">
        <v>14.93</v>
      </c>
    </row>
    <row r="5246" spans="245:247" x14ac:dyDescent="0.3">
      <c r="IK5246" s="14">
        <v>4.4199999999999502</v>
      </c>
      <c r="IM5246" s="14">
        <v>15.06</v>
      </c>
    </row>
    <row r="5247" spans="245:247" x14ac:dyDescent="0.3">
      <c r="IK5247" s="14">
        <v>4.42999999999995</v>
      </c>
      <c r="IM5247" s="14">
        <v>15.19</v>
      </c>
    </row>
    <row r="5248" spans="245:247" x14ac:dyDescent="0.3">
      <c r="IK5248" s="14">
        <v>4.4399999999999498</v>
      </c>
      <c r="IM5248" s="14">
        <v>15.32</v>
      </c>
    </row>
    <row r="5249" spans="245:247" x14ac:dyDescent="0.3">
      <c r="IK5249" s="14">
        <v>4.4499999999999504</v>
      </c>
      <c r="IM5249" s="14">
        <v>15.45</v>
      </c>
    </row>
    <row r="5250" spans="245:247" x14ac:dyDescent="0.3">
      <c r="IK5250" s="14">
        <v>4.4599999999999502</v>
      </c>
      <c r="IM5250" s="14">
        <v>15.58</v>
      </c>
    </row>
    <row r="5251" spans="245:247" x14ac:dyDescent="0.3">
      <c r="IK5251" s="14">
        <v>4.46999999999995</v>
      </c>
      <c r="IM5251" s="14">
        <v>15.71</v>
      </c>
    </row>
    <row r="5252" spans="245:247" x14ac:dyDescent="0.3">
      <c r="IK5252" s="14">
        <v>4.4799999999999498</v>
      </c>
      <c r="IM5252" s="14">
        <v>15.84</v>
      </c>
    </row>
    <row r="5253" spans="245:247" x14ac:dyDescent="0.3">
      <c r="IK5253" s="14">
        <v>4.4899999999999496</v>
      </c>
      <c r="IM5253" s="14">
        <v>15.97</v>
      </c>
    </row>
    <row r="5254" spans="245:247" x14ac:dyDescent="0.3">
      <c r="IK5254" s="14">
        <v>4.4999999999999503</v>
      </c>
      <c r="IM5254" s="14">
        <v>16.100000000000001</v>
      </c>
    </row>
    <row r="5255" spans="245:247" x14ac:dyDescent="0.3">
      <c r="IK5255" s="14">
        <v>4.50999999999995</v>
      </c>
      <c r="IM5255" s="14">
        <v>16.239999999999998</v>
      </c>
    </row>
    <row r="5256" spans="245:247" x14ac:dyDescent="0.3">
      <c r="IK5256" s="14">
        <v>4.5199999999999498</v>
      </c>
      <c r="IM5256" s="14">
        <v>16.38</v>
      </c>
    </row>
    <row r="5257" spans="245:247" x14ac:dyDescent="0.3">
      <c r="IK5257" s="14">
        <v>4.5299999999999496</v>
      </c>
      <c r="IM5257" s="14">
        <v>16.52</v>
      </c>
    </row>
    <row r="5258" spans="245:247" x14ac:dyDescent="0.3">
      <c r="IK5258" s="14">
        <v>4.5399999999999503</v>
      </c>
      <c r="IM5258" s="14">
        <v>16.66</v>
      </c>
    </row>
    <row r="5259" spans="245:247" x14ac:dyDescent="0.3">
      <c r="IK5259" s="14">
        <v>4.5499999999999501</v>
      </c>
      <c r="IM5259" s="14">
        <v>16.8</v>
      </c>
    </row>
    <row r="5260" spans="245:247" x14ac:dyDescent="0.3">
      <c r="IK5260" s="14">
        <v>4.5599999999999499</v>
      </c>
      <c r="IM5260" s="14">
        <v>16.940000000000001</v>
      </c>
    </row>
    <row r="5261" spans="245:247" x14ac:dyDescent="0.3">
      <c r="IK5261" s="14">
        <v>4.5699999999999497</v>
      </c>
      <c r="IM5261" s="14">
        <v>17.079999999999998</v>
      </c>
    </row>
    <row r="5262" spans="245:247" x14ac:dyDescent="0.3">
      <c r="IK5262" s="14">
        <v>4.5799999999999503</v>
      </c>
      <c r="IM5262" s="14">
        <v>17.22</v>
      </c>
    </row>
    <row r="5263" spans="245:247" x14ac:dyDescent="0.3">
      <c r="IK5263" s="14">
        <v>4.5899999999999403</v>
      </c>
      <c r="IM5263" s="14">
        <v>17.36</v>
      </c>
    </row>
    <row r="5264" spans="245:247" x14ac:dyDescent="0.3">
      <c r="IK5264" s="14">
        <v>4.5999999999999401</v>
      </c>
      <c r="IM5264" s="14">
        <v>17.5</v>
      </c>
    </row>
    <row r="5265" spans="245:247" x14ac:dyDescent="0.3">
      <c r="IK5265" s="14">
        <v>4.6099999999999399</v>
      </c>
      <c r="IM5265" s="14">
        <v>17.649999999999999</v>
      </c>
    </row>
    <row r="5266" spans="245:247" x14ac:dyDescent="0.3">
      <c r="IK5266" s="14">
        <v>4.6199999999999397</v>
      </c>
      <c r="IM5266" s="14">
        <v>17.8</v>
      </c>
    </row>
    <row r="5267" spans="245:247" x14ac:dyDescent="0.3">
      <c r="IK5267" s="14">
        <v>4.6299999999999404</v>
      </c>
      <c r="IM5267" s="14">
        <v>17.95</v>
      </c>
    </row>
    <row r="5268" spans="245:247" x14ac:dyDescent="0.3">
      <c r="IK5268" s="14">
        <v>4.6399999999999402</v>
      </c>
      <c r="IM5268" s="14">
        <v>18.100000000000001</v>
      </c>
    </row>
    <row r="5269" spans="245:247" x14ac:dyDescent="0.3">
      <c r="IK5269" s="14">
        <v>4.64999999999994</v>
      </c>
      <c r="IM5269" s="14">
        <v>18.25</v>
      </c>
    </row>
    <row r="5270" spans="245:247" x14ac:dyDescent="0.3">
      <c r="IK5270" s="14">
        <v>4.6599999999999397</v>
      </c>
      <c r="IM5270" s="14">
        <v>18.399999999999999</v>
      </c>
    </row>
    <row r="5271" spans="245:247" x14ac:dyDescent="0.3">
      <c r="IK5271" s="14">
        <v>4.6699999999999404</v>
      </c>
      <c r="IM5271" s="14">
        <v>18.55</v>
      </c>
    </row>
    <row r="5272" spans="245:247" x14ac:dyDescent="0.3">
      <c r="IK5272" s="14">
        <v>4.6799999999999402</v>
      </c>
      <c r="IM5272" s="14">
        <v>18.7</v>
      </c>
    </row>
    <row r="5273" spans="245:247" x14ac:dyDescent="0.3">
      <c r="IK5273" s="14">
        <v>4.68999999999994</v>
      </c>
      <c r="IM5273" s="14">
        <v>18.850000000000001</v>
      </c>
    </row>
    <row r="5274" spans="245:247" x14ac:dyDescent="0.3">
      <c r="IK5274" s="14">
        <v>4.6999999999999398</v>
      </c>
      <c r="IM5274" s="14">
        <v>19</v>
      </c>
    </row>
    <row r="5275" spans="245:247" x14ac:dyDescent="0.3">
      <c r="IK5275" s="14">
        <v>4.7099999999999396</v>
      </c>
      <c r="IM5275" s="14">
        <v>19.16</v>
      </c>
    </row>
    <row r="5276" spans="245:247" x14ac:dyDescent="0.3">
      <c r="IK5276" s="14">
        <v>4.7199999999999402</v>
      </c>
      <c r="IM5276" s="14">
        <v>19.32</v>
      </c>
    </row>
    <row r="5277" spans="245:247" x14ac:dyDescent="0.3">
      <c r="IK5277" s="14">
        <v>4.72999999999994</v>
      </c>
      <c r="IM5277" s="14">
        <v>19.48</v>
      </c>
    </row>
    <row r="5278" spans="245:247" x14ac:dyDescent="0.3">
      <c r="IK5278" s="14">
        <v>4.7399999999999398</v>
      </c>
      <c r="IM5278" s="14">
        <v>19.64</v>
      </c>
    </row>
    <row r="5279" spans="245:247" x14ac:dyDescent="0.3">
      <c r="IK5279" s="14">
        <v>4.7499999999999396</v>
      </c>
      <c r="IM5279" s="14">
        <v>19.8</v>
      </c>
    </row>
    <row r="5280" spans="245:247" x14ac:dyDescent="0.3">
      <c r="IK5280" s="14">
        <v>4.7599999999999403</v>
      </c>
      <c r="IM5280" s="14">
        <v>19.96</v>
      </c>
    </row>
    <row r="5281" spans="245:247" x14ac:dyDescent="0.3">
      <c r="IK5281" s="14">
        <v>4.7699999999999401</v>
      </c>
      <c r="IM5281" s="14">
        <v>20.12</v>
      </c>
    </row>
    <row r="5282" spans="245:247" x14ac:dyDescent="0.3">
      <c r="IK5282" s="14">
        <v>4.7799999999999399</v>
      </c>
      <c r="IM5282" s="14">
        <v>20.28</v>
      </c>
    </row>
    <row r="5283" spans="245:247" x14ac:dyDescent="0.3">
      <c r="IK5283" s="14">
        <v>4.7899999999999396</v>
      </c>
      <c r="IM5283" s="14">
        <v>20.440000000000001</v>
      </c>
    </row>
    <row r="5284" spans="245:247" x14ac:dyDescent="0.3">
      <c r="IK5284" s="14">
        <v>4.7999999999999403</v>
      </c>
      <c r="IM5284" s="14">
        <v>20.6</v>
      </c>
    </row>
    <row r="5285" spans="245:247" x14ac:dyDescent="0.3">
      <c r="IK5285" s="14">
        <v>4.8099999999999401</v>
      </c>
      <c r="IM5285" s="14">
        <v>20.76</v>
      </c>
    </row>
    <row r="5286" spans="245:247" x14ac:dyDescent="0.3">
      <c r="IK5286" s="14">
        <v>4.8199999999999399</v>
      </c>
      <c r="IM5286" s="14">
        <v>20.92</v>
      </c>
    </row>
    <row r="5287" spans="245:247" x14ac:dyDescent="0.3">
      <c r="IK5287" s="14">
        <v>4.8299999999999397</v>
      </c>
      <c r="IM5287" s="14">
        <v>21.08</v>
      </c>
    </row>
    <row r="5288" spans="245:247" x14ac:dyDescent="0.3">
      <c r="IK5288" s="14">
        <v>4.8399999999999403</v>
      </c>
      <c r="IM5288" s="14">
        <v>21.24</v>
      </c>
    </row>
    <row r="5289" spans="245:247" x14ac:dyDescent="0.3">
      <c r="IK5289" s="14">
        <v>4.8499999999999401</v>
      </c>
      <c r="IM5289" s="14">
        <v>21.4</v>
      </c>
    </row>
    <row r="5290" spans="245:247" x14ac:dyDescent="0.3">
      <c r="IK5290" s="14">
        <v>4.8599999999999399</v>
      </c>
      <c r="IM5290" s="14">
        <v>21.56</v>
      </c>
    </row>
    <row r="5291" spans="245:247" x14ac:dyDescent="0.3">
      <c r="IK5291" s="14">
        <v>4.8699999999999397</v>
      </c>
      <c r="IM5291" s="14">
        <v>21.72</v>
      </c>
    </row>
    <row r="5292" spans="245:247" x14ac:dyDescent="0.3">
      <c r="IK5292" s="14">
        <v>4.8799999999999404</v>
      </c>
      <c r="IM5292" s="14">
        <v>21.88</v>
      </c>
    </row>
    <row r="5293" spans="245:247" x14ac:dyDescent="0.3">
      <c r="IK5293" s="14">
        <v>4.8899999999999402</v>
      </c>
      <c r="IM5293" s="14">
        <v>22.04</v>
      </c>
    </row>
    <row r="5294" spans="245:247" x14ac:dyDescent="0.3">
      <c r="IK5294" s="14">
        <v>4.89999999999994</v>
      </c>
      <c r="IM5294" s="14">
        <v>22.2</v>
      </c>
    </row>
    <row r="5295" spans="245:247" x14ac:dyDescent="0.3">
      <c r="IK5295" s="14">
        <v>4.9099999999999397</v>
      </c>
      <c r="IM5295" s="14">
        <v>22.38</v>
      </c>
    </row>
    <row r="5296" spans="245:247" x14ac:dyDescent="0.3">
      <c r="IK5296" s="14">
        <v>4.9199999999999404</v>
      </c>
      <c r="IM5296" s="14">
        <v>22.56</v>
      </c>
    </row>
    <row r="5297" spans="245:247" x14ac:dyDescent="0.3">
      <c r="IK5297" s="14">
        <v>4.9299999999999402</v>
      </c>
      <c r="IM5297" s="14">
        <v>22.74</v>
      </c>
    </row>
    <row r="5298" spans="245:247" x14ac:dyDescent="0.3">
      <c r="IK5298" s="14">
        <v>4.93999999999994</v>
      </c>
      <c r="IM5298" s="14">
        <v>22.92</v>
      </c>
    </row>
    <row r="5299" spans="245:247" x14ac:dyDescent="0.3">
      <c r="IK5299" s="14">
        <v>4.9499999999999398</v>
      </c>
      <c r="IM5299" s="14">
        <v>23.1</v>
      </c>
    </row>
    <row r="5300" spans="245:247" x14ac:dyDescent="0.3">
      <c r="IK5300" s="14">
        <v>4.9599999999999396</v>
      </c>
      <c r="IM5300" s="14">
        <v>23.28</v>
      </c>
    </row>
    <row r="5301" spans="245:247" x14ac:dyDescent="0.3">
      <c r="IK5301" s="14">
        <v>4.9699999999999402</v>
      </c>
      <c r="IM5301" s="14">
        <v>23.46</v>
      </c>
    </row>
    <row r="5302" spans="245:247" x14ac:dyDescent="0.3">
      <c r="IK5302" s="14">
        <v>4.97999999999994</v>
      </c>
      <c r="IM5302" s="14">
        <v>23.64</v>
      </c>
    </row>
    <row r="5303" spans="245:247" x14ac:dyDescent="0.3">
      <c r="IK5303" s="14">
        <v>4.9899999999999398</v>
      </c>
      <c r="IM5303" s="14">
        <v>23.82</v>
      </c>
    </row>
    <row r="5304" spans="245:247" x14ac:dyDescent="0.3">
      <c r="IK5304" s="14">
        <v>4.9999999999999396</v>
      </c>
      <c r="IM5304" s="14">
        <v>24</v>
      </c>
    </row>
    <row r="5305" spans="245:247" x14ac:dyDescent="0.3">
      <c r="IK5305" s="14">
        <v>5.0099999999999403</v>
      </c>
      <c r="IM5305" s="14">
        <v>24.18</v>
      </c>
    </row>
    <row r="5306" spans="245:247" x14ac:dyDescent="0.3">
      <c r="IK5306" s="14">
        <v>5.0199999999999401</v>
      </c>
      <c r="IM5306" s="14">
        <v>24.36</v>
      </c>
    </row>
    <row r="5307" spans="245:247" x14ac:dyDescent="0.3">
      <c r="IK5307" s="14">
        <v>5.0299999999999399</v>
      </c>
      <c r="IM5307" s="14">
        <v>24.54</v>
      </c>
    </row>
    <row r="5308" spans="245:247" x14ac:dyDescent="0.3">
      <c r="IK5308" s="14">
        <v>5.0399999999999396</v>
      </c>
      <c r="IM5308" s="14">
        <v>24.72</v>
      </c>
    </row>
    <row r="5309" spans="245:247" x14ac:dyDescent="0.3">
      <c r="IK5309" s="14">
        <v>5.0499999999999297</v>
      </c>
      <c r="IM5309" s="14">
        <v>24.9</v>
      </c>
    </row>
    <row r="5310" spans="245:247" x14ac:dyDescent="0.3">
      <c r="IK5310" s="14">
        <v>5.0599999999999303</v>
      </c>
      <c r="IM5310" s="14">
        <v>25.08</v>
      </c>
    </row>
    <row r="5311" spans="245:247" x14ac:dyDescent="0.3">
      <c r="IK5311" s="14">
        <v>5.0699999999999301</v>
      </c>
      <c r="IM5311" s="14">
        <v>25.26</v>
      </c>
    </row>
    <row r="5312" spans="245:247" x14ac:dyDescent="0.3">
      <c r="IK5312" s="14">
        <v>5.0799999999999299</v>
      </c>
      <c r="IM5312" s="14">
        <v>25.44</v>
      </c>
    </row>
    <row r="5313" spans="245:247" x14ac:dyDescent="0.3">
      <c r="IK5313" s="14">
        <v>5.0899999999999297</v>
      </c>
      <c r="IM5313" s="14">
        <v>25.62</v>
      </c>
    </row>
    <row r="5314" spans="245:247" x14ac:dyDescent="0.3">
      <c r="IK5314" s="14">
        <v>5.0999999999999304</v>
      </c>
      <c r="IM5314" s="14">
        <v>25.8</v>
      </c>
    </row>
    <row r="5315" spans="245:247" x14ac:dyDescent="0.3">
      <c r="IK5315" s="14">
        <v>5.1099999999999302</v>
      </c>
      <c r="IM5315" s="14">
        <v>25.98</v>
      </c>
    </row>
    <row r="5316" spans="245:247" x14ac:dyDescent="0.3">
      <c r="IK5316" s="14">
        <v>5.1199999999999299</v>
      </c>
      <c r="IM5316" s="14">
        <v>26.16</v>
      </c>
    </row>
    <row r="5317" spans="245:247" x14ac:dyDescent="0.3">
      <c r="IK5317" s="14">
        <v>5.1299999999999297</v>
      </c>
      <c r="IM5317" s="14">
        <v>26.34</v>
      </c>
    </row>
    <row r="5318" spans="245:247" x14ac:dyDescent="0.3">
      <c r="IK5318" s="14">
        <v>5.1399999999999304</v>
      </c>
      <c r="IM5318" s="14">
        <v>26.52</v>
      </c>
    </row>
    <row r="5319" spans="245:247" x14ac:dyDescent="0.3">
      <c r="IK5319" s="14">
        <v>5.1499999999999302</v>
      </c>
      <c r="IM5319" s="14">
        <v>26.7</v>
      </c>
    </row>
    <row r="5320" spans="245:247" x14ac:dyDescent="0.3">
      <c r="IK5320" s="14">
        <v>5.15999999999993</v>
      </c>
      <c r="IM5320" s="14">
        <v>26.88</v>
      </c>
    </row>
    <row r="5321" spans="245:247" x14ac:dyDescent="0.3">
      <c r="IK5321" s="14">
        <v>5.1699999999999298</v>
      </c>
      <c r="IM5321" s="14">
        <v>27.06</v>
      </c>
    </row>
    <row r="5322" spans="245:247" x14ac:dyDescent="0.3">
      <c r="IK5322" s="14">
        <v>5.1799999999999304</v>
      </c>
      <c r="IM5322" s="14">
        <v>27.24</v>
      </c>
    </row>
    <row r="5323" spans="245:247" x14ac:dyDescent="0.3">
      <c r="IK5323" s="14">
        <v>5.1899999999999302</v>
      </c>
      <c r="IM5323" s="14">
        <v>27.42</v>
      </c>
    </row>
    <row r="5324" spans="245:247" x14ac:dyDescent="0.3">
      <c r="IK5324" s="14">
        <v>5.19999999999993</v>
      </c>
      <c r="IM5324" s="14">
        <v>27.6</v>
      </c>
    </row>
    <row r="5325" spans="245:247" x14ac:dyDescent="0.3">
      <c r="IK5325" s="14">
        <v>5.2099999999999298</v>
      </c>
      <c r="IM5325" s="14">
        <v>27.8</v>
      </c>
    </row>
    <row r="5326" spans="245:247" x14ac:dyDescent="0.3">
      <c r="IK5326" s="14">
        <v>5.2199999999999296</v>
      </c>
      <c r="IM5326" s="14">
        <v>28</v>
      </c>
    </row>
    <row r="5327" spans="245:247" x14ac:dyDescent="0.3">
      <c r="IK5327" s="14">
        <v>5.2299999999999303</v>
      </c>
      <c r="IM5327" s="14">
        <v>28.2</v>
      </c>
    </row>
    <row r="5328" spans="245:247" x14ac:dyDescent="0.3">
      <c r="IK5328" s="14">
        <v>5.23999999999993</v>
      </c>
      <c r="IM5328" s="14">
        <v>28.4</v>
      </c>
    </row>
    <row r="5329" spans="245:247" x14ac:dyDescent="0.3">
      <c r="IK5329" s="14">
        <v>5.2499999999999298</v>
      </c>
      <c r="IM5329" s="14">
        <v>28.6</v>
      </c>
    </row>
    <row r="5330" spans="245:247" x14ac:dyDescent="0.3">
      <c r="IK5330" s="14">
        <v>5.2599999999999296</v>
      </c>
      <c r="IM5330" s="14">
        <v>28.8</v>
      </c>
    </row>
    <row r="5331" spans="245:247" x14ac:dyDescent="0.3">
      <c r="IK5331" s="14">
        <v>5.2699999999999303</v>
      </c>
      <c r="IM5331" s="14">
        <v>29</v>
      </c>
    </row>
    <row r="5332" spans="245:247" x14ac:dyDescent="0.3">
      <c r="IK5332" s="14">
        <v>5.2799999999999301</v>
      </c>
      <c r="IM5332" s="14">
        <v>29.2</v>
      </c>
    </row>
    <row r="5333" spans="245:247" x14ac:dyDescent="0.3">
      <c r="IK5333" s="14">
        <v>5.2899999999999299</v>
      </c>
      <c r="IM5333" s="14">
        <v>29.4</v>
      </c>
    </row>
    <row r="5334" spans="245:247" x14ac:dyDescent="0.3">
      <c r="IK5334" s="14">
        <v>5.2999999999999297</v>
      </c>
      <c r="IM5334" s="14">
        <v>29.6</v>
      </c>
    </row>
    <row r="5335" spans="245:247" x14ac:dyDescent="0.3">
      <c r="IK5335" s="14">
        <v>5.3099999999999303</v>
      </c>
      <c r="IM5335" s="14">
        <v>29.8</v>
      </c>
    </row>
    <row r="5336" spans="245:247" x14ac:dyDescent="0.3">
      <c r="IK5336" s="14">
        <v>5.3199999999999301</v>
      </c>
      <c r="IM5336" s="14">
        <v>30</v>
      </c>
    </row>
  </sheetData>
  <mergeCells count="6">
    <mergeCell ref="CR53:CS53"/>
    <mergeCell ref="CL4:CP4"/>
    <mergeCell ref="CM6:CO6"/>
    <mergeCell ref="CM7:CO7"/>
    <mergeCell ref="CR11:CS11"/>
    <mergeCell ref="CR52:CS52"/>
  </mergeCells>
  <pageMargins left="0.25" right="0.25" top="0.75" bottom="0.75" header="0.3" footer="0.3"/>
  <pageSetup scale="10"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F234D-6806-437E-B09D-DCDA1196939A}">
  <sheetPr>
    <pageSetUpPr fitToPage="1"/>
  </sheetPr>
  <dimension ref="A1:IQ5337"/>
  <sheetViews>
    <sheetView topLeftCell="A38" zoomScale="80" zoomScaleNormal="100" workbookViewId="0">
      <pane xSplit="1" topLeftCell="CF1" activePane="topRight" state="frozen"/>
      <selection activeCell="A5" sqref="A5"/>
      <selection pane="topRight" activeCell="CQ61" sqref="CQ61"/>
    </sheetView>
  </sheetViews>
  <sheetFormatPr defaultColWidth="9.81640625" defaultRowHeight="15.6" x14ac:dyDescent="0.3"/>
  <cols>
    <col min="6" max="6" width="9.81640625" style="7"/>
    <col min="86" max="97" width="13.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 min="342" max="353" width="13.6328125" customWidth="1"/>
    <col min="355" max="355" width="2.81640625" customWidth="1"/>
    <col min="356" max="361" width="12.81640625" customWidth="1"/>
    <col min="362" max="363" width="2.81640625" customWidth="1"/>
    <col min="367" max="367" width="2.81640625" customWidth="1"/>
    <col min="368" max="373" width="12.81640625" customWidth="1"/>
    <col min="374" max="374" width="2.81640625" customWidth="1"/>
    <col min="598" max="609" width="13.6328125" customWidth="1"/>
    <col min="611" max="611" width="2.81640625" customWidth="1"/>
    <col min="612" max="617" width="12.81640625" customWidth="1"/>
    <col min="618" max="619" width="2.81640625" customWidth="1"/>
    <col min="623" max="623" width="2.81640625" customWidth="1"/>
    <col min="624" max="629" width="12.81640625" customWidth="1"/>
    <col min="630" max="630" width="2.81640625" customWidth="1"/>
    <col min="854" max="865" width="13.6328125" customWidth="1"/>
    <col min="867" max="867" width="2.81640625" customWidth="1"/>
    <col min="868" max="873" width="12.81640625" customWidth="1"/>
    <col min="874" max="875" width="2.81640625" customWidth="1"/>
    <col min="879" max="879" width="2.81640625" customWidth="1"/>
    <col min="880" max="885" width="12.81640625" customWidth="1"/>
    <col min="886" max="886" width="2.81640625" customWidth="1"/>
    <col min="1110" max="1121" width="13.6328125" customWidth="1"/>
    <col min="1123" max="1123" width="2.81640625" customWidth="1"/>
    <col min="1124" max="1129" width="12.81640625" customWidth="1"/>
    <col min="1130" max="1131" width="2.81640625" customWidth="1"/>
    <col min="1135" max="1135" width="2.81640625" customWidth="1"/>
    <col min="1136" max="1141" width="12.81640625" customWidth="1"/>
    <col min="1142" max="1142" width="2.81640625" customWidth="1"/>
    <col min="1366" max="1377" width="13.6328125" customWidth="1"/>
    <col min="1379" max="1379" width="2.81640625" customWidth="1"/>
    <col min="1380" max="1385" width="12.81640625" customWidth="1"/>
    <col min="1386" max="1387" width="2.81640625" customWidth="1"/>
    <col min="1391" max="1391" width="2.81640625" customWidth="1"/>
    <col min="1392" max="1397" width="12.81640625" customWidth="1"/>
    <col min="1398" max="1398" width="2.81640625" customWidth="1"/>
    <col min="1622" max="1633" width="13.6328125" customWidth="1"/>
    <col min="1635" max="1635" width="2.81640625" customWidth="1"/>
    <col min="1636" max="1641" width="12.81640625" customWidth="1"/>
    <col min="1642" max="1643" width="2.81640625" customWidth="1"/>
    <col min="1647" max="1647" width="2.81640625" customWidth="1"/>
    <col min="1648" max="1653" width="12.81640625" customWidth="1"/>
    <col min="1654" max="1654" width="2.81640625" customWidth="1"/>
    <col min="1878" max="1889" width="13.6328125" customWidth="1"/>
    <col min="1891" max="1891" width="2.81640625" customWidth="1"/>
    <col min="1892" max="1897" width="12.81640625" customWidth="1"/>
    <col min="1898" max="1899" width="2.81640625" customWidth="1"/>
    <col min="1903" max="1903" width="2.81640625" customWidth="1"/>
    <col min="1904" max="1909" width="12.81640625" customWidth="1"/>
    <col min="1910" max="1910" width="2.81640625" customWidth="1"/>
    <col min="2134" max="2145" width="13.6328125" customWidth="1"/>
    <col min="2147" max="2147" width="2.81640625" customWidth="1"/>
    <col min="2148" max="2153" width="12.81640625" customWidth="1"/>
    <col min="2154" max="2155" width="2.81640625" customWidth="1"/>
    <col min="2159" max="2159" width="2.81640625" customWidth="1"/>
    <col min="2160" max="2165" width="12.81640625" customWidth="1"/>
    <col min="2166" max="2166" width="2.81640625" customWidth="1"/>
    <col min="2390" max="2401" width="13.6328125" customWidth="1"/>
    <col min="2403" max="2403" width="2.81640625" customWidth="1"/>
    <col min="2404" max="2409" width="12.81640625" customWidth="1"/>
    <col min="2410" max="2411" width="2.81640625" customWidth="1"/>
    <col min="2415" max="2415" width="2.81640625" customWidth="1"/>
    <col min="2416" max="2421" width="12.81640625" customWidth="1"/>
    <col min="2422" max="2422" width="2.81640625" customWidth="1"/>
    <col min="2646" max="2657" width="13.6328125" customWidth="1"/>
    <col min="2659" max="2659" width="2.81640625" customWidth="1"/>
    <col min="2660" max="2665" width="12.81640625" customWidth="1"/>
    <col min="2666" max="2667" width="2.81640625" customWidth="1"/>
    <col min="2671" max="2671" width="2.81640625" customWidth="1"/>
    <col min="2672" max="2677" width="12.81640625" customWidth="1"/>
    <col min="2678" max="2678" width="2.81640625" customWidth="1"/>
    <col min="2902" max="2913" width="13.6328125" customWidth="1"/>
    <col min="2915" max="2915" width="2.81640625" customWidth="1"/>
    <col min="2916" max="2921" width="12.81640625" customWidth="1"/>
    <col min="2922" max="2923" width="2.81640625" customWidth="1"/>
    <col min="2927" max="2927" width="2.81640625" customWidth="1"/>
    <col min="2928" max="2933" width="12.81640625" customWidth="1"/>
    <col min="2934" max="2934" width="2.81640625" customWidth="1"/>
    <col min="3158" max="3169" width="13.6328125" customWidth="1"/>
    <col min="3171" max="3171" width="2.81640625" customWidth="1"/>
    <col min="3172" max="3177" width="12.81640625" customWidth="1"/>
    <col min="3178" max="3179" width="2.81640625" customWidth="1"/>
    <col min="3183" max="3183" width="2.81640625" customWidth="1"/>
    <col min="3184" max="3189" width="12.81640625" customWidth="1"/>
    <col min="3190" max="3190" width="2.81640625" customWidth="1"/>
    <col min="3414" max="3425" width="13.6328125" customWidth="1"/>
    <col min="3427" max="3427" width="2.81640625" customWidth="1"/>
    <col min="3428" max="3433" width="12.81640625" customWidth="1"/>
    <col min="3434" max="3435" width="2.81640625" customWidth="1"/>
    <col min="3439" max="3439" width="2.81640625" customWidth="1"/>
    <col min="3440" max="3445" width="12.81640625" customWidth="1"/>
    <col min="3446" max="3446" width="2.81640625" customWidth="1"/>
    <col min="3670" max="3681" width="13.6328125" customWidth="1"/>
    <col min="3683" max="3683" width="2.81640625" customWidth="1"/>
    <col min="3684" max="3689" width="12.81640625" customWidth="1"/>
    <col min="3690" max="3691" width="2.81640625" customWidth="1"/>
    <col min="3695" max="3695" width="2.81640625" customWidth="1"/>
    <col min="3696" max="3701" width="12.81640625" customWidth="1"/>
    <col min="3702" max="3702" width="2.81640625" customWidth="1"/>
    <col min="3926" max="3937" width="13.6328125" customWidth="1"/>
    <col min="3939" max="3939" width="2.81640625" customWidth="1"/>
    <col min="3940" max="3945" width="12.81640625" customWidth="1"/>
    <col min="3946" max="3947" width="2.81640625" customWidth="1"/>
    <col min="3951" max="3951" width="2.81640625" customWidth="1"/>
    <col min="3952" max="3957" width="12.81640625" customWidth="1"/>
    <col min="3958" max="3958" width="2.81640625" customWidth="1"/>
    <col min="4182" max="4193" width="13.6328125" customWidth="1"/>
    <col min="4195" max="4195" width="2.81640625" customWidth="1"/>
    <col min="4196" max="4201" width="12.81640625" customWidth="1"/>
    <col min="4202" max="4203" width="2.81640625" customWidth="1"/>
    <col min="4207" max="4207" width="2.81640625" customWidth="1"/>
    <col min="4208" max="4213" width="12.81640625" customWidth="1"/>
    <col min="4214" max="4214" width="2.81640625" customWidth="1"/>
    <col min="4438" max="4449" width="13.6328125" customWidth="1"/>
    <col min="4451" max="4451" width="2.81640625" customWidth="1"/>
    <col min="4452" max="4457" width="12.81640625" customWidth="1"/>
    <col min="4458" max="4459" width="2.81640625" customWidth="1"/>
    <col min="4463" max="4463" width="2.81640625" customWidth="1"/>
    <col min="4464" max="4469" width="12.81640625" customWidth="1"/>
    <col min="4470" max="4470" width="2.81640625" customWidth="1"/>
    <col min="4694" max="4705" width="13.6328125" customWidth="1"/>
    <col min="4707" max="4707" width="2.81640625" customWidth="1"/>
    <col min="4708" max="4713" width="12.81640625" customWidth="1"/>
    <col min="4714" max="4715" width="2.81640625" customWidth="1"/>
    <col min="4719" max="4719" width="2.81640625" customWidth="1"/>
    <col min="4720" max="4725" width="12.81640625" customWidth="1"/>
    <col min="4726" max="4726" width="2.81640625" customWidth="1"/>
    <col min="4950" max="4961" width="13.6328125" customWidth="1"/>
    <col min="4963" max="4963" width="2.81640625" customWidth="1"/>
    <col min="4964" max="4969" width="12.81640625" customWidth="1"/>
    <col min="4970" max="4971" width="2.81640625" customWidth="1"/>
    <col min="4975" max="4975" width="2.81640625" customWidth="1"/>
    <col min="4976" max="4981" width="12.81640625" customWidth="1"/>
    <col min="4982" max="4982" width="2.81640625" customWidth="1"/>
    <col min="5206" max="5217" width="13.6328125" customWidth="1"/>
    <col min="5219" max="5219" width="2.81640625" customWidth="1"/>
    <col min="5220" max="5225" width="12.81640625" customWidth="1"/>
    <col min="5226" max="5227" width="2.81640625" customWidth="1"/>
    <col min="5231" max="5231" width="2.81640625" customWidth="1"/>
    <col min="5232" max="5237" width="12.81640625" customWidth="1"/>
    <col min="5238" max="5238" width="2.81640625" customWidth="1"/>
    <col min="5462" max="5473" width="13.6328125" customWidth="1"/>
    <col min="5475" max="5475" width="2.81640625" customWidth="1"/>
    <col min="5476" max="5481" width="12.81640625" customWidth="1"/>
    <col min="5482" max="5483" width="2.81640625" customWidth="1"/>
    <col min="5487" max="5487" width="2.81640625" customWidth="1"/>
    <col min="5488" max="5493" width="12.81640625" customWidth="1"/>
    <col min="5494" max="5494" width="2.81640625" customWidth="1"/>
    <col min="5718" max="5729" width="13.6328125" customWidth="1"/>
    <col min="5731" max="5731" width="2.81640625" customWidth="1"/>
    <col min="5732" max="5737" width="12.81640625" customWidth="1"/>
    <col min="5738" max="5739" width="2.81640625" customWidth="1"/>
    <col min="5743" max="5743" width="2.81640625" customWidth="1"/>
    <col min="5744" max="5749" width="12.81640625" customWidth="1"/>
    <col min="5750" max="5750" width="2.81640625" customWidth="1"/>
    <col min="5974" max="5985" width="13.6328125" customWidth="1"/>
    <col min="5987" max="5987" width="2.81640625" customWidth="1"/>
    <col min="5988" max="5993" width="12.81640625" customWidth="1"/>
    <col min="5994" max="5995" width="2.81640625" customWidth="1"/>
    <col min="5999" max="5999" width="2.81640625" customWidth="1"/>
    <col min="6000" max="6005" width="12.81640625" customWidth="1"/>
    <col min="6006" max="6006" width="2.81640625" customWidth="1"/>
    <col min="6230" max="6241" width="13.6328125" customWidth="1"/>
    <col min="6243" max="6243" width="2.81640625" customWidth="1"/>
    <col min="6244" max="6249" width="12.81640625" customWidth="1"/>
    <col min="6250" max="6251" width="2.81640625" customWidth="1"/>
    <col min="6255" max="6255" width="2.81640625" customWidth="1"/>
    <col min="6256" max="6261" width="12.81640625" customWidth="1"/>
    <col min="6262" max="6262" width="2.81640625" customWidth="1"/>
    <col min="6486" max="6497" width="13.6328125" customWidth="1"/>
    <col min="6499" max="6499" width="2.81640625" customWidth="1"/>
    <col min="6500" max="6505" width="12.81640625" customWidth="1"/>
    <col min="6506" max="6507" width="2.81640625" customWidth="1"/>
    <col min="6511" max="6511" width="2.81640625" customWidth="1"/>
    <col min="6512" max="6517" width="12.81640625" customWidth="1"/>
    <col min="6518" max="6518" width="2.81640625" customWidth="1"/>
    <col min="6742" max="6753" width="13.6328125" customWidth="1"/>
    <col min="6755" max="6755" width="2.81640625" customWidth="1"/>
    <col min="6756" max="6761" width="12.81640625" customWidth="1"/>
    <col min="6762" max="6763" width="2.81640625" customWidth="1"/>
    <col min="6767" max="6767" width="2.81640625" customWidth="1"/>
    <col min="6768" max="6773" width="12.81640625" customWidth="1"/>
    <col min="6774" max="6774" width="2.81640625" customWidth="1"/>
    <col min="6998" max="7009" width="13.6328125" customWidth="1"/>
    <col min="7011" max="7011" width="2.81640625" customWidth="1"/>
    <col min="7012" max="7017" width="12.81640625" customWidth="1"/>
    <col min="7018" max="7019" width="2.81640625" customWidth="1"/>
    <col min="7023" max="7023" width="2.81640625" customWidth="1"/>
    <col min="7024" max="7029" width="12.81640625" customWidth="1"/>
    <col min="7030" max="7030" width="2.81640625" customWidth="1"/>
    <col min="7254" max="7265" width="13.6328125" customWidth="1"/>
    <col min="7267" max="7267" width="2.81640625" customWidth="1"/>
    <col min="7268" max="7273" width="12.81640625" customWidth="1"/>
    <col min="7274" max="7275" width="2.81640625" customWidth="1"/>
    <col min="7279" max="7279" width="2.81640625" customWidth="1"/>
    <col min="7280" max="7285" width="12.81640625" customWidth="1"/>
    <col min="7286" max="7286" width="2.81640625" customWidth="1"/>
    <col min="7510" max="7521" width="13.6328125" customWidth="1"/>
    <col min="7523" max="7523" width="2.81640625" customWidth="1"/>
    <col min="7524" max="7529" width="12.81640625" customWidth="1"/>
    <col min="7530" max="7531" width="2.81640625" customWidth="1"/>
    <col min="7535" max="7535" width="2.81640625" customWidth="1"/>
    <col min="7536" max="7541" width="12.81640625" customWidth="1"/>
    <col min="7542" max="7542" width="2.81640625" customWidth="1"/>
    <col min="7766" max="7777" width="13.6328125" customWidth="1"/>
    <col min="7779" max="7779" width="2.81640625" customWidth="1"/>
    <col min="7780" max="7785" width="12.81640625" customWidth="1"/>
    <col min="7786" max="7787" width="2.81640625" customWidth="1"/>
    <col min="7791" max="7791" width="2.81640625" customWidth="1"/>
    <col min="7792" max="7797" width="12.81640625" customWidth="1"/>
    <col min="7798" max="7798" width="2.81640625" customWidth="1"/>
    <col min="8022" max="8033" width="13.6328125" customWidth="1"/>
    <col min="8035" max="8035" width="2.81640625" customWidth="1"/>
    <col min="8036" max="8041" width="12.81640625" customWidth="1"/>
    <col min="8042" max="8043" width="2.81640625" customWidth="1"/>
    <col min="8047" max="8047" width="2.81640625" customWidth="1"/>
    <col min="8048" max="8053" width="12.81640625" customWidth="1"/>
    <col min="8054" max="8054" width="2.81640625" customWidth="1"/>
    <col min="8278" max="8289" width="13.6328125" customWidth="1"/>
    <col min="8291" max="8291" width="2.81640625" customWidth="1"/>
    <col min="8292" max="8297" width="12.81640625" customWidth="1"/>
    <col min="8298" max="8299" width="2.81640625" customWidth="1"/>
    <col min="8303" max="8303" width="2.81640625" customWidth="1"/>
    <col min="8304" max="8309" width="12.81640625" customWidth="1"/>
    <col min="8310" max="8310" width="2.81640625" customWidth="1"/>
    <col min="8534" max="8545" width="13.6328125" customWidth="1"/>
    <col min="8547" max="8547" width="2.81640625" customWidth="1"/>
    <col min="8548" max="8553" width="12.81640625" customWidth="1"/>
    <col min="8554" max="8555" width="2.81640625" customWidth="1"/>
    <col min="8559" max="8559" width="2.81640625" customWidth="1"/>
    <col min="8560" max="8565" width="12.81640625" customWidth="1"/>
    <col min="8566" max="8566" width="2.81640625" customWidth="1"/>
    <col min="8790" max="8801" width="13.6328125" customWidth="1"/>
    <col min="8803" max="8803" width="2.81640625" customWidth="1"/>
    <col min="8804" max="8809" width="12.81640625" customWidth="1"/>
    <col min="8810" max="8811" width="2.81640625" customWidth="1"/>
    <col min="8815" max="8815" width="2.81640625" customWidth="1"/>
    <col min="8816" max="8821" width="12.81640625" customWidth="1"/>
    <col min="8822" max="8822" width="2.81640625" customWidth="1"/>
    <col min="9046" max="9057" width="13.6328125" customWidth="1"/>
    <col min="9059" max="9059" width="2.81640625" customWidth="1"/>
    <col min="9060" max="9065" width="12.81640625" customWidth="1"/>
    <col min="9066" max="9067" width="2.81640625" customWidth="1"/>
    <col min="9071" max="9071" width="2.81640625" customWidth="1"/>
    <col min="9072" max="9077" width="12.81640625" customWidth="1"/>
    <col min="9078" max="9078" width="2.81640625" customWidth="1"/>
    <col min="9302" max="9313" width="13.6328125" customWidth="1"/>
    <col min="9315" max="9315" width="2.81640625" customWidth="1"/>
    <col min="9316" max="9321" width="12.81640625" customWidth="1"/>
    <col min="9322" max="9323" width="2.81640625" customWidth="1"/>
    <col min="9327" max="9327" width="2.81640625" customWidth="1"/>
    <col min="9328" max="9333" width="12.81640625" customWidth="1"/>
    <col min="9334" max="9334" width="2.81640625" customWidth="1"/>
    <col min="9558" max="9569" width="13.6328125" customWidth="1"/>
    <col min="9571" max="9571" width="2.81640625" customWidth="1"/>
    <col min="9572" max="9577" width="12.81640625" customWidth="1"/>
    <col min="9578" max="9579" width="2.81640625" customWidth="1"/>
    <col min="9583" max="9583" width="2.81640625" customWidth="1"/>
    <col min="9584" max="9589" width="12.81640625" customWidth="1"/>
    <col min="9590" max="9590" width="2.81640625" customWidth="1"/>
    <col min="9814" max="9825" width="13.6328125" customWidth="1"/>
    <col min="9827" max="9827" width="2.81640625" customWidth="1"/>
    <col min="9828" max="9833" width="12.81640625" customWidth="1"/>
    <col min="9834" max="9835" width="2.81640625" customWidth="1"/>
    <col min="9839" max="9839" width="2.81640625" customWidth="1"/>
    <col min="9840" max="9845" width="12.81640625" customWidth="1"/>
    <col min="9846" max="9846" width="2.81640625" customWidth="1"/>
    <col min="10070" max="10081" width="13.6328125" customWidth="1"/>
    <col min="10083" max="10083" width="2.81640625" customWidth="1"/>
    <col min="10084" max="10089" width="12.81640625" customWidth="1"/>
    <col min="10090" max="10091" width="2.81640625" customWidth="1"/>
    <col min="10095" max="10095" width="2.81640625" customWidth="1"/>
    <col min="10096" max="10101" width="12.81640625" customWidth="1"/>
    <col min="10102" max="10102" width="2.81640625" customWidth="1"/>
    <col min="10326" max="10337" width="13.6328125" customWidth="1"/>
    <col min="10339" max="10339" width="2.81640625" customWidth="1"/>
    <col min="10340" max="10345" width="12.81640625" customWidth="1"/>
    <col min="10346" max="10347" width="2.81640625" customWidth="1"/>
    <col min="10351" max="10351" width="2.81640625" customWidth="1"/>
    <col min="10352" max="10357" width="12.81640625" customWidth="1"/>
    <col min="10358" max="10358" width="2.81640625" customWidth="1"/>
    <col min="10582" max="10593" width="13.6328125" customWidth="1"/>
    <col min="10595" max="10595" width="2.81640625" customWidth="1"/>
    <col min="10596" max="10601" width="12.81640625" customWidth="1"/>
    <col min="10602" max="10603" width="2.81640625" customWidth="1"/>
    <col min="10607" max="10607" width="2.81640625" customWidth="1"/>
    <col min="10608" max="10613" width="12.81640625" customWidth="1"/>
    <col min="10614" max="10614" width="2.81640625" customWidth="1"/>
    <col min="10838" max="10849" width="13.6328125" customWidth="1"/>
    <col min="10851" max="10851" width="2.81640625" customWidth="1"/>
    <col min="10852" max="10857" width="12.81640625" customWidth="1"/>
    <col min="10858" max="10859" width="2.81640625" customWidth="1"/>
    <col min="10863" max="10863" width="2.81640625" customWidth="1"/>
    <col min="10864" max="10869" width="12.81640625" customWidth="1"/>
    <col min="10870" max="10870" width="2.81640625" customWidth="1"/>
    <col min="11094" max="11105" width="13.6328125" customWidth="1"/>
    <col min="11107" max="11107" width="2.81640625" customWidth="1"/>
    <col min="11108" max="11113" width="12.81640625" customWidth="1"/>
    <col min="11114" max="11115" width="2.81640625" customWidth="1"/>
    <col min="11119" max="11119" width="2.81640625" customWidth="1"/>
    <col min="11120" max="11125" width="12.81640625" customWidth="1"/>
    <col min="11126" max="11126" width="2.81640625" customWidth="1"/>
    <col min="11350" max="11361" width="13.6328125" customWidth="1"/>
    <col min="11363" max="11363" width="2.81640625" customWidth="1"/>
    <col min="11364" max="11369" width="12.81640625" customWidth="1"/>
    <col min="11370" max="11371" width="2.81640625" customWidth="1"/>
    <col min="11375" max="11375" width="2.81640625" customWidth="1"/>
    <col min="11376" max="11381" width="12.81640625" customWidth="1"/>
    <col min="11382" max="11382" width="2.81640625" customWidth="1"/>
    <col min="11606" max="11617" width="13.6328125" customWidth="1"/>
    <col min="11619" max="11619" width="2.81640625" customWidth="1"/>
    <col min="11620" max="11625" width="12.81640625" customWidth="1"/>
    <col min="11626" max="11627" width="2.81640625" customWidth="1"/>
    <col min="11631" max="11631" width="2.81640625" customWidth="1"/>
    <col min="11632" max="11637" width="12.81640625" customWidth="1"/>
    <col min="11638" max="11638" width="2.81640625" customWidth="1"/>
    <col min="11862" max="11873" width="13.6328125" customWidth="1"/>
    <col min="11875" max="11875" width="2.81640625" customWidth="1"/>
    <col min="11876" max="11881" width="12.81640625" customWidth="1"/>
    <col min="11882" max="11883" width="2.81640625" customWidth="1"/>
    <col min="11887" max="11887" width="2.81640625" customWidth="1"/>
    <col min="11888" max="11893" width="12.81640625" customWidth="1"/>
    <col min="11894" max="11894" width="2.81640625" customWidth="1"/>
    <col min="12118" max="12129" width="13.6328125" customWidth="1"/>
    <col min="12131" max="12131" width="2.81640625" customWidth="1"/>
    <col min="12132" max="12137" width="12.81640625" customWidth="1"/>
    <col min="12138" max="12139" width="2.81640625" customWidth="1"/>
    <col min="12143" max="12143" width="2.81640625" customWidth="1"/>
    <col min="12144" max="12149" width="12.81640625" customWidth="1"/>
    <col min="12150" max="12150" width="2.81640625" customWidth="1"/>
    <col min="12374" max="12385" width="13.6328125" customWidth="1"/>
    <col min="12387" max="12387" width="2.81640625" customWidth="1"/>
    <col min="12388" max="12393" width="12.81640625" customWidth="1"/>
    <col min="12394" max="12395" width="2.81640625" customWidth="1"/>
    <col min="12399" max="12399" width="2.81640625" customWidth="1"/>
    <col min="12400" max="12405" width="12.81640625" customWidth="1"/>
    <col min="12406" max="12406" width="2.81640625" customWidth="1"/>
    <col min="12630" max="12641" width="13.6328125" customWidth="1"/>
    <col min="12643" max="12643" width="2.81640625" customWidth="1"/>
    <col min="12644" max="12649" width="12.81640625" customWidth="1"/>
    <col min="12650" max="12651" width="2.81640625" customWidth="1"/>
    <col min="12655" max="12655" width="2.81640625" customWidth="1"/>
    <col min="12656" max="12661" width="12.81640625" customWidth="1"/>
    <col min="12662" max="12662" width="2.81640625" customWidth="1"/>
    <col min="12886" max="12897" width="13.6328125" customWidth="1"/>
    <col min="12899" max="12899" width="2.81640625" customWidth="1"/>
    <col min="12900" max="12905" width="12.81640625" customWidth="1"/>
    <col min="12906" max="12907" width="2.81640625" customWidth="1"/>
    <col min="12911" max="12911" width="2.81640625" customWidth="1"/>
    <col min="12912" max="12917" width="12.81640625" customWidth="1"/>
    <col min="12918" max="12918" width="2.81640625" customWidth="1"/>
    <col min="13142" max="13153" width="13.6328125" customWidth="1"/>
    <col min="13155" max="13155" width="2.81640625" customWidth="1"/>
    <col min="13156" max="13161" width="12.81640625" customWidth="1"/>
    <col min="13162" max="13163" width="2.81640625" customWidth="1"/>
    <col min="13167" max="13167" width="2.81640625" customWidth="1"/>
    <col min="13168" max="13173" width="12.81640625" customWidth="1"/>
    <col min="13174" max="13174" width="2.81640625" customWidth="1"/>
    <col min="13398" max="13409" width="13.6328125" customWidth="1"/>
    <col min="13411" max="13411" width="2.81640625" customWidth="1"/>
    <col min="13412" max="13417" width="12.81640625" customWidth="1"/>
    <col min="13418" max="13419" width="2.81640625" customWidth="1"/>
    <col min="13423" max="13423" width="2.81640625" customWidth="1"/>
    <col min="13424" max="13429" width="12.81640625" customWidth="1"/>
    <col min="13430" max="13430" width="2.81640625" customWidth="1"/>
    <col min="13654" max="13665" width="13.6328125" customWidth="1"/>
    <col min="13667" max="13667" width="2.81640625" customWidth="1"/>
    <col min="13668" max="13673" width="12.81640625" customWidth="1"/>
    <col min="13674" max="13675" width="2.81640625" customWidth="1"/>
    <col min="13679" max="13679" width="2.81640625" customWidth="1"/>
    <col min="13680" max="13685" width="12.81640625" customWidth="1"/>
    <col min="13686" max="13686" width="2.81640625" customWidth="1"/>
    <col min="13910" max="13921" width="13.6328125" customWidth="1"/>
    <col min="13923" max="13923" width="2.81640625" customWidth="1"/>
    <col min="13924" max="13929" width="12.81640625" customWidth="1"/>
    <col min="13930" max="13931" width="2.81640625" customWidth="1"/>
    <col min="13935" max="13935" width="2.81640625" customWidth="1"/>
    <col min="13936" max="13941" width="12.81640625" customWidth="1"/>
    <col min="13942" max="13942" width="2.81640625" customWidth="1"/>
    <col min="14166" max="14177" width="13.6328125" customWidth="1"/>
    <col min="14179" max="14179" width="2.81640625" customWidth="1"/>
    <col min="14180" max="14185" width="12.81640625" customWidth="1"/>
    <col min="14186" max="14187" width="2.81640625" customWidth="1"/>
    <col min="14191" max="14191" width="2.81640625" customWidth="1"/>
    <col min="14192" max="14197" width="12.81640625" customWidth="1"/>
    <col min="14198" max="14198" width="2.81640625" customWidth="1"/>
    <col min="14422" max="14433" width="13.6328125" customWidth="1"/>
    <col min="14435" max="14435" width="2.81640625" customWidth="1"/>
    <col min="14436" max="14441" width="12.81640625" customWidth="1"/>
    <col min="14442" max="14443" width="2.81640625" customWidth="1"/>
    <col min="14447" max="14447" width="2.81640625" customWidth="1"/>
    <col min="14448" max="14453" width="12.81640625" customWidth="1"/>
    <col min="14454" max="14454" width="2.81640625" customWidth="1"/>
    <col min="14678" max="14689" width="13.6328125" customWidth="1"/>
    <col min="14691" max="14691" width="2.81640625" customWidth="1"/>
    <col min="14692" max="14697" width="12.81640625" customWidth="1"/>
    <col min="14698" max="14699" width="2.81640625" customWidth="1"/>
    <col min="14703" max="14703" width="2.81640625" customWidth="1"/>
    <col min="14704" max="14709" width="12.81640625" customWidth="1"/>
    <col min="14710" max="14710" width="2.81640625" customWidth="1"/>
    <col min="14934" max="14945" width="13.6328125" customWidth="1"/>
    <col min="14947" max="14947" width="2.81640625" customWidth="1"/>
    <col min="14948" max="14953" width="12.81640625" customWidth="1"/>
    <col min="14954" max="14955" width="2.81640625" customWidth="1"/>
    <col min="14959" max="14959" width="2.81640625" customWidth="1"/>
    <col min="14960" max="14965" width="12.81640625" customWidth="1"/>
    <col min="14966" max="14966" width="2.81640625" customWidth="1"/>
    <col min="15190" max="15201" width="13.6328125" customWidth="1"/>
    <col min="15203" max="15203" width="2.81640625" customWidth="1"/>
    <col min="15204" max="15209" width="12.81640625" customWidth="1"/>
    <col min="15210" max="15211" width="2.81640625" customWidth="1"/>
    <col min="15215" max="15215" width="2.81640625" customWidth="1"/>
    <col min="15216" max="15221" width="12.81640625" customWidth="1"/>
    <col min="15222" max="15222" width="2.81640625" customWidth="1"/>
    <col min="15446" max="15457" width="13.6328125" customWidth="1"/>
    <col min="15459" max="15459" width="2.81640625" customWidth="1"/>
    <col min="15460" max="15465" width="12.81640625" customWidth="1"/>
    <col min="15466" max="15467" width="2.81640625" customWidth="1"/>
    <col min="15471" max="15471" width="2.81640625" customWidth="1"/>
    <col min="15472" max="15477" width="12.81640625" customWidth="1"/>
    <col min="15478" max="15478" width="2.81640625" customWidth="1"/>
    <col min="15702" max="15713" width="13.6328125" customWidth="1"/>
    <col min="15715" max="15715" width="2.81640625" customWidth="1"/>
    <col min="15716" max="15721" width="12.81640625" customWidth="1"/>
    <col min="15722" max="15723" width="2.81640625" customWidth="1"/>
    <col min="15727" max="15727" width="2.81640625" customWidth="1"/>
    <col min="15728" max="15733" width="12.81640625" customWidth="1"/>
    <col min="15734" max="15734" width="2.81640625" customWidth="1"/>
    <col min="15958" max="15969" width="13.6328125" customWidth="1"/>
    <col min="15971" max="15971" width="2.81640625" customWidth="1"/>
    <col min="15972" max="15977" width="12.81640625" customWidth="1"/>
    <col min="15978" max="15979" width="2.81640625" customWidth="1"/>
    <col min="15983" max="15983" width="2.81640625" customWidth="1"/>
    <col min="15984" max="15989" width="12.81640625" customWidth="1"/>
    <col min="15990" max="15990" width="2.81640625" customWidth="1"/>
    <col min="16214" max="16225" width="13.6328125" customWidth="1"/>
    <col min="16227" max="16227" width="2.81640625" customWidth="1"/>
    <col min="16228" max="16233" width="12.81640625" customWidth="1"/>
    <col min="16234" max="16235" width="2.81640625" customWidth="1"/>
    <col min="16239" max="16239" width="2.81640625" customWidth="1"/>
    <col min="16240" max="16245" width="12.81640625" customWidth="1"/>
    <col min="16246" max="16246"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36"/>
      <c r="CL4" s="252" t="s">
        <v>335</v>
      </c>
      <c r="CM4" s="252"/>
      <c r="CN4" s="252"/>
      <c r="CO4" s="252"/>
      <c r="CP4" s="25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O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336</v>
      </c>
      <c r="B6" s="23"/>
      <c r="C6" s="22"/>
      <c r="D6" s="22"/>
      <c r="E6" s="22"/>
      <c r="F6" s="61"/>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K6" s="22"/>
      <c r="CL6" s="22"/>
      <c r="CN6" s="22"/>
      <c r="CO6" s="22"/>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ht="18" x14ac:dyDescent="0.35">
      <c r="A7" s="23"/>
      <c r="B7" s="22"/>
      <c r="C7" s="22"/>
      <c r="D7" s="22"/>
      <c r="E7" s="22"/>
      <c r="F7" s="61"/>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337</v>
      </c>
      <c r="CJ7" s="57"/>
      <c r="CK7" s="22"/>
      <c r="CM7" s="250" t="s">
        <v>5</v>
      </c>
      <c r="CN7" s="250"/>
      <c r="CO7" s="250"/>
      <c r="CP7" s="22"/>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338</v>
      </c>
      <c r="CJ8" s="58"/>
      <c r="CK8" s="22"/>
      <c r="CL8" s="22"/>
      <c r="CM8" s="251" t="s">
        <v>8</v>
      </c>
      <c r="CN8" s="251"/>
      <c r="CO8" s="251"/>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49"/>
      <c r="J9" s="49"/>
      <c r="K9" s="49"/>
      <c r="L9" s="50" t="s">
        <v>10</v>
      </c>
      <c r="M9" s="49"/>
      <c r="N9" s="49"/>
      <c r="O9" s="49"/>
      <c r="P9" s="49"/>
      <c r="Q9" s="49"/>
      <c r="R9" s="49"/>
      <c r="S9" s="50" t="s">
        <v>11</v>
      </c>
      <c r="T9" s="49"/>
      <c r="U9" s="49"/>
      <c r="V9" s="49"/>
      <c r="W9" s="49"/>
      <c r="X9" s="49"/>
      <c r="Y9" s="49"/>
      <c r="Z9" s="50" t="s">
        <v>12</v>
      </c>
      <c r="AA9" s="49"/>
      <c r="AB9" s="49"/>
      <c r="AC9" s="49"/>
      <c r="AD9" s="49"/>
      <c r="AE9" s="49"/>
      <c r="AF9" s="49"/>
      <c r="AG9" s="50" t="s">
        <v>13</v>
      </c>
      <c r="AH9" s="49"/>
      <c r="AI9" s="49"/>
      <c r="AJ9" s="49"/>
      <c r="AK9" s="49"/>
      <c r="AL9" s="49"/>
      <c r="AM9" s="49"/>
      <c r="AN9" s="50" t="s">
        <v>14</v>
      </c>
      <c r="AO9" s="49"/>
      <c r="AP9" s="49"/>
      <c r="AQ9" s="49"/>
      <c r="AR9" s="49"/>
      <c r="AS9" s="49"/>
      <c r="AT9" s="49"/>
      <c r="AU9" s="50" t="s">
        <v>15</v>
      </c>
      <c r="AV9" s="49"/>
      <c r="AW9" s="49"/>
      <c r="AX9" s="49"/>
      <c r="AY9" s="49"/>
      <c r="AZ9" s="49"/>
      <c r="BA9" s="49"/>
      <c r="BB9" s="50" t="s">
        <v>16</v>
      </c>
      <c r="BC9" s="49"/>
      <c r="BD9" s="49"/>
      <c r="BE9" s="49"/>
      <c r="BF9" s="49"/>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H9" s="23" t="s">
        <v>339</v>
      </c>
      <c r="CI9" s="57"/>
      <c r="CJ9" s="71"/>
      <c r="CK9" s="49"/>
      <c r="CL9" s="49"/>
      <c r="CM9" s="52"/>
      <c r="CN9" s="52"/>
      <c r="CO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L10" s="24"/>
      <c r="CO10" s="22"/>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8"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227" t="s">
        <v>24</v>
      </c>
      <c r="U11" s="22"/>
      <c r="V11" s="22"/>
      <c r="W11" s="22"/>
      <c r="X11" s="31"/>
      <c r="Y11" s="227" t="s">
        <v>22</v>
      </c>
      <c r="Z11" s="227" t="s">
        <v>23</v>
      </c>
      <c r="AA11" s="227" t="s">
        <v>24</v>
      </c>
      <c r="AB11" s="22"/>
      <c r="AC11" s="22"/>
      <c r="AD11" s="22"/>
      <c r="AE11" s="22"/>
      <c r="AF11" s="227" t="s">
        <v>22</v>
      </c>
      <c r="AG11" s="227" t="s">
        <v>23</v>
      </c>
      <c r="AH11" s="227" t="s">
        <v>24</v>
      </c>
      <c r="AI11" s="22"/>
      <c r="AJ11" s="22"/>
      <c r="AK11" s="22"/>
      <c r="AL11" s="22"/>
      <c r="AM11" s="227" t="s">
        <v>22</v>
      </c>
      <c r="AN11" s="227" t="s">
        <v>23</v>
      </c>
      <c r="AO11" s="227" t="s">
        <v>24</v>
      </c>
      <c r="AP11" s="31"/>
      <c r="AQ11" s="22"/>
      <c r="AR11" s="22"/>
      <c r="AS11" s="22"/>
      <c r="AT11" s="227" t="s">
        <v>22</v>
      </c>
      <c r="AU11" s="227" t="s">
        <v>23</v>
      </c>
      <c r="AV11" s="227" t="s">
        <v>24</v>
      </c>
      <c r="AW11" s="22"/>
      <c r="AX11" s="22"/>
      <c r="AY11" s="31"/>
      <c r="AZ11" s="22"/>
      <c r="BA11" s="227" t="s">
        <v>22</v>
      </c>
      <c r="BB11" s="227" t="s">
        <v>23</v>
      </c>
      <c r="BC11" s="227" t="s">
        <v>24</v>
      </c>
      <c r="BD11" s="22"/>
      <c r="BE11" s="22"/>
      <c r="BF11" s="22"/>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O11" s="24"/>
      <c r="CP11" s="24"/>
      <c r="CQ11" s="24"/>
      <c r="CR11" s="97"/>
      <c r="CS11" s="226" t="s">
        <v>340</v>
      </c>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ht="17.7" customHeight="1" x14ac:dyDescent="0.3">
      <c r="A12" s="227" t="s">
        <v>27</v>
      </c>
      <c r="B12" s="227" t="s">
        <v>28</v>
      </c>
      <c r="C12" s="227" t="s">
        <v>23</v>
      </c>
      <c r="D12" s="227" t="s">
        <v>29</v>
      </c>
      <c r="E12" s="227" t="s">
        <v>30</v>
      </c>
      <c r="F12" s="63" t="s">
        <v>31</v>
      </c>
      <c r="G12" s="227"/>
      <c r="H12" s="22"/>
      <c r="I12" s="227" t="s">
        <v>28</v>
      </c>
      <c r="J12" s="227" t="s">
        <v>23</v>
      </c>
      <c r="K12" s="227" t="s">
        <v>29</v>
      </c>
      <c r="L12" s="227" t="s">
        <v>30</v>
      </c>
      <c r="M12" s="63" t="s">
        <v>31</v>
      </c>
      <c r="N12" s="227"/>
      <c r="O12" s="22"/>
      <c r="P12" s="227" t="s">
        <v>28</v>
      </c>
      <c r="Q12" s="227" t="s">
        <v>23</v>
      </c>
      <c r="R12" s="227" t="s">
        <v>29</v>
      </c>
      <c r="S12" s="227" t="s">
        <v>30</v>
      </c>
      <c r="T12" s="63" t="s">
        <v>31</v>
      </c>
      <c r="U12" s="227"/>
      <c r="V12" s="22"/>
      <c r="W12" s="227" t="s">
        <v>28</v>
      </c>
      <c r="X12" s="227" t="s">
        <v>23</v>
      </c>
      <c r="Y12" s="227" t="s">
        <v>29</v>
      </c>
      <c r="Z12" s="227" t="s">
        <v>30</v>
      </c>
      <c r="AA12" s="63" t="s">
        <v>31</v>
      </c>
      <c r="AB12" s="22"/>
      <c r="AC12" s="22"/>
      <c r="AD12" s="227" t="s">
        <v>28</v>
      </c>
      <c r="AE12" s="227" t="s">
        <v>23</v>
      </c>
      <c r="AF12" s="227" t="s">
        <v>29</v>
      </c>
      <c r="AG12" s="227" t="s">
        <v>30</v>
      </c>
      <c r="AH12" s="63" t="s">
        <v>31</v>
      </c>
      <c r="AI12" s="227"/>
      <c r="AJ12" s="22"/>
      <c r="AK12" s="227" t="s">
        <v>28</v>
      </c>
      <c r="AL12" s="227" t="s">
        <v>23</v>
      </c>
      <c r="AM12" s="227" t="s">
        <v>29</v>
      </c>
      <c r="AN12" s="227" t="s">
        <v>30</v>
      </c>
      <c r="AO12" s="63" t="s">
        <v>31</v>
      </c>
      <c r="AP12" s="227"/>
      <c r="AQ12" s="22"/>
      <c r="AR12" s="227" t="s">
        <v>28</v>
      </c>
      <c r="AS12" s="227" t="s">
        <v>23</v>
      </c>
      <c r="AT12" s="227" t="s">
        <v>29</v>
      </c>
      <c r="AU12" s="227" t="s">
        <v>30</v>
      </c>
      <c r="AV12" s="227" t="s">
        <v>31</v>
      </c>
      <c r="AW12" s="227"/>
      <c r="AX12" s="22"/>
      <c r="AY12" s="227" t="s">
        <v>28</v>
      </c>
      <c r="AZ12" s="227" t="s">
        <v>23</v>
      </c>
      <c r="BA12" s="227" t="s">
        <v>29</v>
      </c>
      <c r="BB12" s="227" t="s">
        <v>30</v>
      </c>
      <c r="BC12" s="63" t="s">
        <v>31</v>
      </c>
      <c r="BD12" s="227"/>
      <c r="BE12" s="22"/>
      <c r="BF12" s="227" t="s">
        <v>28</v>
      </c>
      <c r="BG12" s="227" t="s">
        <v>23</v>
      </c>
      <c r="BH12" s="227" t="s">
        <v>29</v>
      </c>
      <c r="BI12" s="227" t="s">
        <v>30</v>
      </c>
      <c r="BJ12" s="63" t="s">
        <v>31</v>
      </c>
      <c r="BK12" s="227"/>
      <c r="BL12" s="22"/>
      <c r="BM12" s="227" t="s">
        <v>28</v>
      </c>
      <c r="BN12" s="227" t="s">
        <v>23</v>
      </c>
      <c r="BO12" s="227" t="s">
        <v>29</v>
      </c>
      <c r="BP12" s="227" t="s">
        <v>30</v>
      </c>
      <c r="BQ12" s="63" t="s">
        <v>31</v>
      </c>
      <c r="BR12" s="227"/>
      <c r="BS12" s="22"/>
      <c r="BT12" s="227" t="s">
        <v>28</v>
      </c>
      <c r="BU12" s="227" t="s">
        <v>23</v>
      </c>
      <c r="BV12" s="227" t="s">
        <v>29</v>
      </c>
      <c r="BW12" s="227" t="s">
        <v>30</v>
      </c>
      <c r="BX12" s="63"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ht="17.7" customHeight="1"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6" t="s">
        <v>32</v>
      </c>
      <c r="W13" s="6" t="s">
        <v>32</v>
      </c>
      <c r="X13" s="6"/>
      <c r="Y13" s="6" t="s">
        <v>32</v>
      </c>
      <c r="Z13" s="6" t="s">
        <v>32</v>
      </c>
      <c r="AA13" s="6" t="s">
        <v>32</v>
      </c>
      <c r="AD13" s="6" t="s">
        <v>32</v>
      </c>
      <c r="AE13" s="6" t="s">
        <v>32</v>
      </c>
      <c r="AF13" s="6" t="s">
        <v>32</v>
      </c>
      <c r="AG13" s="6" t="s">
        <v>32</v>
      </c>
      <c r="AH13" s="6" t="s">
        <v>32</v>
      </c>
      <c r="AK13" s="6" t="s">
        <v>32</v>
      </c>
      <c r="AL13" s="6" t="s">
        <v>32</v>
      </c>
      <c r="AM13" s="6" t="s">
        <v>32</v>
      </c>
      <c r="AN13" s="6" t="s">
        <v>32</v>
      </c>
      <c r="AO13" s="6" t="s">
        <v>32</v>
      </c>
      <c r="AR13" s="6" t="s">
        <v>32</v>
      </c>
      <c r="AS13" s="6" t="s">
        <v>32</v>
      </c>
      <c r="AT13" s="6" t="s">
        <v>32</v>
      </c>
      <c r="AU13" s="6" t="s">
        <v>32</v>
      </c>
      <c r="AV13" s="6" t="s">
        <v>32</v>
      </c>
      <c r="AY13" s="6" t="s">
        <v>32</v>
      </c>
      <c r="AZ13" s="6" t="s">
        <v>32</v>
      </c>
      <c r="BA13" s="6" t="s">
        <v>32</v>
      </c>
      <c r="BB13" s="6" t="s">
        <v>32</v>
      </c>
      <c r="BC13" s="6" t="s">
        <v>32</v>
      </c>
      <c r="BF13" s="6"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ht="17.7" customHeight="1" x14ac:dyDescent="0.3">
      <c r="A14" s="31">
        <v>1</v>
      </c>
      <c r="B14" s="30"/>
      <c r="C14" s="24">
        <v>0</v>
      </c>
      <c r="D14" s="24">
        <v>0</v>
      </c>
      <c r="E14" s="22">
        <f>IF(C14=" ",0,ROUND(SUM(C14:D14),2))</f>
        <v>0</v>
      </c>
      <c r="F14" s="61">
        <f t="shared" ref="F14:F44" si="0">VLOOKUP(E14,$IK$5000:$IU$5300,3)</f>
        <v>0</v>
      </c>
      <c r="G14" s="24"/>
      <c r="H14" s="24"/>
      <c r="I14" s="24">
        <v>0</v>
      </c>
      <c r="J14" s="24">
        <v>0</v>
      </c>
      <c r="K14" s="24">
        <v>0</v>
      </c>
      <c r="L14" s="22">
        <f t="shared" ref="L14:L44" si="1">IF(J14=" ",0,ROUND(SUM(J14:K14),2))</f>
        <v>0</v>
      </c>
      <c r="M14" s="22">
        <f t="shared" ref="M14:M44" si="2">VLOOKUP(L14,$IK$5000:$IU$5300,3)</f>
        <v>0</v>
      </c>
      <c r="N14" s="24"/>
      <c r="O14" s="24"/>
      <c r="P14" s="30">
        <v>24</v>
      </c>
      <c r="Q14" s="24">
        <v>2.04</v>
      </c>
      <c r="R14" s="171">
        <v>-0.25</v>
      </c>
      <c r="S14" s="22">
        <f t="shared" ref="S14:S44" si="3">IF(Q14=" ",0,ROUND(SUM(Q14:R14),2))</f>
        <v>1.79</v>
      </c>
      <c r="T14" s="22">
        <f t="shared" ref="T14:T44" si="4">VLOOKUP(S14,$IK$5000:$IU$5300,3)</f>
        <v>1.55</v>
      </c>
      <c r="U14" s="22"/>
      <c r="V14" s="22"/>
      <c r="W14" s="30">
        <v>24</v>
      </c>
      <c r="X14" s="24">
        <v>2.13</v>
      </c>
      <c r="Y14" s="24">
        <v>-0.3</v>
      </c>
      <c r="Z14" s="22">
        <f t="shared" ref="Z14:Z43" si="5">IF(X14=" ",0,ROUND(SUM(X14:Y14),2))</f>
        <v>1.83</v>
      </c>
      <c r="AA14" s="22">
        <f t="shared" ref="AA14:AA43" si="6">VLOOKUP(Z14,$IK$5000:$IU$5300,3)</f>
        <v>1.72</v>
      </c>
      <c r="AB14" s="24"/>
      <c r="AC14" s="24"/>
      <c r="AD14" s="30">
        <v>24</v>
      </c>
      <c r="AE14" s="24">
        <v>1.96</v>
      </c>
      <c r="AF14" s="24">
        <v>-0.32</v>
      </c>
      <c r="AG14" s="22">
        <f t="shared" ref="AG14:AG44" si="7">IF(AE14=" ",0,ROUND(SUM(AE14:AF14),2))</f>
        <v>1.64</v>
      </c>
      <c r="AH14" s="22">
        <f t="shared" ref="AH14:AH44" si="8">VLOOKUP(AG14,$IK$5000:$IU$5300,3)</f>
        <v>0.92</v>
      </c>
      <c r="AI14" s="24"/>
      <c r="AJ14" s="24"/>
      <c r="AK14" s="30">
        <v>24</v>
      </c>
      <c r="AL14" s="24">
        <v>1.7</v>
      </c>
      <c r="AM14" s="24">
        <v>-0.32</v>
      </c>
      <c r="AN14" s="22">
        <f t="shared" ref="AN14:AN43" si="9">IF(AL14=" ",0,ROUND(SUM(AL14:AM14),2))</f>
        <v>1.38</v>
      </c>
      <c r="AO14" s="22">
        <f t="shared" ref="AO14:AO43" si="10">VLOOKUP(AN14,$IK$5000:$IU$5300,3)</f>
        <v>0.24</v>
      </c>
      <c r="AP14" s="33"/>
      <c r="AQ14" s="24"/>
      <c r="AR14" s="30">
        <v>24</v>
      </c>
      <c r="AS14" s="24"/>
      <c r="AT14" s="24"/>
      <c r="AU14" s="22">
        <f t="shared" ref="AU14:AU44" si="11">IF(AS14=" ",0,ROUND(SUM(AS14:AT14),2))</f>
        <v>0</v>
      </c>
      <c r="AV14" s="22">
        <f t="shared" ref="AV14:AV44" si="12">VLOOKUP(AU14,$IK$5000:$IU$5300,3)</f>
        <v>0</v>
      </c>
      <c r="AW14" s="24"/>
      <c r="AX14" s="24"/>
      <c r="AY14" s="30">
        <v>24</v>
      </c>
      <c r="AZ14" s="24"/>
      <c r="BA14" s="24"/>
      <c r="BB14" s="22">
        <f t="shared" ref="BB14:BB44" si="13">IF(AZ14=" ",0,ROUND(SUM(AZ14:BA14),2))</f>
        <v>0</v>
      </c>
      <c r="BC14" s="22">
        <f t="shared" ref="BC14:BC44" si="14">VLOOKUP(BB14,$IK$5000:$IU$5300,3)</f>
        <v>0</v>
      </c>
      <c r="BD14" s="24"/>
      <c r="BE14" s="24"/>
      <c r="BF14" s="30">
        <v>24</v>
      </c>
      <c r="BG14" s="24"/>
      <c r="BH14" s="24"/>
      <c r="BI14" s="22">
        <f t="shared" ref="BI14:BI44" si="15">IF(BG14=" ",0,ROUND(SUM(BG14:BH14),2))</f>
        <v>0</v>
      </c>
      <c r="BJ14" s="22">
        <f t="shared" ref="BJ14:BJ44" si="16">VLOOKUP(BI14,$IK$5000:$IU$5300,3)</f>
        <v>0</v>
      </c>
      <c r="BK14" s="24"/>
      <c r="BL14" s="24"/>
      <c r="BM14" s="30">
        <v>24</v>
      </c>
      <c r="BN14" s="24">
        <v>1.49</v>
      </c>
      <c r="BO14" s="24">
        <v>-0.23</v>
      </c>
      <c r="BP14" s="22">
        <f t="shared" ref="BP14:BP44" si="17">IF(BN14=" ",0,ROUND(SUM(BN14:BO14),2))</f>
        <v>1.26</v>
      </c>
      <c r="BQ14" s="22">
        <f t="shared" ref="BQ14:BQ44" si="18">VLOOKUP(BP14,$IK$5000:$IU$5300,3)</f>
        <v>8.7999999999999995E-2</v>
      </c>
      <c r="BR14" s="24"/>
      <c r="BS14" s="24"/>
      <c r="BT14" s="30">
        <v>24</v>
      </c>
      <c r="BU14" s="24">
        <v>1.97</v>
      </c>
      <c r="BV14" s="24">
        <v>-0.23</v>
      </c>
      <c r="BW14" s="22">
        <f t="shared" ref="BW14:BW44" si="19">IF(BU14=" ",0,ROUND(SUM(BU14:BV14),2))</f>
        <v>1.74</v>
      </c>
      <c r="BX14" s="22">
        <f t="shared" ref="BX14:BX44" si="20">VLOOKUP(BW14,$IK$5000:$IU$5300,3)</f>
        <v>1.3</v>
      </c>
      <c r="BY14" s="24"/>
      <c r="BZ14" s="30"/>
      <c r="CA14" s="30"/>
      <c r="CB14" s="24"/>
      <c r="CC14" s="24"/>
      <c r="CD14" s="22">
        <f t="shared" ref="CD14:CD44" si="21">IF(CB14=" ",0,ROUND(SUM(CB14:CC14),2))</f>
        <v>0</v>
      </c>
      <c r="CE14" s="22">
        <f t="shared" ref="CE14:CE44" si="22">VLOOKUP(CD14,$IK$5000:$IU$5300,3)</f>
        <v>0</v>
      </c>
      <c r="CF14" s="2"/>
      <c r="CG14" s="7" t="s">
        <v>33</v>
      </c>
      <c r="CH14" s="81">
        <f t="shared" ref="CH14:CH44" si="23">IF(B14=" ",F14,B14*F14/24)</f>
        <v>0</v>
      </c>
      <c r="CI14" s="42">
        <f t="shared" ref="CI14:CI41" si="24">IF(I14=" ",M14,I14*M14/24)</f>
        <v>0</v>
      </c>
      <c r="CJ14" s="81">
        <f t="shared" ref="CJ14:CJ44" si="25">IF(P14=" ",T14,P14*T14/24)</f>
        <v>1.55</v>
      </c>
      <c r="CK14" s="42">
        <f t="shared" ref="CK14:CK43" si="26">IF(W14=" ",AA14,W14*AA14/24)</f>
        <v>1.72</v>
      </c>
      <c r="CL14" s="182">
        <f t="shared" ref="CL14:CL44" si="27">IF(AD14=" ",AH14,AD14*AH14/24)</f>
        <v>0.92</v>
      </c>
      <c r="CM14" s="120">
        <f t="shared" ref="CM14:CM43" si="28">IF(AK14=" ",AO14,AK14*AO14/24)</f>
        <v>0.24</v>
      </c>
      <c r="CN14" s="81">
        <f t="shared" ref="CN14:CN44" si="29">IF(AR14=" ",AV14,AR14*AV14/24)</f>
        <v>0</v>
      </c>
      <c r="CO14" s="42">
        <f t="shared" ref="CO14:CO44" si="30">IF(AY14=" ",BC14,AY14*BC14/24)</f>
        <v>0</v>
      </c>
      <c r="CP14" s="81">
        <f t="shared" ref="CP14:CP43" si="31">IF(BF14=" ",BJ14,BF14*BJ14/24)</f>
        <v>0</v>
      </c>
      <c r="CQ14" s="120">
        <f t="shared" ref="CQ14:CQ44" si="32">IF(BM14=" ",BQ14,BM14*BQ14/24)</f>
        <v>8.8000000000000009E-2</v>
      </c>
      <c r="CR14" s="159">
        <f t="shared" ref="CR14:CR43" si="33">IF(BT14=" ",BX14,BT14*BX14/24)</f>
        <v>1.3</v>
      </c>
      <c r="CS14" s="38">
        <f t="shared" ref="CS14:CS44" si="34">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ht="17.7" customHeight="1" x14ac:dyDescent="0.3">
      <c r="A15" s="31">
        <v>2</v>
      </c>
      <c r="B15" s="30"/>
      <c r="C15" s="24">
        <v>0</v>
      </c>
      <c r="D15" s="24">
        <v>0</v>
      </c>
      <c r="E15" s="22">
        <f t="shared" ref="E15:E44" si="35">IF(C15=" ",0,ROUND(SUM(C15:D15),2))</f>
        <v>0</v>
      </c>
      <c r="F15" s="61">
        <f t="shared" si="0"/>
        <v>0</v>
      </c>
      <c r="G15" s="24"/>
      <c r="H15" s="24"/>
      <c r="I15" s="24">
        <v>0</v>
      </c>
      <c r="J15" s="24">
        <v>0</v>
      </c>
      <c r="K15" s="24">
        <v>0</v>
      </c>
      <c r="L15" s="22">
        <f t="shared" si="1"/>
        <v>0</v>
      </c>
      <c r="M15" s="22">
        <f t="shared" si="2"/>
        <v>0</v>
      </c>
      <c r="N15" s="24"/>
      <c r="O15" s="24"/>
      <c r="P15" s="30">
        <v>24</v>
      </c>
      <c r="Q15" s="24">
        <v>2.04</v>
      </c>
      <c r="R15" s="171">
        <v>-0.25</v>
      </c>
      <c r="S15" s="22">
        <f t="shared" si="3"/>
        <v>1.79</v>
      </c>
      <c r="T15" s="22">
        <f t="shared" si="4"/>
        <v>1.55</v>
      </c>
      <c r="U15" s="24"/>
      <c r="V15" s="24"/>
      <c r="W15" s="30">
        <v>24</v>
      </c>
      <c r="X15" s="24">
        <v>2.13</v>
      </c>
      <c r="Y15" s="24">
        <v>-0.3</v>
      </c>
      <c r="Z15" s="22">
        <f t="shared" si="5"/>
        <v>1.83</v>
      </c>
      <c r="AA15" s="22">
        <f t="shared" si="6"/>
        <v>1.72</v>
      </c>
      <c r="AB15" s="24"/>
      <c r="AC15" s="24"/>
      <c r="AD15" s="30">
        <v>24</v>
      </c>
      <c r="AE15" s="24">
        <v>1.96</v>
      </c>
      <c r="AF15" s="24">
        <v>-0.32</v>
      </c>
      <c r="AG15" s="22">
        <f t="shared" si="7"/>
        <v>1.64</v>
      </c>
      <c r="AH15" s="22">
        <f t="shared" si="8"/>
        <v>0.92</v>
      </c>
      <c r="AI15" s="24"/>
      <c r="AJ15" s="24"/>
      <c r="AK15" s="30">
        <v>24</v>
      </c>
      <c r="AL15" s="24">
        <v>1.69</v>
      </c>
      <c r="AM15" s="24">
        <v>-0.32</v>
      </c>
      <c r="AN15" s="22">
        <f t="shared" si="9"/>
        <v>1.37</v>
      </c>
      <c r="AO15" s="22">
        <f t="shared" si="10"/>
        <v>0.22500000000000001</v>
      </c>
      <c r="AP15" s="24"/>
      <c r="AQ15" s="24"/>
      <c r="AR15" s="30">
        <v>24</v>
      </c>
      <c r="AS15" s="24"/>
      <c r="AT15" s="24"/>
      <c r="AU15" s="22">
        <f t="shared" si="11"/>
        <v>0</v>
      </c>
      <c r="AV15" s="22">
        <f t="shared" si="12"/>
        <v>0</v>
      </c>
      <c r="AW15" s="24"/>
      <c r="AX15" s="24"/>
      <c r="AY15" s="30">
        <v>24</v>
      </c>
      <c r="AZ15" s="24"/>
      <c r="BA15" s="24"/>
      <c r="BB15" s="22">
        <f t="shared" si="13"/>
        <v>0</v>
      </c>
      <c r="BC15" s="22">
        <f t="shared" si="14"/>
        <v>0</v>
      </c>
      <c r="BD15" s="24"/>
      <c r="BE15" s="24"/>
      <c r="BF15" s="30">
        <v>24</v>
      </c>
      <c r="BG15" s="24"/>
      <c r="BH15" s="24"/>
      <c r="BI15" s="22">
        <f t="shared" si="15"/>
        <v>0</v>
      </c>
      <c r="BJ15" s="22">
        <f t="shared" si="16"/>
        <v>0</v>
      </c>
      <c r="BK15" s="24"/>
      <c r="BL15" s="24"/>
      <c r="BM15" s="30">
        <v>24</v>
      </c>
      <c r="BN15" s="24">
        <v>1.54</v>
      </c>
      <c r="BO15" s="24">
        <v>-0.23</v>
      </c>
      <c r="BP15" s="22">
        <f t="shared" si="17"/>
        <v>1.31</v>
      </c>
      <c r="BQ15" s="22">
        <f t="shared" si="18"/>
        <v>0.13500000000000001</v>
      </c>
      <c r="BR15" s="24"/>
      <c r="BS15" s="24"/>
      <c r="BT15" s="30">
        <v>24</v>
      </c>
      <c r="BU15" s="24">
        <v>1.98</v>
      </c>
      <c r="BV15" s="24">
        <v>-0.23</v>
      </c>
      <c r="BW15" s="22">
        <f t="shared" si="19"/>
        <v>1.75</v>
      </c>
      <c r="BX15" s="22">
        <f t="shared" si="20"/>
        <v>1.35</v>
      </c>
      <c r="BY15" s="24"/>
      <c r="BZ15" s="30"/>
      <c r="CA15" s="30"/>
      <c r="CB15" s="24"/>
      <c r="CC15" s="24"/>
      <c r="CD15" s="22">
        <f t="shared" si="21"/>
        <v>0</v>
      </c>
      <c r="CE15" s="22">
        <f t="shared" si="22"/>
        <v>0</v>
      </c>
      <c r="CF15" s="2"/>
      <c r="CG15" s="7" t="s">
        <v>34</v>
      </c>
      <c r="CH15" s="83">
        <f t="shared" si="23"/>
        <v>0</v>
      </c>
      <c r="CI15" s="227">
        <f t="shared" si="24"/>
        <v>0</v>
      </c>
      <c r="CJ15" s="83">
        <f t="shared" si="25"/>
        <v>1.55</v>
      </c>
      <c r="CK15" s="227">
        <f t="shared" si="26"/>
        <v>1.72</v>
      </c>
      <c r="CL15" s="122">
        <f t="shared" si="27"/>
        <v>0.92</v>
      </c>
      <c r="CM15" s="110">
        <f t="shared" si="28"/>
        <v>0.22500000000000001</v>
      </c>
      <c r="CN15" s="83">
        <f t="shared" si="29"/>
        <v>0</v>
      </c>
      <c r="CO15" s="227">
        <f t="shared" si="30"/>
        <v>0</v>
      </c>
      <c r="CP15" s="83">
        <f t="shared" si="31"/>
        <v>0</v>
      </c>
      <c r="CQ15" s="110">
        <f t="shared" si="32"/>
        <v>0.13500000000000001</v>
      </c>
      <c r="CR15" s="83">
        <f t="shared" si="33"/>
        <v>1.3500000000000003</v>
      </c>
      <c r="CS15" s="40">
        <f t="shared" si="34"/>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ht="17.7" customHeight="1" x14ac:dyDescent="0.3">
      <c r="A16" s="31">
        <v>3</v>
      </c>
      <c r="B16" s="30"/>
      <c r="C16" s="24">
        <v>0</v>
      </c>
      <c r="D16" s="24">
        <v>0</v>
      </c>
      <c r="E16" s="22">
        <f t="shared" si="35"/>
        <v>0</v>
      </c>
      <c r="F16" s="61">
        <f t="shared" si="0"/>
        <v>0</v>
      </c>
      <c r="G16" s="24"/>
      <c r="H16" s="24"/>
      <c r="I16" s="24">
        <v>0</v>
      </c>
      <c r="J16" s="24">
        <v>0</v>
      </c>
      <c r="K16" s="24">
        <v>0</v>
      </c>
      <c r="L16" s="22">
        <f t="shared" si="1"/>
        <v>0</v>
      </c>
      <c r="M16" s="22">
        <f t="shared" si="2"/>
        <v>0</v>
      </c>
      <c r="N16" s="24"/>
      <c r="O16" s="24"/>
      <c r="P16" s="30">
        <v>24</v>
      </c>
      <c r="Q16" s="24">
        <v>2.04</v>
      </c>
      <c r="R16" s="171">
        <v>-0.26</v>
      </c>
      <c r="S16" s="22">
        <f t="shared" si="3"/>
        <v>1.78</v>
      </c>
      <c r="T16" s="22">
        <f t="shared" si="4"/>
        <v>1.5</v>
      </c>
      <c r="U16" s="24"/>
      <c r="V16" s="24"/>
      <c r="W16" s="30">
        <v>24</v>
      </c>
      <c r="X16" s="24">
        <v>2.13</v>
      </c>
      <c r="Y16" s="24">
        <v>-0.3</v>
      </c>
      <c r="Z16" s="22">
        <f t="shared" si="5"/>
        <v>1.83</v>
      </c>
      <c r="AA16" s="22">
        <f t="shared" si="6"/>
        <v>1.72</v>
      </c>
      <c r="AB16" s="24"/>
      <c r="AC16" s="24"/>
      <c r="AD16" s="30">
        <v>24</v>
      </c>
      <c r="AE16" s="24">
        <v>1.96</v>
      </c>
      <c r="AF16" s="24">
        <v>-0.32</v>
      </c>
      <c r="AG16" s="22">
        <f t="shared" si="7"/>
        <v>1.64</v>
      </c>
      <c r="AH16" s="22">
        <f t="shared" si="8"/>
        <v>0.92</v>
      </c>
      <c r="AI16" s="24"/>
      <c r="AJ16" s="24"/>
      <c r="AK16" s="30">
        <v>24</v>
      </c>
      <c r="AL16" s="24">
        <v>1.67</v>
      </c>
      <c r="AM16" s="24">
        <v>-0.32</v>
      </c>
      <c r="AN16" s="22">
        <f t="shared" si="9"/>
        <v>1.35</v>
      </c>
      <c r="AO16" s="22">
        <f t="shared" si="10"/>
        <v>0.19500000000000001</v>
      </c>
      <c r="AP16" s="24"/>
      <c r="AQ16" s="24"/>
      <c r="AR16" s="30">
        <v>24</v>
      </c>
      <c r="AS16" s="24"/>
      <c r="AT16" s="24"/>
      <c r="AU16" s="22">
        <f t="shared" si="11"/>
        <v>0</v>
      </c>
      <c r="AV16" s="22">
        <f t="shared" si="12"/>
        <v>0</v>
      </c>
      <c r="AW16" s="24"/>
      <c r="AX16" s="24"/>
      <c r="AY16" s="30">
        <v>24</v>
      </c>
      <c r="AZ16" s="24"/>
      <c r="BA16" s="24"/>
      <c r="BB16" s="22">
        <f t="shared" si="13"/>
        <v>0</v>
      </c>
      <c r="BC16" s="22">
        <f t="shared" si="14"/>
        <v>0</v>
      </c>
      <c r="BD16" s="24"/>
      <c r="BE16" s="24"/>
      <c r="BF16" s="30">
        <v>24</v>
      </c>
      <c r="BG16" s="24"/>
      <c r="BH16" s="24"/>
      <c r="BI16" s="22">
        <f t="shared" si="15"/>
        <v>0</v>
      </c>
      <c r="BJ16" s="22">
        <f t="shared" si="16"/>
        <v>0</v>
      </c>
      <c r="BK16" s="24"/>
      <c r="BL16" s="24"/>
      <c r="BM16" s="30">
        <v>24</v>
      </c>
      <c r="BN16" s="24">
        <v>1.57</v>
      </c>
      <c r="BO16" s="24">
        <v>-0.23</v>
      </c>
      <c r="BP16" s="22">
        <f t="shared" si="17"/>
        <v>1.34</v>
      </c>
      <c r="BQ16" s="22">
        <f t="shared" si="18"/>
        <v>0.18</v>
      </c>
      <c r="BR16" s="24"/>
      <c r="BS16" s="24"/>
      <c r="BT16" s="30">
        <v>24</v>
      </c>
      <c r="BU16" s="24">
        <v>1.98</v>
      </c>
      <c r="BV16" s="24">
        <v>-0.23</v>
      </c>
      <c r="BW16" s="22">
        <f t="shared" si="19"/>
        <v>1.75</v>
      </c>
      <c r="BX16" s="22">
        <f t="shared" si="20"/>
        <v>1.35</v>
      </c>
      <c r="BY16" s="24"/>
      <c r="BZ16" s="30"/>
      <c r="CA16" s="30"/>
      <c r="CB16" s="24"/>
      <c r="CC16" s="24"/>
      <c r="CD16" s="22">
        <f t="shared" si="21"/>
        <v>0</v>
      </c>
      <c r="CE16" s="22">
        <f t="shared" si="22"/>
        <v>0</v>
      </c>
      <c r="CF16" s="2"/>
      <c r="CG16" s="7" t="s">
        <v>35</v>
      </c>
      <c r="CH16" s="81">
        <f t="shared" si="23"/>
        <v>0</v>
      </c>
      <c r="CI16" s="42">
        <f t="shared" si="24"/>
        <v>0</v>
      </c>
      <c r="CJ16" s="81">
        <f t="shared" si="25"/>
        <v>1.5</v>
      </c>
      <c r="CK16" s="42">
        <f t="shared" si="26"/>
        <v>1.72</v>
      </c>
      <c r="CL16" s="121">
        <f t="shared" si="27"/>
        <v>0.92</v>
      </c>
      <c r="CM16" s="120">
        <f t="shared" si="28"/>
        <v>0.19499999999999998</v>
      </c>
      <c r="CN16" s="81">
        <f t="shared" si="29"/>
        <v>0</v>
      </c>
      <c r="CO16" s="149">
        <f t="shared" si="30"/>
        <v>0</v>
      </c>
      <c r="CP16" s="81">
        <f t="shared" si="31"/>
        <v>0</v>
      </c>
      <c r="CQ16" s="120">
        <f t="shared" si="32"/>
        <v>0.18000000000000002</v>
      </c>
      <c r="CR16" s="81">
        <f t="shared" si="33"/>
        <v>1.3500000000000003</v>
      </c>
      <c r="CS16" s="38">
        <f t="shared" si="34"/>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ht="17.7" customHeight="1" x14ac:dyDescent="0.3">
      <c r="A17" s="31">
        <v>4</v>
      </c>
      <c r="B17" s="30"/>
      <c r="C17" s="24">
        <v>0</v>
      </c>
      <c r="D17" s="24">
        <v>0</v>
      </c>
      <c r="E17" s="22">
        <f t="shared" si="35"/>
        <v>0</v>
      </c>
      <c r="F17" s="61">
        <f t="shared" si="0"/>
        <v>0</v>
      </c>
      <c r="G17" s="24"/>
      <c r="H17" s="24"/>
      <c r="I17" s="24">
        <v>0</v>
      </c>
      <c r="J17" s="24">
        <v>0</v>
      </c>
      <c r="K17" s="24">
        <v>0</v>
      </c>
      <c r="L17" s="22">
        <f t="shared" si="1"/>
        <v>0</v>
      </c>
      <c r="M17" s="22">
        <f t="shared" si="2"/>
        <v>0</v>
      </c>
      <c r="N17" s="24"/>
      <c r="O17" s="24"/>
      <c r="P17" s="30">
        <v>24</v>
      </c>
      <c r="Q17" s="24">
        <v>2.04</v>
      </c>
      <c r="R17" s="171">
        <v>-0.26</v>
      </c>
      <c r="S17" s="22">
        <f t="shared" si="3"/>
        <v>1.78</v>
      </c>
      <c r="T17" s="22">
        <f t="shared" si="4"/>
        <v>1.5</v>
      </c>
      <c r="U17" s="24"/>
      <c r="V17" s="24"/>
      <c r="W17" s="30">
        <v>24</v>
      </c>
      <c r="X17" s="24">
        <v>2.13</v>
      </c>
      <c r="Y17" s="24">
        <v>-0.3</v>
      </c>
      <c r="Z17" s="22">
        <f t="shared" si="5"/>
        <v>1.83</v>
      </c>
      <c r="AA17" s="22">
        <f t="shared" si="6"/>
        <v>1.72</v>
      </c>
      <c r="AB17" s="24"/>
      <c r="AC17" s="24"/>
      <c r="AD17" s="30">
        <v>24</v>
      </c>
      <c r="AE17" s="24">
        <v>1.95</v>
      </c>
      <c r="AF17" s="24">
        <v>-0.32</v>
      </c>
      <c r="AG17" s="22">
        <f t="shared" si="7"/>
        <v>1.63</v>
      </c>
      <c r="AH17" s="22">
        <f t="shared" si="8"/>
        <v>0.89</v>
      </c>
      <c r="AI17" s="24"/>
      <c r="AJ17" s="24"/>
      <c r="AK17" s="30">
        <v>24</v>
      </c>
      <c r="AL17" s="24">
        <v>1.65</v>
      </c>
      <c r="AM17" s="24">
        <v>-0.32</v>
      </c>
      <c r="AN17" s="22">
        <f t="shared" si="9"/>
        <v>1.33</v>
      </c>
      <c r="AO17" s="22">
        <f t="shared" si="10"/>
        <v>0.16500000000000001</v>
      </c>
      <c r="AP17" s="24"/>
      <c r="AQ17" s="24"/>
      <c r="AR17" s="30">
        <v>24</v>
      </c>
      <c r="AS17" s="24"/>
      <c r="AT17" s="24"/>
      <c r="AU17" s="22">
        <f t="shared" si="11"/>
        <v>0</v>
      </c>
      <c r="AV17" s="22">
        <f t="shared" si="12"/>
        <v>0</v>
      </c>
      <c r="AW17" s="24"/>
      <c r="AX17" s="24"/>
      <c r="AY17" s="30">
        <v>24</v>
      </c>
      <c r="AZ17" s="24"/>
      <c r="BA17" s="24"/>
      <c r="BB17" s="22">
        <f t="shared" si="13"/>
        <v>0</v>
      </c>
      <c r="BC17" s="22">
        <f t="shared" si="14"/>
        <v>0</v>
      </c>
      <c r="BD17" s="24"/>
      <c r="BE17" s="24"/>
      <c r="BF17" s="30">
        <v>24</v>
      </c>
      <c r="BG17" s="24"/>
      <c r="BH17" s="24"/>
      <c r="BI17" s="22">
        <f t="shared" si="15"/>
        <v>0</v>
      </c>
      <c r="BJ17" s="22">
        <f t="shared" si="16"/>
        <v>0</v>
      </c>
      <c r="BK17" s="24"/>
      <c r="BL17" s="24"/>
      <c r="BM17" s="30">
        <v>24</v>
      </c>
      <c r="BN17" s="24">
        <v>1.6</v>
      </c>
      <c r="BO17" s="24">
        <v>-0.23</v>
      </c>
      <c r="BP17" s="22">
        <f t="shared" si="17"/>
        <v>1.37</v>
      </c>
      <c r="BQ17" s="22">
        <f t="shared" si="18"/>
        <v>0.22500000000000001</v>
      </c>
      <c r="BR17" s="24"/>
      <c r="BS17" s="24"/>
      <c r="BT17" s="30">
        <v>24</v>
      </c>
      <c r="BU17" s="24">
        <v>1.97</v>
      </c>
      <c r="BV17" s="24">
        <v>-0.23</v>
      </c>
      <c r="BW17" s="22">
        <f t="shared" si="19"/>
        <v>1.74</v>
      </c>
      <c r="BX17" s="22">
        <f t="shared" si="20"/>
        <v>1.3</v>
      </c>
      <c r="BY17" s="24"/>
      <c r="BZ17" s="30"/>
      <c r="CA17" s="30"/>
      <c r="CB17" s="24"/>
      <c r="CC17" s="24"/>
      <c r="CD17" s="22">
        <f t="shared" si="21"/>
        <v>0</v>
      </c>
      <c r="CE17" s="22">
        <f t="shared" si="22"/>
        <v>0</v>
      </c>
      <c r="CF17" s="2"/>
      <c r="CG17" s="7" t="s">
        <v>36</v>
      </c>
      <c r="CH17" s="83">
        <f t="shared" si="23"/>
        <v>0</v>
      </c>
      <c r="CI17" s="227">
        <f t="shared" si="24"/>
        <v>0</v>
      </c>
      <c r="CJ17" s="83">
        <f t="shared" si="25"/>
        <v>1.5</v>
      </c>
      <c r="CK17" s="227">
        <f t="shared" si="26"/>
        <v>1.72</v>
      </c>
      <c r="CL17" s="122">
        <f t="shared" si="27"/>
        <v>0.89</v>
      </c>
      <c r="CM17" s="110">
        <f t="shared" si="28"/>
        <v>0.16500000000000001</v>
      </c>
      <c r="CN17" s="83">
        <f t="shared" si="29"/>
        <v>0</v>
      </c>
      <c r="CO17" s="102">
        <f t="shared" si="30"/>
        <v>0</v>
      </c>
      <c r="CP17" s="83">
        <f t="shared" si="31"/>
        <v>0</v>
      </c>
      <c r="CQ17" s="110">
        <f t="shared" si="32"/>
        <v>0.22500000000000001</v>
      </c>
      <c r="CR17" s="83">
        <f t="shared" si="33"/>
        <v>1.3</v>
      </c>
      <c r="CS17" s="40">
        <f t="shared" si="34"/>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ht="17.7" customHeight="1" x14ac:dyDescent="0.3">
      <c r="A18" s="31">
        <v>5</v>
      </c>
      <c r="B18" s="30"/>
      <c r="C18" s="24">
        <v>0</v>
      </c>
      <c r="D18" s="24">
        <v>0</v>
      </c>
      <c r="E18" s="22">
        <f t="shared" si="35"/>
        <v>0</v>
      </c>
      <c r="F18" s="61">
        <f t="shared" si="0"/>
        <v>0</v>
      </c>
      <c r="G18" s="24"/>
      <c r="H18" s="24"/>
      <c r="I18" s="24">
        <v>0</v>
      </c>
      <c r="J18" s="24">
        <v>0</v>
      </c>
      <c r="K18" s="24">
        <v>0</v>
      </c>
      <c r="L18" s="22">
        <f t="shared" si="1"/>
        <v>0</v>
      </c>
      <c r="M18" s="22">
        <f t="shared" si="2"/>
        <v>0</v>
      </c>
      <c r="N18" s="24"/>
      <c r="O18" s="24"/>
      <c r="P18" s="30">
        <v>24</v>
      </c>
      <c r="Q18" s="24">
        <v>2.04</v>
      </c>
      <c r="R18" s="171">
        <v>-0.26</v>
      </c>
      <c r="S18" s="22">
        <f t="shared" si="3"/>
        <v>1.78</v>
      </c>
      <c r="T18" s="22">
        <f t="shared" si="4"/>
        <v>1.5</v>
      </c>
      <c r="U18" s="24"/>
      <c r="V18" s="24"/>
      <c r="W18" s="30">
        <v>24</v>
      </c>
      <c r="X18" s="24">
        <v>2.13</v>
      </c>
      <c r="Y18" s="24">
        <v>-0.3</v>
      </c>
      <c r="Z18" s="22">
        <f t="shared" si="5"/>
        <v>1.83</v>
      </c>
      <c r="AA18" s="22">
        <f t="shared" si="6"/>
        <v>1.72</v>
      </c>
      <c r="AB18" s="24"/>
      <c r="AC18" s="24"/>
      <c r="AD18" s="30">
        <v>24</v>
      </c>
      <c r="AE18" s="24">
        <v>1.94</v>
      </c>
      <c r="AF18" s="24">
        <v>-0.32</v>
      </c>
      <c r="AG18" s="22">
        <f t="shared" si="7"/>
        <v>1.62</v>
      </c>
      <c r="AH18" s="22">
        <f t="shared" si="8"/>
        <v>0.86</v>
      </c>
      <c r="AI18" s="24"/>
      <c r="AJ18" s="24"/>
      <c r="AK18" s="30">
        <v>24</v>
      </c>
      <c r="AL18" s="24">
        <v>1.62</v>
      </c>
      <c r="AM18" s="24">
        <v>-0.32</v>
      </c>
      <c r="AN18" s="22">
        <f t="shared" si="9"/>
        <v>1.3</v>
      </c>
      <c r="AO18" s="22">
        <f t="shared" si="10"/>
        <v>0.12</v>
      </c>
      <c r="AP18" s="24"/>
      <c r="AQ18" s="24"/>
      <c r="AR18" s="30">
        <v>24</v>
      </c>
      <c r="AS18" s="24"/>
      <c r="AT18" s="24"/>
      <c r="AU18" s="22">
        <f t="shared" si="11"/>
        <v>0</v>
      </c>
      <c r="AV18" s="22">
        <f t="shared" si="12"/>
        <v>0</v>
      </c>
      <c r="AW18" s="24"/>
      <c r="AX18" s="24"/>
      <c r="AY18" s="30">
        <v>24</v>
      </c>
      <c r="AZ18" s="24"/>
      <c r="BA18" s="24"/>
      <c r="BB18" s="22">
        <f t="shared" si="13"/>
        <v>0</v>
      </c>
      <c r="BC18" s="22">
        <f t="shared" si="14"/>
        <v>0</v>
      </c>
      <c r="BD18" s="24"/>
      <c r="BE18" s="24"/>
      <c r="BF18" s="30">
        <v>24</v>
      </c>
      <c r="BG18" s="24"/>
      <c r="BH18" s="24"/>
      <c r="BI18" s="22">
        <f t="shared" si="15"/>
        <v>0</v>
      </c>
      <c r="BJ18" s="22">
        <f t="shared" si="16"/>
        <v>0</v>
      </c>
      <c r="BK18" s="24"/>
      <c r="BL18" s="24"/>
      <c r="BM18" s="30">
        <v>24</v>
      </c>
      <c r="BN18" s="24">
        <v>1.62</v>
      </c>
      <c r="BO18" s="24">
        <v>-0.23</v>
      </c>
      <c r="BP18" s="22">
        <f t="shared" si="17"/>
        <v>1.39</v>
      </c>
      <c r="BQ18" s="22">
        <f t="shared" si="18"/>
        <v>0.255</v>
      </c>
      <c r="BR18" s="24"/>
      <c r="BS18" s="24"/>
      <c r="BT18" s="30">
        <v>24</v>
      </c>
      <c r="BU18" s="24">
        <v>1.95</v>
      </c>
      <c r="BV18" s="24">
        <v>-0.23</v>
      </c>
      <c r="BW18" s="22">
        <f t="shared" si="19"/>
        <v>1.72</v>
      </c>
      <c r="BX18" s="22">
        <f t="shared" si="20"/>
        <v>1.2</v>
      </c>
      <c r="BY18" s="24"/>
      <c r="BZ18" s="30"/>
      <c r="CA18" s="30"/>
      <c r="CB18" s="24"/>
      <c r="CC18" s="24"/>
      <c r="CD18" s="22">
        <f t="shared" si="21"/>
        <v>0</v>
      </c>
      <c r="CE18" s="22">
        <f t="shared" si="22"/>
        <v>0</v>
      </c>
      <c r="CF18" s="2"/>
      <c r="CG18" s="7" t="s">
        <v>37</v>
      </c>
      <c r="CH18" s="81">
        <f t="shared" si="23"/>
        <v>0</v>
      </c>
      <c r="CI18" s="42">
        <f t="shared" si="24"/>
        <v>0</v>
      </c>
      <c r="CJ18" s="81">
        <f t="shared" si="25"/>
        <v>1.5</v>
      </c>
      <c r="CK18" s="42">
        <f t="shared" si="26"/>
        <v>1.72</v>
      </c>
      <c r="CL18" s="121">
        <f t="shared" si="27"/>
        <v>0.86</v>
      </c>
      <c r="CM18" s="120">
        <f t="shared" si="28"/>
        <v>0.12</v>
      </c>
      <c r="CN18" s="81">
        <f t="shared" si="29"/>
        <v>0</v>
      </c>
      <c r="CO18" s="149">
        <f t="shared" si="30"/>
        <v>0</v>
      </c>
      <c r="CP18" s="81">
        <f t="shared" si="31"/>
        <v>0</v>
      </c>
      <c r="CQ18" s="120">
        <f t="shared" si="32"/>
        <v>0.255</v>
      </c>
      <c r="CR18" s="81">
        <f t="shared" si="33"/>
        <v>1.2</v>
      </c>
      <c r="CS18" s="38">
        <f t="shared" si="34"/>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ht="17.7" customHeight="1" x14ac:dyDescent="0.3">
      <c r="A19" s="31">
        <v>6</v>
      </c>
      <c r="B19" s="30"/>
      <c r="C19" s="24">
        <v>0</v>
      </c>
      <c r="D19" s="24">
        <v>0</v>
      </c>
      <c r="E19" s="22">
        <f t="shared" si="35"/>
        <v>0</v>
      </c>
      <c r="F19" s="61">
        <f t="shared" si="0"/>
        <v>0</v>
      </c>
      <c r="G19" s="24"/>
      <c r="H19" s="24"/>
      <c r="I19" s="24">
        <v>0</v>
      </c>
      <c r="J19" s="24">
        <v>0</v>
      </c>
      <c r="K19" s="24">
        <v>0</v>
      </c>
      <c r="L19" s="22">
        <f t="shared" si="1"/>
        <v>0</v>
      </c>
      <c r="M19" s="22">
        <f t="shared" si="2"/>
        <v>0</v>
      </c>
      <c r="N19" s="24"/>
      <c r="O19" s="24"/>
      <c r="P19" s="30">
        <v>24</v>
      </c>
      <c r="Q19" s="24">
        <v>2.04</v>
      </c>
      <c r="R19" s="171">
        <v>-0.26</v>
      </c>
      <c r="S19" s="22">
        <f t="shared" si="3"/>
        <v>1.78</v>
      </c>
      <c r="T19" s="22">
        <f t="shared" si="4"/>
        <v>1.5</v>
      </c>
      <c r="U19" s="24"/>
      <c r="V19" s="24"/>
      <c r="W19" s="30">
        <v>24</v>
      </c>
      <c r="X19" s="24">
        <v>2.13</v>
      </c>
      <c r="Y19" s="24">
        <v>-0.3</v>
      </c>
      <c r="Z19" s="22">
        <f t="shared" si="5"/>
        <v>1.83</v>
      </c>
      <c r="AA19" s="22">
        <f t="shared" si="6"/>
        <v>1.72</v>
      </c>
      <c r="AB19" s="24"/>
      <c r="AC19" s="24"/>
      <c r="AD19" s="30">
        <v>24</v>
      </c>
      <c r="AE19" s="24">
        <v>1.93</v>
      </c>
      <c r="AF19" s="24">
        <v>-0.32</v>
      </c>
      <c r="AG19" s="22">
        <f t="shared" si="7"/>
        <v>1.61</v>
      </c>
      <c r="AH19" s="22">
        <f t="shared" si="8"/>
        <v>0.83</v>
      </c>
      <c r="AI19" s="24"/>
      <c r="AJ19" s="24"/>
      <c r="AK19" s="30">
        <v>24</v>
      </c>
      <c r="AL19" s="24">
        <v>1.58</v>
      </c>
      <c r="AM19" s="24">
        <v>-0.32</v>
      </c>
      <c r="AN19" s="22">
        <f t="shared" si="9"/>
        <v>1.26</v>
      </c>
      <c r="AO19" s="22">
        <f t="shared" si="10"/>
        <v>8.7999999999999995E-2</v>
      </c>
      <c r="AP19" s="24"/>
      <c r="AQ19" s="24"/>
      <c r="AR19" s="30">
        <v>24</v>
      </c>
      <c r="AS19" s="24"/>
      <c r="AT19" s="24"/>
      <c r="AU19" s="22">
        <f t="shared" si="11"/>
        <v>0</v>
      </c>
      <c r="AV19" s="22">
        <f t="shared" si="12"/>
        <v>0</v>
      </c>
      <c r="AW19" s="24"/>
      <c r="AX19" s="24"/>
      <c r="AY19" s="30">
        <v>24</v>
      </c>
      <c r="AZ19" s="24">
        <v>1.32</v>
      </c>
      <c r="BA19" s="24">
        <v>-1.03</v>
      </c>
      <c r="BB19" s="22">
        <f t="shared" si="13"/>
        <v>0.28999999999999998</v>
      </c>
      <c r="BC19" s="22">
        <f t="shared" si="14"/>
        <v>0</v>
      </c>
      <c r="BD19" s="24"/>
      <c r="BE19" s="24"/>
      <c r="BF19" s="30">
        <v>24</v>
      </c>
      <c r="BG19" s="24"/>
      <c r="BH19" s="24"/>
      <c r="BI19" s="22">
        <f t="shared" si="15"/>
        <v>0</v>
      </c>
      <c r="BJ19" s="22">
        <f t="shared" si="16"/>
        <v>0</v>
      </c>
      <c r="BK19" s="24"/>
      <c r="BL19" s="24"/>
      <c r="BM19" s="30">
        <v>24</v>
      </c>
      <c r="BN19" s="24">
        <v>1.64</v>
      </c>
      <c r="BO19" s="24">
        <v>-0.23</v>
      </c>
      <c r="BP19" s="22">
        <f t="shared" si="17"/>
        <v>1.41</v>
      </c>
      <c r="BQ19" s="22">
        <f t="shared" si="18"/>
        <v>0.29300000000000004</v>
      </c>
      <c r="BR19" s="24"/>
      <c r="BS19" s="24"/>
      <c r="BT19" s="30">
        <v>24</v>
      </c>
      <c r="BU19" s="24">
        <v>1.93</v>
      </c>
      <c r="BV19" s="24">
        <v>-0.23</v>
      </c>
      <c r="BW19" s="22">
        <f t="shared" si="19"/>
        <v>1.7</v>
      </c>
      <c r="BX19" s="22">
        <f t="shared" si="20"/>
        <v>1.1000000000000001</v>
      </c>
      <c r="BY19" s="24"/>
      <c r="BZ19" s="30"/>
      <c r="CA19" s="30"/>
      <c r="CB19" s="24"/>
      <c r="CC19" s="24"/>
      <c r="CD19" s="22">
        <f t="shared" si="21"/>
        <v>0</v>
      </c>
      <c r="CE19" s="22">
        <f t="shared" si="22"/>
        <v>0</v>
      </c>
      <c r="CF19" s="2"/>
      <c r="CG19" s="7" t="s">
        <v>38</v>
      </c>
      <c r="CH19" s="83">
        <f t="shared" si="23"/>
        <v>0</v>
      </c>
      <c r="CI19" s="227">
        <f t="shared" si="24"/>
        <v>0</v>
      </c>
      <c r="CJ19" s="83">
        <f t="shared" si="25"/>
        <v>1.5</v>
      </c>
      <c r="CK19" s="227">
        <f t="shared" si="26"/>
        <v>1.72</v>
      </c>
      <c r="CL19" s="122">
        <f t="shared" si="27"/>
        <v>0.83</v>
      </c>
      <c r="CM19" s="110">
        <f t="shared" si="28"/>
        <v>8.8000000000000009E-2</v>
      </c>
      <c r="CN19" s="83">
        <f t="shared" si="29"/>
        <v>0</v>
      </c>
      <c r="CO19" s="102">
        <f t="shared" si="30"/>
        <v>0</v>
      </c>
      <c r="CP19" s="83">
        <f t="shared" si="31"/>
        <v>0</v>
      </c>
      <c r="CQ19" s="110">
        <f t="shared" si="32"/>
        <v>0.29300000000000004</v>
      </c>
      <c r="CR19" s="83">
        <f t="shared" si="33"/>
        <v>1.1000000000000001</v>
      </c>
      <c r="CS19" s="40">
        <f t="shared" si="34"/>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ht="17.7" customHeight="1" x14ac:dyDescent="0.3">
      <c r="A20" s="31">
        <v>7</v>
      </c>
      <c r="B20" s="30"/>
      <c r="C20" s="24">
        <v>0</v>
      </c>
      <c r="D20" s="24">
        <v>0</v>
      </c>
      <c r="E20" s="22">
        <f t="shared" si="35"/>
        <v>0</v>
      </c>
      <c r="F20" s="61">
        <f t="shared" si="0"/>
        <v>0</v>
      </c>
      <c r="G20" s="24"/>
      <c r="H20" s="24"/>
      <c r="I20" s="30"/>
      <c r="J20" s="24"/>
      <c r="K20" s="24"/>
      <c r="L20" s="22">
        <f t="shared" si="1"/>
        <v>0</v>
      </c>
      <c r="M20" s="22">
        <f t="shared" si="2"/>
        <v>0</v>
      </c>
      <c r="N20" s="24"/>
      <c r="O20" s="24"/>
      <c r="P20" s="30">
        <v>24</v>
      </c>
      <c r="Q20" s="24">
        <v>2.0299999999999998</v>
      </c>
      <c r="R20" s="171">
        <v>-0.26</v>
      </c>
      <c r="S20" s="22">
        <f t="shared" si="3"/>
        <v>1.77</v>
      </c>
      <c r="T20" s="22">
        <f t="shared" si="4"/>
        <v>1.45</v>
      </c>
      <c r="U20" s="24"/>
      <c r="V20" s="24"/>
      <c r="W20" s="30">
        <v>24</v>
      </c>
      <c r="X20" s="24">
        <v>2.13</v>
      </c>
      <c r="Y20" s="24">
        <v>-0.3</v>
      </c>
      <c r="Z20" s="22">
        <f t="shared" si="5"/>
        <v>1.83</v>
      </c>
      <c r="AA20" s="22">
        <f t="shared" si="6"/>
        <v>1.72</v>
      </c>
      <c r="AB20" s="24"/>
      <c r="AC20" s="24"/>
      <c r="AD20" s="30">
        <v>24</v>
      </c>
      <c r="AE20" s="24">
        <v>1.92</v>
      </c>
      <c r="AF20" s="24">
        <v>-0.32</v>
      </c>
      <c r="AG20" s="22">
        <f t="shared" si="7"/>
        <v>1.6</v>
      </c>
      <c r="AH20" s="22">
        <f t="shared" si="8"/>
        <v>0.8</v>
      </c>
      <c r="AI20" s="24"/>
      <c r="AJ20" s="24"/>
      <c r="AK20" s="30">
        <v>24</v>
      </c>
      <c r="AL20" s="24">
        <v>1.55</v>
      </c>
      <c r="AM20" s="24">
        <v>-0.32</v>
      </c>
      <c r="AN20" s="22">
        <f t="shared" si="9"/>
        <v>1.23</v>
      </c>
      <c r="AO20" s="22">
        <f t="shared" si="10"/>
        <v>6.4000000000000001E-2</v>
      </c>
      <c r="AP20" s="24"/>
      <c r="AQ20" s="24"/>
      <c r="AR20" s="30">
        <v>24</v>
      </c>
      <c r="AS20" s="24"/>
      <c r="AT20" s="24"/>
      <c r="AU20" s="22">
        <f t="shared" si="11"/>
        <v>0</v>
      </c>
      <c r="AV20" s="22">
        <f t="shared" si="12"/>
        <v>0</v>
      </c>
      <c r="AW20" s="24"/>
      <c r="AX20" s="24"/>
      <c r="AY20" s="30">
        <v>24</v>
      </c>
      <c r="AZ20" s="24">
        <v>1.52</v>
      </c>
      <c r="BA20" s="24">
        <v>-1.03</v>
      </c>
      <c r="BB20" s="22">
        <f t="shared" si="13"/>
        <v>0.49</v>
      </c>
      <c r="BC20" s="22">
        <f t="shared" si="14"/>
        <v>0</v>
      </c>
      <c r="BD20" s="24"/>
      <c r="BE20" s="24"/>
      <c r="BF20" s="30">
        <v>24</v>
      </c>
      <c r="BG20" s="24"/>
      <c r="BH20" s="24"/>
      <c r="BI20" s="22">
        <f t="shared" si="15"/>
        <v>0</v>
      </c>
      <c r="BJ20" s="22">
        <f t="shared" si="16"/>
        <v>0</v>
      </c>
      <c r="BK20" s="24"/>
      <c r="BL20" s="24"/>
      <c r="BM20" s="30">
        <v>24</v>
      </c>
      <c r="BN20" s="24">
        <v>1.64</v>
      </c>
      <c r="BO20" s="24">
        <v>-0.23</v>
      </c>
      <c r="BP20" s="22">
        <f t="shared" si="17"/>
        <v>1.41</v>
      </c>
      <c r="BQ20" s="22">
        <f t="shared" si="18"/>
        <v>0.29300000000000004</v>
      </c>
      <c r="BR20" s="24"/>
      <c r="BS20" s="24"/>
      <c r="BT20" s="30">
        <v>24</v>
      </c>
      <c r="BU20" s="24">
        <v>1.91</v>
      </c>
      <c r="BV20" s="24">
        <v>-0.23</v>
      </c>
      <c r="BW20" s="22">
        <f t="shared" si="19"/>
        <v>1.68</v>
      </c>
      <c r="BX20" s="22">
        <f t="shared" si="20"/>
        <v>1.04</v>
      </c>
      <c r="BY20" s="24"/>
      <c r="BZ20" s="30"/>
      <c r="CA20" s="30"/>
      <c r="CB20" s="24"/>
      <c r="CC20" s="24"/>
      <c r="CD20" s="22">
        <f t="shared" si="21"/>
        <v>0</v>
      </c>
      <c r="CE20" s="22">
        <f t="shared" si="22"/>
        <v>0</v>
      </c>
      <c r="CF20" s="2"/>
      <c r="CG20" s="7" t="s">
        <v>39</v>
      </c>
      <c r="CH20" s="81">
        <f t="shared" si="23"/>
        <v>0</v>
      </c>
      <c r="CI20" s="42">
        <f t="shared" si="24"/>
        <v>0</v>
      </c>
      <c r="CJ20" s="81">
        <f t="shared" si="25"/>
        <v>1.45</v>
      </c>
      <c r="CK20" s="42">
        <f t="shared" si="26"/>
        <v>1.72</v>
      </c>
      <c r="CL20" s="121">
        <f t="shared" si="27"/>
        <v>0.80000000000000016</v>
      </c>
      <c r="CM20" s="120">
        <f t="shared" si="28"/>
        <v>6.4000000000000001E-2</v>
      </c>
      <c r="CN20" s="81">
        <f t="shared" si="29"/>
        <v>0</v>
      </c>
      <c r="CO20" s="149">
        <f t="shared" si="30"/>
        <v>0</v>
      </c>
      <c r="CP20" s="81">
        <f t="shared" si="31"/>
        <v>0</v>
      </c>
      <c r="CQ20" s="120">
        <f t="shared" si="32"/>
        <v>0.29300000000000004</v>
      </c>
      <c r="CR20" s="81">
        <f t="shared" si="33"/>
        <v>1.04</v>
      </c>
      <c r="CS20" s="38">
        <f t="shared" si="34"/>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ht="17.7" customHeight="1" x14ac:dyDescent="0.3">
      <c r="A21" s="31">
        <v>8</v>
      </c>
      <c r="B21" s="30"/>
      <c r="C21" s="24">
        <v>0</v>
      </c>
      <c r="D21" s="24">
        <v>0</v>
      </c>
      <c r="E21" s="22">
        <f t="shared" si="35"/>
        <v>0</v>
      </c>
      <c r="F21" s="61">
        <f t="shared" si="0"/>
        <v>0</v>
      </c>
      <c r="G21" s="24"/>
      <c r="H21" s="24"/>
      <c r="I21" s="30"/>
      <c r="J21" s="24"/>
      <c r="K21" s="24"/>
      <c r="L21" s="22">
        <f t="shared" si="1"/>
        <v>0</v>
      </c>
      <c r="M21" s="22">
        <f t="shared" si="2"/>
        <v>0</v>
      </c>
      <c r="N21" s="24"/>
      <c r="O21" s="24"/>
      <c r="P21" s="30">
        <v>24</v>
      </c>
      <c r="Q21" s="24">
        <v>2.0299999999999998</v>
      </c>
      <c r="R21" s="171">
        <v>-0.26</v>
      </c>
      <c r="S21" s="22">
        <f t="shared" si="3"/>
        <v>1.77</v>
      </c>
      <c r="T21" s="22">
        <f t="shared" si="4"/>
        <v>1.45</v>
      </c>
      <c r="U21" s="24"/>
      <c r="V21" s="24"/>
      <c r="W21" s="30">
        <v>24</v>
      </c>
      <c r="X21" s="24">
        <v>2.12</v>
      </c>
      <c r="Y21" s="24">
        <v>-0.3</v>
      </c>
      <c r="Z21" s="22">
        <f t="shared" si="5"/>
        <v>1.82</v>
      </c>
      <c r="AA21" s="22">
        <f t="shared" si="6"/>
        <v>1.68</v>
      </c>
      <c r="AB21" s="24"/>
      <c r="AC21" s="24"/>
      <c r="AD21" s="30">
        <v>24</v>
      </c>
      <c r="AE21" s="24">
        <v>1.91</v>
      </c>
      <c r="AF21" s="24">
        <v>-0.32</v>
      </c>
      <c r="AG21" s="22">
        <f t="shared" si="7"/>
        <v>1.59</v>
      </c>
      <c r="AH21" s="22">
        <f t="shared" si="8"/>
        <v>0.77</v>
      </c>
      <c r="AI21" s="24"/>
      <c r="AJ21" s="24"/>
      <c r="AK21" s="30">
        <v>24</v>
      </c>
      <c r="AL21" s="24">
        <v>1.5</v>
      </c>
      <c r="AM21" s="24">
        <v>-0.32</v>
      </c>
      <c r="AN21" s="22">
        <f t="shared" si="9"/>
        <v>1.18</v>
      </c>
      <c r="AO21" s="22">
        <f t="shared" si="10"/>
        <v>2.6666666666666679E-2</v>
      </c>
      <c r="AP21" s="24"/>
      <c r="AQ21" s="24"/>
      <c r="AR21" s="30">
        <v>24</v>
      </c>
      <c r="AS21" s="24"/>
      <c r="AT21" s="24"/>
      <c r="AU21" s="22">
        <f t="shared" si="11"/>
        <v>0</v>
      </c>
      <c r="AV21" s="22">
        <f t="shared" si="12"/>
        <v>0</v>
      </c>
      <c r="AW21" s="24"/>
      <c r="AX21" s="24"/>
      <c r="AY21" s="30">
        <v>24</v>
      </c>
      <c r="AZ21" s="24">
        <v>1.59</v>
      </c>
      <c r="BA21" s="24">
        <v>-1.03</v>
      </c>
      <c r="BB21" s="22">
        <f t="shared" si="13"/>
        <v>0.56000000000000005</v>
      </c>
      <c r="BC21" s="22">
        <f t="shared" si="14"/>
        <v>0</v>
      </c>
      <c r="BD21" s="24"/>
      <c r="BE21" s="24"/>
      <c r="BF21" s="30">
        <v>24</v>
      </c>
      <c r="BG21" s="24"/>
      <c r="BH21" s="24"/>
      <c r="BI21" s="22">
        <f t="shared" si="15"/>
        <v>0</v>
      </c>
      <c r="BJ21" s="22">
        <f t="shared" si="16"/>
        <v>0</v>
      </c>
      <c r="BK21" s="24"/>
      <c r="BL21" s="24"/>
      <c r="BM21" s="30">
        <v>24</v>
      </c>
      <c r="BN21" s="24">
        <v>1.64</v>
      </c>
      <c r="BO21" s="24">
        <v>-0.23</v>
      </c>
      <c r="BP21" s="22">
        <f t="shared" si="17"/>
        <v>1.41</v>
      </c>
      <c r="BQ21" s="22">
        <f t="shared" si="18"/>
        <v>0.29300000000000004</v>
      </c>
      <c r="BR21" s="24"/>
      <c r="BS21" s="24"/>
      <c r="BT21" s="30">
        <v>24</v>
      </c>
      <c r="BU21" s="24">
        <v>1.89</v>
      </c>
      <c r="BV21" s="24">
        <v>-0.23</v>
      </c>
      <c r="BW21" s="22">
        <f t="shared" si="19"/>
        <v>1.66</v>
      </c>
      <c r="BX21" s="22">
        <f t="shared" si="20"/>
        <v>0.98</v>
      </c>
      <c r="BY21" s="24"/>
      <c r="BZ21" s="30"/>
      <c r="CA21" s="30"/>
      <c r="CB21" s="24"/>
      <c r="CC21" s="24"/>
      <c r="CD21" s="22">
        <f t="shared" si="21"/>
        <v>0</v>
      </c>
      <c r="CE21" s="22">
        <f t="shared" si="22"/>
        <v>0</v>
      </c>
      <c r="CF21" s="2"/>
      <c r="CG21" s="7" t="s">
        <v>40</v>
      </c>
      <c r="CH21" s="83">
        <f t="shared" si="23"/>
        <v>0</v>
      </c>
      <c r="CI21" s="227">
        <f t="shared" si="24"/>
        <v>0</v>
      </c>
      <c r="CJ21" s="83">
        <f t="shared" si="25"/>
        <v>1.45</v>
      </c>
      <c r="CK21" s="227">
        <f t="shared" si="26"/>
        <v>1.68</v>
      </c>
      <c r="CL21" s="122">
        <f t="shared" si="27"/>
        <v>0.77</v>
      </c>
      <c r="CM21" s="110">
        <f t="shared" si="28"/>
        <v>2.6666666666666682E-2</v>
      </c>
      <c r="CN21" s="83">
        <f t="shared" si="29"/>
        <v>0</v>
      </c>
      <c r="CO21" s="102">
        <f t="shared" si="30"/>
        <v>0</v>
      </c>
      <c r="CP21" s="83">
        <f t="shared" si="31"/>
        <v>0</v>
      </c>
      <c r="CQ21" s="110">
        <f t="shared" si="32"/>
        <v>0.29300000000000004</v>
      </c>
      <c r="CR21" s="122">
        <f t="shared" si="33"/>
        <v>0.98</v>
      </c>
      <c r="CS21" s="40">
        <f t="shared" si="34"/>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ht="17.7" customHeight="1" x14ac:dyDescent="0.3">
      <c r="A22" s="31">
        <v>9</v>
      </c>
      <c r="B22" s="30"/>
      <c r="C22" s="24">
        <v>0</v>
      </c>
      <c r="D22" s="24">
        <v>0</v>
      </c>
      <c r="E22" s="22">
        <f t="shared" si="35"/>
        <v>0</v>
      </c>
      <c r="F22" s="61">
        <f t="shared" si="0"/>
        <v>0</v>
      </c>
      <c r="G22" s="24"/>
      <c r="H22" s="24"/>
      <c r="I22" s="30"/>
      <c r="J22" s="24"/>
      <c r="K22" s="24"/>
      <c r="L22" s="22">
        <f t="shared" si="1"/>
        <v>0</v>
      </c>
      <c r="M22" s="22">
        <f t="shared" si="2"/>
        <v>0</v>
      </c>
      <c r="N22" s="24"/>
      <c r="O22" s="24"/>
      <c r="P22" s="30">
        <v>24</v>
      </c>
      <c r="Q22" s="24">
        <v>2.02</v>
      </c>
      <c r="R22" s="171">
        <v>-0.26</v>
      </c>
      <c r="S22" s="22">
        <f t="shared" si="3"/>
        <v>1.76</v>
      </c>
      <c r="T22" s="22">
        <f t="shared" si="4"/>
        <v>1.4</v>
      </c>
      <c r="U22" s="24"/>
      <c r="V22" s="24"/>
      <c r="W22" s="30">
        <v>24</v>
      </c>
      <c r="X22" s="24">
        <v>2.11</v>
      </c>
      <c r="Y22" s="24">
        <v>-0.3</v>
      </c>
      <c r="Z22" s="22">
        <f t="shared" si="5"/>
        <v>1.81</v>
      </c>
      <c r="AA22" s="22">
        <f t="shared" si="6"/>
        <v>1.64</v>
      </c>
      <c r="AB22" s="24"/>
      <c r="AC22" s="24"/>
      <c r="AD22" s="30">
        <v>24</v>
      </c>
      <c r="AE22" s="24">
        <v>1.9</v>
      </c>
      <c r="AF22" s="24">
        <v>-0.32</v>
      </c>
      <c r="AG22" s="22">
        <f t="shared" si="7"/>
        <v>1.58</v>
      </c>
      <c r="AH22" s="22">
        <f t="shared" si="8"/>
        <v>0.74</v>
      </c>
      <c r="AI22" s="24"/>
      <c r="AJ22" s="24"/>
      <c r="AK22" s="30">
        <v>24</v>
      </c>
      <c r="AL22" s="24">
        <v>1.44</v>
      </c>
      <c r="AM22" s="24">
        <v>-0.32</v>
      </c>
      <c r="AN22" s="22">
        <f t="shared" si="9"/>
        <v>1.1200000000000001</v>
      </c>
      <c r="AO22" s="22">
        <f t="shared" si="10"/>
        <v>0</v>
      </c>
      <c r="AP22" s="24"/>
      <c r="AQ22" s="24"/>
      <c r="AR22" s="30">
        <v>24</v>
      </c>
      <c r="AS22" s="24"/>
      <c r="AT22" s="24"/>
      <c r="AU22" s="22">
        <f t="shared" si="11"/>
        <v>0</v>
      </c>
      <c r="AV22" s="22">
        <f t="shared" si="12"/>
        <v>0</v>
      </c>
      <c r="AW22" s="24"/>
      <c r="AX22" s="24"/>
      <c r="AY22" s="30">
        <v>24</v>
      </c>
      <c r="AZ22" s="24">
        <v>1.62</v>
      </c>
      <c r="BA22" s="24">
        <v>-1.03</v>
      </c>
      <c r="BB22" s="22">
        <f t="shared" si="13"/>
        <v>0.59</v>
      </c>
      <c r="BC22" s="22">
        <f t="shared" si="14"/>
        <v>0</v>
      </c>
      <c r="BD22" s="24"/>
      <c r="BE22" s="24"/>
      <c r="BF22" s="30">
        <v>24</v>
      </c>
      <c r="BG22" s="24"/>
      <c r="BH22" s="24"/>
      <c r="BI22" s="22">
        <f t="shared" si="15"/>
        <v>0</v>
      </c>
      <c r="BJ22" s="22">
        <f t="shared" si="16"/>
        <v>0</v>
      </c>
      <c r="BK22" s="24"/>
      <c r="BL22" s="24"/>
      <c r="BM22" s="30">
        <v>24</v>
      </c>
      <c r="BN22" s="24">
        <v>1.64</v>
      </c>
      <c r="BO22" s="24">
        <v>-0.23</v>
      </c>
      <c r="BP22" s="22">
        <f t="shared" si="17"/>
        <v>1.41</v>
      </c>
      <c r="BQ22" s="22">
        <f t="shared" si="18"/>
        <v>0.29300000000000004</v>
      </c>
      <c r="BR22" s="24"/>
      <c r="BS22" s="24"/>
      <c r="BT22" s="30">
        <v>24</v>
      </c>
      <c r="BU22" s="24">
        <v>1.87</v>
      </c>
      <c r="BV22" s="24">
        <v>-0.23</v>
      </c>
      <c r="BW22" s="22">
        <f t="shared" si="19"/>
        <v>1.64</v>
      </c>
      <c r="BX22" s="22">
        <f t="shared" si="20"/>
        <v>0.92</v>
      </c>
      <c r="BY22" s="24"/>
      <c r="BZ22" s="30"/>
      <c r="CA22" s="30"/>
      <c r="CB22" s="24"/>
      <c r="CC22" s="24"/>
      <c r="CD22" s="22">
        <f t="shared" si="21"/>
        <v>0</v>
      </c>
      <c r="CE22" s="22">
        <f t="shared" si="22"/>
        <v>0</v>
      </c>
      <c r="CF22" s="2"/>
      <c r="CG22" s="7" t="s">
        <v>41</v>
      </c>
      <c r="CH22" s="81">
        <f t="shared" si="23"/>
        <v>0</v>
      </c>
      <c r="CI22" s="42">
        <f t="shared" si="24"/>
        <v>0</v>
      </c>
      <c r="CJ22" s="81">
        <f t="shared" si="25"/>
        <v>1.3999999999999997</v>
      </c>
      <c r="CK22" s="42">
        <f t="shared" si="26"/>
        <v>1.64</v>
      </c>
      <c r="CL22" s="121">
        <f t="shared" si="27"/>
        <v>0.73999999999999988</v>
      </c>
      <c r="CM22" s="42">
        <f t="shared" si="28"/>
        <v>0</v>
      </c>
      <c r="CN22" s="81">
        <f t="shared" si="29"/>
        <v>0</v>
      </c>
      <c r="CO22" s="149">
        <f t="shared" si="30"/>
        <v>0</v>
      </c>
      <c r="CP22" s="81">
        <f t="shared" si="31"/>
        <v>0</v>
      </c>
      <c r="CQ22" s="120">
        <f t="shared" si="32"/>
        <v>0.29300000000000004</v>
      </c>
      <c r="CR22" s="121">
        <f t="shared" si="33"/>
        <v>0.92</v>
      </c>
      <c r="CS22" s="38">
        <f t="shared" si="34"/>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ht="17.7" customHeight="1" x14ac:dyDescent="0.3">
      <c r="A23" s="31">
        <v>10</v>
      </c>
      <c r="B23" s="30"/>
      <c r="C23" s="24">
        <v>0</v>
      </c>
      <c r="D23" s="24">
        <v>0</v>
      </c>
      <c r="E23" s="22">
        <f t="shared" si="35"/>
        <v>0</v>
      </c>
      <c r="F23" s="61">
        <f t="shared" si="0"/>
        <v>0</v>
      </c>
      <c r="G23" s="24"/>
      <c r="H23" s="24"/>
      <c r="I23" s="30"/>
      <c r="J23" s="24"/>
      <c r="K23" s="24"/>
      <c r="L23" s="22">
        <f t="shared" si="1"/>
        <v>0</v>
      </c>
      <c r="M23" s="22">
        <f t="shared" si="2"/>
        <v>0</v>
      </c>
      <c r="N23" s="24"/>
      <c r="O23" s="24"/>
      <c r="P23" s="30">
        <v>24</v>
      </c>
      <c r="Q23" s="24">
        <v>2.02</v>
      </c>
      <c r="R23" s="171">
        <v>-0.27</v>
      </c>
      <c r="S23" s="22">
        <f t="shared" si="3"/>
        <v>1.75</v>
      </c>
      <c r="T23" s="22">
        <f t="shared" si="4"/>
        <v>1.35</v>
      </c>
      <c r="U23" s="24"/>
      <c r="V23" s="24"/>
      <c r="W23" s="30">
        <v>24</v>
      </c>
      <c r="X23" s="24">
        <v>2.11</v>
      </c>
      <c r="Y23" s="24">
        <v>-0.3</v>
      </c>
      <c r="Z23" s="22">
        <f t="shared" si="5"/>
        <v>1.81</v>
      </c>
      <c r="AA23" s="22">
        <f t="shared" si="6"/>
        <v>1.64</v>
      </c>
      <c r="AB23" s="24"/>
      <c r="AC23" s="24"/>
      <c r="AD23" s="30">
        <v>24</v>
      </c>
      <c r="AE23" s="24">
        <v>1.88</v>
      </c>
      <c r="AF23" s="24">
        <v>-0.32</v>
      </c>
      <c r="AG23" s="22">
        <f t="shared" si="7"/>
        <v>1.56</v>
      </c>
      <c r="AH23" s="22">
        <f t="shared" si="8"/>
        <v>0.68</v>
      </c>
      <c r="AI23" s="24"/>
      <c r="AJ23" s="24"/>
      <c r="AK23" s="30">
        <v>24</v>
      </c>
      <c r="AL23" s="24">
        <v>1.38</v>
      </c>
      <c r="AM23" s="24">
        <v>-0.32</v>
      </c>
      <c r="AN23" s="22">
        <f t="shared" si="9"/>
        <v>1.06</v>
      </c>
      <c r="AO23" s="22">
        <f t="shared" si="10"/>
        <v>0</v>
      </c>
      <c r="AP23" s="24"/>
      <c r="AQ23" s="24"/>
      <c r="AR23" s="30">
        <v>24</v>
      </c>
      <c r="AS23" s="24"/>
      <c r="AT23" s="24"/>
      <c r="AU23" s="22">
        <f t="shared" si="11"/>
        <v>0</v>
      </c>
      <c r="AV23" s="22">
        <f t="shared" si="12"/>
        <v>0</v>
      </c>
      <c r="AW23" s="24"/>
      <c r="AX23" s="24"/>
      <c r="AY23" s="30">
        <v>24</v>
      </c>
      <c r="AZ23" s="24">
        <v>1.61</v>
      </c>
      <c r="BA23" s="24">
        <v>-1.03</v>
      </c>
      <c r="BB23" s="22">
        <f t="shared" si="13"/>
        <v>0.57999999999999996</v>
      </c>
      <c r="BC23" s="22">
        <f t="shared" si="14"/>
        <v>0</v>
      </c>
      <c r="BD23" s="24"/>
      <c r="BE23" s="24"/>
      <c r="BF23" s="30">
        <v>24</v>
      </c>
      <c r="BG23" s="24"/>
      <c r="BH23" s="24"/>
      <c r="BI23" s="22">
        <f t="shared" si="15"/>
        <v>0</v>
      </c>
      <c r="BJ23" s="22">
        <f t="shared" si="16"/>
        <v>0</v>
      </c>
      <c r="BK23" s="24"/>
      <c r="BL23" s="24"/>
      <c r="BM23" s="30">
        <v>24</v>
      </c>
      <c r="BN23" s="24">
        <v>1.63</v>
      </c>
      <c r="BO23" s="24">
        <v>-0.23</v>
      </c>
      <c r="BP23" s="22">
        <f t="shared" si="17"/>
        <v>1.4</v>
      </c>
      <c r="BQ23" s="22">
        <f t="shared" si="18"/>
        <v>0.27</v>
      </c>
      <c r="BR23" s="24"/>
      <c r="BS23" s="24"/>
      <c r="BT23" s="30">
        <v>24</v>
      </c>
      <c r="BU23" s="24">
        <v>1.84</v>
      </c>
      <c r="BV23" s="24">
        <v>-0.23</v>
      </c>
      <c r="BW23" s="22">
        <f t="shared" si="19"/>
        <v>1.61</v>
      </c>
      <c r="BX23" s="22">
        <f t="shared" si="20"/>
        <v>0.83</v>
      </c>
      <c r="BY23" s="24"/>
      <c r="BZ23" s="30"/>
      <c r="CA23" s="30"/>
      <c r="CB23" s="24"/>
      <c r="CC23" s="24"/>
      <c r="CD23" s="22">
        <f t="shared" si="21"/>
        <v>0</v>
      </c>
      <c r="CE23" s="22">
        <f t="shared" si="22"/>
        <v>0</v>
      </c>
      <c r="CF23" s="2"/>
      <c r="CG23" s="7" t="s">
        <v>42</v>
      </c>
      <c r="CH23" s="83">
        <f t="shared" si="23"/>
        <v>0</v>
      </c>
      <c r="CI23" s="227">
        <f t="shared" si="24"/>
        <v>0</v>
      </c>
      <c r="CJ23" s="83">
        <f t="shared" si="25"/>
        <v>1.3500000000000003</v>
      </c>
      <c r="CK23" s="227">
        <f t="shared" si="26"/>
        <v>1.64</v>
      </c>
      <c r="CL23" s="122">
        <f t="shared" si="27"/>
        <v>0.68</v>
      </c>
      <c r="CM23" s="227">
        <f t="shared" si="28"/>
        <v>0</v>
      </c>
      <c r="CN23" s="83">
        <f t="shared" si="29"/>
        <v>0</v>
      </c>
      <c r="CO23" s="102">
        <f t="shared" si="30"/>
        <v>0</v>
      </c>
      <c r="CP23" s="83">
        <f t="shared" si="31"/>
        <v>0</v>
      </c>
      <c r="CQ23" s="110">
        <f t="shared" si="32"/>
        <v>0.27</v>
      </c>
      <c r="CR23" s="122">
        <f t="shared" si="33"/>
        <v>0.83</v>
      </c>
      <c r="CS23" s="40">
        <f t="shared" si="34"/>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ht="17.7" customHeight="1" x14ac:dyDescent="0.3">
      <c r="A24" s="31">
        <v>11</v>
      </c>
      <c r="B24" s="30"/>
      <c r="C24" s="24">
        <v>0</v>
      </c>
      <c r="D24" s="24">
        <v>0</v>
      </c>
      <c r="E24" s="22">
        <f t="shared" si="35"/>
        <v>0</v>
      </c>
      <c r="F24" s="61">
        <f t="shared" si="0"/>
        <v>0</v>
      </c>
      <c r="G24" s="24"/>
      <c r="H24" s="24"/>
      <c r="I24" s="30"/>
      <c r="J24" s="24"/>
      <c r="K24" s="24"/>
      <c r="L24" s="22">
        <f t="shared" si="1"/>
        <v>0</v>
      </c>
      <c r="M24" s="22">
        <f t="shared" si="2"/>
        <v>0</v>
      </c>
      <c r="N24" s="24"/>
      <c r="O24" s="24"/>
      <c r="P24" s="30">
        <v>24</v>
      </c>
      <c r="Q24" s="24">
        <v>2.02</v>
      </c>
      <c r="R24" s="171">
        <v>-0.27</v>
      </c>
      <c r="S24" s="22">
        <f t="shared" si="3"/>
        <v>1.75</v>
      </c>
      <c r="T24" s="22">
        <f t="shared" si="4"/>
        <v>1.35</v>
      </c>
      <c r="U24" s="24"/>
      <c r="V24" s="24"/>
      <c r="W24" s="30">
        <v>24</v>
      </c>
      <c r="X24" s="24">
        <v>2.1</v>
      </c>
      <c r="Y24" s="24">
        <v>-0.3</v>
      </c>
      <c r="Z24" s="22">
        <f t="shared" si="5"/>
        <v>1.8</v>
      </c>
      <c r="AA24" s="22">
        <f t="shared" si="6"/>
        <v>1.6</v>
      </c>
      <c r="AB24" s="24"/>
      <c r="AC24" s="24"/>
      <c r="AD24" s="30">
        <v>24</v>
      </c>
      <c r="AE24" s="24">
        <v>1.87</v>
      </c>
      <c r="AF24" s="24">
        <v>-0.32</v>
      </c>
      <c r="AG24" s="22">
        <f t="shared" si="7"/>
        <v>1.55</v>
      </c>
      <c r="AH24" s="22">
        <f t="shared" si="8"/>
        <v>0.65</v>
      </c>
      <c r="AI24" s="24"/>
      <c r="AJ24" s="24"/>
      <c r="AK24" s="30">
        <v>24</v>
      </c>
      <c r="AL24" s="24">
        <v>1.31</v>
      </c>
      <c r="AM24" s="24">
        <v>-0.32</v>
      </c>
      <c r="AN24" s="22">
        <f t="shared" si="9"/>
        <v>0.99</v>
      </c>
      <c r="AO24" s="22">
        <f t="shared" si="10"/>
        <v>0</v>
      </c>
      <c r="AP24" s="24"/>
      <c r="AQ24" s="24"/>
      <c r="AR24" s="30">
        <v>24</v>
      </c>
      <c r="AS24" s="24"/>
      <c r="AT24" s="24"/>
      <c r="AU24" s="22">
        <f t="shared" si="11"/>
        <v>0</v>
      </c>
      <c r="AV24" s="22">
        <f t="shared" si="12"/>
        <v>0</v>
      </c>
      <c r="AW24" s="24"/>
      <c r="AX24" s="24"/>
      <c r="AY24" s="30">
        <v>24</v>
      </c>
      <c r="AZ24" s="24">
        <v>1.6</v>
      </c>
      <c r="BA24" s="24">
        <v>-1.03</v>
      </c>
      <c r="BB24" s="22">
        <f t="shared" si="13"/>
        <v>0.56999999999999995</v>
      </c>
      <c r="BC24" s="22">
        <f t="shared" si="14"/>
        <v>0</v>
      </c>
      <c r="BD24" s="24"/>
      <c r="BE24" s="24"/>
      <c r="BF24" s="30">
        <v>24</v>
      </c>
      <c r="BG24" s="24"/>
      <c r="BH24" s="24"/>
      <c r="BI24" s="22">
        <f t="shared" si="15"/>
        <v>0</v>
      </c>
      <c r="BJ24" s="22">
        <f t="shared" si="16"/>
        <v>0</v>
      </c>
      <c r="BK24" s="24"/>
      <c r="BL24" s="24"/>
      <c r="BM24" s="30">
        <v>24</v>
      </c>
      <c r="BN24" s="24">
        <v>1.63</v>
      </c>
      <c r="BO24" s="24">
        <v>-0.23</v>
      </c>
      <c r="BP24" s="22">
        <f t="shared" si="17"/>
        <v>1.4</v>
      </c>
      <c r="BQ24" s="22">
        <f t="shared" si="18"/>
        <v>0.27</v>
      </c>
      <c r="BR24" s="24"/>
      <c r="BS24" s="24"/>
      <c r="BT24" s="30">
        <v>24</v>
      </c>
      <c r="BU24" s="24">
        <v>1.83</v>
      </c>
      <c r="BV24" s="24">
        <v>-0.23</v>
      </c>
      <c r="BW24" s="22">
        <f t="shared" si="19"/>
        <v>1.6</v>
      </c>
      <c r="BX24" s="22">
        <f t="shared" si="20"/>
        <v>0.8</v>
      </c>
      <c r="BY24" s="24"/>
      <c r="BZ24" s="30"/>
      <c r="CA24" s="30"/>
      <c r="CB24" s="24"/>
      <c r="CC24" s="24"/>
      <c r="CD24" s="22">
        <f t="shared" si="21"/>
        <v>0</v>
      </c>
      <c r="CE24" s="22">
        <f t="shared" si="22"/>
        <v>0</v>
      </c>
      <c r="CF24" s="2"/>
      <c r="CG24" s="7" t="s">
        <v>43</v>
      </c>
      <c r="CH24" s="81">
        <f t="shared" si="23"/>
        <v>0</v>
      </c>
      <c r="CI24" s="42">
        <f t="shared" si="24"/>
        <v>0</v>
      </c>
      <c r="CJ24" s="81">
        <f t="shared" si="25"/>
        <v>1.3500000000000003</v>
      </c>
      <c r="CK24" s="42">
        <f t="shared" si="26"/>
        <v>1.6000000000000003</v>
      </c>
      <c r="CL24" s="121">
        <f t="shared" si="27"/>
        <v>0.65</v>
      </c>
      <c r="CM24" s="42">
        <f t="shared" si="28"/>
        <v>0</v>
      </c>
      <c r="CN24" s="81">
        <f t="shared" si="29"/>
        <v>0</v>
      </c>
      <c r="CO24" s="149">
        <f t="shared" si="30"/>
        <v>0</v>
      </c>
      <c r="CP24" s="81">
        <f t="shared" si="31"/>
        <v>0</v>
      </c>
      <c r="CQ24" s="120">
        <f t="shared" si="32"/>
        <v>0.27</v>
      </c>
      <c r="CR24" s="121">
        <f t="shared" si="33"/>
        <v>0.80000000000000016</v>
      </c>
      <c r="CS24" s="38">
        <f t="shared" si="34"/>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ht="17.7" customHeight="1" x14ac:dyDescent="0.3">
      <c r="A25" s="31">
        <v>12</v>
      </c>
      <c r="B25" s="30"/>
      <c r="C25" s="24">
        <v>0</v>
      </c>
      <c r="D25" s="24">
        <v>0</v>
      </c>
      <c r="E25" s="22">
        <f t="shared" si="35"/>
        <v>0</v>
      </c>
      <c r="F25" s="61">
        <f t="shared" si="0"/>
        <v>0</v>
      </c>
      <c r="G25" s="24"/>
      <c r="H25" s="24"/>
      <c r="I25" s="30"/>
      <c r="J25" s="24"/>
      <c r="K25" s="24"/>
      <c r="L25" s="22">
        <f t="shared" si="1"/>
        <v>0</v>
      </c>
      <c r="M25" s="22">
        <f t="shared" si="2"/>
        <v>0</v>
      </c>
      <c r="N25" s="24"/>
      <c r="O25" s="24"/>
      <c r="P25" s="30">
        <v>24</v>
      </c>
      <c r="Q25" s="24">
        <v>2.02</v>
      </c>
      <c r="R25" s="171">
        <v>-0.27</v>
      </c>
      <c r="S25" s="22">
        <f t="shared" si="3"/>
        <v>1.75</v>
      </c>
      <c r="T25" s="22">
        <f t="shared" si="4"/>
        <v>1.35</v>
      </c>
      <c r="U25" s="24"/>
      <c r="V25" s="24"/>
      <c r="W25" s="30">
        <v>24</v>
      </c>
      <c r="X25" s="24">
        <v>2.1</v>
      </c>
      <c r="Y25" s="24">
        <v>-0.31</v>
      </c>
      <c r="Z25" s="22">
        <f t="shared" si="5"/>
        <v>1.79</v>
      </c>
      <c r="AA25" s="22">
        <f t="shared" si="6"/>
        <v>1.55</v>
      </c>
      <c r="AB25" s="24"/>
      <c r="AC25" s="24"/>
      <c r="AD25" s="30">
        <v>24</v>
      </c>
      <c r="AE25" s="24">
        <v>1.86</v>
      </c>
      <c r="AF25" s="24">
        <v>-0.32</v>
      </c>
      <c r="AG25" s="22">
        <f t="shared" si="7"/>
        <v>1.54</v>
      </c>
      <c r="AH25" s="22">
        <f t="shared" si="8"/>
        <v>0.62</v>
      </c>
      <c r="AI25" s="24"/>
      <c r="AJ25" s="24"/>
      <c r="AK25" s="30">
        <v>24</v>
      </c>
      <c r="AL25" s="24"/>
      <c r="AM25" s="24"/>
      <c r="AN25" s="22">
        <f t="shared" si="9"/>
        <v>0</v>
      </c>
      <c r="AO25" s="22">
        <f t="shared" si="10"/>
        <v>0</v>
      </c>
      <c r="AP25" s="24"/>
      <c r="AQ25" s="24"/>
      <c r="AR25" s="30">
        <v>24</v>
      </c>
      <c r="AS25" s="24"/>
      <c r="AT25" s="24"/>
      <c r="AU25" s="22">
        <f t="shared" si="11"/>
        <v>0</v>
      </c>
      <c r="AV25" s="22">
        <f t="shared" si="12"/>
        <v>0</v>
      </c>
      <c r="AW25" s="24"/>
      <c r="AX25" s="24"/>
      <c r="AY25" s="30">
        <v>24</v>
      </c>
      <c r="AZ25" s="24">
        <v>1.58</v>
      </c>
      <c r="BA25" s="24">
        <v>-1.03</v>
      </c>
      <c r="BB25" s="22">
        <f t="shared" si="13"/>
        <v>0.55000000000000004</v>
      </c>
      <c r="BC25" s="22">
        <f t="shared" si="14"/>
        <v>0</v>
      </c>
      <c r="BD25" s="24"/>
      <c r="BE25" s="24"/>
      <c r="BF25" s="30">
        <v>24</v>
      </c>
      <c r="BG25" s="24"/>
      <c r="BH25" s="24"/>
      <c r="BI25" s="22">
        <f t="shared" si="15"/>
        <v>0</v>
      </c>
      <c r="BJ25" s="22">
        <f t="shared" si="16"/>
        <v>0</v>
      </c>
      <c r="BK25" s="24"/>
      <c r="BL25" s="24"/>
      <c r="BM25" s="30">
        <v>24</v>
      </c>
      <c r="BN25" s="24">
        <v>1.64</v>
      </c>
      <c r="BO25" s="24">
        <v>-0.23</v>
      </c>
      <c r="BP25" s="22">
        <f t="shared" si="17"/>
        <v>1.41</v>
      </c>
      <c r="BQ25" s="22">
        <f t="shared" si="18"/>
        <v>0.29300000000000004</v>
      </c>
      <c r="BR25" s="24"/>
      <c r="BS25" s="24"/>
      <c r="BT25" s="30">
        <v>24</v>
      </c>
      <c r="BU25" s="24">
        <v>1.81</v>
      </c>
      <c r="BV25" s="24">
        <v>-0.23</v>
      </c>
      <c r="BW25" s="22">
        <f t="shared" si="19"/>
        <v>1.58</v>
      </c>
      <c r="BX25" s="22">
        <f t="shared" si="20"/>
        <v>0.74</v>
      </c>
      <c r="BY25" s="24"/>
      <c r="BZ25" s="30"/>
      <c r="CA25" s="30"/>
      <c r="CB25" s="24"/>
      <c r="CC25" s="24"/>
      <c r="CD25" s="22">
        <f t="shared" si="21"/>
        <v>0</v>
      </c>
      <c r="CE25" s="22">
        <f t="shared" si="22"/>
        <v>0</v>
      </c>
      <c r="CF25" s="2"/>
      <c r="CG25" s="7" t="s">
        <v>44</v>
      </c>
      <c r="CH25" s="83">
        <f t="shared" si="23"/>
        <v>0</v>
      </c>
      <c r="CI25" s="227">
        <f t="shared" si="24"/>
        <v>0</v>
      </c>
      <c r="CJ25" s="83">
        <f t="shared" si="25"/>
        <v>1.3500000000000003</v>
      </c>
      <c r="CK25" s="227">
        <f t="shared" si="26"/>
        <v>1.55</v>
      </c>
      <c r="CL25" s="122">
        <f t="shared" si="27"/>
        <v>0.62</v>
      </c>
      <c r="CM25" s="227">
        <f t="shared" si="28"/>
        <v>0</v>
      </c>
      <c r="CN25" s="83">
        <f t="shared" si="29"/>
        <v>0</v>
      </c>
      <c r="CO25" s="227">
        <f t="shared" si="30"/>
        <v>0</v>
      </c>
      <c r="CP25" s="83">
        <f t="shared" si="31"/>
        <v>0</v>
      </c>
      <c r="CQ25" s="110">
        <f t="shared" si="32"/>
        <v>0.29300000000000004</v>
      </c>
      <c r="CR25" s="122">
        <f t="shared" si="33"/>
        <v>0.73999999999999988</v>
      </c>
      <c r="CS25" s="40">
        <f t="shared" si="34"/>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ht="17.7" customHeight="1" x14ac:dyDescent="0.3">
      <c r="A26" s="31">
        <v>13</v>
      </c>
      <c r="B26" s="30"/>
      <c r="C26" s="24">
        <v>0</v>
      </c>
      <c r="D26" s="24">
        <v>0</v>
      </c>
      <c r="E26" s="22">
        <f t="shared" si="35"/>
        <v>0</v>
      </c>
      <c r="F26" s="61">
        <f t="shared" si="0"/>
        <v>0</v>
      </c>
      <c r="G26" s="24"/>
      <c r="H26" s="24"/>
      <c r="I26" s="30"/>
      <c r="J26" s="24"/>
      <c r="K26" s="24"/>
      <c r="L26" s="22">
        <f t="shared" si="1"/>
        <v>0</v>
      </c>
      <c r="M26" s="22">
        <f t="shared" si="2"/>
        <v>0</v>
      </c>
      <c r="N26" s="24"/>
      <c r="O26" s="24"/>
      <c r="P26" s="30">
        <v>24</v>
      </c>
      <c r="Q26" s="24">
        <v>2.02</v>
      </c>
      <c r="R26" s="171">
        <v>-0.27</v>
      </c>
      <c r="S26" s="22">
        <f t="shared" si="3"/>
        <v>1.75</v>
      </c>
      <c r="T26" s="22">
        <f t="shared" si="4"/>
        <v>1.35</v>
      </c>
      <c r="U26" s="24"/>
      <c r="V26" s="24"/>
      <c r="W26" s="30">
        <v>24</v>
      </c>
      <c r="X26" s="24">
        <v>2.09</v>
      </c>
      <c r="Y26" s="24">
        <v>-0.31</v>
      </c>
      <c r="Z26" s="22">
        <f t="shared" si="5"/>
        <v>1.78</v>
      </c>
      <c r="AA26" s="22">
        <f t="shared" si="6"/>
        <v>1.5</v>
      </c>
      <c r="AB26" s="24"/>
      <c r="AC26" s="24"/>
      <c r="AD26" s="30">
        <v>24</v>
      </c>
      <c r="AE26" s="24">
        <v>1.85</v>
      </c>
      <c r="AF26" s="24">
        <v>-0.32</v>
      </c>
      <c r="AG26" s="22">
        <f t="shared" si="7"/>
        <v>1.53</v>
      </c>
      <c r="AH26" s="22">
        <f t="shared" si="8"/>
        <v>0.59</v>
      </c>
      <c r="AI26" s="24"/>
      <c r="AJ26" s="24"/>
      <c r="AK26" s="30">
        <v>24</v>
      </c>
      <c r="AL26" s="24"/>
      <c r="AM26" s="24"/>
      <c r="AN26" s="22">
        <f t="shared" si="9"/>
        <v>0</v>
      </c>
      <c r="AO26" s="22">
        <f t="shared" si="10"/>
        <v>0</v>
      </c>
      <c r="AP26" s="24"/>
      <c r="AQ26" s="24"/>
      <c r="AR26" s="30">
        <v>24</v>
      </c>
      <c r="AS26" s="24"/>
      <c r="AT26" s="24"/>
      <c r="AU26" s="22">
        <f t="shared" si="11"/>
        <v>0</v>
      </c>
      <c r="AV26" s="22">
        <f t="shared" si="12"/>
        <v>0</v>
      </c>
      <c r="AW26" s="24"/>
      <c r="AX26" s="24"/>
      <c r="AY26" s="30">
        <v>24</v>
      </c>
      <c r="AZ26" s="24">
        <v>1.57</v>
      </c>
      <c r="BA26" s="24">
        <v>-1.03</v>
      </c>
      <c r="BB26" s="22">
        <f t="shared" si="13"/>
        <v>0.54</v>
      </c>
      <c r="BC26" s="22">
        <f t="shared" si="14"/>
        <v>0</v>
      </c>
      <c r="BD26" s="24"/>
      <c r="BE26" s="24"/>
      <c r="BF26" s="30">
        <v>24</v>
      </c>
      <c r="BG26" s="24"/>
      <c r="BH26" s="24"/>
      <c r="BI26" s="22">
        <f t="shared" si="15"/>
        <v>0</v>
      </c>
      <c r="BJ26" s="22">
        <f t="shared" si="16"/>
        <v>0</v>
      </c>
      <c r="BK26" s="24"/>
      <c r="BL26" s="24"/>
      <c r="BM26" s="30">
        <v>24</v>
      </c>
      <c r="BN26" s="24">
        <v>1.66</v>
      </c>
      <c r="BO26" s="24">
        <v>-0.23</v>
      </c>
      <c r="BP26" s="22">
        <f t="shared" si="17"/>
        <v>1.43</v>
      </c>
      <c r="BQ26" s="22">
        <f t="shared" si="18"/>
        <v>0.33900000000000002</v>
      </c>
      <c r="BR26" s="24"/>
      <c r="BS26" s="24"/>
      <c r="BT26" s="30">
        <v>24</v>
      </c>
      <c r="BU26" s="24">
        <v>1.79</v>
      </c>
      <c r="BV26" s="24">
        <v>-0.23</v>
      </c>
      <c r="BW26" s="22">
        <f t="shared" si="19"/>
        <v>1.56</v>
      </c>
      <c r="BX26" s="22">
        <f t="shared" si="20"/>
        <v>0.68</v>
      </c>
      <c r="BY26" s="24"/>
      <c r="BZ26" s="30"/>
      <c r="CA26" s="30"/>
      <c r="CB26" s="24"/>
      <c r="CC26" s="24"/>
      <c r="CD26" s="22">
        <f t="shared" si="21"/>
        <v>0</v>
      </c>
      <c r="CE26" s="22">
        <f t="shared" si="22"/>
        <v>0</v>
      </c>
      <c r="CF26" s="2"/>
      <c r="CG26" s="7" t="s">
        <v>45</v>
      </c>
      <c r="CH26" s="81">
        <f t="shared" si="23"/>
        <v>0</v>
      </c>
      <c r="CI26" s="42">
        <f t="shared" si="24"/>
        <v>0</v>
      </c>
      <c r="CJ26" s="81">
        <f t="shared" si="25"/>
        <v>1.3500000000000003</v>
      </c>
      <c r="CK26" s="42">
        <f t="shared" si="26"/>
        <v>1.5</v>
      </c>
      <c r="CL26" s="121">
        <f t="shared" si="27"/>
        <v>0.59</v>
      </c>
      <c r="CM26" s="42">
        <f t="shared" si="28"/>
        <v>0</v>
      </c>
      <c r="CN26" s="81">
        <f t="shared" si="29"/>
        <v>0</v>
      </c>
      <c r="CO26" s="42">
        <f t="shared" si="30"/>
        <v>0</v>
      </c>
      <c r="CP26" s="81">
        <f t="shared" si="31"/>
        <v>0</v>
      </c>
      <c r="CQ26" s="120">
        <f t="shared" si="32"/>
        <v>0.33900000000000002</v>
      </c>
      <c r="CR26" s="121">
        <f t="shared" si="33"/>
        <v>0.68</v>
      </c>
      <c r="CS26" s="38">
        <f t="shared" si="34"/>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ht="17.7" customHeight="1" x14ac:dyDescent="0.3">
      <c r="A27" s="31">
        <v>14</v>
      </c>
      <c r="B27" s="30"/>
      <c r="C27" s="24">
        <v>0</v>
      </c>
      <c r="D27" s="24">
        <v>0</v>
      </c>
      <c r="E27" s="22">
        <f t="shared" si="35"/>
        <v>0</v>
      </c>
      <c r="F27" s="61">
        <f t="shared" si="0"/>
        <v>0</v>
      </c>
      <c r="G27" s="24"/>
      <c r="H27" s="24"/>
      <c r="I27" s="30"/>
      <c r="J27" s="24"/>
      <c r="K27" s="24"/>
      <c r="L27" s="22">
        <f t="shared" si="1"/>
        <v>0</v>
      </c>
      <c r="M27" s="22">
        <f t="shared" si="2"/>
        <v>0</v>
      </c>
      <c r="N27" s="24"/>
      <c r="O27" s="24"/>
      <c r="P27" s="30">
        <v>24</v>
      </c>
      <c r="Q27" s="24">
        <v>2.0099999999999998</v>
      </c>
      <c r="R27" s="171">
        <v>-0.27</v>
      </c>
      <c r="S27" s="22">
        <f t="shared" si="3"/>
        <v>1.74</v>
      </c>
      <c r="T27" s="22">
        <f t="shared" si="4"/>
        <v>1.3</v>
      </c>
      <c r="U27" s="24"/>
      <c r="V27" s="24"/>
      <c r="W27" s="30">
        <v>24</v>
      </c>
      <c r="X27" s="24">
        <v>2.08</v>
      </c>
      <c r="Y27" s="24">
        <v>-0.31</v>
      </c>
      <c r="Z27" s="22">
        <f t="shared" si="5"/>
        <v>1.77</v>
      </c>
      <c r="AA27" s="22">
        <f t="shared" si="6"/>
        <v>1.45</v>
      </c>
      <c r="AB27" s="24"/>
      <c r="AC27" s="24"/>
      <c r="AD27" s="30">
        <v>24</v>
      </c>
      <c r="AE27" s="24">
        <v>1.85</v>
      </c>
      <c r="AF27" s="24">
        <v>-0.32</v>
      </c>
      <c r="AG27" s="22">
        <f t="shared" si="7"/>
        <v>1.53</v>
      </c>
      <c r="AH27" s="22">
        <f t="shared" si="8"/>
        <v>0.59</v>
      </c>
      <c r="AI27" s="24"/>
      <c r="AJ27" s="24"/>
      <c r="AK27" s="30">
        <v>24</v>
      </c>
      <c r="AL27" s="24"/>
      <c r="AM27" s="24"/>
      <c r="AN27" s="22">
        <f t="shared" si="9"/>
        <v>0</v>
      </c>
      <c r="AO27" s="22">
        <f t="shared" si="10"/>
        <v>0</v>
      </c>
      <c r="AP27" s="24"/>
      <c r="AQ27" s="24"/>
      <c r="AR27" s="30">
        <v>24</v>
      </c>
      <c r="AS27" s="24"/>
      <c r="AT27" s="24"/>
      <c r="AU27" s="22">
        <f t="shared" si="11"/>
        <v>0</v>
      </c>
      <c r="AV27" s="22">
        <f t="shared" si="12"/>
        <v>0</v>
      </c>
      <c r="AW27" s="24"/>
      <c r="AX27" s="24"/>
      <c r="AY27" s="30">
        <v>24</v>
      </c>
      <c r="AZ27" s="24">
        <v>1.56</v>
      </c>
      <c r="BA27" s="24">
        <v>-1.03</v>
      </c>
      <c r="BB27" s="22">
        <f t="shared" si="13"/>
        <v>0.53</v>
      </c>
      <c r="BC27" s="22">
        <f t="shared" si="14"/>
        <v>0</v>
      </c>
      <c r="BD27" s="24"/>
      <c r="BE27" s="24"/>
      <c r="BF27" s="30">
        <v>24</v>
      </c>
      <c r="BG27" s="24"/>
      <c r="BH27" s="24"/>
      <c r="BI27" s="22">
        <f t="shared" si="15"/>
        <v>0</v>
      </c>
      <c r="BJ27" s="22">
        <f t="shared" si="16"/>
        <v>0</v>
      </c>
      <c r="BK27" s="24"/>
      <c r="BL27" s="24"/>
      <c r="BM27" s="30">
        <v>24</v>
      </c>
      <c r="BN27" s="24">
        <v>1.69</v>
      </c>
      <c r="BO27" s="24">
        <v>-0.23</v>
      </c>
      <c r="BP27" s="22">
        <f t="shared" si="17"/>
        <v>1.46</v>
      </c>
      <c r="BQ27" s="22">
        <f t="shared" si="18"/>
        <v>0.40800000000000003</v>
      </c>
      <c r="BR27" s="24"/>
      <c r="BS27" s="24"/>
      <c r="BT27" s="30">
        <v>24</v>
      </c>
      <c r="BU27" s="24">
        <v>1.78</v>
      </c>
      <c r="BV27" s="24">
        <v>-0.22</v>
      </c>
      <c r="BW27" s="22">
        <f t="shared" si="19"/>
        <v>1.56</v>
      </c>
      <c r="BX27" s="22">
        <f t="shared" si="20"/>
        <v>0.68</v>
      </c>
      <c r="BY27" s="24"/>
      <c r="BZ27" s="30"/>
      <c r="CA27" s="30"/>
      <c r="CB27" s="24"/>
      <c r="CC27" s="24"/>
      <c r="CD27" s="22">
        <f t="shared" si="21"/>
        <v>0</v>
      </c>
      <c r="CE27" s="22">
        <f t="shared" si="22"/>
        <v>0</v>
      </c>
      <c r="CF27" s="2"/>
      <c r="CG27" s="7" t="s">
        <v>46</v>
      </c>
      <c r="CH27" s="83">
        <f t="shared" si="23"/>
        <v>0</v>
      </c>
      <c r="CI27" s="227">
        <f t="shared" si="24"/>
        <v>0</v>
      </c>
      <c r="CJ27" s="83">
        <f t="shared" si="25"/>
        <v>1.3</v>
      </c>
      <c r="CK27" s="227">
        <f t="shared" si="26"/>
        <v>1.45</v>
      </c>
      <c r="CL27" s="122">
        <f t="shared" si="27"/>
        <v>0.59</v>
      </c>
      <c r="CM27" s="227">
        <f t="shared" si="28"/>
        <v>0</v>
      </c>
      <c r="CN27" s="83">
        <f t="shared" si="29"/>
        <v>0</v>
      </c>
      <c r="CO27" s="227">
        <f t="shared" si="30"/>
        <v>0</v>
      </c>
      <c r="CP27" s="83">
        <f t="shared" si="31"/>
        <v>0</v>
      </c>
      <c r="CQ27" s="110">
        <f t="shared" si="32"/>
        <v>0.40800000000000008</v>
      </c>
      <c r="CR27" s="122">
        <f t="shared" si="33"/>
        <v>0.68</v>
      </c>
      <c r="CS27" s="40">
        <f t="shared" si="34"/>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ht="17.7" customHeight="1" x14ac:dyDescent="0.3">
      <c r="A28" s="31">
        <v>15</v>
      </c>
      <c r="B28" s="30"/>
      <c r="C28" s="24">
        <v>0</v>
      </c>
      <c r="D28" s="24">
        <v>0</v>
      </c>
      <c r="E28" s="22">
        <f t="shared" si="35"/>
        <v>0</v>
      </c>
      <c r="F28" s="61">
        <f t="shared" si="0"/>
        <v>0</v>
      </c>
      <c r="G28" s="24"/>
      <c r="H28" s="24"/>
      <c r="I28" s="30"/>
      <c r="J28" s="24"/>
      <c r="K28" s="24"/>
      <c r="L28" s="22">
        <f t="shared" si="1"/>
        <v>0</v>
      </c>
      <c r="M28" s="22">
        <f t="shared" si="2"/>
        <v>0</v>
      </c>
      <c r="N28" s="24"/>
      <c r="O28" s="24"/>
      <c r="P28" s="30">
        <v>24</v>
      </c>
      <c r="Q28" s="24">
        <v>2.0099999999999998</v>
      </c>
      <c r="R28" s="171">
        <v>-0.27</v>
      </c>
      <c r="S28" s="22">
        <f t="shared" si="3"/>
        <v>1.74</v>
      </c>
      <c r="T28" s="22">
        <f t="shared" si="4"/>
        <v>1.3</v>
      </c>
      <c r="U28" s="24"/>
      <c r="V28" s="24"/>
      <c r="W28" s="30">
        <v>24</v>
      </c>
      <c r="X28" s="24">
        <v>2.0699999999999998</v>
      </c>
      <c r="Y28" s="24">
        <v>-0.31</v>
      </c>
      <c r="Z28" s="22">
        <f t="shared" si="5"/>
        <v>1.76</v>
      </c>
      <c r="AA28" s="22">
        <f t="shared" si="6"/>
        <v>1.4</v>
      </c>
      <c r="AB28" s="24"/>
      <c r="AC28" s="24"/>
      <c r="AD28" s="30">
        <v>24</v>
      </c>
      <c r="AE28" s="24">
        <v>1.86</v>
      </c>
      <c r="AF28" s="24">
        <v>-0.32</v>
      </c>
      <c r="AG28" s="22">
        <f t="shared" si="7"/>
        <v>1.54</v>
      </c>
      <c r="AH28" s="22">
        <f t="shared" si="8"/>
        <v>0.62</v>
      </c>
      <c r="AI28" s="24"/>
      <c r="AJ28" s="24"/>
      <c r="AK28" s="30">
        <v>24</v>
      </c>
      <c r="AL28" s="24"/>
      <c r="AM28" s="24"/>
      <c r="AN28" s="22">
        <f t="shared" si="9"/>
        <v>0</v>
      </c>
      <c r="AO28" s="22">
        <f t="shared" si="10"/>
        <v>0</v>
      </c>
      <c r="AP28" s="24"/>
      <c r="AQ28" s="24"/>
      <c r="AR28" s="30">
        <v>24</v>
      </c>
      <c r="AS28" s="24"/>
      <c r="AT28" s="24"/>
      <c r="AU28" s="22">
        <f t="shared" si="11"/>
        <v>0</v>
      </c>
      <c r="AV28" s="22">
        <f t="shared" si="12"/>
        <v>0</v>
      </c>
      <c r="AW28" s="24"/>
      <c r="AX28" s="24"/>
      <c r="AY28" s="30">
        <v>24</v>
      </c>
      <c r="AZ28" s="24">
        <v>1.55</v>
      </c>
      <c r="BA28" s="24">
        <v>-1.03</v>
      </c>
      <c r="BB28" s="22">
        <f t="shared" si="13"/>
        <v>0.52</v>
      </c>
      <c r="BC28" s="22">
        <f t="shared" si="14"/>
        <v>0</v>
      </c>
      <c r="BD28" s="24"/>
      <c r="BE28" s="24"/>
      <c r="BF28" s="30">
        <v>24</v>
      </c>
      <c r="BG28" s="24"/>
      <c r="BH28" s="24"/>
      <c r="BI28" s="22">
        <f t="shared" si="15"/>
        <v>0</v>
      </c>
      <c r="BJ28" s="22">
        <f t="shared" si="16"/>
        <v>0</v>
      </c>
      <c r="BK28" s="24"/>
      <c r="BL28" s="24"/>
      <c r="BM28" s="30">
        <v>24</v>
      </c>
      <c r="BN28" s="24">
        <v>1.71</v>
      </c>
      <c r="BO28" s="24">
        <v>-0.23</v>
      </c>
      <c r="BP28" s="22">
        <f t="shared" si="17"/>
        <v>1.48</v>
      </c>
      <c r="BQ28" s="22">
        <f t="shared" si="18"/>
        <v>0.45400000000000001</v>
      </c>
      <c r="BR28" s="24"/>
      <c r="BS28" s="24"/>
      <c r="BT28" s="30">
        <v>24</v>
      </c>
      <c r="BU28" s="24">
        <v>1.77</v>
      </c>
      <c r="BV28" s="24">
        <v>-0.22</v>
      </c>
      <c r="BW28" s="22">
        <f t="shared" si="19"/>
        <v>1.55</v>
      </c>
      <c r="BX28" s="22">
        <f t="shared" si="20"/>
        <v>0.65</v>
      </c>
      <c r="BY28" s="24"/>
      <c r="BZ28" s="30"/>
      <c r="CA28" s="30"/>
      <c r="CB28" s="24"/>
      <c r="CC28" s="24"/>
      <c r="CD28" s="22">
        <f t="shared" si="21"/>
        <v>0</v>
      </c>
      <c r="CE28" s="22">
        <f t="shared" si="22"/>
        <v>0</v>
      </c>
      <c r="CF28" s="2"/>
      <c r="CG28" s="7" t="s">
        <v>47</v>
      </c>
      <c r="CH28" s="81">
        <f t="shared" si="23"/>
        <v>0</v>
      </c>
      <c r="CI28" s="42">
        <f t="shared" si="24"/>
        <v>0</v>
      </c>
      <c r="CJ28" s="81">
        <f t="shared" si="25"/>
        <v>1.3</v>
      </c>
      <c r="CK28" s="42">
        <f t="shared" si="26"/>
        <v>1.3999999999999997</v>
      </c>
      <c r="CL28" s="121">
        <f t="shared" si="27"/>
        <v>0.62</v>
      </c>
      <c r="CM28" s="42">
        <f t="shared" si="28"/>
        <v>0</v>
      </c>
      <c r="CN28" s="81">
        <f t="shared" si="29"/>
        <v>0</v>
      </c>
      <c r="CO28" s="42">
        <f t="shared" si="30"/>
        <v>0</v>
      </c>
      <c r="CP28" s="81">
        <f t="shared" si="31"/>
        <v>0</v>
      </c>
      <c r="CQ28" s="120">
        <f t="shared" si="32"/>
        <v>0.45400000000000001</v>
      </c>
      <c r="CR28" s="121">
        <f t="shared" si="33"/>
        <v>0.65</v>
      </c>
      <c r="CS28" s="38">
        <f t="shared" si="34"/>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ht="17.7" customHeight="1" x14ac:dyDescent="0.3">
      <c r="A29" s="31">
        <v>16</v>
      </c>
      <c r="B29" s="30"/>
      <c r="C29" s="24">
        <v>0</v>
      </c>
      <c r="D29" s="24">
        <v>0</v>
      </c>
      <c r="E29" s="22">
        <f t="shared" si="35"/>
        <v>0</v>
      </c>
      <c r="F29" s="61">
        <f t="shared" si="0"/>
        <v>0</v>
      </c>
      <c r="G29" s="24"/>
      <c r="H29" s="24"/>
      <c r="I29" s="30"/>
      <c r="J29" s="24"/>
      <c r="K29" s="24"/>
      <c r="L29" s="22">
        <f t="shared" si="1"/>
        <v>0</v>
      </c>
      <c r="M29" s="22">
        <f t="shared" si="2"/>
        <v>0</v>
      </c>
      <c r="N29" s="24"/>
      <c r="O29" s="24"/>
      <c r="P29" s="30">
        <v>24</v>
      </c>
      <c r="Q29" s="24">
        <v>2.0099999999999998</v>
      </c>
      <c r="R29" s="171">
        <v>-0.27</v>
      </c>
      <c r="S29" s="22">
        <f t="shared" si="3"/>
        <v>1.74</v>
      </c>
      <c r="T29" s="22">
        <f t="shared" si="4"/>
        <v>1.3</v>
      </c>
      <c r="U29" s="24"/>
      <c r="V29" s="24"/>
      <c r="W29" s="30">
        <v>24</v>
      </c>
      <c r="X29" s="24">
        <v>2.0699999999999998</v>
      </c>
      <c r="Y29" s="24">
        <v>-0.31</v>
      </c>
      <c r="Z29" s="22">
        <f t="shared" si="5"/>
        <v>1.76</v>
      </c>
      <c r="AA29" s="22">
        <f t="shared" si="6"/>
        <v>1.4</v>
      </c>
      <c r="AB29" s="24"/>
      <c r="AC29" s="24"/>
      <c r="AD29" s="30">
        <v>24</v>
      </c>
      <c r="AE29" s="24">
        <v>1.87</v>
      </c>
      <c r="AF29" s="24">
        <v>-0.32</v>
      </c>
      <c r="AG29" s="22">
        <f t="shared" si="7"/>
        <v>1.55</v>
      </c>
      <c r="AH29" s="22">
        <f t="shared" si="8"/>
        <v>0.65</v>
      </c>
      <c r="AI29" s="24"/>
      <c r="AJ29" s="24"/>
      <c r="AK29" s="30">
        <v>24</v>
      </c>
      <c r="AL29" s="24"/>
      <c r="AM29" s="24"/>
      <c r="AN29" s="22">
        <f t="shared" si="9"/>
        <v>0</v>
      </c>
      <c r="AO29" s="22">
        <f t="shared" si="10"/>
        <v>0</v>
      </c>
      <c r="AP29" s="24"/>
      <c r="AQ29" s="24"/>
      <c r="AR29" s="30">
        <v>24</v>
      </c>
      <c r="AS29" s="24"/>
      <c r="AT29" s="24"/>
      <c r="AU29" s="22">
        <f t="shared" si="11"/>
        <v>0</v>
      </c>
      <c r="AV29" s="22">
        <f t="shared" si="12"/>
        <v>0</v>
      </c>
      <c r="AW29" s="24"/>
      <c r="AX29" s="24"/>
      <c r="AY29" s="30">
        <v>24</v>
      </c>
      <c r="AZ29" s="24">
        <v>1.54</v>
      </c>
      <c r="BA29" s="24">
        <v>-1.03</v>
      </c>
      <c r="BB29" s="22">
        <f t="shared" si="13"/>
        <v>0.51</v>
      </c>
      <c r="BC29" s="22">
        <f t="shared" si="14"/>
        <v>0</v>
      </c>
      <c r="BD29" s="24"/>
      <c r="BE29" s="24"/>
      <c r="BF29" s="30">
        <v>24</v>
      </c>
      <c r="BG29" s="24"/>
      <c r="BH29" s="24"/>
      <c r="BI29" s="22">
        <f t="shared" si="15"/>
        <v>0</v>
      </c>
      <c r="BJ29" s="22">
        <f t="shared" si="16"/>
        <v>0</v>
      </c>
      <c r="BK29" s="24"/>
      <c r="BL29" s="24"/>
      <c r="BM29" s="30">
        <v>24</v>
      </c>
      <c r="BN29" s="24">
        <v>1.74</v>
      </c>
      <c r="BO29" s="24">
        <v>-0.23</v>
      </c>
      <c r="BP29" s="22">
        <f t="shared" si="17"/>
        <v>1.51</v>
      </c>
      <c r="BQ29" s="22">
        <f t="shared" si="18"/>
        <v>0.53</v>
      </c>
      <c r="BR29" s="24"/>
      <c r="BS29" s="24"/>
      <c r="BT29" s="30">
        <v>24</v>
      </c>
      <c r="BU29" s="24">
        <v>1.77</v>
      </c>
      <c r="BV29" s="24">
        <v>-0.22</v>
      </c>
      <c r="BW29" s="22">
        <f t="shared" si="19"/>
        <v>1.55</v>
      </c>
      <c r="BX29" s="22">
        <f t="shared" si="20"/>
        <v>0.65</v>
      </c>
      <c r="BY29" s="24"/>
      <c r="BZ29" s="30"/>
      <c r="CA29" s="30"/>
      <c r="CB29" s="24"/>
      <c r="CC29" s="24"/>
      <c r="CD29" s="22">
        <f t="shared" si="21"/>
        <v>0</v>
      </c>
      <c r="CE29" s="22">
        <f t="shared" si="22"/>
        <v>0</v>
      </c>
      <c r="CF29" s="2"/>
      <c r="CG29" s="7" t="s">
        <v>48</v>
      </c>
      <c r="CH29" s="83">
        <f t="shared" si="23"/>
        <v>0</v>
      </c>
      <c r="CI29" s="227">
        <f t="shared" si="24"/>
        <v>0</v>
      </c>
      <c r="CJ29" s="83">
        <f t="shared" si="25"/>
        <v>1.3</v>
      </c>
      <c r="CK29" s="227">
        <f t="shared" si="26"/>
        <v>1.3999999999999997</v>
      </c>
      <c r="CL29" s="122">
        <f t="shared" si="27"/>
        <v>0.65</v>
      </c>
      <c r="CM29" s="227">
        <f t="shared" si="28"/>
        <v>0</v>
      </c>
      <c r="CN29" s="83">
        <f t="shared" si="29"/>
        <v>0</v>
      </c>
      <c r="CO29" s="102">
        <f t="shared" si="30"/>
        <v>0</v>
      </c>
      <c r="CP29" s="83">
        <f t="shared" si="31"/>
        <v>0</v>
      </c>
      <c r="CQ29" s="110">
        <f t="shared" si="32"/>
        <v>0.53</v>
      </c>
      <c r="CR29" s="122">
        <f t="shared" si="33"/>
        <v>0.65</v>
      </c>
      <c r="CS29" s="40">
        <f t="shared" si="34"/>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ht="17.7" customHeight="1" x14ac:dyDescent="0.3">
      <c r="A30" s="31">
        <v>17</v>
      </c>
      <c r="B30" s="30"/>
      <c r="C30" s="24">
        <v>0</v>
      </c>
      <c r="D30" s="24">
        <v>0</v>
      </c>
      <c r="E30" s="22">
        <f t="shared" si="35"/>
        <v>0</v>
      </c>
      <c r="F30" s="61">
        <f t="shared" si="0"/>
        <v>0</v>
      </c>
      <c r="G30" s="24"/>
      <c r="H30" s="24"/>
      <c r="I30" s="30"/>
      <c r="J30" s="24"/>
      <c r="K30" s="24"/>
      <c r="L30" s="22">
        <f t="shared" si="1"/>
        <v>0</v>
      </c>
      <c r="M30" s="22">
        <f t="shared" si="2"/>
        <v>0</v>
      </c>
      <c r="N30" s="24"/>
      <c r="O30" s="24"/>
      <c r="P30" s="30">
        <v>24</v>
      </c>
      <c r="Q30" s="24">
        <v>2.02</v>
      </c>
      <c r="R30" s="171">
        <v>-0.28000000000000003</v>
      </c>
      <c r="S30" s="22">
        <f t="shared" si="3"/>
        <v>1.74</v>
      </c>
      <c r="T30" s="22">
        <f t="shared" si="4"/>
        <v>1.3</v>
      </c>
      <c r="U30" s="24"/>
      <c r="V30" s="24"/>
      <c r="W30" s="30">
        <v>24</v>
      </c>
      <c r="X30" s="24">
        <v>2.06</v>
      </c>
      <c r="Y30" s="24">
        <v>-0.31</v>
      </c>
      <c r="Z30" s="22">
        <f t="shared" si="5"/>
        <v>1.75</v>
      </c>
      <c r="AA30" s="22">
        <f t="shared" si="6"/>
        <v>1.35</v>
      </c>
      <c r="AB30" s="24"/>
      <c r="AC30" s="24"/>
      <c r="AD30" s="30">
        <v>24</v>
      </c>
      <c r="AE30" s="24">
        <v>1.88</v>
      </c>
      <c r="AF30" s="24">
        <v>-0.32</v>
      </c>
      <c r="AG30" s="22">
        <f t="shared" si="7"/>
        <v>1.56</v>
      </c>
      <c r="AH30" s="22">
        <f t="shared" si="8"/>
        <v>0.68</v>
      </c>
      <c r="AI30" s="24"/>
      <c r="AJ30" s="24"/>
      <c r="AK30" s="30">
        <v>24</v>
      </c>
      <c r="AL30" s="24"/>
      <c r="AM30" s="24"/>
      <c r="AN30" s="22">
        <f t="shared" si="9"/>
        <v>0</v>
      </c>
      <c r="AO30" s="22">
        <f t="shared" si="10"/>
        <v>0</v>
      </c>
      <c r="AP30" s="24"/>
      <c r="AQ30" s="24"/>
      <c r="AR30" s="30">
        <v>24</v>
      </c>
      <c r="AS30" s="24"/>
      <c r="AT30" s="24"/>
      <c r="AU30" s="22">
        <f t="shared" si="11"/>
        <v>0</v>
      </c>
      <c r="AV30" s="22">
        <f t="shared" si="12"/>
        <v>0</v>
      </c>
      <c r="AW30" s="24"/>
      <c r="AX30" s="24"/>
      <c r="AY30" s="30">
        <v>24</v>
      </c>
      <c r="AZ30" s="24">
        <v>1.51</v>
      </c>
      <c r="BA30" s="24">
        <v>-1.03</v>
      </c>
      <c r="BB30" s="22">
        <f t="shared" si="13"/>
        <v>0.48</v>
      </c>
      <c r="BC30" s="22">
        <f t="shared" si="14"/>
        <v>0</v>
      </c>
      <c r="BD30" s="24"/>
      <c r="BE30" s="24"/>
      <c r="BF30" s="30">
        <v>24</v>
      </c>
      <c r="BG30" s="24"/>
      <c r="BH30" s="24"/>
      <c r="BI30" s="22">
        <f t="shared" si="15"/>
        <v>0</v>
      </c>
      <c r="BJ30" s="22">
        <f t="shared" si="16"/>
        <v>0</v>
      </c>
      <c r="BK30" s="24"/>
      <c r="BL30" s="24"/>
      <c r="BM30" s="30">
        <v>24</v>
      </c>
      <c r="BN30" s="24">
        <v>1.76</v>
      </c>
      <c r="BO30" s="24">
        <v>-0.23</v>
      </c>
      <c r="BP30" s="22">
        <f t="shared" si="17"/>
        <v>1.53</v>
      </c>
      <c r="BQ30" s="22">
        <f t="shared" si="18"/>
        <v>0.59</v>
      </c>
      <c r="BR30" s="24"/>
      <c r="BS30" s="24"/>
      <c r="BT30" s="30">
        <v>24</v>
      </c>
      <c r="BU30" s="24">
        <v>1.76</v>
      </c>
      <c r="BV30" s="24">
        <v>-0.22</v>
      </c>
      <c r="BW30" s="22">
        <f t="shared" si="19"/>
        <v>1.54</v>
      </c>
      <c r="BX30" s="22">
        <f t="shared" si="20"/>
        <v>0.62</v>
      </c>
      <c r="BY30" s="24"/>
      <c r="BZ30" s="30"/>
      <c r="CA30" s="30"/>
      <c r="CB30" s="24"/>
      <c r="CC30" s="24"/>
      <c r="CD30" s="22">
        <f t="shared" si="21"/>
        <v>0</v>
      </c>
      <c r="CE30" s="22">
        <f t="shared" si="22"/>
        <v>0</v>
      </c>
      <c r="CF30" s="2"/>
      <c r="CG30" s="7" t="s">
        <v>49</v>
      </c>
      <c r="CH30" s="81">
        <f t="shared" si="23"/>
        <v>0</v>
      </c>
      <c r="CI30" s="42">
        <f t="shared" si="24"/>
        <v>0</v>
      </c>
      <c r="CJ30" s="81">
        <f t="shared" si="25"/>
        <v>1.3</v>
      </c>
      <c r="CK30" s="42">
        <f t="shared" si="26"/>
        <v>1.3500000000000003</v>
      </c>
      <c r="CL30" s="121">
        <f t="shared" si="27"/>
        <v>0.68</v>
      </c>
      <c r="CM30" s="42">
        <f t="shared" si="28"/>
        <v>0</v>
      </c>
      <c r="CN30" s="81">
        <f t="shared" si="29"/>
        <v>0</v>
      </c>
      <c r="CO30" s="149">
        <f t="shared" si="30"/>
        <v>0</v>
      </c>
      <c r="CP30" s="81">
        <f t="shared" si="31"/>
        <v>0</v>
      </c>
      <c r="CQ30" s="120">
        <f t="shared" si="32"/>
        <v>0.59</v>
      </c>
      <c r="CR30" s="121">
        <f t="shared" si="33"/>
        <v>0.62</v>
      </c>
      <c r="CS30" s="38">
        <f t="shared" si="34"/>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ht="17.7" customHeight="1" x14ac:dyDescent="0.3">
      <c r="A31" s="31">
        <v>18</v>
      </c>
      <c r="B31" s="30"/>
      <c r="C31" s="24">
        <v>0</v>
      </c>
      <c r="D31" s="24">
        <v>0</v>
      </c>
      <c r="E31" s="22">
        <f t="shared" si="35"/>
        <v>0</v>
      </c>
      <c r="F31" s="61">
        <f t="shared" si="0"/>
        <v>0</v>
      </c>
      <c r="G31" s="24"/>
      <c r="H31" s="24"/>
      <c r="I31" s="30"/>
      <c r="J31" s="24"/>
      <c r="K31" s="24"/>
      <c r="L31" s="22">
        <f t="shared" si="1"/>
        <v>0</v>
      </c>
      <c r="M31" s="22">
        <f t="shared" si="2"/>
        <v>0</v>
      </c>
      <c r="N31" s="24"/>
      <c r="O31" s="24"/>
      <c r="P31" s="30">
        <v>24</v>
      </c>
      <c r="Q31" s="24">
        <v>2.02</v>
      </c>
      <c r="R31" s="171">
        <v>-0.28000000000000003</v>
      </c>
      <c r="S31" s="22">
        <f t="shared" si="3"/>
        <v>1.74</v>
      </c>
      <c r="T31" s="22">
        <f t="shared" si="4"/>
        <v>1.3</v>
      </c>
      <c r="U31" s="24"/>
      <c r="V31" s="24"/>
      <c r="W31" s="30">
        <v>24</v>
      </c>
      <c r="X31" s="24">
        <v>2.06</v>
      </c>
      <c r="Y31" s="24">
        <v>-0.31</v>
      </c>
      <c r="Z31" s="22">
        <f t="shared" si="5"/>
        <v>1.75</v>
      </c>
      <c r="AA31" s="22">
        <f t="shared" si="6"/>
        <v>1.35</v>
      </c>
      <c r="AB31" s="24"/>
      <c r="AC31" s="24"/>
      <c r="AD31" s="30">
        <v>24</v>
      </c>
      <c r="AE31" s="24">
        <v>1.91</v>
      </c>
      <c r="AF31" s="24">
        <v>-0.32</v>
      </c>
      <c r="AG31" s="22">
        <f t="shared" si="7"/>
        <v>1.59</v>
      </c>
      <c r="AH31" s="22">
        <f t="shared" si="8"/>
        <v>0.77</v>
      </c>
      <c r="AI31" s="24"/>
      <c r="AJ31" s="24"/>
      <c r="AK31" s="30">
        <v>24</v>
      </c>
      <c r="AL31" s="24"/>
      <c r="AM31" s="24"/>
      <c r="AN31" s="22">
        <f t="shared" si="9"/>
        <v>0</v>
      </c>
      <c r="AO31" s="22">
        <f t="shared" si="10"/>
        <v>0</v>
      </c>
      <c r="AP31" s="24"/>
      <c r="AQ31" s="24"/>
      <c r="AR31" s="30">
        <v>24</v>
      </c>
      <c r="AS31" s="24"/>
      <c r="AT31" s="24"/>
      <c r="AU31" s="22">
        <f t="shared" si="11"/>
        <v>0</v>
      </c>
      <c r="AV31" s="22">
        <f t="shared" si="12"/>
        <v>0</v>
      </c>
      <c r="AW31" s="24"/>
      <c r="AX31" s="24"/>
      <c r="AY31" s="30">
        <v>24</v>
      </c>
      <c r="AZ31" s="24">
        <v>1.47</v>
      </c>
      <c r="BA31" s="24">
        <v>-1.03</v>
      </c>
      <c r="BB31" s="22">
        <f t="shared" si="13"/>
        <v>0.44</v>
      </c>
      <c r="BC31" s="22">
        <f t="shared" si="14"/>
        <v>0</v>
      </c>
      <c r="BD31" s="24"/>
      <c r="BE31" s="24"/>
      <c r="BF31" s="30">
        <v>24</v>
      </c>
      <c r="BG31" s="24"/>
      <c r="BH31" s="24"/>
      <c r="BI31" s="22">
        <f t="shared" si="15"/>
        <v>0</v>
      </c>
      <c r="BJ31" s="22">
        <f t="shared" si="16"/>
        <v>0</v>
      </c>
      <c r="BK31" s="24"/>
      <c r="BL31" s="24"/>
      <c r="BM31" s="30">
        <v>24</v>
      </c>
      <c r="BN31" s="24">
        <v>1.77</v>
      </c>
      <c r="BO31" s="24">
        <v>-0.23</v>
      </c>
      <c r="BP31" s="22">
        <f t="shared" si="17"/>
        <v>1.54</v>
      </c>
      <c r="BQ31" s="22">
        <f t="shared" si="18"/>
        <v>0.62</v>
      </c>
      <c r="BR31" s="24"/>
      <c r="BS31" s="24"/>
      <c r="BT31" s="30">
        <v>24</v>
      </c>
      <c r="BU31" s="24">
        <v>1.76</v>
      </c>
      <c r="BV31" s="24">
        <v>-0.22</v>
      </c>
      <c r="BW31" s="22">
        <f t="shared" si="19"/>
        <v>1.54</v>
      </c>
      <c r="BX31" s="22">
        <f t="shared" si="20"/>
        <v>0.62</v>
      </c>
      <c r="BY31" s="24"/>
      <c r="BZ31" s="30"/>
      <c r="CA31" s="30"/>
      <c r="CB31" s="24"/>
      <c r="CC31" s="24"/>
      <c r="CD31" s="22">
        <f t="shared" si="21"/>
        <v>0</v>
      </c>
      <c r="CE31" s="22">
        <f t="shared" si="22"/>
        <v>0</v>
      </c>
      <c r="CF31" s="2"/>
      <c r="CG31" s="7" t="s">
        <v>50</v>
      </c>
      <c r="CH31" s="83">
        <f t="shared" si="23"/>
        <v>0</v>
      </c>
      <c r="CI31" s="227">
        <f t="shared" si="24"/>
        <v>0</v>
      </c>
      <c r="CJ31" s="83">
        <f t="shared" si="25"/>
        <v>1.3</v>
      </c>
      <c r="CK31" s="227">
        <f t="shared" si="26"/>
        <v>1.3500000000000003</v>
      </c>
      <c r="CL31" s="122">
        <f t="shared" si="27"/>
        <v>0.77</v>
      </c>
      <c r="CM31" s="227">
        <f t="shared" si="28"/>
        <v>0</v>
      </c>
      <c r="CN31" s="83">
        <f t="shared" si="29"/>
        <v>0</v>
      </c>
      <c r="CO31" s="102">
        <f t="shared" si="30"/>
        <v>0</v>
      </c>
      <c r="CP31" s="83">
        <f t="shared" si="31"/>
        <v>0</v>
      </c>
      <c r="CQ31" s="110">
        <f t="shared" si="32"/>
        <v>0.62</v>
      </c>
      <c r="CR31" s="122">
        <f t="shared" si="33"/>
        <v>0.62</v>
      </c>
      <c r="CS31" s="40">
        <f t="shared" si="34"/>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ht="17.7" customHeight="1" x14ac:dyDescent="0.3">
      <c r="A32" s="31">
        <v>19</v>
      </c>
      <c r="B32" s="30"/>
      <c r="C32" s="24">
        <v>0</v>
      </c>
      <c r="D32" s="24">
        <v>0</v>
      </c>
      <c r="E32" s="22">
        <f t="shared" si="35"/>
        <v>0</v>
      </c>
      <c r="F32" s="61">
        <f t="shared" si="0"/>
        <v>0</v>
      </c>
      <c r="G32" s="24"/>
      <c r="H32" s="24"/>
      <c r="I32" s="30"/>
      <c r="J32" s="24"/>
      <c r="K32" s="24"/>
      <c r="L32" s="22">
        <f t="shared" si="1"/>
        <v>0</v>
      </c>
      <c r="M32" s="22">
        <f t="shared" si="2"/>
        <v>0</v>
      </c>
      <c r="N32" s="24"/>
      <c r="O32" s="24"/>
      <c r="P32" s="30">
        <v>24</v>
      </c>
      <c r="Q32" s="24">
        <v>2.02</v>
      </c>
      <c r="R32" s="171">
        <v>-0.28000000000000003</v>
      </c>
      <c r="S32" s="22">
        <f t="shared" si="3"/>
        <v>1.74</v>
      </c>
      <c r="T32" s="22">
        <f t="shared" si="4"/>
        <v>1.3</v>
      </c>
      <c r="U32" s="24"/>
      <c r="V32" s="24"/>
      <c r="W32" s="30">
        <v>24</v>
      </c>
      <c r="X32" s="24">
        <v>2.06</v>
      </c>
      <c r="Y32" s="24">
        <v>-0.31</v>
      </c>
      <c r="Z32" s="22">
        <f t="shared" si="5"/>
        <v>1.75</v>
      </c>
      <c r="AA32" s="22">
        <f t="shared" si="6"/>
        <v>1.35</v>
      </c>
      <c r="AB32" s="24"/>
      <c r="AC32" s="24"/>
      <c r="AD32" s="30">
        <v>24</v>
      </c>
      <c r="AE32" s="24">
        <v>1.92</v>
      </c>
      <c r="AF32" s="24">
        <v>-0.32</v>
      </c>
      <c r="AG32" s="22">
        <f t="shared" si="7"/>
        <v>1.6</v>
      </c>
      <c r="AH32" s="22">
        <f t="shared" si="8"/>
        <v>0.8</v>
      </c>
      <c r="AI32" s="24"/>
      <c r="AJ32" s="24"/>
      <c r="AK32" s="30">
        <v>24</v>
      </c>
      <c r="AL32" s="24"/>
      <c r="AM32" s="24"/>
      <c r="AN32" s="22">
        <f t="shared" si="9"/>
        <v>0</v>
      </c>
      <c r="AO32" s="22">
        <f t="shared" si="10"/>
        <v>0</v>
      </c>
      <c r="AP32" s="24"/>
      <c r="AQ32" s="24"/>
      <c r="AR32" s="30">
        <v>24</v>
      </c>
      <c r="AS32" s="24"/>
      <c r="AT32" s="24"/>
      <c r="AU32" s="22">
        <f t="shared" si="11"/>
        <v>0</v>
      </c>
      <c r="AV32" s="22">
        <f t="shared" si="12"/>
        <v>0</v>
      </c>
      <c r="AW32" s="24"/>
      <c r="AX32" s="24"/>
      <c r="AY32" s="30">
        <v>24</v>
      </c>
      <c r="AZ32" s="24">
        <v>1.43</v>
      </c>
      <c r="BA32" s="24">
        <v>-1.03</v>
      </c>
      <c r="BB32" s="22">
        <f t="shared" si="13"/>
        <v>0.4</v>
      </c>
      <c r="BC32" s="22">
        <f t="shared" si="14"/>
        <v>0</v>
      </c>
      <c r="BD32" s="24"/>
      <c r="BE32" s="24"/>
      <c r="BF32" s="30">
        <v>24</v>
      </c>
      <c r="BG32" s="24"/>
      <c r="BH32" s="24"/>
      <c r="BI32" s="22">
        <f t="shared" si="15"/>
        <v>0</v>
      </c>
      <c r="BJ32" s="22">
        <f t="shared" si="16"/>
        <v>0</v>
      </c>
      <c r="BK32" s="24"/>
      <c r="BL32" s="24"/>
      <c r="BM32" s="30">
        <v>24</v>
      </c>
      <c r="BN32" s="24">
        <v>1.78</v>
      </c>
      <c r="BO32" s="24">
        <v>-0.23</v>
      </c>
      <c r="BP32" s="22">
        <f t="shared" si="17"/>
        <v>1.55</v>
      </c>
      <c r="BQ32" s="22">
        <f t="shared" si="18"/>
        <v>0.65</v>
      </c>
      <c r="BR32" s="24"/>
      <c r="BS32" s="24"/>
      <c r="BT32" s="30">
        <v>24</v>
      </c>
      <c r="BU32" s="24">
        <v>1.76</v>
      </c>
      <c r="BV32" s="24">
        <v>-0.22</v>
      </c>
      <c r="BW32" s="22">
        <f t="shared" si="19"/>
        <v>1.54</v>
      </c>
      <c r="BX32" s="22">
        <f t="shared" si="20"/>
        <v>0.62</v>
      </c>
      <c r="BY32" s="24"/>
      <c r="BZ32" s="30"/>
      <c r="CA32" s="30"/>
      <c r="CB32" s="24"/>
      <c r="CC32" s="24"/>
      <c r="CD32" s="22">
        <f t="shared" si="21"/>
        <v>0</v>
      </c>
      <c r="CE32" s="22">
        <f t="shared" si="22"/>
        <v>0</v>
      </c>
      <c r="CF32" s="2"/>
      <c r="CG32" s="7" t="s">
        <v>51</v>
      </c>
      <c r="CH32" s="81">
        <f t="shared" si="23"/>
        <v>0</v>
      </c>
      <c r="CI32" s="42">
        <f t="shared" si="24"/>
        <v>0</v>
      </c>
      <c r="CJ32" s="81">
        <f t="shared" si="25"/>
        <v>1.3</v>
      </c>
      <c r="CK32" s="42">
        <f t="shared" si="26"/>
        <v>1.3500000000000003</v>
      </c>
      <c r="CL32" s="121">
        <f t="shared" si="27"/>
        <v>0.80000000000000016</v>
      </c>
      <c r="CM32" s="42">
        <f t="shared" si="28"/>
        <v>0</v>
      </c>
      <c r="CN32" s="81">
        <f t="shared" si="29"/>
        <v>0</v>
      </c>
      <c r="CO32" s="149">
        <f t="shared" si="30"/>
        <v>0</v>
      </c>
      <c r="CP32" s="81">
        <f t="shared" si="31"/>
        <v>0</v>
      </c>
      <c r="CQ32" s="120">
        <f t="shared" si="32"/>
        <v>0.65</v>
      </c>
      <c r="CR32" s="121">
        <f t="shared" si="33"/>
        <v>0.62</v>
      </c>
      <c r="CS32" s="38">
        <f t="shared" si="34"/>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ht="17.7" customHeight="1" x14ac:dyDescent="0.3">
      <c r="A33" s="31">
        <v>20</v>
      </c>
      <c r="B33" s="30"/>
      <c r="C33" s="24">
        <v>0</v>
      </c>
      <c r="D33" s="24">
        <v>0</v>
      </c>
      <c r="E33" s="22">
        <f t="shared" si="35"/>
        <v>0</v>
      </c>
      <c r="F33" s="61">
        <f t="shared" si="0"/>
        <v>0</v>
      </c>
      <c r="G33" s="24"/>
      <c r="H33" s="24"/>
      <c r="I33" s="30"/>
      <c r="J33" s="24"/>
      <c r="K33" s="24"/>
      <c r="L33" s="22">
        <f t="shared" si="1"/>
        <v>0</v>
      </c>
      <c r="M33" s="22">
        <f t="shared" si="2"/>
        <v>0</v>
      </c>
      <c r="N33" s="24"/>
      <c r="O33" s="24"/>
      <c r="P33" s="30">
        <v>24</v>
      </c>
      <c r="Q33" s="24">
        <v>2.0299999999999998</v>
      </c>
      <c r="R33" s="171">
        <v>-0.28000000000000003</v>
      </c>
      <c r="S33" s="22">
        <f t="shared" si="3"/>
        <v>1.75</v>
      </c>
      <c r="T33" s="22">
        <f t="shared" si="4"/>
        <v>1.35</v>
      </c>
      <c r="U33" s="24"/>
      <c r="V33" s="24"/>
      <c r="W33" s="30">
        <v>24</v>
      </c>
      <c r="X33" s="24">
        <v>2.06</v>
      </c>
      <c r="Y33" s="24">
        <v>-0.31</v>
      </c>
      <c r="Z33" s="22">
        <f t="shared" si="5"/>
        <v>1.75</v>
      </c>
      <c r="AA33" s="22">
        <f t="shared" si="6"/>
        <v>1.35</v>
      </c>
      <c r="AB33" s="24"/>
      <c r="AC33" s="24"/>
      <c r="AD33" s="30">
        <v>24</v>
      </c>
      <c r="AE33" s="24">
        <v>1.92</v>
      </c>
      <c r="AF33" s="24">
        <v>-0.32</v>
      </c>
      <c r="AG33" s="22">
        <f t="shared" si="7"/>
        <v>1.6</v>
      </c>
      <c r="AH33" s="22">
        <f t="shared" si="8"/>
        <v>0.8</v>
      </c>
      <c r="AI33" s="24"/>
      <c r="AJ33" s="24"/>
      <c r="AK33" s="30">
        <v>24</v>
      </c>
      <c r="AL33" s="24"/>
      <c r="AM33" s="24"/>
      <c r="AN33" s="22">
        <f t="shared" si="9"/>
        <v>0</v>
      </c>
      <c r="AO33" s="22">
        <f t="shared" si="10"/>
        <v>0</v>
      </c>
      <c r="AP33" s="24"/>
      <c r="AQ33" s="24"/>
      <c r="AR33" s="30">
        <v>24</v>
      </c>
      <c r="AS33" s="24"/>
      <c r="AT33" s="24"/>
      <c r="AU33" s="22">
        <f t="shared" si="11"/>
        <v>0</v>
      </c>
      <c r="AV33" s="22">
        <f t="shared" si="12"/>
        <v>0</v>
      </c>
      <c r="AW33" s="24"/>
      <c r="AX33" s="24"/>
      <c r="AY33" s="30">
        <v>24</v>
      </c>
      <c r="AZ33" s="24">
        <v>1.35</v>
      </c>
      <c r="BA33" s="24">
        <v>-1.03</v>
      </c>
      <c r="BB33" s="22">
        <f t="shared" si="13"/>
        <v>0.32</v>
      </c>
      <c r="BC33" s="22">
        <f t="shared" si="14"/>
        <v>0</v>
      </c>
      <c r="BD33" s="24"/>
      <c r="BE33" s="24"/>
      <c r="BF33" s="30">
        <v>24</v>
      </c>
      <c r="BG33" s="24"/>
      <c r="BH33" s="24"/>
      <c r="BI33" s="22">
        <f t="shared" si="15"/>
        <v>0</v>
      </c>
      <c r="BJ33" s="22">
        <f t="shared" si="16"/>
        <v>0</v>
      </c>
      <c r="BK33" s="24"/>
      <c r="BL33" s="24"/>
      <c r="BM33" s="30">
        <v>24</v>
      </c>
      <c r="BN33" s="24">
        <v>1.79</v>
      </c>
      <c r="BO33" s="24">
        <v>-0.23</v>
      </c>
      <c r="BP33" s="22">
        <f t="shared" si="17"/>
        <v>1.56</v>
      </c>
      <c r="BQ33" s="22">
        <f t="shared" si="18"/>
        <v>0.68</v>
      </c>
      <c r="BR33" s="24"/>
      <c r="BS33" s="24"/>
      <c r="BT33" s="30">
        <v>24</v>
      </c>
      <c r="BU33" s="24">
        <v>1.76</v>
      </c>
      <c r="BV33" s="24">
        <v>-0.22</v>
      </c>
      <c r="BW33" s="22">
        <f t="shared" si="19"/>
        <v>1.54</v>
      </c>
      <c r="BX33" s="22">
        <f t="shared" si="20"/>
        <v>0.62</v>
      </c>
      <c r="BY33" s="24"/>
      <c r="BZ33" s="30"/>
      <c r="CA33" s="30"/>
      <c r="CB33" s="24"/>
      <c r="CC33" s="24"/>
      <c r="CD33" s="22">
        <f t="shared" si="21"/>
        <v>0</v>
      </c>
      <c r="CE33" s="22">
        <f t="shared" si="22"/>
        <v>0</v>
      </c>
      <c r="CF33" s="2"/>
      <c r="CG33" s="7" t="s">
        <v>52</v>
      </c>
      <c r="CH33" s="83">
        <f t="shared" si="23"/>
        <v>0</v>
      </c>
      <c r="CI33" s="227">
        <f t="shared" si="24"/>
        <v>0</v>
      </c>
      <c r="CJ33" s="83">
        <f t="shared" si="25"/>
        <v>1.3500000000000003</v>
      </c>
      <c r="CK33" s="227">
        <f t="shared" si="26"/>
        <v>1.3500000000000003</v>
      </c>
      <c r="CL33" s="122">
        <f t="shared" si="27"/>
        <v>0.80000000000000016</v>
      </c>
      <c r="CM33" s="227">
        <f t="shared" si="28"/>
        <v>0</v>
      </c>
      <c r="CN33" s="83">
        <f t="shared" si="29"/>
        <v>0</v>
      </c>
      <c r="CO33" s="102">
        <f t="shared" si="30"/>
        <v>0</v>
      </c>
      <c r="CP33" s="83">
        <f t="shared" si="31"/>
        <v>0</v>
      </c>
      <c r="CQ33" s="110">
        <f t="shared" si="32"/>
        <v>0.68</v>
      </c>
      <c r="CR33" s="122">
        <f t="shared" si="33"/>
        <v>0.62</v>
      </c>
      <c r="CS33" s="40">
        <f t="shared" si="34"/>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ht="17.7" customHeight="1" x14ac:dyDescent="0.3">
      <c r="A34" s="31">
        <v>21</v>
      </c>
      <c r="B34" s="30"/>
      <c r="C34" s="24">
        <v>0</v>
      </c>
      <c r="D34" s="24">
        <v>0</v>
      </c>
      <c r="E34" s="22">
        <f t="shared" si="35"/>
        <v>0</v>
      </c>
      <c r="F34" s="61">
        <f t="shared" si="0"/>
        <v>0</v>
      </c>
      <c r="G34" s="24"/>
      <c r="H34" s="24"/>
      <c r="I34" s="30"/>
      <c r="J34" s="24"/>
      <c r="K34" s="24"/>
      <c r="L34" s="22">
        <f t="shared" si="1"/>
        <v>0</v>
      </c>
      <c r="M34" s="22">
        <f t="shared" si="2"/>
        <v>0</v>
      </c>
      <c r="N34" s="24"/>
      <c r="O34" s="24"/>
      <c r="P34" s="30">
        <v>24</v>
      </c>
      <c r="Q34" s="24">
        <v>2.04</v>
      </c>
      <c r="R34" s="171">
        <v>-0.28000000000000003</v>
      </c>
      <c r="S34" s="22">
        <f t="shared" si="3"/>
        <v>1.76</v>
      </c>
      <c r="T34" s="22">
        <f t="shared" si="4"/>
        <v>1.4</v>
      </c>
      <c r="U34" s="24"/>
      <c r="V34" s="24"/>
      <c r="W34" s="30">
        <v>24</v>
      </c>
      <c r="X34" s="24">
        <v>2.0499999999999998</v>
      </c>
      <c r="Y34" s="24">
        <v>-0.31</v>
      </c>
      <c r="Z34" s="22">
        <f t="shared" si="5"/>
        <v>1.74</v>
      </c>
      <c r="AA34" s="22">
        <f t="shared" si="6"/>
        <v>1.3</v>
      </c>
      <c r="AB34" s="24"/>
      <c r="AC34" s="24"/>
      <c r="AD34" s="30">
        <v>24</v>
      </c>
      <c r="AE34" s="24">
        <v>1.92</v>
      </c>
      <c r="AF34" s="24">
        <v>-0.32</v>
      </c>
      <c r="AG34" s="22">
        <f t="shared" si="7"/>
        <v>1.6</v>
      </c>
      <c r="AH34" s="22">
        <f t="shared" si="8"/>
        <v>0.8</v>
      </c>
      <c r="AI34" s="24"/>
      <c r="AJ34" s="24"/>
      <c r="AK34" s="30">
        <v>24</v>
      </c>
      <c r="AL34" s="24"/>
      <c r="AM34" s="24"/>
      <c r="AN34" s="22">
        <f t="shared" si="9"/>
        <v>0</v>
      </c>
      <c r="AO34" s="22">
        <f t="shared" si="10"/>
        <v>0</v>
      </c>
      <c r="AP34" s="24"/>
      <c r="AQ34" s="24"/>
      <c r="AR34" s="30">
        <v>24</v>
      </c>
      <c r="AS34" s="24"/>
      <c r="AT34" s="24"/>
      <c r="AU34" s="22">
        <f t="shared" si="11"/>
        <v>0</v>
      </c>
      <c r="AV34" s="22">
        <f t="shared" si="12"/>
        <v>0</v>
      </c>
      <c r="AW34" s="24"/>
      <c r="AX34" s="24"/>
      <c r="AY34" s="30">
        <v>24</v>
      </c>
      <c r="AZ34" s="24">
        <v>1.25</v>
      </c>
      <c r="BA34" s="24">
        <v>-1.03</v>
      </c>
      <c r="BB34" s="22">
        <f t="shared" si="13"/>
        <v>0.22</v>
      </c>
      <c r="BC34" s="22">
        <f t="shared" si="14"/>
        <v>0</v>
      </c>
      <c r="BD34" s="24"/>
      <c r="BE34" s="24"/>
      <c r="BF34" s="30">
        <v>24</v>
      </c>
      <c r="BG34" s="24"/>
      <c r="BH34" s="24"/>
      <c r="BI34" s="22">
        <f t="shared" si="15"/>
        <v>0</v>
      </c>
      <c r="BJ34" s="22">
        <f t="shared" si="16"/>
        <v>0</v>
      </c>
      <c r="BK34" s="24"/>
      <c r="BL34" s="24"/>
      <c r="BM34" s="30">
        <v>24</v>
      </c>
      <c r="BN34" s="24">
        <v>1.8</v>
      </c>
      <c r="BO34" s="24">
        <v>-0.23</v>
      </c>
      <c r="BP34" s="22">
        <f t="shared" si="17"/>
        <v>1.57</v>
      </c>
      <c r="BQ34" s="22">
        <f t="shared" si="18"/>
        <v>0.71</v>
      </c>
      <c r="BR34" s="24"/>
      <c r="BS34" s="24"/>
      <c r="BT34" s="30">
        <v>24</v>
      </c>
      <c r="BU34" s="24">
        <v>1.76</v>
      </c>
      <c r="BV34" s="24">
        <v>-0.22</v>
      </c>
      <c r="BW34" s="22">
        <f t="shared" si="19"/>
        <v>1.54</v>
      </c>
      <c r="BX34" s="22">
        <f t="shared" si="20"/>
        <v>0.62</v>
      </c>
      <c r="BY34" s="24"/>
      <c r="BZ34" s="30"/>
      <c r="CA34" s="30"/>
      <c r="CB34" s="24"/>
      <c r="CC34" s="24"/>
      <c r="CD34" s="22">
        <f t="shared" si="21"/>
        <v>0</v>
      </c>
      <c r="CE34" s="22">
        <f t="shared" si="22"/>
        <v>0</v>
      </c>
      <c r="CF34" s="2"/>
      <c r="CG34" s="7" t="s">
        <v>53</v>
      </c>
      <c r="CH34" s="81">
        <f t="shared" si="23"/>
        <v>0</v>
      </c>
      <c r="CI34" s="42">
        <f t="shared" si="24"/>
        <v>0</v>
      </c>
      <c r="CJ34" s="81">
        <f t="shared" si="25"/>
        <v>1.3999999999999997</v>
      </c>
      <c r="CK34" s="42">
        <f t="shared" si="26"/>
        <v>1.3</v>
      </c>
      <c r="CL34" s="121">
        <f t="shared" si="27"/>
        <v>0.80000000000000016</v>
      </c>
      <c r="CM34" s="42">
        <f t="shared" si="28"/>
        <v>0</v>
      </c>
      <c r="CN34" s="81">
        <f t="shared" si="29"/>
        <v>0</v>
      </c>
      <c r="CO34" s="149">
        <f t="shared" si="30"/>
        <v>0</v>
      </c>
      <c r="CP34" s="81">
        <f t="shared" si="31"/>
        <v>0</v>
      </c>
      <c r="CQ34" s="120">
        <f t="shared" si="32"/>
        <v>0.71</v>
      </c>
      <c r="CR34" s="121">
        <f t="shared" si="33"/>
        <v>0.62</v>
      </c>
      <c r="CS34" s="38">
        <f t="shared" si="34"/>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ht="17.7" customHeight="1" x14ac:dyDescent="0.3">
      <c r="A35" s="31">
        <v>22</v>
      </c>
      <c r="B35" s="30"/>
      <c r="C35" s="24">
        <v>0</v>
      </c>
      <c r="D35" s="24">
        <v>0</v>
      </c>
      <c r="E35" s="22">
        <f t="shared" si="35"/>
        <v>0</v>
      </c>
      <c r="F35" s="61">
        <f t="shared" si="0"/>
        <v>0</v>
      </c>
      <c r="G35" s="24"/>
      <c r="H35" s="24"/>
      <c r="I35" s="30">
        <v>24</v>
      </c>
      <c r="J35" s="24"/>
      <c r="K35" s="24"/>
      <c r="L35" s="22">
        <f t="shared" si="1"/>
        <v>0</v>
      </c>
      <c r="M35" s="22">
        <f t="shared" si="2"/>
        <v>0</v>
      </c>
      <c r="N35" s="24"/>
      <c r="O35" s="24"/>
      <c r="P35" s="30">
        <v>24</v>
      </c>
      <c r="Q35" s="24">
        <v>2.0499999999999998</v>
      </c>
      <c r="R35" s="171">
        <v>-0.28000000000000003</v>
      </c>
      <c r="S35" s="22">
        <f t="shared" si="3"/>
        <v>1.77</v>
      </c>
      <c r="T35" s="22">
        <f t="shared" si="4"/>
        <v>1.45</v>
      </c>
      <c r="U35" s="24"/>
      <c r="V35" s="24"/>
      <c r="W35" s="30">
        <v>24</v>
      </c>
      <c r="X35" s="24">
        <v>2.04</v>
      </c>
      <c r="Y35" s="24">
        <v>-0.31</v>
      </c>
      <c r="Z35" s="22">
        <f t="shared" si="5"/>
        <v>1.73</v>
      </c>
      <c r="AA35" s="22">
        <f t="shared" si="6"/>
        <v>1.25</v>
      </c>
      <c r="AB35" s="24"/>
      <c r="AC35" s="24"/>
      <c r="AD35" s="30">
        <v>24</v>
      </c>
      <c r="AE35" s="24">
        <v>1.9</v>
      </c>
      <c r="AF35" s="24">
        <v>-0.32</v>
      </c>
      <c r="AG35" s="22">
        <f t="shared" si="7"/>
        <v>1.58</v>
      </c>
      <c r="AH35" s="22">
        <f t="shared" si="8"/>
        <v>0.74</v>
      </c>
      <c r="AI35" s="24"/>
      <c r="AJ35" s="24"/>
      <c r="AK35" s="30">
        <v>24</v>
      </c>
      <c r="AL35" s="24"/>
      <c r="AM35" s="24"/>
      <c r="AN35" s="22">
        <f t="shared" si="9"/>
        <v>0</v>
      </c>
      <c r="AO35" s="22">
        <f t="shared" si="10"/>
        <v>0</v>
      </c>
      <c r="AP35" s="24"/>
      <c r="AQ35" s="24"/>
      <c r="AR35" s="30">
        <v>24</v>
      </c>
      <c r="AS35" s="24"/>
      <c r="AT35" s="24"/>
      <c r="AU35" s="22">
        <f t="shared" si="11"/>
        <v>0</v>
      </c>
      <c r="AV35" s="22">
        <f t="shared" si="12"/>
        <v>0</v>
      </c>
      <c r="AW35" s="24"/>
      <c r="AX35" s="24"/>
      <c r="AY35" s="30">
        <v>24</v>
      </c>
      <c r="AZ35" s="24">
        <v>1.1499999999999999</v>
      </c>
      <c r="BA35" s="24">
        <v>-1.03</v>
      </c>
      <c r="BB35" s="22">
        <f t="shared" si="13"/>
        <v>0.12</v>
      </c>
      <c r="BC35" s="22">
        <f t="shared" si="14"/>
        <v>0</v>
      </c>
      <c r="BD35" s="24"/>
      <c r="BE35" s="24"/>
      <c r="BF35" s="30">
        <v>24</v>
      </c>
      <c r="BG35" s="24"/>
      <c r="BH35" s="24"/>
      <c r="BI35" s="22">
        <f t="shared" si="15"/>
        <v>0</v>
      </c>
      <c r="BJ35" s="22">
        <f t="shared" si="16"/>
        <v>0</v>
      </c>
      <c r="BK35" s="24"/>
      <c r="BL35" s="24"/>
      <c r="BM35" s="30">
        <v>24</v>
      </c>
      <c r="BN35" s="24">
        <v>1.82</v>
      </c>
      <c r="BO35" s="24">
        <v>-0.23</v>
      </c>
      <c r="BP35" s="22">
        <f t="shared" si="17"/>
        <v>1.59</v>
      </c>
      <c r="BQ35" s="22">
        <f t="shared" si="18"/>
        <v>0.77</v>
      </c>
      <c r="BR35" s="24"/>
      <c r="BS35" s="24"/>
      <c r="BT35" s="30">
        <v>24</v>
      </c>
      <c r="BU35" s="24">
        <v>1.76</v>
      </c>
      <c r="BV35" s="24">
        <v>-0.22</v>
      </c>
      <c r="BW35" s="22">
        <f t="shared" si="19"/>
        <v>1.54</v>
      </c>
      <c r="BX35" s="22">
        <f t="shared" si="20"/>
        <v>0.62</v>
      </c>
      <c r="BY35" s="24"/>
      <c r="BZ35" s="30"/>
      <c r="CA35" s="30"/>
      <c r="CB35" s="24"/>
      <c r="CC35" s="24"/>
      <c r="CD35" s="22">
        <f t="shared" si="21"/>
        <v>0</v>
      </c>
      <c r="CE35" s="22">
        <f t="shared" si="22"/>
        <v>0</v>
      </c>
      <c r="CF35" s="2"/>
      <c r="CG35" s="7" t="s">
        <v>54</v>
      </c>
      <c r="CH35" s="83">
        <f t="shared" si="23"/>
        <v>0</v>
      </c>
      <c r="CI35" s="227">
        <f t="shared" si="24"/>
        <v>0</v>
      </c>
      <c r="CJ35" s="83">
        <f t="shared" si="25"/>
        <v>1.45</v>
      </c>
      <c r="CK35" s="227">
        <f t="shared" si="26"/>
        <v>1.25</v>
      </c>
      <c r="CL35" s="122">
        <f t="shared" si="27"/>
        <v>0.73999999999999988</v>
      </c>
      <c r="CM35" s="227">
        <f t="shared" si="28"/>
        <v>0</v>
      </c>
      <c r="CN35" s="83">
        <f t="shared" si="29"/>
        <v>0</v>
      </c>
      <c r="CO35" s="102">
        <f t="shared" si="30"/>
        <v>0</v>
      </c>
      <c r="CP35" s="83">
        <f t="shared" si="31"/>
        <v>0</v>
      </c>
      <c r="CQ35" s="110">
        <f t="shared" si="32"/>
        <v>0.77</v>
      </c>
      <c r="CR35" s="122">
        <f t="shared" si="33"/>
        <v>0.62</v>
      </c>
      <c r="CS35" s="40">
        <f t="shared" si="34"/>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ht="17.7" customHeight="1" x14ac:dyDescent="0.3">
      <c r="A36" s="31">
        <v>23</v>
      </c>
      <c r="B36" s="30"/>
      <c r="C36" s="24">
        <v>0</v>
      </c>
      <c r="D36" s="24">
        <v>0</v>
      </c>
      <c r="E36" s="22">
        <f t="shared" si="35"/>
        <v>0</v>
      </c>
      <c r="F36" s="61">
        <f t="shared" si="0"/>
        <v>0</v>
      </c>
      <c r="G36" s="24"/>
      <c r="H36" s="24"/>
      <c r="I36" s="30">
        <v>24</v>
      </c>
      <c r="J36" s="24"/>
      <c r="K36" s="24"/>
      <c r="L36" s="22">
        <f>IF(J36=" ",0,ROUND(SUM(J36:K36),2))</f>
        <v>0</v>
      </c>
      <c r="M36" s="22">
        <f t="shared" si="2"/>
        <v>0</v>
      </c>
      <c r="N36" s="24"/>
      <c r="O36" s="24"/>
      <c r="P36" s="30">
        <v>24</v>
      </c>
      <c r="Q36" s="24">
        <v>2.06</v>
      </c>
      <c r="R36" s="171">
        <v>-0.28000000000000003</v>
      </c>
      <c r="S36" s="22">
        <f t="shared" si="3"/>
        <v>1.78</v>
      </c>
      <c r="T36" s="22">
        <f t="shared" si="4"/>
        <v>1.5</v>
      </c>
      <c r="U36" s="24"/>
      <c r="V36" s="24"/>
      <c r="W36" s="30">
        <v>24</v>
      </c>
      <c r="X36" s="24">
        <v>2.0299999999999998</v>
      </c>
      <c r="Y36" s="24">
        <v>-0.31</v>
      </c>
      <c r="Z36" s="22">
        <f t="shared" si="5"/>
        <v>1.72</v>
      </c>
      <c r="AA36" s="22">
        <f t="shared" si="6"/>
        <v>1.2</v>
      </c>
      <c r="AB36" s="24"/>
      <c r="AC36" s="24"/>
      <c r="AD36" s="30">
        <v>24</v>
      </c>
      <c r="AE36" s="24">
        <v>1.88</v>
      </c>
      <c r="AF36" s="24">
        <v>-0.32</v>
      </c>
      <c r="AG36" s="22">
        <f t="shared" si="7"/>
        <v>1.56</v>
      </c>
      <c r="AH36" s="22">
        <f t="shared" si="8"/>
        <v>0.68</v>
      </c>
      <c r="AI36" s="24"/>
      <c r="AJ36" s="24"/>
      <c r="AK36" s="30">
        <v>24</v>
      </c>
      <c r="AL36" s="24"/>
      <c r="AM36" s="24"/>
      <c r="AN36" s="22">
        <f t="shared" si="9"/>
        <v>0</v>
      </c>
      <c r="AO36" s="22">
        <f t="shared" si="10"/>
        <v>0</v>
      </c>
      <c r="AP36" s="24"/>
      <c r="AQ36" s="24"/>
      <c r="AR36" s="30">
        <v>24</v>
      </c>
      <c r="AS36" s="24"/>
      <c r="AT36" s="24"/>
      <c r="AU36" s="22">
        <f t="shared" si="11"/>
        <v>0</v>
      </c>
      <c r="AV36" s="22">
        <f t="shared" si="12"/>
        <v>0</v>
      </c>
      <c r="AW36" s="24"/>
      <c r="AX36" s="24"/>
      <c r="AY36" s="30">
        <v>24</v>
      </c>
      <c r="AZ36" s="24">
        <v>1.06</v>
      </c>
      <c r="BA36" s="24">
        <v>-1.03</v>
      </c>
      <c r="BB36" s="22">
        <f t="shared" si="13"/>
        <v>0.03</v>
      </c>
      <c r="BC36" s="22">
        <f t="shared" si="14"/>
        <v>0</v>
      </c>
      <c r="BD36" s="24"/>
      <c r="BE36" s="24"/>
      <c r="BF36" s="30">
        <v>24</v>
      </c>
      <c r="BG36" s="24"/>
      <c r="BH36" s="24"/>
      <c r="BI36" s="22">
        <f t="shared" si="15"/>
        <v>0</v>
      </c>
      <c r="BJ36" s="22">
        <f t="shared" si="16"/>
        <v>0</v>
      </c>
      <c r="BK36" s="24"/>
      <c r="BL36" s="24"/>
      <c r="BM36" s="30">
        <v>24</v>
      </c>
      <c r="BN36" s="24">
        <v>1.83</v>
      </c>
      <c r="BO36" s="24">
        <v>-0.23</v>
      </c>
      <c r="BP36" s="22">
        <f t="shared" si="17"/>
        <v>1.6</v>
      </c>
      <c r="BQ36" s="22">
        <f t="shared" si="18"/>
        <v>0.8</v>
      </c>
      <c r="BR36" s="24"/>
      <c r="BS36" s="24"/>
      <c r="BT36" s="30">
        <v>24</v>
      </c>
      <c r="BU36" s="24">
        <v>1.76</v>
      </c>
      <c r="BV36" s="24">
        <v>-0.22</v>
      </c>
      <c r="BW36" s="22">
        <f t="shared" si="19"/>
        <v>1.54</v>
      </c>
      <c r="BX36" s="22">
        <f t="shared" si="20"/>
        <v>0.62</v>
      </c>
      <c r="BY36" s="24"/>
      <c r="BZ36" s="30"/>
      <c r="CA36" s="30"/>
      <c r="CB36" s="24"/>
      <c r="CC36" s="24"/>
      <c r="CD36" s="22">
        <f t="shared" si="21"/>
        <v>0</v>
      </c>
      <c r="CE36" s="22">
        <f t="shared" si="22"/>
        <v>0</v>
      </c>
      <c r="CF36" s="2"/>
      <c r="CG36" s="7" t="s">
        <v>55</v>
      </c>
      <c r="CH36" s="81">
        <f t="shared" si="23"/>
        <v>0</v>
      </c>
      <c r="CI36" s="42">
        <f t="shared" si="24"/>
        <v>0</v>
      </c>
      <c r="CJ36" s="81">
        <f t="shared" si="25"/>
        <v>1.5</v>
      </c>
      <c r="CK36" s="42">
        <f t="shared" si="26"/>
        <v>1.2</v>
      </c>
      <c r="CL36" s="121">
        <f t="shared" si="27"/>
        <v>0.68</v>
      </c>
      <c r="CM36" s="42">
        <f t="shared" si="28"/>
        <v>0</v>
      </c>
      <c r="CN36" s="81">
        <f t="shared" si="29"/>
        <v>0</v>
      </c>
      <c r="CO36" s="42">
        <f t="shared" si="30"/>
        <v>0</v>
      </c>
      <c r="CP36" s="81">
        <f t="shared" si="31"/>
        <v>0</v>
      </c>
      <c r="CQ36" s="120">
        <f t="shared" si="32"/>
        <v>0.80000000000000016</v>
      </c>
      <c r="CR36" s="121">
        <f t="shared" si="33"/>
        <v>0.62</v>
      </c>
      <c r="CS36" s="38">
        <f t="shared" si="34"/>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ht="17.7" customHeight="1" x14ac:dyDescent="0.3">
      <c r="A37" s="31">
        <v>24</v>
      </c>
      <c r="B37" s="30"/>
      <c r="C37" s="24">
        <v>0</v>
      </c>
      <c r="D37" s="24">
        <v>0</v>
      </c>
      <c r="E37" s="22">
        <f t="shared" si="35"/>
        <v>0</v>
      </c>
      <c r="F37" s="61">
        <f t="shared" si="0"/>
        <v>0</v>
      </c>
      <c r="G37" s="24"/>
      <c r="H37" s="24"/>
      <c r="I37" s="30">
        <v>24</v>
      </c>
      <c r="J37" s="24"/>
      <c r="K37" s="24"/>
      <c r="L37" s="22">
        <f t="shared" si="1"/>
        <v>0</v>
      </c>
      <c r="M37" s="22">
        <f t="shared" si="2"/>
        <v>0</v>
      </c>
      <c r="N37" s="24"/>
      <c r="O37" s="24"/>
      <c r="P37" s="30">
        <v>24</v>
      </c>
      <c r="Q37" s="24">
        <v>2.06</v>
      </c>
      <c r="R37" s="171">
        <v>-0.28999999999999998</v>
      </c>
      <c r="S37" s="22">
        <f t="shared" si="3"/>
        <v>1.77</v>
      </c>
      <c r="T37" s="22">
        <f t="shared" si="4"/>
        <v>1.45</v>
      </c>
      <c r="U37" s="24"/>
      <c r="V37" s="24"/>
      <c r="W37" s="30">
        <v>24</v>
      </c>
      <c r="X37" s="24">
        <v>2.02</v>
      </c>
      <c r="Y37" s="24">
        <v>-0.32</v>
      </c>
      <c r="Z37" s="22">
        <f t="shared" si="5"/>
        <v>1.7</v>
      </c>
      <c r="AA37" s="22">
        <f t="shared" si="6"/>
        <v>1.1000000000000001</v>
      </c>
      <c r="AB37" s="24"/>
      <c r="AC37" s="24"/>
      <c r="AD37" s="30">
        <v>24</v>
      </c>
      <c r="AE37" s="24">
        <v>1.86</v>
      </c>
      <c r="AF37" s="24">
        <v>-0.32</v>
      </c>
      <c r="AG37" s="22">
        <f t="shared" si="7"/>
        <v>1.54</v>
      </c>
      <c r="AH37" s="22">
        <f t="shared" si="8"/>
        <v>0.62</v>
      </c>
      <c r="AI37" s="24"/>
      <c r="AJ37" s="24"/>
      <c r="AK37" s="30">
        <v>24</v>
      </c>
      <c r="AL37" s="24"/>
      <c r="AM37" s="24"/>
      <c r="AN37" s="22">
        <f t="shared" si="9"/>
        <v>0</v>
      </c>
      <c r="AO37" s="22">
        <f t="shared" si="10"/>
        <v>0</v>
      </c>
      <c r="AP37" s="24"/>
      <c r="AQ37" s="24"/>
      <c r="AR37" s="30">
        <v>24</v>
      </c>
      <c r="AS37" s="24"/>
      <c r="AT37" s="24"/>
      <c r="AU37" s="22">
        <f t="shared" si="11"/>
        <v>0</v>
      </c>
      <c r="AV37" s="22">
        <f t="shared" si="12"/>
        <v>0</v>
      </c>
      <c r="AW37" s="24"/>
      <c r="AX37" s="24"/>
      <c r="AY37" s="30">
        <v>24</v>
      </c>
      <c r="AZ37" s="24">
        <v>1.04</v>
      </c>
      <c r="BA37" s="24">
        <v>-1.03</v>
      </c>
      <c r="BB37" s="22">
        <f t="shared" si="13"/>
        <v>0.01</v>
      </c>
      <c r="BC37" s="22">
        <f t="shared" si="14"/>
        <v>0</v>
      </c>
      <c r="BD37" s="24"/>
      <c r="BE37" s="24"/>
      <c r="BF37" s="30">
        <v>24</v>
      </c>
      <c r="BG37" s="24"/>
      <c r="BH37" s="24"/>
      <c r="BI37" s="22">
        <f t="shared" si="15"/>
        <v>0</v>
      </c>
      <c r="BJ37" s="22">
        <f t="shared" si="16"/>
        <v>0</v>
      </c>
      <c r="BK37" s="24"/>
      <c r="BL37" s="24"/>
      <c r="BM37" s="30">
        <v>24</v>
      </c>
      <c r="BN37" s="24">
        <v>1.85</v>
      </c>
      <c r="BO37" s="24">
        <v>-0.23</v>
      </c>
      <c r="BP37" s="22">
        <f t="shared" si="17"/>
        <v>1.62</v>
      </c>
      <c r="BQ37" s="22">
        <f t="shared" si="18"/>
        <v>0.86</v>
      </c>
      <c r="BR37" s="24"/>
      <c r="BS37" s="24"/>
      <c r="BT37" s="30">
        <v>24</v>
      </c>
      <c r="BU37" s="24">
        <v>1.77</v>
      </c>
      <c r="BV37" s="24">
        <v>-0.22</v>
      </c>
      <c r="BW37" s="22">
        <f t="shared" si="19"/>
        <v>1.55</v>
      </c>
      <c r="BX37" s="22">
        <f t="shared" si="20"/>
        <v>0.65</v>
      </c>
      <c r="BY37" s="24"/>
      <c r="BZ37" s="30"/>
      <c r="CA37" s="30"/>
      <c r="CB37" s="24"/>
      <c r="CC37" s="24"/>
      <c r="CD37" s="22">
        <f t="shared" si="21"/>
        <v>0</v>
      </c>
      <c r="CE37" s="22">
        <f t="shared" si="22"/>
        <v>0</v>
      </c>
      <c r="CF37" s="2"/>
      <c r="CG37" s="7" t="s">
        <v>56</v>
      </c>
      <c r="CH37" s="83">
        <f t="shared" si="23"/>
        <v>0</v>
      </c>
      <c r="CI37" s="227">
        <f t="shared" si="24"/>
        <v>0</v>
      </c>
      <c r="CJ37" s="83">
        <f t="shared" si="25"/>
        <v>1.45</v>
      </c>
      <c r="CK37" s="227">
        <f t="shared" si="26"/>
        <v>1.1000000000000001</v>
      </c>
      <c r="CL37" s="122">
        <f t="shared" si="27"/>
        <v>0.62</v>
      </c>
      <c r="CM37" s="227">
        <f t="shared" si="28"/>
        <v>0</v>
      </c>
      <c r="CN37" s="83">
        <f t="shared" si="29"/>
        <v>0</v>
      </c>
      <c r="CO37" s="227">
        <f t="shared" si="30"/>
        <v>0</v>
      </c>
      <c r="CP37" s="83">
        <f t="shared" si="31"/>
        <v>0</v>
      </c>
      <c r="CQ37" s="110">
        <f t="shared" si="32"/>
        <v>0.86</v>
      </c>
      <c r="CR37" s="122">
        <f t="shared" si="33"/>
        <v>0.65</v>
      </c>
      <c r="CS37" s="40">
        <f t="shared" si="34"/>
        <v>0</v>
      </c>
      <c r="CT37" s="2"/>
      <c r="CU37" s="2"/>
      <c r="CV37" s="2"/>
      <c r="CW37" s="2"/>
      <c r="CX37" s="2"/>
      <c r="CY37" s="2"/>
      <c r="CZ37" s="2"/>
      <c r="DA37" s="2"/>
      <c r="DB37" s="2"/>
      <c r="DC37" s="2"/>
      <c r="DD37" s="2"/>
      <c r="DE37" s="2"/>
      <c r="DF37" s="2"/>
      <c r="DI37" s="4"/>
      <c r="DJ37" s="8"/>
      <c r="DO37" s="2"/>
      <c r="DP37" s="2"/>
      <c r="DQ37" s="2"/>
    </row>
    <row r="38" spans="1:135" ht="17.7" customHeight="1" x14ac:dyDescent="0.3">
      <c r="A38" s="31">
        <v>25</v>
      </c>
      <c r="B38" s="30"/>
      <c r="C38" s="24">
        <v>0</v>
      </c>
      <c r="D38" s="24">
        <v>0</v>
      </c>
      <c r="E38" s="22">
        <f t="shared" si="35"/>
        <v>0</v>
      </c>
      <c r="F38" s="61">
        <f t="shared" si="0"/>
        <v>0</v>
      </c>
      <c r="G38" s="24"/>
      <c r="H38" s="24"/>
      <c r="I38" s="30">
        <v>24</v>
      </c>
      <c r="J38" s="24"/>
      <c r="K38" s="24"/>
      <c r="L38" s="22">
        <f t="shared" si="1"/>
        <v>0</v>
      </c>
      <c r="M38" s="22">
        <f t="shared" si="2"/>
        <v>0</v>
      </c>
      <c r="N38" s="24"/>
      <c r="O38" s="24"/>
      <c r="P38" s="30">
        <v>24</v>
      </c>
      <c r="Q38" s="24">
        <v>2.0699999999999998</v>
      </c>
      <c r="R38" s="171">
        <v>-0.28999999999999998</v>
      </c>
      <c r="S38" s="22">
        <f t="shared" si="3"/>
        <v>1.78</v>
      </c>
      <c r="T38" s="22">
        <f t="shared" si="4"/>
        <v>1.5</v>
      </c>
      <c r="U38" s="24"/>
      <c r="V38" s="24"/>
      <c r="W38" s="30">
        <v>24</v>
      </c>
      <c r="X38" s="24">
        <v>2</v>
      </c>
      <c r="Y38" s="24">
        <v>-0.32</v>
      </c>
      <c r="Z38" s="22">
        <f t="shared" si="5"/>
        <v>1.68</v>
      </c>
      <c r="AA38" s="22">
        <f t="shared" si="6"/>
        <v>1.04</v>
      </c>
      <c r="AB38" s="24"/>
      <c r="AC38" s="24"/>
      <c r="AD38" s="30">
        <v>24</v>
      </c>
      <c r="AE38" s="24">
        <v>1.84</v>
      </c>
      <c r="AF38" s="24">
        <v>-0.32</v>
      </c>
      <c r="AG38" s="22">
        <f t="shared" si="7"/>
        <v>1.52</v>
      </c>
      <c r="AH38" s="22">
        <f t="shared" si="8"/>
        <v>0.56000000000000005</v>
      </c>
      <c r="AI38" s="24"/>
      <c r="AJ38" s="24"/>
      <c r="AK38" s="30">
        <v>24</v>
      </c>
      <c r="AL38" s="24"/>
      <c r="AM38" s="24"/>
      <c r="AN38" s="22">
        <f t="shared" si="9"/>
        <v>0</v>
      </c>
      <c r="AO38" s="22">
        <f t="shared" si="10"/>
        <v>0</v>
      </c>
      <c r="AP38" s="24"/>
      <c r="AQ38" s="24"/>
      <c r="AR38" s="30">
        <v>24</v>
      </c>
      <c r="AS38" s="24"/>
      <c r="AT38" s="24"/>
      <c r="AU38" s="22">
        <f t="shared" si="11"/>
        <v>0</v>
      </c>
      <c r="AV38" s="22">
        <f t="shared" si="12"/>
        <v>0</v>
      </c>
      <c r="AW38" s="24"/>
      <c r="AX38" s="24"/>
      <c r="AY38" s="30">
        <v>24</v>
      </c>
      <c r="AZ38" s="24">
        <v>1.03</v>
      </c>
      <c r="BA38" s="24">
        <v>-1.03</v>
      </c>
      <c r="BB38" s="22">
        <f t="shared" si="13"/>
        <v>0</v>
      </c>
      <c r="BC38" s="22">
        <f t="shared" si="14"/>
        <v>0</v>
      </c>
      <c r="BD38" s="24"/>
      <c r="BE38" s="24"/>
      <c r="BF38" s="30">
        <v>24</v>
      </c>
      <c r="BG38" s="24">
        <v>1.17</v>
      </c>
      <c r="BH38" s="24">
        <v>-0.23</v>
      </c>
      <c r="BI38" s="22">
        <f t="shared" si="15"/>
        <v>0.94</v>
      </c>
      <c r="BJ38" s="22">
        <f t="shared" si="16"/>
        <v>0</v>
      </c>
      <c r="BK38" s="24"/>
      <c r="BL38" s="24"/>
      <c r="BM38" s="30">
        <v>24</v>
      </c>
      <c r="BN38" s="24">
        <v>1.87</v>
      </c>
      <c r="BO38" s="24">
        <v>-0.23</v>
      </c>
      <c r="BP38" s="22">
        <f t="shared" si="17"/>
        <v>1.64</v>
      </c>
      <c r="BQ38" s="22">
        <f t="shared" si="18"/>
        <v>0.92</v>
      </c>
      <c r="BR38" s="24"/>
      <c r="BS38" s="24"/>
      <c r="BT38" s="30">
        <v>24</v>
      </c>
      <c r="BU38" s="24">
        <v>1.79</v>
      </c>
      <c r="BV38" s="24">
        <v>-0.22</v>
      </c>
      <c r="BW38" s="22">
        <f t="shared" si="19"/>
        <v>1.57</v>
      </c>
      <c r="BX38" s="22">
        <f t="shared" si="20"/>
        <v>0.71</v>
      </c>
      <c r="BY38" s="24"/>
      <c r="BZ38" s="30"/>
      <c r="CA38" s="30"/>
      <c r="CB38" s="24"/>
      <c r="CC38" s="24"/>
      <c r="CD38" s="22">
        <f t="shared" si="21"/>
        <v>0</v>
      </c>
      <c r="CE38" s="22">
        <f t="shared" si="22"/>
        <v>0</v>
      </c>
      <c r="CF38" s="2"/>
      <c r="CG38" s="7" t="s">
        <v>57</v>
      </c>
      <c r="CH38" s="81">
        <f t="shared" si="23"/>
        <v>0</v>
      </c>
      <c r="CI38" s="42">
        <f t="shared" si="24"/>
        <v>0</v>
      </c>
      <c r="CJ38" s="81">
        <f t="shared" si="25"/>
        <v>1.5</v>
      </c>
      <c r="CK38" s="42">
        <f t="shared" si="26"/>
        <v>1.04</v>
      </c>
      <c r="CL38" s="121">
        <f t="shared" si="27"/>
        <v>0.56000000000000005</v>
      </c>
      <c r="CM38" s="42">
        <f t="shared" si="28"/>
        <v>0</v>
      </c>
      <c r="CN38" s="81">
        <f t="shared" si="29"/>
        <v>0</v>
      </c>
      <c r="CO38" s="42">
        <f t="shared" si="30"/>
        <v>0</v>
      </c>
      <c r="CP38" s="81">
        <f t="shared" si="31"/>
        <v>0</v>
      </c>
      <c r="CQ38" s="120">
        <f t="shared" si="32"/>
        <v>0.92</v>
      </c>
      <c r="CR38" s="121">
        <f t="shared" si="33"/>
        <v>0.71</v>
      </c>
      <c r="CS38" s="38">
        <f t="shared" si="34"/>
        <v>0</v>
      </c>
      <c r="CT38" s="2"/>
      <c r="CU38" s="2"/>
      <c r="CV38" s="2"/>
      <c r="CW38" s="2"/>
      <c r="CX38" s="2"/>
      <c r="CY38" s="2"/>
      <c r="CZ38" s="2"/>
      <c r="DA38" s="2"/>
      <c r="DB38" s="2"/>
      <c r="DC38" s="2"/>
      <c r="DD38" s="2"/>
      <c r="DE38" s="2"/>
      <c r="DF38" s="2"/>
      <c r="DI38" s="4"/>
      <c r="DJ38" s="8"/>
      <c r="DO38" s="2"/>
      <c r="DP38" s="2"/>
      <c r="DQ38" s="2"/>
    </row>
    <row r="39" spans="1:135" ht="17.7" customHeight="1" x14ac:dyDescent="0.3">
      <c r="A39" s="31">
        <v>26</v>
      </c>
      <c r="B39" s="30"/>
      <c r="C39" s="24">
        <v>0</v>
      </c>
      <c r="D39" s="24">
        <v>0</v>
      </c>
      <c r="E39" s="22">
        <f t="shared" si="35"/>
        <v>0</v>
      </c>
      <c r="F39" s="61">
        <f t="shared" si="0"/>
        <v>0</v>
      </c>
      <c r="G39" s="24"/>
      <c r="H39" s="24"/>
      <c r="I39" s="30">
        <v>24</v>
      </c>
      <c r="J39" s="24"/>
      <c r="K39" s="24"/>
      <c r="L39" s="22">
        <f t="shared" si="1"/>
        <v>0</v>
      </c>
      <c r="M39" s="22">
        <f t="shared" si="2"/>
        <v>0</v>
      </c>
      <c r="N39" s="24"/>
      <c r="O39" s="24"/>
      <c r="P39" s="30">
        <v>24</v>
      </c>
      <c r="Q39" s="24">
        <v>2.08</v>
      </c>
      <c r="R39" s="171">
        <v>-0.28999999999999998</v>
      </c>
      <c r="S39" s="22">
        <f t="shared" si="3"/>
        <v>1.79</v>
      </c>
      <c r="T39" s="22">
        <f t="shared" si="4"/>
        <v>1.55</v>
      </c>
      <c r="U39" s="24"/>
      <c r="V39" s="24"/>
      <c r="W39" s="30">
        <v>24</v>
      </c>
      <c r="X39" s="24">
        <v>1.99</v>
      </c>
      <c r="Y39" s="24">
        <v>-0.32</v>
      </c>
      <c r="Z39" s="22">
        <f t="shared" si="5"/>
        <v>1.67</v>
      </c>
      <c r="AA39" s="22">
        <f t="shared" si="6"/>
        <v>1.01</v>
      </c>
      <c r="AB39" s="24"/>
      <c r="AC39" s="24"/>
      <c r="AD39" s="30">
        <v>24</v>
      </c>
      <c r="AE39" s="24">
        <v>1.82</v>
      </c>
      <c r="AF39" s="24">
        <v>-0.32</v>
      </c>
      <c r="AG39" s="22">
        <f t="shared" si="7"/>
        <v>1.5</v>
      </c>
      <c r="AH39" s="22">
        <f t="shared" si="8"/>
        <v>0.5</v>
      </c>
      <c r="AI39" s="24"/>
      <c r="AJ39" s="24"/>
      <c r="AK39" s="30">
        <v>24</v>
      </c>
      <c r="AL39" s="24"/>
      <c r="AM39" s="24"/>
      <c r="AN39" s="22">
        <f t="shared" si="9"/>
        <v>0</v>
      </c>
      <c r="AO39" s="22">
        <f t="shared" si="10"/>
        <v>0</v>
      </c>
      <c r="AP39" s="24"/>
      <c r="AQ39" s="24"/>
      <c r="AR39" s="30">
        <v>24</v>
      </c>
      <c r="AS39" s="24"/>
      <c r="AT39" s="24"/>
      <c r="AU39" s="22">
        <f t="shared" si="11"/>
        <v>0</v>
      </c>
      <c r="AV39" s="22">
        <f t="shared" si="12"/>
        <v>0</v>
      </c>
      <c r="AW39" s="24"/>
      <c r="AX39" s="24"/>
      <c r="AY39" s="30">
        <v>24</v>
      </c>
      <c r="AZ39" s="24"/>
      <c r="BA39" s="24"/>
      <c r="BB39" s="22">
        <f t="shared" si="13"/>
        <v>0</v>
      </c>
      <c r="BC39" s="22">
        <f t="shared" si="14"/>
        <v>0</v>
      </c>
      <c r="BD39" s="24"/>
      <c r="BE39" s="24"/>
      <c r="BF39" s="30">
        <v>24</v>
      </c>
      <c r="BG39" s="24">
        <v>1.19</v>
      </c>
      <c r="BH39" s="24">
        <v>-0.23</v>
      </c>
      <c r="BI39" s="22">
        <f t="shared" si="15"/>
        <v>0.96</v>
      </c>
      <c r="BJ39" s="22">
        <f t="shared" si="16"/>
        <v>0</v>
      </c>
      <c r="BK39" s="24"/>
      <c r="BL39" s="24"/>
      <c r="BM39" s="30">
        <v>24</v>
      </c>
      <c r="BN39" s="24">
        <v>1.88</v>
      </c>
      <c r="BO39" s="24">
        <v>-0.23</v>
      </c>
      <c r="BP39" s="22">
        <f t="shared" si="17"/>
        <v>1.65</v>
      </c>
      <c r="BQ39" s="22">
        <f t="shared" si="18"/>
        <v>0.95</v>
      </c>
      <c r="BR39" s="24"/>
      <c r="BS39" s="24"/>
      <c r="BT39" s="30">
        <v>24</v>
      </c>
      <c r="BU39" s="24">
        <v>1.8</v>
      </c>
      <c r="BV39" s="24">
        <v>-0.22</v>
      </c>
      <c r="BW39" s="22">
        <f t="shared" si="19"/>
        <v>1.58</v>
      </c>
      <c r="BX39" s="22">
        <f t="shared" si="20"/>
        <v>0.74</v>
      </c>
      <c r="BY39" s="24"/>
      <c r="BZ39" s="30"/>
      <c r="CA39" s="30"/>
      <c r="CB39" s="24"/>
      <c r="CC39" s="24"/>
      <c r="CD39" s="22">
        <f t="shared" si="21"/>
        <v>0</v>
      </c>
      <c r="CE39" s="22">
        <f t="shared" si="22"/>
        <v>0</v>
      </c>
      <c r="CF39" s="2"/>
      <c r="CG39" s="7" t="s">
        <v>58</v>
      </c>
      <c r="CH39" s="83">
        <f t="shared" si="23"/>
        <v>0</v>
      </c>
      <c r="CI39" s="227">
        <f t="shared" si="24"/>
        <v>0</v>
      </c>
      <c r="CJ39" s="83">
        <f t="shared" si="25"/>
        <v>1.55</v>
      </c>
      <c r="CK39" s="227">
        <f t="shared" si="26"/>
        <v>1.01</v>
      </c>
      <c r="CL39" s="122">
        <f t="shared" si="27"/>
        <v>0.5</v>
      </c>
      <c r="CM39" s="227">
        <f t="shared" si="28"/>
        <v>0</v>
      </c>
      <c r="CN39" s="83">
        <f t="shared" si="29"/>
        <v>0</v>
      </c>
      <c r="CO39" s="227">
        <f t="shared" si="30"/>
        <v>0</v>
      </c>
      <c r="CP39" s="154">
        <f t="shared" si="31"/>
        <v>0</v>
      </c>
      <c r="CQ39" s="110">
        <f t="shared" si="32"/>
        <v>0.94999999999999984</v>
      </c>
      <c r="CR39" s="122">
        <f t="shared" si="33"/>
        <v>0.73999999999999988</v>
      </c>
      <c r="CS39" s="40">
        <f t="shared" si="34"/>
        <v>0</v>
      </c>
      <c r="CT39" s="2"/>
      <c r="CU39" s="2"/>
      <c r="CV39" s="2"/>
      <c r="CW39" s="2"/>
      <c r="CX39" s="2"/>
      <c r="CY39" s="2"/>
      <c r="CZ39" s="2"/>
      <c r="DA39" s="2"/>
      <c r="DB39" s="2"/>
      <c r="DC39" s="2"/>
      <c r="DD39" s="2"/>
      <c r="DE39" s="2"/>
      <c r="DF39" s="2"/>
      <c r="DI39" s="2"/>
      <c r="DJ39" s="8"/>
      <c r="DO39" s="2"/>
      <c r="DP39" s="2"/>
      <c r="DQ39" s="2"/>
    </row>
    <row r="40" spans="1:135" ht="17.7" customHeight="1" x14ac:dyDescent="0.3">
      <c r="A40" s="31">
        <v>27</v>
      </c>
      <c r="B40" s="30"/>
      <c r="C40" s="24">
        <v>0</v>
      </c>
      <c r="D40" s="24">
        <v>0</v>
      </c>
      <c r="E40" s="22">
        <f t="shared" si="35"/>
        <v>0</v>
      </c>
      <c r="F40" s="61">
        <f t="shared" si="0"/>
        <v>0</v>
      </c>
      <c r="G40" s="24"/>
      <c r="H40" s="24"/>
      <c r="I40" s="30">
        <v>24</v>
      </c>
      <c r="J40" s="24"/>
      <c r="K40" s="24"/>
      <c r="L40" s="22">
        <f t="shared" si="1"/>
        <v>0</v>
      </c>
      <c r="M40" s="22">
        <f t="shared" si="2"/>
        <v>0</v>
      </c>
      <c r="N40" s="24"/>
      <c r="O40" s="24"/>
      <c r="P40" s="30">
        <v>24</v>
      </c>
      <c r="Q40" s="24">
        <v>2.09</v>
      </c>
      <c r="R40" s="171">
        <v>-0.28999999999999998</v>
      </c>
      <c r="S40" s="22">
        <f t="shared" si="3"/>
        <v>1.8</v>
      </c>
      <c r="T40" s="22">
        <f t="shared" si="4"/>
        <v>1.6</v>
      </c>
      <c r="U40" s="24"/>
      <c r="V40" s="24"/>
      <c r="W40" s="30">
        <v>24</v>
      </c>
      <c r="X40" s="24">
        <v>1.98</v>
      </c>
      <c r="Y40" s="24">
        <v>-0.32</v>
      </c>
      <c r="Z40" s="22">
        <f t="shared" si="5"/>
        <v>1.66</v>
      </c>
      <c r="AA40" s="22">
        <f t="shared" si="6"/>
        <v>0.98</v>
      </c>
      <c r="AB40" s="24"/>
      <c r="AC40" s="24"/>
      <c r="AD40" s="30">
        <v>24</v>
      </c>
      <c r="AE40" s="24">
        <v>1.8</v>
      </c>
      <c r="AF40" s="24">
        <v>-0.32</v>
      </c>
      <c r="AG40" s="22">
        <f t="shared" si="7"/>
        <v>1.48</v>
      </c>
      <c r="AH40" s="22">
        <f t="shared" si="8"/>
        <v>0.45400000000000001</v>
      </c>
      <c r="AI40" s="24"/>
      <c r="AJ40" s="24"/>
      <c r="AK40" s="30">
        <v>24</v>
      </c>
      <c r="AL40" s="24"/>
      <c r="AM40" s="24"/>
      <c r="AN40" s="22">
        <f t="shared" si="9"/>
        <v>0</v>
      </c>
      <c r="AO40" s="22">
        <f t="shared" si="10"/>
        <v>0</v>
      </c>
      <c r="AP40" s="24"/>
      <c r="AQ40" s="24"/>
      <c r="AR40" s="30">
        <v>24</v>
      </c>
      <c r="AS40" s="24"/>
      <c r="AT40" s="24"/>
      <c r="AU40" s="22">
        <f t="shared" si="11"/>
        <v>0</v>
      </c>
      <c r="AV40" s="22">
        <f t="shared" si="12"/>
        <v>0</v>
      </c>
      <c r="AW40" s="24"/>
      <c r="AX40" s="24"/>
      <c r="AY40" s="30">
        <v>24</v>
      </c>
      <c r="AZ40" s="24"/>
      <c r="BA40" s="24"/>
      <c r="BB40" s="22">
        <f t="shared" si="13"/>
        <v>0</v>
      </c>
      <c r="BC40" s="22">
        <f t="shared" si="14"/>
        <v>0</v>
      </c>
      <c r="BD40" s="24"/>
      <c r="BE40" s="24"/>
      <c r="BF40" s="30">
        <v>24</v>
      </c>
      <c r="BG40" s="24">
        <v>1.25</v>
      </c>
      <c r="BH40" s="24">
        <v>-0.23</v>
      </c>
      <c r="BI40" s="22">
        <f t="shared" si="15"/>
        <v>1.02</v>
      </c>
      <c r="BJ40" s="22">
        <f t="shared" si="16"/>
        <v>0</v>
      </c>
      <c r="BK40" s="24"/>
      <c r="BL40" s="24"/>
      <c r="BM40" s="30">
        <v>24</v>
      </c>
      <c r="BN40" s="24">
        <v>1.9</v>
      </c>
      <c r="BO40" s="24">
        <v>-0.23</v>
      </c>
      <c r="BP40" s="22">
        <f t="shared" si="17"/>
        <v>1.67</v>
      </c>
      <c r="BQ40" s="22">
        <f t="shared" si="18"/>
        <v>1.01</v>
      </c>
      <c r="BR40" s="24"/>
      <c r="BS40" s="24"/>
      <c r="BT40" s="30">
        <v>24</v>
      </c>
      <c r="BU40" s="24">
        <v>1.82</v>
      </c>
      <c r="BV40" s="24">
        <v>-0.22</v>
      </c>
      <c r="BW40" s="22">
        <f t="shared" si="19"/>
        <v>1.6</v>
      </c>
      <c r="BX40" s="22">
        <f t="shared" si="20"/>
        <v>0.8</v>
      </c>
      <c r="BY40" s="24"/>
      <c r="BZ40" s="30"/>
      <c r="CA40" s="30"/>
      <c r="CB40" s="24"/>
      <c r="CC40" s="24"/>
      <c r="CD40" s="22">
        <f t="shared" si="21"/>
        <v>0</v>
      </c>
      <c r="CE40" s="22">
        <f t="shared" si="22"/>
        <v>0</v>
      </c>
      <c r="CF40" s="2"/>
      <c r="CG40" s="7" t="s">
        <v>59</v>
      </c>
      <c r="CH40" s="81">
        <f t="shared" si="23"/>
        <v>0</v>
      </c>
      <c r="CI40" s="42">
        <f t="shared" si="24"/>
        <v>0</v>
      </c>
      <c r="CJ40" s="81">
        <f t="shared" si="25"/>
        <v>1.6000000000000003</v>
      </c>
      <c r="CK40" s="236">
        <f t="shared" si="26"/>
        <v>0.98</v>
      </c>
      <c r="CL40" s="121">
        <f t="shared" si="27"/>
        <v>0.45400000000000001</v>
      </c>
      <c r="CM40" s="42">
        <f t="shared" si="28"/>
        <v>0</v>
      </c>
      <c r="CN40" s="81">
        <f t="shared" si="29"/>
        <v>0</v>
      </c>
      <c r="CO40" s="42">
        <f t="shared" si="30"/>
        <v>0</v>
      </c>
      <c r="CP40" s="81">
        <f t="shared" si="31"/>
        <v>0</v>
      </c>
      <c r="CQ40" s="42">
        <f t="shared" si="32"/>
        <v>1.01</v>
      </c>
      <c r="CR40" s="121">
        <f t="shared" si="33"/>
        <v>0.80000000000000016</v>
      </c>
      <c r="CS40" s="38">
        <f t="shared" si="34"/>
        <v>0</v>
      </c>
      <c r="CT40" s="2"/>
      <c r="CU40" s="2"/>
      <c r="CV40" s="2"/>
      <c r="CW40" s="2"/>
      <c r="CX40" s="2"/>
      <c r="CY40" s="2"/>
      <c r="CZ40" s="2"/>
      <c r="DA40" s="2"/>
      <c r="DB40" s="2"/>
      <c r="DC40" s="2"/>
      <c r="DD40" s="2"/>
      <c r="DE40" s="2"/>
      <c r="DF40" s="2"/>
      <c r="DI40" s="2"/>
      <c r="DJ40" s="8"/>
      <c r="DO40" s="2"/>
      <c r="DP40" s="2"/>
      <c r="DQ40" s="2"/>
    </row>
    <row r="41" spans="1:135" ht="17.7" customHeight="1" x14ac:dyDescent="0.3">
      <c r="A41" s="31">
        <v>28</v>
      </c>
      <c r="B41" s="30"/>
      <c r="C41" s="24">
        <v>0</v>
      </c>
      <c r="D41" s="24">
        <v>0</v>
      </c>
      <c r="E41" s="22">
        <f t="shared" si="35"/>
        <v>0</v>
      </c>
      <c r="F41" s="61">
        <f t="shared" si="0"/>
        <v>0</v>
      </c>
      <c r="G41" s="24"/>
      <c r="H41" s="24"/>
      <c r="I41" s="30">
        <v>24</v>
      </c>
      <c r="J41" s="24"/>
      <c r="K41" s="24"/>
      <c r="L41" s="22">
        <f t="shared" si="1"/>
        <v>0</v>
      </c>
      <c r="M41" s="22">
        <f t="shared" si="2"/>
        <v>0</v>
      </c>
      <c r="N41" s="24"/>
      <c r="O41" s="24"/>
      <c r="P41" s="30">
        <v>24</v>
      </c>
      <c r="Q41" s="24">
        <v>2.1</v>
      </c>
      <c r="R41" s="171">
        <v>-0.28999999999999998</v>
      </c>
      <c r="S41" s="22">
        <f t="shared" si="3"/>
        <v>1.81</v>
      </c>
      <c r="T41" s="22">
        <f t="shared" si="4"/>
        <v>1.64</v>
      </c>
      <c r="U41" s="24"/>
      <c r="V41" s="24"/>
      <c r="W41" s="30">
        <v>24</v>
      </c>
      <c r="X41" s="24">
        <v>1.97</v>
      </c>
      <c r="Y41" s="24">
        <v>-0.32</v>
      </c>
      <c r="Z41" s="22">
        <f t="shared" si="5"/>
        <v>1.65</v>
      </c>
      <c r="AA41" s="22">
        <f t="shared" si="6"/>
        <v>0.95</v>
      </c>
      <c r="AB41" s="24"/>
      <c r="AC41" s="24"/>
      <c r="AD41" s="30">
        <v>24</v>
      </c>
      <c r="AE41" s="24">
        <v>1.78</v>
      </c>
      <c r="AF41" s="24">
        <v>-0.32</v>
      </c>
      <c r="AG41" s="22">
        <f t="shared" si="7"/>
        <v>1.46</v>
      </c>
      <c r="AH41" s="22">
        <f t="shared" si="8"/>
        <v>0.40800000000000003</v>
      </c>
      <c r="AI41" s="24"/>
      <c r="AJ41" s="24"/>
      <c r="AK41" s="30">
        <v>24</v>
      </c>
      <c r="AL41" s="24"/>
      <c r="AM41" s="24"/>
      <c r="AN41" s="22">
        <f t="shared" si="9"/>
        <v>0</v>
      </c>
      <c r="AO41" s="22">
        <f t="shared" si="10"/>
        <v>0</v>
      </c>
      <c r="AP41" s="24"/>
      <c r="AQ41" s="24"/>
      <c r="AR41" s="30">
        <v>24</v>
      </c>
      <c r="AS41" s="24"/>
      <c r="AT41" s="24"/>
      <c r="AU41" s="22">
        <f t="shared" si="11"/>
        <v>0</v>
      </c>
      <c r="AV41" s="22">
        <f t="shared" si="12"/>
        <v>0</v>
      </c>
      <c r="AW41" s="24"/>
      <c r="AX41" s="24"/>
      <c r="AY41" s="30">
        <v>24</v>
      </c>
      <c r="AZ41" s="24"/>
      <c r="BA41" s="24"/>
      <c r="BB41" s="22">
        <f t="shared" si="13"/>
        <v>0</v>
      </c>
      <c r="BC41" s="22">
        <f t="shared" si="14"/>
        <v>0</v>
      </c>
      <c r="BD41" s="24"/>
      <c r="BE41" s="24"/>
      <c r="BF41" s="30">
        <v>24</v>
      </c>
      <c r="BG41" s="24">
        <v>1.31</v>
      </c>
      <c r="BH41" s="24">
        <v>-0.23</v>
      </c>
      <c r="BI41" s="22">
        <f t="shared" si="15"/>
        <v>1.08</v>
      </c>
      <c r="BJ41" s="22">
        <f t="shared" si="16"/>
        <v>0</v>
      </c>
      <c r="BK41" s="24"/>
      <c r="BL41" s="24"/>
      <c r="BM41" s="30">
        <v>24</v>
      </c>
      <c r="BN41" s="24">
        <v>1.92</v>
      </c>
      <c r="BO41" s="24">
        <v>-0.23</v>
      </c>
      <c r="BP41" s="22">
        <f t="shared" si="17"/>
        <v>1.69</v>
      </c>
      <c r="BQ41" s="22">
        <f t="shared" si="18"/>
        <v>1.07</v>
      </c>
      <c r="BR41" s="24"/>
      <c r="BS41" s="24"/>
      <c r="BT41" s="30">
        <v>24</v>
      </c>
      <c r="BU41" s="24">
        <v>1.85</v>
      </c>
      <c r="BV41" s="24">
        <v>-0.22</v>
      </c>
      <c r="BW41" s="22">
        <f t="shared" si="19"/>
        <v>1.63</v>
      </c>
      <c r="BX41" s="22">
        <f t="shared" si="20"/>
        <v>0.89</v>
      </c>
      <c r="BY41" s="24"/>
      <c r="BZ41" s="30"/>
      <c r="CA41" s="30"/>
      <c r="CB41" s="24"/>
      <c r="CC41" s="24"/>
      <c r="CD41" s="22">
        <f t="shared" si="21"/>
        <v>0</v>
      </c>
      <c r="CE41" s="22">
        <f t="shared" si="22"/>
        <v>0</v>
      </c>
      <c r="CF41" s="2"/>
      <c r="CG41" s="7" t="s">
        <v>60</v>
      </c>
      <c r="CH41" s="83">
        <f t="shared" si="23"/>
        <v>0</v>
      </c>
      <c r="CI41" s="227">
        <f t="shared" si="24"/>
        <v>0</v>
      </c>
      <c r="CJ41" s="83">
        <f t="shared" si="25"/>
        <v>1.64</v>
      </c>
      <c r="CK41" s="235">
        <f t="shared" si="26"/>
        <v>0.94999999999999984</v>
      </c>
      <c r="CL41" s="122">
        <f t="shared" si="27"/>
        <v>0.40800000000000008</v>
      </c>
      <c r="CM41" s="227">
        <f t="shared" si="28"/>
        <v>0</v>
      </c>
      <c r="CN41" s="83">
        <f t="shared" si="29"/>
        <v>0</v>
      </c>
      <c r="CO41" s="227">
        <f t="shared" si="30"/>
        <v>0</v>
      </c>
      <c r="CP41" s="83">
        <f t="shared" si="31"/>
        <v>0</v>
      </c>
      <c r="CQ41" s="227">
        <f t="shared" si="32"/>
        <v>1.07</v>
      </c>
      <c r="CR41" s="83">
        <f t="shared" si="33"/>
        <v>0.89</v>
      </c>
      <c r="CS41" s="40">
        <f t="shared" si="34"/>
        <v>0</v>
      </c>
      <c r="CT41" s="2"/>
      <c r="CU41" s="2"/>
      <c r="CV41" s="2"/>
      <c r="CW41" s="2"/>
      <c r="CX41" s="2"/>
      <c r="CY41" s="2"/>
      <c r="CZ41" s="2"/>
      <c r="DA41" s="2"/>
      <c r="DB41" s="2"/>
      <c r="DC41" s="2"/>
      <c r="DD41" s="2"/>
      <c r="DE41" s="2"/>
      <c r="DF41" s="2"/>
      <c r="DI41" s="2"/>
      <c r="DJ41" s="8"/>
      <c r="DO41" s="2"/>
      <c r="DP41" s="2"/>
      <c r="DQ41" s="2"/>
    </row>
    <row r="42" spans="1:135" ht="17.7" customHeight="1" x14ac:dyDescent="0.3">
      <c r="A42" s="31">
        <v>29</v>
      </c>
      <c r="B42" s="30"/>
      <c r="C42" s="24">
        <v>0</v>
      </c>
      <c r="D42" s="24">
        <v>0</v>
      </c>
      <c r="E42" s="22">
        <f t="shared" si="35"/>
        <v>0</v>
      </c>
      <c r="F42" s="61">
        <f t="shared" si="0"/>
        <v>0</v>
      </c>
      <c r="G42" s="24"/>
      <c r="H42" s="24"/>
      <c r="I42" s="30"/>
      <c r="J42" s="24"/>
      <c r="K42" s="24"/>
      <c r="L42" s="22">
        <f t="shared" si="1"/>
        <v>0</v>
      </c>
      <c r="M42" s="22">
        <f t="shared" si="2"/>
        <v>0</v>
      </c>
      <c r="N42" s="24"/>
      <c r="O42" s="24"/>
      <c r="P42" s="30">
        <v>24</v>
      </c>
      <c r="Q42" s="24">
        <v>2.1</v>
      </c>
      <c r="R42" s="171">
        <v>-0.28999999999999998</v>
      </c>
      <c r="S42" s="22">
        <f t="shared" si="3"/>
        <v>1.81</v>
      </c>
      <c r="T42" s="22">
        <f t="shared" si="4"/>
        <v>1.64</v>
      </c>
      <c r="U42" s="24"/>
      <c r="V42" s="24"/>
      <c r="W42" s="30">
        <v>24</v>
      </c>
      <c r="X42" s="24">
        <v>1.97</v>
      </c>
      <c r="Y42" s="24">
        <v>-0.32</v>
      </c>
      <c r="Z42" s="22">
        <f t="shared" si="5"/>
        <v>1.65</v>
      </c>
      <c r="AA42" s="22">
        <f t="shared" si="6"/>
        <v>0.95</v>
      </c>
      <c r="AB42" s="24"/>
      <c r="AC42" s="24"/>
      <c r="AD42" s="30">
        <v>24</v>
      </c>
      <c r="AE42" s="24">
        <v>1.75</v>
      </c>
      <c r="AF42" s="24">
        <v>-0.32</v>
      </c>
      <c r="AG42" s="22">
        <f t="shared" si="7"/>
        <v>1.43</v>
      </c>
      <c r="AH42" s="22">
        <f t="shared" si="8"/>
        <v>0.33900000000000002</v>
      </c>
      <c r="AI42" s="24"/>
      <c r="AJ42" s="24"/>
      <c r="AK42" s="30">
        <v>24</v>
      </c>
      <c r="AL42" s="24"/>
      <c r="AM42" s="24"/>
      <c r="AN42" s="22">
        <f t="shared" si="9"/>
        <v>0</v>
      </c>
      <c r="AO42" s="22">
        <f t="shared" si="10"/>
        <v>0</v>
      </c>
      <c r="AP42" s="24"/>
      <c r="AQ42" s="24"/>
      <c r="AR42" s="30">
        <v>24</v>
      </c>
      <c r="AS42" s="24"/>
      <c r="AT42" s="24"/>
      <c r="AU42" s="22">
        <f t="shared" si="11"/>
        <v>0</v>
      </c>
      <c r="AV42" s="22">
        <f t="shared" si="12"/>
        <v>0</v>
      </c>
      <c r="AW42" s="24"/>
      <c r="AX42" s="24"/>
      <c r="AY42" s="30">
        <v>24</v>
      </c>
      <c r="AZ42" s="24"/>
      <c r="BA42" s="24"/>
      <c r="BB42" s="22">
        <f t="shared" si="13"/>
        <v>0</v>
      </c>
      <c r="BC42" s="22">
        <f t="shared" si="14"/>
        <v>0</v>
      </c>
      <c r="BD42" s="24"/>
      <c r="BE42" s="24"/>
      <c r="BF42" s="30">
        <v>24</v>
      </c>
      <c r="BG42" s="24">
        <v>1.38</v>
      </c>
      <c r="BH42" s="24">
        <v>-0.23</v>
      </c>
      <c r="BI42" s="22">
        <f t="shared" si="15"/>
        <v>1.1499999999999999</v>
      </c>
      <c r="BJ42" s="22">
        <f t="shared" si="16"/>
        <v>6.6666666666666697E-3</v>
      </c>
      <c r="BK42" s="24"/>
      <c r="BL42" s="24"/>
      <c r="BM42" s="30">
        <v>24</v>
      </c>
      <c r="BN42" s="24">
        <v>1.93</v>
      </c>
      <c r="BO42" s="24">
        <v>-0.23</v>
      </c>
      <c r="BP42" s="22">
        <f t="shared" si="17"/>
        <v>1.7</v>
      </c>
      <c r="BQ42" s="22">
        <f t="shared" si="18"/>
        <v>1.1000000000000001</v>
      </c>
      <c r="BR42" s="24"/>
      <c r="BS42" s="24"/>
      <c r="BT42" s="30">
        <v>24</v>
      </c>
      <c r="BU42" s="24">
        <v>1.87</v>
      </c>
      <c r="BV42" s="24">
        <v>-0.22</v>
      </c>
      <c r="BW42" s="22">
        <f t="shared" si="19"/>
        <v>1.65</v>
      </c>
      <c r="BX42" s="22">
        <f t="shared" si="20"/>
        <v>0.95</v>
      </c>
      <c r="BY42" s="24"/>
      <c r="BZ42" s="30"/>
      <c r="CA42" s="30"/>
      <c r="CB42" s="24"/>
      <c r="CC42" s="24"/>
      <c r="CD42" s="22">
        <f t="shared" si="21"/>
        <v>0</v>
      </c>
      <c r="CE42" s="22">
        <f t="shared" si="22"/>
        <v>0</v>
      </c>
      <c r="CF42" s="2"/>
      <c r="CG42" s="7" t="s">
        <v>61</v>
      </c>
      <c r="CH42" s="81">
        <f t="shared" si="23"/>
        <v>0</v>
      </c>
      <c r="CI42" s="181" t="s">
        <v>62</v>
      </c>
      <c r="CJ42" s="81">
        <f t="shared" si="25"/>
        <v>1.64</v>
      </c>
      <c r="CK42" s="236">
        <f t="shared" si="26"/>
        <v>0.94999999999999984</v>
      </c>
      <c r="CL42" s="121">
        <f t="shared" si="27"/>
        <v>0.33900000000000002</v>
      </c>
      <c r="CM42" s="42">
        <f t="shared" si="28"/>
        <v>0</v>
      </c>
      <c r="CN42" s="81">
        <f t="shared" si="29"/>
        <v>0</v>
      </c>
      <c r="CO42" s="42">
        <f t="shared" si="30"/>
        <v>0</v>
      </c>
      <c r="CP42" s="121">
        <f t="shared" si="31"/>
        <v>6.6666666666666706E-3</v>
      </c>
      <c r="CQ42" s="42">
        <f t="shared" si="32"/>
        <v>1.1000000000000001</v>
      </c>
      <c r="CR42" s="81">
        <f t="shared" si="33"/>
        <v>0.94999999999999984</v>
      </c>
      <c r="CS42" s="38">
        <f t="shared" si="34"/>
        <v>0</v>
      </c>
      <c r="CT42" s="2"/>
      <c r="CU42" s="2"/>
      <c r="CV42" s="2"/>
      <c r="CW42" s="2"/>
      <c r="CX42" s="2"/>
      <c r="CY42" s="2"/>
      <c r="CZ42" s="2"/>
      <c r="DA42" s="2"/>
      <c r="DB42" s="2"/>
      <c r="DC42" s="2"/>
      <c r="DD42" s="2"/>
      <c r="DE42" s="2"/>
      <c r="DF42" s="2"/>
      <c r="DJ42" s="5"/>
      <c r="DO42" s="2"/>
      <c r="DP42" s="2"/>
      <c r="DQ42" s="2"/>
    </row>
    <row r="43" spans="1:135" ht="17.7" customHeight="1" x14ac:dyDescent="0.3">
      <c r="A43" s="31">
        <v>30</v>
      </c>
      <c r="B43" s="30"/>
      <c r="C43" s="24">
        <v>0</v>
      </c>
      <c r="D43" s="24">
        <v>0</v>
      </c>
      <c r="E43" s="22">
        <f t="shared" si="35"/>
        <v>0</v>
      </c>
      <c r="F43" s="61">
        <f t="shared" si="0"/>
        <v>0</v>
      </c>
      <c r="G43" s="24"/>
      <c r="H43" s="24"/>
      <c r="I43" s="31"/>
      <c r="J43" s="24"/>
      <c r="K43" s="22"/>
      <c r="L43" s="22">
        <f t="shared" si="1"/>
        <v>0</v>
      </c>
      <c r="M43" s="22">
        <f t="shared" si="2"/>
        <v>0</v>
      </c>
      <c r="N43" s="24"/>
      <c r="O43" s="24"/>
      <c r="P43" s="30">
        <v>24</v>
      </c>
      <c r="Q43" s="24">
        <v>2.11</v>
      </c>
      <c r="R43" s="171">
        <v>-0.28999999999999998</v>
      </c>
      <c r="S43" s="22">
        <f t="shared" si="3"/>
        <v>1.82</v>
      </c>
      <c r="T43" s="22">
        <f t="shared" si="4"/>
        <v>1.68</v>
      </c>
      <c r="U43" s="24"/>
      <c r="V43" s="24"/>
      <c r="W43" s="30">
        <v>24</v>
      </c>
      <c r="X43" s="24">
        <v>1.97</v>
      </c>
      <c r="Y43" s="24">
        <v>-0.32</v>
      </c>
      <c r="Z43" s="22">
        <f t="shared" si="5"/>
        <v>1.65</v>
      </c>
      <c r="AA43" s="22">
        <f t="shared" si="6"/>
        <v>0.95</v>
      </c>
      <c r="AB43" s="24"/>
      <c r="AC43" s="24"/>
      <c r="AD43" s="30">
        <v>24</v>
      </c>
      <c r="AE43" s="24">
        <v>1.73</v>
      </c>
      <c r="AF43" s="24">
        <v>-0.32</v>
      </c>
      <c r="AG43" s="22">
        <f t="shared" si="7"/>
        <v>1.41</v>
      </c>
      <c r="AH43" s="22">
        <f t="shared" si="8"/>
        <v>0.29300000000000004</v>
      </c>
      <c r="AI43" s="24"/>
      <c r="AJ43" s="24"/>
      <c r="AK43" s="30">
        <v>24</v>
      </c>
      <c r="AL43" s="24"/>
      <c r="AM43" s="24"/>
      <c r="AN43" s="22">
        <f t="shared" si="9"/>
        <v>0</v>
      </c>
      <c r="AO43" s="22">
        <f t="shared" si="10"/>
        <v>0</v>
      </c>
      <c r="AP43" s="24"/>
      <c r="AQ43" s="24"/>
      <c r="AR43" s="30">
        <v>24</v>
      </c>
      <c r="AS43" s="24"/>
      <c r="AT43" s="24"/>
      <c r="AU43" s="22">
        <f t="shared" si="11"/>
        <v>0</v>
      </c>
      <c r="AV43" s="22">
        <f t="shared" si="12"/>
        <v>0</v>
      </c>
      <c r="AW43" s="24"/>
      <c r="AX43" s="24"/>
      <c r="AY43" s="30">
        <v>24</v>
      </c>
      <c r="AZ43" s="24"/>
      <c r="BA43" s="24"/>
      <c r="BB43" s="22">
        <f t="shared" si="13"/>
        <v>0</v>
      </c>
      <c r="BC43" s="22">
        <f t="shared" si="14"/>
        <v>0</v>
      </c>
      <c r="BD43" s="24"/>
      <c r="BE43" s="24"/>
      <c r="BF43" s="30">
        <v>24</v>
      </c>
      <c r="BG43" s="24">
        <v>1.44</v>
      </c>
      <c r="BH43" s="24">
        <v>-0.23</v>
      </c>
      <c r="BI43" s="22">
        <f t="shared" si="15"/>
        <v>1.21</v>
      </c>
      <c r="BJ43" s="22">
        <f t="shared" si="16"/>
        <v>4.8000000000000001E-2</v>
      </c>
      <c r="BK43" s="24"/>
      <c r="BL43" s="24"/>
      <c r="BM43" s="30">
        <v>24</v>
      </c>
      <c r="BN43" s="24">
        <v>1.95</v>
      </c>
      <c r="BO43" s="24">
        <v>-0.23</v>
      </c>
      <c r="BP43" s="22">
        <f t="shared" si="17"/>
        <v>1.72</v>
      </c>
      <c r="BQ43" s="22">
        <f t="shared" si="18"/>
        <v>1.2</v>
      </c>
      <c r="BR43" s="24"/>
      <c r="BS43" s="24"/>
      <c r="BT43" s="30">
        <v>24</v>
      </c>
      <c r="BU43" s="24">
        <v>1.88</v>
      </c>
      <c r="BV43" s="24">
        <v>-0.22</v>
      </c>
      <c r="BW43" s="22">
        <f t="shared" si="19"/>
        <v>1.66</v>
      </c>
      <c r="BX43" s="22">
        <f t="shared" si="20"/>
        <v>0.98</v>
      </c>
      <c r="BY43" s="24"/>
      <c r="BZ43" s="30"/>
      <c r="CA43" s="30"/>
      <c r="CB43" s="24"/>
      <c r="CC43" s="24"/>
      <c r="CD43" s="22">
        <f t="shared" si="21"/>
        <v>0</v>
      </c>
      <c r="CE43" s="22">
        <f t="shared" si="22"/>
        <v>0</v>
      </c>
      <c r="CF43" s="2"/>
      <c r="CG43" s="7" t="s">
        <v>63</v>
      </c>
      <c r="CH43" s="83">
        <f t="shared" si="23"/>
        <v>0</v>
      </c>
      <c r="CI43" s="227" t="s">
        <v>62</v>
      </c>
      <c r="CJ43" s="83">
        <f t="shared" si="25"/>
        <v>1.68</v>
      </c>
      <c r="CK43" s="235">
        <f t="shared" si="26"/>
        <v>0.94999999999999984</v>
      </c>
      <c r="CL43" s="122">
        <f t="shared" si="27"/>
        <v>0.29300000000000004</v>
      </c>
      <c r="CM43" s="227">
        <f t="shared" si="28"/>
        <v>0</v>
      </c>
      <c r="CN43" s="83">
        <f t="shared" si="29"/>
        <v>0</v>
      </c>
      <c r="CO43" s="227">
        <f t="shared" si="30"/>
        <v>0</v>
      </c>
      <c r="CP43" s="122">
        <f t="shared" si="31"/>
        <v>4.8000000000000008E-2</v>
      </c>
      <c r="CQ43" s="227">
        <f t="shared" si="32"/>
        <v>1.2</v>
      </c>
      <c r="CR43" s="83">
        <f t="shared" si="33"/>
        <v>0.98</v>
      </c>
      <c r="CS43" s="40">
        <f t="shared" si="34"/>
        <v>0</v>
      </c>
      <c r="CT43" s="2"/>
      <c r="CU43" s="2"/>
      <c r="CV43" s="2"/>
      <c r="CW43" s="2"/>
      <c r="CX43" s="2"/>
      <c r="CY43" s="2"/>
      <c r="CZ43" s="2"/>
      <c r="DA43" s="2"/>
      <c r="DB43" s="2"/>
      <c r="DC43" s="2"/>
      <c r="DD43" s="2"/>
      <c r="DE43" s="2"/>
      <c r="DF43" s="2"/>
      <c r="DJ43" s="5"/>
      <c r="DO43" s="2"/>
      <c r="DP43" s="2"/>
      <c r="DQ43" s="2"/>
    </row>
    <row r="44" spans="1:135" ht="17.7" customHeight="1" x14ac:dyDescent="0.3">
      <c r="A44" s="31">
        <v>31</v>
      </c>
      <c r="B44" s="30"/>
      <c r="C44" s="24">
        <v>0</v>
      </c>
      <c r="D44" s="24">
        <v>0</v>
      </c>
      <c r="E44" s="22">
        <f t="shared" si="35"/>
        <v>0</v>
      </c>
      <c r="F44" s="61">
        <f t="shared" si="0"/>
        <v>0</v>
      </c>
      <c r="G44" s="22"/>
      <c r="H44" s="22"/>
      <c r="I44" s="31"/>
      <c r="J44" s="22"/>
      <c r="K44" s="22"/>
      <c r="L44" s="22">
        <f t="shared" si="1"/>
        <v>0</v>
      </c>
      <c r="M44" s="22">
        <f t="shared" si="2"/>
        <v>0</v>
      </c>
      <c r="N44" s="24"/>
      <c r="O44" s="24"/>
      <c r="P44" s="30">
        <v>24</v>
      </c>
      <c r="Q44" s="24">
        <v>2.12</v>
      </c>
      <c r="R44" s="171">
        <v>-0.28999999999999998</v>
      </c>
      <c r="S44" s="22">
        <f t="shared" si="3"/>
        <v>1.83</v>
      </c>
      <c r="T44" s="22">
        <f t="shared" si="4"/>
        <v>1.72</v>
      </c>
      <c r="U44" s="24"/>
      <c r="V44" s="24"/>
      <c r="W44" s="31"/>
      <c r="X44" s="24"/>
      <c r="Y44" s="24"/>
      <c r="Z44" s="22"/>
      <c r="AA44" s="22"/>
      <c r="AB44" s="24"/>
      <c r="AC44" s="24"/>
      <c r="AD44" s="30">
        <v>24</v>
      </c>
      <c r="AE44" s="24">
        <v>1.71</v>
      </c>
      <c r="AF44" s="24">
        <v>-0.32</v>
      </c>
      <c r="AG44" s="22">
        <f t="shared" si="7"/>
        <v>1.39</v>
      </c>
      <c r="AH44" s="22">
        <f t="shared" si="8"/>
        <v>0.255</v>
      </c>
      <c r="AI44" s="33"/>
      <c r="AJ44" s="24"/>
      <c r="AK44" s="31"/>
      <c r="AL44" s="22"/>
      <c r="AM44" s="22"/>
      <c r="AN44" s="22"/>
      <c r="AO44" s="22"/>
      <c r="AP44" s="24"/>
      <c r="AQ44" s="24"/>
      <c r="AR44" s="30">
        <v>24</v>
      </c>
      <c r="AS44" s="24"/>
      <c r="AT44" s="24"/>
      <c r="AU44" s="22">
        <f t="shared" si="11"/>
        <v>0</v>
      </c>
      <c r="AV44" s="22">
        <f t="shared" si="12"/>
        <v>0</v>
      </c>
      <c r="AW44" s="24"/>
      <c r="AX44" s="24"/>
      <c r="AY44" s="30">
        <v>24</v>
      </c>
      <c r="AZ44" s="24"/>
      <c r="BA44" s="24"/>
      <c r="BB44" s="22">
        <f t="shared" si="13"/>
        <v>0</v>
      </c>
      <c r="BC44" s="22">
        <f t="shared" si="14"/>
        <v>0</v>
      </c>
      <c r="BD44" s="24"/>
      <c r="BE44" s="24"/>
      <c r="BF44" s="31"/>
      <c r="BG44" s="22"/>
      <c r="BH44" s="22"/>
      <c r="BI44" s="22">
        <f t="shared" si="15"/>
        <v>0</v>
      </c>
      <c r="BJ44" s="22">
        <f t="shared" si="16"/>
        <v>0</v>
      </c>
      <c r="BK44" s="24"/>
      <c r="BL44" s="24"/>
      <c r="BM44" s="30">
        <v>24</v>
      </c>
      <c r="BN44" s="24">
        <v>1.96</v>
      </c>
      <c r="BO44" s="24">
        <v>-0.23</v>
      </c>
      <c r="BP44" s="22">
        <f t="shared" si="17"/>
        <v>1.73</v>
      </c>
      <c r="BQ44" s="22">
        <f t="shared" si="18"/>
        <v>1.25</v>
      </c>
      <c r="BR44" s="24"/>
      <c r="BS44" s="24"/>
      <c r="BT44" s="31"/>
      <c r="BU44" s="22"/>
      <c r="BV44" s="22"/>
      <c r="BW44" s="22">
        <f t="shared" si="19"/>
        <v>0</v>
      </c>
      <c r="BX44" s="22">
        <f t="shared" si="20"/>
        <v>0</v>
      </c>
      <c r="BY44" s="24"/>
      <c r="BZ44" s="30"/>
      <c r="CA44" s="30"/>
      <c r="CB44" s="24"/>
      <c r="CC44" s="24"/>
      <c r="CD44" s="22">
        <f t="shared" si="21"/>
        <v>0</v>
      </c>
      <c r="CE44" s="22">
        <f t="shared" si="22"/>
        <v>0</v>
      </c>
      <c r="CF44" s="2"/>
      <c r="CG44" s="7" t="s">
        <v>64</v>
      </c>
      <c r="CH44" s="43">
        <f t="shared" si="23"/>
        <v>0</v>
      </c>
      <c r="CI44" s="42" t="s">
        <v>62</v>
      </c>
      <c r="CJ44" s="43">
        <f t="shared" si="25"/>
        <v>1.72</v>
      </c>
      <c r="CK44" s="42" t="s">
        <v>62</v>
      </c>
      <c r="CL44" s="123">
        <f t="shared" si="27"/>
        <v>0.255</v>
      </c>
      <c r="CM44" s="42" t="s">
        <v>62</v>
      </c>
      <c r="CN44" s="43">
        <f t="shared" si="29"/>
        <v>0</v>
      </c>
      <c r="CO44" s="42">
        <f t="shared" si="30"/>
        <v>0</v>
      </c>
      <c r="CP44" s="43" t="s">
        <v>62</v>
      </c>
      <c r="CQ44" s="42">
        <f t="shared" si="32"/>
        <v>1.25</v>
      </c>
      <c r="CR44" s="43" t="s">
        <v>62</v>
      </c>
      <c r="CS44" s="38">
        <f t="shared" si="34"/>
        <v>0</v>
      </c>
      <c r="CT44" s="2"/>
      <c r="CU44" s="2"/>
      <c r="CV44" s="2"/>
      <c r="CW44" s="2"/>
      <c r="CX44" s="2"/>
      <c r="CY44" s="2"/>
      <c r="CZ44" s="2"/>
      <c r="DA44" s="2"/>
      <c r="DB44" s="2"/>
      <c r="DC44" s="2"/>
      <c r="DD44" s="2"/>
      <c r="DE44" s="2"/>
      <c r="DF44" s="2"/>
      <c r="DJ44" s="5"/>
      <c r="DO44" s="2"/>
      <c r="DP44" s="2"/>
      <c r="DQ44" s="2"/>
    </row>
    <row r="45" spans="1:135" ht="17.7" customHeight="1" x14ac:dyDescent="0.3">
      <c r="A45" s="6" t="s">
        <v>65</v>
      </c>
      <c r="B45" s="6" t="s">
        <v>65</v>
      </c>
      <c r="C45" s="6" t="s">
        <v>65</v>
      </c>
      <c r="D45" s="6" t="s">
        <v>65</v>
      </c>
      <c r="E45" s="6" t="s">
        <v>65</v>
      </c>
      <c r="F45" s="7" t="s">
        <v>65</v>
      </c>
      <c r="I45" s="6" t="s">
        <v>65</v>
      </c>
      <c r="J45" s="6" t="s">
        <v>65</v>
      </c>
      <c r="K45" s="6" t="s">
        <v>65</v>
      </c>
      <c r="L45" s="6" t="s">
        <v>65</v>
      </c>
      <c r="M45" s="6" t="s">
        <v>65</v>
      </c>
      <c r="P45" s="6" t="s">
        <v>65</v>
      </c>
      <c r="Q45" s="6" t="s">
        <v>65</v>
      </c>
      <c r="R45" s="6" t="s">
        <v>65</v>
      </c>
      <c r="S45" s="6" t="s">
        <v>65</v>
      </c>
      <c r="T45" s="6" t="s">
        <v>65</v>
      </c>
      <c r="W45" s="6" t="s">
        <v>65</v>
      </c>
      <c r="X45" s="6"/>
      <c r="Y45" s="6" t="s">
        <v>65</v>
      </c>
      <c r="Z45" s="6" t="s">
        <v>65</v>
      </c>
      <c r="AA45" s="6" t="s">
        <v>65</v>
      </c>
      <c r="AD45" s="6" t="s">
        <v>65</v>
      </c>
      <c r="AE45" s="6"/>
      <c r="AF45" s="6"/>
      <c r="AG45" s="6" t="s">
        <v>65</v>
      </c>
      <c r="AH45" s="6" t="s">
        <v>65</v>
      </c>
      <c r="AK45" s="6" t="s">
        <v>65</v>
      </c>
      <c r="AL45" s="6" t="s">
        <v>65</v>
      </c>
      <c r="AM45" s="6" t="s">
        <v>65</v>
      </c>
      <c r="AN45" s="6" t="s">
        <v>65</v>
      </c>
      <c r="AO45" s="6" t="s">
        <v>65</v>
      </c>
      <c r="AR45" s="6" t="s">
        <v>65</v>
      </c>
      <c r="AS45" s="6" t="s">
        <v>65</v>
      </c>
      <c r="AT45" s="6" t="s">
        <v>65</v>
      </c>
      <c r="AU45" s="6" t="s">
        <v>65</v>
      </c>
      <c r="AV45" s="6" t="s">
        <v>65</v>
      </c>
      <c r="AY45" s="6" t="s">
        <v>65</v>
      </c>
      <c r="AZ45" s="6" t="s">
        <v>65</v>
      </c>
      <c r="BA45" s="6" t="s">
        <v>65</v>
      </c>
      <c r="BB45" s="6" t="s">
        <v>65</v>
      </c>
      <c r="BC45" s="6" t="s">
        <v>65</v>
      </c>
      <c r="BF45" s="6" t="s">
        <v>65</v>
      </c>
      <c r="BG45" s="6" t="s">
        <v>65</v>
      </c>
      <c r="BH45" s="6" t="s">
        <v>65</v>
      </c>
      <c r="BI45" s="6" t="s">
        <v>65</v>
      </c>
      <c r="BJ45" s="6" t="s">
        <v>65</v>
      </c>
      <c r="BM45" s="6" t="s">
        <v>65</v>
      </c>
      <c r="BN45" s="6" t="s">
        <v>65</v>
      </c>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85"/>
      <c r="CI45" s="86"/>
      <c r="CJ45" s="86"/>
      <c r="CK45" s="86"/>
      <c r="CL45" s="86"/>
      <c r="CM45" s="86"/>
      <c r="CN45" s="86"/>
      <c r="CO45" s="86"/>
      <c r="CP45" s="86"/>
      <c r="CQ45" s="86"/>
      <c r="CR45" s="86"/>
      <c r="CS45" s="18"/>
      <c r="CT45" s="2"/>
      <c r="CU45" s="2"/>
      <c r="CV45" s="2"/>
      <c r="CW45" s="2"/>
      <c r="CX45" s="2"/>
      <c r="CY45" s="2"/>
      <c r="CZ45" s="2"/>
      <c r="DA45" s="2"/>
      <c r="DB45" s="2"/>
      <c r="DC45" s="2"/>
      <c r="DD45" s="2"/>
      <c r="DE45" s="2"/>
      <c r="DF45" s="2"/>
      <c r="DO45" s="2"/>
      <c r="DP45" s="2"/>
      <c r="DQ45" s="2"/>
    </row>
    <row r="46" spans="1:135" ht="17.7" customHeight="1" x14ac:dyDescent="0.3">
      <c r="A46" s="1" t="s">
        <v>24</v>
      </c>
      <c r="X46" t="s">
        <v>66</v>
      </c>
      <c r="CH46" s="44" t="s">
        <v>67</v>
      </c>
      <c r="CI46" s="42"/>
      <c r="CJ46" s="42"/>
      <c r="CK46" s="42"/>
      <c r="CL46" s="42"/>
      <c r="CM46" s="42"/>
      <c r="CN46" s="42"/>
      <c r="CO46" s="42"/>
      <c r="CP46" s="42"/>
      <c r="CQ46" s="42"/>
      <c r="CR46" s="42"/>
      <c r="CS46" s="38"/>
      <c r="CT46" s="2"/>
      <c r="CU46" s="2"/>
      <c r="CV46" s="2"/>
      <c r="CW46" s="2"/>
      <c r="CX46" s="2"/>
      <c r="CY46" s="2"/>
      <c r="CZ46" s="2"/>
      <c r="DA46" s="2"/>
      <c r="DB46" s="2"/>
      <c r="DC46" s="2"/>
      <c r="DD46" s="2"/>
      <c r="DE46" s="2"/>
      <c r="DF46" s="2"/>
      <c r="DO46" s="2"/>
      <c r="DP46" s="2"/>
      <c r="DQ46" s="2"/>
    </row>
    <row r="47" spans="1:135" ht="17.7" customHeight="1" x14ac:dyDescent="0.3">
      <c r="A47" s="1" t="s">
        <v>24</v>
      </c>
      <c r="R47" s="209" t="s">
        <v>130</v>
      </c>
      <c r="S47" s="209"/>
      <c r="T47" s="209"/>
      <c r="CH47" s="88">
        <f>SUM(CH14:CH44)</f>
        <v>0</v>
      </c>
      <c r="CI47" s="102">
        <f>SUM(CI14:CI41)</f>
        <v>0</v>
      </c>
      <c r="CJ47" s="131">
        <f>SUM(CJ14:CJ44)</f>
        <v>45.080000000000005</v>
      </c>
      <c r="CK47" s="131">
        <f>SUM(CK14:CK43)</f>
        <v>42.030000000000008</v>
      </c>
      <c r="CL47" s="131">
        <f>SUM(CL14:CL44)</f>
        <v>20.748999999999999</v>
      </c>
      <c r="CM47" s="102">
        <f>SUM(CM14:CM43)</f>
        <v>1.1236666666666666</v>
      </c>
      <c r="CN47" s="102">
        <f>SUM(CN14:CN44)</f>
        <v>0</v>
      </c>
      <c r="CO47" s="102">
        <f>SUM(CO14:CO44)</f>
        <v>0</v>
      </c>
      <c r="CP47" s="110">
        <f>SUM(CP14:CP43)</f>
        <v>5.4666666666666676E-2</v>
      </c>
      <c r="CQ47" s="131">
        <f>SUM(CQ14:CQ44)</f>
        <v>17.798999999999999</v>
      </c>
      <c r="CR47" s="131">
        <f>SUM(CR14:CR43)</f>
        <v>25.630000000000006</v>
      </c>
      <c r="CS47" s="40">
        <f>SUM(CS14:CS44)</f>
        <v>0</v>
      </c>
      <c r="CT47" s="2"/>
      <c r="CU47" s="2"/>
      <c r="CV47" s="2"/>
      <c r="CW47" s="2"/>
      <c r="CX47" s="2"/>
      <c r="CY47" s="2"/>
      <c r="CZ47" s="2"/>
      <c r="DA47" s="2"/>
      <c r="DB47" s="2"/>
      <c r="DC47" s="2"/>
      <c r="DD47" s="2"/>
      <c r="DE47" s="2"/>
      <c r="DF47" s="2"/>
      <c r="DO47" s="2"/>
      <c r="DP47" s="2"/>
      <c r="DQ47" s="2"/>
    </row>
    <row r="48" spans="1:135" ht="17.7" customHeight="1" x14ac:dyDescent="0.3">
      <c r="A48" s="1" t="s">
        <v>68</v>
      </c>
      <c r="R48" s="210">
        <v>45715</v>
      </c>
      <c r="S48" s="210">
        <v>45749</v>
      </c>
      <c r="T48" s="209"/>
      <c r="AF48" s="168"/>
      <c r="AG48" s="168"/>
      <c r="BN48" s="190"/>
      <c r="BO48" s="190"/>
      <c r="BP48" s="190"/>
      <c r="BQ48" s="190"/>
      <c r="CH48" s="44" t="s">
        <v>69</v>
      </c>
      <c r="CI48" s="42"/>
      <c r="CJ48" s="42"/>
      <c r="CK48" s="42"/>
      <c r="CL48" s="42"/>
      <c r="CM48" s="42"/>
      <c r="CN48" s="42"/>
      <c r="CO48" s="42"/>
      <c r="CP48" s="42"/>
      <c r="CQ48" s="42"/>
      <c r="CR48" s="42"/>
      <c r="CS48" s="38"/>
      <c r="CT48" s="2"/>
      <c r="CU48" s="2"/>
      <c r="CV48" s="2"/>
      <c r="CW48" s="2"/>
      <c r="CX48" s="2"/>
      <c r="CY48" s="2"/>
      <c r="CZ48" s="2"/>
      <c r="DA48" s="2"/>
      <c r="DB48" s="2"/>
      <c r="DC48" s="2"/>
      <c r="DD48" s="2"/>
      <c r="DE48" s="2"/>
      <c r="DF48" s="2"/>
      <c r="DH48" s="1"/>
      <c r="DI48" s="1"/>
      <c r="DO48" s="2"/>
      <c r="DP48" s="2"/>
      <c r="DQ48" s="2"/>
    </row>
    <row r="49" spans="1:121" ht="17.7" customHeight="1" x14ac:dyDescent="0.3">
      <c r="A49" s="1" t="s">
        <v>68</v>
      </c>
      <c r="R49" s="209">
        <v>-0.25</v>
      </c>
      <c r="S49" s="209">
        <v>-0.3</v>
      </c>
      <c r="T49" s="209"/>
      <c r="AP49" s="199"/>
      <c r="AQ49" s="199"/>
      <c r="BN49" s="190"/>
      <c r="BO49" s="190"/>
      <c r="BP49" s="190"/>
      <c r="BQ49" s="190"/>
      <c r="CH49" s="89">
        <f t="shared" ref="CH49:CS49" si="36">1.9835*CH47</f>
        <v>0</v>
      </c>
      <c r="CI49" s="157">
        <f t="shared" si="36"/>
        <v>0</v>
      </c>
      <c r="CJ49" s="141">
        <f t="shared" si="36"/>
        <v>89.416180000000011</v>
      </c>
      <c r="CK49" s="141">
        <f t="shared" si="36"/>
        <v>83.366505000000018</v>
      </c>
      <c r="CL49" s="141">
        <f t="shared" si="36"/>
        <v>41.155641500000002</v>
      </c>
      <c r="CM49" s="157">
        <f t="shared" si="36"/>
        <v>2.2287928333333333</v>
      </c>
      <c r="CN49" s="157">
        <f t="shared" si="36"/>
        <v>0</v>
      </c>
      <c r="CO49" s="157">
        <f t="shared" si="36"/>
        <v>0</v>
      </c>
      <c r="CP49" s="142">
        <f t="shared" si="36"/>
        <v>0.10843133333333335</v>
      </c>
      <c r="CQ49" s="141">
        <f t="shared" si="36"/>
        <v>35.304316499999999</v>
      </c>
      <c r="CR49" s="141">
        <f t="shared" si="36"/>
        <v>50.837105000000015</v>
      </c>
      <c r="CS49" s="48">
        <f t="shared" si="36"/>
        <v>0</v>
      </c>
      <c r="CT49" s="2"/>
      <c r="CU49" s="2"/>
      <c r="CV49" s="2"/>
      <c r="CW49" s="2"/>
      <c r="CX49" s="2"/>
      <c r="CY49" s="2"/>
      <c r="CZ49" s="2"/>
      <c r="DA49" s="2"/>
      <c r="DB49" s="2"/>
      <c r="DC49" s="2"/>
      <c r="DD49" s="2"/>
      <c r="DE49" s="2"/>
      <c r="DF49" s="2"/>
      <c r="DO49" s="2"/>
      <c r="DP49" s="2"/>
      <c r="DQ49" s="2"/>
    </row>
    <row r="50" spans="1:121" x14ac:dyDescent="0.3">
      <c r="A50" s="1" t="s">
        <v>70</v>
      </c>
      <c r="R50" s="209" t="s">
        <v>131</v>
      </c>
      <c r="S50" s="209"/>
      <c r="T50" s="209"/>
      <c r="CH50" s="24"/>
      <c r="CI50" s="24"/>
      <c r="CJ50" s="24"/>
      <c r="CK50" s="24"/>
      <c r="CL50" s="24"/>
      <c r="CM50" s="24"/>
      <c r="CN50" s="24"/>
      <c r="CO50" s="22"/>
      <c r="CP50" s="22"/>
      <c r="CQ50" s="161"/>
      <c r="CR50" s="22"/>
      <c r="CS50" s="22"/>
      <c r="CT50" s="2"/>
      <c r="CU50" s="2"/>
      <c r="CV50" s="2"/>
      <c r="CW50" s="2"/>
      <c r="CX50" s="2"/>
      <c r="CY50" s="2"/>
      <c r="CZ50" s="2"/>
      <c r="DA50" s="2"/>
      <c r="DB50" s="2"/>
      <c r="DC50" s="2"/>
      <c r="DD50" s="2"/>
      <c r="DE50" s="2"/>
      <c r="DF50" s="2"/>
      <c r="DH50" s="1"/>
      <c r="DO50" s="2"/>
      <c r="DP50" s="2"/>
      <c r="DQ50" s="2"/>
    </row>
    <row r="51" spans="1:121" ht="18" x14ac:dyDescent="0.35">
      <c r="A51">
        <f>SUM(CH49:CS49)</f>
        <v>302.41697216666671</v>
      </c>
      <c r="CH51" s="34" t="s">
        <v>72</v>
      </c>
      <c r="CI51" s="136">
        <f>SUM(CH47:CS47)</f>
        <v>152.46633333333332</v>
      </c>
      <c r="CJ51" s="33"/>
      <c r="CK51" s="24"/>
      <c r="CL51" s="24"/>
      <c r="CM51" s="24"/>
      <c r="CN51" s="24"/>
      <c r="CO51" s="24"/>
      <c r="CP51" s="24"/>
      <c r="CQ51" s="161" t="s">
        <v>71</v>
      </c>
      <c r="CS51" s="25"/>
      <c r="CT51" s="2"/>
      <c r="CU51" s="2"/>
      <c r="CV51" s="2"/>
      <c r="CW51" s="2"/>
      <c r="CX51" s="2"/>
      <c r="CY51" s="2"/>
      <c r="CZ51" s="2"/>
      <c r="DA51" s="2"/>
      <c r="DB51" s="2"/>
      <c r="DC51" s="2"/>
      <c r="DD51" s="2"/>
      <c r="DE51" s="2"/>
      <c r="DF51" s="2"/>
      <c r="DH51" s="1"/>
      <c r="DO51" s="2"/>
      <c r="DP51" s="2"/>
      <c r="DQ51" s="2"/>
    </row>
    <row r="52" spans="1:121" ht="18" x14ac:dyDescent="0.35">
      <c r="A52" s="1"/>
      <c r="CH52" s="34"/>
      <c r="CI52" s="136"/>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CH53" s="34" t="s">
        <v>73</v>
      </c>
      <c r="CI53" s="136">
        <f>SUM(CH49:CS49)</f>
        <v>302.41697216666671</v>
      </c>
      <c r="CJ53" s="24"/>
      <c r="CK53" s="24"/>
      <c r="CL53" s="24"/>
      <c r="CM53" s="24"/>
      <c r="CN53" s="24"/>
      <c r="CO53" s="24"/>
      <c r="CP53" s="24"/>
      <c r="CQ53" s="24"/>
      <c r="CR53" s="247"/>
      <c r="CS53" s="247"/>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ht="21" x14ac:dyDescent="0.4">
      <c r="CH55" s="127" t="s">
        <v>335</v>
      </c>
      <c r="CI55" s="127"/>
      <c r="CJ55" s="127"/>
      <c r="CK55" s="127"/>
      <c r="CL55" s="127"/>
      <c r="CM55" s="2"/>
      <c r="CN55" s="2"/>
      <c r="CO55" s="2"/>
      <c r="CP55" s="2"/>
      <c r="CQ55" s="161" t="s">
        <v>71</v>
      </c>
      <c r="CR55" s="2"/>
      <c r="CT55" s="2"/>
      <c r="CU55" s="2"/>
      <c r="CV55" s="2"/>
      <c r="CW55" s="2"/>
      <c r="CX55" s="2"/>
      <c r="CY55" s="2"/>
      <c r="CZ55" s="2"/>
      <c r="DA55" s="2"/>
      <c r="DB55" s="2"/>
      <c r="DC55" s="2"/>
      <c r="DD55" s="2"/>
      <c r="DE55" s="2"/>
      <c r="DF55" s="2"/>
      <c r="DG55" s="2"/>
      <c r="DH55" s="2"/>
      <c r="DI55" s="2"/>
      <c r="DJ55" s="2"/>
    </row>
    <row r="56" spans="1:121" x14ac:dyDescent="0.3">
      <c r="CH56" s="2"/>
      <c r="CI56" s="2"/>
      <c r="CJ56" s="2"/>
      <c r="CK56" s="2"/>
      <c r="CL56" s="2"/>
      <c r="CM56" s="2"/>
      <c r="CN56" s="2"/>
      <c r="CO56" s="2"/>
      <c r="CP56" s="2"/>
      <c r="CQ56" s="2"/>
      <c r="CR56" s="2"/>
      <c r="CT56" s="2"/>
      <c r="CU56" s="2"/>
      <c r="CV56" s="2"/>
      <c r="CW56" s="2"/>
      <c r="CX56" s="2"/>
      <c r="CY56" s="2"/>
      <c r="CZ56" s="2"/>
      <c r="DA56" s="2"/>
      <c r="DB56" s="2"/>
      <c r="DC56" s="2"/>
      <c r="DD56" s="2"/>
      <c r="DE56" s="2"/>
      <c r="DF56" s="2"/>
      <c r="DG56" s="2"/>
      <c r="DH56" s="2"/>
      <c r="DI56" s="2"/>
      <c r="DJ56" s="2"/>
    </row>
    <row r="57" spans="1:121" x14ac:dyDescent="0.3">
      <c r="CH57" s="124" t="s">
        <v>229</v>
      </c>
      <c r="CI57" s="124"/>
      <c r="CJ57" s="124"/>
      <c r="CK57" s="124"/>
      <c r="CL57" s="124"/>
      <c r="CM57" s="124"/>
      <c r="CN57" s="124"/>
      <c r="CO57" s="124"/>
      <c r="CP57" s="124"/>
      <c r="CQ57" s="124"/>
      <c r="CR57" s="124"/>
      <c r="CS57" s="124"/>
      <c r="CT57" s="113"/>
      <c r="CU57" s="113"/>
      <c r="CV57" s="113"/>
      <c r="CW57" s="113"/>
      <c r="CX57" s="113"/>
      <c r="CY57" s="2"/>
      <c r="CZ57" s="2"/>
      <c r="DA57" s="2"/>
      <c r="DB57" s="2"/>
      <c r="DC57" s="2"/>
      <c r="DD57" s="2"/>
      <c r="DE57" s="2"/>
      <c r="DF57" s="2"/>
      <c r="DG57" s="2"/>
      <c r="DH57" s="2"/>
      <c r="DI57" s="2"/>
      <c r="DJ57" s="2"/>
    </row>
    <row r="58" spans="1:121" x14ac:dyDescent="0.3">
      <c r="CH58" s="124"/>
      <c r="CI58" s="124"/>
      <c r="CJ58" s="124"/>
      <c r="CK58" s="124"/>
      <c r="CL58" s="124"/>
      <c r="CM58" s="124"/>
      <c r="CN58" s="124"/>
      <c r="CO58" s="124"/>
      <c r="CP58" s="124"/>
      <c r="CQ58" s="124"/>
      <c r="CR58" s="124"/>
      <c r="CS58" s="124"/>
      <c r="CT58" s="113"/>
      <c r="CU58" s="113"/>
      <c r="CV58" s="113"/>
      <c r="CW58" s="113"/>
      <c r="CX58" s="113"/>
      <c r="CY58" s="2"/>
      <c r="CZ58" s="2"/>
      <c r="DA58" s="2"/>
      <c r="DB58" s="2"/>
      <c r="DC58" s="2"/>
      <c r="DD58" s="2"/>
      <c r="DE58" s="2"/>
      <c r="DF58" s="2"/>
      <c r="DG58" s="2"/>
      <c r="DH58" s="2"/>
      <c r="DI58" s="2"/>
      <c r="DJ58" s="2"/>
    </row>
    <row r="59" spans="1:121" x14ac:dyDescent="0.3">
      <c r="CH59" s="124" t="s">
        <v>341</v>
      </c>
      <c r="CI59" s="124"/>
      <c r="CJ59" s="124"/>
      <c r="CK59" s="124"/>
      <c r="CN59" s="124"/>
      <c r="CO59" s="124"/>
      <c r="CP59" s="124"/>
      <c r="CQ59" s="124"/>
      <c r="CR59" s="124"/>
      <c r="CS59" s="124"/>
      <c r="CT59" s="113"/>
      <c r="CU59" s="113"/>
      <c r="CV59" s="113"/>
      <c r="CW59" s="113"/>
      <c r="CX59" s="113"/>
      <c r="CY59" s="2"/>
      <c r="CZ59" s="2"/>
      <c r="DA59" s="2"/>
      <c r="DB59" s="2"/>
      <c r="DC59" s="2"/>
      <c r="DD59" s="2"/>
      <c r="DE59" s="2"/>
      <c r="DF59" s="2"/>
      <c r="DG59" s="2"/>
      <c r="DH59" s="2"/>
      <c r="DI59" s="2"/>
      <c r="DJ59" s="2"/>
    </row>
    <row r="60" spans="1:121" x14ac:dyDescent="0.3">
      <c r="CH60" s="124" t="s">
        <v>342</v>
      </c>
      <c r="CI60" s="124"/>
      <c r="CJ60" s="124"/>
      <c r="CK60" s="124"/>
      <c r="CL60" s="124"/>
      <c r="CM60" s="124"/>
      <c r="CN60" s="124"/>
      <c r="CO60" s="124"/>
      <c r="CP60" s="124"/>
      <c r="CQ60" s="124"/>
      <c r="CR60" s="124"/>
      <c r="CS60" s="124"/>
      <c r="CT60" s="113"/>
      <c r="CU60" s="113"/>
      <c r="CV60" s="113"/>
      <c r="CW60" s="113"/>
      <c r="CX60" s="113"/>
      <c r="CY60" s="2"/>
      <c r="CZ60" s="2"/>
      <c r="DA60" s="2"/>
      <c r="DB60" s="2"/>
      <c r="DC60" s="2"/>
      <c r="DD60" s="2"/>
      <c r="DE60" s="2"/>
      <c r="DF60" s="2"/>
      <c r="DG60" s="2"/>
      <c r="DH60" s="2"/>
      <c r="DI60" s="2"/>
      <c r="DJ60" s="2"/>
    </row>
    <row r="61" spans="1:121" x14ac:dyDescent="0.3">
      <c r="CH61" s="124" t="s">
        <v>343</v>
      </c>
      <c r="CI61" s="124"/>
      <c r="CJ61" s="124"/>
      <c r="CK61" s="124"/>
      <c r="CL61" s="124"/>
      <c r="CM61" s="124"/>
      <c r="CN61" s="124"/>
      <c r="CO61" s="124"/>
      <c r="CP61" s="124"/>
      <c r="CQ61" s="124"/>
      <c r="CR61" s="124"/>
      <c r="CS61" s="124"/>
      <c r="CT61" s="113"/>
      <c r="CU61" s="113"/>
      <c r="CV61" s="113"/>
      <c r="CW61" s="113"/>
      <c r="CX61" s="113"/>
      <c r="CY61" s="2"/>
      <c r="CZ61" s="2"/>
      <c r="DA61" s="2"/>
      <c r="DB61" s="2"/>
      <c r="DC61" s="2"/>
      <c r="DD61" s="2"/>
      <c r="DE61" s="2"/>
      <c r="DF61" s="2"/>
      <c r="DG61" s="2"/>
      <c r="DH61" s="2"/>
      <c r="DI61" s="2"/>
      <c r="DJ61" s="2"/>
    </row>
    <row r="62" spans="1:121" x14ac:dyDescent="0.3">
      <c r="CH62" s="124" t="s">
        <v>196</v>
      </c>
      <c r="CI62" s="124"/>
      <c r="CJ62" s="124"/>
      <c r="CK62" s="124"/>
      <c r="CL62" s="124"/>
      <c r="CN62" s="124"/>
      <c r="CO62" s="124"/>
      <c r="CP62" s="124"/>
      <c r="CQ62" s="124"/>
      <c r="CR62" s="124"/>
      <c r="CS62" s="124"/>
      <c r="CT62" s="113"/>
      <c r="CU62" s="113"/>
      <c r="CV62" s="113"/>
      <c r="CW62" s="113"/>
      <c r="CX62" s="113"/>
      <c r="CY62" s="2"/>
      <c r="CZ62" s="2"/>
      <c r="DA62" s="2"/>
      <c r="DB62" s="2"/>
      <c r="DC62" s="2"/>
      <c r="DD62" s="2"/>
      <c r="DE62" s="2"/>
      <c r="DF62" s="2"/>
      <c r="DG62" s="2"/>
      <c r="DH62" s="2"/>
      <c r="DI62" s="2"/>
      <c r="DJ62" s="2"/>
    </row>
    <row r="63" spans="1:121" x14ac:dyDescent="0.3">
      <c r="CH63" s="124" t="s">
        <v>344</v>
      </c>
      <c r="CI63" s="124"/>
      <c r="CJ63" s="124"/>
      <c r="CK63" s="124"/>
      <c r="CL63" s="124"/>
      <c r="CM63" s="124"/>
      <c r="CN63" s="124"/>
      <c r="CO63" s="124"/>
      <c r="CP63" s="124"/>
      <c r="CQ63" s="124"/>
      <c r="CR63" s="124"/>
      <c r="CS63" s="124"/>
      <c r="CT63" s="113"/>
      <c r="CU63" s="113"/>
      <c r="CV63" s="113"/>
      <c r="CW63" s="113"/>
      <c r="CX63" s="113"/>
      <c r="CY63" s="2"/>
      <c r="CZ63" s="2"/>
      <c r="DA63" s="2"/>
      <c r="DB63" s="2"/>
      <c r="DC63" s="2"/>
      <c r="DD63" s="2"/>
      <c r="DE63" s="2"/>
      <c r="DF63" s="2"/>
      <c r="DG63" s="2"/>
      <c r="DH63" s="2"/>
      <c r="DI63" s="2"/>
      <c r="DJ63" s="2"/>
    </row>
    <row r="64" spans="1:121" x14ac:dyDescent="0.3">
      <c r="CI64" s="124"/>
      <c r="CJ64" s="124"/>
      <c r="CK64" s="124"/>
      <c r="CL64" s="124"/>
      <c r="CM64" s="124"/>
      <c r="CN64" s="124"/>
      <c r="CO64" s="124"/>
      <c r="CP64" s="124"/>
      <c r="CQ64" s="124"/>
      <c r="CR64" s="124"/>
      <c r="CS64" s="124"/>
      <c r="CT64" s="113"/>
      <c r="CU64" s="113"/>
      <c r="CV64" s="113"/>
      <c r="CW64" s="113"/>
      <c r="CX64" s="113"/>
      <c r="CY64" s="2"/>
      <c r="CZ64" s="2"/>
      <c r="DA64" s="2"/>
      <c r="DB64" s="2"/>
      <c r="DC64" s="2"/>
      <c r="DD64" s="2"/>
      <c r="DE64" s="2"/>
      <c r="DF64" s="2"/>
      <c r="DG64" s="2"/>
      <c r="DH64" s="2"/>
      <c r="DI64" s="2"/>
      <c r="DJ64" s="2"/>
    </row>
    <row r="65" spans="86:114" x14ac:dyDescent="0.3">
      <c r="CH65" s="124" t="s">
        <v>499</v>
      </c>
      <c r="CI65" s="124"/>
      <c r="CJ65" s="124"/>
      <c r="CK65" s="124"/>
      <c r="CL65" s="124"/>
      <c r="CM65" s="124"/>
      <c r="CN65" s="124"/>
      <c r="CO65" s="124"/>
      <c r="CP65" s="124"/>
      <c r="CQ65" s="124"/>
      <c r="CR65" s="124"/>
      <c r="CS65" s="124"/>
      <c r="CT65" s="113"/>
      <c r="CU65" s="113"/>
      <c r="CV65" s="113"/>
      <c r="CW65" s="113"/>
      <c r="CX65" s="113"/>
      <c r="CY65" s="2"/>
      <c r="CZ65" s="2"/>
      <c r="DA65" s="2"/>
      <c r="DB65" s="2"/>
      <c r="DC65" s="2"/>
      <c r="DD65" s="2"/>
      <c r="DE65" s="2"/>
      <c r="DF65" s="2"/>
      <c r="DG65" s="2"/>
      <c r="DH65" s="2"/>
      <c r="DI65" s="2"/>
      <c r="DJ65" s="2"/>
    </row>
    <row r="66" spans="86:114" x14ac:dyDescent="0.3">
      <c r="CH66" s="124"/>
      <c r="CI66" s="124"/>
      <c r="CJ66" s="124"/>
      <c r="CK66" s="124"/>
      <c r="CL66" s="124"/>
      <c r="CM66" s="124"/>
      <c r="CN66" s="124"/>
      <c r="CO66" s="124"/>
      <c r="CP66" s="124"/>
      <c r="CQ66" s="124"/>
      <c r="CR66" s="124"/>
      <c r="CS66" s="124"/>
      <c r="CT66" s="113"/>
      <c r="CU66" s="113"/>
      <c r="CV66" s="113"/>
      <c r="CW66" s="113"/>
      <c r="CX66" s="113"/>
      <c r="CY66" s="2"/>
      <c r="CZ66" s="2"/>
      <c r="DA66" s="2"/>
      <c r="DB66" s="2"/>
      <c r="DC66" s="2"/>
      <c r="DD66" s="2"/>
      <c r="DE66" s="2"/>
      <c r="DF66" s="2"/>
      <c r="DG66" s="2"/>
      <c r="DH66" s="2"/>
      <c r="DI66" s="2"/>
      <c r="DJ66" s="2"/>
    </row>
    <row r="67" spans="86:114" x14ac:dyDescent="0.3">
      <c r="CH67" s="124" t="s">
        <v>534</v>
      </c>
      <c r="CI67" s="124"/>
      <c r="CJ67" s="124"/>
      <c r="CK67" s="124"/>
      <c r="CL67" s="124"/>
      <c r="CM67" s="124"/>
      <c r="CN67" s="124"/>
      <c r="CO67" s="124"/>
      <c r="CP67" s="124"/>
      <c r="CQ67" s="124"/>
      <c r="CR67" s="124"/>
      <c r="CS67" s="124"/>
      <c r="CT67" s="113"/>
      <c r="CU67" s="113"/>
      <c r="CV67" s="113"/>
      <c r="CW67" s="113"/>
      <c r="CX67" s="113"/>
      <c r="CY67" s="2"/>
      <c r="CZ67" s="2"/>
      <c r="DA67" s="2"/>
      <c r="DB67" s="2"/>
      <c r="DC67" s="2"/>
      <c r="DD67" s="2"/>
      <c r="DE67" s="2"/>
      <c r="DF67" s="2"/>
      <c r="DG67" s="2"/>
      <c r="DH67" s="2"/>
      <c r="DI67" s="2"/>
      <c r="DJ67" s="2"/>
    </row>
    <row r="68" spans="86:114" x14ac:dyDescent="0.3">
      <c r="CI68" s="124" t="s">
        <v>533</v>
      </c>
      <c r="CJ68" s="124"/>
      <c r="CK68" s="124"/>
      <c r="CL68" s="124"/>
      <c r="CM68" s="124"/>
      <c r="CN68" s="124"/>
      <c r="CO68" s="124"/>
      <c r="CP68" s="124"/>
      <c r="CQ68" s="124"/>
      <c r="CR68" s="124"/>
      <c r="CS68" s="124"/>
      <c r="CT68" s="113"/>
      <c r="CU68" s="113"/>
      <c r="CV68" s="113"/>
      <c r="CW68" s="113"/>
      <c r="CX68" s="113"/>
      <c r="CY68" s="2"/>
      <c r="CZ68" s="2"/>
      <c r="DA68" s="2"/>
      <c r="DB68" s="2"/>
      <c r="DC68" s="2"/>
      <c r="DD68" s="2"/>
      <c r="DE68" s="2"/>
      <c r="DF68" s="2"/>
      <c r="DG68" s="2"/>
      <c r="DH68" s="2"/>
      <c r="DI68" s="2"/>
      <c r="DJ68" s="2"/>
    </row>
    <row r="69" spans="86:114" x14ac:dyDescent="0.3">
      <c r="CH69" s="124" t="s">
        <v>345</v>
      </c>
      <c r="CI69" s="124"/>
      <c r="CJ69" s="124"/>
      <c r="CK69" s="124"/>
      <c r="CL69" s="124"/>
      <c r="CM69" s="124"/>
      <c r="CN69" s="124"/>
      <c r="CO69" s="124"/>
      <c r="CP69" s="124"/>
      <c r="CQ69" s="124"/>
      <c r="CR69" s="124"/>
      <c r="CS69" s="124"/>
      <c r="CT69" s="113"/>
      <c r="CU69" s="113"/>
      <c r="CV69" s="113"/>
      <c r="CW69" s="113"/>
      <c r="CX69" s="113"/>
      <c r="CY69" s="2"/>
      <c r="CZ69" s="2"/>
      <c r="DA69" s="2"/>
      <c r="DB69" s="2"/>
      <c r="DC69" s="2"/>
      <c r="DD69" s="2"/>
      <c r="DE69" s="2"/>
      <c r="DF69" s="2"/>
      <c r="DG69" s="2"/>
      <c r="DH69" s="2"/>
      <c r="DI69" s="2"/>
      <c r="DJ69" s="2"/>
    </row>
    <row r="70" spans="86:114" x14ac:dyDescent="0.3">
      <c r="CH70" s="124" t="s">
        <v>539</v>
      </c>
      <c r="CI70" s="124"/>
      <c r="CJ70" s="124"/>
      <c r="CK70" s="124"/>
      <c r="CL70" s="124"/>
      <c r="CM70" s="124"/>
      <c r="CN70" s="124"/>
      <c r="CO70" s="124"/>
      <c r="CP70" s="124"/>
      <c r="CQ70" s="124"/>
      <c r="CR70" s="124"/>
      <c r="CS70" s="124"/>
      <c r="CT70" s="113"/>
      <c r="CU70" s="113"/>
      <c r="CV70" s="113"/>
      <c r="CW70" s="113"/>
      <c r="CX70" s="113"/>
      <c r="CY70" s="2"/>
      <c r="CZ70" s="2"/>
      <c r="DA70" s="2"/>
      <c r="DB70" s="2"/>
      <c r="DC70" s="2"/>
      <c r="DD70" s="2"/>
      <c r="DE70" s="2"/>
      <c r="DF70" s="2"/>
      <c r="DG70" s="2"/>
      <c r="DH70" s="2"/>
      <c r="DI70" s="2"/>
      <c r="DJ70" s="2"/>
    </row>
    <row r="71" spans="86:114" x14ac:dyDescent="0.3">
      <c r="CH71" s="124" t="s">
        <v>540</v>
      </c>
      <c r="CI71" s="124"/>
      <c r="CJ71" s="124"/>
      <c r="CK71" s="124"/>
      <c r="CL71" s="124"/>
      <c r="CM71" s="124"/>
      <c r="CN71" s="124"/>
      <c r="CO71" s="124"/>
      <c r="CP71" s="124"/>
      <c r="CQ71" s="124"/>
      <c r="CR71" s="124"/>
      <c r="CS71" s="124"/>
      <c r="CT71" s="113"/>
      <c r="CU71" s="113"/>
      <c r="CV71" s="113"/>
      <c r="CW71" s="113"/>
      <c r="CX71" s="113"/>
      <c r="CY71" s="2"/>
      <c r="CZ71" s="2"/>
      <c r="DA71" s="2"/>
      <c r="DB71" s="2"/>
      <c r="DC71" s="2"/>
      <c r="DD71" s="2"/>
      <c r="DE71" s="2"/>
      <c r="DF71" s="2"/>
      <c r="DG71" s="2"/>
      <c r="DH71" s="2"/>
      <c r="DI71" s="2"/>
      <c r="DJ71" s="2"/>
    </row>
    <row r="72" spans="86:114" x14ac:dyDescent="0.3">
      <c r="CH72" s="124" t="s">
        <v>541</v>
      </c>
      <c r="CI72" s="124"/>
      <c r="CJ72" s="124"/>
      <c r="CK72" s="124"/>
      <c r="CL72" s="124"/>
      <c r="CM72" s="124"/>
      <c r="CN72" s="124"/>
      <c r="CO72" s="124"/>
      <c r="CP72" s="124"/>
      <c r="CQ72" s="124"/>
      <c r="CR72" s="124"/>
      <c r="CS72" s="124"/>
      <c r="CT72" s="113"/>
      <c r="CU72" s="113"/>
      <c r="CV72" s="113"/>
      <c r="CW72" s="113"/>
      <c r="CX72" s="113"/>
      <c r="CY72" s="2"/>
      <c r="CZ72" s="2"/>
      <c r="DA72" s="2"/>
      <c r="DB72" s="2"/>
      <c r="DC72" s="2"/>
      <c r="DD72" s="2"/>
      <c r="DE72" s="2"/>
      <c r="DF72" s="2"/>
      <c r="DG72" s="2"/>
      <c r="DH72" s="2"/>
      <c r="DI72" s="2"/>
      <c r="DJ72" s="2"/>
    </row>
    <row r="73" spans="86:114" x14ac:dyDescent="0.3">
      <c r="CH73" s="124"/>
      <c r="CI73" s="124"/>
      <c r="CJ73" s="124"/>
      <c r="CK73" s="124"/>
      <c r="CL73" s="124"/>
      <c r="CM73" s="124"/>
      <c r="CN73" s="124"/>
      <c r="CO73" s="124"/>
      <c r="CP73" s="124"/>
      <c r="CQ73" s="124"/>
      <c r="CR73" s="124"/>
      <c r="CS73" s="124"/>
      <c r="CT73" s="113"/>
      <c r="CU73" s="113"/>
      <c r="CV73" s="113"/>
      <c r="CW73" s="113"/>
      <c r="CX73" s="113"/>
      <c r="CY73" s="2"/>
      <c r="CZ73" s="2"/>
      <c r="DA73" s="2"/>
      <c r="DB73" s="2"/>
      <c r="DC73" s="2"/>
      <c r="DD73" s="2"/>
      <c r="DE73" s="2"/>
      <c r="DF73" s="2"/>
      <c r="DG73" s="2"/>
      <c r="DH73" s="2"/>
      <c r="DI73" s="2"/>
      <c r="DJ73" s="2"/>
    </row>
    <row r="74" spans="86:114" x14ac:dyDescent="0.3">
      <c r="CH74" s="124" t="s">
        <v>313</v>
      </c>
      <c r="CI74" s="124"/>
      <c r="CJ74" s="124"/>
      <c r="CK74" s="124"/>
      <c r="CL74" s="124"/>
      <c r="CM74" s="124"/>
      <c r="CN74" s="124"/>
      <c r="CO74" s="124"/>
      <c r="CP74" s="124"/>
      <c r="CQ74" s="124"/>
      <c r="CR74" s="124"/>
      <c r="CS74" s="124"/>
      <c r="CT74" s="113"/>
      <c r="CU74" s="113"/>
      <c r="CV74" s="113"/>
      <c r="CW74" s="113"/>
      <c r="CX74" s="113"/>
      <c r="CY74" s="2"/>
      <c r="CZ74" s="2"/>
      <c r="DA74" s="2"/>
      <c r="DB74" s="2"/>
      <c r="DC74" s="2"/>
      <c r="DD74" s="2"/>
      <c r="DE74" s="2"/>
      <c r="DF74" s="2"/>
      <c r="DG74" s="2"/>
      <c r="DH74" s="2"/>
      <c r="DI74" s="2"/>
      <c r="DJ74" s="2"/>
    </row>
    <row r="75" spans="86:114" x14ac:dyDescent="0.3">
      <c r="CI75" s="124"/>
      <c r="CJ75" s="124"/>
      <c r="CK75" s="124"/>
      <c r="CL75" s="124"/>
      <c r="CM75" s="124"/>
      <c r="CN75" s="124"/>
      <c r="CO75" s="124"/>
      <c r="CP75" s="124"/>
      <c r="CQ75" s="124"/>
      <c r="CR75" s="124"/>
      <c r="CS75" s="124"/>
      <c r="CT75" s="113"/>
      <c r="CU75" s="113"/>
      <c r="CV75" s="113"/>
      <c r="CW75" s="113"/>
      <c r="CX75" s="113"/>
      <c r="CY75" s="2"/>
      <c r="CZ75" s="2"/>
      <c r="DA75" s="2"/>
      <c r="DB75" s="2"/>
      <c r="DC75" s="2"/>
      <c r="DD75" s="2"/>
      <c r="DE75" s="2"/>
      <c r="DF75" s="2"/>
      <c r="DG75" s="2"/>
      <c r="DH75" s="2"/>
      <c r="DI75" s="2"/>
      <c r="DJ75" s="2"/>
    </row>
    <row r="76" spans="86:114" x14ac:dyDescent="0.3">
      <c r="CH76" s="124" t="s">
        <v>536</v>
      </c>
      <c r="CI76" s="124"/>
      <c r="CJ76" s="124"/>
      <c r="CK76" s="124"/>
      <c r="CL76" s="124"/>
      <c r="CM76" s="124"/>
      <c r="CN76" s="124"/>
      <c r="CO76" s="124"/>
      <c r="CP76" s="124"/>
      <c r="CQ76" s="124"/>
      <c r="CR76" s="124"/>
      <c r="CS76" s="124"/>
      <c r="CT76" s="113"/>
      <c r="CU76" s="113"/>
      <c r="CV76" s="113"/>
      <c r="CW76" s="113"/>
      <c r="CX76" s="113"/>
      <c r="CY76" s="2"/>
      <c r="CZ76" s="2"/>
      <c r="DA76" s="2"/>
      <c r="DB76" s="2"/>
      <c r="DC76" s="2"/>
      <c r="DD76" s="2"/>
      <c r="DE76" s="2"/>
      <c r="DF76" s="2"/>
      <c r="DG76" s="2"/>
      <c r="DH76" s="2"/>
      <c r="DI76" s="2"/>
      <c r="DJ76" s="2"/>
    </row>
    <row r="77" spans="86:114" x14ac:dyDescent="0.3">
      <c r="CI77" s="124" t="s">
        <v>535</v>
      </c>
      <c r="CJ77" s="124"/>
      <c r="CK77" s="124"/>
      <c r="CL77" s="124"/>
      <c r="CM77" s="124"/>
      <c r="CN77" s="124"/>
      <c r="CO77" s="124"/>
      <c r="CP77" s="124"/>
      <c r="CQ77" s="124"/>
      <c r="CR77" s="124"/>
      <c r="CS77" s="124"/>
      <c r="CT77" s="113"/>
      <c r="CU77" s="113"/>
      <c r="CV77" s="113"/>
      <c r="CW77" s="113"/>
      <c r="CX77" s="113"/>
      <c r="CY77" s="2"/>
      <c r="CZ77" s="2"/>
      <c r="DA77" s="2"/>
      <c r="DB77" s="2"/>
      <c r="DC77" s="2"/>
      <c r="DD77" s="2"/>
      <c r="DE77" s="2"/>
      <c r="DF77" s="2"/>
      <c r="DG77" s="2"/>
      <c r="DH77" s="2"/>
      <c r="DI77" s="2"/>
      <c r="DJ77" s="2"/>
    </row>
    <row r="78" spans="86:114" x14ac:dyDescent="0.3">
      <c r="CH78" s="124" t="s">
        <v>538</v>
      </c>
      <c r="CI78" s="124"/>
      <c r="CJ78" s="124"/>
      <c r="CK78" s="124"/>
      <c r="CL78" s="124"/>
      <c r="CM78" s="124"/>
      <c r="CN78" s="124"/>
      <c r="CO78" s="124"/>
      <c r="CP78" s="124"/>
      <c r="CQ78" s="124"/>
      <c r="CR78" s="124"/>
      <c r="CS78" s="124"/>
      <c r="CT78" s="113"/>
      <c r="CU78" s="113"/>
      <c r="CV78" s="113"/>
      <c r="CW78" s="113"/>
      <c r="CX78" s="113"/>
      <c r="CY78" s="2"/>
      <c r="CZ78" s="2"/>
      <c r="DA78" s="2"/>
      <c r="DB78" s="2"/>
      <c r="DC78" s="2"/>
      <c r="DD78" s="2"/>
      <c r="DE78" s="2"/>
      <c r="DF78" s="2"/>
      <c r="DG78" s="2"/>
      <c r="DH78" s="2"/>
      <c r="DI78" s="2"/>
      <c r="DJ78" s="2"/>
    </row>
    <row r="79" spans="86:114" x14ac:dyDescent="0.3">
      <c r="CI79" s="124" t="s">
        <v>537</v>
      </c>
      <c r="CJ79" s="124"/>
      <c r="CK79" s="124"/>
      <c r="CL79" s="124"/>
      <c r="CM79" s="124"/>
      <c r="CN79" s="124"/>
      <c r="CO79" s="124"/>
      <c r="CP79" s="124"/>
      <c r="CQ79" s="124"/>
      <c r="CR79" s="124"/>
      <c r="CS79" s="124"/>
      <c r="CT79" s="113"/>
      <c r="CU79" s="113"/>
      <c r="CV79" s="113"/>
      <c r="CW79" s="113"/>
      <c r="CX79" s="113"/>
      <c r="CY79" s="2"/>
      <c r="CZ79" s="2"/>
      <c r="DA79" s="2"/>
      <c r="DB79" s="2"/>
      <c r="DC79" s="2"/>
      <c r="DD79" s="2"/>
      <c r="DE79" s="2"/>
      <c r="DF79" s="2"/>
      <c r="DG79" s="2"/>
      <c r="DH79" s="2"/>
      <c r="DI79" s="2"/>
      <c r="DJ79" s="2"/>
    </row>
    <row r="80" spans="86:114" x14ac:dyDescent="0.3">
      <c r="CH80" s="124" t="s">
        <v>542</v>
      </c>
      <c r="CI80" s="124"/>
      <c r="CJ80" s="124"/>
      <c r="CK80" s="124"/>
      <c r="CL80" s="124"/>
      <c r="CM80" s="124"/>
      <c r="CN80" s="124"/>
      <c r="CO80" s="124"/>
      <c r="CP80" s="124"/>
      <c r="CQ80" s="124"/>
      <c r="CR80" s="124"/>
      <c r="CS80" s="124"/>
      <c r="CT80" s="113"/>
      <c r="CU80" s="113"/>
      <c r="CV80" s="113"/>
      <c r="CW80" s="113"/>
      <c r="CX80" s="113"/>
      <c r="CY80" s="2"/>
      <c r="CZ80" s="2"/>
      <c r="DA80" s="2"/>
      <c r="DB80" s="2"/>
      <c r="DC80" s="2"/>
      <c r="DD80" s="2"/>
      <c r="DE80" s="2"/>
      <c r="DF80" s="2"/>
      <c r="DG80" s="2"/>
      <c r="DH80" s="2"/>
      <c r="DI80" s="2"/>
      <c r="DJ80" s="2"/>
    </row>
    <row r="81" spans="86:102" x14ac:dyDescent="0.3">
      <c r="CH81" s="124" t="s">
        <v>543</v>
      </c>
      <c r="CI81" s="124"/>
      <c r="CJ81" s="124"/>
      <c r="CK81" s="124"/>
      <c r="CL81" s="124"/>
      <c r="CM81" s="124"/>
      <c r="CN81" s="124"/>
      <c r="CO81" s="124"/>
      <c r="CP81" s="124"/>
      <c r="CQ81" s="124"/>
      <c r="CR81" s="124"/>
      <c r="CS81" s="124"/>
      <c r="CT81" s="113"/>
      <c r="CU81" s="113"/>
      <c r="CV81" s="113"/>
      <c r="CW81" s="113"/>
      <c r="CX81" s="113"/>
    </row>
    <row r="82" spans="86:102" x14ac:dyDescent="0.3">
      <c r="CH82" s="124"/>
      <c r="CI82" s="124"/>
      <c r="CJ82" s="124"/>
      <c r="CK82" s="124"/>
      <c r="CL82" s="124"/>
      <c r="CM82" s="124"/>
      <c r="CN82" s="124"/>
      <c r="CO82" s="124"/>
      <c r="CP82" s="124"/>
      <c r="CQ82" s="124"/>
      <c r="CR82" s="124"/>
      <c r="CS82" s="124"/>
      <c r="CT82" s="113"/>
      <c r="CU82" s="113"/>
      <c r="CV82" s="113"/>
      <c r="CW82" s="113"/>
      <c r="CX82" s="113"/>
    </row>
    <row r="83" spans="86:102" x14ac:dyDescent="0.3">
      <c r="CI83" s="124"/>
      <c r="CJ83" s="124"/>
      <c r="CK83" s="124"/>
      <c r="CL83" s="124"/>
      <c r="CM83" s="124"/>
      <c r="CN83" s="124"/>
      <c r="CO83" s="124"/>
      <c r="CP83" s="124"/>
      <c r="CQ83" s="124"/>
      <c r="CR83" s="124"/>
      <c r="CS83" s="124"/>
    </row>
    <row r="84" spans="86:102" x14ac:dyDescent="0.3">
      <c r="CI84" s="124"/>
      <c r="CJ84" s="124"/>
      <c r="CK84" s="124"/>
      <c r="CL84" s="124"/>
      <c r="CM84" s="124"/>
      <c r="CN84" s="124"/>
      <c r="CO84" s="124"/>
      <c r="CP84" s="124"/>
      <c r="CQ84" s="124"/>
      <c r="CR84" s="124"/>
      <c r="CS84" s="124"/>
    </row>
    <row r="85" spans="86:102" x14ac:dyDescent="0.3">
      <c r="CH85" s="124"/>
      <c r="CI85" s="124"/>
      <c r="CJ85" s="124"/>
      <c r="CK85" s="124"/>
      <c r="CL85" s="124"/>
      <c r="CM85" s="124"/>
      <c r="CN85" s="124"/>
      <c r="CO85" s="124"/>
      <c r="CP85" s="124"/>
      <c r="CQ85" s="124"/>
      <c r="CR85" s="124"/>
      <c r="CS85" s="124"/>
    </row>
    <row r="86" spans="86:102" x14ac:dyDescent="0.3">
      <c r="CH86" s="124"/>
      <c r="CI86" s="124"/>
      <c r="CJ86" s="124"/>
      <c r="CK86" s="124"/>
      <c r="CL86" s="124"/>
      <c r="CM86" s="124"/>
      <c r="CN86" s="124"/>
      <c r="CO86" s="124"/>
      <c r="CP86" s="124"/>
      <c r="CQ86" s="124"/>
      <c r="CR86" s="124"/>
      <c r="CS86" s="124"/>
    </row>
    <row r="87" spans="86:102" x14ac:dyDescent="0.3">
      <c r="CH87" s="124"/>
      <c r="CI87" s="124"/>
      <c r="CJ87" s="124"/>
      <c r="CK87" s="124"/>
      <c r="CL87" s="124"/>
      <c r="CM87" s="124"/>
      <c r="CN87" s="124"/>
      <c r="CO87" s="124"/>
      <c r="CP87" s="124"/>
      <c r="CQ87" s="124"/>
      <c r="CR87" s="124"/>
      <c r="CS87" s="124"/>
    </row>
    <row r="88" spans="86:102" x14ac:dyDescent="0.3">
      <c r="CH88" s="124"/>
      <c r="CI88" s="124"/>
      <c r="CJ88" s="124"/>
      <c r="CK88" s="124"/>
      <c r="CL88" s="124"/>
      <c r="CM88" s="124"/>
      <c r="CN88" s="124"/>
      <c r="CO88" s="124"/>
      <c r="CP88" s="124"/>
      <c r="CQ88" s="124"/>
      <c r="CR88" s="124"/>
      <c r="CS88" s="124"/>
    </row>
    <row r="89" spans="86:102" x14ac:dyDescent="0.3">
      <c r="CH89" s="124"/>
      <c r="CI89" s="124"/>
      <c r="CJ89" s="124"/>
      <c r="CK89" s="124"/>
      <c r="CL89" s="124"/>
      <c r="CM89" s="124"/>
      <c r="CN89" s="124"/>
      <c r="CO89" s="124"/>
      <c r="CP89" s="124"/>
      <c r="CQ89" s="124"/>
      <c r="CR89" s="124"/>
      <c r="CS89" s="124"/>
    </row>
    <row r="90" spans="86:102" x14ac:dyDescent="0.3">
      <c r="CH90" s="124"/>
      <c r="CI90" s="124"/>
      <c r="CJ90" s="124"/>
      <c r="CK90" s="124"/>
      <c r="CL90" s="124"/>
      <c r="CM90" s="124"/>
      <c r="CN90" s="124"/>
      <c r="CO90" s="124"/>
      <c r="CP90" s="124"/>
      <c r="CQ90" s="124"/>
      <c r="CR90" s="124"/>
      <c r="CS90" s="124"/>
    </row>
    <row r="91" spans="86:102" x14ac:dyDescent="0.3">
      <c r="CH91" s="124"/>
      <c r="CI91" s="124"/>
      <c r="CJ91" s="124"/>
      <c r="CK91" s="124"/>
      <c r="CL91" s="124"/>
      <c r="CM91" s="124"/>
      <c r="CN91" s="124"/>
      <c r="CO91" s="124"/>
      <c r="CP91" s="124"/>
      <c r="CQ91" s="124"/>
      <c r="CR91" s="124"/>
      <c r="CS91" s="124"/>
    </row>
    <row r="92" spans="86:102" x14ac:dyDescent="0.3">
      <c r="CH92" s="124"/>
      <c r="CI92" s="124"/>
      <c r="CJ92" s="124"/>
      <c r="CK92" s="124"/>
      <c r="CL92" s="124"/>
      <c r="CM92" s="124"/>
      <c r="CN92" s="124"/>
      <c r="CO92" s="124"/>
      <c r="CP92" s="124"/>
      <c r="CQ92" s="124"/>
      <c r="CR92" s="124"/>
      <c r="CS92" s="124"/>
    </row>
    <row r="93" spans="86:102" x14ac:dyDescent="0.3">
      <c r="CH93" s="124"/>
      <c r="CI93" s="124"/>
      <c r="CJ93" s="124"/>
      <c r="CK93" s="124"/>
      <c r="CL93" s="124"/>
      <c r="CM93" s="124"/>
      <c r="CN93" s="124"/>
      <c r="CO93" s="124"/>
      <c r="CP93" s="124"/>
      <c r="CQ93" s="124"/>
      <c r="CR93" s="124"/>
      <c r="CS93" s="124"/>
    </row>
    <row r="94" spans="86:102" x14ac:dyDescent="0.3">
      <c r="CH94" s="124"/>
      <c r="CI94" s="124"/>
      <c r="CJ94" s="124"/>
      <c r="CK94" s="124"/>
      <c r="CL94" s="124"/>
      <c r="CM94" s="124"/>
      <c r="CN94" s="124"/>
      <c r="CO94" s="124"/>
      <c r="CP94" s="124"/>
      <c r="CQ94" s="124"/>
      <c r="CR94" s="124"/>
      <c r="CS94" s="124"/>
    </row>
    <row r="95" spans="86:102" x14ac:dyDescent="0.3">
      <c r="CH95" s="124"/>
      <c r="CI95" s="124"/>
      <c r="CJ95" s="124"/>
      <c r="CK95" s="124"/>
      <c r="CL95" s="124"/>
      <c r="CM95" s="124"/>
      <c r="CN95" s="124"/>
      <c r="CO95" s="124"/>
      <c r="CP95" s="124"/>
      <c r="CQ95" s="124"/>
      <c r="CR95" s="124"/>
      <c r="CS95" s="124"/>
    </row>
    <row r="96" spans="86:102" x14ac:dyDescent="0.3">
      <c r="CH96" s="124"/>
      <c r="CI96" s="124"/>
      <c r="CJ96" s="124"/>
      <c r="CK96" s="124"/>
      <c r="CL96" s="124"/>
      <c r="CM96" s="124"/>
      <c r="CN96" s="124"/>
      <c r="CO96" s="124"/>
      <c r="CP96" s="124"/>
      <c r="CQ96" s="124"/>
      <c r="CR96" s="124"/>
      <c r="CS96" s="124"/>
    </row>
    <row r="97" spans="86:97" x14ac:dyDescent="0.3">
      <c r="CH97" s="124"/>
      <c r="CI97" s="124"/>
      <c r="CJ97" s="124"/>
      <c r="CK97" s="124"/>
      <c r="CL97" s="124"/>
      <c r="CM97" s="124"/>
      <c r="CN97" s="124"/>
      <c r="CO97" s="124"/>
      <c r="CP97" s="124"/>
      <c r="CQ97" s="124"/>
      <c r="CR97" s="124"/>
      <c r="CS97" s="124"/>
    </row>
    <row r="4996" spans="245:251" ht="18" x14ac:dyDescent="0.35">
      <c r="IK4996" s="66" t="s">
        <v>346</v>
      </c>
    </row>
    <row r="4997" spans="245:251" x14ac:dyDescent="0.3">
      <c r="IM4997" s="1"/>
      <c r="IQ4997" s="2"/>
    </row>
    <row r="4998" spans="245:251" x14ac:dyDescent="0.3">
      <c r="IK4998" s="68" t="s">
        <v>83</v>
      </c>
      <c r="IM4998" t="s">
        <v>180</v>
      </c>
    </row>
    <row r="4999" spans="245:251" x14ac:dyDescent="0.3">
      <c r="IK4999" s="67" t="s">
        <v>23</v>
      </c>
      <c r="IM4999" s="11" t="s">
        <v>347</v>
      </c>
    </row>
    <row r="5000" spans="245:251" x14ac:dyDescent="0.3">
      <c r="IK5000" s="5">
        <v>0</v>
      </c>
      <c r="IL5000" s="5"/>
      <c r="IM5000" s="75">
        <v>0</v>
      </c>
    </row>
    <row r="5001" spans="245:251" x14ac:dyDescent="0.3">
      <c r="IK5001" s="14">
        <v>1.1399999999999999</v>
      </c>
      <c r="IL5001" s="5"/>
      <c r="IM5001" s="65">
        <v>0</v>
      </c>
    </row>
    <row r="5002" spans="245:251" x14ac:dyDescent="0.3">
      <c r="IK5002" s="14">
        <v>1.1499999999999999</v>
      </c>
      <c r="IM5002" s="65">
        <v>6.6666666666666697E-3</v>
      </c>
    </row>
    <row r="5003" spans="245:251" x14ac:dyDescent="0.3">
      <c r="IK5003" s="14">
        <v>1.1599999999999999</v>
      </c>
      <c r="IM5003" s="65">
        <v>1.3333333333333339E-2</v>
      </c>
    </row>
    <row r="5004" spans="245:251" x14ac:dyDescent="0.3">
      <c r="IK5004" s="14">
        <v>1.17</v>
      </c>
      <c r="IM5004" s="65">
        <v>0.02</v>
      </c>
    </row>
    <row r="5005" spans="245:251" x14ac:dyDescent="0.3">
      <c r="IK5005" s="14">
        <v>1.18</v>
      </c>
      <c r="IM5005" s="65">
        <v>2.6666666666666679E-2</v>
      </c>
    </row>
    <row r="5006" spans="245:251" x14ac:dyDescent="0.3">
      <c r="IK5006" s="14">
        <v>1.19</v>
      </c>
      <c r="IM5006" s="65">
        <v>3.3333333333333347E-2</v>
      </c>
    </row>
    <row r="5007" spans="245:251" x14ac:dyDescent="0.3">
      <c r="IK5007" s="14">
        <v>1.2</v>
      </c>
      <c r="IM5007" s="65">
        <v>0.04</v>
      </c>
    </row>
    <row r="5008" spans="245:251" x14ac:dyDescent="0.3">
      <c r="IK5008" s="14">
        <v>1.21</v>
      </c>
      <c r="IM5008" s="65">
        <v>4.8000000000000001E-2</v>
      </c>
    </row>
    <row r="5009" spans="245:247" x14ac:dyDescent="0.3">
      <c r="IK5009" s="14">
        <v>1.22</v>
      </c>
      <c r="IM5009" s="65">
        <v>5.6000000000000001E-2</v>
      </c>
    </row>
    <row r="5010" spans="245:247" x14ac:dyDescent="0.3">
      <c r="IK5010" s="14">
        <v>1.23</v>
      </c>
      <c r="IM5010" s="65">
        <v>6.4000000000000001E-2</v>
      </c>
    </row>
    <row r="5011" spans="245:247" x14ac:dyDescent="0.3">
      <c r="IK5011" s="14">
        <v>1.24</v>
      </c>
      <c r="IM5011" s="65">
        <v>7.2000000000000008E-2</v>
      </c>
    </row>
    <row r="5012" spans="245:247" x14ac:dyDescent="0.3">
      <c r="IK5012" s="14">
        <v>1.25</v>
      </c>
      <c r="IM5012" s="65">
        <v>0.08</v>
      </c>
    </row>
    <row r="5013" spans="245:247" x14ac:dyDescent="0.3">
      <c r="IK5013" s="14">
        <v>1.26</v>
      </c>
      <c r="IM5013" s="65">
        <v>8.7999999999999995E-2</v>
      </c>
    </row>
    <row r="5014" spans="245:247" x14ac:dyDescent="0.3">
      <c r="IK5014" s="14">
        <v>1.27</v>
      </c>
      <c r="IM5014" s="65">
        <v>9.6000000000000002E-2</v>
      </c>
    </row>
    <row r="5015" spans="245:247" x14ac:dyDescent="0.3">
      <c r="IK5015" s="14">
        <v>1.28</v>
      </c>
      <c r="IM5015" s="65">
        <v>0.10400000000000001</v>
      </c>
    </row>
    <row r="5016" spans="245:247" x14ac:dyDescent="0.3">
      <c r="IK5016" s="14">
        <v>1.29</v>
      </c>
      <c r="IM5016" s="65">
        <v>0.11200000000000002</v>
      </c>
    </row>
    <row r="5017" spans="245:247" x14ac:dyDescent="0.3">
      <c r="IK5017" s="14">
        <v>1.3</v>
      </c>
      <c r="IM5017" s="65">
        <v>0.12</v>
      </c>
    </row>
    <row r="5018" spans="245:247" x14ac:dyDescent="0.3">
      <c r="IK5018" s="14">
        <v>1.31</v>
      </c>
      <c r="IM5018" s="65">
        <v>0.13500000000000001</v>
      </c>
    </row>
    <row r="5019" spans="245:247" x14ac:dyDescent="0.3">
      <c r="IK5019" s="14">
        <v>1.32</v>
      </c>
      <c r="IM5019" s="65">
        <v>0.15</v>
      </c>
    </row>
    <row r="5020" spans="245:247" x14ac:dyDescent="0.3">
      <c r="IK5020" s="14">
        <v>1.33</v>
      </c>
      <c r="IM5020" s="65">
        <v>0.16500000000000001</v>
      </c>
    </row>
    <row r="5021" spans="245:247" x14ac:dyDescent="0.3">
      <c r="IK5021" s="14">
        <v>1.34</v>
      </c>
      <c r="IM5021" s="65">
        <v>0.18</v>
      </c>
    </row>
    <row r="5022" spans="245:247" x14ac:dyDescent="0.3">
      <c r="IK5022" s="14">
        <v>1.35</v>
      </c>
      <c r="IM5022" s="65">
        <v>0.19500000000000001</v>
      </c>
    </row>
    <row r="5023" spans="245:247" x14ac:dyDescent="0.3">
      <c r="IK5023" s="14">
        <v>1.36</v>
      </c>
      <c r="IM5023" s="65">
        <v>0.21</v>
      </c>
    </row>
    <row r="5024" spans="245:247" x14ac:dyDescent="0.3">
      <c r="IK5024" s="14">
        <v>1.37</v>
      </c>
      <c r="IM5024" s="65">
        <v>0.22500000000000001</v>
      </c>
    </row>
    <row r="5025" spans="245:247" x14ac:dyDescent="0.3">
      <c r="IK5025" s="14">
        <v>1.38</v>
      </c>
      <c r="IM5025" s="65">
        <v>0.24</v>
      </c>
    </row>
    <row r="5026" spans="245:247" x14ac:dyDescent="0.3">
      <c r="IK5026" s="14">
        <v>1.39</v>
      </c>
      <c r="IM5026" s="65">
        <v>0.255</v>
      </c>
    </row>
    <row r="5027" spans="245:247" x14ac:dyDescent="0.3">
      <c r="IK5027" s="14">
        <v>1.4</v>
      </c>
      <c r="IM5027" s="65">
        <v>0.27</v>
      </c>
    </row>
    <row r="5028" spans="245:247" x14ac:dyDescent="0.3">
      <c r="IK5028" s="14">
        <v>1.41</v>
      </c>
      <c r="IM5028" s="65">
        <v>0.29300000000000004</v>
      </c>
    </row>
    <row r="5029" spans="245:247" x14ac:dyDescent="0.3">
      <c r="IK5029" s="14">
        <v>1.42</v>
      </c>
      <c r="IM5029" s="65">
        <v>0.316</v>
      </c>
    </row>
    <row r="5030" spans="245:247" x14ac:dyDescent="0.3">
      <c r="IK5030" s="14">
        <v>1.43</v>
      </c>
      <c r="IM5030" s="65">
        <v>0.33900000000000002</v>
      </c>
    </row>
    <row r="5031" spans="245:247" x14ac:dyDescent="0.3">
      <c r="IK5031" s="14">
        <v>1.44</v>
      </c>
      <c r="IM5031" s="65">
        <v>0.36199999999999999</v>
      </c>
    </row>
    <row r="5032" spans="245:247" x14ac:dyDescent="0.3">
      <c r="IK5032" s="14">
        <v>1.45</v>
      </c>
      <c r="IM5032" s="65">
        <v>0.38500000000000001</v>
      </c>
    </row>
    <row r="5033" spans="245:247" x14ac:dyDescent="0.3">
      <c r="IK5033" s="14">
        <v>1.46</v>
      </c>
      <c r="IM5033" s="65">
        <v>0.40800000000000003</v>
      </c>
    </row>
    <row r="5034" spans="245:247" x14ac:dyDescent="0.3">
      <c r="IK5034" s="14">
        <v>1.47</v>
      </c>
      <c r="IM5034" s="65">
        <v>0.43100000000000005</v>
      </c>
    </row>
    <row r="5035" spans="245:247" x14ac:dyDescent="0.3">
      <c r="IK5035" s="14">
        <v>1.48</v>
      </c>
      <c r="IM5035" s="65">
        <v>0.45400000000000001</v>
      </c>
    </row>
    <row r="5036" spans="245:247" x14ac:dyDescent="0.3">
      <c r="IK5036" s="14">
        <v>1.49</v>
      </c>
      <c r="IM5036" s="65">
        <v>0.47699999999999998</v>
      </c>
    </row>
    <row r="5037" spans="245:247" x14ac:dyDescent="0.3">
      <c r="IK5037" s="14">
        <v>1.5</v>
      </c>
      <c r="IM5037" s="65">
        <v>0.5</v>
      </c>
    </row>
    <row r="5038" spans="245:247" x14ac:dyDescent="0.3">
      <c r="IK5038" s="14">
        <v>1.51</v>
      </c>
      <c r="IM5038" s="65">
        <v>0.53</v>
      </c>
    </row>
    <row r="5039" spans="245:247" x14ac:dyDescent="0.3">
      <c r="IK5039" s="14">
        <v>1.52</v>
      </c>
      <c r="IM5039" s="65">
        <v>0.56000000000000005</v>
      </c>
    </row>
    <row r="5040" spans="245:247" x14ac:dyDescent="0.3">
      <c r="IK5040" s="14">
        <v>1.53</v>
      </c>
      <c r="IM5040" s="65">
        <v>0.59</v>
      </c>
    </row>
    <row r="5041" spans="245:247" x14ac:dyDescent="0.3">
      <c r="IK5041" s="14">
        <v>1.54</v>
      </c>
      <c r="IM5041" s="65">
        <v>0.62</v>
      </c>
    </row>
    <row r="5042" spans="245:247" x14ac:dyDescent="0.3">
      <c r="IK5042" s="14">
        <v>1.55</v>
      </c>
      <c r="IM5042" s="65">
        <v>0.65</v>
      </c>
    </row>
    <row r="5043" spans="245:247" x14ac:dyDescent="0.3">
      <c r="IK5043" s="14">
        <v>1.56</v>
      </c>
      <c r="IM5043" s="65">
        <v>0.68</v>
      </c>
    </row>
    <row r="5044" spans="245:247" x14ac:dyDescent="0.3">
      <c r="IK5044" s="14">
        <v>1.57</v>
      </c>
      <c r="IM5044" s="65">
        <v>0.71</v>
      </c>
    </row>
    <row r="5045" spans="245:247" x14ac:dyDescent="0.3">
      <c r="IK5045" s="14">
        <v>1.58</v>
      </c>
      <c r="IM5045" s="65">
        <v>0.74</v>
      </c>
    </row>
    <row r="5046" spans="245:247" x14ac:dyDescent="0.3">
      <c r="IK5046" s="14">
        <v>1.59</v>
      </c>
      <c r="IM5046" s="65">
        <v>0.77</v>
      </c>
    </row>
    <row r="5047" spans="245:247" x14ac:dyDescent="0.3">
      <c r="IK5047" s="14">
        <v>1.6</v>
      </c>
      <c r="IM5047" s="65">
        <v>0.8</v>
      </c>
    </row>
    <row r="5048" spans="245:247" x14ac:dyDescent="0.3">
      <c r="IK5048" s="14">
        <v>1.61</v>
      </c>
      <c r="IM5048" s="65">
        <v>0.83</v>
      </c>
    </row>
    <row r="5049" spans="245:247" x14ac:dyDescent="0.3">
      <c r="IK5049" s="14">
        <v>1.62</v>
      </c>
      <c r="IM5049" s="65">
        <v>0.86</v>
      </c>
    </row>
    <row r="5050" spans="245:247" x14ac:dyDescent="0.3">
      <c r="IK5050" s="14">
        <v>1.63</v>
      </c>
      <c r="IM5050" s="65">
        <v>0.89</v>
      </c>
    </row>
    <row r="5051" spans="245:247" x14ac:dyDescent="0.3">
      <c r="IK5051" s="14">
        <v>1.64</v>
      </c>
      <c r="IM5051" s="65">
        <v>0.92</v>
      </c>
    </row>
    <row r="5052" spans="245:247" x14ac:dyDescent="0.3">
      <c r="IK5052" s="14">
        <v>1.65</v>
      </c>
      <c r="IM5052" s="65">
        <v>0.95</v>
      </c>
    </row>
    <row r="5053" spans="245:247" x14ac:dyDescent="0.3">
      <c r="IK5053" s="14">
        <v>1.66</v>
      </c>
      <c r="IM5053" s="65">
        <v>0.98</v>
      </c>
    </row>
    <row r="5054" spans="245:247" x14ac:dyDescent="0.3">
      <c r="IK5054" s="14">
        <v>1.67</v>
      </c>
      <c r="IM5054" s="14">
        <v>1.01</v>
      </c>
    </row>
    <row r="5055" spans="245:247" x14ac:dyDescent="0.3">
      <c r="IK5055" s="14">
        <v>1.68</v>
      </c>
      <c r="IM5055" s="14">
        <v>1.04</v>
      </c>
    </row>
    <row r="5056" spans="245:247" x14ac:dyDescent="0.3">
      <c r="IK5056" s="14">
        <v>1.69</v>
      </c>
      <c r="IM5056" s="14">
        <v>1.07</v>
      </c>
    </row>
    <row r="5057" spans="245:247" x14ac:dyDescent="0.3">
      <c r="IK5057" s="14">
        <v>1.7</v>
      </c>
      <c r="IM5057" s="14">
        <v>1.1000000000000001</v>
      </c>
    </row>
    <row r="5058" spans="245:247" x14ac:dyDescent="0.3">
      <c r="IK5058" s="14">
        <v>1.71</v>
      </c>
      <c r="IM5058" s="14">
        <v>1.1499999999999999</v>
      </c>
    </row>
    <row r="5059" spans="245:247" x14ac:dyDescent="0.3">
      <c r="IK5059" s="14">
        <v>1.72</v>
      </c>
      <c r="IM5059" s="14">
        <v>1.2</v>
      </c>
    </row>
    <row r="5060" spans="245:247" x14ac:dyDescent="0.3">
      <c r="IK5060" s="14">
        <v>1.73</v>
      </c>
      <c r="IM5060" s="14">
        <v>1.25</v>
      </c>
    </row>
    <row r="5061" spans="245:247" x14ac:dyDescent="0.3">
      <c r="IK5061" s="14">
        <v>1.74</v>
      </c>
      <c r="IM5061" s="14">
        <v>1.3</v>
      </c>
    </row>
    <row r="5062" spans="245:247" x14ac:dyDescent="0.3">
      <c r="IK5062" s="14">
        <v>1.75</v>
      </c>
      <c r="IM5062" s="14">
        <v>1.35</v>
      </c>
    </row>
    <row r="5063" spans="245:247" x14ac:dyDescent="0.3">
      <c r="IK5063" s="14">
        <v>1.76</v>
      </c>
      <c r="IM5063" s="14">
        <v>1.4</v>
      </c>
    </row>
    <row r="5064" spans="245:247" x14ac:dyDescent="0.3">
      <c r="IK5064" s="14">
        <v>1.77</v>
      </c>
      <c r="IM5064" s="14">
        <v>1.45</v>
      </c>
    </row>
    <row r="5065" spans="245:247" x14ac:dyDescent="0.3">
      <c r="IK5065" s="14">
        <v>1.78</v>
      </c>
      <c r="IM5065" s="14">
        <v>1.5</v>
      </c>
    </row>
    <row r="5066" spans="245:247" x14ac:dyDescent="0.3">
      <c r="IK5066" s="14">
        <v>1.79</v>
      </c>
      <c r="IM5066" s="14">
        <v>1.55</v>
      </c>
    </row>
    <row r="5067" spans="245:247" x14ac:dyDescent="0.3">
      <c r="IK5067" s="14">
        <v>1.8</v>
      </c>
      <c r="IM5067" s="14">
        <v>1.6</v>
      </c>
    </row>
    <row r="5068" spans="245:247" x14ac:dyDescent="0.3">
      <c r="IK5068" s="14">
        <v>1.81</v>
      </c>
      <c r="IM5068" s="14">
        <v>1.64</v>
      </c>
    </row>
    <row r="5069" spans="245:247" x14ac:dyDescent="0.3">
      <c r="IK5069" s="14">
        <v>1.82</v>
      </c>
      <c r="IM5069" s="14">
        <v>1.68</v>
      </c>
    </row>
    <row r="5070" spans="245:247" x14ac:dyDescent="0.3">
      <c r="IK5070" s="14">
        <v>1.83</v>
      </c>
      <c r="IM5070" s="14">
        <v>1.72</v>
      </c>
    </row>
    <row r="5071" spans="245:247" x14ac:dyDescent="0.3">
      <c r="IK5071" s="14">
        <v>1.84</v>
      </c>
      <c r="IM5071" s="14">
        <v>1.76</v>
      </c>
    </row>
    <row r="5072" spans="245:247" x14ac:dyDescent="0.3">
      <c r="IK5072" s="14">
        <v>1.85</v>
      </c>
      <c r="IM5072" s="14">
        <v>1.8</v>
      </c>
    </row>
    <row r="5073" spans="245:247" x14ac:dyDescent="0.3">
      <c r="IK5073" s="14">
        <v>1.86</v>
      </c>
      <c r="IM5073" s="14">
        <v>1.84</v>
      </c>
    </row>
    <row r="5074" spans="245:247" x14ac:dyDescent="0.3">
      <c r="IK5074" s="14">
        <v>1.87</v>
      </c>
      <c r="IM5074" s="14">
        <v>1.88</v>
      </c>
    </row>
    <row r="5075" spans="245:247" x14ac:dyDescent="0.3">
      <c r="IK5075" s="14">
        <v>1.88</v>
      </c>
      <c r="IM5075" s="14">
        <v>1.92</v>
      </c>
    </row>
    <row r="5076" spans="245:247" x14ac:dyDescent="0.3">
      <c r="IK5076" s="14">
        <v>1.89</v>
      </c>
      <c r="IM5076" s="14">
        <v>1.96</v>
      </c>
    </row>
    <row r="5077" spans="245:247" x14ac:dyDescent="0.3">
      <c r="IK5077" s="14">
        <v>1.9</v>
      </c>
      <c r="IM5077" s="14">
        <v>2</v>
      </c>
    </row>
    <row r="5078" spans="245:247" x14ac:dyDescent="0.3">
      <c r="IK5078" s="14">
        <v>1.91</v>
      </c>
      <c r="IM5078" s="14">
        <v>2.04</v>
      </c>
    </row>
    <row r="5079" spans="245:247" x14ac:dyDescent="0.3">
      <c r="IK5079" s="14">
        <v>1.92</v>
      </c>
      <c r="IM5079" s="14">
        <v>2.08</v>
      </c>
    </row>
    <row r="5080" spans="245:247" x14ac:dyDescent="0.3">
      <c r="IK5080" s="14">
        <v>1.93</v>
      </c>
      <c r="IM5080" s="14">
        <v>2.12</v>
      </c>
    </row>
    <row r="5081" spans="245:247" x14ac:dyDescent="0.3">
      <c r="IK5081" s="14">
        <v>1.94</v>
      </c>
      <c r="IM5081" s="14">
        <v>2.16</v>
      </c>
    </row>
    <row r="5082" spans="245:247" x14ac:dyDescent="0.3">
      <c r="IK5082" s="14">
        <v>1.95</v>
      </c>
      <c r="IM5082" s="14">
        <v>2.2000000000000002</v>
      </c>
    </row>
    <row r="5083" spans="245:247" x14ac:dyDescent="0.3">
      <c r="IK5083" s="14">
        <v>1.96</v>
      </c>
      <c r="IM5083" s="14">
        <v>2.2400000000000002</v>
      </c>
    </row>
    <row r="5084" spans="245:247" x14ac:dyDescent="0.3">
      <c r="IK5084" s="14">
        <v>1.97</v>
      </c>
      <c r="IM5084" s="14">
        <v>2.2799999999999998</v>
      </c>
    </row>
    <row r="5085" spans="245:247" x14ac:dyDescent="0.3">
      <c r="IK5085" s="14">
        <v>1.98</v>
      </c>
      <c r="IM5085" s="14">
        <v>2.3199999999999998</v>
      </c>
    </row>
    <row r="5086" spans="245:247" x14ac:dyDescent="0.3">
      <c r="IK5086" s="14">
        <v>1.99</v>
      </c>
      <c r="IM5086" s="14">
        <v>2.36</v>
      </c>
    </row>
    <row r="5087" spans="245:247" x14ac:dyDescent="0.3">
      <c r="IK5087" s="14">
        <v>2</v>
      </c>
      <c r="IM5087" s="14">
        <v>2.4</v>
      </c>
    </row>
    <row r="5088" spans="245:247" x14ac:dyDescent="0.3">
      <c r="IK5088" s="14">
        <v>2.0099999999999998</v>
      </c>
      <c r="IM5088" s="14">
        <v>2.46</v>
      </c>
    </row>
    <row r="5089" spans="245:247" x14ac:dyDescent="0.3">
      <c r="IK5089" s="14">
        <v>2.02</v>
      </c>
      <c r="IM5089" s="14">
        <v>2.52</v>
      </c>
    </row>
    <row r="5090" spans="245:247" x14ac:dyDescent="0.3">
      <c r="IK5090" s="14">
        <v>2.0299999999999998</v>
      </c>
      <c r="IM5090" s="14">
        <v>2.58</v>
      </c>
    </row>
    <row r="5091" spans="245:247" x14ac:dyDescent="0.3">
      <c r="IK5091" s="14">
        <v>2.04</v>
      </c>
      <c r="IM5091" s="14">
        <v>2.64</v>
      </c>
    </row>
    <row r="5092" spans="245:247" x14ac:dyDescent="0.3">
      <c r="IK5092" s="14">
        <v>2.0499999999999998</v>
      </c>
      <c r="IM5092" s="14">
        <v>2.7</v>
      </c>
    </row>
    <row r="5093" spans="245:247" x14ac:dyDescent="0.3">
      <c r="IK5093" s="14">
        <v>2.06</v>
      </c>
      <c r="IM5093" s="14">
        <v>2.76</v>
      </c>
    </row>
    <row r="5094" spans="245:247" x14ac:dyDescent="0.3">
      <c r="IK5094" s="14">
        <v>2.0699999999999998</v>
      </c>
      <c r="IM5094" s="14">
        <v>2.82</v>
      </c>
    </row>
    <row r="5095" spans="245:247" x14ac:dyDescent="0.3">
      <c r="IK5095" s="14">
        <v>2.08</v>
      </c>
      <c r="IM5095" s="14">
        <v>2.88</v>
      </c>
    </row>
    <row r="5096" spans="245:247" x14ac:dyDescent="0.3">
      <c r="IK5096" s="14">
        <v>2.09</v>
      </c>
      <c r="IM5096" s="14">
        <v>2.94</v>
      </c>
    </row>
    <row r="5097" spans="245:247" x14ac:dyDescent="0.3">
      <c r="IK5097" s="14">
        <v>2.1</v>
      </c>
      <c r="IM5097" s="14">
        <v>3</v>
      </c>
    </row>
    <row r="5098" spans="245:247" x14ac:dyDescent="0.3">
      <c r="IK5098" s="14">
        <v>2.11</v>
      </c>
      <c r="IM5098" s="14">
        <v>3.05</v>
      </c>
    </row>
    <row r="5099" spans="245:247" x14ac:dyDescent="0.3">
      <c r="IK5099" s="14">
        <v>2.12</v>
      </c>
      <c r="IM5099" s="14">
        <v>3.1</v>
      </c>
    </row>
    <row r="5100" spans="245:247" x14ac:dyDescent="0.3">
      <c r="IK5100" s="14">
        <v>2.13</v>
      </c>
      <c r="IM5100" s="14">
        <v>3.15</v>
      </c>
    </row>
    <row r="5101" spans="245:247" x14ac:dyDescent="0.3">
      <c r="IK5101" s="14">
        <v>2.14</v>
      </c>
      <c r="IM5101" s="14">
        <v>3.2</v>
      </c>
    </row>
    <row r="5102" spans="245:247" x14ac:dyDescent="0.3">
      <c r="IK5102" s="14">
        <v>2.15</v>
      </c>
      <c r="IM5102" s="14">
        <v>3.25</v>
      </c>
    </row>
    <row r="5103" spans="245:247" x14ac:dyDescent="0.3">
      <c r="IK5103" s="14">
        <v>2.16</v>
      </c>
      <c r="IM5103" s="14">
        <v>3.3</v>
      </c>
    </row>
    <row r="5104" spans="245:247" x14ac:dyDescent="0.3">
      <c r="IK5104" s="14">
        <v>2.17</v>
      </c>
      <c r="IM5104" s="14">
        <v>3.35</v>
      </c>
    </row>
    <row r="5105" spans="245:247" x14ac:dyDescent="0.3">
      <c r="IK5105" s="14">
        <v>2.1800000000000002</v>
      </c>
      <c r="IM5105" s="14">
        <v>3.4</v>
      </c>
    </row>
    <row r="5106" spans="245:247" x14ac:dyDescent="0.3">
      <c r="IK5106" s="14">
        <v>2.19</v>
      </c>
      <c r="IM5106" s="14">
        <v>3.45</v>
      </c>
    </row>
    <row r="5107" spans="245:247" x14ac:dyDescent="0.3">
      <c r="IK5107" s="14">
        <v>2.2000000000000002</v>
      </c>
      <c r="IM5107" s="14">
        <v>3.5</v>
      </c>
    </row>
    <row r="5108" spans="245:247" x14ac:dyDescent="0.3">
      <c r="IK5108" s="14">
        <v>2.21</v>
      </c>
      <c r="IM5108" s="14">
        <v>3.55</v>
      </c>
    </row>
    <row r="5109" spans="245:247" x14ac:dyDescent="0.3">
      <c r="IK5109" s="14">
        <v>2.2200000000000002</v>
      </c>
      <c r="IM5109" s="14">
        <v>3.6</v>
      </c>
    </row>
    <row r="5110" spans="245:247" x14ac:dyDescent="0.3">
      <c r="IK5110" s="14">
        <v>2.23</v>
      </c>
      <c r="IM5110" s="14">
        <v>3.65</v>
      </c>
    </row>
    <row r="5111" spans="245:247" x14ac:dyDescent="0.3">
      <c r="IK5111" s="14">
        <v>2.2400000000000002</v>
      </c>
      <c r="IM5111" s="14">
        <v>3.7</v>
      </c>
    </row>
    <row r="5112" spans="245:247" x14ac:dyDescent="0.3">
      <c r="IK5112" s="14">
        <v>2.25</v>
      </c>
      <c r="IM5112" s="14">
        <v>3.75</v>
      </c>
    </row>
    <row r="5113" spans="245:247" x14ac:dyDescent="0.3">
      <c r="IK5113" s="14">
        <v>2.2599999999999998</v>
      </c>
      <c r="IM5113" s="14">
        <v>3.8</v>
      </c>
    </row>
    <row r="5114" spans="245:247" x14ac:dyDescent="0.3">
      <c r="IK5114" s="14">
        <v>2.27</v>
      </c>
      <c r="IM5114" s="14">
        <v>3.85</v>
      </c>
    </row>
    <row r="5115" spans="245:247" x14ac:dyDescent="0.3">
      <c r="IK5115" s="14">
        <v>2.2799999999999998</v>
      </c>
      <c r="IM5115" s="14">
        <v>3.9</v>
      </c>
    </row>
    <row r="5116" spans="245:247" x14ac:dyDescent="0.3">
      <c r="IK5116" s="14">
        <v>2.29</v>
      </c>
      <c r="IM5116" s="14">
        <v>3.95</v>
      </c>
    </row>
    <row r="5117" spans="245:247" x14ac:dyDescent="0.3">
      <c r="IK5117" s="14">
        <v>2.2999999999999998</v>
      </c>
      <c r="IM5117" s="14">
        <v>4</v>
      </c>
    </row>
    <row r="5118" spans="245:247" x14ac:dyDescent="0.3">
      <c r="IK5118" s="14">
        <v>2.31</v>
      </c>
      <c r="IM5118" s="14">
        <v>4.05</v>
      </c>
    </row>
    <row r="5119" spans="245:247" x14ac:dyDescent="0.3">
      <c r="IK5119" s="14">
        <v>2.3199999999999998</v>
      </c>
      <c r="IM5119" s="14">
        <v>4.0999999999999996</v>
      </c>
    </row>
    <row r="5120" spans="245:247" x14ac:dyDescent="0.3">
      <c r="IK5120" s="14">
        <v>2.33</v>
      </c>
      <c r="IM5120" s="14">
        <v>4.1500000000000004</v>
      </c>
    </row>
    <row r="5121" spans="245:247" x14ac:dyDescent="0.3">
      <c r="IK5121" s="14">
        <v>2.34</v>
      </c>
      <c r="IM5121" s="14">
        <v>4.2</v>
      </c>
    </row>
    <row r="5122" spans="245:247" x14ac:dyDescent="0.3">
      <c r="IK5122" s="14">
        <v>2.35</v>
      </c>
      <c r="IM5122" s="14">
        <v>4.25</v>
      </c>
    </row>
    <row r="5123" spans="245:247" x14ac:dyDescent="0.3">
      <c r="IK5123" s="14">
        <v>2.36</v>
      </c>
      <c r="IM5123" s="14">
        <v>4.3</v>
      </c>
    </row>
    <row r="5124" spans="245:247" x14ac:dyDescent="0.3">
      <c r="IK5124" s="14">
        <v>2.37</v>
      </c>
      <c r="IM5124" s="14">
        <v>4.3499999999999996</v>
      </c>
    </row>
    <row r="5125" spans="245:247" x14ac:dyDescent="0.3">
      <c r="IK5125" s="14">
        <v>2.38</v>
      </c>
      <c r="IM5125" s="14">
        <v>4.4000000000000004</v>
      </c>
    </row>
    <row r="5126" spans="245:247" x14ac:dyDescent="0.3">
      <c r="IK5126" s="14">
        <v>2.39</v>
      </c>
      <c r="IM5126" s="14">
        <v>4.45</v>
      </c>
    </row>
    <row r="5127" spans="245:247" x14ac:dyDescent="0.3">
      <c r="IK5127" s="14">
        <v>2.4</v>
      </c>
      <c r="IM5127" s="14">
        <v>4.5</v>
      </c>
    </row>
    <row r="5128" spans="245:247" x14ac:dyDescent="0.3">
      <c r="IK5128" s="14">
        <v>2.41</v>
      </c>
      <c r="IM5128" s="14">
        <v>4.5599999999999996</v>
      </c>
    </row>
    <row r="5129" spans="245:247" x14ac:dyDescent="0.3">
      <c r="IK5129" s="14">
        <v>2.42</v>
      </c>
      <c r="IM5129" s="14">
        <v>4.62</v>
      </c>
    </row>
    <row r="5130" spans="245:247" x14ac:dyDescent="0.3">
      <c r="IK5130" s="14">
        <v>2.4300000000000002</v>
      </c>
      <c r="IM5130" s="14">
        <v>4.68</v>
      </c>
    </row>
    <row r="5131" spans="245:247" x14ac:dyDescent="0.3">
      <c r="IK5131" s="14">
        <v>2.44</v>
      </c>
      <c r="IM5131" s="14">
        <v>4.74</v>
      </c>
    </row>
    <row r="5132" spans="245:247" x14ac:dyDescent="0.3">
      <c r="IK5132" s="14">
        <v>2.4500000000000002</v>
      </c>
      <c r="IM5132" s="14">
        <v>4.8</v>
      </c>
    </row>
    <row r="5133" spans="245:247" x14ac:dyDescent="0.3">
      <c r="IK5133" s="14">
        <v>2.46</v>
      </c>
      <c r="IM5133" s="14">
        <v>4.8600000000000003</v>
      </c>
    </row>
    <row r="5134" spans="245:247" x14ac:dyDescent="0.3">
      <c r="IK5134" s="14">
        <v>2.4700000000000002</v>
      </c>
      <c r="IM5134" s="14">
        <v>4.92</v>
      </c>
    </row>
    <row r="5135" spans="245:247" x14ac:dyDescent="0.3">
      <c r="IK5135" s="14">
        <v>2.48</v>
      </c>
      <c r="IM5135" s="14">
        <v>4.9800000000000004</v>
      </c>
    </row>
    <row r="5136" spans="245:247" x14ac:dyDescent="0.3">
      <c r="IK5136" s="14">
        <v>2.4900000000000002</v>
      </c>
      <c r="IM5136" s="14">
        <v>5.04</v>
      </c>
    </row>
    <row r="5137" spans="245:247" x14ac:dyDescent="0.3">
      <c r="IK5137" s="14">
        <v>2.5</v>
      </c>
      <c r="IM5137" s="14">
        <v>5.0999999999999996</v>
      </c>
    </row>
    <row r="5138" spans="245:247" x14ac:dyDescent="0.3">
      <c r="IK5138" s="14">
        <v>2.5099999999999998</v>
      </c>
      <c r="IM5138" s="14">
        <v>5.17</v>
      </c>
    </row>
    <row r="5139" spans="245:247" x14ac:dyDescent="0.3">
      <c r="IK5139" s="14">
        <v>2.52</v>
      </c>
      <c r="IM5139" s="14">
        <v>5.24</v>
      </c>
    </row>
    <row r="5140" spans="245:247" x14ac:dyDescent="0.3">
      <c r="IK5140" s="14">
        <v>2.5299999999999998</v>
      </c>
      <c r="IM5140" s="14">
        <v>5.31</v>
      </c>
    </row>
    <row r="5141" spans="245:247" x14ac:dyDescent="0.3">
      <c r="IK5141" s="14">
        <v>2.54</v>
      </c>
      <c r="IM5141" s="14">
        <v>5.38</v>
      </c>
    </row>
    <row r="5142" spans="245:247" x14ac:dyDescent="0.3">
      <c r="IK5142" s="14">
        <v>2.5499999999999998</v>
      </c>
      <c r="IM5142" s="14">
        <v>5.45</v>
      </c>
    </row>
    <row r="5143" spans="245:247" x14ac:dyDescent="0.3">
      <c r="IK5143" s="14">
        <v>2.56</v>
      </c>
      <c r="IM5143" s="14">
        <v>5.52</v>
      </c>
    </row>
    <row r="5144" spans="245:247" x14ac:dyDescent="0.3">
      <c r="IK5144" s="14">
        <v>2.57</v>
      </c>
      <c r="IM5144" s="14">
        <v>5.59</v>
      </c>
    </row>
    <row r="5145" spans="245:247" x14ac:dyDescent="0.3">
      <c r="IK5145" s="14">
        <v>2.58</v>
      </c>
      <c r="IM5145" s="14">
        <v>5.66</v>
      </c>
    </row>
    <row r="5146" spans="245:247" x14ac:dyDescent="0.3">
      <c r="IK5146" s="14">
        <v>2.59</v>
      </c>
      <c r="IM5146" s="14">
        <v>5.73</v>
      </c>
    </row>
    <row r="5147" spans="245:247" x14ac:dyDescent="0.3">
      <c r="IK5147" s="14">
        <v>2.6</v>
      </c>
      <c r="IM5147" s="14">
        <v>5.8</v>
      </c>
    </row>
    <row r="5148" spans="245:247" x14ac:dyDescent="0.3">
      <c r="IK5148" s="14">
        <v>2.61</v>
      </c>
      <c r="IM5148" s="14">
        <v>5.87</v>
      </c>
    </row>
    <row r="5149" spans="245:247" x14ac:dyDescent="0.3">
      <c r="IK5149" s="14">
        <v>2.62</v>
      </c>
      <c r="IM5149" s="14">
        <v>5.94</v>
      </c>
    </row>
    <row r="5150" spans="245:247" x14ac:dyDescent="0.3">
      <c r="IK5150" s="14">
        <v>2.63</v>
      </c>
      <c r="IM5150" s="14">
        <v>6.01</v>
      </c>
    </row>
    <row r="5151" spans="245:247" x14ac:dyDescent="0.3">
      <c r="IK5151" s="14">
        <v>2.64</v>
      </c>
      <c r="IM5151" s="14">
        <v>6.08</v>
      </c>
    </row>
    <row r="5152" spans="245:247" x14ac:dyDescent="0.3">
      <c r="IK5152" s="14">
        <v>2.65</v>
      </c>
      <c r="IM5152" s="14">
        <v>6.15</v>
      </c>
    </row>
    <row r="5153" spans="245:247" x14ac:dyDescent="0.3">
      <c r="IK5153" s="14">
        <v>2.66</v>
      </c>
      <c r="IM5153" s="14">
        <v>6.22</v>
      </c>
    </row>
    <row r="5154" spans="245:247" x14ac:dyDescent="0.3">
      <c r="IK5154" s="14">
        <v>2.67</v>
      </c>
      <c r="IM5154" s="14">
        <v>6.29</v>
      </c>
    </row>
    <row r="5155" spans="245:247" x14ac:dyDescent="0.3">
      <c r="IK5155" s="14">
        <v>2.68</v>
      </c>
      <c r="IM5155" s="14">
        <v>6.36</v>
      </c>
    </row>
    <row r="5156" spans="245:247" x14ac:dyDescent="0.3">
      <c r="IK5156" s="14">
        <v>2.69</v>
      </c>
      <c r="IM5156" s="14">
        <v>6.43</v>
      </c>
    </row>
    <row r="5157" spans="245:247" x14ac:dyDescent="0.3">
      <c r="IK5157" s="14">
        <v>2.7</v>
      </c>
      <c r="IM5157" s="14">
        <v>6.5</v>
      </c>
    </row>
    <row r="5158" spans="245:247" x14ac:dyDescent="0.3">
      <c r="IK5158" s="14">
        <v>2.71</v>
      </c>
      <c r="IM5158" s="14">
        <v>6.57</v>
      </c>
    </row>
    <row r="5159" spans="245:247" x14ac:dyDescent="0.3">
      <c r="IK5159" s="14">
        <v>2.72</v>
      </c>
      <c r="IM5159" s="14">
        <v>6.64</v>
      </c>
    </row>
    <row r="5160" spans="245:247" x14ac:dyDescent="0.3">
      <c r="IK5160" s="14">
        <v>2.73</v>
      </c>
      <c r="IM5160" s="14">
        <v>6.71</v>
      </c>
    </row>
    <row r="5161" spans="245:247" x14ac:dyDescent="0.3">
      <c r="IK5161" s="14">
        <v>2.74</v>
      </c>
      <c r="IM5161" s="14">
        <v>6.78</v>
      </c>
    </row>
    <row r="5162" spans="245:247" x14ac:dyDescent="0.3">
      <c r="IK5162" s="14">
        <v>2.75</v>
      </c>
      <c r="IM5162" s="14">
        <v>6.85</v>
      </c>
    </row>
    <row r="5163" spans="245:247" x14ac:dyDescent="0.3">
      <c r="IK5163" s="14">
        <v>2.76</v>
      </c>
      <c r="IM5163" s="14">
        <v>6.92</v>
      </c>
    </row>
    <row r="5164" spans="245:247" x14ac:dyDescent="0.3">
      <c r="IK5164" s="14">
        <v>2.77</v>
      </c>
      <c r="IM5164" s="14">
        <v>6.99</v>
      </c>
    </row>
    <row r="5165" spans="245:247" x14ac:dyDescent="0.3">
      <c r="IK5165" s="14">
        <v>2.78</v>
      </c>
      <c r="IM5165" s="14">
        <v>7.06</v>
      </c>
    </row>
    <row r="5166" spans="245:247" x14ac:dyDescent="0.3">
      <c r="IK5166" s="14">
        <v>2.79</v>
      </c>
      <c r="IM5166" s="14">
        <v>7.13</v>
      </c>
    </row>
    <row r="5167" spans="245:247" x14ac:dyDescent="0.3">
      <c r="IK5167" s="14">
        <v>2.8</v>
      </c>
      <c r="IM5167" s="14">
        <v>7.2</v>
      </c>
    </row>
    <row r="5168" spans="245:247" x14ac:dyDescent="0.3">
      <c r="IK5168" s="14">
        <v>2.81</v>
      </c>
      <c r="IM5168" s="14">
        <v>7.28</v>
      </c>
    </row>
    <row r="5169" spans="245:247" x14ac:dyDescent="0.3">
      <c r="IK5169" s="14">
        <v>2.82</v>
      </c>
      <c r="IM5169" s="14">
        <v>7.36</v>
      </c>
    </row>
    <row r="5170" spans="245:247" x14ac:dyDescent="0.3">
      <c r="IK5170" s="14">
        <v>2.83</v>
      </c>
      <c r="IM5170" s="14">
        <v>7.44</v>
      </c>
    </row>
    <row r="5171" spans="245:247" x14ac:dyDescent="0.3">
      <c r="IK5171" s="14">
        <v>2.84</v>
      </c>
      <c r="IM5171" s="14">
        <v>7.52</v>
      </c>
    </row>
    <row r="5172" spans="245:247" x14ac:dyDescent="0.3">
      <c r="IK5172" s="14">
        <v>2.85</v>
      </c>
      <c r="IM5172" s="14">
        <v>7.6</v>
      </c>
    </row>
    <row r="5173" spans="245:247" x14ac:dyDescent="0.3">
      <c r="IK5173" s="14">
        <v>2.86</v>
      </c>
      <c r="IM5173" s="14">
        <v>7.68</v>
      </c>
    </row>
    <row r="5174" spans="245:247" x14ac:dyDescent="0.3">
      <c r="IK5174" s="14">
        <v>2.87</v>
      </c>
      <c r="IM5174" s="14">
        <v>7.76</v>
      </c>
    </row>
    <row r="5175" spans="245:247" x14ac:dyDescent="0.3">
      <c r="IK5175" s="14">
        <v>2.88</v>
      </c>
      <c r="IM5175" s="14">
        <v>7.84</v>
      </c>
    </row>
    <row r="5176" spans="245:247" x14ac:dyDescent="0.3">
      <c r="IK5176" s="14">
        <v>2.89</v>
      </c>
      <c r="IM5176" s="14">
        <v>7.92</v>
      </c>
    </row>
    <row r="5177" spans="245:247" x14ac:dyDescent="0.3">
      <c r="IK5177" s="14">
        <v>2.9</v>
      </c>
      <c r="IM5177" s="14">
        <v>8</v>
      </c>
    </row>
    <row r="5178" spans="245:247" x14ac:dyDescent="0.3">
      <c r="IK5178" s="14">
        <v>2.91</v>
      </c>
      <c r="IM5178" s="14">
        <v>8.08</v>
      </c>
    </row>
    <row r="5179" spans="245:247" x14ac:dyDescent="0.3">
      <c r="IK5179" s="14">
        <v>2.92</v>
      </c>
      <c r="IM5179" s="14">
        <v>8.16</v>
      </c>
    </row>
    <row r="5180" spans="245:247" x14ac:dyDescent="0.3">
      <c r="IK5180" s="14">
        <v>2.93</v>
      </c>
      <c r="IM5180" s="14">
        <v>8.24</v>
      </c>
    </row>
    <row r="5181" spans="245:247" x14ac:dyDescent="0.3">
      <c r="IK5181" s="14">
        <v>2.94</v>
      </c>
      <c r="IM5181" s="14">
        <v>8.32</v>
      </c>
    </row>
    <row r="5182" spans="245:247" x14ac:dyDescent="0.3">
      <c r="IK5182" s="14">
        <v>2.95</v>
      </c>
      <c r="IM5182" s="14">
        <v>8.4</v>
      </c>
    </row>
    <row r="5183" spans="245:247" x14ac:dyDescent="0.3">
      <c r="IK5183" s="14">
        <v>2.96</v>
      </c>
      <c r="IM5183" s="14">
        <v>8.48</v>
      </c>
    </row>
    <row r="5184" spans="245:247" x14ac:dyDescent="0.3">
      <c r="IK5184" s="14">
        <v>2.97</v>
      </c>
      <c r="IM5184" s="14">
        <v>8.56</v>
      </c>
    </row>
    <row r="5185" spans="245:247" x14ac:dyDescent="0.3">
      <c r="IK5185" s="14">
        <v>2.98</v>
      </c>
      <c r="IM5185" s="14">
        <v>8.64</v>
      </c>
    </row>
    <row r="5186" spans="245:247" x14ac:dyDescent="0.3">
      <c r="IK5186" s="14">
        <v>2.99</v>
      </c>
      <c r="IM5186" s="14">
        <v>8.7200000000000006</v>
      </c>
    </row>
    <row r="5187" spans="245:247" x14ac:dyDescent="0.3">
      <c r="IK5187" s="14">
        <v>3</v>
      </c>
      <c r="IM5187" s="14">
        <v>8.8000000000000007</v>
      </c>
    </row>
    <row r="5188" spans="245:247" x14ac:dyDescent="0.3">
      <c r="IK5188" s="14">
        <v>3.01</v>
      </c>
      <c r="IM5188" s="14">
        <v>8.89</v>
      </c>
    </row>
    <row r="5189" spans="245:247" x14ac:dyDescent="0.3">
      <c r="IK5189" s="14">
        <v>3.02</v>
      </c>
      <c r="IM5189" s="14">
        <v>8.98</v>
      </c>
    </row>
    <row r="5190" spans="245:247" x14ac:dyDescent="0.3">
      <c r="IK5190" s="14">
        <v>3.03</v>
      </c>
      <c r="IM5190" s="14">
        <v>9.07</v>
      </c>
    </row>
    <row r="5191" spans="245:247" x14ac:dyDescent="0.3">
      <c r="IK5191" s="14">
        <v>3.04</v>
      </c>
      <c r="IM5191" s="14">
        <v>9.16</v>
      </c>
    </row>
    <row r="5192" spans="245:247" x14ac:dyDescent="0.3">
      <c r="IK5192" s="14">
        <v>3.05</v>
      </c>
      <c r="IM5192" s="14">
        <v>9.25</v>
      </c>
    </row>
    <row r="5193" spans="245:247" x14ac:dyDescent="0.3">
      <c r="IK5193" s="14">
        <v>3.06</v>
      </c>
      <c r="IM5193" s="14">
        <v>9.34</v>
      </c>
    </row>
    <row r="5194" spans="245:247" x14ac:dyDescent="0.3">
      <c r="IK5194" s="14">
        <v>3.07</v>
      </c>
      <c r="IM5194" s="14">
        <v>9.43</v>
      </c>
    </row>
    <row r="5195" spans="245:247" x14ac:dyDescent="0.3">
      <c r="IK5195" s="14">
        <v>3.08</v>
      </c>
      <c r="IM5195" s="14">
        <v>9.52</v>
      </c>
    </row>
    <row r="5196" spans="245:247" x14ac:dyDescent="0.3">
      <c r="IK5196" s="14">
        <v>3.09</v>
      </c>
      <c r="IM5196" s="14">
        <v>9.61</v>
      </c>
    </row>
    <row r="5197" spans="245:247" x14ac:dyDescent="0.3">
      <c r="IK5197" s="14">
        <v>3.1</v>
      </c>
      <c r="IM5197" s="14">
        <v>9.6999999999999993</v>
      </c>
    </row>
    <row r="5198" spans="245:247" x14ac:dyDescent="0.3">
      <c r="IK5198" s="14">
        <v>3.11</v>
      </c>
      <c r="IM5198" s="14">
        <v>9.7899999999999991</v>
      </c>
    </row>
    <row r="5199" spans="245:247" x14ac:dyDescent="0.3">
      <c r="IK5199" s="14">
        <v>3.12</v>
      </c>
      <c r="IM5199" s="14">
        <v>9.8800000000000008</v>
      </c>
    </row>
    <row r="5200" spans="245:247" x14ac:dyDescent="0.3">
      <c r="IK5200" s="14">
        <v>3.13</v>
      </c>
      <c r="IM5200" s="14">
        <v>9.9700000000000006</v>
      </c>
    </row>
    <row r="5201" spans="245:247" x14ac:dyDescent="0.3">
      <c r="IK5201" s="14">
        <v>3.14</v>
      </c>
      <c r="IM5201" s="15">
        <v>10.06</v>
      </c>
    </row>
    <row r="5202" spans="245:247" x14ac:dyDescent="0.3">
      <c r="IK5202" s="14">
        <v>3.15</v>
      </c>
      <c r="IM5202" s="15">
        <v>10.15</v>
      </c>
    </row>
    <row r="5203" spans="245:247" x14ac:dyDescent="0.3">
      <c r="IK5203" s="14">
        <v>3.16</v>
      </c>
      <c r="IM5203" s="15">
        <v>10.24</v>
      </c>
    </row>
    <row r="5204" spans="245:247" x14ac:dyDescent="0.3">
      <c r="IK5204" s="14">
        <v>3.17</v>
      </c>
      <c r="IM5204" s="15">
        <v>10.33</v>
      </c>
    </row>
    <row r="5205" spans="245:247" x14ac:dyDescent="0.3">
      <c r="IK5205" s="14">
        <v>3.18</v>
      </c>
      <c r="IM5205" s="15">
        <v>10.42</v>
      </c>
    </row>
    <row r="5206" spans="245:247" x14ac:dyDescent="0.3">
      <c r="IK5206" s="14">
        <v>3.19</v>
      </c>
      <c r="IM5206" s="15">
        <v>10.51</v>
      </c>
    </row>
    <row r="5207" spans="245:247" x14ac:dyDescent="0.3">
      <c r="IK5207" s="14">
        <v>3.2</v>
      </c>
      <c r="IM5207" s="15">
        <v>10.6</v>
      </c>
    </row>
    <row r="5208" spans="245:247" x14ac:dyDescent="0.3">
      <c r="IK5208" s="14">
        <v>3.21</v>
      </c>
      <c r="IM5208" s="15">
        <v>10.7</v>
      </c>
    </row>
    <row r="5209" spans="245:247" x14ac:dyDescent="0.3">
      <c r="IK5209" s="14">
        <v>3.22</v>
      </c>
      <c r="IM5209" s="15">
        <v>10.8</v>
      </c>
    </row>
    <row r="5210" spans="245:247" x14ac:dyDescent="0.3">
      <c r="IK5210" s="14">
        <v>3.23</v>
      </c>
      <c r="IM5210" s="15">
        <v>10.9</v>
      </c>
    </row>
    <row r="5211" spans="245:247" x14ac:dyDescent="0.3">
      <c r="IK5211" s="14">
        <v>3.24</v>
      </c>
      <c r="IM5211" s="15">
        <v>11</v>
      </c>
    </row>
    <row r="5212" spans="245:247" x14ac:dyDescent="0.3">
      <c r="IK5212" s="14">
        <v>3.25</v>
      </c>
      <c r="IM5212" s="15">
        <v>11.1</v>
      </c>
    </row>
    <row r="5213" spans="245:247" x14ac:dyDescent="0.3">
      <c r="IK5213" s="14">
        <v>3.26</v>
      </c>
      <c r="IM5213" s="15">
        <v>11.2</v>
      </c>
    </row>
    <row r="5214" spans="245:247" x14ac:dyDescent="0.3">
      <c r="IK5214" s="14">
        <v>3.27</v>
      </c>
      <c r="IM5214" s="15">
        <v>11.3</v>
      </c>
    </row>
    <row r="5215" spans="245:247" x14ac:dyDescent="0.3">
      <c r="IK5215" s="14">
        <v>3.28</v>
      </c>
      <c r="IM5215" s="15">
        <v>11.4</v>
      </c>
    </row>
    <row r="5216" spans="245:247" x14ac:dyDescent="0.3">
      <c r="IK5216" s="14">
        <v>3.29</v>
      </c>
      <c r="IM5216" s="15">
        <v>11.5</v>
      </c>
    </row>
    <row r="5217" spans="245:247" x14ac:dyDescent="0.3">
      <c r="IK5217" s="14">
        <v>3.3</v>
      </c>
      <c r="IM5217" s="15">
        <v>11.6</v>
      </c>
    </row>
    <row r="5218" spans="245:247" x14ac:dyDescent="0.3">
      <c r="IK5218" s="14">
        <v>3.31</v>
      </c>
      <c r="IM5218" s="15">
        <v>11.7</v>
      </c>
    </row>
    <row r="5219" spans="245:247" x14ac:dyDescent="0.3">
      <c r="IK5219" s="14">
        <v>3.32</v>
      </c>
      <c r="IM5219" s="15">
        <v>11.8</v>
      </c>
    </row>
    <row r="5220" spans="245:247" x14ac:dyDescent="0.3">
      <c r="IK5220" s="14">
        <v>3.33</v>
      </c>
      <c r="IM5220" s="15">
        <v>11.9</v>
      </c>
    </row>
    <row r="5221" spans="245:247" x14ac:dyDescent="0.3">
      <c r="IK5221" s="14">
        <v>3.34</v>
      </c>
      <c r="IM5221" s="15">
        <v>12</v>
      </c>
    </row>
    <row r="5222" spans="245:247" x14ac:dyDescent="0.3">
      <c r="IK5222" s="14">
        <v>3.35</v>
      </c>
      <c r="IM5222" s="15">
        <v>12.1</v>
      </c>
    </row>
    <row r="5223" spans="245:247" x14ac:dyDescent="0.3">
      <c r="IK5223" s="14">
        <v>3.36</v>
      </c>
      <c r="IM5223" s="15">
        <v>12.2</v>
      </c>
    </row>
    <row r="5224" spans="245:247" x14ac:dyDescent="0.3">
      <c r="IK5224" s="14">
        <v>3.37</v>
      </c>
      <c r="IM5224" s="15">
        <v>12.3</v>
      </c>
    </row>
    <row r="5225" spans="245:247" x14ac:dyDescent="0.3">
      <c r="IK5225" s="14">
        <v>3.38</v>
      </c>
      <c r="IM5225" s="15">
        <v>12.4</v>
      </c>
    </row>
    <row r="5226" spans="245:247" x14ac:dyDescent="0.3">
      <c r="IK5226" s="14">
        <v>3.39</v>
      </c>
      <c r="IM5226" s="15">
        <v>12.5</v>
      </c>
    </row>
    <row r="5227" spans="245:247" x14ac:dyDescent="0.3">
      <c r="IK5227" s="14">
        <v>3.4</v>
      </c>
      <c r="IM5227" s="15">
        <v>12.6</v>
      </c>
    </row>
    <row r="5228" spans="245:247" x14ac:dyDescent="0.3">
      <c r="IK5228" s="14">
        <v>3.41</v>
      </c>
      <c r="IM5228" s="15">
        <v>12.71</v>
      </c>
    </row>
    <row r="5229" spans="245:247" x14ac:dyDescent="0.3">
      <c r="IK5229" s="14">
        <v>3.42</v>
      </c>
      <c r="IM5229" s="15">
        <v>12.82</v>
      </c>
    </row>
    <row r="5230" spans="245:247" x14ac:dyDescent="0.3">
      <c r="IK5230" s="14">
        <v>3.43</v>
      </c>
      <c r="IM5230" s="15">
        <v>12.93</v>
      </c>
    </row>
    <row r="5231" spans="245:247" x14ac:dyDescent="0.3">
      <c r="IK5231" s="14">
        <v>3.44</v>
      </c>
      <c r="IM5231" s="15">
        <v>13.04</v>
      </c>
    </row>
    <row r="5232" spans="245:247" x14ac:dyDescent="0.3">
      <c r="IK5232" s="14">
        <v>3.45</v>
      </c>
      <c r="IM5232" s="15">
        <v>13.15</v>
      </c>
    </row>
    <row r="5233" spans="245:247" x14ac:dyDescent="0.3">
      <c r="IK5233" s="14">
        <v>3.46</v>
      </c>
      <c r="IM5233" s="15">
        <v>13.26</v>
      </c>
    </row>
    <row r="5234" spans="245:247" x14ac:dyDescent="0.3">
      <c r="IK5234" s="14">
        <v>3.47</v>
      </c>
      <c r="IM5234" s="15">
        <v>13.37</v>
      </c>
    </row>
    <row r="5235" spans="245:247" x14ac:dyDescent="0.3">
      <c r="IK5235" s="14">
        <v>3.48</v>
      </c>
      <c r="IM5235" s="15">
        <v>13.48</v>
      </c>
    </row>
    <row r="5236" spans="245:247" x14ac:dyDescent="0.3">
      <c r="IK5236" s="14">
        <v>3.49</v>
      </c>
      <c r="IM5236" s="15">
        <v>13.59</v>
      </c>
    </row>
    <row r="5237" spans="245:247" x14ac:dyDescent="0.3">
      <c r="IK5237" s="14">
        <v>3.5</v>
      </c>
      <c r="IM5237" s="15">
        <v>13.7</v>
      </c>
    </row>
    <row r="5238" spans="245:247" x14ac:dyDescent="0.3">
      <c r="IK5238" s="14">
        <v>3.51</v>
      </c>
      <c r="IM5238" s="15">
        <v>13.81</v>
      </c>
    </row>
    <row r="5239" spans="245:247" x14ac:dyDescent="0.3">
      <c r="IK5239" s="14">
        <v>3.52</v>
      </c>
      <c r="IM5239" s="15">
        <v>13.92</v>
      </c>
    </row>
    <row r="5240" spans="245:247" x14ac:dyDescent="0.3">
      <c r="IK5240" s="14">
        <v>3.53</v>
      </c>
      <c r="IM5240" s="15">
        <v>14.03</v>
      </c>
    </row>
    <row r="5241" spans="245:247" x14ac:dyDescent="0.3">
      <c r="IK5241" s="14">
        <v>3.54</v>
      </c>
      <c r="IM5241" s="15">
        <v>14.14</v>
      </c>
    </row>
    <row r="5242" spans="245:247" x14ac:dyDescent="0.3">
      <c r="IK5242" s="14">
        <v>3.55</v>
      </c>
      <c r="IM5242" s="15">
        <v>14.25</v>
      </c>
    </row>
    <row r="5243" spans="245:247" x14ac:dyDescent="0.3">
      <c r="IK5243" s="14">
        <v>3.56</v>
      </c>
      <c r="IM5243" s="15">
        <v>14.36</v>
      </c>
    </row>
    <row r="5244" spans="245:247" x14ac:dyDescent="0.3">
      <c r="IK5244" s="14">
        <v>3.57</v>
      </c>
      <c r="IM5244" s="15">
        <v>14.47</v>
      </c>
    </row>
    <row r="5245" spans="245:247" x14ac:dyDescent="0.3">
      <c r="IK5245" s="14">
        <v>3.58</v>
      </c>
      <c r="IM5245" s="15">
        <v>14.58</v>
      </c>
    </row>
    <row r="5246" spans="245:247" x14ac:dyDescent="0.3">
      <c r="IK5246" s="14">
        <v>3.59</v>
      </c>
      <c r="IM5246" s="15">
        <v>14.69</v>
      </c>
    </row>
    <row r="5247" spans="245:247" x14ac:dyDescent="0.3">
      <c r="IK5247" s="14">
        <v>3.6</v>
      </c>
      <c r="IM5247" s="15">
        <v>14.8</v>
      </c>
    </row>
    <row r="5248" spans="245:247" x14ac:dyDescent="0.3">
      <c r="IK5248" s="14">
        <v>3.61</v>
      </c>
      <c r="IM5248" s="15">
        <v>14.92</v>
      </c>
    </row>
    <row r="5249" spans="245:247" x14ac:dyDescent="0.3">
      <c r="IK5249" s="14">
        <v>3.62</v>
      </c>
      <c r="IM5249" s="15">
        <v>15.04</v>
      </c>
    </row>
    <row r="5250" spans="245:247" x14ac:dyDescent="0.3">
      <c r="IK5250" s="14">
        <v>3.63</v>
      </c>
      <c r="IM5250" s="15">
        <v>15.16</v>
      </c>
    </row>
    <row r="5251" spans="245:247" x14ac:dyDescent="0.3">
      <c r="IK5251" s="14">
        <v>3.64</v>
      </c>
      <c r="IM5251" s="15">
        <v>15.28</v>
      </c>
    </row>
    <row r="5252" spans="245:247" x14ac:dyDescent="0.3">
      <c r="IK5252" s="14">
        <v>3.65</v>
      </c>
      <c r="IM5252" s="15">
        <v>15.4</v>
      </c>
    </row>
    <row r="5253" spans="245:247" x14ac:dyDescent="0.3">
      <c r="IK5253" s="14">
        <v>3.66</v>
      </c>
      <c r="IM5253" s="15">
        <v>15.52</v>
      </c>
    </row>
    <row r="5254" spans="245:247" x14ac:dyDescent="0.3">
      <c r="IK5254" s="14">
        <v>3.67</v>
      </c>
      <c r="IM5254" s="15">
        <v>15.64</v>
      </c>
    </row>
    <row r="5255" spans="245:247" x14ac:dyDescent="0.3">
      <c r="IK5255" s="14">
        <v>3.68</v>
      </c>
      <c r="IM5255" s="15">
        <v>15.76</v>
      </c>
    </row>
    <row r="5256" spans="245:247" x14ac:dyDescent="0.3">
      <c r="IK5256" s="14">
        <v>3.69</v>
      </c>
      <c r="IM5256" s="15">
        <v>15.88</v>
      </c>
    </row>
    <row r="5257" spans="245:247" x14ac:dyDescent="0.3">
      <c r="IK5257" s="14">
        <v>3.7</v>
      </c>
      <c r="IM5257" s="15">
        <v>16</v>
      </c>
    </row>
    <row r="5258" spans="245:247" x14ac:dyDescent="0.3">
      <c r="IK5258" s="14">
        <v>3.71</v>
      </c>
      <c r="IM5258" s="15">
        <v>16.12</v>
      </c>
    </row>
    <row r="5259" spans="245:247" x14ac:dyDescent="0.3">
      <c r="IK5259" s="14">
        <v>3.72</v>
      </c>
      <c r="IM5259" s="15">
        <v>16.239999999999998</v>
      </c>
    </row>
    <row r="5260" spans="245:247" x14ac:dyDescent="0.3">
      <c r="IK5260" s="14">
        <v>3.73</v>
      </c>
      <c r="IM5260" s="15">
        <v>16.36</v>
      </c>
    </row>
    <row r="5261" spans="245:247" x14ac:dyDescent="0.3">
      <c r="IK5261" s="14">
        <v>3.74</v>
      </c>
      <c r="IM5261" s="15">
        <v>16.48</v>
      </c>
    </row>
    <row r="5262" spans="245:247" x14ac:dyDescent="0.3">
      <c r="IK5262" s="14">
        <v>3.75</v>
      </c>
      <c r="IM5262" s="15">
        <v>16.600000000000001</v>
      </c>
    </row>
    <row r="5263" spans="245:247" x14ac:dyDescent="0.3">
      <c r="IK5263" s="14">
        <v>3.76</v>
      </c>
      <c r="IM5263" s="15">
        <v>16.72</v>
      </c>
    </row>
    <row r="5264" spans="245:247" x14ac:dyDescent="0.3">
      <c r="IK5264" s="14">
        <v>3.77</v>
      </c>
      <c r="IM5264" s="15">
        <v>16.84</v>
      </c>
    </row>
    <row r="5265" spans="245:247" x14ac:dyDescent="0.3">
      <c r="IK5265" s="14">
        <v>3.78</v>
      </c>
      <c r="IM5265" s="15">
        <v>16.96</v>
      </c>
    </row>
    <row r="5266" spans="245:247" x14ac:dyDescent="0.3">
      <c r="IK5266" s="14">
        <v>3.79</v>
      </c>
      <c r="IM5266" s="15">
        <v>17.079999999999998</v>
      </c>
    </row>
    <row r="5267" spans="245:247" x14ac:dyDescent="0.3">
      <c r="IK5267" s="14">
        <v>3.8</v>
      </c>
      <c r="IM5267" s="15">
        <v>17.2</v>
      </c>
    </row>
    <row r="5268" spans="245:247" x14ac:dyDescent="0.3">
      <c r="IK5268" s="14">
        <v>3.81</v>
      </c>
      <c r="IM5268" s="15">
        <v>17.329999999999998</v>
      </c>
    </row>
    <row r="5269" spans="245:247" x14ac:dyDescent="0.3">
      <c r="IK5269" s="14">
        <v>3.82</v>
      </c>
      <c r="IM5269" s="15">
        <v>17.46</v>
      </c>
    </row>
    <row r="5270" spans="245:247" x14ac:dyDescent="0.3">
      <c r="IK5270" s="14">
        <v>3.83</v>
      </c>
      <c r="IM5270" s="15">
        <v>17.59</v>
      </c>
    </row>
    <row r="5271" spans="245:247" x14ac:dyDescent="0.3">
      <c r="IK5271" s="14">
        <v>3.84</v>
      </c>
      <c r="IM5271" s="15">
        <v>17.72</v>
      </c>
    </row>
    <row r="5272" spans="245:247" x14ac:dyDescent="0.3">
      <c r="IK5272" s="14">
        <v>3.85</v>
      </c>
      <c r="IM5272" s="15">
        <v>17.850000000000001</v>
      </c>
    </row>
    <row r="5273" spans="245:247" x14ac:dyDescent="0.3">
      <c r="IK5273" s="14">
        <v>3.86</v>
      </c>
      <c r="IM5273" s="15">
        <v>17.98</v>
      </c>
    </row>
    <row r="5274" spans="245:247" x14ac:dyDescent="0.3">
      <c r="IK5274" s="14">
        <v>3.87</v>
      </c>
      <c r="IM5274" s="15">
        <v>18.11</v>
      </c>
    </row>
    <row r="5275" spans="245:247" x14ac:dyDescent="0.3">
      <c r="IK5275" s="14">
        <v>3.88</v>
      </c>
      <c r="IM5275" s="15">
        <v>18.239999999999998</v>
      </c>
    </row>
    <row r="5276" spans="245:247" x14ac:dyDescent="0.3">
      <c r="IK5276" s="14">
        <v>3.89</v>
      </c>
      <c r="IM5276" s="15">
        <v>18.37</v>
      </c>
    </row>
    <row r="5277" spans="245:247" x14ac:dyDescent="0.3">
      <c r="IK5277" s="14">
        <v>3.9</v>
      </c>
      <c r="IM5277" s="15">
        <v>18.5</v>
      </c>
    </row>
    <row r="5278" spans="245:247" x14ac:dyDescent="0.3">
      <c r="IK5278" s="14">
        <v>4.72999999999994</v>
      </c>
      <c r="IM5278" s="15">
        <v>19.48</v>
      </c>
    </row>
    <row r="5279" spans="245:247" x14ac:dyDescent="0.3">
      <c r="IK5279" s="14">
        <v>4.7399999999999398</v>
      </c>
      <c r="IM5279" s="15">
        <v>19.64</v>
      </c>
    </row>
    <row r="5280" spans="245:247" x14ac:dyDescent="0.3">
      <c r="IK5280" s="14">
        <v>4.7499999999999396</v>
      </c>
      <c r="IM5280" s="15">
        <v>19.8</v>
      </c>
    </row>
    <row r="5281" spans="245:247" x14ac:dyDescent="0.3">
      <c r="IK5281" s="14">
        <v>4.7599999999999403</v>
      </c>
      <c r="IM5281" s="15">
        <v>19.96</v>
      </c>
    </row>
    <row r="5282" spans="245:247" x14ac:dyDescent="0.3">
      <c r="IK5282" s="14">
        <v>4.7699999999999401</v>
      </c>
      <c r="IM5282" s="15">
        <v>20.12</v>
      </c>
    </row>
    <row r="5283" spans="245:247" x14ac:dyDescent="0.3">
      <c r="IK5283" s="14">
        <v>4.7799999999999399</v>
      </c>
      <c r="IM5283" s="15">
        <v>20.28</v>
      </c>
    </row>
    <row r="5284" spans="245:247" x14ac:dyDescent="0.3">
      <c r="IK5284" s="14">
        <v>4.7899999999999396</v>
      </c>
      <c r="IM5284" s="15">
        <v>20.440000000000001</v>
      </c>
    </row>
    <row r="5285" spans="245:247" x14ac:dyDescent="0.3">
      <c r="IK5285" s="14">
        <v>4.7999999999999403</v>
      </c>
      <c r="IM5285" s="15">
        <v>20.6</v>
      </c>
    </row>
    <row r="5286" spans="245:247" x14ac:dyDescent="0.3">
      <c r="IK5286" s="14">
        <v>4.8099999999999401</v>
      </c>
      <c r="IM5286" s="15">
        <v>20.76</v>
      </c>
    </row>
    <row r="5287" spans="245:247" x14ac:dyDescent="0.3">
      <c r="IK5287" s="14">
        <v>4.8199999999999399</v>
      </c>
      <c r="IM5287" s="15">
        <v>20.92</v>
      </c>
    </row>
    <row r="5288" spans="245:247" x14ac:dyDescent="0.3">
      <c r="IK5288" s="14">
        <v>4.8299999999999397</v>
      </c>
      <c r="IM5288" s="15">
        <v>21.08</v>
      </c>
    </row>
    <row r="5289" spans="245:247" x14ac:dyDescent="0.3">
      <c r="IK5289" s="14">
        <v>4.8399999999999403</v>
      </c>
      <c r="IM5289" s="15">
        <v>21.24</v>
      </c>
    </row>
    <row r="5290" spans="245:247" x14ac:dyDescent="0.3">
      <c r="IK5290" s="14">
        <v>4.8499999999999401</v>
      </c>
      <c r="IM5290" s="15">
        <v>21.4</v>
      </c>
    </row>
    <row r="5291" spans="245:247" x14ac:dyDescent="0.3">
      <c r="IK5291" s="14">
        <v>4.8599999999999399</v>
      </c>
      <c r="IM5291" s="15">
        <v>21.56</v>
      </c>
    </row>
    <row r="5292" spans="245:247" x14ac:dyDescent="0.3">
      <c r="IK5292" s="14">
        <v>4.8699999999999397</v>
      </c>
      <c r="IM5292" s="15">
        <v>21.72</v>
      </c>
    </row>
    <row r="5293" spans="245:247" x14ac:dyDescent="0.3">
      <c r="IK5293" s="14">
        <v>4.8799999999999404</v>
      </c>
      <c r="IM5293" s="15">
        <v>21.88</v>
      </c>
    </row>
    <row r="5294" spans="245:247" x14ac:dyDescent="0.3">
      <c r="IK5294" s="14">
        <v>4.8899999999999402</v>
      </c>
      <c r="IM5294" s="15">
        <v>22.04</v>
      </c>
    </row>
    <row r="5295" spans="245:247" x14ac:dyDescent="0.3">
      <c r="IK5295" s="14">
        <v>4.89999999999994</v>
      </c>
      <c r="IM5295" s="15">
        <v>22.2</v>
      </c>
    </row>
    <row r="5296" spans="245:247" x14ac:dyDescent="0.3">
      <c r="IK5296" s="14">
        <v>4.9099999999999397</v>
      </c>
      <c r="IM5296" s="15">
        <v>22.38</v>
      </c>
    </row>
    <row r="5297" spans="245:247" x14ac:dyDescent="0.3">
      <c r="IK5297" s="14">
        <v>4.9199999999999404</v>
      </c>
      <c r="IM5297" s="15">
        <v>22.56</v>
      </c>
    </row>
    <row r="5298" spans="245:247" x14ac:dyDescent="0.3">
      <c r="IK5298" s="14">
        <v>4.9299999999999402</v>
      </c>
      <c r="IM5298" s="15">
        <v>22.74</v>
      </c>
    </row>
    <row r="5299" spans="245:247" x14ac:dyDescent="0.3">
      <c r="IK5299" s="14">
        <v>4.93999999999994</v>
      </c>
      <c r="IM5299" s="15">
        <v>22.92</v>
      </c>
    </row>
    <row r="5300" spans="245:247" x14ac:dyDescent="0.3">
      <c r="IK5300" s="14">
        <v>4.9499999999999398</v>
      </c>
      <c r="IM5300" s="15">
        <v>23.1</v>
      </c>
    </row>
    <row r="5301" spans="245:247" x14ac:dyDescent="0.3">
      <c r="IK5301" s="14">
        <v>4.9599999999999396</v>
      </c>
      <c r="IM5301" s="15">
        <v>23.28</v>
      </c>
    </row>
    <row r="5302" spans="245:247" x14ac:dyDescent="0.3">
      <c r="IK5302" s="14">
        <v>4.9699999999999402</v>
      </c>
      <c r="IM5302" s="15">
        <v>23.46</v>
      </c>
    </row>
    <row r="5303" spans="245:247" x14ac:dyDescent="0.3">
      <c r="IK5303" s="14">
        <v>4.97999999999994</v>
      </c>
      <c r="IM5303" s="15">
        <v>23.64</v>
      </c>
    </row>
    <row r="5304" spans="245:247" x14ac:dyDescent="0.3">
      <c r="IK5304" s="14">
        <v>4.9899999999999398</v>
      </c>
      <c r="IM5304" s="15">
        <v>23.82</v>
      </c>
    </row>
    <row r="5305" spans="245:247" x14ac:dyDescent="0.3">
      <c r="IK5305" s="14">
        <v>4.9999999999999396</v>
      </c>
      <c r="IM5305" s="15">
        <v>24</v>
      </c>
    </row>
    <row r="5306" spans="245:247" x14ac:dyDescent="0.3">
      <c r="IK5306" s="14">
        <v>5.0099999999999403</v>
      </c>
      <c r="IM5306" s="15">
        <v>24.18</v>
      </c>
    </row>
    <row r="5307" spans="245:247" x14ac:dyDescent="0.3">
      <c r="IK5307" s="14">
        <v>5.0199999999999401</v>
      </c>
      <c r="IM5307" s="15">
        <v>24.36</v>
      </c>
    </row>
    <row r="5308" spans="245:247" x14ac:dyDescent="0.3">
      <c r="IK5308" s="14">
        <v>5.0299999999999399</v>
      </c>
      <c r="IM5308" s="15">
        <v>24.54</v>
      </c>
    </row>
    <row r="5309" spans="245:247" x14ac:dyDescent="0.3">
      <c r="IK5309" s="14">
        <v>5.0399999999999396</v>
      </c>
      <c r="IM5309" s="15">
        <v>24.72</v>
      </c>
    </row>
    <row r="5310" spans="245:247" x14ac:dyDescent="0.3">
      <c r="IK5310" s="14">
        <v>5.0499999999999297</v>
      </c>
      <c r="IM5310" s="15">
        <v>24.9</v>
      </c>
    </row>
    <row r="5311" spans="245:247" x14ac:dyDescent="0.3">
      <c r="IK5311" s="14">
        <v>5.0599999999999303</v>
      </c>
      <c r="IM5311" s="15">
        <v>25.08</v>
      </c>
    </row>
    <row r="5312" spans="245:247" x14ac:dyDescent="0.3">
      <c r="IK5312" s="14">
        <v>5.0699999999999301</v>
      </c>
      <c r="IM5312" s="15">
        <v>25.26</v>
      </c>
    </row>
    <row r="5313" spans="245:247" x14ac:dyDescent="0.3">
      <c r="IK5313" s="14">
        <v>5.0799999999999299</v>
      </c>
      <c r="IM5313" s="15">
        <v>25.44</v>
      </c>
    </row>
    <row r="5314" spans="245:247" x14ac:dyDescent="0.3">
      <c r="IK5314" s="14">
        <v>5.0899999999999297</v>
      </c>
      <c r="IM5314" s="15">
        <v>25.62</v>
      </c>
    </row>
    <row r="5315" spans="245:247" x14ac:dyDescent="0.3">
      <c r="IK5315" s="14">
        <v>5.0999999999999304</v>
      </c>
      <c r="IM5315" s="15">
        <v>25.8</v>
      </c>
    </row>
    <row r="5316" spans="245:247" x14ac:dyDescent="0.3">
      <c r="IK5316" s="14">
        <v>5.1099999999999302</v>
      </c>
      <c r="IM5316" s="15">
        <v>25.98</v>
      </c>
    </row>
    <row r="5317" spans="245:247" x14ac:dyDescent="0.3">
      <c r="IK5317" s="14">
        <v>5.1199999999999299</v>
      </c>
      <c r="IM5317" s="15">
        <v>26.16</v>
      </c>
    </row>
    <row r="5318" spans="245:247" x14ac:dyDescent="0.3">
      <c r="IK5318" s="14">
        <v>5.1299999999999297</v>
      </c>
      <c r="IM5318" s="15">
        <v>26.34</v>
      </c>
    </row>
    <row r="5319" spans="245:247" x14ac:dyDescent="0.3">
      <c r="IK5319" s="14">
        <v>5.1399999999999304</v>
      </c>
      <c r="IM5319" s="15">
        <v>26.52</v>
      </c>
    </row>
    <row r="5320" spans="245:247" x14ac:dyDescent="0.3">
      <c r="IK5320" s="14">
        <v>5.1499999999999302</v>
      </c>
      <c r="IM5320" s="15">
        <v>26.7</v>
      </c>
    </row>
    <row r="5321" spans="245:247" x14ac:dyDescent="0.3">
      <c r="IK5321" s="14">
        <v>5.15999999999993</v>
      </c>
      <c r="IM5321" s="15">
        <v>26.88</v>
      </c>
    </row>
    <row r="5322" spans="245:247" x14ac:dyDescent="0.3">
      <c r="IK5322" s="14">
        <v>5.1699999999999298</v>
      </c>
      <c r="IM5322" s="15">
        <v>27.06</v>
      </c>
    </row>
    <row r="5323" spans="245:247" x14ac:dyDescent="0.3">
      <c r="IK5323" s="14">
        <v>5.1799999999999304</v>
      </c>
      <c r="IM5323" s="15">
        <v>27.24</v>
      </c>
    </row>
    <row r="5324" spans="245:247" x14ac:dyDescent="0.3">
      <c r="IK5324" s="14">
        <v>5.1899999999999302</v>
      </c>
      <c r="IM5324" s="15">
        <v>27.42</v>
      </c>
    </row>
    <row r="5325" spans="245:247" x14ac:dyDescent="0.3">
      <c r="IK5325" s="14">
        <v>5.19999999999993</v>
      </c>
      <c r="IM5325" s="15">
        <v>27.6</v>
      </c>
    </row>
    <row r="5326" spans="245:247" x14ac:dyDescent="0.3">
      <c r="IK5326" s="14">
        <v>5.2099999999999298</v>
      </c>
      <c r="IM5326" s="15">
        <v>27.8</v>
      </c>
    </row>
    <row r="5327" spans="245:247" x14ac:dyDescent="0.3">
      <c r="IK5327" s="14">
        <v>5.2199999999999296</v>
      </c>
      <c r="IM5327" s="15">
        <v>28</v>
      </c>
    </row>
    <row r="5328" spans="245:247" x14ac:dyDescent="0.3">
      <c r="IK5328" s="14">
        <v>5.2299999999999303</v>
      </c>
      <c r="IM5328" s="15">
        <v>28.2</v>
      </c>
    </row>
    <row r="5329" spans="245:247" x14ac:dyDescent="0.3">
      <c r="IK5329" s="14">
        <v>5.23999999999993</v>
      </c>
      <c r="IM5329" s="15">
        <v>28.4</v>
      </c>
    </row>
    <row r="5330" spans="245:247" x14ac:dyDescent="0.3">
      <c r="IK5330" s="14">
        <v>5.2499999999999298</v>
      </c>
      <c r="IM5330" s="15">
        <v>28.6</v>
      </c>
    </row>
    <row r="5331" spans="245:247" x14ac:dyDescent="0.3">
      <c r="IK5331" s="14">
        <v>5.2599999999999296</v>
      </c>
      <c r="IM5331" s="15">
        <v>28.8</v>
      </c>
    </row>
    <row r="5332" spans="245:247" x14ac:dyDescent="0.3">
      <c r="IK5332" s="14">
        <v>5.2699999999999303</v>
      </c>
      <c r="IM5332" s="15">
        <v>29</v>
      </c>
    </row>
    <row r="5333" spans="245:247" x14ac:dyDescent="0.3">
      <c r="IK5333" s="14">
        <v>5.2799999999999301</v>
      </c>
      <c r="IM5333" s="15">
        <v>29.2</v>
      </c>
    </row>
    <row r="5334" spans="245:247" x14ac:dyDescent="0.3">
      <c r="IK5334" s="14">
        <v>5.2899999999999299</v>
      </c>
      <c r="IM5334" s="15">
        <v>29.4</v>
      </c>
    </row>
    <row r="5335" spans="245:247" x14ac:dyDescent="0.3">
      <c r="IK5335" s="14">
        <v>5.2999999999999297</v>
      </c>
      <c r="IM5335" s="15">
        <v>29.6</v>
      </c>
    </row>
    <row r="5336" spans="245:247" x14ac:dyDescent="0.3">
      <c r="IK5336" s="14">
        <v>5.3099999999999303</v>
      </c>
      <c r="IM5336" s="15">
        <v>29.8</v>
      </c>
    </row>
    <row r="5337" spans="245:247" x14ac:dyDescent="0.3">
      <c r="IK5337" s="14">
        <v>5.3199999999999301</v>
      </c>
      <c r="IM5337" s="15">
        <v>30</v>
      </c>
    </row>
  </sheetData>
  <mergeCells count="5">
    <mergeCell ref="CL4:CP4"/>
    <mergeCell ref="CM7:CO7"/>
    <mergeCell ref="CM8:CO8"/>
    <mergeCell ref="CR52:CS52"/>
    <mergeCell ref="CR53:CS53"/>
  </mergeCells>
  <pageMargins left="0.25" right="0.25" top="0.75" bottom="0.75" header="0.3" footer="0.3"/>
  <pageSetup scale="10"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0B472-C96E-4859-BD21-A007D6807E28}">
  <sheetPr>
    <pageSetUpPr fitToPage="1"/>
  </sheetPr>
  <dimension ref="A1:IQ5336"/>
  <sheetViews>
    <sheetView topLeftCell="A81" zoomScale="117" zoomScaleNormal="100" workbookViewId="0">
      <pane xSplit="1" topLeftCell="CL1" activePane="topRight" state="frozen"/>
      <selection pane="topRight" activeCell="CH56" sqref="CH56:CP86"/>
    </sheetView>
  </sheetViews>
  <sheetFormatPr defaultColWidth="9.81640625" defaultRowHeight="15.6" x14ac:dyDescent="0.3"/>
  <cols>
    <col min="6" max="6" width="9.81640625" style="7"/>
    <col min="86" max="97" width="13.6328125" customWidth="1"/>
    <col min="99" max="99" width="2.81640625" customWidth="1"/>
    <col min="100" max="105" width="12.81640625" customWidth="1"/>
    <col min="106" max="107" width="2.81640625" customWidth="1"/>
    <col min="111" max="111" width="2.81640625" customWidth="1"/>
    <col min="112" max="117" width="12.81640625" customWidth="1"/>
    <col min="118" max="118" width="2.81640625" customWidth="1"/>
  </cols>
  <sheetData>
    <row r="1" spans="1:135" x14ac:dyDescent="0.3">
      <c r="A1" s="1"/>
    </row>
    <row r="2" spans="1:135" x14ac:dyDescent="0.3">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row>
    <row r="3" spans="1:135" x14ac:dyDescent="0.3">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row>
    <row r="4" spans="1:135" ht="21" x14ac:dyDescent="0.4">
      <c r="CH4" s="35" t="s">
        <v>0</v>
      </c>
      <c r="CI4" s="36"/>
      <c r="CJ4" s="36"/>
      <c r="CK4" s="36"/>
      <c r="CL4" s="252" t="s">
        <v>348</v>
      </c>
      <c r="CM4" s="252"/>
      <c r="CN4" s="252"/>
      <c r="CO4" s="252"/>
      <c r="CP4" s="252"/>
      <c r="CQ4" s="22"/>
      <c r="CR4" s="22"/>
      <c r="CS4" s="2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row>
    <row r="5" spans="1:135" x14ac:dyDescent="0.3">
      <c r="CH5" s="22"/>
      <c r="CI5" s="22"/>
      <c r="CJ5" s="22"/>
      <c r="CK5" s="22"/>
      <c r="CL5" s="22"/>
      <c r="CP5" s="24"/>
      <c r="CQ5" s="22"/>
      <c r="CR5" s="22"/>
      <c r="CS5" s="22"/>
      <c r="CT5" s="2"/>
      <c r="CU5" s="2"/>
      <c r="CV5" s="2"/>
      <c r="CW5" s="2"/>
      <c r="CX5" s="2"/>
      <c r="CY5" s="2"/>
      <c r="CZ5" s="2"/>
      <c r="DA5" s="2"/>
      <c r="DB5" s="2"/>
      <c r="DC5" s="2"/>
      <c r="DD5" s="2"/>
      <c r="DE5" s="2"/>
      <c r="DF5" s="2"/>
      <c r="DO5" s="2"/>
      <c r="DP5" s="2"/>
      <c r="DQ5" s="2"/>
      <c r="DR5" s="2"/>
      <c r="DS5" s="2"/>
      <c r="DT5" s="2"/>
      <c r="DU5" s="2"/>
      <c r="DV5" s="2"/>
      <c r="DW5" s="2"/>
      <c r="DX5" s="2"/>
      <c r="DY5" s="2"/>
      <c r="DZ5" s="2"/>
      <c r="EA5" s="2"/>
      <c r="EB5" s="2"/>
      <c r="EC5" s="2"/>
      <c r="ED5" s="2"/>
      <c r="EE5" s="2"/>
    </row>
    <row r="6" spans="1:135" ht="18" x14ac:dyDescent="0.35">
      <c r="A6" s="60" t="s">
        <v>349</v>
      </c>
      <c r="B6" s="23"/>
      <c r="C6" s="22"/>
      <c r="D6" s="22"/>
      <c r="E6" s="22"/>
      <c r="F6" s="61"/>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H6" s="72" t="s">
        <v>350</v>
      </c>
      <c r="CI6" s="72"/>
      <c r="CJ6" s="72"/>
      <c r="CK6" s="22"/>
      <c r="CL6" s="22"/>
      <c r="CM6" s="22"/>
      <c r="CN6" s="22"/>
      <c r="CO6" s="22"/>
      <c r="CP6" s="22"/>
      <c r="CQ6" s="22"/>
      <c r="CR6" s="22"/>
      <c r="CS6" s="22"/>
      <c r="CT6" s="2"/>
      <c r="CU6" s="2"/>
      <c r="CV6" s="2"/>
      <c r="CW6" s="2"/>
      <c r="CX6" s="2"/>
      <c r="CY6" s="2"/>
      <c r="CZ6" s="2"/>
      <c r="DA6" s="2"/>
      <c r="DB6" s="2"/>
      <c r="DC6" s="2"/>
      <c r="DD6" s="2"/>
      <c r="DE6" s="2"/>
      <c r="DF6" s="2"/>
      <c r="DI6" s="1"/>
      <c r="DO6" s="2"/>
      <c r="DP6" s="2"/>
      <c r="DQ6" s="2"/>
      <c r="DR6" s="2"/>
      <c r="DS6" s="2"/>
      <c r="DT6" s="2"/>
      <c r="DU6" s="2"/>
      <c r="DV6" s="2"/>
      <c r="DW6" s="2"/>
      <c r="DX6" s="2"/>
      <c r="DY6" s="2"/>
      <c r="DZ6" s="2"/>
      <c r="EA6" s="2"/>
      <c r="EB6" s="2"/>
      <c r="EC6" s="2"/>
      <c r="ED6" s="2"/>
      <c r="EE6" s="2"/>
    </row>
    <row r="7" spans="1:135" ht="18" x14ac:dyDescent="0.35">
      <c r="A7" s="23"/>
      <c r="B7" s="22"/>
      <c r="C7" s="22"/>
      <c r="D7" s="22"/>
      <c r="E7" s="22"/>
      <c r="F7" s="61"/>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H7" s="23" t="s">
        <v>3</v>
      </c>
      <c r="CI7" s="57" t="s">
        <v>169</v>
      </c>
      <c r="CJ7" s="57"/>
      <c r="CK7" s="22"/>
      <c r="CM7" s="250" t="s">
        <v>5</v>
      </c>
      <c r="CN7" s="250"/>
      <c r="CO7" s="250"/>
      <c r="CQ7" s="25"/>
      <c r="CR7" s="25"/>
      <c r="CS7" s="25"/>
      <c r="CT7" s="2"/>
      <c r="CU7" s="2"/>
      <c r="CV7" s="2"/>
      <c r="CW7" s="2"/>
      <c r="CX7" s="2"/>
      <c r="CY7" s="2"/>
      <c r="CZ7" s="2"/>
      <c r="DA7" s="2"/>
      <c r="DB7" s="2"/>
      <c r="DC7" s="2"/>
      <c r="DD7" s="2"/>
      <c r="DE7" s="2"/>
      <c r="DF7" s="2"/>
      <c r="DI7" s="1"/>
      <c r="DO7" s="2"/>
      <c r="DP7" s="2"/>
      <c r="DQ7" s="2"/>
      <c r="DR7" s="2"/>
      <c r="DS7" s="2"/>
      <c r="DT7" s="2"/>
      <c r="DU7" s="2"/>
      <c r="DV7" s="2"/>
      <c r="DW7" s="2"/>
      <c r="DX7" s="2"/>
      <c r="DY7" s="2"/>
      <c r="DZ7" s="2"/>
      <c r="EA7" s="2"/>
      <c r="EB7" s="2"/>
      <c r="EC7" s="2"/>
      <c r="ED7" s="2"/>
      <c r="EE7" s="2"/>
    </row>
    <row r="8" spans="1:135" x14ac:dyDescent="0.3">
      <c r="A8" s="23"/>
      <c r="B8" s="22"/>
      <c r="C8" s="22"/>
      <c r="D8" s="22"/>
      <c r="E8" s="22"/>
      <c r="F8" s="61"/>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H8" s="22" t="s">
        <v>6</v>
      </c>
      <c r="CI8" s="57" t="s">
        <v>351</v>
      </c>
      <c r="CJ8" s="58"/>
      <c r="CK8" s="22"/>
      <c r="CL8" s="22"/>
      <c r="CM8" s="251" t="s">
        <v>8</v>
      </c>
      <c r="CN8" s="251"/>
      <c r="CO8" s="251"/>
      <c r="CP8" s="22"/>
      <c r="CQ8" s="25"/>
      <c r="CR8" s="25"/>
      <c r="CS8" s="25"/>
      <c r="CT8" s="2"/>
      <c r="CU8" s="2"/>
      <c r="CV8" s="2"/>
      <c r="CW8" s="2"/>
      <c r="CX8" s="2"/>
      <c r="CY8" s="2"/>
      <c r="CZ8" s="2"/>
      <c r="DA8" s="2"/>
      <c r="DB8" s="2"/>
      <c r="DC8" s="2"/>
      <c r="DD8" s="2"/>
      <c r="DE8" s="2"/>
      <c r="DF8" s="2"/>
      <c r="DH8" s="3"/>
      <c r="DL8" s="2"/>
      <c r="DO8" s="2"/>
      <c r="DP8" s="2"/>
      <c r="DQ8" s="2"/>
      <c r="DR8" s="2"/>
      <c r="DS8" s="2"/>
      <c r="DT8" s="2"/>
      <c r="DU8" s="2"/>
      <c r="DV8" s="2"/>
      <c r="DW8" s="2"/>
      <c r="DX8" s="2"/>
      <c r="DY8" s="2"/>
      <c r="DZ8" s="2"/>
      <c r="EA8" s="2"/>
      <c r="EB8" s="2"/>
      <c r="EC8" s="2"/>
      <c r="ED8" s="2"/>
      <c r="EE8" s="2"/>
    </row>
    <row r="9" spans="1:135" s="51" customFormat="1" x14ac:dyDescent="0.3">
      <c r="A9" s="49"/>
      <c r="C9" s="49"/>
      <c r="D9" s="49"/>
      <c r="E9" s="50" t="s">
        <v>9</v>
      </c>
      <c r="F9" s="62"/>
      <c r="G9" s="49"/>
      <c r="H9" s="49"/>
      <c r="I9" s="49"/>
      <c r="J9" s="49"/>
      <c r="K9" s="49"/>
      <c r="L9" s="50" t="s">
        <v>10</v>
      </c>
      <c r="M9" s="49"/>
      <c r="N9" s="49"/>
      <c r="O9" s="49"/>
      <c r="P9" s="49"/>
      <c r="Q9" s="49"/>
      <c r="R9" s="49"/>
      <c r="S9" s="50" t="s">
        <v>11</v>
      </c>
      <c r="T9" s="49"/>
      <c r="U9" s="49"/>
      <c r="V9" s="49"/>
      <c r="W9" s="49"/>
      <c r="X9" s="49"/>
      <c r="Y9" s="49"/>
      <c r="Z9" s="50" t="s">
        <v>12</v>
      </c>
      <c r="AA9" s="49"/>
      <c r="AB9" s="49"/>
      <c r="AC9" s="49"/>
      <c r="AD9" s="49"/>
      <c r="AE9" s="49"/>
      <c r="AF9" s="49"/>
      <c r="AG9" s="50" t="s">
        <v>13</v>
      </c>
      <c r="AH9" s="49"/>
      <c r="AI9" s="49"/>
      <c r="AJ9" s="49"/>
      <c r="AK9" s="49"/>
      <c r="AL9" s="49"/>
      <c r="AM9" s="49"/>
      <c r="AN9" s="50" t="s">
        <v>14</v>
      </c>
      <c r="AO9" s="49"/>
      <c r="AP9" s="49"/>
      <c r="AQ9" s="49"/>
      <c r="AR9" s="49"/>
      <c r="AS9" s="49"/>
      <c r="AT9" s="49"/>
      <c r="AU9" s="50" t="s">
        <v>15</v>
      </c>
      <c r="AV9" s="49"/>
      <c r="AW9" s="49"/>
      <c r="AX9" s="49"/>
      <c r="AY9" s="49"/>
      <c r="AZ9" s="49"/>
      <c r="BA9" s="49"/>
      <c r="BB9" s="50" t="s">
        <v>16</v>
      </c>
      <c r="BC9" s="49"/>
      <c r="BD9" s="49"/>
      <c r="BE9" s="49"/>
      <c r="BF9" s="49"/>
      <c r="BG9" s="49"/>
      <c r="BH9" s="49"/>
      <c r="BI9" s="50" t="s">
        <v>17</v>
      </c>
      <c r="BJ9" s="49"/>
      <c r="BK9" s="49"/>
      <c r="BL9" s="49"/>
      <c r="BM9" s="49"/>
      <c r="BN9" s="49"/>
      <c r="BO9" s="49"/>
      <c r="BP9" s="50" t="s">
        <v>18</v>
      </c>
      <c r="BQ9" s="49"/>
      <c r="BR9" s="49"/>
      <c r="BS9" s="49"/>
      <c r="BT9" s="49"/>
      <c r="BU9" s="49"/>
      <c r="BV9" s="49"/>
      <c r="BW9" s="50" t="s">
        <v>19</v>
      </c>
      <c r="BX9" s="49"/>
      <c r="BY9" s="49"/>
      <c r="BZ9" s="49"/>
      <c r="CA9" s="49"/>
      <c r="CB9" s="49"/>
      <c r="CC9" s="49"/>
      <c r="CD9" s="50" t="s">
        <v>20</v>
      </c>
      <c r="CE9" s="49"/>
      <c r="CF9" s="49"/>
      <c r="CH9" s="23" t="s">
        <v>352</v>
      </c>
      <c r="CI9" s="57"/>
      <c r="CJ9" s="71"/>
      <c r="CK9" s="49"/>
      <c r="CL9" s="49"/>
      <c r="CR9" s="49"/>
      <c r="CS9" s="49"/>
      <c r="CT9" s="53"/>
      <c r="CU9" s="53"/>
      <c r="CV9" s="53"/>
      <c r="CW9" s="53"/>
      <c r="CX9" s="53"/>
      <c r="CY9" s="53"/>
      <c r="CZ9" s="53"/>
      <c r="DA9" s="53"/>
      <c r="DB9" s="53"/>
      <c r="DC9" s="53"/>
      <c r="DD9" s="53"/>
      <c r="DE9" s="53"/>
      <c r="DF9" s="53"/>
      <c r="DH9" s="54"/>
      <c r="DL9" s="53"/>
      <c r="DO9" s="53"/>
      <c r="DP9" s="53"/>
      <c r="DQ9" s="53"/>
      <c r="DR9" s="53"/>
      <c r="DS9" s="53"/>
      <c r="DT9" s="53"/>
      <c r="DU9" s="53"/>
      <c r="DV9" s="53"/>
      <c r="DW9" s="53"/>
      <c r="DX9" s="53"/>
      <c r="DY9" s="53"/>
      <c r="DZ9" s="53"/>
      <c r="EA9" s="53"/>
      <c r="EB9" s="53"/>
      <c r="EC9" s="53"/>
      <c r="ED9" s="53"/>
      <c r="EE9" s="53"/>
    </row>
    <row r="10" spans="1:135" ht="21" x14ac:dyDescent="0.4">
      <c r="A10" s="64">
        <v>2025</v>
      </c>
      <c r="B10" s="22"/>
      <c r="C10" s="22"/>
      <c r="D10" s="22"/>
      <c r="E10" s="22"/>
      <c r="F10" s="6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K10" s="22"/>
      <c r="CL10" s="24"/>
      <c r="CP10" s="22"/>
      <c r="CQ10" s="22"/>
      <c r="CR10" s="22"/>
      <c r="CS10" s="22"/>
      <c r="CT10" s="2"/>
      <c r="CU10" s="2"/>
      <c r="CV10" s="2"/>
      <c r="CW10" s="2"/>
      <c r="CX10" s="2"/>
      <c r="CY10" s="2"/>
      <c r="CZ10" s="2"/>
      <c r="DA10" s="2"/>
      <c r="DB10" s="2"/>
      <c r="DC10" s="2"/>
      <c r="DD10" s="2"/>
      <c r="DE10" s="2"/>
      <c r="DF10" s="2"/>
      <c r="DH10" s="1"/>
      <c r="DL10" s="2"/>
      <c r="DO10" s="2"/>
      <c r="DP10" s="2"/>
      <c r="DQ10" s="2"/>
      <c r="DR10" s="2"/>
      <c r="DS10" s="2"/>
      <c r="DT10" s="2"/>
      <c r="DU10" s="2"/>
      <c r="DV10" s="2"/>
      <c r="DW10" s="2"/>
      <c r="DX10" s="2"/>
      <c r="DY10" s="2"/>
      <c r="DZ10" s="2"/>
      <c r="EA10" s="2"/>
      <c r="EB10" s="2"/>
      <c r="EC10" s="2"/>
      <c r="ED10" s="2"/>
      <c r="EE10" s="2"/>
    </row>
    <row r="11" spans="1:135" ht="17.7" customHeight="1" x14ac:dyDescent="0.35">
      <c r="B11" s="22"/>
      <c r="C11" s="22"/>
      <c r="D11" s="227" t="s">
        <v>22</v>
      </c>
      <c r="E11" s="227" t="s">
        <v>23</v>
      </c>
      <c r="F11" s="227" t="s">
        <v>24</v>
      </c>
      <c r="G11" s="22"/>
      <c r="H11" s="22"/>
      <c r="I11" s="22"/>
      <c r="J11" s="22"/>
      <c r="K11" s="227" t="s">
        <v>22</v>
      </c>
      <c r="L11" s="227" t="s">
        <v>23</v>
      </c>
      <c r="M11" s="227" t="s">
        <v>24</v>
      </c>
      <c r="N11" s="22"/>
      <c r="O11" s="22"/>
      <c r="P11" s="22"/>
      <c r="Q11" s="22"/>
      <c r="R11" s="227" t="s">
        <v>22</v>
      </c>
      <c r="S11" s="227" t="s">
        <v>23</v>
      </c>
      <c r="T11" s="227" t="s">
        <v>24</v>
      </c>
      <c r="U11" s="22"/>
      <c r="V11" s="22"/>
      <c r="W11" s="22"/>
      <c r="X11" s="31"/>
      <c r="Y11" s="227" t="s">
        <v>22</v>
      </c>
      <c r="Z11" s="227" t="s">
        <v>23</v>
      </c>
      <c r="AA11" s="227" t="s">
        <v>24</v>
      </c>
      <c r="AB11" s="22"/>
      <c r="AC11" s="22"/>
      <c r="AD11" s="22"/>
      <c r="AE11" s="22"/>
      <c r="AF11" s="227" t="s">
        <v>22</v>
      </c>
      <c r="AG11" s="227" t="s">
        <v>23</v>
      </c>
      <c r="AH11" s="227" t="s">
        <v>24</v>
      </c>
      <c r="AI11" s="22"/>
      <c r="AJ11" s="22"/>
      <c r="AK11" s="22"/>
      <c r="AL11" s="22"/>
      <c r="AM11" s="227" t="s">
        <v>22</v>
      </c>
      <c r="AN11" s="227" t="s">
        <v>23</v>
      </c>
      <c r="AO11" s="227" t="s">
        <v>24</v>
      </c>
      <c r="AP11" s="31"/>
      <c r="AQ11" s="22"/>
      <c r="AR11" s="22"/>
      <c r="AS11" s="22"/>
      <c r="AT11" s="227" t="s">
        <v>22</v>
      </c>
      <c r="AU11" s="227" t="s">
        <v>23</v>
      </c>
      <c r="AV11" s="227" t="s">
        <v>24</v>
      </c>
      <c r="AW11" s="22"/>
      <c r="AX11" s="22"/>
      <c r="AY11" s="31"/>
      <c r="AZ11" s="22"/>
      <c r="BA11" s="227" t="s">
        <v>22</v>
      </c>
      <c r="BB11" s="227" t="s">
        <v>23</v>
      </c>
      <c r="BC11" s="227" t="s">
        <v>24</v>
      </c>
      <c r="BD11" s="22"/>
      <c r="BE11" s="22"/>
      <c r="BF11" s="22"/>
      <c r="BG11" s="22"/>
      <c r="BH11" s="227" t="s">
        <v>22</v>
      </c>
      <c r="BI11" s="227" t="s">
        <v>23</v>
      </c>
      <c r="BJ11" s="227" t="s">
        <v>24</v>
      </c>
      <c r="BK11" s="22"/>
      <c r="BL11" s="22"/>
      <c r="BM11" s="22"/>
      <c r="BN11" s="22"/>
      <c r="BO11" s="227" t="s">
        <v>22</v>
      </c>
      <c r="BP11" s="227" t="s">
        <v>23</v>
      </c>
      <c r="BQ11" s="227" t="s">
        <v>24</v>
      </c>
      <c r="BR11" s="22"/>
      <c r="BS11" s="22"/>
      <c r="BT11" s="22"/>
      <c r="BU11" s="22"/>
      <c r="BV11" s="227" t="s">
        <v>22</v>
      </c>
      <c r="BW11" s="227" t="s">
        <v>23</v>
      </c>
      <c r="BX11" s="227" t="s">
        <v>24</v>
      </c>
      <c r="BY11" s="22"/>
      <c r="BZ11" s="31"/>
      <c r="CA11" s="22"/>
      <c r="CB11" s="22"/>
      <c r="CC11" s="227" t="s">
        <v>22</v>
      </c>
      <c r="CD11" s="227" t="s">
        <v>23</v>
      </c>
      <c r="CE11" s="227" t="s">
        <v>24</v>
      </c>
      <c r="CF11" s="22"/>
      <c r="CH11" s="55" t="s">
        <v>25</v>
      </c>
      <c r="CI11" s="22"/>
      <c r="CJ11" s="22"/>
      <c r="CK11" s="24"/>
      <c r="CL11" s="21"/>
      <c r="CM11" s="24"/>
      <c r="CN11" s="24"/>
      <c r="CO11" s="24"/>
      <c r="CP11" s="24"/>
      <c r="CQ11" s="24"/>
      <c r="CR11" s="24"/>
      <c r="CS11" s="26"/>
      <c r="CT11" s="2"/>
      <c r="CU11" s="2"/>
      <c r="CV11" s="2"/>
      <c r="CW11" s="2"/>
      <c r="CX11" s="2"/>
      <c r="CY11" s="2"/>
      <c r="CZ11" s="2"/>
      <c r="DA11" s="2"/>
      <c r="DB11" s="2"/>
      <c r="DC11" s="2"/>
      <c r="DD11" s="2"/>
      <c r="DE11" s="2"/>
      <c r="DF11" s="2"/>
      <c r="DH11" s="3"/>
      <c r="DL11" s="2"/>
      <c r="DO11" s="2"/>
      <c r="DP11" s="2"/>
      <c r="DQ11" s="2"/>
      <c r="DR11" s="2"/>
      <c r="DS11" s="2"/>
      <c r="DT11" s="2"/>
      <c r="DU11" s="2"/>
      <c r="DV11" s="2"/>
      <c r="DW11" s="2"/>
      <c r="DX11" s="2"/>
      <c r="DY11" s="2"/>
      <c r="DZ11" s="2"/>
      <c r="EA11" s="2"/>
      <c r="EB11" s="2"/>
      <c r="EC11" s="2"/>
      <c r="ED11" s="2"/>
      <c r="EE11" s="2"/>
    </row>
    <row r="12" spans="1:135" ht="17.7" customHeight="1" x14ac:dyDescent="0.3">
      <c r="A12" s="227" t="s">
        <v>27</v>
      </c>
      <c r="B12" s="227" t="s">
        <v>28</v>
      </c>
      <c r="C12" s="227" t="s">
        <v>23</v>
      </c>
      <c r="D12" s="227" t="s">
        <v>29</v>
      </c>
      <c r="E12" s="227" t="s">
        <v>30</v>
      </c>
      <c r="F12" s="63" t="s">
        <v>31</v>
      </c>
      <c r="G12" s="227"/>
      <c r="H12" s="22"/>
      <c r="I12" s="227" t="s">
        <v>28</v>
      </c>
      <c r="J12" s="227" t="s">
        <v>23</v>
      </c>
      <c r="K12" s="227" t="s">
        <v>29</v>
      </c>
      <c r="L12" s="227" t="s">
        <v>30</v>
      </c>
      <c r="M12" s="63" t="s">
        <v>31</v>
      </c>
      <c r="N12" s="227"/>
      <c r="O12" s="22"/>
      <c r="P12" s="227" t="s">
        <v>28</v>
      </c>
      <c r="Q12" s="227" t="s">
        <v>23</v>
      </c>
      <c r="R12" s="227" t="s">
        <v>29</v>
      </c>
      <c r="S12" s="227" t="s">
        <v>30</v>
      </c>
      <c r="T12" s="63" t="s">
        <v>31</v>
      </c>
      <c r="U12" s="227"/>
      <c r="V12" s="22"/>
      <c r="W12" s="227" t="s">
        <v>28</v>
      </c>
      <c r="X12" s="227" t="s">
        <v>23</v>
      </c>
      <c r="Y12" s="227" t="s">
        <v>29</v>
      </c>
      <c r="Z12" s="227" t="s">
        <v>30</v>
      </c>
      <c r="AA12" s="63" t="s">
        <v>31</v>
      </c>
      <c r="AB12" s="22"/>
      <c r="AC12" s="22"/>
      <c r="AD12" s="227" t="s">
        <v>28</v>
      </c>
      <c r="AE12" s="227" t="s">
        <v>23</v>
      </c>
      <c r="AF12" s="227" t="s">
        <v>29</v>
      </c>
      <c r="AG12" s="227" t="s">
        <v>30</v>
      </c>
      <c r="AH12" s="63" t="s">
        <v>31</v>
      </c>
      <c r="AI12" s="227"/>
      <c r="AJ12" s="22"/>
      <c r="AK12" s="227" t="s">
        <v>28</v>
      </c>
      <c r="AL12" s="227" t="s">
        <v>23</v>
      </c>
      <c r="AM12" s="227" t="s">
        <v>29</v>
      </c>
      <c r="AN12" s="227" t="s">
        <v>30</v>
      </c>
      <c r="AO12" s="63" t="s">
        <v>31</v>
      </c>
      <c r="AP12" s="227"/>
      <c r="AQ12" s="22"/>
      <c r="AR12" s="227" t="s">
        <v>28</v>
      </c>
      <c r="AS12" s="227" t="s">
        <v>23</v>
      </c>
      <c r="AT12" s="227" t="s">
        <v>29</v>
      </c>
      <c r="AU12" s="227" t="s">
        <v>30</v>
      </c>
      <c r="AV12" s="227" t="s">
        <v>31</v>
      </c>
      <c r="AW12" s="227"/>
      <c r="AX12" s="22"/>
      <c r="AY12" s="227" t="s">
        <v>28</v>
      </c>
      <c r="AZ12" s="227" t="s">
        <v>23</v>
      </c>
      <c r="BA12" s="227" t="s">
        <v>29</v>
      </c>
      <c r="BB12" s="227" t="s">
        <v>30</v>
      </c>
      <c r="BC12" s="63" t="s">
        <v>31</v>
      </c>
      <c r="BD12" s="227"/>
      <c r="BE12" s="22"/>
      <c r="BF12" s="227" t="s">
        <v>28</v>
      </c>
      <c r="BG12" s="227" t="s">
        <v>23</v>
      </c>
      <c r="BH12" s="227" t="s">
        <v>29</v>
      </c>
      <c r="BI12" s="227" t="s">
        <v>30</v>
      </c>
      <c r="BJ12" s="63" t="s">
        <v>31</v>
      </c>
      <c r="BK12" s="227"/>
      <c r="BL12" s="22"/>
      <c r="BM12" s="227" t="s">
        <v>28</v>
      </c>
      <c r="BN12" s="227" t="s">
        <v>23</v>
      </c>
      <c r="BO12" s="227" t="s">
        <v>29</v>
      </c>
      <c r="BP12" s="227" t="s">
        <v>30</v>
      </c>
      <c r="BQ12" s="63" t="s">
        <v>31</v>
      </c>
      <c r="BR12" s="227"/>
      <c r="BS12" s="22"/>
      <c r="BT12" s="227" t="s">
        <v>28</v>
      </c>
      <c r="BU12" s="227" t="s">
        <v>23</v>
      </c>
      <c r="BV12" s="227" t="s">
        <v>29</v>
      </c>
      <c r="BW12" s="227" t="s">
        <v>30</v>
      </c>
      <c r="BX12" s="63" t="s">
        <v>31</v>
      </c>
      <c r="BY12" s="22"/>
      <c r="BZ12" s="22"/>
      <c r="CA12" s="227" t="s">
        <v>28</v>
      </c>
      <c r="CB12" s="227" t="s">
        <v>23</v>
      </c>
      <c r="CC12" s="227" t="s">
        <v>29</v>
      </c>
      <c r="CD12" s="227" t="s">
        <v>30</v>
      </c>
      <c r="CE12" s="63" t="s">
        <v>31</v>
      </c>
      <c r="CF12" s="227"/>
      <c r="CH12" s="27" t="s">
        <v>9</v>
      </c>
      <c r="CI12" s="28" t="s">
        <v>10</v>
      </c>
      <c r="CJ12" s="27" t="s">
        <v>11</v>
      </c>
      <c r="CK12" s="28" t="s">
        <v>12</v>
      </c>
      <c r="CL12" s="27" t="s">
        <v>13</v>
      </c>
      <c r="CM12" s="28" t="s">
        <v>14</v>
      </c>
      <c r="CN12" s="27" t="s">
        <v>15</v>
      </c>
      <c r="CO12" s="28" t="s">
        <v>16</v>
      </c>
      <c r="CP12" s="27" t="s">
        <v>17</v>
      </c>
      <c r="CQ12" s="28" t="s">
        <v>18</v>
      </c>
      <c r="CR12" s="27" t="s">
        <v>19</v>
      </c>
      <c r="CS12" s="29" t="s">
        <v>20</v>
      </c>
      <c r="CT12" s="2"/>
      <c r="CU12" s="2"/>
      <c r="CV12" s="2"/>
      <c r="CW12" s="2"/>
      <c r="CX12" s="2"/>
      <c r="CY12" s="2"/>
      <c r="CZ12" s="2"/>
      <c r="DA12" s="2"/>
      <c r="DB12" s="2"/>
      <c r="DC12" s="2"/>
      <c r="DD12" s="2"/>
      <c r="DE12" s="2"/>
      <c r="DF12" s="2"/>
      <c r="DH12" s="1"/>
      <c r="DL12" s="2"/>
      <c r="DO12" s="2"/>
      <c r="DP12" s="2"/>
      <c r="DQ12" s="2"/>
      <c r="DR12" s="2"/>
      <c r="DS12" s="2"/>
      <c r="DT12" s="2"/>
      <c r="DU12" s="2"/>
      <c r="DV12" s="2"/>
      <c r="DW12" s="2"/>
      <c r="DX12" s="2"/>
      <c r="DY12" s="2"/>
      <c r="DZ12" s="2"/>
      <c r="EA12" s="2"/>
      <c r="EB12" s="2"/>
      <c r="EC12" s="2"/>
      <c r="ED12" s="2"/>
      <c r="EE12" s="2"/>
    </row>
    <row r="13" spans="1:135" ht="17.7" customHeight="1" x14ac:dyDescent="0.3">
      <c r="A13" s="6" t="s">
        <v>32</v>
      </c>
      <c r="B13" s="6" t="s">
        <v>32</v>
      </c>
      <c r="C13" s="6" t="s">
        <v>32</v>
      </c>
      <c r="D13" s="6" t="s">
        <v>32</v>
      </c>
      <c r="E13" s="6" t="s">
        <v>32</v>
      </c>
      <c r="F13" s="6" t="s">
        <v>32</v>
      </c>
      <c r="I13" s="6" t="s">
        <v>32</v>
      </c>
      <c r="J13" s="6" t="s">
        <v>32</v>
      </c>
      <c r="K13" s="6" t="s">
        <v>32</v>
      </c>
      <c r="L13" s="6" t="s">
        <v>32</v>
      </c>
      <c r="M13" s="6" t="s">
        <v>32</v>
      </c>
      <c r="P13" s="6" t="s">
        <v>32</v>
      </c>
      <c r="Q13" s="6" t="s">
        <v>32</v>
      </c>
      <c r="R13" s="6" t="s">
        <v>32</v>
      </c>
      <c r="S13" s="6" t="s">
        <v>32</v>
      </c>
      <c r="T13" s="6" t="s">
        <v>32</v>
      </c>
      <c r="W13" s="6" t="s">
        <v>32</v>
      </c>
      <c r="X13" s="6"/>
      <c r="Y13" s="6" t="s">
        <v>32</v>
      </c>
      <c r="Z13" s="6" t="s">
        <v>32</v>
      </c>
      <c r="AA13" s="6" t="s">
        <v>32</v>
      </c>
      <c r="AD13" s="6" t="s">
        <v>32</v>
      </c>
      <c r="AE13" s="6" t="s">
        <v>32</v>
      </c>
      <c r="AF13" s="6" t="s">
        <v>32</v>
      </c>
      <c r="AG13" s="6" t="s">
        <v>32</v>
      </c>
      <c r="AH13" s="6" t="s">
        <v>32</v>
      </c>
      <c r="AK13" s="6" t="s">
        <v>32</v>
      </c>
      <c r="AL13" s="6" t="s">
        <v>32</v>
      </c>
      <c r="AM13" s="6" t="s">
        <v>32</v>
      </c>
      <c r="AN13" s="6" t="s">
        <v>32</v>
      </c>
      <c r="AO13" s="6" t="s">
        <v>32</v>
      </c>
      <c r="AR13" s="6" t="s">
        <v>32</v>
      </c>
      <c r="AS13" s="6" t="s">
        <v>32</v>
      </c>
      <c r="AT13" s="6" t="s">
        <v>32</v>
      </c>
      <c r="AU13" s="6" t="s">
        <v>32</v>
      </c>
      <c r="AV13" s="6" t="s">
        <v>32</v>
      </c>
      <c r="AY13" s="6" t="s">
        <v>32</v>
      </c>
      <c r="AZ13" s="6" t="s">
        <v>32</v>
      </c>
      <c r="BA13" s="6" t="s">
        <v>32</v>
      </c>
      <c r="BB13" s="6" t="s">
        <v>32</v>
      </c>
      <c r="BC13" s="6" t="s">
        <v>32</v>
      </c>
      <c r="BF13" s="6" t="s">
        <v>32</v>
      </c>
      <c r="BG13" s="6" t="s">
        <v>32</v>
      </c>
      <c r="BH13" s="6" t="s">
        <v>32</v>
      </c>
      <c r="BI13" s="6" t="s">
        <v>32</v>
      </c>
      <c r="BJ13" s="6" t="s">
        <v>32</v>
      </c>
      <c r="BM13" s="6" t="s">
        <v>32</v>
      </c>
      <c r="BN13" s="6" t="s">
        <v>32</v>
      </c>
      <c r="BO13" s="6" t="s">
        <v>32</v>
      </c>
      <c r="BP13" s="6" t="s">
        <v>32</v>
      </c>
      <c r="BQ13" s="6" t="s">
        <v>32</v>
      </c>
      <c r="BT13" s="6" t="s">
        <v>32</v>
      </c>
      <c r="BU13" s="6" t="s">
        <v>32</v>
      </c>
      <c r="BV13" s="6" t="s">
        <v>32</v>
      </c>
      <c r="BW13" s="6" t="s">
        <v>32</v>
      </c>
      <c r="BX13" s="6" t="s">
        <v>32</v>
      </c>
      <c r="CA13" s="6" t="s">
        <v>32</v>
      </c>
      <c r="CB13" s="6" t="s">
        <v>32</v>
      </c>
      <c r="CC13" s="6" t="s">
        <v>32</v>
      </c>
      <c r="CD13" s="6" t="s">
        <v>32</v>
      </c>
      <c r="CE13" s="6" t="s">
        <v>32</v>
      </c>
      <c r="CF13" s="5"/>
      <c r="CH13" s="16"/>
      <c r="CI13" s="17"/>
      <c r="CJ13" s="16"/>
      <c r="CK13" s="17"/>
      <c r="CL13" s="16"/>
      <c r="CM13" s="17"/>
      <c r="CN13" s="16"/>
      <c r="CO13" s="17"/>
      <c r="CP13" s="16"/>
      <c r="CQ13" s="17"/>
      <c r="CR13" s="16"/>
      <c r="CS13" s="18"/>
      <c r="CT13" s="2"/>
      <c r="CU13" s="2"/>
      <c r="CV13" s="2"/>
      <c r="CW13" s="2"/>
      <c r="CX13" s="2"/>
      <c r="CY13" s="2"/>
      <c r="CZ13" s="2"/>
      <c r="DA13" s="2"/>
      <c r="DB13" s="2"/>
      <c r="DC13" s="2"/>
      <c r="DD13" s="2"/>
      <c r="DE13" s="2"/>
      <c r="DF13" s="2"/>
      <c r="DO13" s="2"/>
      <c r="DP13" s="2"/>
      <c r="DQ13" s="2"/>
      <c r="DR13" s="2"/>
      <c r="DS13" s="2"/>
      <c r="DT13" s="2"/>
      <c r="DU13" s="2"/>
      <c r="DV13" s="2"/>
      <c r="DW13" s="2"/>
      <c r="DX13" s="2"/>
      <c r="DY13" s="2"/>
      <c r="DZ13" s="2"/>
      <c r="EA13" s="2"/>
      <c r="EB13" s="2"/>
      <c r="EC13" s="2"/>
      <c r="ED13" s="2"/>
      <c r="EE13" s="2"/>
    </row>
    <row r="14" spans="1:135" ht="17.7" customHeight="1" x14ac:dyDescent="0.3">
      <c r="A14" s="31">
        <v>1</v>
      </c>
      <c r="B14" s="30"/>
      <c r="C14" s="24">
        <v>0</v>
      </c>
      <c r="D14" s="24">
        <v>0</v>
      </c>
      <c r="E14" s="22">
        <f>IF(C14=" ",0,ROUND(SUM(C14:D14),2))</f>
        <v>0</v>
      </c>
      <c r="F14" s="61">
        <f t="shared" ref="F14:F44" si="0">VLOOKUP(E14,$IK$5000:$IU$5300,3)</f>
        <v>0</v>
      </c>
      <c r="G14" s="24"/>
      <c r="H14" s="24"/>
      <c r="I14" s="24">
        <v>0</v>
      </c>
      <c r="J14" s="24">
        <v>0</v>
      </c>
      <c r="K14" s="24">
        <v>0</v>
      </c>
      <c r="L14" s="22">
        <f t="shared" ref="L14:L44" si="1">IF(J14=" ",0,ROUND(SUM(J14:K14),2))</f>
        <v>0</v>
      </c>
      <c r="M14" s="22">
        <f t="shared" ref="M14:M44" si="2">VLOOKUP(L14,$IK$5000:$IU$5300,3)</f>
        <v>0</v>
      </c>
      <c r="N14" s="24"/>
      <c r="O14" s="24"/>
      <c r="P14" s="30">
        <v>24</v>
      </c>
      <c r="Q14" s="206">
        <v>1.89</v>
      </c>
      <c r="R14" s="171">
        <v>0.79</v>
      </c>
      <c r="S14" s="22">
        <f t="shared" ref="S14:S44" si="3">IF(Q14=" ",0,ROUND(SUM(Q14:R14),2))</f>
        <v>2.68</v>
      </c>
      <c r="T14" s="22">
        <f t="shared" ref="T14:T44" si="4">VLOOKUP(S14,$IK$5000:$IU$5300,3)</f>
        <v>11.88</v>
      </c>
      <c r="U14" s="22"/>
      <c r="V14" s="22"/>
      <c r="W14" s="225">
        <v>24</v>
      </c>
      <c r="X14" s="24">
        <v>1.97</v>
      </c>
      <c r="Y14" s="24">
        <v>0.8</v>
      </c>
      <c r="Z14" s="22">
        <f t="shared" ref="Z14:Z44" si="5">IF(X14=" ",0,ROUND(SUM(X14:Y14),2))</f>
        <v>2.77</v>
      </c>
      <c r="AA14" s="22">
        <f t="shared" ref="AA14:AA44" si="6">VLOOKUP(Z14,$IK$5000:$IU$5300,3)</f>
        <v>13.39</v>
      </c>
      <c r="AB14" s="24"/>
      <c r="AC14" s="24"/>
      <c r="AD14" s="30">
        <v>24</v>
      </c>
      <c r="AE14" s="24">
        <v>1.98</v>
      </c>
      <c r="AF14" s="24">
        <v>0.8</v>
      </c>
      <c r="AG14" s="22">
        <f t="shared" ref="AG14:AG44" si="7">IF(AE14=" ",0,ROUND(SUM(AE14:AF14),2))</f>
        <v>2.78</v>
      </c>
      <c r="AH14" s="167">
        <f t="shared" ref="AH14:AH44" si="8">VLOOKUP(AG14,$IK$5000:$IU$5300,3)</f>
        <v>13.56</v>
      </c>
      <c r="AI14" s="24"/>
      <c r="AJ14" s="24"/>
      <c r="AK14" s="30">
        <v>24</v>
      </c>
      <c r="AL14" s="24">
        <v>1.81</v>
      </c>
      <c r="AM14" s="24">
        <v>0.95</v>
      </c>
      <c r="AN14" s="22">
        <f t="shared" ref="AN14:AN44" si="9">IF(AL14=" ",0,ROUND(SUM(AL14:AM14),2))</f>
        <v>2.76</v>
      </c>
      <c r="AO14" s="167">
        <f t="shared" ref="AO14:AO44" si="10">VLOOKUP(AN14,$IK$5000:$IU$5300,3)</f>
        <v>13.22</v>
      </c>
      <c r="AP14" s="33"/>
      <c r="AQ14" s="24"/>
      <c r="AR14" s="30">
        <v>24</v>
      </c>
      <c r="AS14" s="24">
        <v>1.46</v>
      </c>
      <c r="AT14" s="24">
        <v>1.02</v>
      </c>
      <c r="AU14" s="22">
        <f t="shared" ref="AU14:AU44" si="11">IF(AS14=" ",0,ROUND(SUM(AS14:AT14),2))</f>
        <v>2.48</v>
      </c>
      <c r="AV14" s="22">
        <f t="shared" ref="AV14:AV44" si="12">VLOOKUP(AU14,$IK$5000:$IU$5300,3)</f>
        <v>8.82</v>
      </c>
      <c r="AW14" s="24"/>
      <c r="AX14" s="24"/>
      <c r="AY14" s="30">
        <v>24</v>
      </c>
      <c r="AZ14" s="24">
        <v>1.63</v>
      </c>
      <c r="BA14" s="24">
        <v>1.02</v>
      </c>
      <c r="BB14" s="22">
        <f t="shared" ref="BB14:BB44" si="13">IF(AZ14=" ",0,ROUND(SUM(AZ14:BA14),2))</f>
        <v>2.65</v>
      </c>
      <c r="BC14" s="22">
        <f t="shared" ref="BC14:BC44" si="14">VLOOKUP(BB14,$IK$5000:$IU$5300,3)</f>
        <v>11.4</v>
      </c>
      <c r="BD14" s="24"/>
      <c r="BE14" s="24"/>
      <c r="BF14" s="30">
        <v>24</v>
      </c>
      <c r="BG14" s="24">
        <v>1.71</v>
      </c>
      <c r="BH14" s="24">
        <v>0.99</v>
      </c>
      <c r="BI14" s="22">
        <f t="shared" ref="BI14:BI44" si="15">IF(BG14=" ",0,ROUND(SUM(BG14:BH14),2))</f>
        <v>2.7</v>
      </c>
      <c r="BJ14" s="22">
        <f t="shared" ref="BJ14:BJ44" si="16">VLOOKUP(BI14,$IK$5000:$IU$5300,3)</f>
        <v>12.2</v>
      </c>
      <c r="BK14" s="24"/>
      <c r="BL14" s="24"/>
      <c r="BM14" s="30">
        <v>24</v>
      </c>
      <c r="BN14" s="24">
        <v>1.64</v>
      </c>
      <c r="BO14" s="24">
        <v>0.99</v>
      </c>
      <c r="BP14" s="22">
        <f t="shared" ref="BP14:BP44" si="17">IF(BN14=" ",0,ROUND(SUM(BN14:BO14),2))</f>
        <v>2.63</v>
      </c>
      <c r="BQ14" s="22">
        <f t="shared" ref="BQ14:BQ44" si="18">VLOOKUP(BP14,$IK$5000:$IU$5300,3)</f>
        <v>11.08</v>
      </c>
      <c r="BR14" s="24"/>
      <c r="BS14" s="24"/>
      <c r="BT14" s="30">
        <v>24</v>
      </c>
      <c r="BU14" s="24">
        <v>1.66</v>
      </c>
      <c r="BV14" s="24">
        <v>1.02</v>
      </c>
      <c r="BW14" s="22">
        <f t="shared" ref="BW14:BW44" si="19">IF(BU14=" ",0,ROUND(SUM(BU14:BV14),2))</f>
        <v>2.68</v>
      </c>
      <c r="BX14" s="22">
        <f t="shared" ref="BX14:BX44" si="20">VLOOKUP(BW14,$IK$5000:$IU$5300,3)</f>
        <v>11.88</v>
      </c>
      <c r="BY14" s="24"/>
      <c r="BZ14" s="30"/>
      <c r="CA14" s="30"/>
      <c r="CB14" s="24"/>
      <c r="CC14" s="24"/>
      <c r="CD14" s="22">
        <f t="shared" ref="CD14:CD44" si="21">IF(CB14=" ",0,ROUND(SUM(CB14:CC14),2))</f>
        <v>0</v>
      </c>
      <c r="CE14" s="22">
        <f t="shared" ref="CE14:CE44" si="22">VLOOKUP(CD14,$IK$5000:$IU$5300,3)</f>
        <v>0</v>
      </c>
      <c r="CF14" s="2"/>
      <c r="CG14" s="7" t="s">
        <v>33</v>
      </c>
      <c r="CH14" s="81">
        <f t="shared" ref="CH14:CH44" si="23">IF(B14=" ",F14,B14*F14/24)</f>
        <v>0</v>
      </c>
      <c r="CI14" s="42">
        <f t="shared" ref="CI14:CI42" si="24">IF(I14=" ",M14,I14*M14/24)</f>
        <v>0</v>
      </c>
      <c r="CJ14" s="184">
        <f t="shared" ref="CJ14:CJ44" si="25">IF(P14=" ",T14,P14*T14/24)</f>
        <v>11.88</v>
      </c>
      <c r="CK14" s="237">
        <f t="shared" ref="CK14:CK43" si="26">IF(W14=" ",AA14,W14*AA14/24)</f>
        <v>13.39</v>
      </c>
      <c r="CL14" s="184">
        <f t="shared" ref="CL14:CL44" si="27">IF(AD14=" ",AH14,AD14*AH14/24)</f>
        <v>13.56</v>
      </c>
      <c r="CM14" s="130">
        <f t="shared" ref="CM14:CM43" si="28">IF(AK14=" ",AO14,AK14*AO14/24)</f>
        <v>13.22</v>
      </c>
      <c r="CN14" s="81">
        <f t="shared" ref="CN14:CN44" si="29">IF(AR14=" ",AV14,AR14*AV14/24)</f>
        <v>8.82</v>
      </c>
      <c r="CO14" s="237">
        <f t="shared" ref="CO14:CO44" si="30">IF(AY14=" ",BC14,AY14*BC14/24)</f>
        <v>11.4</v>
      </c>
      <c r="CP14" s="132">
        <f t="shared" ref="CP14:CP43" si="31">IF(BF14=" ",BJ14,BF14*BJ14/24)</f>
        <v>12.199999999999998</v>
      </c>
      <c r="CQ14" s="130">
        <f t="shared" ref="CQ14:CQ44" si="32">IF(BM14=" ",BQ14,BM14*BQ14/24)</f>
        <v>11.08</v>
      </c>
      <c r="CR14" s="132">
        <f t="shared" ref="CR14:CR43" si="33">IF(BT14=" ",BX14,BT14*BX14/24)</f>
        <v>11.88</v>
      </c>
      <c r="CS14" s="82">
        <f t="shared" ref="CS14:CS44" si="34">IF(CA14=" ",CE14,CA14*CE14/24)</f>
        <v>0</v>
      </c>
      <c r="CT14" s="2"/>
      <c r="CU14" s="2"/>
      <c r="CV14" s="2"/>
      <c r="CW14" s="2"/>
      <c r="CX14" s="2"/>
      <c r="CY14" s="2"/>
      <c r="CZ14" s="2"/>
      <c r="DA14" s="2"/>
      <c r="DB14" s="2"/>
      <c r="DC14" s="2"/>
      <c r="DD14" s="2"/>
      <c r="DE14" s="2"/>
      <c r="DF14" s="2"/>
      <c r="DH14" s="4"/>
      <c r="DI14" s="2"/>
      <c r="DJ14" s="3"/>
      <c r="DK14" s="2"/>
      <c r="DO14" s="2"/>
      <c r="DP14" s="2"/>
      <c r="DQ14" s="2"/>
      <c r="DR14" s="2"/>
      <c r="DS14" s="2"/>
      <c r="DT14" s="2"/>
      <c r="DU14" s="2"/>
      <c r="DV14" s="2"/>
      <c r="DW14" s="2"/>
      <c r="DX14" s="2"/>
      <c r="DY14" s="2"/>
      <c r="DZ14" s="2"/>
      <c r="EA14" s="2"/>
      <c r="EB14" s="2"/>
      <c r="EC14" s="2"/>
      <c r="ED14" s="2"/>
      <c r="EE14" s="2"/>
    </row>
    <row r="15" spans="1:135" ht="17.7" customHeight="1" x14ac:dyDescent="0.3">
      <c r="A15" s="31">
        <v>2</v>
      </c>
      <c r="B15" s="30"/>
      <c r="C15" s="24">
        <v>0</v>
      </c>
      <c r="D15" s="24">
        <v>0</v>
      </c>
      <c r="E15" s="22">
        <f t="shared" ref="E15:E44" si="35">IF(C15=" ",0,ROUND(SUM(C15:D15),2))</f>
        <v>0</v>
      </c>
      <c r="F15" s="61">
        <f t="shared" si="0"/>
        <v>0</v>
      </c>
      <c r="G15" s="24"/>
      <c r="H15" s="24"/>
      <c r="I15" s="24">
        <v>0</v>
      </c>
      <c r="J15" s="24">
        <v>0</v>
      </c>
      <c r="K15" s="24">
        <v>0</v>
      </c>
      <c r="L15" s="22">
        <f t="shared" si="1"/>
        <v>0</v>
      </c>
      <c r="M15" s="22">
        <f t="shared" si="2"/>
        <v>0</v>
      </c>
      <c r="N15" s="24"/>
      <c r="O15" s="24"/>
      <c r="P15" s="30">
        <v>24</v>
      </c>
      <c r="Q15" s="24">
        <v>1.9</v>
      </c>
      <c r="R15" s="171">
        <v>0.79</v>
      </c>
      <c r="S15" s="22">
        <f t="shared" si="3"/>
        <v>2.69</v>
      </c>
      <c r="T15" s="22">
        <f t="shared" si="4"/>
        <v>12.04</v>
      </c>
      <c r="U15" s="24"/>
      <c r="V15" s="24"/>
      <c r="W15" s="30">
        <v>24</v>
      </c>
      <c r="X15" s="24">
        <v>1.97</v>
      </c>
      <c r="Y15" s="24">
        <v>0.8</v>
      </c>
      <c r="Z15" s="22">
        <f t="shared" si="5"/>
        <v>2.77</v>
      </c>
      <c r="AA15" s="22">
        <f t="shared" si="6"/>
        <v>13.39</v>
      </c>
      <c r="AB15" s="24"/>
      <c r="AC15" s="24"/>
      <c r="AD15" s="30">
        <v>24</v>
      </c>
      <c r="AE15" s="24">
        <v>1.97</v>
      </c>
      <c r="AF15" s="24">
        <v>0.8</v>
      </c>
      <c r="AG15" s="22">
        <f t="shared" si="7"/>
        <v>2.77</v>
      </c>
      <c r="AH15" s="22">
        <f t="shared" si="8"/>
        <v>13.39</v>
      </c>
      <c r="AI15" s="24"/>
      <c r="AJ15" s="24"/>
      <c r="AK15" s="30">
        <v>24</v>
      </c>
      <c r="AL15" s="24">
        <v>1.92</v>
      </c>
      <c r="AM15" s="24">
        <v>0.96</v>
      </c>
      <c r="AN15" s="22">
        <f t="shared" si="9"/>
        <v>2.88</v>
      </c>
      <c r="AO15" s="22">
        <f t="shared" si="10"/>
        <v>15.34</v>
      </c>
      <c r="AP15" s="24"/>
      <c r="AQ15" s="24"/>
      <c r="AR15" s="30">
        <v>24</v>
      </c>
      <c r="AS15" s="24">
        <v>0.3</v>
      </c>
      <c r="AT15" s="24">
        <v>1.02</v>
      </c>
      <c r="AU15" s="22">
        <f t="shared" si="11"/>
        <v>1.32</v>
      </c>
      <c r="AV15" s="22">
        <f t="shared" si="12"/>
        <v>0</v>
      </c>
      <c r="AW15" s="24"/>
      <c r="AX15" s="24"/>
      <c r="AY15" s="30">
        <v>24</v>
      </c>
      <c r="AZ15" s="24">
        <v>1.64</v>
      </c>
      <c r="BA15" s="24">
        <v>1.02</v>
      </c>
      <c r="BB15" s="22">
        <f t="shared" si="13"/>
        <v>2.66</v>
      </c>
      <c r="BC15" s="22">
        <f t="shared" si="14"/>
        <v>11.56</v>
      </c>
      <c r="BD15" s="24"/>
      <c r="BE15" s="24"/>
      <c r="BF15" s="30">
        <v>24</v>
      </c>
      <c r="BG15" s="24">
        <v>1.7</v>
      </c>
      <c r="BH15" s="24">
        <v>0.99</v>
      </c>
      <c r="BI15" s="22">
        <f t="shared" si="15"/>
        <v>2.69</v>
      </c>
      <c r="BJ15" s="22">
        <f t="shared" si="16"/>
        <v>12.04</v>
      </c>
      <c r="BK15" s="24"/>
      <c r="BL15" s="24"/>
      <c r="BM15" s="30">
        <v>24</v>
      </c>
      <c r="BN15" s="24">
        <v>1.65</v>
      </c>
      <c r="BO15" s="24">
        <v>0.99</v>
      </c>
      <c r="BP15" s="22">
        <f t="shared" si="17"/>
        <v>2.64</v>
      </c>
      <c r="BQ15" s="22">
        <f t="shared" si="18"/>
        <v>11.24</v>
      </c>
      <c r="BR15" s="24"/>
      <c r="BS15" s="24"/>
      <c r="BT15" s="30">
        <v>24</v>
      </c>
      <c r="BU15" s="24">
        <v>1.67</v>
      </c>
      <c r="BV15" s="24">
        <v>1.02</v>
      </c>
      <c r="BW15" s="22">
        <f t="shared" si="19"/>
        <v>2.69</v>
      </c>
      <c r="BX15" s="22">
        <f t="shared" si="20"/>
        <v>12.04</v>
      </c>
      <c r="BY15" s="24"/>
      <c r="BZ15" s="30"/>
      <c r="CA15" s="30"/>
      <c r="CB15" s="24"/>
      <c r="CC15" s="24"/>
      <c r="CD15" s="22">
        <f t="shared" si="21"/>
        <v>0</v>
      </c>
      <c r="CE15" s="22">
        <f t="shared" si="22"/>
        <v>0</v>
      </c>
      <c r="CF15" s="2"/>
      <c r="CG15" s="7" t="s">
        <v>34</v>
      </c>
      <c r="CH15" s="83">
        <f t="shared" si="23"/>
        <v>0</v>
      </c>
      <c r="CI15" s="227">
        <f t="shared" si="24"/>
        <v>0</v>
      </c>
      <c r="CJ15" s="185">
        <f t="shared" si="25"/>
        <v>12.04</v>
      </c>
      <c r="CK15" s="188">
        <f t="shared" si="26"/>
        <v>13.39</v>
      </c>
      <c r="CL15" s="83">
        <f t="shared" si="27"/>
        <v>13.39</v>
      </c>
      <c r="CM15" s="131">
        <f t="shared" si="28"/>
        <v>15.339999999999998</v>
      </c>
      <c r="CN15" s="83">
        <f t="shared" si="29"/>
        <v>0</v>
      </c>
      <c r="CO15" s="131">
        <f t="shared" si="30"/>
        <v>11.56</v>
      </c>
      <c r="CP15" s="133">
        <f t="shared" si="31"/>
        <v>12.04</v>
      </c>
      <c r="CQ15" s="131">
        <f t="shared" si="32"/>
        <v>11.24</v>
      </c>
      <c r="CR15" s="133">
        <f t="shared" si="33"/>
        <v>12.04</v>
      </c>
      <c r="CS15" s="84">
        <f t="shared" si="34"/>
        <v>0</v>
      </c>
      <c r="CT15" s="2"/>
      <c r="CU15" s="2"/>
      <c r="CV15" s="2"/>
      <c r="CW15" s="2"/>
      <c r="CX15" s="2"/>
      <c r="CY15" s="2"/>
      <c r="CZ15" s="2"/>
      <c r="DA15" s="2"/>
      <c r="DB15" s="2"/>
      <c r="DC15" s="2"/>
      <c r="DD15" s="2"/>
      <c r="DE15" s="2"/>
      <c r="DF15" s="2"/>
      <c r="DH15" s="7"/>
      <c r="DK15" s="1"/>
      <c r="DO15" s="2"/>
      <c r="DP15" s="2"/>
      <c r="DQ15" s="2"/>
      <c r="DR15" s="2"/>
      <c r="DS15" s="2"/>
      <c r="DT15" s="2"/>
      <c r="DU15" s="2"/>
      <c r="DV15" s="2"/>
      <c r="DW15" s="2"/>
      <c r="DX15" s="2"/>
      <c r="DY15" s="2"/>
      <c r="DZ15" s="2"/>
      <c r="EA15" s="2"/>
      <c r="EB15" s="2"/>
      <c r="EC15" s="2"/>
      <c r="ED15" s="2"/>
      <c r="EE15" s="2"/>
    </row>
    <row r="16" spans="1:135" ht="17.7" customHeight="1" x14ac:dyDescent="0.3">
      <c r="A16" s="31">
        <v>3</v>
      </c>
      <c r="B16" s="30"/>
      <c r="C16" s="24">
        <v>0</v>
      </c>
      <c r="D16" s="24">
        <v>0</v>
      </c>
      <c r="E16" s="22">
        <f t="shared" si="35"/>
        <v>0</v>
      </c>
      <c r="F16" s="61">
        <f t="shared" si="0"/>
        <v>0</v>
      </c>
      <c r="G16" s="24"/>
      <c r="H16" s="24"/>
      <c r="I16" s="24">
        <v>0</v>
      </c>
      <c r="J16" s="24">
        <v>0</v>
      </c>
      <c r="K16" s="24">
        <v>0</v>
      </c>
      <c r="L16" s="22">
        <f t="shared" si="1"/>
        <v>0</v>
      </c>
      <c r="M16" s="22">
        <f t="shared" si="2"/>
        <v>0</v>
      </c>
      <c r="N16" s="24"/>
      <c r="O16" s="24"/>
      <c r="P16" s="30">
        <v>24</v>
      </c>
      <c r="Q16" s="24">
        <v>1.92</v>
      </c>
      <c r="R16" s="171">
        <v>0.79</v>
      </c>
      <c r="S16" s="22">
        <f t="shared" si="3"/>
        <v>2.71</v>
      </c>
      <c r="T16" s="22">
        <f t="shared" si="4"/>
        <v>12.37</v>
      </c>
      <c r="U16" s="24"/>
      <c r="V16" s="24"/>
      <c r="W16" s="30">
        <v>24</v>
      </c>
      <c r="X16" s="24">
        <v>1.96</v>
      </c>
      <c r="Y16" s="24">
        <v>0.8</v>
      </c>
      <c r="Z16" s="22">
        <f t="shared" si="5"/>
        <v>2.76</v>
      </c>
      <c r="AA16" s="22">
        <f t="shared" si="6"/>
        <v>13.22</v>
      </c>
      <c r="AB16" s="24"/>
      <c r="AC16" s="24"/>
      <c r="AD16" s="30">
        <v>24</v>
      </c>
      <c r="AE16" s="24">
        <v>1.99</v>
      </c>
      <c r="AF16" s="24">
        <v>0.81</v>
      </c>
      <c r="AG16" s="22">
        <f t="shared" si="7"/>
        <v>2.8</v>
      </c>
      <c r="AH16" s="22">
        <f t="shared" si="8"/>
        <v>13.9</v>
      </c>
      <c r="AI16" s="24"/>
      <c r="AJ16" s="24"/>
      <c r="AK16" s="30">
        <v>24</v>
      </c>
      <c r="AL16" s="24">
        <v>1.9</v>
      </c>
      <c r="AM16" s="24">
        <v>0.96</v>
      </c>
      <c r="AN16" s="22">
        <f t="shared" si="9"/>
        <v>2.86</v>
      </c>
      <c r="AO16" s="22">
        <f t="shared" si="10"/>
        <v>14.98</v>
      </c>
      <c r="AP16" s="24"/>
      <c r="AQ16" s="24"/>
      <c r="AR16" s="30">
        <v>24</v>
      </c>
      <c r="AS16" s="24">
        <v>1.19</v>
      </c>
      <c r="AT16" s="24">
        <v>1.02</v>
      </c>
      <c r="AU16" s="22">
        <f t="shared" si="11"/>
        <v>2.21</v>
      </c>
      <c r="AV16" s="22">
        <f t="shared" si="12"/>
        <v>5.23</v>
      </c>
      <c r="AW16" s="24"/>
      <c r="AX16" s="24"/>
      <c r="AY16" s="30">
        <v>24</v>
      </c>
      <c r="AZ16" s="24">
        <v>1.65</v>
      </c>
      <c r="BA16" s="24">
        <v>1.02</v>
      </c>
      <c r="BB16" s="22">
        <f t="shared" si="13"/>
        <v>2.67</v>
      </c>
      <c r="BC16" s="22">
        <f t="shared" si="14"/>
        <v>11.72</v>
      </c>
      <c r="BD16" s="24"/>
      <c r="BE16" s="24"/>
      <c r="BF16" s="30">
        <v>24</v>
      </c>
      <c r="BG16" s="24">
        <v>1.63</v>
      </c>
      <c r="BH16" s="24">
        <v>0.99</v>
      </c>
      <c r="BI16" s="22">
        <f t="shared" si="15"/>
        <v>2.62</v>
      </c>
      <c r="BJ16" s="22">
        <f t="shared" si="16"/>
        <v>10.92</v>
      </c>
      <c r="BK16" s="24"/>
      <c r="BL16" s="24"/>
      <c r="BM16" s="30">
        <v>24</v>
      </c>
      <c r="BN16" s="24">
        <v>1.62</v>
      </c>
      <c r="BO16" s="24">
        <v>0.99</v>
      </c>
      <c r="BP16" s="22">
        <f t="shared" si="17"/>
        <v>2.61</v>
      </c>
      <c r="BQ16" s="22">
        <f t="shared" si="18"/>
        <v>10.76</v>
      </c>
      <c r="BR16" s="24"/>
      <c r="BS16" s="24"/>
      <c r="BT16" s="30">
        <v>24</v>
      </c>
      <c r="BU16" s="24">
        <v>1.67</v>
      </c>
      <c r="BV16" s="24">
        <v>1.02</v>
      </c>
      <c r="BW16" s="22">
        <f t="shared" si="19"/>
        <v>2.69</v>
      </c>
      <c r="BX16" s="22">
        <f t="shared" si="20"/>
        <v>12.04</v>
      </c>
      <c r="BY16" s="24"/>
      <c r="BZ16" s="30"/>
      <c r="CA16" s="30"/>
      <c r="CB16" s="24"/>
      <c r="CC16" s="24"/>
      <c r="CD16" s="22">
        <f t="shared" si="21"/>
        <v>0</v>
      </c>
      <c r="CE16" s="22">
        <f t="shared" si="22"/>
        <v>0</v>
      </c>
      <c r="CF16" s="2"/>
      <c r="CG16" s="7" t="s">
        <v>35</v>
      </c>
      <c r="CH16" s="81">
        <f t="shared" si="23"/>
        <v>0</v>
      </c>
      <c r="CI16" s="42">
        <f t="shared" si="24"/>
        <v>0</v>
      </c>
      <c r="CJ16" s="184">
        <f t="shared" si="25"/>
        <v>12.37</v>
      </c>
      <c r="CK16" s="237">
        <f t="shared" si="26"/>
        <v>13.22</v>
      </c>
      <c r="CL16" s="132">
        <f t="shared" si="27"/>
        <v>13.9</v>
      </c>
      <c r="CM16" s="130">
        <f t="shared" si="28"/>
        <v>14.979999999999999</v>
      </c>
      <c r="CN16" s="81">
        <f t="shared" si="29"/>
        <v>5.23</v>
      </c>
      <c r="CO16" s="130">
        <f t="shared" si="30"/>
        <v>11.72</v>
      </c>
      <c r="CP16" s="132">
        <f t="shared" si="31"/>
        <v>10.92</v>
      </c>
      <c r="CQ16" s="130">
        <f t="shared" si="32"/>
        <v>10.76</v>
      </c>
      <c r="CR16" s="132">
        <f t="shared" si="33"/>
        <v>12.04</v>
      </c>
      <c r="CS16" s="82">
        <f t="shared" si="34"/>
        <v>0</v>
      </c>
      <c r="CT16" s="2"/>
      <c r="CU16" s="2"/>
      <c r="CV16" s="2"/>
      <c r="CW16" s="2"/>
      <c r="CX16" s="2"/>
      <c r="CY16" s="2"/>
      <c r="CZ16" s="2"/>
      <c r="DA16" s="2"/>
      <c r="DB16" s="2"/>
      <c r="DC16" s="2"/>
      <c r="DD16" s="2"/>
      <c r="DE16" s="2"/>
      <c r="DF16" s="2"/>
      <c r="DH16" s="2"/>
      <c r="DK16" s="1"/>
      <c r="DO16" s="2"/>
      <c r="DP16" s="2"/>
      <c r="DQ16" s="2"/>
      <c r="DR16" s="2"/>
      <c r="DS16" s="2"/>
      <c r="DT16" s="2"/>
      <c r="DU16" s="2"/>
      <c r="DV16" s="2"/>
      <c r="DW16" s="2"/>
      <c r="DX16" s="2"/>
      <c r="DY16" s="2"/>
      <c r="DZ16" s="2"/>
      <c r="EA16" s="2"/>
      <c r="EB16" s="2"/>
      <c r="EC16" s="2"/>
      <c r="ED16" s="2"/>
      <c r="EE16" s="2"/>
    </row>
    <row r="17" spans="1:135" ht="17.7" customHeight="1" x14ac:dyDescent="0.3">
      <c r="A17" s="31">
        <v>4</v>
      </c>
      <c r="B17" s="30"/>
      <c r="C17" s="24">
        <v>0</v>
      </c>
      <c r="D17" s="24">
        <v>0</v>
      </c>
      <c r="E17" s="22">
        <f t="shared" si="35"/>
        <v>0</v>
      </c>
      <c r="F17" s="61">
        <f t="shared" si="0"/>
        <v>0</v>
      </c>
      <c r="G17" s="24"/>
      <c r="H17" s="24"/>
      <c r="I17" s="24">
        <v>0</v>
      </c>
      <c r="J17" s="24">
        <v>0</v>
      </c>
      <c r="K17" s="24">
        <v>0</v>
      </c>
      <c r="L17" s="22">
        <f t="shared" si="1"/>
        <v>0</v>
      </c>
      <c r="M17" s="22">
        <f t="shared" si="2"/>
        <v>0</v>
      </c>
      <c r="N17" s="24"/>
      <c r="O17" s="24"/>
      <c r="P17" s="30">
        <v>24</v>
      </c>
      <c r="Q17" s="24">
        <v>1.94</v>
      </c>
      <c r="R17" s="171">
        <v>0.79</v>
      </c>
      <c r="S17" s="22">
        <f t="shared" si="3"/>
        <v>2.73</v>
      </c>
      <c r="T17" s="22">
        <f t="shared" si="4"/>
        <v>12.71</v>
      </c>
      <c r="U17" s="24"/>
      <c r="V17" s="24"/>
      <c r="W17" s="30">
        <v>24</v>
      </c>
      <c r="X17" s="24">
        <v>1.97</v>
      </c>
      <c r="Y17" s="24">
        <v>0.8</v>
      </c>
      <c r="Z17" s="22">
        <f t="shared" si="5"/>
        <v>2.77</v>
      </c>
      <c r="AA17" s="22">
        <f t="shared" si="6"/>
        <v>13.39</v>
      </c>
      <c r="AB17" s="24"/>
      <c r="AC17" s="24"/>
      <c r="AD17" s="30">
        <v>24</v>
      </c>
      <c r="AE17" s="24">
        <v>1.99</v>
      </c>
      <c r="AF17" s="24">
        <v>0.81</v>
      </c>
      <c r="AG17" s="22">
        <f t="shared" si="7"/>
        <v>2.8</v>
      </c>
      <c r="AH17" s="22">
        <f t="shared" si="8"/>
        <v>13.9</v>
      </c>
      <c r="AI17" s="24"/>
      <c r="AJ17" s="24"/>
      <c r="AK17" s="30">
        <v>24</v>
      </c>
      <c r="AL17" s="24">
        <v>1.83</v>
      </c>
      <c r="AM17" s="24">
        <v>0.97</v>
      </c>
      <c r="AN17" s="22">
        <f t="shared" si="9"/>
        <v>2.8</v>
      </c>
      <c r="AO17" s="22">
        <f t="shared" si="10"/>
        <v>13.9</v>
      </c>
      <c r="AP17" s="24"/>
      <c r="AQ17" s="24"/>
      <c r="AR17" s="30">
        <v>24</v>
      </c>
      <c r="AS17" s="24">
        <v>1.72</v>
      </c>
      <c r="AT17" s="24">
        <v>1.02</v>
      </c>
      <c r="AU17" s="22">
        <f t="shared" si="11"/>
        <v>2.74</v>
      </c>
      <c r="AV17" s="22">
        <f t="shared" si="12"/>
        <v>12.88</v>
      </c>
      <c r="AW17" s="24"/>
      <c r="AX17" s="24"/>
      <c r="AY17" s="30">
        <v>24</v>
      </c>
      <c r="AZ17" s="24">
        <v>1.62</v>
      </c>
      <c r="BA17" s="24">
        <v>1.02</v>
      </c>
      <c r="BB17" s="22">
        <f t="shared" si="13"/>
        <v>2.64</v>
      </c>
      <c r="BC17" s="22">
        <f t="shared" si="14"/>
        <v>11.24</v>
      </c>
      <c r="BD17" s="24"/>
      <c r="BE17" s="24"/>
      <c r="BF17" s="30">
        <v>24</v>
      </c>
      <c r="BG17" s="24">
        <v>1.61</v>
      </c>
      <c r="BH17" s="24">
        <v>0.99</v>
      </c>
      <c r="BI17" s="22">
        <f t="shared" si="15"/>
        <v>2.6</v>
      </c>
      <c r="BJ17" s="22">
        <f t="shared" si="16"/>
        <v>10.6</v>
      </c>
      <c r="BK17" s="24"/>
      <c r="BL17" s="24"/>
      <c r="BM17" s="30">
        <v>24</v>
      </c>
      <c r="BN17" s="24">
        <v>1.58</v>
      </c>
      <c r="BO17" s="24">
        <v>0.99</v>
      </c>
      <c r="BP17" s="22">
        <f t="shared" si="17"/>
        <v>2.57</v>
      </c>
      <c r="BQ17" s="22">
        <f t="shared" si="18"/>
        <v>10.15</v>
      </c>
      <c r="BR17" s="24"/>
      <c r="BS17" s="24"/>
      <c r="BT17" s="30">
        <v>24</v>
      </c>
      <c r="BU17" s="24">
        <v>1.67</v>
      </c>
      <c r="BV17" s="24">
        <v>1.03</v>
      </c>
      <c r="BW17" s="22">
        <f t="shared" si="19"/>
        <v>2.7</v>
      </c>
      <c r="BX17" s="22">
        <f t="shared" si="20"/>
        <v>12.2</v>
      </c>
      <c r="BY17" s="24"/>
      <c r="BZ17" s="30"/>
      <c r="CA17" s="30"/>
      <c r="CB17" s="24"/>
      <c r="CC17" s="24"/>
      <c r="CD17" s="22">
        <f t="shared" si="21"/>
        <v>0</v>
      </c>
      <c r="CE17" s="22">
        <f t="shared" si="22"/>
        <v>0</v>
      </c>
      <c r="CF17" s="2"/>
      <c r="CG17" s="7" t="s">
        <v>36</v>
      </c>
      <c r="CH17" s="83">
        <f t="shared" si="23"/>
        <v>0</v>
      </c>
      <c r="CI17" s="227">
        <f t="shared" si="24"/>
        <v>0</v>
      </c>
      <c r="CJ17" s="185">
        <f t="shared" si="25"/>
        <v>12.71</v>
      </c>
      <c r="CK17" s="188">
        <f t="shared" si="26"/>
        <v>13.39</v>
      </c>
      <c r="CL17" s="133">
        <f t="shared" si="27"/>
        <v>13.9</v>
      </c>
      <c r="CM17" s="131">
        <f t="shared" si="28"/>
        <v>13.9</v>
      </c>
      <c r="CN17" s="185">
        <f t="shared" si="29"/>
        <v>12.88</v>
      </c>
      <c r="CO17" s="131">
        <f t="shared" si="30"/>
        <v>11.24</v>
      </c>
      <c r="CP17" s="133">
        <f t="shared" si="31"/>
        <v>10.6</v>
      </c>
      <c r="CQ17" s="131">
        <f t="shared" si="32"/>
        <v>10.15</v>
      </c>
      <c r="CR17" s="133">
        <f t="shared" si="33"/>
        <v>12.199999999999998</v>
      </c>
      <c r="CS17" s="84">
        <f t="shared" si="34"/>
        <v>0</v>
      </c>
      <c r="CT17" s="2"/>
      <c r="CU17" s="2"/>
      <c r="CV17" s="2"/>
      <c r="CW17" s="2"/>
      <c r="CX17" s="2"/>
      <c r="CY17" s="2"/>
      <c r="CZ17" s="2"/>
      <c r="DA17" s="2"/>
      <c r="DB17" s="2"/>
      <c r="DC17" s="2"/>
      <c r="DD17" s="2"/>
      <c r="DE17" s="2"/>
      <c r="DF17" s="2"/>
      <c r="DH17" s="7"/>
      <c r="DJ17" s="1"/>
      <c r="DK17" s="4"/>
      <c r="DL17" s="4"/>
      <c r="DM17" s="4"/>
      <c r="DO17" s="2"/>
      <c r="DP17" s="2"/>
      <c r="DQ17" s="2"/>
      <c r="DR17" s="2"/>
      <c r="DS17" s="2"/>
      <c r="DT17" s="2"/>
      <c r="DU17" s="2"/>
      <c r="DV17" s="2"/>
      <c r="DW17" s="2"/>
      <c r="DX17" s="2"/>
      <c r="DY17" s="2"/>
      <c r="DZ17" s="2"/>
      <c r="EA17" s="2"/>
      <c r="EB17" s="2"/>
      <c r="EC17" s="2"/>
      <c r="ED17" s="2"/>
      <c r="EE17" s="2"/>
    </row>
    <row r="18" spans="1:135" ht="17.7" customHeight="1" x14ac:dyDescent="0.3">
      <c r="A18" s="31">
        <v>5</v>
      </c>
      <c r="B18" s="30"/>
      <c r="C18" s="24">
        <v>0</v>
      </c>
      <c r="D18" s="24">
        <v>0</v>
      </c>
      <c r="E18" s="22">
        <f t="shared" si="35"/>
        <v>0</v>
      </c>
      <c r="F18" s="61">
        <f t="shared" si="0"/>
        <v>0</v>
      </c>
      <c r="G18" s="24"/>
      <c r="H18" s="24"/>
      <c r="I18" s="24">
        <v>0</v>
      </c>
      <c r="J18" s="24">
        <v>0</v>
      </c>
      <c r="K18" s="24">
        <v>0</v>
      </c>
      <c r="L18" s="22">
        <f t="shared" si="1"/>
        <v>0</v>
      </c>
      <c r="M18" s="22">
        <f t="shared" si="2"/>
        <v>0</v>
      </c>
      <c r="N18" s="24"/>
      <c r="O18" s="24"/>
      <c r="P18" s="30">
        <v>24</v>
      </c>
      <c r="Q18" s="24">
        <v>1.97</v>
      </c>
      <c r="R18" s="171">
        <v>0.79</v>
      </c>
      <c r="S18" s="22">
        <f t="shared" si="3"/>
        <v>2.76</v>
      </c>
      <c r="T18" s="22">
        <f t="shared" si="4"/>
        <v>13.22</v>
      </c>
      <c r="U18" s="24"/>
      <c r="V18" s="24"/>
      <c r="W18" s="30">
        <v>24</v>
      </c>
      <c r="X18" s="24">
        <v>1.97</v>
      </c>
      <c r="Y18" s="24">
        <v>0.8</v>
      </c>
      <c r="Z18" s="22">
        <f t="shared" si="5"/>
        <v>2.77</v>
      </c>
      <c r="AA18" s="22">
        <f t="shared" si="6"/>
        <v>13.39</v>
      </c>
      <c r="AB18" s="24"/>
      <c r="AC18" s="24"/>
      <c r="AD18" s="30">
        <v>24</v>
      </c>
      <c r="AE18" s="24">
        <v>2.06</v>
      </c>
      <c r="AF18" s="24">
        <v>0.82</v>
      </c>
      <c r="AG18" s="22">
        <f t="shared" si="7"/>
        <v>2.88</v>
      </c>
      <c r="AH18" s="22">
        <f t="shared" si="8"/>
        <v>15.34</v>
      </c>
      <c r="AI18" s="24"/>
      <c r="AJ18" s="24"/>
      <c r="AK18" s="30">
        <v>24</v>
      </c>
      <c r="AL18" s="24">
        <v>1.87</v>
      </c>
      <c r="AM18" s="24">
        <v>0.97</v>
      </c>
      <c r="AN18" s="22">
        <f t="shared" si="9"/>
        <v>2.84</v>
      </c>
      <c r="AO18" s="22">
        <f t="shared" si="10"/>
        <v>14.62</v>
      </c>
      <c r="AP18" s="24"/>
      <c r="AQ18" s="24"/>
      <c r="AR18" s="30">
        <v>24</v>
      </c>
      <c r="AS18" s="24">
        <v>1.76</v>
      </c>
      <c r="AT18" s="24">
        <v>1.02</v>
      </c>
      <c r="AU18" s="22">
        <f t="shared" si="11"/>
        <v>2.78</v>
      </c>
      <c r="AV18" s="22">
        <f t="shared" si="12"/>
        <v>13.56</v>
      </c>
      <c r="AW18" s="24"/>
      <c r="AX18" s="24"/>
      <c r="AY18" s="30">
        <v>24</v>
      </c>
      <c r="AZ18" s="24">
        <v>1.62</v>
      </c>
      <c r="BA18" s="24">
        <v>1.02</v>
      </c>
      <c r="BB18" s="22">
        <f t="shared" si="13"/>
        <v>2.64</v>
      </c>
      <c r="BC18" s="22">
        <f t="shared" si="14"/>
        <v>11.24</v>
      </c>
      <c r="BD18" s="24"/>
      <c r="BE18" s="24"/>
      <c r="BF18" s="30">
        <v>24</v>
      </c>
      <c r="BG18" s="24">
        <v>1.6</v>
      </c>
      <c r="BH18" s="24">
        <v>0.99</v>
      </c>
      <c r="BI18" s="22">
        <f t="shared" si="15"/>
        <v>2.59</v>
      </c>
      <c r="BJ18" s="22">
        <f t="shared" si="16"/>
        <v>10.45</v>
      </c>
      <c r="BK18" s="24"/>
      <c r="BL18" s="24"/>
      <c r="BM18" s="30">
        <v>24</v>
      </c>
      <c r="BN18" s="24">
        <v>1.62</v>
      </c>
      <c r="BO18" s="24">
        <v>0.99</v>
      </c>
      <c r="BP18" s="22">
        <f t="shared" si="17"/>
        <v>2.61</v>
      </c>
      <c r="BQ18" s="22">
        <f t="shared" si="18"/>
        <v>10.76</v>
      </c>
      <c r="BR18" s="24"/>
      <c r="BS18" s="24"/>
      <c r="BT18" s="30">
        <v>24</v>
      </c>
      <c r="BU18" s="24">
        <v>1.68</v>
      </c>
      <c r="BV18" s="24">
        <v>1.03</v>
      </c>
      <c r="BW18" s="22">
        <f t="shared" si="19"/>
        <v>2.71</v>
      </c>
      <c r="BX18" s="22">
        <f t="shared" si="20"/>
        <v>12.37</v>
      </c>
      <c r="BY18" s="24"/>
      <c r="BZ18" s="30"/>
      <c r="CA18" s="30"/>
      <c r="CB18" s="24"/>
      <c r="CC18" s="24"/>
      <c r="CD18" s="22">
        <f t="shared" si="21"/>
        <v>0</v>
      </c>
      <c r="CE18" s="22">
        <f t="shared" si="22"/>
        <v>0</v>
      </c>
      <c r="CF18" s="2"/>
      <c r="CG18" s="7" t="s">
        <v>37</v>
      </c>
      <c r="CH18" s="81">
        <f t="shared" si="23"/>
        <v>0</v>
      </c>
      <c r="CI18" s="42">
        <f t="shared" si="24"/>
        <v>0</v>
      </c>
      <c r="CJ18" s="184">
        <f t="shared" si="25"/>
        <v>13.22</v>
      </c>
      <c r="CK18" s="237">
        <f t="shared" si="26"/>
        <v>13.39</v>
      </c>
      <c r="CL18" s="132">
        <f t="shared" si="27"/>
        <v>15.339999999999998</v>
      </c>
      <c r="CM18" s="130">
        <f t="shared" si="28"/>
        <v>14.62</v>
      </c>
      <c r="CN18" s="184">
        <f t="shared" si="29"/>
        <v>13.56</v>
      </c>
      <c r="CO18" s="130">
        <f t="shared" si="30"/>
        <v>11.24</v>
      </c>
      <c r="CP18" s="132">
        <f t="shared" si="31"/>
        <v>10.45</v>
      </c>
      <c r="CQ18" s="130">
        <f t="shared" si="32"/>
        <v>10.76</v>
      </c>
      <c r="CR18" s="132">
        <f t="shared" si="33"/>
        <v>12.37</v>
      </c>
      <c r="CS18" s="82">
        <f t="shared" si="34"/>
        <v>0</v>
      </c>
      <c r="CT18" s="2"/>
      <c r="CU18" s="2"/>
      <c r="CV18" s="2"/>
      <c r="CW18" s="2"/>
      <c r="CX18" s="2"/>
      <c r="CY18" s="2"/>
      <c r="CZ18" s="2"/>
      <c r="DA18" s="2"/>
      <c r="DB18" s="2"/>
      <c r="DC18" s="2"/>
      <c r="DD18" s="2"/>
      <c r="DE18" s="2"/>
      <c r="DF18" s="2"/>
      <c r="DO18" s="2"/>
      <c r="DP18" s="2"/>
      <c r="DQ18" s="2"/>
      <c r="DR18" s="2"/>
      <c r="DS18" s="2"/>
      <c r="DT18" s="2"/>
      <c r="DU18" s="2"/>
      <c r="DV18" s="2"/>
      <c r="DW18" s="2"/>
      <c r="DX18" s="2"/>
      <c r="DY18" s="2"/>
      <c r="DZ18" s="2"/>
      <c r="EA18" s="2"/>
      <c r="EB18" s="2"/>
      <c r="EC18" s="2"/>
      <c r="ED18" s="2"/>
      <c r="EE18" s="2"/>
    </row>
    <row r="19" spans="1:135" ht="17.7" customHeight="1" x14ac:dyDescent="0.3">
      <c r="A19" s="31">
        <v>6</v>
      </c>
      <c r="B19" s="30"/>
      <c r="C19" s="24">
        <v>0</v>
      </c>
      <c r="D19" s="24">
        <v>0</v>
      </c>
      <c r="E19" s="22">
        <f t="shared" si="35"/>
        <v>0</v>
      </c>
      <c r="F19" s="61">
        <f t="shared" si="0"/>
        <v>0</v>
      </c>
      <c r="G19" s="24"/>
      <c r="H19" s="24"/>
      <c r="I19" s="24">
        <v>0</v>
      </c>
      <c r="J19" s="24">
        <v>0</v>
      </c>
      <c r="K19" s="24">
        <v>0</v>
      </c>
      <c r="L19" s="22">
        <f t="shared" si="1"/>
        <v>0</v>
      </c>
      <c r="M19" s="22">
        <f t="shared" si="2"/>
        <v>0</v>
      </c>
      <c r="N19" s="24"/>
      <c r="O19" s="24"/>
      <c r="P19" s="30">
        <v>24</v>
      </c>
      <c r="Q19" s="24">
        <v>1.96</v>
      </c>
      <c r="R19" s="171">
        <v>0.79</v>
      </c>
      <c r="S19" s="22">
        <f t="shared" si="3"/>
        <v>2.75</v>
      </c>
      <c r="T19" s="22">
        <f t="shared" si="4"/>
        <v>13.05</v>
      </c>
      <c r="U19" s="24"/>
      <c r="V19" s="24"/>
      <c r="W19" s="30">
        <v>24</v>
      </c>
      <c r="X19" s="24">
        <v>1.97</v>
      </c>
      <c r="Y19" s="24">
        <v>0.8</v>
      </c>
      <c r="Z19" s="22">
        <f t="shared" si="5"/>
        <v>2.77</v>
      </c>
      <c r="AA19" s="129">
        <f t="shared" si="6"/>
        <v>13.39</v>
      </c>
      <c r="AB19" s="24"/>
      <c r="AC19" s="24"/>
      <c r="AD19" s="30">
        <v>24</v>
      </c>
      <c r="AE19" s="24">
        <v>2.04</v>
      </c>
      <c r="AF19" s="24">
        <v>0.82</v>
      </c>
      <c r="AG19" s="22">
        <f t="shared" si="7"/>
        <v>2.86</v>
      </c>
      <c r="AH19" s="22">
        <f t="shared" si="8"/>
        <v>14.98</v>
      </c>
      <c r="AI19" s="24"/>
      <c r="AJ19" s="24"/>
      <c r="AK19" s="30">
        <v>24</v>
      </c>
      <c r="AL19" s="24">
        <v>1.86</v>
      </c>
      <c r="AM19" s="24">
        <v>0.98</v>
      </c>
      <c r="AN19" s="22">
        <f t="shared" si="9"/>
        <v>2.84</v>
      </c>
      <c r="AO19" s="22">
        <f t="shared" si="10"/>
        <v>14.62</v>
      </c>
      <c r="AP19" s="24"/>
      <c r="AQ19" s="24"/>
      <c r="AR19" s="30">
        <v>24</v>
      </c>
      <c r="AS19" s="24">
        <v>1.74</v>
      </c>
      <c r="AT19" s="24">
        <v>1.02</v>
      </c>
      <c r="AU19" s="22">
        <f t="shared" si="11"/>
        <v>2.76</v>
      </c>
      <c r="AV19" s="22">
        <f t="shared" si="12"/>
        <v>13.22</v>
      </c>
      <c r="AW19" s="24"/>
      <c r="AX19" s="24"/>
      <c r="AY19" s="30">
        <v>24</v>
      </c>
      <c r="AZ19" s="24">
        <v>1.67</v>
      </c>
      <c r="BA19" s="24">
        <v>1.02</v>
      </c>
      <c r="BB19" s="22">
        <f t="shared" si="13"/>
        <v>2.69</v>
      </c>
      <c r="BC19" s="22">
        <f t="shared" si="14"/>
        <v>12.04</v>
      </c>
      <c r="BD19" s="24"/>
      <c r="BE19" s="24"/>
      <c r="BF19" s="30">
        <v>24</v>
      </c>
      <c r="BG19" s="24">
        <v>1.6</v>
      </c>
      <c r="BH19" s="24">
        <v>0.99</v>
      </c>
      <c r="BI19" s="22">
        <f t="shared" si="15"/>
        <v>2.59</v>
      </c>
      <c r="BJ19" s="22">
        <f t="shared" si="16"/>
        <v>10.45</v>
      </c>
      <c r="BK19" s="24"/>
      <c r="BL19" s="24"/>
      <c r="BM19" s="30">
        <v>24</v>
      </c>
      <c r="BN19" s="24">
        <v>1.61</v>
      </c>
      <c r="BO19" s="24">
        <v>0.99</v>
      </c>
      <c r="BP19" s="22">
        <f t="shared" si="17"/>
        <v>2.6</v>
      </c>
      <c r="BQ19" s="22">
        <f t="shared" si="18"/>
        <v>10.6</v>
      </c>
      <c r="BR19" s="24"/>
      <c r="BS19" s="24"/>
      <c r="BT19" s="30">
        <v>24</v>
      </c>
      <c r="BU19" s="24">
        <v>1.68</v>
      </c>
      <c r="BV19" s="24">
        <v>1.04</v>
      </c>
      <c r="BW19" s="22">
        <f t="shared" si="19"/>
        <v>2.72</v>
      </c>
      <c r="BX19" s="22">
        <f t="shared" si="20"/>
        <v>12.54</v>
      </c>
      <c r="BY19" s="24"/>
      <c r="BZ19" s="30"/>
      <c r="CA19" s="30"/>
      <c r="CB19" s="24"/>
      <c r="CC19" s="24"/>
      <c r="CD19" s="22">
        <f t="shared" si="21"/>
        <v>0</v>
      </c>
      <c r="CE19" s="22">
        <f t="shared" si="22"/>
        <v>0</v>
      </c>
      <c r="CF19" s="2"/>
      <c r="CG19" s="7" t="s">
        <v>38</v>
      </c>
      <c r="CH19" s="83">
        <f t="shared" si="23"/>
        <v>0</v>
      </c>
      <c r="CI19" s="227">
        <f t="shared" si="24"/>
        <v>0</v>
      </c>
      <c r="CJ19" s="185">
        <f t="shared" si="25"/>
        <v>13.050000000000002</v>
      </c>
      <c r="CK19" s="188">
        <f t="shared" si="26"/>
        <v>13.39</v>
      </c>
      <c r="CL19" s="133">
        <f t="shared" si="27"/>
        <v>14.979999999999999</v>
      </c>
      <c r="CM19" s="131">
        <f t="shared" si="28"/>
        <v>14.62</v>
      </c>
      <c r="CN19" s="185">
        <f t="shared" si="29"/>
        <v>13.22</v>
      </c>
      <c r="CO19" s="131">
        <f t="shared" si="30"/>
        <v>12.04</v>
      </c>
      <c r="CP19" s="133">
        <f t="shared" si="31"/>
        <v>10.45</v>
      </c>
      <c r="CQ19" s="131">
        <f t="shared" si="32"/>
        <v>10.6</v>
      </c>
      <c r="CR19" s="133">
        <f t="shared" si="33"/>
        <v>12.54</v>
      </c>
      <c r="CS19" s="84">
        <f t="shared" si="34"/>
        <v>0</v>
      </c>
      <c r="CT19" s="2"/>
      <c r="CU19" s="2"/>
      <c r="CV19" s="2"/>
      <c r="CW19" s="2"/>
      <c r="CX19" s="2"/>
      <c r="CY19" s="2"/>
      <c r="CZ19" s="2"/>
      <c r="DA19" s="2"/>
      <c r="DB19" s="2"/>
      <c r="DC19" s="2"/>
      <c r="DD19" s="2"/>
      <c r="DE19" s="2"/>
      <c r="DF19" s="2"/>
      <c r="DH19" s="1"/>
      <c r="DJ19" s="3"/>
      <c r="DK19" s="4"/>
      <c r="DL19" s="4"/>
      <c r="DM19" s="4"/>
      <c r="DO19" s="2"/>
      <c r="DP19" s="2"/>
      <c r="DQ19" s="2"/>
      <c r="DR19" s="2"/>
      <c r="DS19" s="2"/>
      <c r="DT19" s="2"/>
      <c r="DU19" s="2"/>
      <c r="DV19" s="2"/>
      <c r="DW19" s="2"/>
      <c r="DX19" s="2"/>
      <c r="DY19" s="2"/>
      <c r="DZ19" s="2"/>
      <c r="EA19" s="2"/>
      <c r="EB19" s="2"/>
      <c r="EC19" s="2"/>
      <c r="ED19" s="2"/>
      <c r="EE19" s="2"/>
    </row>
    <row r="20" spans="1:135" ht="17.7" customHeight="1" x14ac:dyDescent="0.3">
      <c r="A20" s="31">
        <v>7</v>
      </c>
      <c r="B20" s="30"/>
      <c r="C20" s="24">
        <v>0</v>
      </c>
      <c r="D20" s="24">
        <v>0</v>
      </c>
      <c r="E20" s="22">
        <f t="shared" si="35"/>
        <v>0</v>
      </c>
      <c r="F20" s="61">
        <f t="shared" si="0"/>
        <v>0</v>
      </c>
      <c r="G20" s="24"/>
      <c r="H20" s="24"/>
      <c r="I20" s="30"/>
      <c r="J20" s="24"/>
      <c r="K20" s="24"/>
      <c r="L20" s="22">
        <f t="shared" si="1"/>
        <v>0</v>
      </c>
      <c r="M20" s="22">
        <f t="shared" si="2"/>
        <v>0</v>
      </c>
      <c r="N20" s="24"/>
      <c r="O20" s="24"/>
      <c r="P20" s="30">
        <v>24</v>
      </c>
      <c r="Q20" s="24">
        <v>1.95</v>
      </c>
      <c r="R20" s="171">
        <v>0.79</v>
      </c>
      <c r="S20" s="22">
        <f t="shared" si="3"/>
        <v>2.74</v>
      </c>
      <c r="T20" s="22">
        <f t="shared" si="4"/>
        <v>12.88</v>
      </c>
      <c r="U20" s="24"/>
      <c r="V20" s="24"/>
      <c r="W20" s="30">
        <v>24</v>
      </c>
      <c r="X20" s="24">
        <v>1.97</v>
      </c>
      <c r="Y20" s="24">
        <v>0.8</v>
      </c>
      <c r="Z20" s="22">
        <f t="shared" si="5"/>
        <v>2.77</v>
      </c>
      <c r="AA20" s="129">
        <f t="shared" si="6"/>
        <v>13.39</v>
      </c>
      <c r="AB20" s="24"/>
      <c r="AC20" s="24"/>
      <c r="AD20" s="30">
        <v>24</v>
      </c>
      <c r="AE20" s="24">
        <v>2.0299999999999998</v>
      </c>
      <c r="AF20" s="24">
        <v>0.83</v>
      </c>
      <c r="AG20" s="22">
        <f t="shared" si="7"/>
        <v>2.86</v>
      </c>
      <c r="AH20" s="22">
        <f t="shared" si="8"/>
        <v>14.98</v>
      </c>
      <c r="AI20" s="24"/>
      <c r="AJ20" s="24"/>
      <c r="AK20" s="30">
        <v>24</v>
      </c>
      <c r="AL20" s="24">
        <v>1.87</v>
      </c>
      <c r="AM20" s="24">
        <v>0.99</v>
      </c>
      <c r="AN20" s="22">
        <f t="shared" si="9"/>
        <v>2.86</v>
      </c>
      <c r="AO20" s="22">
        <f t="shared" si="10"/>
        <v>14.98</v>
      </c>
      <c r="AP20" s="24"/>
      <c r="AQ20" s="24"/>
      <c r="AR20" s="30">
        <v>24</v>
      </c>
      <c r="AS20" s="24">
        <v>1.74</v>
      </c>
      <c r="AT20" s="24">
        <v>1.02</v>
      </c>
      <c r="AU20" s="22">
        <f t="shared" si="11"/>
        <v>2.76</v>
      </c>
      <c r="AV20" s="22">
        <f t="shared" si="12"/>
        <v>13.22</v>
      </c>
      <c r="AW20" s="24"/>
      <c r="AX20" s="24"/>
      <c r="AY20" s="30">
        <v>24</v>
      </c>
      <c r="AZ20" s="24">
        <v>1.69</v>
      </c>
      <c r="BA20" s="24">
        <v>1.02</v>
      </c>
      <c r="BB20" s="22">
        <f t="shared" si="13"/>
        <v>2.71</v>
      </c>
      <c r="BC20" s="22">
        <f t="shared" si="14"/>
        <v>12.37</v>
      </c>
      <c r="BD20" s="24"/>
      <c r="BE20" s="24"/>
      <c r="BF20" s="30">
        <v>24</v>
      </c>
      <c r="BG20" s="24">
        <v>1.61</v>
      </c>
      <c r="BH20" s="24">
        <v>0.99</v>
      </c>
      <c r="BI20" s="22">
        <f t="shared" si="15"/>
        <v>2.6</v>
      </c>
      <c r="BJ20" s="22">
        <f t="shared" si="16"/>
        <v>10.6</v>
      </c>
      <c r="BK20" s="24"/>
      <c r="BL20" s="24"/>
      <c r="BM20" s="30">
        <v>24</v>
      </c>
      <c r="BN20" s="24">
        <v>1.61</v>
      </c>
      <c r="BO20" s="24">
        <v>0.99</v>
      </c>
      <c r="BP20" s="22">
        <f t="shared" si="17"/>
        <v>2.6</v>
      </c>
      <c r="BQ20" s="22">
        <f t="shared" si="18"/>
        <v>10.6</v>
      </c>
      <c r="BR20" s="24"/>
      <c r="BS20" s="24"/>
      <c r="BT20" s="30">
        <v>24</v>
      </c>
      <c r="BU20" s="24">
        <v>1.68</v>
      </c>
      <c r="BV20" s="24">
        <v>1.04</v>
      </c>
      <c r="BW20" s="22">
        <f t="shared" si="19"/>
        <v>2.72</v>
      </c>
      <c r="BX20" s="22">
        <f t="shared" si="20"/>
        <v>12.54</v>
      </c>
      <c r="BY20" s="24"/>
      <c r="BZ20" s="30"/>
      <c r="CA20" s="30"/>
      <c r="CB20" s="24"/>
      <c r="CC20" s="24"/>
      <c r="CD20" s="22">
        <f t="shared" si="21"/>
        <v>0</v>
      </c>
      <c r="CE20" s="22">
        <f t="shared" si="22"/>
        <v>0</v>
      </c>
      <c r="CF20" s="2"/>
      <c r="CG20" s="7" t="s">
        <v>39</v>
      </c>
      <c r="CH20" s="81">
        <f t="shared" si="23"/>
        <v>0</v>
      </c>
      <c r="CI20" s="42">
        <f t="shared" si="24"/>
        <v>0</v>
      </c>
      <c r="CJ20" s="184">
        <f t="shared" si="25"/>
        <v>12.88</v>
      </c>
      <c r="CK20" s="237">
        <f t="shared" si="26"/>
        <v>13.39</v>
      </c>
      <c r="CL20" s="132">
        <f t="shared" si="27"/>
        <v>14.979999999999999</v>
      </c>
      <c r="CM20" s="130">
        <f t="shared" si="28"/>
        <v>14.979999999999999</v>
      </c>
      <c r="CN20" s="184">
        <f t="shared" si="29"/>
        <v>13.22</v>
      </c>
      <c r="CO20" s="130">
        <f t="shared" si="30"/>
        <v>12.37</v>
      </c>
      <c r="CP20" s="132">
        <f t="shared" si="31"/>
        <v>10.6</v>
      </c>
      <c r="CQ20" s="130">
        <f t="shared" si="32"/>
        <v>10.6</v>
      </c>
      <c r="CR20" s="132">
        <f t="shared" si="33"/>
        <v>12.54</v>
      </c>
      <c r="CS20" s="82">
        <f t="shared" si="34"/>
        <v>0</v>
      </c>
      <c r="CT20" s="2"/>
      <c r="CU20" s="2"/>
      <c r="CV20" s="2"/>
      <c r="CW20" s="2"/>
      <c r="CX20" s="2"/>
      <c r="CY20" s="2"/>
      <c r="CZ20" s="2"/>
      <c r="DA20" s="2"/>
      <c r="DB20" s="2"/>
      <c r="DC20" s="2"/>
      <c r="DD20" s="2"/>
      <c r="DE20" s="2"/>
      <c r="DF20" s="2"/>
      <c r="DH20" s="1"/>
      <c r="DJ20" s="1"/>
      <c r="DK20" s="4"/>
      <c r="DL20" s="5"/>
      <c r="DM20" s="5"/>
      <c r="DO20" s="2"/>
      <c r="DP20" s="2"/>
      <c r="DQ20" s="2"/>
      <c r="DR20" s="2"/>
      <c r="DS20" s="2"/>
      <c r="DT20" s="2"/>
      <c r="DU20" s="2"/>
      <c r="DV20" s="2"/>
      <c r="DW20" s="2"/>
      <c r="DX20" s="2"/>
      <c r="DY20" s="2"/>
      <c r="DZ20" s="2"/>
      <c r="EA20" s="2"/>
      <c r="EB20" s="2"/>
      <c r="EC20" s="2"/>
      <c r="ED20" s="2"/>
      <c r="EE20" s="2"/>
    </row>
    <row r="21" spans="1:135" ht="17.7" customHeight="1" x14ac:dyDescent="0.3">
      <c r="A21" s="31">
        <v>8</v>
      </c>
      <c r="B21" s="30"/>
      <c r="C21" s="24">
        <v>0</v>
      </c>
      <c r="D21" s="24">
        <v>0</v>
      </c>
      <c r="E21" s="22">
        <f t="shared" si="35"/>
        <v>0</v>
      </c>
      <c r="F21" s="61">
        <f t="shared" si="0"/>
        <v>0</v>
      </c>
      <c r="G21" s="24"/>
      <c r="H21" s="24"/>
      <c r="I21" s="30"/>
      <c r="J21" s="24"/>
      <c r="K21" s="24"/>
      <c r="L21" s="22">
        <f t="shared" si="1"/>
        <v>0</v>
      </c>
      <c r="M21" s="22">
        <f t="shared" si="2"/>
        <v>0</v>
      </c>
      <c r="N21" s="24"/>
      <c r="O21" s="24"/>
      <c r="P21" s="30">
        <v>24</v>
      </c>
      <c r="Q21" s="24">
        <v>1.95</v>
      </c>
      <c r="R21" s="171">
        <v>0.79</v>
      </c>
      <c r="S21" s="22">
        <f t="shared" si="3"/>
        <v>2.74</v>
      </c>
      <c r="T21" s="22">
        <f t="shared" si="4"/>
        <v>12.88</v>
      </c>
      <c r="U21" s="24"/>
      <c r="V21" s="24"/>
      <c r="W21" s="30">
        <v>24</v>
      </c>
      <c r="X21" s="24">
        <v>1.97</v>
      </c>
      <c r="Y21" s="24">
        <v>0.8</v>
      </c>
      <c r="Z21" s="22">
        <f t="shared" si="5"/>
        <v>2.77</v>
      </c>
      <c r="AA21" s="129">
        <f t="shared" si="6"/>
        <v>13.39</v>
      </c>
      <c r="AB21" s="24"/>
      <c r="AC21" s="24"/>
      <c r="AD21" s="30">
        <v>24</v>
      </c>
      <c r="AE21" s="24">
        <v>2.0099999999999998</v>
      </c>
      <c r="AF21" s="24">
        <v>0.83</v>
      </c>
      <c r="AG21" s="22">
        <f t="shared" si="7"/>
        <v>2.84</v>
      </c>
      <c r="AH21" s="22">
        <f t="shared" si="8"/>
        <v>14.62</v>
      </c>
      <c r="AI21" s="24"/>
      <c r="AJ21" s="24"/>
      <c r="AK21" s="30">
        <v>24</v>
      </c>
      <c r="AL21" s="24">
        <v>1.86</v>
      </c>
      <c r="AM21" s="24">
        <v>1</v>
      </c>
      <c r="AN21" s="22">
        <f t="shared" si="9"/>
        <v>2.86</v>
      </c>
      <c r="AO21" s="22">
        <f t="shared" si="10"/>
        <v>14.98</v>
      </c>
      <c r="AP21" s="24"/>
      <c r="AQ21" s="24"/>
      <c r="AR21" s="30">
        <v>24</v>
      </c>
      <c r="AS21" s="24">
        <v>1.74</v>
      </c>
      <c r="AT21" s="24">
        <v>1.02</v>
      </c>
      <c r="AU21" s="22">
        <f t="shared" si="11"/>
        <v>2.76</v>
      </c>
      <c r="AV21" s="22">
        <f t="shared" si="12"/>
        <v>13.22</v>
      </c>
      <c r="AW21" s="24"/>
      <c r="AX21" s="24"/>
      <c r="AY21" s="30">
        <v>24</v>
      </c>
      <c r="AZ21" s="24">
        <v>1.67</v>
      </c>
      <c r="BA21" s="24">
        <v>1.02</v>
      </c>
      <c r="BB21" s="22">
        <f t="shared" si="13"/>
        <v>2.69</v>
      </c>
      <c r="BC21" s="22">
        <f t="shared" si="14"/>
        <v>12.04</v>
      </c>
      <c r="BD21" s="24"/>
      <c r="BE21" s="24"/>
      <c r="BF21" s="30">
        <v>24</v>
      </c>
      <c r="BG21" s="24">
        <v>1.6</v>
      </c>
      <c r="BH21" s="24">
        <v>0.99</v>
      </c>
      <c r="BI21" s="22">
        <f t="shared" si="15"/>
        <v>2.59</v>
      </c>
      <c r="BJ21" s="22">
        <f t="shared" si="16"/>
        <v>10.45</v>
      </c>
      <c r="BK21" s="24"/>
      <c r="BL21" s="24"/>
      <c r="BM21" s="30">
        <v>24</v>
      </c>
      <c r="BN21" s="24">
        <v>1.59</v>
      </c>
      <c r="BO21" s="24">
        <v>0.99</v>
      </c>
      <c r="BP21" s="22">
        <f t="shared" si="17"/>
        <v>2.58</v>
      </c>
      <c r="BQ21" s="22">
        <f t="shared" si="18"/>
        <v>10.3</v>
      </c>
      <c r="BR21" s="24"/>
      <c r="BS21" s="24"/>
      <c r="BT21" s="30">
        <v>24</v>
      </c>
      <c r="BU21" s="24">
        <v>1.67</v>
      </c>
      <c r="BV21" s="24">
        <v>1.05</v>
      </c>
      <c r="BW21" s="22">
        <f t="shared" si="19"/>
        <v>2.72</v>
      </c>
      <c r="BX21" s="22">
        <f t="shared" si="20"/>
        <v>12.54</v>
      </c>
      <c r="BY21" s="24"/>
      <c r="BZ21" s="30"/>
      <c r="CA21" s="30"/>
      <c r="CB21" s="24"/>
      <c r="CC21" s="24"/>
      <c r="CD21" s="22">
        <f t="shared" si="21"/>
        <v>0</v>
      </c>
      <c r="CE21" s="22">
        <f t="shared" si="22"/>
        <v>0</v>
      </c>
      <c r="CF21" s="2"/>
      <c r="CG21" s="7" t="s">
        <v>40</v>
      </c>
      <c r="CH21" s="83">
        <f t="shared" si="23"/>
        <v>0</v>
      </c>
      <c r="CI21" s="227">
        <f t="shared" si="24"/>
        <v>0</v>
      </c>
      <c r="CJ21" s="185">
        <f t="shared" si="25"/>
        <v>12.88</v>
      </c>
      <c r="CK21" s="188">
        <f t="shared" si="26"/>
        <v>13.39</v>
      </c>
      <c r="CL21" s="133">
        <f t="shared" si="27"/>
        <v>14.62</v>
      </c>
      <c r="CM21" s="131">
        <f t="shared" si="28"/>
        <v>14.979999999999999</v>
      </c>
      <c r="CN21" s="185">
        <f t="shared" si="29"/>
        <v>13.22</v>
      </c>
      <c r="CO21" s="131">
        <f t="shared" si="30"/>
        <v>12.04</v>
      </c>
      <c r="CP21" s="133">
        <f t="shared" si="31"/>
        <v>10.45</v>
      </c>
      <c r="CQ21" s="131">
        <f t="shared" si="32"/>
        <v>10.3</v>
      </c>
      <c r="CR21" s="133">
        <f t="shared" si="33"/>
        <v>12.54</v>
      </c>
      <c r="CS21" s="84">
        <f t="shared" si="34"/>
        <v>0</v>
      </c>
      <c r="CT21" s="2"/>
      <c r="CU21" s="2"/>
      <c r="CV21" s="2"/>
      <c r="CW21" s="2"/>
      <c r="CX21" s="2"/>
      <c r="CY21" s="2"/>
      <c r="CZ21" s="2"/>
      <c r="DA21" s="2"/>
      <c r="DB21" s="2"/>
      <c r="DC21" s="2"/>
      <c r="DD21" s="2"/>
      <c r="DE21" s="2"/>
      <c r="DF21" s="2"/>
      <c r="DO21" s="2"/>
      <c r="DP21" s="2"/>
      <c r="DQ21" s="2"/>
      <c r="DR21" s="2"/>
      <c r="DS21" s="2"/>
      <c r="DT21" s="2"/>
      <c r="DU21" s="2"/>
      <c r="DV21" s="2"/>
      <c r="DW21" s="2"/>
      <c r="DX21" s="2"/>
      <c r="DY21" s="2"/>
      <c r="DZ21" s="2"/>
      <c r="EA21" s="2"/>
      <c r="EB21" s="2"/>
      <c r="EC21" s="2"/>
      <c r="ED21" s="2"/>
      <c r="EE21" s="2"/>
    </row>
    <row r="22" spans="1:135" ht="17.7" customHeight="1" x14ac:dyDescent="0.3">
      <c r="A22" s="31">
        <v>9</v>
      </c>
      <c r="B22" s="30"/>
      <c r="C22" s="24">
        <v>0</v>
      </c>
      <c r="D22" s="24">
        <v>0</v>
      </c>
      <c r="E22" s="22">
        <f t="shared" si="35"/>
        <v>0</v>
      </c>
      <c r="F22" s="61">
        <f t="shared" si="0"/>
        <v>0</v>
      </c>
      <c r="G22" s="24"/>
      <c r="H22" s="24"/>
      <c r="I22" s="30"/>
      <c r="J22" s="24"/>
      <c r="K22" s="24"/>
      <c r="L22" s="22">
        <f t="shared" si="1"/>
        <v>0</v>
      </c>
      <c r="M22" s="22">
        <f t="shared" si="2"/>
        <v>0</v>
      </c>
      <c r="N22" s="24"/>
      <c r="O22" s="24"/>
      <c r="P22" s="30">
        <v>24</v>
      </c>
      <c r="Q22" s="24">
        <v>1.94</v>
      </c>
      <c r="R22" s="171">
        <v>0.79</v>
      </c>
      <c r="S22" s="22">
        <f t="shared" si="3"/>
        <v>2.73</v>
      </c>
      <c r="T22" s="22">
        <f t="shared" si="4"/>
        <v>12.71</v>
      </c>
      <c r="U22" s="24"/>
      <c r="V22" s="24"/>
      <c r="W22" s="30">
        <v>24</v>
      </c>
      <c r="X22" s="24">
        <v>1.94</v>
      </c>
      <c r="Y22" s="24">
        <v>0.8</v>
      </c>
      <c r="Z22" s="22">
        <f t="shared" si="5"/>
        <v>2.74</v>
      </c>
      <c r="AA22" s="22">
        <f t="shared" si="6"/>
        <v>12.88</v>
      </c>
      <c r="AB22" s="24"/>
      <c r="AC22" s="24"/>
      <c r="AD22" s="30">
        <v>24</v>
      </c>
      <c r="AE22" s="24">
        <v>1.99</v>
      </c>
      <c r="AF22" s="24">
        <v>0.84</v>
      </c>
      <c r="AG22" s="22">
        <f t="shared" si="7"/>
        <v>2.83</v>
      </c>
      <c r="AH22" s="22">
        <f t="shared" si="8"/>
        <v>14.44</v>
      </c>
      <c r="AI22" s="24"/>
      <c r="AJ22" s="24"/>
      <c r="AK22" s="30">
        <v>24</v>
      </c>
      <c r="AL22" s="24">
        <v>1.77</v>
      </c>
      <c r="AM22" s="24">
        <v>1.01</v>
      </c>
      <c r="AN22" s="22">
        <f t="shared" si="9"/>
        <v>2.78</v>
      </c>
      <c r="AO22" s="22">
        <f t="shared" si="10"/>
        <v>13.56</v>
      </c>
      <c r="AP22" s="24"/>
      <c r="AQ22" s="24"/>
      <c r="AR22" s="30">
        <v>24</v>
      </c>
      <c r="AS22" s="24">
        <v>1.55</v>
      </c>
      <c r="AT22" s="24">
        <v>1.02</v>
      </c>
      <c r="AU22" s="22">
        <f t="shared" si="11"/>
        <v>2.57</v>
      </c>
      <c r="AV22" s="22">
        <f t="shared" si="12"/>
        <v>10.15</v>
      </c>
      <c r="AW22" s="24"/>
      <c r="AX22" s="24"/>
      <c r="AY22" s="30">
        <v>24</v>
      </c>
      <c r="AZ22" s="24">
        <v>1.69</v>
      </c>
      <c r="BA22" s="24">
        <v>1.02</v>
      </c>
      <c r="BB22" s="22">
        <f t="shared" si="13"/>
        <v>2.71</v>
      </c>
      <c r="BC22" s="22">
        <f t="shared" si="14"/>
        <v>12.37</v>
      </c>
      <c r="BD22" s="24"/>
      <c r="BE22" s="24"/>
      <c r="BF22" s="30">
        <v>24</v>
      </c>
      <c r="BG22" s="24">
        <v>1.6</v>
      </c>
      <c r="BH22" s="24">
        <v>0.99</v>
      </c>
      <c r="BI22" s="22">
        <f t="shared" si="15"/>
        <v>2.59</v>
      </c>
      <c r="BJ22" s="22">
        <f t="shared" si="16"/>
        <v>10.45</v>
      </c>
      <c r="BK22" s="24"/>
      <c r="BL22" s="24"/>
      <c r="BM22" s="30">
        <v>24</v>
      </c>
      <c r="BN22" s="24">
        <v>1.58</v>
      </c>
      <c r="BO22" s="24">
        <v>0.99</v>
      </c>
      <c r="BP22" s="22">
        <f t="shared" si="17"/>
        <v>2.57</v>
      </c>
      <c r="BQ22" s="22">
        <f t="shared" si="18"/>
        <v>10.15</v>
      </c>
      <c r="BR22" s="24"/>
      <c r="BS22" s="24"/>
      <c r="BT22" s="30">
        <v>24</v>
      </c>
      <c r="BU22" s="24">
        <v>1.65</v>
      </c>
      <c r="BV22" s="24">
        <v>1.05</v>
      </c>
      <c r="BW22" s="22">
        <f t="shared" si="19"/>
        <v>2.7</v>
      </c>
      <c r="BX22" s="22">
        <f t="shared" si="20"/>
        <v>12.2</v>
      </c>
      <c r="BY22" s="24"/>
      <c r="BZ22" s="30"/>
      <c r="CA22" s="30"/>
      <c r="CB22" s="24"/>
      <c r="CC22" s="24"/>
      <c r="CD22" s="22">
        <f t="shared" si="21"/>
        <v>0</v>
      </c>
      <c r="CE22" s="22">
        <f t="shared" si="22"/>
        <v>0</v>
      </c>
      <c r="CF22" s="2"/>
      <c r="CG22" s="7" t="s">
        <v>41</v>
      </c>
      <c r="CH22" s="81">
        <f t="shared" si="23"/>
        <v>0</v>
      </c>
      <c r="CI22" s="42">
        <f t="shared" si="24"/>
        <v>0</v>
      </c>
      <c r="CJ22" s="184">
        <f t="shared" si="25"/>
        <v>12.71</v>
      </c>
      <c r="CK22" s="237">
        <f t="shared" si="26"/>
        <v>12.88</v>
      </c>
      <c r="CL22" s="132">
        <f t="shared" si="27"/>
        <v>14.44</v>
      </c>
      <c r="CM22" s="130">
        <f t="shared" si="28"/>
        <v>13.56</v>
      </c>
      <c r="CN22" s="184">
        <f t="shared" si="29"/>
        <v>10.15</v>
      </c>
      <c r="CO22" s="130">
        <f t="shared" si="30"/>
        <v>12.37</v>
      </c>
      <c r="CP22" s="132">
        <f t="shared" si="31"/>
        <v>10.45</v>
      </c>
      <c r="CQ22" s="130">
        <f t="shared" si="32"/>
        <v>10.15</v>
      </c>
      <c r="CR22" s="132">
        <f t="shared" si="33"/>
        <v>12.199999999999998</v>
      </c>
      <c r="CS22" s="82">
        <f t="shared" si="34"/>
        <v>0</v>
      </c>
      <c r="CT22" s="2"/>
      <c r="CU22" s="2"/>
      <c r="CV22" s="2"/>
      <c r="CW22" s="2"/>
      <c r="CX22" s="2"/>
      <c r="CY22" s="2"/>
      <c r="CZ22" s="2"/>
      <c r="DA22" s="2"/>
      <c r="DB22" s="2"/>
      <c r="DC22" s="2"/>
      <c r="DD22" s="2"/>
      <c r="DE22" s="2"/>
      <c r="DF22" s="2"/>
      <c r="DO22" s="2"/>
      <c r="DP22" s="2"/>
      <c r="DQ22" s="2"/>
      <c r="DR22" s="2"/>
      <c r="DS22" s="2"/>
      <c r="DT22" s="2"/>
      <c r="DU22" s="2"/>
      <c r="DV22" s="2"/>
      <c r="DW22" s="2"/>
      <c r="DX22" s="2"/>
      <c r="DY22" s="2"/>
      <c r="DZ22" s="2"/>
      <c r="EA22" s="2"/>
      <c r="EB22" s="2"/>
      <c r="EC22" s="2"/>
      <c r="ED22" s="2"/>
      <c r="EE22" s="2"/>
    </row>
    <row r="23" spans="1:135" ht="17.7" customHeight="1" x14ac:dyDescent="0.3">
      <c r="A23" s="31">
        <v>10</v>
      </c>
      <c r="B23" s="30"/>
      <c r="C23" s="24">
        <v>0</v>
      </c>
      <c r="D23" s="24">
        <v>0</v>
      </c>
      <c r="E23" s="22">
        <f t="shared" si="35"/>
        <v>0</v>
      </c>
      <c r="F23" s="61">
        <f t="shared" si="0"/>
        <v>0</v>
      </c>
      <c r="G23" s="24"/>
      <c r="H23" s="24"/>
      <c r="I23" s="30"/>
      <c r="J23" s="24"/>
      <c r="K23" s="24"/>
      <c r="L23" s="22">
        <f t="shared" si="1"/>
        <v>0</v>
      </c>
      <c r="M23" s="22">
        <f t="shared" si="2"/>
        <v>0</v>
      </c>
      <c r="N23" s="24"/>
      <c r="O23" s="24"/>
      <c r="P23" s="30">
        <v>24</v>
      </c>
      <c r="Q23" s="24">
        <v>1.91</v>
      </c>
      <c r="R23" s="171">
        <v>0.79</v>
      </c>
      <c r="S23" s="22">
        <f t="shared" si="3"/>
        <v>2.7</v>
      </c>
      <c r="T23" s="22">
        <f t="shared" si="4"/>
        <v>12.2</v>
      </c>
      <c r="U23" s="24"/>
      <c r="V23" s="24"/>
      <c r="W23" s="30">
        <v>24</v>
      </c>
      <c r="X23" s="24">
        <v>1.96</v>
      </c>
      <c r="Y23" s="24">
        <v>0.8</v>
      </c>
      <c r="Z23" s="22">
        <f t="shared" si="5"/>
        <v>2.76</v>
      </c>
      <c r="AA23" s="22">
        <f t="shared" si="6"/>
        <v>13.22</v>
      </c>
      <c r="AB23" s="24"/>
      <c r="AC23" s="24"/>
      <c r="AD23" s="30">
        <v>24</v>
      </c>
      <c r="AE23" s="24">
        <v>1.92</v>
      </c>
      <c r="AF23" s="24">
        <v>0.84</v>
      </c>
      <c r="AG23" s="22">
        <f t="shared" si="7"/>
        <v>2.76</v>
      </c>
      <c r="AH23" s="22">
        <f t="shared" si="8"/>
        <v>13.22</v>
      </c>
      <c r="AI23" s="24"/>
      <c r="AJ23" s="24"/>
      <c r="AK23" s="30">
        <v>24</v>
      </c>
      <c r="AL23" s="24">
        <v>1.83</v>
      </c>
      <c r="AM23" s="24">
        <v>1.02</v>
      </c>
      <c r="AN23" s="22">
        <f t="shared" si="9"/>
        <v>2.85</v>
      </c>
      <c r="AO23" s="22">
        <f t="shared" si="10"/>
        <v>14.8</v>
      </c>
      <c r="AP23" s="24"/>
      <c r="AQ23" s="24"/>
      <c r="AR23" s="30">
        <v>24</v>
      </c>
      <c r="AS23" s="24">
        <v>1.64</v>
      </c>
      <c r="AT23" s="24">
        <v>1.02</v>
      </c>
      <c r="AU23" s="22">
        <f t="shared" si="11"/>
        <v>2.66</v>
      </c>
      <c r="AV23" s="22">
        <f t="shared" si="12"/>
        <v>11.56</v>
      </c>
      <c r="AW23" s="24"/>
      <c r="AX23" s="24"/>
      <c r="AY23" s="30">
        <v>24</v>
      </c>
      <c r="AZ23" s="24">
        <v>1.69</v>
      </c>
      <c r="BA23" s="24">
        <v>1.02</v>
      </c>
      <c r="BB23" s="22">
        <f t="shared" si="13"/>
        <v>2.71</v>
      </c>
      <c r="BC23" s="22">
        <f t="shared" si="14"/>
        <v>12.37</v>
      </c>
      <c r="BD23" s="24"/>
      <c r="BE23" s="24"/>
      <c r="BF23" s="30">
        <v>24</v>
      </c>
      <c r="BG23" s="24">
        <v>1.6</v>
      </c>
      <c r="BH23" s="24">
        <v>0.99</v>
      </c>
      <c r="BI23" s="22">
        <f t="shared" si="15"/>
        <v>2.59</v>
      </c>
      <c r="BJ23" s="22">
        <f t="shared" si="16"/>
        <v>10.45</v>
      </c>
      <c r="BK23" s="24"/>
      <c r="BL23" s="24"/>
      <c r="BM23" s="30">
        <v>24</v>
      </c>
      <c r="BN23" s="24">
        <v>1.57</v>
      </c>
      <c r="BO23" s="24">
        <v>0.99</v>
      </c>
      <c r="BP23" s="22">
        <f t="shared" si="17"/>
        <v>2.56</v>
      </c>
      <c r="BQ23" s="22">
        <f t="shared" si="18"/>
        <v>10</v>
      </c>
      <c r="BR23" s="24"/>
      <c r="BS23" s="24"/>
      <c r="BT23" s="30">
        <v>24</v>
      </c>
      <c r="BU23" s="24">
        <v>1.64</v>
      </c>
      <c r="BV23" s="24">
        <v>1.05</v>
      </c>
      <c r="BW23" s="22">
        <f t="shared" si="19"/>
        <v>2.69</v>
      </c>
      <c r="BX23" s="22">
        <f t="shared" si="20"/>
        <v>12.04</v>
      </c>
      <c r="BY23" s="24"/>
      <c r="BZ23" s="30"/>
      <c r="CA23" s="30"/>
      <c r="CB23" s="24"/>
      <c r="CC23" s="24"/>
      <c r="CD23" s="22">
        <f t="shared" si="21"/>
        <v>0</v>
      </c>
      <c r="CE23" s="22">
        <f t="shared" si="22"/>
        <v>0</v>
      </c>
      <c r="CF23" s="2"/>
      <c r="CG23" s="7" t="s">
        <v>42</v>
      </c>
      <c r="CH23" s="83">
        <f t="shared" si="23"/>
        <v>0</v>
      </c>
      <c r="CI23" s="227">
        <f t="shared" si="24"/>
        <v>0</v>
      </c>
      <c r="CJ23" s="185">
        <f t="shared" si="25"/>
        <v>12.199999999999998</v>
      </c>
      <c r="CK23" s="188">
        <f t="shared" si="26"/>
        <v>13.22</v>
      </c>
      <c r="CL23" s="133">
        <f t="shared" si="27"/>
        <v>13.22</v>
      </c>
      <c r="CM23" s="131">
        <f t="shared" si="28"/>
        <v>14.800000000000002</v>
      </c>
      <c r="CN23" s="185">
        <f t="shared" si="29"/>
        <v>11.56</v>
      </c>
      <c r="CO23" s="131">
        <f t="shared" si="30"/>
        <v>12.37</v>
      </c>
      <c r="CP23" s="133">
        <f t="shared" si="31"/>
        <v>10.45</v>
      </c>
      <c r="CQ23" s="131">
        <f t="shared" si="32"/>
        <v>10</v>
      </c>
      <c r="CR23" s="133">
        <f t="shared" si="33"/>
        <v>12.04</v>
      </c>
      <c r="CS23" s="84">
        <f t="shared" si="34"/>
        <v>0</v>
      </c>
      <c r="CT23" s="2"/>
      <c r="CU23" s="2"/>
      <c r="CV23" s="2"/>
      <c r="CW23" s="2"/>
      <c r="CX23" s="2"/>
      <c r="CY23" s="2"/>
      <c r="CZ23" s="2"/>
      <c r="DA23" s="2"/>
      <c r="DB23" s="2"/>
      <c r="DC23" s="2"/>
      <c r="DD23" s="2"/>
      <c r="DE23" s="2"/>
      <c r="DF23" s="2"/>
      <c r="DI23" s="5"/>
      <c r="DJ23" s="5"/>
      <c r="DK23" s="5"/>
      <c r="DL23" s="5"/>
      <c r="DO23" s="2"/>
      <c r="DP23" s="2"/>
      <c r="DQ23" s="2"/>
      <c r="DR23" s="2"/>
      <c r="DS23" s="2"/>
      <c r="DT23" s="2"/>
      <c r="DU23" s="2"/>
      <c r="DV23" s="2"/>
      <c r="DW23" s="2"/>
      <c r="DX23" s="2"/>
      <c r="DY23" s="2"/>
      <c r="DZ23" s="2"/>
      <c r="EA23" s="2"/>
      <c r="EB23" s="2"/>
      <c r="EC23" s="2"/>
      <c r="ED23" s="2"/>
      <c r="EE23" s="2"/>
    </row>
    <row r="24" spans="1:135" ht="17.7" customHeight="1" x14ac:dyDescent="0.3">
      <c r="A24" s="31">
        <v>11</v>
      </c>
      <c r="B24" s="30"/>
      <c r="C24" s="24">
        <v>0</v>
      </c>
      <c r="D24" s="24">
        <v>0</v>
      </c>
      <c r="E24" s="22">
        <f t="shared" si="35"/>
        <v>0</v>
      </c>
      <c r="F24" s="61">
        <f t="shared" si="0"/>
        <v>0</v>
      </c>
      <c r="G24" s="24"/>
      <c r="H24" s="24"/>
      <c r="I24" s="30"/>
      <c r="J24" s="24"/>
      <c r="K24" s="24"/>
      <c r="L24" s="22">
        <f t="shared" si="1"/>
        <v>0</v>
      </c>
      <c r="M24" s="22">
        <f t="shared" si="2"/>
        <v>0</v>
      </c>
      <c r="N24" s="24"/>
      <c r="O24" s="24"/>
      <c r="P24" s="30">
        <v>24</v>
      </c>
      <c r="Q24" s="206">
        <v>1.92</v>
      </c>
      <c r="R24" s="171">
        <v>0.79</v>
      </c>
      <c r="S24" s="22">
        <f t="shared" si="3"/>
        <v>2.71</v>
      </c>
      <c r="T24" s="22">
        <f t="shared" si="4"/>
        <v>12.37</v>
      </c>
      <c r="U24" s="24"/>
      <c r="V24" s="24"/>
      <c r="W24" s="225">
        <v>24</v>
      </c>
      <c r="X24" s="24">
        <v>1.98</v>
      </c>
      <c r="Y24" s="24">
        <v>0.8</v>
      </c>
      <c r="Z24" s="22">
        <f t="shared" si="5"/>
        <v>2.78</v>
      </c>
      <c r="AA24" s="166">
        <f t="shared" si="6"/>
        <v>13.56</v>
      </c>
      <c r="AB24" s="24"/>
      <c r="AC24" s="24"/>
      <c r="AD24" s="30">
        <v>24</v>
      </c>
      <c r="AE24" s="24">
        <v>1.86</v>
      </c>
      <c r="AF24" s="24">
        <v>0.85</v>
      </c>
      <c r="AG24" s="22">
        <f t="shared" si="7"/>
        <v>2.71</v>
      </c>
      <c r="AH24" s="167">
        <f t="shared" si="8"/>
        <v>12.37</v>
      </c>
      <c r="AI24" s="24"/>
      <c r="AJ24" s="24"/>
      <c r="AK24" s="30">
        <v>24</v>
      </c>
      <c r="AL24" s="24">
        <v>1.63</v>
      </c>
      <c r="AM24" s="24">
        <v>1.02</v>
      </c>
      <c r="AN24" s="22">
        <f t="shared" si="9"/>
        <v>2.65</v>
      </c>
      <c r="AO24" s="22">
        <f t="shared" si="10"/>
        <v>11.4</v>
      </c>
      <c r="AP24" s="24"/>
      <c r="AQ24" s="24"/>
      <c r="AR24" s="30">
        <v>24</v>
      </c>
      <c r="AS24" s="24">
        <v>1.63</v>
      </c>
      <c r="AT24" s="24">
        <v>1.02</v>
      </c>
      <c r="AU24" s="22">
        <f t="shared" si="11"/>
        <v>2.65</v>
      </c>
      <c r="AV24" s="22">
        <f t="shared" si="12"/>
        <v>11.4</v>
      </c>
      <c r="AW24" s="24"/>
      <c r="AX24" s="24"/>
      <c r="AY24" s="30">
        <v>24</v>
      </c>
      <c r="AZ24" s="24">
        <v>1.71</v>
      </c>
      <c r="BA24" s="24">
        <v>1.02</v>
      </c>
      <c r="BB24" s="22">
        <f t="shared" si="13"/>
        <v>2.73</v>
      </c>
      <c r="BC24" s="22">
        <f t="shared" si="14"/>
        <v>12.71</v>
      </c>
      <c r="BD24" s="24"/>
      <c r="BE24" s="24"/>
      <c r="BF24" s="30">
        <v>24</v>
      </c>
      <c r="BG24" s="24">
        <v>1.66</v>
      </c>
      <c r="BH24" s="24">
        <v>0.99</v>
      </c>
      <c r="BI24" s="22">
        <f t="shared" si="15"/>
        <v>2.65</v>
      </c>
      <c r="BJ24" s="22">
        <f t="shared" si="16"/>
        <v>11.4</v>
      </c>
      <c r="BK24" s="24"/>
      <c r="BL24" s="24"/>
      <c r="BM24" s="30">
        <v>24</v>
      </c>
      <c r="BN24" s="24">
        <v>1.54</v>
      </c>
      <c r="BO24" s="24">
        <v>0.99</v>
      </c>
      <c r="BP24" s="22">
        <f t="shared" si="17"/>
        <v>2.5299999999999998</v>
      </c>
      <c r="BQ24" s="22">
        <f t="shared" si="18"/>
        <v>9.5500000000000007</v>
      </c>
      <c r="BR24" s="24"/>
      <c r="BS24" s="24"/>
      <c r="BT24" s="30">
        <v>24</v>
      </c>
      <c r="BU24" s="24">
        <v>1.63</v>
      </c>
      <c r="BV24" s="24">
        <v>1.06</v>
      </c>
      <c r="BW24" s="22">
        <f t="shared" si="19"/>
        <v>2.69</v>
      </c>
      <c r="BX24" s="22">
        <f t="shared" si="20"/>
        <v>12.04</v>
      </c>
      <c r="BY24" s="24"/>
      <c r="BZ24" s="30"/>
      <c r="CA24" s="30"/>
      <c r="CB24" s="24"/>
      <c r="CC24" s="24"/>
      <c r="CD24" s="22">
        <f t="shared" si="21"/>
        <v>0</v>
      </c>
      <c r="CE24" s="22">
        <f t="shared" si="22"/>
        <v>0</v>
      </c>
      <c r="CF24" s="2"/>
      <c r="CG24" s="7" t="s">
        <v>43</v>
      </c>
      <c r="CH24" s="81">
        <f t="shared" si="23"/>
        <v>0</v>
      </c>
      <c r="CI24" s="42">
        <f t="shared" si="24"/>
        <v>0</v>
      </c>
      <c r="CJ24" s="184">
        <f t="shared" si="25"/>
        <v>12.37</v>
      </c>
      <c r="CK24" s="237">
        <f t="shared" si="26"/>
        <v>13.56</v>
      </c>
      <c r="CL24" s="132">
        <f t="shared" si="27"/>
        <v>12.37</v>
      </c>
      <c r="CM24" s="237">
        <f t="shared" si="28"/>
        <v>11.4</v>
      </c>
      <c r="CN24" s="184">
        <f t="shared" si="29"/>
        <v>11.4</v>
      </c>
      <c r="CO24" s="130">
        <f t="shared" si="30"/>
        <v>12.71</v>
      </c>
      <c r="CP24" s="132">
        <f t="shared" si="31"/>
        <v>11.4</v>
      </c>
      <c r="CQ24" s="42">
        <f t="shared" si="32"/>
        <v>9.5500000000000007</v>
      </c>
      <c r="CR24" s="132">
        <f t="shared" si="33"/>
        <v>12.04</v>
      </c>
      <c r="CS24" s="82">
        <f t="shared" si="34"/>
        <v>0</v>
      </c>
      <c r="CT24" s="2"/>
      <c r="CU24" s="2"/>
      <c r="CV24" s="2"/>
      <c r="CW24" s="2"/>
      <c r="CX24" s="2"/>
      <c r="CY24" s="2"/>
      <c r="CZ24" s="2"/>
      <c r="DA24" s="2"/>
      <c r="DB24" s="2"/>
      <c r="DC24" s="2"/>
      <c r="DD24" s="2"/>
      <c r="DE24" s="2"/>
      <c r="DF24" s="2"/>
      <c r="DI24" s="5"/>
      <c r="DJ24" s="5"/>
      <c r="DK24" s="5"/>
      <c r="DL24" s="5"/>
      <c r="DO24" s="2"/>
      <c r="DP24" s="2"/>
      <c r="DQ24" s="2"/>
      <c r="DR24" s="2"/>
      <c r="DS24" s="2"/>
      <c r="DT24" s="2"/>
      <c r="DU24" s="2"/>
      <c r="DV24" s="2"/>
      <c r="DW24" s="2"/>
      <c r="DX24" s="2"/>
      <c r="DY24" s="2"/>
      <c r="DZ24" s="2"/>
      <c r="EA24" s="2"/>
      <c r="EB24" s="2"/>
      <c r="EC24" s="2"/>
      <c r="ED24" s="2"/>
      <c r="EE24" s="2"/>
    </row>
    <row r="25" spans="1:135" ht="17.7" customHeight="1" x14ac:dyDescent="0.3">
      <c r="A25" s="31">
        <v>12</v>
      </c>
      <c r="B25" s="30"/>
      <c r="C25" s="24">
        <v>0</v>
      </c>
      <c r="D25" s="24">
        <v>0</v>
      </c>
      <c r="E25" s="22">
        <f t="shared" si="35"/>
        <v>0</v>
      </c>
      <c r="F25" s="61">
        <f t="shared" si="0"/>
        <v>0</v>
      </c>
      <c r="G25" s="24"/>
      <c r="H25" s="24"/>
      <c r="I25" s="30"/>
      <c r="J25" s="24"/>
      <c r="K25" s="24"/>
      <c r="L25" s="22">
        <f t="shared" si="1"/>
        <v>0</v>
      </c>
      <c r="M25" s="22">
        <f t="shared" si="2"/>
        <v>0</v>
      </c>
      <c r="N25" s="24"/>
      <c r="O25" s="24"/>
      <c r="P25" s="30">
        <v>24</v>
      </c>
      <c r="Q25" s="24">
        <v>1.94</v>
      </c>
      <c r="R25" s="171">
        <v>0.79</v>
      </c>
      <c r="S25" s="22">
        <f t="shared" si="3"/>
        <v>2.73</v>
      </c>
      <c r="T25" s="22">
        <f t="shared" si="4"/>
        <v>12.71</v>
      </c>
      <c r="U25" s="24"/>
      <c r="V25" s="24"/>
      <c r="W25" s="30">
        <v>24</v>
      </c>
      <c r="X25" s="24">
        <v>1.98</v>
      </c>
      <c r="Y25" s="24">
        <v>0.8</v>
      </c>
      <c r="Z25" s="22">
        <f t="shared" si="5"/>
        <v>2.78</v>
      </c>
      <c r="AA25" s="22">
        <f t="shared" si="6"/>
        <v>13.56</v>
      </c>
      <c r="AB25" s="24"/>
      <c r="AC25" s="24"/>
      <c r="AD25" s="30">
        <v>24</v>
      </c>
      <c r="AE25" s="24">
        <v>1.93</v>
      </c>
      <c r="AF25" s="24">
        <v>0.85</v>
      </c>
      <c r="AG25" s="22">
        <f t="shared" si="7"/>
        <v>2.78</v>
      </c>
      <c r="AH25" s="22">
        <f t="shared" si="8"/>
        <v>13.56</v>
      </c>
      <c r="AI25" s="24"/>
      <c r="AJ25" s="24"/>
      <c r="AK25" s="30">
        <v>24</v>
      </c>
      <c r="AL25" s="24">
        <v>1.72</v>
      </c>
      <c r="AM25" s="24">
        <v>1.02</v>
      </c>
      <c r="AN25" s="22">
        <f t="shared" si="9"/>
        <v>2.74</v>
      </c>
      <c r="AO25" s="22">
        <f t="shared" si="10"/>
        <v>12.88</v>
      </c>
      <c r="AP25" s="24"/>
      <c r="AQ25" s="24"/>
      <c r="AR25" s="30">
        <v>24</v>
      </c>
      <c r="AS25" s="24">
        <v>1.68</v>
      </c>
      <c r="AT25" s="24">
        <v>1.02</v>
      </c>
      <c r="AU25" s="22">
        <f t="shared" si="11"/>
        <v>2.7</v>
      </c>
      <c r="AV25" s="22">
        <f t="shared" si="12"/>
        <v>12.2</v>
      </c>
      <c r="AW25" s="24"/>
      <c r="AX25" s="24"/>
      <c r="AY25" s="30">
        <v>24</v>
      </c>
      <c r="AZ25" s="24">
        <v>1.7</v>
      </c>
      <c r="BA25" s="24">
        <v>1.02</v>
      </c>
      <c r="BB25" s="22">
        <f t="shared" si="13"/>
        <v>2.72</v>
      </c>
      <c r="BC25" s="22">
        <f t="shared" si="14"/>
        <v>12.54</v>
      </c>
      <c r="BD25" s="24"/>
      <c r="BE25" s="24"/>
      <c r="BF25" s="30">
        <v>24</v>
      </c>
      <c r="BG25" s="24">
        <v>1.7</v>
      </c>
      <c r="BH25" s="24">
        <v>0.99</v>
      </c>
      <c r="BI25" s="22">
        <f t="shared" si="15"/>
        <v>2.69</v>
      </c>
      <c r="BJ25" s="22">
        <f t="shared" si="16"/>
        <v>12.04</v>
      </c>
      <c r="BK25" s="24"/>
      <c r="BL25" s="24"/>
      <c r="BM25" s="30">
        <v>24</v>
      </c>
      <c r="BN25" s="24">
        <v>0.9</v>
      </c>
      <c r="BO25" s="24">
        <v>1</v>
      </c>
      <c r="BP25" s="22">
        <f t="shared" si="17"/>
        <v>1.9</v>
      </c>
      <c r="BQ25" s="22">
        <f t="shared" si="18"/>
        <v>2.1</v>
      </c>
      <c r="BR25" s="24"/>
      <c r="BS25" s="24"/>
      <c r="BT25" s="30">
        <v>24</v>
      </c>
      <c r="BU25" s="24">
        <v>1.66</v>
      </c>
      <c r="BV25" s="24">
        <v>1.06</v>
      </c>
      <c r="BW25" s="22">
        <f t="shared" si="19"/>
        <v>2.72</v>
      </c>
      <c r="BX25" s="22">
        <f t="shared" si="20"/>
        <v>12.54</v>
      </c>
      <c r="BY25" s="24"/>
      <c r="BZ25" s="30"/>
      <c r="CA25" s="30"/>
      <c r="CB25" s="24"/>
      <c r="CC25" s="24"/>
      <c r="CD25" s="22">
        <f t="shared" si="21"/>
        <v>0</v>
      </c>
      <c r="CE25" s="22">
        <f t="shared" si="22"/>
        <v>0</v>
      </c>
      <c r="CF25" s="2"/>
      <c r="CG25" s="7" t="s">
        <v>44</v>
      </c>
      <c r="CH25" s="83">
        <f t="shared" si="23"/>
        <v>0</v>
      </c>
      <c r="CI25" s="227">
        <f t="shared" si="24"/>
        <v>0</v>
      </c>
      <c r="CJ25" s="185">
        <f t="shared" si="25"/>
        <v>12.71</v>
      </c>
      <c r="CK25" s="188">
        <f t="shared" si="26"/>
        <v>13.56</v>
      </c>
      <c r="CL25" s="133">
        <f t="shared" si="27"/>
        <v>13.56</v>
      </c>
      <c r="CM25" s="188">
        <f t="shared" si="28"/>
        <v>12.88</v>
      </c>
      <c r="CN25" s="185">
        <f t="shared" si="29"/>
        <v>12.199999999999998</v>
      </c>
      <c r="CO25" s="131">
        <f t="shared" si="30"/>
        <v>12.54</v>
      </c>
      <c r="CP25" s="133">
        <f t="shared" si="31"/>
        <v>12.04</v>
      </c>
      <c r="CQ25" s="227">
        <f t="shared" si="32"/>
        <v>2.1</v>
      </c>
      <c r="CR25" s="133">
        <f t="shared" si="33"/>
        <v>12.54</v>
      </c>
      <c r="CS25" s="84">
        <f t="shared" si="34"/>
        <v>0</v>
      </c>
      <c r="CT25" s="2"/>
      <c r="CU25" s="2"/>
      <c r="CV25" s="2"/>
      <c r="CW25" s="2"/>
      <c r="CX25" s="2"/>
      <c r="CY25" s="2"/>
      <c r="CZ25" s="2"/>
      <c r="DA25" s="2"/>
      <c r="DB25" s="2"/>
      <c r="DC25" s="2"/>
      <c r="DD25" s="2"/>
      <c r="DE25" s="2"/>
      <c r="DF25" s="2"/>
      <c r="DI25" s="4"/>
      <c r="DJ25" s="5"/>
      <c r="DK25" s="5"/>
      <c r="DL25" s="5"/>
      <c r="DO25" s="2"/>
      <c r="DP25" s="2"/>
      <c r="DQ25" s="2"/>
      <c r="DR25" s="2"/>
      <c r="DS25" s="2"/>
      <c r="DT25" s="2"/>
      <c r="DU25" s="2"/>
      <c r="DV25" s="2"/>
      <c r="DW25" s="2"/>
      <c r="DX25" s="2"/>
      <c r="DY25" s="2"/>
      <c r="DZ25" s="2"/>
      <c r="EA25" s="2"/>
      <c r="EB25" s="2"/>
      <c r="EC25" s="2"/>
      <c r="ED25" s="2"/>
      <c r="EE25" s="2"/>
    </row>
    <row r="26" spans="1:135" ht="17.7" customHeight="1" x14ac:dyDescent="0.3">
      <c r="A26" s="31">
        <v>13</v>
      </c>
      <c r="B26" s="30"/>
      <c r="C26" s="24">
        <v>0</v>
      </c>
      <c r="D26" s="24">
        <v>0</v>
      </c>
      <c r="E26" s="22">
        <f t="shared" si="35"/>
        <v>0</v>
      </c>
      <c r="F26" s="61">
        <f t="shared" si="0"/>
        <v>0</v>
      </c>
      <c r="G26" s="24"/>
      <c r="H26" s="24"/>
      <c r="I26" s="30"/>
      <c r="J26" s="24"/>
      <c r="K26" s="24"/>
      <c r="L26" s="22">
        <f t="shared" si="1"/>
        <v>0</v>
      </c>
      <c r="M26" s="22">
        <f t="shared" si="2"/>
        <v>0</v>
      </c>
      <c r="N26" s="24"/>
      <c r="O26" s="24"/>
      <c r="P26" s="30">
        <v>24</v>
      </c>
      <c r="Q26" s="24">
        <v>1.97</v>
      </c>
      <c r="R26" s="171">
        <v>0.79</v>
      </c>
      <c r="S26" s="22">
        <f t="shared" si="3"/>
        <v>2.76</v>
      </c>
      <c r="T26" s="22">
        <f t="shared" si="4"/>
        <v>13.22</v>
      </c>
      <c r="U26" s="24"/>
      <c r="V26" s="24"/>
      <c r="W26" s="30">
        <v>24</v>
      </c>
      <c r="X26" s="24">
        <v>2.0299999999999998</v>
      </c>
      <c r="Y26" s="24">
        <v>0.8</v>
      </c>
      <c r="Z26" s="22">
        <f t="shared" si="5"/>
        <v>2.83</v>
      </c>
      <c r="AA26" s="22">
        <f t="shared" si="6"/>
        <v>14.44</v>
      </c>
      <c r="AB26" s="24"/>
      <c r="AC26" s="24"/>
      <c r="AD26" s="30">
        <v>24</v>
      </c>
      <c r="AE26" s="24">
        <v>1.93</v>
      </c>
      <c r="AF26" s="24">
        <v>0.86</v>
      </c>
      <c r="AG26" s="22">
        <f t="shared" si="7"/>
        <v>2.79</v>
      </c>
      <c r="AH26" s="22">
        <f t="shared" si="8"/>
        <v>13.73</v>
      </c>
      <c r="AI26" s="24"/>
      <c r="AJ26" s="24"/>
      <c r="AK26" s="30">
        <v>24</v>
      </c>
      <c r="AL26" s="24">
        <v>1.72</v>
      </c>
      <c r="AM26" s="24">
        <v>1.02</v>
      </c>
      <c r="AN26" s="22">
        <f t="shared" si="9"/>
        <v>2.74</v>
      </c>
      <c r="AO26" s="22">
        <f t="shared" si="10"/>
        <v>12.88</v>
      </c>
      <c r="AP26" s="24"/>
      <c r="AQ26" s="24"/>
      <c r="AR26" s="30">
        <v>24</v>
      </c>
      <c r="AS26" s="24">
        <v>1.74</v>
      </c>
      <c r="AT26" s="24">
        <v>1.02</v>
      </c>
      <c r="AU26" s="22">
        <f t="shared" si="11"/>
        <v>2.76</v>
      </c>
      <c r="AV26" s="22">
        <f t="shared" si="12"/>
        <v>13.22</v>
      </c>
      <c r="AW26" s="24"/>
      <c r="AX26" s="24"/>
      <c r="AY26" s="30">
        <v>24</v>
      </c>
      <c r="AZ26" s="24">
        <v>1.68</v>
      </c>
      <c r="BA26" s="24">
        <v>1.02</v>
      </c>
      <c r="BB26" s="22">
        <f t="shared" si="13"/>
        <v>2.7</v>
      </c>
      <c r="BC26" s="22">
        <f t="shared" si="14"/>
        <v>12.2</v>
      </c>
      <c r="BD26" s="24"/>
      <c r="BE26" s="24"/>
      <c r="BF26" s="30">
        <v>24</v>
      </c>
      <c r="BG26" s="24">
        <v>1.75</v>
      </c>
      <c r="BH26" s="24">
        <v>0.99</v>
      </c>
      <c r="BI26" s="22">
        <f t="shared" si="15"/>
        <v>2.74</v>
      </c>
      <c r="BJ26" s="22">
        <f t="shared" si="16"/>
        <v>12.88</v>
      </c>
      <c r="BK26" s="24"/>
      <c r="BL26" s="24"/>
      <c r="BM26" s="30">
        <v>24</v>
      </c>
      <c r="BN26" s="24">
        <v>0.56999999999999995</v>
      </c>
      <c r="BO26" s="24">
        <v>1</v>
      </c>
      <c r="BP26" s="22">
        <f t="shared" si="17"/>
        <v>1.57</v>
      </c>
      <c r="BQ26" s="22">
        <f t="shared" si="18"/>
        <v>0.189</v>
      </c>
      <c r="BR26" s="24"/>
      <c r="BS26" s="24"/>
      <c r="BT26" s="30">
        <v>24</v>
      </c>
      <c r="BU26" s="24">
        <v>1.62</v>
      </c>
      <c r="BV26" s="24">
        <v>1.07</v>
      </c>
      <c r="BW26" s="22">
        <f t="shared" si="19"/>
        <v>2.69</v>
      </c>
      <c r="BX26" s="22">
        <f t="shared" si="20"/>
        <v>12.04</v>
      </c>
      <c r="BY26" s="24"/>
      <c r="BZ26" s="30"/>
      <c r="CA26" s="30"/>
      <c r="CB26" s="24"/>
      <c r="CC26" s="24"/>
      <c r="CD26" s="22">
        <f t="shared" si="21"/>
        <v>0</v>
      </c>
      <c r="CE26" s="22">
        <f t="shared" si="22"/>
        <v>0</v>
      </c>
      <c r="CF26" s="2"/>
      <c r="CG26" s="7" t="s">
        <v>45</v>
      </c>
      <c r="CH26" s="81">
        <f t="shared" si="23"/>
        <v>0</v>
      </c>
      <c r="CI26" s="42">
        <f t="shared" si="24"/>
        <v>0</v>
      </c>
      <c r="CJ26" s="184">
        <f t="shared" si="25"/>
        <v>13.22</v>
      </c>
      <c r="CK26" s="237">
        <f t="shared" si="26"/>
        <v>14.44</v>
      </c>
      <c r="CL26" s="132">
        <f t="shared" si="27"/>
        <v>13.729999999999999</v>
      </c>
      <c r="CM26" s="237">
        <f t="shared" si="28"/>
        <v>12.88</v>
      </c>
      <c r="CN26" s="184">
        <f t="shared" si="29"/>
        <v>13.22</v>
      </c>
      <c r="CO26" s="130">
        <f t="shared" si="30"/>
        <v>12.199999999999998</v>
      </c>
      <c r="CP26" s="132">
        <f t="shared" si="31"/>
        <v>12.88</v>
      </c>
      <c r="CQ26" s="120">
        <f t="shared" si="32"/>
        <v>0.18899999999999997</v>
      </c>
      <c r="CR26" s="132">
        <f t="shared" si="33"/>
        <v>12.04</v>
      </c>
      <c r="CS26" s="82">
        <f t="shared" si="34"/>
        <v>0</v>
      </c>
      <c r="CT26" s="2"/>
      <c r="CU26" s="2"/>
      <c r="CV26" s="2"/>
      <c r="CW26" s="2"/>
      <c r="CX26" s="2"/>
      <c r="CY26" s="2"/>
      <c r="CZ26" s="2"/>
      <c r="DA26" s="2"/>
      <c r="DB26" s="2"/>
      <c r="DC26" s="2"/>
      <c r="DD26" s="2"/>
      <c r="DE26" s="2"/>
      <c r="DF26" s="2"/>
      <c r="DO26" s="2"/>
      <c r="DP26" s="2"/>
      <c r="DQ26" s="2"/>
      <c r="DR26" s="2"/>
      <c r="DS26" s="2"/>
      <c r="DT26" s="2"/>
      <c r="DU26" s="2"/>
      <c r="DV26" s="2"/>
      <c r="DW26" s="2"/>
      <c r="DX26" s="2"/>
      <c r="DY26" s="2"/>
      <c r="DZ26" s="2"/>
      <c r="EA26" s="2"/>
      <c r="EB26" s="2"/>
      <c r="EC26" s="2"/>
      <c r="ED26" s="2"/>
      <c r="EE26" s="2"/>
    </row>
    <row r="27" spans="1:135" ht="17.7" customHeight="1" x14ac:dyDescent="0.3">
      <c r="A27" s="31">
        <v>14</v>
      </c>
      <c r="B27" s="30"/>
      <c r="C27" s="24">
        <v>0</v>
      </c>
      <c r="D27" s="24">
        <v>0</v>
      </c>
      <c r="E27" s="22">
        <f t="shared" si="35"/>
        <v>0</v>
      </c>
      <c r="F27" s="61">
        <f t="shared" si="0"/>
        <v>0</v>
      </c>
      <c r="G27" s="24"/>
      <c r="H27" s="24"/>
      <c r="I27" s="30"/>
      <c r="J27" s="24"/>
      <c r="K27" s="24"/>
      <c r="L27" s="22">
        <f t="shared" si="1"/>
        <v>0</v>
      </c>
      <c r="M27" s="22">
        <f t="shared" si="2"/>
        <v>0</v>
      </c>
      <c r="N27" s="24"/>
      <c r="O27" s="24"/>
      <c r="P27" s="30">
        <v>24</v>
      </c>
      <c r="Q27" s="24">
        <v>2</v>
      </c>
      <c r="R27" s="171">
        <v>0.79</v>
      </c>
      <c r="S27" s="22">
        <f t="shared" si="3"/>
        <v>2.79</v>
      </c>
      <c r="T27" s="22">
        <f t="shared" si="4"/>
        <v>13.73</v>
      </c>
      <c r="U27" s="24"/>
      <c r="V27" s="24"/>
      <c r="W27" s="30">
        <v>24</v>
      </c>
      <c r="X27" s="24">
        <v>2.06</v>
      </c>
      <c r="Y27" s="24">
        <v>0.8</v>
      </c>
      <c r="Z27" s="22">
        <f t="shared" si="5"/>
        <v>2.86</v>
      </c>
      <c r="AA27" s="129">
        <f t="shared" si="6"/>
        <v>14.98</v>
      </c>
      <c r="AB27" s="24"/>
      <c r="AC27" s="24"/>
      <c r="AD27" s="30">
        <v>24</v>
      </c>
      <c r="AE27" s="24">
        <v>1.94</v>
      </c>
      <c r="AF27" s="24">
        <v>0.86</v>
      </c>
      <c r="AG27" s="22">
        <f t="shared" si="7"/>
        <v>2.8</v>
      </c>
      <c r="AH27" s="22">
        <f t="shared" si="8"/>
        <v>13.9</v>
      </c>
      <c r="AI27" s="24"/>
      <c r="AJ27" s="24"/>
      <c r="AK27" s="30">
        <v>24</v>
      </c>
      <c r="AL27" s="24">
        <v>1.75</v>
      </c>
      <c r="AM27" s="24">
        <v>1.02</v>
      </c>
      <c r="AN27" s="22">
        <f t="shared" si="9"/>
        <v>2.77</v>
      </c>
      <c r="AO27" s="22">
        <f t="shared" si="10"/>
        <v>13.39</v>
      </c>
      <c r="AP27" s="24"/>
      <c r="AQ27" s="24"/>
      <c r="AR27" s="30">
        <v>24</v>
      </c>
      <c r="AS27" s="24">
        <v>1.59</v>
      </c>
      <c r="AT27" s="24">
        <v>1.02</v>
      </c>
      <c r="AU27" s="22">
        <f t="shared" si="11"/>
        <v>2.61</v>
      </c>
      <c r="AV27" s="22">
        <f t="shared" si="12"/>
        <v>10.76</v>
      </c>
      <c r="AW27" s="24"/>
      <c r="AX27" s="24"/>
      <c r="AY27" s="30">
        <v>24</v>
      </c>
      <c r="AZ27" s="24">
        <v>1.68</v>
      </c>
      <c r="BA27" s="24">
        <v>1.02</v>
      </c>
      <c r="BB27" s="22">
        <f t="shared" si="13"/>
        <v>2.7</v>
      </c>
      <c r="BC27" s="22">
        <f t="shared" si="14"/>
        <v>12.2</v>
      </c>
      <c r="BD27" s="24"/>
      <c r="BE27" s="24"/>
      <c r="BF27" s="30">
        <v>24</v>
      </c>
      <c r="BG27" s="24">
        <v>1.7</v>
      </c>
      <c r="BH27" s="24">
        <v>0.99</v>
      </c>
      <c r="BI27" s="22">
        <f t="shared" si="15"/>
        <v>2.69</v>
      </c>
      <c r="BJ27" s="22">
        <f t="shared" si="16"/>
        <v>12.04</v>
      </c>
      <c r="BK27" s="24"/>
      <c r="BL27" s="24"/>
      <c r="BM27" s="30">
        <v>24</v>
      </c>
      <c r="BN27" s="24">
        <v>0.54</v>
      </c>
      <c r="BO27" s="24">
        <v>1</v>
      </c>
      <c r="BP27" s="22">
        <f t="shared" si="17"/>
        <v>1.54</v>
      </c>
      <c r="BQ27" s="22">
        <f t="shared" si="18"/>
        <v>0.108</v>
      </c>
      <c r="BR27" s="24"/>
      <c r="BS27" s="24"/>
      <c r="BT27" s="30">
        <v>24</v>
      </c>
      <c r="BU27" s="24">
        <v>1.61</v>
      </c>
      <c r="BV27" s="24">
        <v>1.07</v>
      </c>
      <c r="BW27" s="22">
        <f t="shared" si="19"/>
        <v>2.68</v>
      </c>
      <c r="BX27" s="22">
        <f t="shared" si="20"/>
        <v>11.88</v>
      </c>
      <c r="BY27" s="24"/>
      <c r="BZ27" s="30"/>
      <c r="CA27" s="30"/>
      <c r="CB27" s="24"/>
      <c r="CC27" s="24"/>
      <c r="CD27" s="22">
        <f t="shared" si="21"/>
        <v>0</v>
      </c>
      <c r="CE27" s="22">
        <f t="shared" si="22"/>
        <v>0</v>
      </c>
      <c r="CF27" s="2"/>
      <c r="CG27" s="7" t="s">
        <v>46</v>
      </c>
      <c r="CH27" s="83">
        <f t="shared" si="23"/>
        <v>0</v>
      </c>
      <c r="CI27" s="227">
        <f t="shared" si="24"/>
        <v>0</v>
      </c>
      <c r="CJ27" s="185">
        <f t="shared" si="25"/>
        <v>13.729999999999999</v>
      </c>
      <c r="CK27" s="188">
        <f t="shared" si="26"/>
        <v>14.979999999999999</v>
      </c>
      <c r="CL27" s="133">
        <f t="shared" si="27"/>
        <v>13.9</v>
      </c>
      <c r="CM27" s="188">
        <f t="shared" si="28"/>
        <v>13.39</v>
      </c>
      <c r="CN27" s="185">
        <f t="shared" si="29"/>
        <v>10.76</v>
      </c>
      <c r="CO27" s="131">
        <f t="shared" si="30"/>
        <v>12.199999999999998</v>
      </c>
      <c r="CP27" s="133">
        <f t="shared" si="31"/>
        <v>12.04</v>
      </c>
      <c r="CQ27" s="110">
        <f t="shared" si="32"/>
        <v>0.108</v>
      </c>
      <c r="CR27" s="133">
        <f t="shared" si="33"/>
        <v>11.88</v>
      </c>
      <c r="CS27" s="84">
        <f t="shared" si="34"/>
        <v>0</v>
      </c>
      <c r="CT27" s="2"/>
      <c r="CU27" s="2"/>
      <c r="CV27" s="2"/>
      <c r="CW27" s="2"/>
      <c r="CX27" s="2"/>
      <c r="CY27" s="2"/>
      <c r="CZ27" s="2"/>
      <c r="DA27" s="2"/>
      <c r="DB27" s="2"/>
      <c r="DC27" s="2"/>
      <c r="DD27" s="2"/>
      <c r="DE27" s="2"/>
      <c r="DF27" s="2"/>
      <c r="DI27" s="10"/>
      <c r="DJ27" s="8"/>
      <c r="DO27" s="2"/>
      <c r="DP27" s="2"/>
      <c r="DQ27" s="2"/>
      <c r="DR27" s="2"/>
      <c r="DS27" s="2"/>
      <c r="DT27" s="2"/>
      <c r="DU27" s="2"/>
      <c r="DV27" s="2"/>
      <c r="DW27" s="2"/>
      <c r="DX27" s="2"/>
      <c r="DY27" s="2"/>
      <c r="DZ27" s="2"/>
      <c r="EA27" s="2"/>
      <c r="EB27" s="2"/>
      <c r="EC27" s="2"/>
      <c r="ED27" s="2"/>
      <c r="EE27" s="2"/>
    </row>
    <row r="28" spans="1:135" ht="17.7" customHeight="1" x14ac:dyDescent="0.3">
      <c r="A28" s="31">
        <v>15</v>
      </c>
      <c r="B28" s="30"/>
      <c r="C28" s="24">
        <v>0</v>
      </c>
      <c r="D28" s="24">
        <v>0</v>
      </c>
      <c r="E28" s="22">
        <f t="shared" si="35"/>
        <v>0</v>
      </c>
      <c r="F28" s="61">
        <f t="shared" si="0"/>
        <v>0</v>
      </c>
      <c r="G28" s="24"/>
      <c r="H28" s="24"/>
      <c r="I28" s="30"/>
      <c r="J28" s="24"/>
      <c r="K28" s="24"/>
      <c r="L28" s="22">
        <f t="shared" si="1"/>
        <v>0</v>
      </c>
      <c r="M28" s="22">
        <f t="shared" si="2"/>
        <v>0</v>
      </c>
      <c r="N28" s="24"/>
      <c r="O28" s="24"/>
      <c r="P28" s="30">
        <v>24</v>
      </c>
      <c r="Q28" s="24">
        <v>2</v>
      </c>
      <c r="R28" s="171">
        <v>0.79</v>
      </c>
      <c r="S28" s="22">
        <f t="shared" si="3"/>
        <v>2.79</v>
      </c>
      <c r="T28" s="22">
        <f t="shared" si="4"/>
        <v>13.73</v>
      </c>
      <c r="U28" s="24"/>
      <c r="V28" s="24"/>
      <c r="W28" s="30">
        <v>24</v>
      </c>
      <c r="X28" s="24">
        <v>2.06</v>
      </c>
      <c r="Y28" s="24">
        <v>0.8</v>
      </c>
      <c r="Z28" s="22">
        <f t="shared" si="5"/>
        <v>2.86</v>
      </c>
      <c r="AA28" s="22">
        <f t="shared" si="6"/>
        <v>14.98</v>
      </c>
      <c r="AB28" s="24"/>
      <c r="AC28" s="24"/>
      <c r="AD28" s="30">
        <v>24</v>
      </c>
      <c r="AE28" s="24">
        <v>1.92</v>
      </c>
      <c r="AF28" s="24">
        <v>0.87</v>
      </c>
      <c r="AG28" s="22">
        <f t="shared" si="7"/>
        <v>2.79</v>
      </c>
      <c r="AH28" s="22">
        <f t="shared" si="8"/>
        <v>13.73</v>
      </c>
      <c r="AI28" s="24"/>
      <c r="AJ28" s="24"/>
      <c r="AK28" s="30">
        <v>24</v>
      </c>
      <c r="AL28" s="24">
        <v>1.71</v>
      </c>
      <c r="AM28" s="24">
        <v>1.02</v>
      </c>
      <c r="AN28" s="22">
        <f t="shared" si="9"/>
        <v>2.73</v>
      </c>
      <c r="AO28" s="22">
        <f t="shared" si="10"/>
        <v>12.71</v>
      </c>
      <c r="AP28" s="24"/>
      <c r="AQ28" s="24"/>
      <c r="AR28" s="30">
        <v>24</v>
      </c>
      <c r="AS28" s="24">
        <v>1.28</v>
      </c>
      <c r="AT28" s="24">
        <v>1.02</v>
      </c>
      <c r="AU28" s="22">
        <f t="shared" si="11"/>
        <v>2.2999999999999998</v>
      </c>
      <c r="AV28" s="22">
        <f t="shared" si="12"/>
        <v>6.4</v>
      </c>
      <c r="AW28" s="24"/>
      <c r="AX28" s="24"/>
      <c r="AY28" s="30">
        <v>24</v>
      </c>
      <c r="AZ28" s="24">
        <v>1.68</v>
      </c>
      <c r="BA28" s="24">
        <v>1.02</v>
      </c>
      <c r="BB28" s="22">
        <f t="shared" si="13"/>
        <v>2.7</v>
      </c>
      <c r="BC28" s="22">
        <f t="shared" si="14"/>
        <v>12.2</v>
      </c>
      <c r="BD28" s="24"/>
      <c r="BE28" s="24"/>
      <c r="BF28" s="30">
        <v>24</v>
      </c>
      <c r="BG28" s="24">
        <v>1.64</v>
      </c>
      <c r="BH28" s="24">
        <v>0.99</v>
      </c>
      <c r="BI28" s="22">
        <f t="shared" si="15"/>
        <v>2.63</v>
      </c>
      <c r="BJ28" s="22">
        <f t="shared" si="16"/>
        <v>11.08</v>
      </c>
      <c r="BK28" s="24"/>
      <c r="BL28" s="24"/>
      <c r="BM28" s="30">
        <v>24</v>
      </c>
      <c r="BN28" s="24">
        <v>0.6</v>
      </c>
      <c r="BO28" s="24">
        <v>1</v>
      </c>
      <c r="BP28" s="22">
        <f t="shared" si="17"/>
        <v>1.6</v>
      </c>
      <c r="BQ28" s="22">
        <f t="shared" si="18"/>
        <v>0.27</v>
      </c>
      <c r="BR28" s="24"/>
      <c r="BS28" s="24"/>
      <c r="BT28" s="30">
        <v>24</v>
      </c>
      <c r="BU28" s="24">
        <v>1.64</v>
      </c>
      <c r="BV28" s="24">
        <v>1.08</v>
      </c>
      <c r="BW28" s="22">
        <f t="shared" si="19"/>
        <v>2.72</v>
      </c>
      <c r="BX28" s="22">
        <f t="shared" si="20"/>
        <v>12.54</v>
      </c>
      <c r="BY28" s="24"/>
      <c r="BZ28" s="30"/>
      <c r="CA28" s="30"/>
      <c r="CB28" s="24"/>
      <c r="CC28" s="24"/>
      <c r="CD28" s="22">
        <f t="shared" si="21"/>
        <v>0</v>
      </c>
      <c r="CE28" s="22">
        <f t="shared" si="22"/>
        <v>0</v>
      </c>
      <c r="CF28" s="2"/>
      <c r="CG28" s="7" t="s">
        <v>47</v>
      </c>
      <c r="CH28" s="81">
        <f t="shared" si="23"/>
        <v>0</v>
      </c>
      <c r="CI28" s="42">
        <f t="shared" si="24"/>
        <v>0</v>
      </c>
      <c r="CJ28" s="184">
        <f t="shared" si="25"/>
        <v>13.729999999999999</v>
      </c>
      <c r="CK28" s="237">
        <f t="shared" si="26"/>
        <v>14.979999999999999</v>
      </c>
      <c r="CL28" s="132">
        <f t="shared" si="27"/>
        <v>13.729999999999999</v>
      </c>
      <c r="CM28" s="237">
        <f t="shared" si="28"/>
        <v>12.71</v>
      </c>
      <c r="CN28" s="81">
        <f t="shared" si="29"/>
        <v>6.4000000000000012</v>
      </c>
      <c r="CO28" s="130">
        <f t="shared" si="30"/>
        <v>12.199999999999998</v>
      </c>
      <c r="CP28" s="132">
        <f t="shared" si="31"/>
        <v>11.08</v>
      </c>
      <c r="CQ28" s="120">
        <f t="shared" si="32"/>
        <v>0.27</v>
      </c>
      <c r="CR28" s="132">
        <f t="shared" si="33"/>
        <v>12.54</v>
      </c>
      <c r="CS28" s="82">
        <f t="shared" si="34"/>
        <v>0</v>
      </c>
      <c r="CT28" s="2"/>
      <c r="CU28" s="2"/>
      <c r="CV28" s="2"/>
      <c r="CW28" s="2"/>
      <c r="CX28" s="2"/>
      <c r="CY28" s="2"/>
      <c r="CZ28" s="2"/>
      <c r="DA28" s="2"/>
      <c r="DB28" s="2"/>
      <c r="DC28" s="2"/>
      <c r="DD28" s="2"/>
      <c r="DE28" s="2"/>
      <c r="DF28" s="2"/>
      <c r="DI28" s="4"/>
      <c r="DJ28" s="8"/>
      <c r="DO28" s="2"/>
      <c r="DP28" s="2"/>
      <c r="DQ28" s="2"/>
      <c r="DR28" s="2"/>
      <c r="DS28" s="2"/>
      <c r="DT28" s="2"/>
      <c r="DU28" s="2"/>
      <c r="DV28" s="2"/>
      <c r="DW28" s="2"/>
      <c r="DX28" s="2"/>
      <c r="DY28" s="2"/>
      <c r="DZ28" s="2"/>
      <c r="EA28" s="2"/>
      <c r="EB28" s="2"/>
      <c r="EC28" s="2"/>
      <c r="ED28" s="2"/>
      <c r="EE28" s="2"/>
    </row>
    <row r="29" spans="1:135" ht="17.7" customHeight="1" x14ac:dyDescent="0.3">
      <c r="A29" s="31">
        <v>16</v>
      </c>
      <c r="B29" s="30"/>
      <c r="C29" s="24">
        <v>0</v>
      </c>
      <c r="D29" s="24">
        <v>0</v>
      </c>
      <c r="E29" s="22">
        <f t="shared" si="35"/>
        <v>0</v>
      </c>
      <c r="F29" s="61">
        <f t="shared" si="0"/>
        <v>0</v>
      </c>
      <c r="G29" s="24"/>
      <c r="H29" s="24"/>
      <c r="I29" s="30"/>
      <c r="J29" s="24"/>
      <c r="K29" s="24"/>
      <c r="L29" s="22">
        <f t="shared" si="1"/>
        <v>0</v>
      </c>
      <c r="M29" s="22">
        <f t="shared" si="2"/>
        <v>0</v>
      </c>
      <c r="N29" s="24"/>
      <c r="O29" s="24"/>
      <c r="P29" s="30">
        <v>24</v>
      </c>
      <c r="Q29" s="24">
        <v>1.99</v>
      </c>
      <c r="R29" s="171">
        <v>0.79</v>
      </c>
      <c r="S29" s="22">
        <f t="shared" si="3"/>
        <v>2.78</v>
      </c>
      <c r="T29" s="22">
        <f t="shared" si="4"/>
        <v>13.56</v>
      </c>
      <c r="U29" s="24"/>
      <c r="V29" s="24"/>
      <c r="W29" s="30">
        <v>24</v>
      </c>
      <c r="X29" s="24">
        <v>2.0499999999999998</v>
      </c>
      <c r="Y29" s="24">
        <v>0.8</v>
      </c>
      <c r="Z29" s="22">
        <f t="shared" si="5"/>
        <v>2.85</v>
      </c>
      <c r="AA29" s="22">
        <f t="shared" si="6"/>
        <v>14.8</v>
      </c>
      <c r="AB29" s="24"/>
      <c r="AC29" s="24"/>
      <c r="AD29" s="30">
        <v>24</v>
      </c>
      <c r="AE29" s="24">
        <v>1.88</v>
      </c>
      <c r="AF29" s="24">
        <v>0.87</v>
      </c>
      <c r="AG29" s="22">
        <f t="shared" si="7"/>
        <v>2.75</v>
      </c>
      <c r="AH29" s="22">
        <f t="shared" si="8"/>
        <v>13.05</v>
      </c>
      <c r="AI29" s="24"/>
      <c r="AJ29" s="24"/>
      <c r="AK29" s="30">
        <v>24</v>
      </c>
      <c r="AL29" s="24">
        <v>1.68</v>
      </c>
      <c r="AM29" s="24">
        <v>1.02</v>
      </c>
      <c r="AN29" s="22">
        <f t="shared" si="9"/>
        <v>2.7</v>
      </c>
      <c r="AO29" s="22">
        <f t="shared" si="10"/>
        <v>12.2</v>
      </c>
      <c r="AP29" s="24"/>
      <c r="AQ29" s="24"/>
      <c r="AR29" s="30">
        <v>24</v>
      </c>
      <c r="AS29" s="24">
        <v>1.43</v>
      </c>
      <c r="AT29" s="24">
        <v>1.02</v>
      </c>
      <c r="AU29" s="22">
        <f t="shared" si="11"/>
        <v>2.4500000000000002</v>
      </c>
      <c r="AV29" s="22">
        <f t="shared" si="12"/>
        <v>8.4</v>
      </c>
      <c r="AW29" s="24"/>
      <c r="AX29" s="24"/>
      <c r="AY29" s="30">
        <v>24</v>
      </c>
      <c r="AZ29" s="24">
        <v>1.68</v>
      </c>
      <c r="BA29" s="24">
        <v>1.02</v>
      </c>
      <c r="BB29" s="22">
        <f t="shared" si="13"/>
        <v>2.7</v>
      </c>
      <c r="BC29" s="22">
        <f t="shared" si="14"/>
        <v>12.2</v>
      </c>
      <c r="BD29" s="24"/>
      <c r="BE29" s="24"/>
      <c r="BF29" s="30">
        <v>24</v>
      </c>
      <c r="BG29" s="24">
        <v>1.53</v>
      </c>
      <c r="BH29" s="24">
        <v>0.99</v>
      </c>
      <c r="BI29" s="22">
        <f t="shared" si="15"/>
        <v>2.52</v>
      </c>
      <c r="BJ29" s="22">
        <f t="shared" si="16"/>
        <v>9.4</v>
      </c>
      <c r="BK29" s="24"/>
      <c r="BL29" s="24"/>
      <c r="BM29" s="30">
        <v>24</v>
      </c>
      <c r="BN29" s="24">
        <v>0.77</v>
      </c>
      <c r="BO29" s="24">
        <v>1</v>
      </c>
      <c r="BP29" s="22">
        <f t="shared" si="17"/>
        <v>1.77</v>
      </c>
      <c r="BQ29" s="22">
        <f t="shared" si="18"/>
        <v>1.129</v>
      </c>
      <c r="BR29" s="24"/>
      <c r="BS29" s="24"/>
      <c r="BT29" s="30">
        <v>24</v>
      </c>
      <c r="BU29" s="24">
        <v>1.6</v>
      </c>
      <c r="BV29" s="24">
        <v>1.08</v>
      </c>
      <c r="BW29" s="22">
        <f t="shared" si="19"/>
        <v>2.68</v>
      </c>
      <c r="BX29" s="22">
        <f t="shared" si="20"/>
        <v>11.88</v>
      </c>
      <c r="BY29" s="24"/>
      <c r="BZ29" s="30"/>
      <c r="CA29" s="30"/>
      <c r="CB29" s="24"/>
      <c r="CC29" s="24"/>
      <c r="CD29" s="22">
        <f t="shared" si="21"/>
        <v>0</v>
      </c>
      <c r="CE29" s="22">
        <f t="shared" si="22"/>
        <v>0</v>
      </c>
      <c r="CF29" s="2"/>
      <c r="CG29" s="7" t="s">
        <v>48</v>
      </c>
      <c r="CH29" s="83">
        <f t="shared" si="23"/>
        <v>0</v>
      </c>
      <c r="CI29" s="227">
        <f t="shared" si="24"/>
        <v>0</v>
      </c>
      <c r="CJ29" s="185">
        <f t="shared" si="25"/>
        <v>13.56</v>
      </c>
      <c r="CK29" s="188">
        <f t="shared" si="26"/>
        <v>14.800000000000002</v>
      </c>
      <c r="CL29" s="133">
        <f t="shared" si="27"/>
        <v>13.050000000000002</v>
      </c>
      <c r="CM29" s="188">
        <f t="shared" si="28"/>
        <v>12.199999999999998</v>
      </c>
      <c r="CN29" s="83">
        <f t="shared" si="29"/>
        <v>8.4</v>
      </c>
      <c r="CO29" s="131">
        <f t="shared" si="30"/>
        <v>12.199999999999998</v>
      </c>
      <c r="CP29" s="83">
        <f t="shared" si="31"/>
        <v>9.4</v>
      </c>
      <c r="CQ29" s="227">
        <f t="shared" si="32"/>
        <v>1.129</v>
      </c>
      <c r="CR29" s="133">
        <f t="shared" si="33"/>
        <v>11.88</v>
      </c>
      <c r="CS29" s="84">
        <f t="shared" si="34"/>
        <v>0</v>
      </c>
      <c r="CT29" s="2"/>
      <c r="CU29" s="2"/>
      <c r="CV29" s="2"/>
      <c r="CW29" s="2"/>
      <c r="CX29" s="2"/>
      <c r="CY29" s="2"/>
      <c r="CZ29" s="2"/>
      <c r="DA29" s="2"/>
      <c r="DB29" s="2"/>
      <c r="DC29" s="2"/>
      <c r="DD29" s="2"/>
      <c r="DE29" s="2"/>
      <c r="DF29" s="2"/>
      <c r="DI29" s="4"/>
      <c r="DJ29" s="8"/>
      <c r="DO29" s="2"/>
      <c r="DP29" s="2"/>
      <c r="DQ29" s="2"/>
      <c r="DR29" s="2"/>
      <c r="DS29" s="2"/>
      <c r="DT29" s="2"/>
      <c r="DU29" s="2"/>
      <c r="DV29" s="2"/>
      <c r="DW29" s="2"/>
      <c r="DX29" s="2"/>
      <c r="DY29" s="2"/>
      <c r="DZ29" s="2"/>
      <c r="EA29" s="2"/>
      <c r="EB29" s="2"/>
      <c r="EC29" s="2"/>
      <c r="ED29" s="2"/>
      <c r="EE29" s="2"/>
    </row>
    <row r="30" spans="1:135" ht="17.7" customHeight="1" x14ac:dyDescent="0.3">
      <c r="A30" s="31">
        <v>17</v>
      </c>
      <c r="B30" s="30"/>
      <c r="C30" s="24">
        <v>0</v>
      </c>
      <c r="D30" s="24">
        <v>0</v>
      </c>
      <c r="E30" s="22">
        <f t="shared" si="35"/>
        <v>0</v>
      </c>
      <c r="F30" s="61">
        <f t="shared" si="0"/>
        <v>0</v>
      </c>
      <c r="G30" s="24"/>
      <c r="H30" s="24"/>
      <c r="I30" s="30"/>
      <c r="J30" s="24"/>
      <c r="K30" s="24"/>
      <c r="L30" s="22">
        <f t="shared" si="1"/>
        <v>0</v>
      </c>
      <c r="M30" s="22">
        <f t="shared" si="2"/>
        <v>0</v>
      </c>
      <c r="N30" s="24"/>
      <c r="O30" s="24"/>
      <c r="P30" s="30">
        <v>24</v>
      </c>
      <c r="Q30" s="24">
        <v>1.97</v>
      </c>
      <c r="R30" s="171">
        <v>0.79</v>
      </c>
      <c r="S30" s="22">
        <f t="shared" si="3"/>
        <v>2.76</v>
      </c>
      <c r="T30" s="22">
        <f t="shared" si="4"/>
        <v>13.22</v>
      </c>
      <c r="U30" s="24"/>
      <c r="V30" s="24"/>
      <c r="W30" s="30">
        <v>24</v>
      </c>
      <c r="X30" s="24">
        <v>2.0299999999999998</v>
      </c>
      <c r="Y30" s="24">
        <v>0.8</v>
      </c>
      <c r="Z30" s="22">
        <f t="shared" si="5"/>
        <v>2.83</v>
      </c>
      <c r="AA30" s="22">
        <f t="shared" si="6"/>
        <v>14.44</v>
      </c>
      <c r="AB30" s="24"/>
      <c r="AC30" s="24"/>
      <c r="AD30" s="30">
        <v>24</v>
      </c>
      <c r="AE30" s="24">
        <v>1.9</v>
      </c>
      <c r="AF30" s="24">
        <v>0.88</v>
      </c>
      <c r="AG30" s="22">
        <f t="shared" si="7"/>
        <v>2.78</v>
      </c>
      <c r="AH30" s="22">
        <f t="shared" si="8"/>
        <v>13.56</v>
      </c>
      <c r="AI30" s="24"/>
      <c r="AJ30" s="24"/>
      <c r="AK30" s="30">
        <v>24</v>
      </c>
      <c r="AL30" s="24">
        <v>1.72</v>
      </c>
      <c r="AM30" s="24">
        <v>1.02</v>
      </c>
      <c r="AN30" s="22">
        <f t="shared" si="9"/>
        <v>2.74</v>
      </c>
      <c r="AO30" s="22">
        <f t="shared" si="10"/>
        <v>12.88</v>
      </c>
      <c r="AP30" s="24"/>
      <c r="AQ30" s="24"/>
      <c r="AR30" s="30">
        <v>24</v>
      </c>
      <c r="AS30" s="24">
        <v>0.21</v>
      </c>
      <c r="AT30" s="24">
        <v>1.02</v>
      </c>
      <c r="AU30" s="22">
        <f t="shared" si="11"/>
        <v>1.23</v>
      </c>
      <c r="AV30" s="22">
        <f t="shared" si="12"/>
        <v>0</v>
      </c>
      <c r="AW30" s="24"/>
      <c r="AX30" s="24"/>
      <c r="AY30" s="30">
        <v>24</v>
      </c>
      <c r="AZ30" s="24">
        <v>1.68</v>
      </c>
      <c r="BA30" s="24">
        <v>1.02</v>
      </c>
      <c r="BB30" s="22">
        <f t="shared" si="13"/>
        <v>2.7</v>
      </c>
      <c r="BC30" s="22">
        <f t="shared" si="14"/>
        <v>12.2</v>
      </c>
      <c r="BD30" s="24"/>
      <c r="BE30" s="24"/>
      <c r="BF30" s="30">
        <v>24</v>
      </c>
      <c r="BG30" s="24">
        <v>1.1000000000000001</v>
      </c>
      <c r="BH30" s="24">
        <v>0.99</v>
      </c>
      <c r="BI30" s="22">
        <f t="shared" si="15"/>
        <v>2.09</v>
      </c>
      <c r="BJ30" s="22">
        <f t="shared" si="16"/>
        <v>3.9</v>
      </c>
      <c r="BK30" s="24"/>
      <c r="BL30" s="24"/>
      <c r="BM30" s="30">
        <v>24</v>
      </c>
      <c r="BN30" s="24">
        <v>0.83</v>
      </c>
      <c r="BO30" s="24">
        <v>1</v>
      </c>
      <c r="BP30" s="22">
        <f t="shared" si="17"/>
        <v>1.83</v>
      </c>
      <c r="BQ30" s="22">
        <f t="shared" si="18"/>
        <v>1.54</v>
      </c>
      <c r="BR30" s="24"/>
      <c r="BS30" s="24"/>
      <c r="BT30" s="30">
        <v>24</v>
      </c>
      <c r="BU30" s="24">
        <v>1.62</v>
      </c>
      <c r="BV30" s="24">
        <v>1.0900000000000001</v>
      </c>
      <c r="BW30" s="22">
        <f t="shared" si="19"/>
        <v>2.71</v>
      </c>
      <c r="BX30" s="22">
        <f t="shared" si="20"/>
        <v>12.37</v>
      </c>
      <c r="BY30" s="24"/>
      <c r="BZ30" s="30"/>
      <c r="CA30" s="30"/>
      <c r="CB30" s="24"/>
      <c r="CC30" s="24"/>
      <c r="CD30" s="22">
        <f t="shared" si="21"/>
        <v>0</v>
      </c>
      <c r="CE30" s="22">
        <f t="shared" si="22"/>
        <v>0</v>
      </c>
      <c r="CF30" s="2"/>
      <c r="CG30" s="7" t="s">
        <v>49</v>
      </c>
      <c r="CH30" s="81">
        <f t="shared" si="23"/>
        <v>0</v>
      </c>
      <c r="CI30" s="42">
        <f t="shared" si="24"/>
        <v>0</v>
      </c>
      <c r="CJ30" s="184">
        <f t="shared" si="25"/>
        <v>13.22</v>
      </c>
      <c r="CK30" s="237">
        <f t="shared" si="26"/>
        <v>14.44</v>
      </c>
      <c r="CL30" s="132">
        <f t="shared" si="27"/>
        <v>13.56</v>
      </c>
      <c r="CM30" s="237">
        <f t="shared" si="28"/>
        <v>12.88</v>
      </c>
      <c r="CN30" s="81">
        <f t="shared" si="29"/>
        <v>0</v>
      </c>
      <c r="CO30" s="130">
        <f t="shared" si="30"/>
        <v>12.199999999999998</v>
      </c>
      <c r="CP30" s="159">
        <f t="shared" si="31"/>
        <v>3.9</v>
      </c>
      <c r="CQ30" s="42">
        <f t="shared" si="32"/>
        <v>1.54</v>
      </c>
      <c r="CR30" s="132">
        <f t="shared" si="33"/>
        <v>12.37</v>
      </c>
      <c r="CS30" s="82">
        <f t="shared" si="34"/>
        <v>0</v>
      </c>
      <c r="CT30" s="2"/>
      <c r="CU30" s="2"/>
      <c r="CV30" s="2"/>
      <c r="CW30" s="2"/>
      <c r="CX30" s="2"/>
      <c r="CY30" s="2"/>
      <c r="CZ30" s="2"/>
      <c r="DA30" s="2"/>
      <c r="DB30" s="2"/>
      <c r="DC30" s="2"/>
      <c r="DD30" s="2"/>
      <c r="DE30" s="2"/>
      <c r="DF30" s="2"/>
      <c r="DI30" s="4"/>
      <c r="DJ30" s="8"/>
      <c r="DO30" s="2"/>
      <c r="DP30" s="2"/>
      <c r="DQ30" s="2"/>
      <c r="DR30" s="2"/>
      <c r="DS30" s="2"/>
      <c r="DT30" s="2"/>
      <c r="DU30" s="2"/>
      <c r="DV30" s="2"/>
      <c r="DW30" s="2"/>
      <c r="DX30" s="2"/>
      <c r="DY30" s="2"/>
      <c r="DZ30" s="2"/>
      <c r="EA30" s="2"/>
      <c r="EB30" s="2"/>
      <c r="EC30" s="2"/>
      <c r="ED30" s="2"/>
      <c r="EE30" s="2"/>
    </row>
    <row r="31" spans="1:135" ht="17.7" customHeight="1" x14ac:dyDescent="0.3">
      <c r="A31" s="31">
        <v>18</v>
      </c>
      <c r="B31" s="30"/>
      <c r="C31" s="24">
        <v>0</v>
      </c>
      <c r="D31" s="24">
        <v>0</v>
      </c>
      <c r="E31" s="22">
        <f t="shared" si="35"/>
        <v>0</v>
      </c>
      <c r="F31" s="61">
        <f t="shared" si="0"/>
        <v>0</v>
      </c>
      <c r="G31" s="24"/>
      <c r="H31" s="24"/>
      <c r="I31" s="30"/>
      <c r="J31" s="24"/>
      <c r="K31" s="24"/>
      <c r="L31" s="22">
        <f t="shared" si="1"/>
        <v>0</v>
      </c>
      <c r="M31" s="22">
        <f t="shared" si="2"/>
        <v>0</v>
      </c>
      <c r="N31" s="24"/>
      <c r="O31" s="24"/>
      <c r="P31" s="30">
        <v>24</v>
      </c>
      <c r="Q31" s="24">
        <v>1.92</v>
      </c>
      <c r="R31" s="171">
        <v>0.79</v>
      </c>
      <c r="S31" s="22">
        <f t="shared" si="3"/>
        <v>2.71</v>
      </c>
      <c r="T31" s="22">
        <f t="shared" si="4"/>
        <v>12.37</v>
      </c>
      <c r="U31" s="24"/>
      <c r="V31" s="24"/>
      <c r="W31" s="30">
        <v>24</v>
      </c>
      <c r="X31" s="24">
        <v>2.0299999999999998</v>
      </c>
      <c r="Y31" s="24">
        <v>0.8</v>
      </c>
      <c r="Z31" s="22">
        <f t="shared" si="5"/>
        <v>2.83</v>
      </c>
      <c r="AA31" s="22">
        <f t="shared" si="6"/>
        <v>14.44</v>
      </c>
      <c r="AB31" s="24"/>
      <c r="AC31" s="24"/>
      <c r="AD31" s="30">
        <v>24</v>
      </c>
      <c r="AE31" s="24">
        <v>1.96</v>
      </c>
      <c r="AF31" s="24">
        <v>0.88</v>
      </c>
      <c r="AG31" s="22">
        <f t="shared" si="7"/>
        <v>2.84</v>
      </c>
      <c r="AH31" s="22">
        <f t="shared" si="8"/>
        <v>14.62</v>
      </c>
      <c r="AI31" s="24"/>
      <c r="AJ31" s="24"/>
      <c r="AK31" s="30">
        <v>24</v>
      </c>
      <c r="AL31" s="24">
        <v>1.73</v>
      </c>
      <c r="AM31" s="24">
        <v>1.02</v>
      </c>
      <c r="AN31" s="22">
        <f t="shared" si="9"/>
        <v>2.75</v>
      </c>
      <c r="AO31" s="22">
        <f t="shared" si="10"/>
        <v>13.05</v>
      </c>
      <c r="AP31" s="24"/>
      <c r="AQ31" s="24"/>
      <c r="AR31" s="30">
        <v>24</v>
      </c>
      <c r="AS31" s="24">
        <v>1.02</v>
      </c>
      <c r="AT31" s="24">
        <v>1.02</v>
      </c>
      <c r="AU31" s="22">
        <f t="shared" si="11"/>
        <v>2.04</v>
      </c>
      <c r="AV31" s="22">
        <f t="shared" si="12"/>
        <v>3.4</v>
      </c>
      <c r="AW31" s="24"/>
      <c r="AX31" s="24"/>
      <c r="AY31" s="30">
        <v>24</v>
      </c>
      <c r="AZ31" s="24">
        <v>1.69</v>
      </c>
      <c r="BA31" s="24">
        <v>1.02</v>
      </c>
      <c r="BB31" s="22">
        <f t="shared" si="13"/>
        <v>2.71</v>
      </c>
      <c r="BC31" s="22">
        <f t="shared" si="14"/>
        <v>12.37</v>
      </c>
      <c r="BD31" s="24"/>
      <c r="BE31" s="24"/>
      <c r="BF31" s="30">
        <v>24</v>
      </c>
      <c r="BG31" s="24">
        <v>1.36</v>
      </c>
      <c r="BH31" s="24">
        <v>0.99</v>
      </c>
      <c r="BI31" s="22">
        <f t="shared" si="15"/>
        <v>2.35</v>
      </c>
      <c r="BJ31" s="22">
        <f t="shared" si="16"/>
        <v>7.05</v>
      </c>
      <c r="BK31" s="24"/>
      <c r="BL31" s="24"/>
      <c r="BM31" s="30">
        <v>24</v>
      </c>
      <c r="BN31" s="24">
        <v>1.56</v>
      </c>
      <c r="BO31" s="24">
        <v>1</v>
      </c>
      <c r="BP31" s="22">
        <f t="shared" si="17"/>
        <v>2.56</v>
      </c>
      <c r="BQ31" s="22">
        <f t="shared" si="18"/>
        <v>10</v>
      </c>
      <c r="BR31" s="24"/>
      <c r="BS31" s="24"/>
      <c r="BT31" s="30">
        <v>24</v>
      </c>
      <c r="BU31" s="24">
        <v>1.65</v>
      </c>
      <c r="BV31" s="24">
        <v>1.0900000000000001</v>
      </c>
      <c r="BW31" s="22">
        <f t="shared" si="19"/>
        <v>2.74</v>
      </c>
      <c r="BX31" s="22">
        <f t="shared" si="20"/>
        <v>12.88</v>
      </c>
      <c r="BY31" s="24"/>
      <c r="BZ31" s="30"/>
      <c r="CA31" s="30"/>
      <c r="CB31" s="24"/>
      <c r="CC31" s="24"/>
      <c r="CD31" s="22">
        <f t="shared" si="21"/>
        <v>0</v>
      </c>
      <c r="CE31" s="22">
        <f t="shared" si="22"/>
        <v>0</v>
      </c>
      <c r="CF31" s="2"/>
      <c r="CG31" s="7" t="s">
        <v>50</v>
      </c>
      <c r="CH31" s="83">
        <f t="shared" si="23"/>
        <v>0</v>
      </c>
      <c r="CI31" s="227">
        <f t="shared" si="24"/>
        <v>0</v>
      </c>
      <c r="CJ31" s="185">
        <f t="shared" si="25"/>
        <v>12.37</v>
      </c>
      <c r="CK31" s="188">
        <f t="shared" si="26"/>
        <v>14.44</v>
      </c>
      <c r="CL31" s="133">
        <f t="shared" si="27"/>
        <v>14.62</v>
      </c>
      <c r="CM31" s="188">
        <f t="shared" si="28"/>
        <v>13.050000000000002</v>
      </c>
      <c r="CN31" s="83">
        <f t="shared" si="29"/>
        <v>3.4</v>
      </c>
      <c r="CO31" s="131">
        <f t="shared" si="30"/>
        <v>12.37</v>
      </c>
      <c r="CP31" s="83">
        <f t="shared" si="31"/>
        <v>7.05</v>
      </c>
      <c r="CQ31" s="131">
        <f t="shared" si="32"/>
        <v>10</v>
      </c>
      <c r="CR31" s="133">
        <f t="shared" si="33"/>
        <v>12.88</v>
      </c>
      <c r="CS31" s="84">
        <f t="shared" si="34"/>
        <v>0</v>
      </c>
      <c r="CT31" s="2"/>
      <c r="CU31" s="2"/>
      <c r="CV31" s="2"/>
      <c r="CW31" s="2"/>
      <c r="CX31" s="2"/>
      <c r="CY31" s="2"/>
      <c r="CZ31" s="2"/>
      <c r="DA31" s="2"/>
      <c r="DB31" s="2"/>
      <c r="DC31" s="2"/>
      <c r="DD31" s="2"/>
      <c r="DE31" s="2"/>
      <c r="DF31" s="2"/>
      <c r="DI31" s="4"/>
      <c r="DJ31" s="8"/>
      <c r="DO31" s="2"/>
      <c r="DP31" s="2"/>
      <c r="DQ31" s="2"/>
      <c r="DR31" s="2"/>
      <c r="DS31" s="2"/>
      <c r="DT31" s="2"/>
      <c r="DU31" s="2"/>
      <c r="DV31" s="2"/>
      <c r="DW31" s="2"/>
      <c r="DX31" s="2"/>
      <c r="DY31" s="2"/>
      <c r="DZ31" s="2"/>
      <c r="EA31" s="2"/>
      <c r="EB31" s="2"/>
      <c r="EC31" s="2"/>
      <c r="ED31" s="2"/>
      <c r="EE31" s="2"/>
    </row>
    <row r="32" spans="1:135" ht="17.7" customHeight="1" x14ac:dyDescent="0.3">
      <c r="A32" s="31">
        <v>19</v>
      </c>
      <c r="B32" s="30"/>
      <c r="C32" s="24">
        <v>0</v>
      </c>
      <c r="D32" s="24">
        <v>0</v>
      </c>
      <c r="E32" s="22">
        <f t="shared" si="35"/>
        <v>0</v>
      </c>
      <c r="F32" s="61">
        <f t="shared" si="0"/>
        <v>0</v>
      </c>
      <c r="G32" s="24"/>
      <c r="H32" s="24"/>
      <c r="I32" s="30"/>
      <c r="J32" s="24"/>
      <c r="K32" s="24"/>
      <c r="L32" s="22">
        <f t="shared" si="1"/>
        <v>0</v>
      </c>
      <c r="M32" s="22">
        <f t="shared" si="2"/>
        <v>0</v>
      </c>
      <c r="N32" s="24"/>
      <c r="O32" s="24"/>
      <c r="P32" s="30">
        <v>24</v>
      </c>
      <c r="Q32" s="24">
        <v>1.86</v>
      </c>
      <c r="R32" s="171">
        <v>0.79</v>
      </c>
      <c r="S32" s="22">
        <f t="shared" si="3"/>
        <v>2.65</v>
      </c>
      <c r="T32" s="22">
        <f t="shared" si="4"/>
        <v>11.4</v>
      </c>
      <c r="U32" s="24"/>
      <c r="V32" s="24"/>
      <c r="W32" s="30">
        <v>24</v>
      </c>
      <c r="X32" s="24">
        <v>2.04</v>
      </c>
      <c r="Y32" s="24">
        <v>0.8</v>
      </c>
      <c r="Z32" s="22">
        <f t="shared" si="5"/>
        <v>2.84</v>
      </c>
      <c r="AA32" s="22">
        <f t="shared" si="6"/>
        <v>14.62</v>
      </c>
      <c r="AB32" s="24"/>
      <c r="AC32" s="24"/>
      <c r="AD32" s="30">
        <v>24</v>
      </c>
      <c r="AE32" s="24">
        <v>1.93</v>
      </c>
      <c r="AF32" s="24">
        <v>0.89</v>
      </c>
      <c r="AG32" s="22">
        <f t="shared" si="7"/>
        <v>2.82</v>
      </c>
      <c r="AH32" s="22">
        <f t="shared" si="8"/>
        <v>14.26</v>
      </c>
      <c r="AI32" s="24"/>
      <c r="AJ32" s="24"/>
      <c r="AK32" s="30">
        <v>24</v>
      </c>
      <c r="AL32" s="24">
        <v>1.75</v>
      </c>
      <c r="AM32" s="24">
        <v>1.02</v>
      </c>
      <c r="AN32" s="22">
        <f t="shared" si="9"/>
        <v>2.77</v>
      </c>
      <c r="AO32" s="22">
        <f t="shared" si="10"/>
        <v>13.39</v>
      </c>
      <c r="AP32" s="24"/>
      <c r="AQ32" s="24"/>
      <c r="AR32" s="30">
        <v>24</v>
      </c>
      <c r="AS32" s="24">
        <v>1.56</v>
      </c>
      <c r="AT32" s="24">
        <v>1.02</v>
      </c>
      <c r="AU32" s="22">
        <f t="shared" si="11"/>
        <v>2.58</v>
      </c>
      <c r="AV32" s="22">
        <f t="shared" si="12"/>
        <v>10.3</v>
      </c>
      <c r="AW32" s="24"/>
      <c r="AX32" s="24"/>
      <c r="AY32" s="30">
        <v>24</v>
      </c>
      <c r="AZ32" s="24">
        <v>1.69</v>
      </c>
      <c r="BA32" s="24">
        <v>1.02</v>
      </c>
      <c r="BB32" s="22">
        <f t="shared" si="13"/>
        <v>2.71</v>
      </c>
      <c r="BC32" s="22">
        <f t="shared" si="14"/>
        <v>12.37</v>
      </c>
      <c r="BD32" s="24"/>
      <c r="BE32" s="24"/>
      <c r="BF32" s="30">
        <v>24</v>
      </c>
      <c r="BG32" s="24">
        <v>1.67</v>
      </c>
      <c r="BH32" s="24">
        <v>0.99</v>
      </c>
      <c r="BI32" s="22">
        <f t="shared" si="15"/>
        <v>2.66</v>
      </c>
      <c r="BJ32" s="22">
        <f t="shared" si="16"/>
        <v>11.56</v>
      </c>
      <c r="BK32" s="24"/>
      <c r="BL32" s="24"/>
      <c r="BM32" s="30">
        <v>24</v>
      </c>
      <c r="BN32" s="24">
        <v>1.56</v>
      </c>
      <c r="BO32" s="24">
        <v>1</v>
      </c>
      <c r="BP32" s="22">
        <f t="shared" si="17"/>
        <v>2.56</v>
      </c>
      <c r="BQ32" s="22">
        <f t="shared" si="18"/>
        <v>10</v>
      </c>
      <c r="BR32" s="24"/>
      <c r="BS32" s="24"/>
      <c r="BT32" s="30">
        <v>24</v>
      </c>
      <c r="BU32" s="24">
        <v>1.67</v>
      </c>
      <c r="BV32" s="24">
        <v>1.1000000000000001</v>
      </c>
      <c r="BW32" s="22">
        <f t="shared" si="19"/>
        <v>2.77</v>
      </c>
      <c r="BX32" s="22">
        <f t="shared" si="20"/>
        <v>13.39</v>
      </c>
      <c r="BY32" s="24"/>
      <c r="BZ32" s="30"/>
      <c r="CA32" s="30"/>
      <c r="CB32" s="24"/>
      <c r="CC32" s="24"/>
      <c r="CD32" s="22">
        <f t="shared" si="21"/>
        <v>0</v>
      </c>
      <c r="CE32" s="22">
        <f t="shared" si="22"/>
        <v>0</v>
      </c>
      <c r="CF32" s="2"/>
      <c r="CG32" s="7" t="s">
        <v>51</v>
      </c>
      <c r="CH32" s="81">
        <f t="shared" si="23"/>
        <v>0</v>
      </c>
      <c r="CI32" s="42">
        <f t="shared" si="24"/>
        <v>0</v>
      </c>
      <c r="CJ32" s="184">
        <f t="shared" si="25"/>
        <v>11.4</v>
      </c>
      <c r="CK32" s="237">
        <f t="shared" si="26"/>
        <v>14.62</v>
      </c>
      <c r="CL32" s="132">
        <f t="shared" si="27"/>
        <v>14.26</v>
      </c>
      <c r="CM32" s="237">
        <f t="shared" si="28"/>
        <v>13.39</v>
      </c>
      <c r="CN32" s="184">
        <f t="shared" si="29"/>
        <v>10.3</v>
      </c>
      <c r="CO32" s="130">
        <f t="shared" si="30"/>
        <v>12.37</v>
      </c>
      <c r="CP32" s="132">
        <f t="shared" si="31"/>
        <v>11.56</v>
      </c>
      <c r="CQ32" s="130">
        <f t="shared" si="32"/>
        <v>10</v>
      </c>
      <c r="CR32" s="132">
        <f t="shared" si="33"/>
        <v>13.39</v>
      </c>
      <c r="CS32" s="82">
        <f t="shared" si="34"/>
        <v>0</v>
      </c>
      <c r="CT32" s="2"/>
      <c r="CU32" s="2"/>
      <c r="CV32" s="2"/>
      <c r="CW32" s="2"/>
      <c r="CX32" s="2"/>
      <c r="CY32" s="2"/>
      <c r="CZ32" s="2"/>
      <c r="DA32" s="2"/>
      <c r="DB32" s="2"/>
      <c r="DC32" s="2"/>
      <c r="DD32" s="2"/>
      <c r="DE32" s="2"/>
      <c r="DF32" s="2"/>
      <c r="DI32" s="4"/>
      <c r="DJ32" s="8"/>
      <c r="DO32" s="2"/>
      <c r="DP32" s="2"/>
      <c r="DQ32" s="2"/>
      <c r="DR32" s="2"/>
      <c r="DS32" s="2"/>
      <c r="DT32" s="2"/>
      <c r="DU32" s="2"/>
      <c r="DV32" s="2"/>
      <c r="DW32" s="2"/>
      <c r="DX32" s="2"/>
      <c r="DY32" s="2"/>
      <c r="DZ32" s="2"/>
      <c r="EA32" s="2"/>
      <c r="EB32" s="2"/>
      <c r="EC32" s="2"/>
      <c r="ED32" s="2"/>
      <c r="EE32" s="2"/>
    </row>
    <row r="33" spans="1:135" ht="17.7" customHeight="1" x14ac:dyDescent="0.3">
      <c r="A33" s="31">
        <v>20</v>
      </c>
      <c r="B33" s="30"/>
      <c r="C33" s="24">
        <v>0</v>
      </c>
      <c r="D33" s="24">
        <v>0</v>
      </c>
      <c r="E33" s="22">
        <f t="shared" si="35"/>
        <v>0</v>
      </c>
      <c r="F33" s="61">
        <f t="shared" si="0"/>
        <v>0</v>
      </c>
      <c r="G33" s="24"/>
      <c r="H33" s="24"/>
      <c r="I33" s="30"/>
      <c r="J33" s="24"/>
      <c r="K33" s="24"/>
      <c r="L33" s="22">
        <f t="shared" si="1"/>
        <v>0</v>
      </c>
      <c r="M33" s="22">
        <f t="shared" si="2"/>
        <v>0</v>
      </c>
      <c r="N33" s="24"/>
      <c r="O33" s="24"/>
      <c r="P33" s="30">
        <v>24</v>
      </c>
      <c r="Q33" s="24">
        <v>1.85</v>
      </c>
      <c r="R33" s="171">
        <v>0.79</v>
      </c>
      <c r="S33" s="22">
        <f t="shared" si="3"/>
        <v>2.64</v>
      </c>
      <c r="T33" s="22">
        <f t="shared" si="4"/>
        <v>11.24</v>
      </c>
      <c r="U33" s="24"/>
      <c r="V33" s="24"/>
      <c r="W33" s="30">
        <v>24</v>
      </c>
      <c r="X33" s="24">
        <v>2.0499999999999998</v>
      </c>
      <c r="Y33" s="24">
        <v>0.8</v>
      </c>
      <c r="Z33" s="22">
        <f t="shared" si="5"/>
        <v>2.85</v>
      </c>
      <c r="AA33" s="22">
        <f t="shared" si="6"/>
        <v>14.8</v>
      </c>
      <c r="AB33" s="24"/>
      <c r="AC33" s="24"/>
      <c r="AD33" s="30">
        <v>24</v>
      </c>
      <c r="AE33" s="24">
        <v>1.94</v>
      </c>
      <c r="AF33" s="24">
        <v>0.89</v>
      </c>
      <c r="AG33" s="22">
        <f t="shared" si="7"/>
        <v>2.83</v>
      </c>
      <c r="AH33" s="22">
        <f t="shared" si="8"/>
        <v>14.44</v>
      </c>
      <c r="AI33" s="24"/>
      <c r="AJ33" s="24"/>
      <c r="AK33" s="30">
        <v>24</v>
      </c>
      <c r="AL33" s="24">
        <v>1.7</v>
      </c>
      <c r="AM33" s="24">
        <v>1.02</v>
      </c>
      <c r="AN33" s="22">
        <f t="shared" si="9"/>
        <v>2.72</v>
      </c>
      <c r="AO33" s="22">
        <f t="shared" si="10"/>
        <v>12.54</v>
      </c>
      <c r="AP33" s="24"/>
      <c r="AQ33" s="24"/>
      <c r="AR33" s="30">
        <v>24</v>
      </c>
      <c r="AS33" s="24">
        <v>1.5</v>
      </c>
      <c r="AT33" s="24">
        <v>1.02</v>
      </c>
      <c r="AU33" s="22">
        <f t="shared" si="11"/>
        <v>2.52</v>
      </c>
      <c r="AV33" s="22">
        <f t="shared" si="12"/>
        <v>9.4</v>
      </c>
      <c r="AW33" s="24"/>
      <c r="AX33" s="24"/>
      <c r="AY33" s="30">
        <v>24</v>
      </c>
      <c r="AZ33" s="24">
        <v>1.66</v>
      </c>
      <c r="BA33" s="24">
        <v>1.02</v>
      </c>
      <c r="BB33" s="22">
        <f t="shared" si="13"/>
        <v>2.68</v>
      </c>
      <c r="BC33" s="22">
        <f t="shared" si="14"/>
        <v>11.88</v>
      </c>
      <c r="BD33" s="24"/>
      <c r="BE33" s="24"/>
      <c r="BF33" s="30">
        <v>24</v>
      </c>
      <c r="BG33" s="24">
        <v>1.53</v>
      </c>
      <c r="BH33" s="24">
        <v>0.99</v>
      </c>
      <c r="BI33" s="22">
        <f t="shared" si="15"/>
        <v>2.52</v>
      </c>
      <c r="BJ33" s="22">
        <f t="shared" si="16"/>
        <v>9.4</v>
      </c>
      <c r="BK33" s="24"/>
      <c r="BL33" s="24"/>
      <c r="BM33" s="30">
        <v>24</v>
      </c>
      <c r="BN33" s="24">
        <v>1.57</v>
      </c>
      <c r="BO33" s="24">
        <v>1</v>
      </c>
      <c r="BP33" s="22">
        <f t="shared" si="17"/>
        <v>2.57</v>
      </c>
      <c r="BQ33" s="22">
        <f t="shared" si="18"/>
        <v>10.15</v>
      </c>
      <c r="BR33" s="24"/>
      <c r="BS33" s="24"/>
      <c r="BT33" s="30">
        <v>24</v>
      </c>
      <c r="BU33" s="24">
        <v>1.65</v>
      </c>
      <c r="BV33" s="24">
        <v>1.1000000000000001</v>
      </c>
      <c r="BW33" s="22">
        <f t="shared" si="19"/>
        <v>2.75</v>
      </c>
      <c r="BX33" s="22">
        <f t="shared" si="20"/>
        <v>13.05</v>
      </c>
      <c r="BY33" s="24"/>
      <c r="BZ33" s="30"/>
      <c r="CA33" s="30"/>
      <c r="CB33" s="24"/>
      <c r="CC33" s="24"/>
      <c r="CD33" s="22">
        <f t="shared" si="21"/>
        <v>0</v>
      </c>
      <c r="CE33" s="22">
        <f t="shared" si="22"/>
        <v>0</v>
      </c>
      <c r="CF33" s="2"/>
      <c r="CG33" s="7" t="s">
        <v>52</v>
      </c>
      <c r="CH33" s="83">
        <f t="shared" si="23"/>
        <v>0</v>
      </c>
      <c r="CI33" s="227">
        <f t="shared" si="24"/>
        <v>0</v>
      </c>
      <c r="CJ33" s="185">
        <f t="shared" si="25"/>
        <v>11.24</v>
      </c>
      <c r="CK33" s="188">
        <f t="shared" si="26"/>
        <v>14.800000000000002</v>
      </c>
      <c r="CL33" s="133">
        <f t="shared" si="27"/>
        <v>14.44</v>
      </c>
      <c r="CM33" s="188">
        <f t="shared" si="28"/>
        <v>12.54</v>
      </c>
      <c r="CN33" s="83">
        <f t="shared" si="29"/>
        <v>9.4</v>
      </c>
      <c r="CO33" s="131">
        <f t="shared" si="30"/>
        <v>11.88</v>
      </c>
      <c r="CP33" s="83">
        <f t="shared" si="31"/>
        <v>9.4</v>
      </c>
      <c r="CQ33" s="131">
        <f t="shared" si="32"/>
        <v>10.15</v>
      </c>
      <c r="CR33" s="133">
        <f t="shared" si="33"/>
        <v>13.050000000000002</v>
      </c>
      <c r="CS33" s="84">
        <f t="shared" si="34"/>
        <v>0</v>
      </c>
      <c r="CT33" s="2"/>
      <c r="CU33" s="2"/>
      <c r="CV33" s="2"/>
      <c r="CW33" s="2"/>
      <c r="CX33" s="2"/>
      <c r="CY33" s="2"/>
      <c r="CZ33" s="2"/>
      <c r="DA33" s="2"/>
      <c r="DB33" s="2"/>
      <c r="DC33" s="2"/>
      <c r="DD33" s="2"/>
      <c r="DE33" s="2"/>
      <c r="DF33" s="2"/>
      <c r="DI33" s="4"/>
      <c r="DJ33" s="8"/>
      <c r="DO33" s="2"/>
      <c r="DP33" s="2"/>
      <c r="DQ33" s="2"/>
      <c r="DR33" s="2"/>
      <c r="DS33" s="2"/>
      <c r="DT33" s="2"/>
      <c r="DU33" s="2"/>
      <c r="DV33" s="2"/>
      <c r="DW33" s="2"/>
      <c r="DX33" s="2"/>
      <c r="DY33" s="2"/>
      <c r="DZ33" s="2"/>
      <c r="EA33" s="2"/>
      <c r="EB33" s="2"/>
      <c r="EC33" s="2"/>
      <c r="ED33" s="2"/>
      <c r="EE33" s="2"/>
    </row>
    <row r="34" spans="1:135" ht="17.7" customHeight="1" x14ac:dyDescent="0.3">
      <c r="A34" s="31">
        <v>21</v>
      </c>
      <c r="B34" s="30"/>
      <c r="C34" s="24">
        <v>0</v>
      </c>
      <c r="D34" s="24">
        <v>0</v>
      </c>
      <c r="E34" s="22">
        <f t="shared" si="35"/>
        <v>0</v>
      </c>
      <c r="F34" s="61">
        <f t="shared" si="0"/>
        <v>0</v>
      </c>
      <c r="G34" s="24"/>
      <c r="H34" s="24"/>
      <c r="I34" s="30"/>
      <c r="J34" s="24"/>
      <c r="K34" s="24"/>
      <c r="L34" s="22">
        <f t="shared" si="1"/>
        <v>0</v>
      </c>
      <c r="M34" s="22">
        <f t="shared" si="2"/>
        <v>0</v>
      </c>
      <c r="N34" s="24"/>
      <c r="O34" s="24"/>
      <c r="P34" s="30">
        <v>24</v>
      </c>
      <c r="Q34" s="206">
        <v>1.85</v>
      </c>
      <c r="R34" s="171">
        <v>0.79</v>
      </c>
      <c r="S34" s="22">
        <f t="shared" si="3"/>
        <v>2.64</v>
      </c>
      <c r="T34" s="22">
        <f t="shared" si="4"/>
        <v>11.24</v>
      </c>
      <c r="U34" s="24"/>
      <c r="V34" s="24"/>
      <c r="W34" s="225">
        <v>24</v>
      </c>
      <c r="X34" s="24">
        <v>2.0299999999999998</v>
      </c>
      <c r="Y34" s="24">
        <v>0.8</v>
      </c>
      <c r="Z34" s="22">
        <f t="shared" si="5"/>
        <v>2.83</v>
      </c>
      <c r="AA34" s="100">
        <f t="shared" si="6"/>
        <v>14.44</v>
      </c>
      <c r="AB34" s="24"/>
      <c r="AC34" s="24"/>
      <c r="AD34" s="30">
        <v>24</v>
      </c>
      <c r="AE34" s="24">
        <v>1.88</v>
      </c>
      <c r="AF34" s="24">
        <v>0.9</v>
      </c>
      <c r="AG34" s="22">
        <f t="shared" si="7"/>
        <v>2.78</v>
      </c>
      <c r="AH34" s="167">
        <f t="shared" si="8"/>
        <v>13.56</v>
      </c>
      <c r="AI34" s="24"/>
      <c r="AJ34" s="24"/>
      <c r="AK34" s="30">
        <v>24</v>
      </c>
      <c r="AL34" s="24">
        <v>1.64</v>
      </c>
      <c r="AM34" s="24">
        <v>1.02</v>
      </c>
      <c r="AN34" s="22">
        <f t="shared" si="9"/>
        <v>2.66</v>
      </c>
      <c r="AO34" s="22">
        <f t="shared" si="10"/>
        <v>11.56</v>
      </c>
      <c r="AP34" s="24"/>
      <c r="AQ34" s="24"/>
      <c r="AR34" s="30">
        <v>24</v>
      </c>
      <c r="AS34" s="24">
        <v>1.44</v>
      </c>
      <c r="AT34" s="24">
        <v>1.02</v>
      </c>
      <c r="AU34" s="22">
        <f t="shared" si="11"/>
        <v>2.46</v>
      </c>
      <c r="AV34" s="22">
        <f t="shared" si="12"/>
        <v>8.5399999999999991</v>
      </c>
      <c r="AW34" s="24"/>
      <c r="AX34" s="24"/>
      <c r="AY34" s="30">
        <v>24</v>
      </c>
      <c r="AZ34" s="24">
        <v>1.71</v>
      </c>
      <c r="BA34" s="24">
        <v>1.02</v>
      </c>
      <c r="BB34" s="22">
        <f t="shared" si="13"/>
        <v>2.73</v>
      </c>
      <c r="BC34" s="22">
        <f t="shared" si="14"/>
        <v>12.71</v>
      </c>
      <c r="BD34" s="24"/>
      <c r="BE34" s="24"/>
      <c r="BF34" s="30">
        <v>24</v>
      </c>
      <c r="BG34" s="24">
        <v>1.32</v>
      </c>
      <c r="BH34" s="24">
        <v>0.99</v>
      </c>
      <c r="BI34" s="22">
        <f t="shared" si="15"/>
        <v>2.31</v>
      </c>
      <c r="BJ34" s="22">
        <f t="shared" si="16"/>
        <v>6.53</v>
      </c>
      <c r="BK34" s="24"/>
      <c r="BL34" s="24"/>
      <c r="BM34" s="30">
        <v>24</v>
      </c>
      <c r="BN34" s="24">
        <v>1.56</v>
      </c>
      <c r="BO34" s="24">
        <v>1</v>
      </c>
      <c r="BP34" s="22">
        <f t="shared" si="17"/>
        <v>2.56</v>
      </c>
      <c r="BQ34" s="22">
        <f t="shared" si="18"/>
        <v>10</v>
      </c>
      <c r="BR34" s="24"/>
      <c r="BS34" s="24"/>
      <c r="BT34" s="30">
        <v>24</v>
      </c>
      <c r="BU34" s="24">
        <v>1.54</v>
      </c>
      <c r="BV34" s="24">
        <v>1.1100000000000001</v>
      </c>
      <c r="BW34" s="22">
        <f t="shared" si="19"/>
        <v>2.65</v>
      </c>
      <c r="BX34" s="22">
        <f t="shared" si="20"/>
        <v>11.4</v>
      </c>
      <c r="BY34" s="24"/>
      <c r="BZ34" s="30"/>
      <c r="CA34" s="30"/>
      <c r="CB34" s="24"/>
      <c r="CC34" s="24"/>
      <c r="CD34" s="22">
        <f t="shared" si="21"/>
        <v>0</v>
      </c>
      <c r="CE34" s="22">
        <f t="shared" si="22"/>
        <v>0</v>
      </c>
      <c r="CF34" s="2"/>
      <c r="CG34" s="7" t="s">
        <v>53</v>
      </c>
      <c r="CH34" s="81">
        <f t="shared" si="23"/>
        <v>0</v>
      </c>
      <c r="CI34" s="42">
        <f t="shared" si="24"/>
        <v>0</v>
      </c>
      <c r="CJ34" s="184">
        <f t="shared" si="25"/>
        <v>11.24</v>
      </c>
      <c r="CK34" s="237">
        <f t="shared" si="26"/>
        <v>14.44</v>
      </c>
      <c r="CL34" s="132">
        <f t="shared" si="27"/>
        <v>13.56</v>
      </c>
      <c r="CM34" s="237">
        <f t="shared" si="28"/>
        <v>11.56</v>
      </c>
      <c r="CN34" s="81">
        <f t="shared" si="29"/>
        <v>8.5399999999999991</v>
      </c>
      <c r="CO34" s="130">
        <f t="shared" si="30"/>
        <v>12.71</v>
      </c>
      <c r="CP34" s="81">
        <f t="shared" si="31"/>
        <v>6.53</v>
      </c>
      <c r="CQ34" s="130">
        <f t="shared" si="32"/>
        <v>10</v>
      </c>
      <c r="CR34" s="132">
        <f t="shared" si="33"/>
        <v>11.4</v>
      </c>
      <c r="CS34" s="82">
        <f t="shared" si="34"/>
        <v>0</v>
      </c>
      <c r="CT34" s="2"/>
      <c r="CU34" s="2"/>
      <c r="CV34" s="2"/>
      <c r="CW34" s="2"/>
      <c r="CX34" s="2"/>
      <c r="CY34" s="2"/>
      <c r="CZ34" s="2"/>
      <c r="DA34" s="2"/>
      <c r="DB34" s="2"/>
      <c r="DC34" s="2"/>
      <c r="DD34" s="2"/>
      <c r="DE34" s="2"/>
      <c r="DF34" s="2"/>
      <c r="DI34" s="4"/>
      <c r="DJ34" s="8"/>
      <c r="DO34" s="2"/>
      <c r="DP34" s="2"/>
      <c r="DQ34" s="2"/>
      <c r="DR34" s="2"/>
      <c r="DS34" s="2"/>
      <c r="DT34" s="2"/>
      <c r="DU34" s="2"/>
      <c r="DV34" s="2"/>
      <c r="DW34" s="2"/>
      <c r="DX34" s="2"/>
      <c r="DY34" s="2"/>
      <c r="DZ34" s="2"/>
      <c r="EA34" s="2"/>
      <c r="EB34" s="2"/>
      <c r="EC34" s="2"/>
      <c r="ED34" s="2"/>
      <c r="EE34" s="2"/>
    </row>
    <row r="35" spans="1:135" ht="17.7" customHeight="1" x14ac:dyDescent="0.3">
      <c r="A35" s="31">
        <v>22</v>
      </c>
      <c r="B35" s="30"/>
      <c r="C35" s="24">
        <v>0</v>
      </c>
      <c r="D35" s="24">
        <v>0</v>
      </c>
      <c r="E35" s="22">
        <f t="shared" si="35"/>
        <v>0</v>
      </c>
      <c r="F35" s="61">
        <f t="shared" si="0"/>
        <v>0</v>
      </c>
      <c r="G35" s="24"/>
      <c r="H35" s="24"/>
      <c r="I35" s="30"/>
      <c r="J35" s="24"/>
      <c r="K35" s="24"/>
      <c r="L35" s="22">
        <f t="shared" si="1"/>
        <v>0</v>
      </c>
      <c r="M35" s="22">
        <f t="shared" si="2"/>
        <v>0</v>
      </c>
      <c r="N35" s="24"/>
      <c r="O35" s="24"/>
      <c r="P35" s="30">
        <v>24</v>
      </c>
      <c r="Q35" s="24">
        <v>1.86</v>
      </c>
      <c r="R35" s="171">
        <v>0.79</v>
      </c>
      <c r="S35" s="22">
        <f t="shared" si="3"/>
        <v>2.65</v>
      </c>
      <c r="T35" s="22">
        <f t="shared" si="4"/>
        <v>11.4</v>
      </c>
      <c r="U35" s="24"/>
      <c r="V35" s="24"/>
      <c r="W35" s="30">
        <v>24</v>
      </c>
      <c r="X35" s="24">
        <v>2.02</v>
      </c>
      <c r="Y35" s="24">
        <v>0.8</v>
      </c>
      <c r="Z35" s="22">
        <f t="shared" si="5"/>
        <v>2.82</v>
      </c>
      <c r="AA35" s="22">
        <f t="shared" si="6"/>
        <v>14.26</v>
      </c>
      <c r="AB35" s="24"/>
      <c r="AC35" s="24"/>
      <c r="AD35" s="30">
        <v>24</v>
      </c>
      <c r="AE35" s="24">
        <v>1.9</v>
      </c>
      <c r="AF35" s="24">
        <v>0.9</v>
      </c>
      <c r="AG35" s="22">
        <f t="shared" si="7"/>
        <v>2.8</v>
      </c>
      <c r="AH35" s="22">
        <f t="shared" si="8"/>
        <v>13.9</v>
      </c>
      <c r="AI35" s="24"/>
      <c r="AJ35" s="24"/>
      <c r="AK35" s="30">
        <v>24</v>
      </c>
      <c r="AL35" s="24">
        <v>1.81</v>
      </c>
      <c r="AM35" s="24">
        <v>1.02</v>
      </c>
      <c r="AN35" s="22">
        <f t="shared" si="9"/>
        <v>2.83</v>
      </c>
      <c r="AO35" s="22">
        <f t="shared" si="10"/>
        <v>14.44</v>
      </c>
      <c r="AP35" s="24"/>
      <c r="AQ35" s="24"/>
      <c r="AR35" s="30">
        <v>24</v>
      </c>
      <c r="AS35" s="24">
        <v>1.35</v>
      </c>
      <c r="AT35" s="24">
        <v>1.02</v>
      </c>
      <c r="AU35" s="22">
        <f t="shared" si="11"/>
        <v>2.37</v>
      </c>
      <c r="AV35" s="22">
        <f t="shared" si="12"/>
        <v>7.31</v>
      </c>
      <c r="AW35" s="24"/>
      <c r="AX35" s="24"/>
      <c r="AY35" s="30">
        <v>24</v>
      </c>
      <c r="AZ35" s="24">
        <v>1.72</v>
      </c>
      <c r="BA35" s="24">
        <v>1.02</v>
      </c>
      <c r="BB35" s="22">
        <f t="shared" si="13"/>
        <v>2.74</v>
      </c>
      <c r="BC35" s="22">
        <f t="shared" si="14"/>
        <v>12.88</v>
      </c>
      <c r="BD35" s="24"/>
      <c r="BE35" s="24"/>
      <c r="BF35" s="30">
        <v>24</v>
      </c>
      <c r="BG35" s="24">
        <v>1.51</v>
      </c>
      <c r="BH35" s="24">
        <v>0.99</v>
      </c>
      <c r="BI35" s="22">
        <f t="shared" si="15"/>
        <v>2.5</v>
      </c>
      <c r="BJ35" s="22">
        <f t="shared" si="16"/>
        <v>9.1</v>
      </c>
      <c r="BK35" s="24"/>
      <c r="BL35" s="24"/>
      <c r="BM35" s="30">
        <v>24</v>
      </c>
      <c r="BN35" s="24">
        <v>1.58</v>
      </c>
      <c r="BO35" s="24">
        <v>1</v>
      </c>
      <c r="BP35" s="22">
        <f t="shared" si="17"/>
        <v>2.58</v>
      </c>
      <c r="BQ35" s="22">
        <f t="shared" si="18"/>
        <v>10.3</v>
      </c>
      <c r="BR35" s="24"/>
      <c r="BS35" s="24"/>
      <c r="BT35" s="30">
        <v>24</v>
      </c>
      <c r="BU35" s="24">
        <v>1.51</v>
      </c>
      <c r="BV35" s="24">
        <v>1.1100000000000001</v>
      </c>
      <c r="BW35" s="22">
        <f t="shared" si="19"/>
        <v>2.62</v>
      </c>
      <c r="BX35" s="22">
        <f t="shared" si="20"/>
        <v>10.92</v>
      </c>
      <c r="BY35" s="24"/>
      <c r="BZ35" s="30"/>
      <c r="CA35" s="30"/>
      <c r="CB35" s="24"/>
      <c r="CC35" s="24"/>
      <c r="CD35" s="22">
        <f t="shared" si="21"/>
        <v>0</v>
      </c>
      <c r="CE35" s="22">
        <f t="shared" si="22"/>
        <v>0</v>
      </c>
      <c r="CF35" s="2"/>
      <c r="CG35" s="7" t="s">
        <v>54</v>
      </c>
      <c r="CH35" s="83">
        <f t="shared" si="23"/>
        <v>0</v>
      </c>
      <c r="CI35" s="227">
        <f t="shared" si="24"/>
        <v>0</v>
      </c>
      <c r="CJ35" s="185">
        <f t="shared" si="25"/>
        <v>11.4</v>
      </c>
      <c r="CK35" s="188">
        <f t="shared" si="26"/>
        <v>14.26</v>
      </c>
      <c r="CL35" s="133">
        <f t="shared" si="27"/>
        <v>13.9</v>
      </c>
      <c r="CM35" s="188">
        <f t="shared" si="28"/>
        <v>14.44</v>
      </c>
      <c r="CN35" s="83">
        <f t="shared" si="29"/>
        <v>7.31</v>
      </c>
      <c r="CO35" s="131">
        <f t="shared" si="30"/>
        <v>12.88</v>
      </c>
      <c r="CP35" s="83">
        <f t="shared" si="31"/>
        <v>9.1</v>
      </c>
      <c r="CQ35" s="131">
        <f t="shared" si="32"/>
        <v>10.3</v>
      </c>
      <c r="CR35" s="133">
        <f t="shared" si="33"/>
        <v>10.92</v>
      </c>
      <c r="CS35" s="84">
        <f t="shared" si="34"/>
        <v>0</v>
      </c>
      <c r="CT35" s="2"/>
      <c r="CU35" s="2"/>
      <c r="CV35" s="2"/>
      <c r="CW35" s="2"/>
      <c r="CX35" s="2"/>
      <c r="CY35" s="2"/>
      <c r="CZ35" s="2"/>
      <c r="DA35" s="2"/>
      <c r="DB35" s="2"/>
      <c r="DC35" s="2"/>
      <c r="DD35" s="2"/>
      <c r="DE35" s="2"/>
      <c r="DF35" s="2"/>
      <c r="DI35" s="4"/>
      <c r="DJ35" s="8"/>
      <c r="DO35" s="2"/>
      <c r="DP35" s="2"/>
      <c r="DQ35" s="2"/>
      <c r="DR35" s="2"/>
      <c r="DS35" s="2"/>
      <c r="DT35" s="2"/>
      <c r="DU35" s="2"/>
      <c r="DV35" s="2"/>
      <c r="DW35" s="2"/>
      <c r="DX35" s="2"/>
      <c r="DY35" s="2"/>
      <c r="DZ35" s="2"/>
      <c r="EA35" s="2"/>
      <c r="EB35" s="2"/>
      <c r="EC35" s="2"/>
      <c r="ED35" s="2"/>
      <c r="EE35" s="2"/>
    </row>
    <row r="36" spans="1:135" ht="17.7" customHeight="1" x14ac:dyDescent="0.3">
      <c r="A36" s="31">
        <v>23</v>
      </c>
      <c r="B36" s="30"/>
      <c r="C36" s="24">
        <v>0</v>
      </c>
      <c r="D36" s="24">
        <v>0</v>
      </c>
      <c r="E36" s="22">
        <f t="shared" si="35"/>
        <v>0</v>
      </c>
      <c r="F36" s="61">
        <f t="shared" si="0"/>
        <v>0</v>
      </c>
      <c r="G36" s="24"/>
      <c r="H36" s="24"/>
      <c r="I36" s="30">
        <v>24</v>
      </c>
      <c r="J36" s="24"/>
      <c r="K36" s="24"/>
      <c r="L36" s="22">
        <f t="shared" si="1"/>
        <v>0</v>
      </c>
      <c r="M36" s="22">
        <f t="shared" si="2"/>
        <v>0</v>
      </c>
      <c r="N36" s="24"/>
      <c r="O36" s="24"/>
      <c r="P36" s="30">
        <v>24</v>
      </c>
      <c r="Q36" s="24">
        <v>1.92</v>
      </c>
      <c r="R36" s="171">
        <v>0.79</v>
      </c>
      <c r="S36" s="22">
        <f t="shared" si="3"/>
        <v>2.71</v>
      </c>
      <c r="T36" s="22">
        <f t="shared" si="4"/>
        <v>12.37</v>
      </c>
      <c r="U36" s="24"/>
      <c r="V36" s="24"/>
      <c r="W36" s="30">
        <v>24</v>
      </c>
      <c r="X36" s="24">
        <v>2.02</v>
      </c>
      <c r="Y36" s="24">
        <v>0.8</v>
      </c>
      <c r="Z36" s="22">
        <f t="shared" si="5"/>
        <v>2.82</v>
      </c>
      <c r="AA36" s="22">
        <f t="shared" si="6"/>
        <v>14.26</v>
      </c>
      <c r="AB36" s="24"/>
      <c r="AC36" s="24"/>
      <c r="AD36" s="30">
        <v>24</v>
      </c>
      <c r="AE36" s="24">
        <v>1.94</v>
      </c>
      <c r="AF36" s="24">
        <v>0.91</v>
      </c>
      <c r="AG36" s="22">
        <f t="shared" si="7"/>
        <v>2.85</v>
      </c>
      <c r="AH36" s="22">
        <f t="shared" si="8"/>
        <v>14.8</v>
      </c>
      <c r="AI36" s="24"/>
      <c r="AJ36" s="24"/>
      <c r="AK36" s="30">
        <v>24</v>
      </c>
      <c r="AL36" s="24">
        <v>1.77</v>
      </c>
      <c r="AM36" s="24">
        <v>1.02</v>
      </c>
      <c r="AN36" s="22">
        <f t="shared" si="9"/>
        <v>2.79</v>
      </c>
      <c r="AO36" s="22">
        <f t="shared" si="10"/>
        <v>13.73</v>
      </c>
      <c r="AP36" s="24"/>
      <c r="AQ36" s="24"/>
      <c r="AR36" s="30">
        <v>24</v>
      </c>
      <c r="AS36" s="24">
        <v>0.72</v>
      </c>
      <c r="AT36" s="24">
        <v>1.02</v>
      </c>
      <c r="AU36" s="22">
        <f t="shared" si="11"/>
        <v>1.74</v>
      </c>
      <c r="AV36" s="22">
        <f t="shared" si="12"/>
        <v>0.95799999999999996</v>
      </c>
      <c r="AW36" s="24"/>
      <c r="AX36" s="24"/>
      <c r="AY36" s="30">
        <v>24</v>
      </c>
      <c r="AZ36" s="24">
        <v>1.69</v>
      </c>
      <c r="BA36" s="24">
        <v>1.02</v>
      </c>
      <c r="BB36" s="22">
        <f t="shared" si="13"/>
        <v>2.71</v>
      </c>
      <c r="BC36" s="22">
        <f t="shared" si="14"/>
        <v>12.37</v>
      </c>
      <c r="BD36" s="24"/>
      <c r="BE36" s="24"/>
      <c r="BF36" s="30">
        <v>24</v>
      </c>
      <c r="BG36" s="24">
        <v>1.66</v>
      </c>
      <c r="BH36" s="24">
        <v>0.99</v>
      </c>
      <c r="BI36" s="22">
        <f t="shared" si="15"/>
        <v>2.65</v>
      </c>
      <c r="BJ36" s="22">
        <f t="shared" si="16"/>
        <v>11.4</v>
      </c>
      <c r="BK36" s="24"/>
      <c r="BL36" s="24"/>
      <c r="BM36" s="30">
        <v>24</v>
      </c>
      <c r="BN36" s="24">
        <v>1.59</v>
      </c>
      <c r="BO36" s="24">
        <v>1</v>
      </c>
      <c r="BP36" s="22">
        <f t="shared" si="17"/>
        <v>2.59</v>
      </c>
      <c r="BQ36" s="22">
        <f t="shared" si="18"/>
        <v>10.45</v>
      </c>
      <c r="BR36" s="24"/>
      <c r="BS36" s="24"/>
      <c r="BT36" s="30">
        <v>24</v>
      </c>
      <c r="BU36" s="24">
        <v>1.54</v>
      </c>
      <c r="BV36" s="24">
        <v>1.1200000000000001</v>
      </c>
      <c r="BW36" s="22">
        <f t="shared" si="19"/>
        <v>2.66</v>
      </c>
      <c r="BX36" s="22">
        <f t="shared" si="20"/>
        <v>11.56</v>
      </c>
      <c r="BY36" s="24"/>
      <c r="BZ36" s="30"/>
      <c r="CA36" s="30"/>
      <c r="CB36" s="24"/>
      <c r="CC36" s="24"/>
      <c r="CD36" s="22">
        <f t="shared" si="21"/>
        <v>0</v>
      </c>
      <c r="CE36" s="22">
        <f t="shared" si="22"/>
        <v>0</v>
      </c>
      <c r="CF36" s="2"/>
      <c r="CG36" s="7" t="s">
        <v>55</v>
      </c>
      <c r="CH36" s="81">
        <f t="shared" si="23"/>
        <v>0</v>
      </c>
      <c r="CI36" s="42">
        <f t="shared" si="24"/>
        <v>0</v>
      </c>
      <c r="CJ36" s="184">
        <f t="shared" si="25"/>
        <v>12.37</v>
      </c>
      <c r="CK36" s="237">
        <f t="shared" si="26"/>
        <v>14.26</v>
      </c>
      <c r="CL36" s="132">
        <f t="shared" si="27"/>
        <v>14.800000000000002</v>
      </c>
      <c r="CM36" s="237">
        <f t="shared" si="28"/>
        <v>13.729999999999999</v>
      </c>
      <c r="CN36" s="182">
        <f t="shared" si="29"/>
        <v>0.95799999999999985</v>
      </c>
      <c r="CO36" s="130">
        <f t="shared" si="30"/>
        <v>12.37</v>
      </c>
      <c r="CP36" s="132">
        <f t="shared" si="31"/>
        <v>11.4</v>
      </c>
      <c r="CQ36" s="130">
        <f t="shared" si="32"/>
        <v>10.45</v>
      </c>
      <c r="CR36" s="132">
        <f t="shared" si="33"/>
        <v>11.56</v>
      </c>
      <c r="CS36" s="82">
        <f t="shared" si="34"/>
        <v>0</v>
      </c>
      <c r="CT36" s="2"/>
      <c r="CU36" s="2"/>
      <c r="CV36" s="2"/>
      <c r="CW36" s="2"/>
      <c r="CX36" s="2"/>
      <c r="CY36" s="2"/>
      <c r="CZ36" s="2"/>
      <c r="DA36" s="2"/>
      <c r="DB36" s="2"/>
      <c r="DC36" s="2"/>
      <c r="DD36" s="2"/>
      <c r="DE36" s="2"/>
      <c r="DF36" s="2"/>
      <c r="DI36" s="4"/>
      <c r="DJ36" s="8"/>
      <c r="DO36" s="2"/>
      <c r="DP36" s="2"/>
      <c r="DQ36" s="2"/>
      <c r="DR36" s="2"/>
      <c r="DS36" s="2"/>
      <c r="DT36" s="2"/>
      <c r="DU36" s="2"/>
      <c r="DV36" s="2"/>
      <c r="DW36" s="2"/>
      <c r="DX36" s="2"/>
      <c r="DY36" s="2"/>
      <c r="DZ36" s="2"/>
      <c r="EA36" s="2"/>
      <c r="EB36" s="2"/>
      <c r="EC36" s="2"/>
      <c r="ED36" s="2"/>
      <c r="EE36" s="2"/>
    </row>
    <row r="37" spans="1:135" ht="17.7" customHeight="1" x14ac:dyDescent="0.3">
      <c r="A37" s="31">
        <v>24</v>
      </c>
      <c r="B37" s="30"/>
      <c r="C37" s="24">
        <v>0</v>
      </c>
      <c r="D37" s="24">
        <v>0</v>
      </c>
      <c r="E37" s="22">
        <f t="shared" si="35"/>
        <v>0</v>
      </c>
      <c r="F37" s="61">
        <f t="shared" si="0"/>
        <v>0</v>
      </c>
      <c r="G37" s="24"/>
      <c r="H37" s="24"/>
      <c r="I37" s="30">
        <v>24</v>
      </c>
      <c r="J37" s="24"/>
      <c r="K37" s="24"/>
      <c r="L37" s="22">
        <f t="shared" si="1"/>
        <v>0</v>
      </c>
      <c r="M37" s="22">
        <f t="shared" si="2"/>
        <v>0</v>
      </c>
      <c r="N37" s="24"/>
      <c r="O37" s="24"/>
      <c r="P37" s="30">
        <v>24</v>
      </c>
      <c r="Q37" s="24">
        <v>1.95</v>
      </c>
      <c r="R37" s="171">
        <v>0.79</v>
      </c>
      <c r="S37" s="22">
        <f t="shared" si="3"/>
        <v>2.74</v>
      </c>
      <c r="T37" s="22">
        <f t="shared" si="4"/>
        <v>12.88</v>
      </c>
      <c r="U37" s="24"/>
      <c r="V37" s="24"/>
      <c r="W37" s="30">
        <v>24</v>
      </c>
      <c r="X37" s="24">
        <v>2.02</v>
      </c>
      <c r="Y37" s="24">
        <v>0.8</v>
      </c>
      <c r="Z37" s="22">
        <f t="shared" si="5"/>
        <v>2.82</v>
      </c>
      <c r="AA37" s="22">
        <f t="shared" si="6"/>
        <v>14.26</v>
      </c>
      <c r="AB37" s="24"/>
      <c r="AC37" s="24"/>
      <c r="AD37" s="30">
        <v>24</v>
      </c>
      <c r="AE37" s="24">
        <v>1.9</v>
      </c>
      <c r="AF37" s="24">
        <v>0.91</v>
      </c>
      <c r="AG37" s="22">
        <f t="shared" si="7"/>
        <v>2.81</v>
      </c>
      <c r="AH37" s="22">
        <f t="shared" si="8"/>
        <v>14.08</v>
      </c>
      <c r="AI37" s="24"/>
      <c r="AJ37" s="24"/>
      <c r="AK37" s="30">
        <v>24</v>
      </c>
      <c r="AL37" s="24">
        <v>1.78</v>
      </c>
      <c r="AM37" s="24">
        <v>1.02</v>
      </c>
      <c r="AN37" s="22">
        <f t="shared" si="9"/>
        <v>2.8</v>
      </c>
      <c r="AO37" s="22">
        <f t="shared" si="10"/>
        <v>13.9</v>
      </c>
      <c r="AP37" s="24"/>
      <c r="AQ37" s="24"/>
      <c r="AR37" s="30">
        <v>24</v>
      </c>
      <c r="AS37" s="24">
        <v>1.63</v>
      </c>
      <c r="AT37" s="24">
        <v>1.02</v>
      </c>
      <c r="AU37" s="22">
        <f t="shared" si="11"/>
        <v>2.65</v>
      </c>
      <c r="AV37" s="22">
        <f t="shared" si="12"/>
        <v>11.4</v>
      </c>
      <c r="AW37" s="24"/>
      <c r="AX37" s="24"/>
      <c r="AY37" s="30">
        <v>24</v>
      </c>
      <c r="AZ37" s="24">
        <v>1.67</v>
      </c>
      <c r="BA37" s="24">
        <v>1.02</v>
      </c>
      <c r="BB37" s="22">
        <f t="shared" si="13"/>
        <v>2.69</v>
      </c>
      <c r="BC37" s="22">
        <f t="shared" si="14"/>
        <v>12.04</v>
      </c>
      <c r="BD37" s="24"/>
      <c r="BE37" s="24"/>
      <c r="BF37" s="30">
        <v>24</v>
      </c>
      <c r="BG37" s="24">
        <v>1.69</v>
      </c>
      <c r="BH37" s="24">
        <v>0.99</v>
      </c>
      <c r="BI37" s="22">
        <f t="shared" si="15"/>
        <v>2.68</v>
      </c>
      <c r="BJ37" s="22">
        <f t="shared" si="16"/>
        <v>11.88</v>
      </c>
      <c r="BK37" s="24"/>
      <c r="BL37" s="24"/>
      <c r="BM37" s="30">
        <v>24</v>
      </c>
      <c r="BN37" s="24">
        <v>1.59</v>
      </c>
      <c r="BO37" s="24">
        <v>1</v>
      </c>
      <c r="BP37" s="22">
        <f t="shared" si="17"/>
        <v>2.59</v>
      </c>
      <c r="BQ37" s="22">
        <f t="shared" si="18"/>
        <v>10.45</v>
      </c>
      <c r="BR37" s="24"/>
      <c r="BS37" s="24"/>
      <c r="BT37" s="30">
        <v>24</v>
      </c>
      <c r="BU37" s="24">
        <v>1.56</v>
      </c>
      <c r="BV37" s="24">
        <v>1.1200000000000001</v>
      </c>
      <c r="BW37" s="22">
        <f t="shared" si="19"/>
        <v>2.68</v>
      </c>
      <c r="BX37" s="22">
        <f t="shared" si="20"/>
        <v>11.88</v>
      </c>
      <c r="BY37" s="24"/>
      <c r="BZ37" s="30"/>
      <c r="CA37" s="30"/>
      <c r="CB37" s="24"/>
      <c r="CC37" s="24"/>
      <c r="CD37" s="22">
        <f t="shared" si="21"/>
        <v>0</v>
      </c>
      <c r="CE37" s="22">
        <f t="shared" si="22"/>
        <v>0</v>
      </c>
      <c r="CF37" s="2"/>
      <c r="CG37" s="7" t="s">
        <v>56</v>
      </c>
      <c r="CH37" s="83">
        <f t="shared" si="23"/>
        <v>0</v>
      </c>
      <c r="CI37" s="227">
        <f t="shared" si="24"/>
        <v>0</v>
      </c>
      <c r="CJ37" s="185">
        <f t="shared" si="25"/>
        <v>12.88</v>
      </c>
      <c r="CK37" s="188">
        <f t="shared" si="26"/>
        <v>14.26</v>
      </c>
      <c r="CL37" s="133">
        <f t="shared" si="27"/>
        <v>14.08</v>
      </c>
      <c r="CM37" s="188">
        <f t="shared" si="28"/>
        <v>13.9</v>
      </c>
      <c r="CN37" s="185">
        <f t="shared" si="29"/>
        <v>11.4</v>
      </c>
      <c r="CO37" s="131">
        <f t="shared" si="30"/>
        <v>12.04</v>
      </c>
      <c r="CP37" s="133">
        <f t="shared" si="31"/>
        <v>11.88</v>
      </c>
      <c r="CQ37" s="131">
        <f t="shared" si="32"/>
        <v>10.45</v>
      </c>
      <c r="CR37" s="133">
        <f t="shared" si="33"/>
        <v>11.88</v>
      </c>
      <c r="CS37" s="84">
        <f t="shared" si="34"/>
        <v>0</v>
      </c>
      <c r="CT37" s="2"/>
      <c r="CU37" s="2"/>
      <c r="CV37" s="2"/>
      <c r="CW37" s="2"/>
      <c r="CX37" s="2"/>
      <c r="CY37" s="2"/>
      <c r="CZ37" s="2"/>
      <c r="DA37" s="2"/>
      <c r="DB37" s="2"/>
      <c r="DC37" s="2"/>
      <c r="DD37" s="2"/>
      <c r="DE37" s="2"/>
      <c r="DF37" s="2"/>
      <c r="DI37" s="4"/>
      <c r="DJ37" s="8"/>
      <c r="DO37" s="2"/>
      <c r="DP37" s="2"/>
      <c r="DQ37" s="2"/>
    </row>
    <row r="38" spans="1:135" ht="17.7" customHeight="1" x14ac:dyDescent="0.3">
      <c r="A38" s="31">
        <v>25</v>
      </c>
      <c r="B38" s="30"/>
      <c r="C38" s="24">
        <v>0</v>
      </c>
      <c r="D38" s="24">
        <v>0</v>
      </c>
      <c r="E38" s="22">
        <f t="shared" si="35"/>
        <v>0</v>
      </c>
      <c r="F38" s="61">
        <f t="shared" si="0"/>
        <v>0</v>
      </c>
      <c r="G38" s="24"/>
      <c r="H38" s="24"/>
      <c r="I38" s="30">
        <v>24</v>
      </c>
      <c r="J38" s="24"/>
      <c r="K38" s="24"/>
      <c r="L38" s="22">
        <f t="shared" si="1"/>
        <v>0</v>
      </c>
      <c r="M38" s="22">
        <f t="shared" si="2"/>
        <v>0</v>
      </c>
      <c r="N38" s="24"/>
      <c r="O38" s="24"/>
      <c r="P38" s="30">
        <v>24</v>
      </c>
      <c r="Q38" s="24">
        <v>1.9</v>
      </c>
      <c r="R38" s="171">
        <v>0.79</v>
      </c>
      <c r="S38" s="22">
        <f t="shared" si="3"/>
        <v>2.69</v>
      </c>
      <c r="T38" s="22">
        <f t="shared" si="4"/>
        <v>12.04</v>
      </c>
      <c r="U38" s="24"/>
      <c r="V38" s="24"/>
      <c r="W38" s="30">
        <v>24</v>
      </c>
      <c r="X38" s="24">
        <v>1.99</v>
      </c>
      <c r="Y38" s="24">
        <v>0.8</v>
      </c>
      <c r="Z38" s="22">
        <f t="shared" si="5"/>
        <v>2.79</v>
      </c>
      <c r="AA38" s="22">
        <f t="shared" si="6"/>
        <v>13.73</v>
      </c>
      <c r="AB38" s="24"/>
      <c r="AC38" s="24"/>
      <c r="AD38" s="30">
        <v>24</v>
      </c>
      <c r="AE38" s="24">
        <v>1.9</v>
      </c>
      <c r="AF38" s="24">
        <v>0.92</v>
      </c>
      <c r="AG38" s="22">
        <f t="shared" si="7"/>
        <v>2.82</v>
      </c>
      <c r="AH38" s="22">
        <f t="shared" si="8"/>
        <v>14.26</v>
      </c>
      <c r="AI38" s="24"/>
      <c r="AJ38" s="24"/>
      <c r="AK38" s="30">
        <v>24</v>
      </c>
      <c r="AL38" s="24">
        <v>1.75</v>
      </c>
      <c r="AM38" s="24">
        <v>1.02</v>
      </c>
      <c r="AN38" s="22">
        <f t="shared" si="9"/>
        <v>2.77</v>
      </c>
      <c r="AO38" s="22">
        <f t="shared" si="10"/>
        <v>13.39</v>
      </c>
      <c r="AP38" s="24"/>
      <c r="AQ38" s="24"/>
      <c r="AR38" s="30">
        <v>24</v>
      </c>
      <c r="AS38" s="24">
        <v>1.62</v>
      </c>
      <c r="AT38" s="24">
        <v>1.02</v>
      </c>
      <c r="AU38" s="22">
        <f t="shared" si="11"/>
        <v>2.64</v>
      </c>
      <c r="AV38" s="22">
        <f t="shared" si="12"/>
        <v>11.24</v>
      </c>
      <c r="AW38" s="24"/>
      <c r="AX38" s="24"/>
      <c r="AY38" s="30">
        <v>24</v>
      </c>
      <c r="AZ38" s="24">
        <v>1.68</v>
      </c>
      <c r="BA38" s="24">
        <v>1.02</v>
      </c>
      <c r="BB38" s="22">
        <f t="shared" si="13"/>
        <v>2.7</v>
      </c>
      <c r="BC38" s="22">
        <f t="shared" si="14"/>
        <v>12.2</v>
      </c>
      <c r="BD38" s="24"/>
      <c r="BE38" s="24"/>
      <c r="BF38" s="30">
        <v>24</v>
      </c>
      <c r="BG38" s="24">
        <v>1.18</v>
      </c>
      <c r="BH38" s="24">
        <v>0.99</v>
      </c>
      <c r="BI38" s="22">
        <f t="shared" si="15"/>
        <v>2.17</v>
      </c>
      <c r="BJ38" s="22">
        <f t="shared" si="16"/>
        <v>4.7699999999999996</v>
      </c>
      <c r="BK38" s="24"/>
      <c r="BL38" s="24"/>
      <c r="BM38" s="30">
        <v>24</v>
      </c>
      <c r="BN38" s="24">
        <v>1.6</v>
      </c>
      <c r="BO38" s="24">
        <v>1</v>
      </c>
      <c r="BP38" s="22">
        <f t="shared" si="17"/>
        <v>2.6</v>
      </c>
      <c r="BQ38" s="22">
        <f t="shared" si="18"/>
        <v>10.6</v>
      </c>
      <c r="BR38" s="24"/>
      <c r="BS38" s="24"/>
      <c r="BT38" s="30">
        <v>24</v>
      </c>
      <c r="BU38" s="24">
        <v>1.53</v>
      </c>
      <c r="BV38" s="24">
        <v>1.1299999999999999</v>
      </c>
      <c r="BW38" s="22">
        <f t="shared" si="19"/>
        <v>2.66</v>
      </c>
      <c r="BX38" s="22">
        <f t="shared" si="20"/>
        <v>11.56</v>
      </c>
      <c r="BY38" s="24"/>
      <c r="BZ38" s="30"/>
      <c r="CA38" s="30"/>
      <c r="CB38" s="24"/>
      <c r="CC38" s="24"/>
      <c r="CD38" s="22">
        <f t="shared" si="21"/>
        <v>0</v>
      </c>
      <c r="CE38" s="22">
        <f t="shared" si="22"/>
        <v>0</v>
      </c>
      <c r="CF38" s="2"/>
      <c r="CG38" s="7" t="s">
        <v>57</v>
      </c>
      <c r="CH38" s="81">
        <f t="shared" si="23"/>
        <v>0</v>
      </c>
      <c r="CI38" s="42">
        <f t="shared" si="24"/>
        <v>0</v>
      </c>
      <c r="CJ38" s="184">
        <f t="shared" si="25"/>
        <v>12.04</v>
      </c>
      <c r="CK38" s="237">
        <f t="shared" si="26"/>
        <v>13.729999999999999</v>
      </c>
      <c r="CL38" s="132">
        <f t="shared" si="27"/>
        <v>14.26</v>
      </c>
      <c r="CM38" s="237">
        <f t="shared" si="28"/>
        <v>13.39</v>
      </c>
      <c r="CN38" s="184">
        <f t="shared" si="29"/>
        <v>11.24</v>
      </c>
      <c r="CO38" s="130">
        <f t="shared" si="30"/>
        <v>12.199999999999998</v>
      </c>
      <c r="CP38" s="81">
        <f t="shared" si="31"/>
        <v>4.7699999999999996</v>
      </c>
      <c r="CQ38" s="130">
        <f t="shared" si="32"/>
        <v>10.6</v>
      </c>
      <c r="CR38" s="132">
        <f t="shared" si="33"/>
        <v>11.56</v>
      </c>
      <c r="CS38" s="82">
        <f t="shared" si="34"/>
        <v>0</v>
      </c>
      <c r="CT38" s="2"/>
      <c r="CU38" s="2"/>
      <c r="CV38" s="2"/>
      <c r="CW38" s="2"/>
      <c r="CX38" s="2"/>
      <c r="CY38" s="2"/>
      <c r="CZ38" s="2"/>
      <c r="DA38" s="2"/>
      <c r="DB38" s="2"/>
      <c r="DC38" s="2"/>
      <c r="DD38" s="2"/>
      <c r="DE38" s="2"/>
      <c r="DF38" s="2"/>
      <c r="DI38" s="4"/>
      <c r="DJ38" s="8"/>
      <c r="DO38" s="2"/>
      <c r="DP38" s="2"/>
      <c r="DQ38" s="2"/>
    </row>
    <row r="39" spans="1:135" ht="17.7" customHeight="1" x14ac:dyDescent="0.3">
      <c r="A39" s="31">
        <v>26</v>
      </c>
      <c r="B39" s="30"/>
      <c r="C39" s="24">
        <v>0</v>
      </c>
      <c r="D39" s="24">
        <v>0</v>
      </c>
      <c r="E39" s="22">
        <f t="shared" si="35"/>
        <v>0</v>
      </c>
      <c r="F39" s="61">
        <f t="shared" si="0"/>
        <v>0</v>
      </c>
      <c r="G39" s="24"/>
      <c r="H39" s="24"/>
      <c r="I39" s="30">
        <v>24</v>
      </c>
      <c r="J39" s="24"/>
      <c r="K39" s="24"/>
      <c r="L39" s="22">
        <f t="shared" si="1"/>
        <v>0</v>
      </c>
      <c r="M39" s="22">
        <f t="shared" si="2"/>
        <v>0</v>
      </c>
      <c r="N39" s="24"/>
      <c r="O39" s="24"/>
      <c r="P39" s="30">
        <v>24</v>
      </c>
      <c r="Q39" s="24">
        <v>1.91</v>
      </c>
      <c r="R39" s="171">
        <v>0.79</v>
      </c>
      <c r="S39" s="22">
        <f t="shared" si="3"/>
        <v>2.7</v>
      </c>
      <c r="T39" s="22">
        <f t="shared" si="4"/>
        <v>12.2</v>
      </c>
      <c r="U39" s="24"/>
      <c r="V39" s="24"/>
      <c r="W39" s="30">
        <v>24</v>
      </c>
      <c r="X39" s="24">
        <v>2.0299999999999998</v>
      </c>
      <c r="Y39" s="24">
        <v>0.8</v>
      </c>
      <c r="Z39" s="22">
        <f t="shared" si="5"/>
        <v>2.83</v>
      </c>
      <c r="AA39" s="22">
        <f t="shared" si="6"/>
        <v>14.44</v>
      </c>
      <c r="AB39" s="24"/>
      <c r="AC39" s="24"/>
      <c r="AD39" s="30">
        <v>24</v>
      </c>
      <c r="AE39" s="24">
        <v>1.92</v>
      </c>
      <c r="AF39" s="24">
        <v>0.93</v>
      </c>
      <c r="AG39" s="22">
        <f t="shared" si="7"/>
        <v>2.85</v>
      </c>
      <c r="AH39" s="22">
        <f t="shared" si="8"/>
        <v>14.8</v>
      </c>
      <c r="AI39" s="24"/>
      <c r="AJ39" s="24"/>
      <c r="AK39" s="30">
        <v>24</v>
      </c>
      <c r="AL39" s="24">
        <v>1.75</v>
      </c>
      <c r="AM39" s="24">
        <v>1.02</v>
      </c>
      <c r="AN39" s="22">
        <f t="shared" si="9"/>
        <v>2.77</v>
      </c>
      <c r="AO39" s="22">
        <f t="shared" si="10"/>
        <v>13.39</v>
      </c>
      <c r="AP39" s="24"/>
      <c r="AQ39" s="24"/>
      <c r="AR39" s="30">
        <v>24</v>
      </c>
      <c r="AS39" s="24">
        <v>1.59</v>
      </c>
      <c r="AT39" s="24">
        <v>1.02</v>
      </c>
      <c r="AU39" s="22">
        <f t="shared" si="11"/>
        <v>2.61</v>
      </c>
      <c r="AV39" s="22">
        <f t="shared" si="12"/>
        <v>10.76</v>
      </c>
      <c r="AW39" s="24"/>
      <c r="AX39" s="24"/>
      <c r="AY39" s="30">
        <v>24</v>
      </c>
      <c r="AZ39" s="24">
        <v>1.68</v>
      </c>
      <c r="BA39" s="24">
        <v>1.02</v>
      </c>
      <c r="BB39" s="22">
        <f t="shared" si="13"/>
        <v>2.7</v>
      </c>
      <c r="BC39" s="22">
        <f t="shared" si="14"/>
        <v>12.2</v>
      </c>
      <c r="BD39" s="24"/>
      <c r="BE39" s="24"/>
      <c r="BF39" s="30">
        <v>24</v>
      </c>
      <c r="BG39" s="24">
        <v>0.41</v>
      </c>
      <c r="BH39" s="24">
        <v>0.99</v>
      </c>
      <c r="BI39" s="22">
        <f t="shared" si="15"/>
        <v>1.4</v>
      </c>
      <c r="BJ39" s="22">
        <f t="shared" si="16"/>
        <v>0</v>
      </c>
      <c r="BK39" s="24"/>
      <c r="BL39" s="24"/>
      <c r="BM39" s="30">
        <v>24</v>
      </c>
      <c r="BN39" s="24">
        <v>1.61</v>
      </c>
      <c r="BO39" s="24">
        <v>1</v>
      </c>
      <c r="BP39" s="22">
        <f t="shared" si="17"/>
        <v>2.61</v>
      </c>
      <c r="BQ39" s="22">
        <f t="shared" si="18"/>
        <v>10.76</v>
      </c>
      <c r="BR39" s="24"/>
      <c r="BS39" s="24"/>
      <c r="BT39" s="30">
        <v>24</v>
      </c>
      <c r="BU39" s="24">
        <v>1.51</v>
      </c>
      <c r="BV39" s="24">
        <v>1.1299999999999999</v>
      </c>
      <c r="BW39" s="22">
        <f t="shared" si="19"/>
        <v>2.64</v>
      </c>
      <c r="BX39" s="22">
        <f t="shared" si="20"/>
        <v>11.24</v>
      </c>
      <c r="BY39" s="24"/>
      <c r="BZ39" s="30"/>
      <c r="CA39" s="30"/>
      <c r="CB39" s="24"/>
      <c r="CC39" s="24"/>
      <c r="CD39" s="22">
        <f t="shared" si="21"/>
        <v>0</v>
      </c>
      <c r="CE39" s="22">
        <f t="shared" si="22"/>
        <v>0</v>
      </c>
      <c r="CF39" s="2"/>
      <c r="CG39" s="7" t="s">
        <v>58</v>
      </c>
      <c r="CH39" s="83">
        <f t="shared" si="23"/>
        <v>0</v>
      </c>
      <c r="CI39" s="227">
        <f t="shared" si="24"/>
        <v>0</v>
      </c>
      <c r="CJ39" s="185">
        <f t="shared" si="25"/>
        <v>12.199999999999998</v>
      </c>
      <c r="CK39" s="188">
        <f t="shared" si="26"/>
        <v>14.44</v>
      </c>
      <c r="CL39" s="133">
        <f t="shared" si="27"/>
        <v>14.800000000000002</v>
      </c>
      <c r="CM39" s="188">
        <f t="shared" si="28"/>
        <v>13.39</v>
      </c>
      <c r="CN39" s="185">
        <f t="shared" si="29"/>
        <v>10.76</v>
      </c>
      <c r="CO39" s="131">
        <f t="shared" si="30"/>
        <v>12.199999999999998</v>
      </c>
      <c r="CP39" s="83">
        <f t="shared" si="31"/>
        <v>0</v>
      </c>
      <c r="CQ39" s="131">
        <f t="shared" si="32"/>
        <v>10.76</v>
      </c>
      <c r="CR39" s="133">
        <f t="shared" si="33"/>
        <v>11.24</v>
      </c>
      <c r="CS39" s="84">
        <f t="shared" si="34"/>
        <v>0</v>
      </c>
      <c r="CT39" s="2"/>
      <c r="CU39" s="2"/>
      <c r="CV39" s="2"/>
      <c r="CW39" s="2"/>
      <c r="CX39" s="2"/>
      <c r="CY39" s="2"/>
      <c r="CZ39" s="2"/>
      <c r="DA39" s="2"/>
      <c r="DB39" s="2"/>
      <c r="DC39" s="2"/>
      <c r="DD39" s="2"/>
      <c r="DE39" s="2"/>
      <c r="DF39" s="2"/>
      <c r="DI39" s="2"/>
      <c r="DJ39" s="8"/>
      <c r="DO39" s="2"/>
      <c r="DP39" s="2"/>
      <c r="DQ39" s="2"/>
    </row>
    <row r="40" spans="1:135" ht="17.7" customHeight="1" x14ac:dyDescent="0.3">
      <c r="A40" s="31">
        <v>27</v>
      </c>
      <c r="B40" s="30"/>
      <c r="C40" s="24">
        <v>0</v>
      </c>
      <c r="D40" s="24">
        <v>0</v>
      </c>
      <c r="E40" s="22">
        <f t="shared" si="35"/>
        <v>0</v>
      </c>
      <c r="F40" s="61">
        <f t="shared" si="0"/>
        <v>0</v>
      </c>
      <c r="G40" s="24"/>
      <c r="H40" s="24"/>
      <c r="I40" s="30">
        <v>24</v>
      </c>
      <c r="J40" s="24"/>
      <c r="K40" s="24"/>
      <c r="L40" s="22">
        <f t="shared" si="1"/>
        <v>0</v>
      </c>
      <c r="M40" s="22">
        <f t="shared" si="2"/>
        <v>0</v>
      </c>
      <c r="N40" s="24"/>
      <c r="O40" s="24"/>
      <c r="P40" s="30">
        <v>24</v>
      </c>
      <c r="Q40" s="24">
        <v>1.92</v>
      </c>
      <c r="R40" s="171">
        <v>0.79</v>
      </c>
      <c r="S40" s="22">
        <f t="shared" si="3"/>
        <v>2.71</v>
      </c>
      <c r="T40" s="22">
        <f t="shared" si="4"/>
        <v>12.37</v>
      </c>
      <c r="U40" s="24"/>
      <c r="V40" s="24"/>
      <c r="W40" s="30">
        <v>24</v>
      </c>
      <c r="X40" s="24">
        <v>2.04</v>
      </c>
      <c r="Y40" s="24">
        <v>0.8</v>
      </c>
      <c r="Z40" s="22">
        <f t="shared" si="5"/>
        <v>2.84</v>
      </c>
      <c r="AA40" s="22">
        <f t="shared" si="6"/>
        <v>14.62</v>
      </c>
      <c r="AB40" s="24"/>
      <c r="AC40" s="24"/>
      <c r="AD40" s="30">
        <v>24</v>
      </c>
      <c r="AE40" s="24">
        <v>1.9</v>
      </c>
      <c r="AF40" s="24">
        <v>0.93</v>
      </c>
      <c r="AG40" s="22">
        <f t="shared" si="7"/>
        <v>2.83</v>
      </c>
      <c r="AH40" s="22">
        <f t="shared" si="8"/>
        <v>14.44</v>
      </c>
      <c r="AI40" s="24"/>
      <c r="AJ40" s="24"/>
      <c r="AK40" s="30">
        <v>24</v>
      </c>
      <c r="AL40" s="24">
        <v>1.74</v>
      </c>
      <c r="AM40" s="24">
        <v>1.02</v>
      </c>
      <c r="AN40" s="22">
        <f t="shared" si="9"/>
        <v>2.76</v>
      </c>
      <c r="AO40" s="22">
        <f t="shared" si="10"/>
        <v>13.22</v>
      </c>
      <c r="AP40" s="24"/>
      <c r="AQ40" s="24"/>
      <c r="AR40" s="30">
        <v>24</v>
      </c>
      <c r="AS40" s="24">
        <v>1.59</v>
      </c>
      <c r="AT40" s="24">
        <v>1.02</v>
      </c>
      <c r="AU40" s="22">
        <f t="shared" si="11"/>
        <v>2.61</v>
      </c>
      <c r="AV40" s="22">
        <f t="shared" si="12"/>
        <v>10.76</v>
      </c>
      <c r="AW40" s="24"/>
      <c r="AX40" s="24"/>
      <c r="AY40" s="30">
        <v>24</v>
      </c>
      <c r="AZ40" s="24">
        <v>1.68</v>
      </c>
      <c r="BA40" s="24">
        <v>1.02</v>
      </c>
      <c r="BB40" s="22">
        <f t="shared" si="13"/>
        <v>2.7</v>
      </c>
      <c r="BC40" s="22">
        <f t="shared" si="14"/>
        <v>12.2</v>
      </c>
      <c r="BD40" s="24"/>
      <c r="BE40" s="24"/>
      <c r="BF40" s="30">
        <v>24</v>
      </c>
      <c r="BG40" s="24">
        <v>0.91</v>
      </c>
      <c r="BH40" s="24">
        <v>0.99</v>
      </c>
      <c r="BI40" s="22">
        <f t="shared" si="15"/>
        <v>1.9</v>
      </c>
      <c r="BJ40" s="22">
        <f t="shared" si="16"/>
        <v>2.1</v>
      </c>
      <c r="BK40" s="24"/>
      <c r="BL40" s="24"/>
      <c r="BM40" s="30">
        <v>24</v>
      </c>
      <c r="BN40" s="24">
        <v>1.61</v>
      </c>
      <c r="BO40" s="24">
        <v>1</v>
      </c>
      <c r="BP40" s="22">
        <f t="shared" si="17"/>
        <v>2.61</v>
      </c>
      <c r="BQ40" s="22">
        <f t="shared" si="18"/>
        <v>10.76</v>
      </c>
      <c r="BR40" s="24"/>
      <c r="BS40" s="24"/>
      <c r="BT40" s="30">
        <v>24</v>
      </c>
      <c r="BU40" s="24">
        <v>1.5</v>
      </c>
      <c r="BV40" s="24">
        <v>1.1399999999999999</v>
      </c>
      <c r="BW40" s="22">
        <f t="shared" si="19"/>
        <v>2.64</v>
      </c>
      <c r="BX40" s="22">
        <f t="shared" si="20"/>
        <v>11.24</v>
      </c>
      <c r="BY40" s="24"/>
      <c r="BZ40" s="30"/>
      <c r="CA40" s="30"/>
      <c r="CB40" s="24"/>
      <c r="CC40" s="24"/>
      <c r="CD40" s="22">
        <f t="shared" si="21"/>
        <v>0</v>
      </c>
      <c r="CE40" s="22">
        <f t="shared" si="22"/>
        <v>0</v>
      </c>
      <c r="CF40" s="2"/>
      <c r="CG40" s="7" t="s">
        <v>59</v>
      </c>
      <c r="CH40" s="81">
        <f t="shared" si="23"/>
        <v>0</v>
      </c>
      <c r="CI40" s="42">
        <f t="shared" si="24"/>
        <v>0</v>
      </c>
      <c r="CJ40" s="184">
        <f t="shared" si="25"/>
        <v>12.37</v>
      </c>
      <c r="CK40" s="237">
        <f t="shared" si="26"/>
        <v>14.62</v>
      </c>
      <c r="CL40" s="132">
        <f t="shared" si="27"/>
        <v>14.44</v>
      </c>
      <c r="CM40" s="237">
        <f t="shared" si="28"/>
        <v>13.22</v>
      </c>
      <c r="CN40" s="184">
        <f t="shared" si="29"/>
        <v>10.76</v>
      </c>
      <c r="CO40" s="130">
        <f t="shared" si="30"/>
        <v>12.199999999999998</v>
      </c>
      <c r="CP40" s="81">
        <f t="shared" si="31"/>
        <v>2.1</v>
      </c>
      <c r="CQ40" s="130">
        <f t="shared" si="32"/>
        <v>10.76</v>
      </c>
      <c r="CR40" s="132">
        <f t="shared" si="33"/>
        <v>11.24</v>
      </c>
      <c r="CS40" s="82">
        <f t="shared" si="34"/>
        <v>0</v>
      </c>
      <c r="CT40" s="2"/>
      <c r="CU40" s="2"/>
      <c r="CV40" s="2"/>
      <c r="CW40" s="2"/>
      <c r="CX40" s="2"/>
      <c r="CY40" s="2"/>
      <c r="CZ40" s="2"/>
      <c r="DA40" s="2"/>
      <c r="DB40" s="2"/>
      <c r="DC40" s="2"/>
      <c r="DD40" s="2"/>
      <c r="DE40" s="2"/>
      <c r="DF40" s="2"/>
      <c r="DI40" s="2"/>
      <c r="DJ40" s="8"/>
      <c r="DO40" s="2"/>
      <c r="DP40" s="2"/>
      <c r="DQ40" s="2"/>
    </row>
    <row r="41" spans="1:135" ht="17.7" customHeight="1" x14ac:dyDescent="0.3">
      <c r="A41" s="31">
        <v>28</v>
      </c>
      <c r="B41" s="30"/>
      <c r="C41" s="24">
        <v>0</v>
      </c>
      <c r="D41" s="24">
        <v>0</v>
      </c>
      <c r="E41" s="22">
        <f t="shared" si="35"/>
        <v>0</v>
      </c>
      <c r="F41" s="61">
        <f t="shared" si="0"/>
        <v>0</v>
      </c>
      <c r="G41" s="24"/>
      <c r="H41" s="24"/>
      <c r="I41" s="30">
        <v>24</v>
      </c>
      <c r="J41" s="24"/>
      <c r="K41" s="24"/>
      <c r="L41" s="22">
        <f t="shared" si="1"/>
        <v>0</v>
      </c>
      <c r="M41" s="22">
        <f t="shared" si="2"/>
        <v>0</v>
      </c>
      <c r="N41" s="24"/>
      <c r="O41" s="24"/>
      <c r="P41" s="30">
        <v>24</v>
      </c>
      <c r="Q41" s="24">
        <v>1.93</v>
      </c>
      <c r="R41" s="171">
        <v>0.79</v>
      </c>
      <c r="S41" s="22">
        <f t="shared" si="3"/>
        <v>2.72</v>
      </c>
      <c r="T41" s="129">
        <f t="shared" si="4"/>
        <v>12.54</v>
      </c>
      <c r="U41" s="24"/>
      <c r="V41" s="24"/>
      <c r="W41" s="30">
        <v>24</v>
      </c>
      <c r="X41" s="24">
        <v>2.02</v>
      </c>
      <c r="Y41" s="24">
        <v>0.8</v>
      </c>
      <c r="Z41" s="22">
        <f t="shared" si="5"/>
        <v>2.82</v>
      </c>
      <c r="AA41" s="22">
        <f t="shared" si="6"/>
        <v>14.26</v>
      </c>
      <c r="AB41" s="24"/>
      <c r="AC41" s="24"/>
      <c r="AD41" s="30">
        <v>24</v>
      </c>
      <c r="AE41" s="24">
        <v>1.86</v>
      </c>
      <c r="AF41" s="24">
        <v>0.94</v>
      </c>
      <c r="AG41" s="22">
        <f t="shared" si="7"/>
        <v>2.8</v>
      </c>
      <c r="AH41" s="22">
        <f t="shared" si="8"/>
        <v>13.9</v>
      </c>
      <c r="AI41" s="24"/>
      <c r="AJ41" s="24"/>
      <c r="AK41" s="30">
        <v>24</v>
      </c>
      <c r="AL41" s="24">
        <v>1.74</v>
      </c>
      <c r="AM41" s="24">
        <v>1.02</v>
      </c>
      <c r="AN41" s="22">
        <f t="shared" si="9"/>
        <v>2.76</v>
      </c>
      <c r="AO41" s="22">
        <f t="shared" si="10"/>
        <v>13.22</v>
      </c>
      <c r="AP41" s="24"/>
      <c r="AQ41" s="24"/>
      <c r="AR41" s="30">
        <v>24</v>
      </c>
      <c r="AS41" s="24">
        <v>1.59</v>
      </c>
      <c r="AT41" s="24">
        <v>1.02</v>
      </c>
      <c r="AU41" s="22">
        <f t="shared" si="11"/>
        <v>2.61</v>
      </c>
      <c r="AV41" s="22">
        <f t="shared" si="12"/>
        <v>10.76</v>
      </c>
      <c r="AW41" s="24"/>
      <c r="AX41" s="24"/>
      <c r="AY41" s="30">
        <v>24</v>
      </c>
      <c r="AZ41" s="24">
        <v>1.69</v>
      </c>
      <c r="BA41" s="24">
        <v>1.02</v>
      </c>
      <c r="BB41" s="22">
        <f t="shared" si="13"/>
        <v>2.71</v>
      </c>
      <c r="BC41" s="22">
        <f t="shared" si="14"/>
        <v>12.37</v>
      </c>
      <c r="BD41" s="24"/>
      <c r="BE41" s="24"/>
      <c r="BF41" s="30">
        <v>24</v>
      </c>
      <c r="BG41" s="24">
        <v>1.66</v>
      </c>
      <c r="BH41" s="24">
        <v>0.99</v>
      </c>
      <c r="BI41" s="22">
        <f t="shared" si="15"/>
        <v>2.65</v>
      </c>
      <c r="BJ41" s="22">
        <f t="shared" si="16"/>
        <v>11.4</v>
      </c>
      <c r="BK41" s="24"/>
      <c r="BL41" s="24"/>
      <c r="BM41" s="30">
        <v>24</v>
      </c>
      <c r="BN41" s="24">
        <v>1.62</v>
      </c>
      <c r="BO41" s="24">
        <v>1</v>
      </c>
      <c r="BP41" s="22">
        <f t="shared" si="17"/>
        <v>2.62</v>
      </c>
      <c r="BQ41" s="22">
        <f t="shared" si="18"/>
        <v>10.92</v>
      </c>
      <c r="BR41" s="24"/>
      <c r="BS41" s="24"/>
      <c r="BT41" s="30">
        <v>24</v>
      </c>
      <c r="BU41" s="24">
        <v>1.51</v>
      </c>
      <c r="BV41" s="24">
        <v>1.1399999999999999</v>
      </c>
      <c r="BW41" s="22">
        <f t="shared" si="19"/>
        <v>2.65</v>
      </c>
      <c r="BX41" s="22">
        <f t="shared" si="20"/>
        <v>11.4</v>
      </c>
      <c r="BY41" s="24"/>
      <c r="BZ41" s="30"/>
      <c r="CA41" s="30"/>
      <c r="CB41" s="24"/>
      <c r="CC41" s="24"/>
      <c r="CD41" s="22">
        <f t="shared" si="21"/>
        <v>0</v>
      </c>
      <c r="CE41" s="22">
        <f t="shared" si="22"/>
        <v>0</v>
      </c>
      <c r="CF41" s="2"/>
      <c r="CG41" s="7" t="s">
        <v>60</v>
      </c>
      <c r="CH41" s="83">
        <f t="shared" si="23"/>
        <v>0</v>
      </c>
      <c r="CI41" s="43">
        <f t="shared" si="24"/>
        <v>0</v>
      </c>
      <c r="CJ41" s="133">
        <f t="shared" si="25"/>
        <v>12.54</v>
      </c>
      <c r="CK41" s="188">
        <f t="shared" si="26"/>
        <v>14.26</v>
      </c>
      <c r="CL41" s="133">
        <f t="shared" si="27"/>
        <v>13.9</v>
      </c>
      <c r="CM41" s="188">
        <f t="shared" si="28"/>
        <v>13.22</v>
      </c>
      <c r="CN41" s="185">
        <f t="shared" si="29"/>
        <v>10.76</v>
      </c>
      <c r="CO41" s="131">
        <f t="shared" si="30"/>
        <v>12.37</v>
      </c>
      <c r="CP41" s="133">
        <f t="shared" si="31"/>
        <v>11.4</v>
      </c>
      <c r="CQ41" s="131">
        <f t="shared" si="32"/>
        <v>10.92</v>
      </c>
      <c r="CR41" s="133">
        <f t="shared" si="33"/>
        <v>11.4</v>
      </c>
      <c r="CS41" s="84">
        <f t="shared" si="34"/>
        <v>0</v>
      </c>
      <c r="CT41" s="2"/>
      <c r="CU41" s="2"/>
      <c r="CV41" s="2"/>
      <c r="CW41" s="2"/>
      <c r="CX41" s="2"/>
      <c r="CY41" s="2"/>
      <c r="CZ41" s="2"/>
      <c r="DA41" s="2"/>
      <c r="DB41" s="2"/>
      <c r="DC41" s="2"/>
      <c r="DD41" s="2"/>
      <c r="DE41" s="2"/>
      <c r="DF41" s="2"/>
      <c r="DI41" s="2"/>
      <c r="DJ41" s="8"/>
      <c r="DO41" s="2"/>
      <c r="DP41" s="2"/>
      <c r="DQ41" s="2"/>
    </row>
    <row r="42" spans="1:135" ht="17.7" customHeight="1" x14ac:dyDescent="0.3">
      <c r="A42" s="31">
        <v>29</v>
      </c>
      <c r="B42" s="30"/>
      <c r="C42" s="24">
        <v>0</v>
      </c>
      <c r="D42" s="24">
        <v>0</v>
      </c>
      <c r="E42" s="22">
        <f t="shared" si="35"/>
        <v>0</v>
      </c>
      <c r="F42" s="61">
        <f t="shared" si="0"/>
        <v>0</v>
      </c>
      <c r="G42" s="24"/>
      <c r="H42" s="24"/>
      <c r="I42" s="30"/>
      <c r="J42" s="24"/>
      <c r="K42" s="24"/>
      <c r="L42" s="22">
        <f t="shared" si="1"/>
        <v>0</v>
      </c>
      <c r="M42" s="22">
        <f t="shared" si="2"/>
        <v>0</v>
      </c>
      <c r="N42" s="24"/>
      <c r="O42" s="24"/>
      <c r="P42" s="30">
        <v>24</v>
      </c>
      <c r="Q42" s="24">
        <v>1.97</v>
      </c>
      <c r="R42" s="171">
        <v>0.79</v>
      </c>
      <c r="S42" s="22">
        <f t="shared" si="3"/>
        <v>2.76</v>
      </c>
      <c r="T42" s="129">
        <f t="shared" si="4"/>
        <v>13.22</v>
      </c>
      <c r="U42" s="24"/>
      <c r="V42" s="24"/>
      <c r="W42" s="30">
        <v>24</v>
      </c>
      <c r="X42" s="24">
        <v>2.0099999999999998</v>
      </c>
      <c r="Y42" s="24">
        <v>0.8</v>
      </c>
      <c r="Z42" s="22">
        <f t="shared" si="5"/>
        <v>2.81</v>
      </c>
      <c r="AA42" s="22">
        <f t="shared" si="6"/>
        <v>14.08</v>
      </c>
      <c r="AB42" s="24"/>
      <c r="AC42" s="24"/>
      <c r="AD42" s="30">
        <v>24</v>
      </c>
      <c r="AE42" s="24">
        <v>1.89</v>
      </c>
      <c r="AF42" s="24">
        <v>0.95</v>
      </c>
      <c r="AG42" s="22">
        <f t="shared" si="7"/>
        <v>2.84</v>
      </c>
      <c r="AH42" s="22">
        <f t="shared" si="8"/>
        <v>14.62</v>
      </c>
      <c r="AI42" s="24"/>
      <c r="AJ42" s="24"/>
      <c r="AK42" s="30">
        <v>24</v>
      </c>
      <c r="AL42" s="24">
        <v>1.76</v>
      </c>
      <c r="AM42" s="24">
        <v>1.02</v>
      </c>
      <c r="AN42" s="22">
        <f t="shared" si="9"/>
        <v>2.78</v>
      </c>
      <c r="AO42" s="22">
        <f t="shared" si="10"/>
        <v>13.56</v>
      </c>
      <c r="AP42" s="24"/>
      <c r="AQ42" s="24"/>
      <c r="AR42" s="30">
        <v>24</v>
      </c>
      <c r="AS42" s="24">
        <v>1.63</v>
      </c>
      <c r="AT42" s="24">
        <v>1.02</v>
      </c>
      <c r="AU42" s="22">
        <f t="shared" si="11"/>
        <v>2.65</v>
      </c>
      <c r="AV42" s="22">
        <f t="shared" si="12"/>
        <v>11.4</v>
      </c>
      <c r="AW42" s="24"/>
      <c r="AX42" s="24"/>
      <c r="AY42" s="30">
        <v>24</v>
      </c>
      <c r="AZ42" s="24">
        <v>1.76</v>
      </c>
      <c r="BA42" s="24">
        <v>0.99</v>
      </c>
      <c r="BB42" s="22">
        <f t="shared" si="13"/>
        <v>2.75</v>
      </c>
      <c r="BC42" s="22">
        <f t="shared" si="14"/>
        <v>13.05</v>
      </c>
      <c r="BD42" s="24"/>
      <c r="BE42" s="24"/>
      <c r="BF42" s="30">
        <v>24</v>
      </c>
      <c r="BG42" s="24">
        <v>1.62</v>
      </c>
      <c r="BH42" s="24">
        <v>0.99</v>
      </c>
      <c r="BI42" s="22">
        <f t="shared" si="15"/>
        <v>2.61</v>
      </c>
      <c r="BJ42" s="22">
        <f t="shared" si="16"/>
        <v>10.76</v>
      </c>
      <c r="BK42" s="24"/>
      <c r="BL42" s="24"/>
      <c r="BM42" s="30">
        <v>24</v>
      </c>
      <c r="BN42" s="24">
        <v>1.64</v>
      </c>
      <c r="BO42" s="24">
        <v>1</v>
      </c>
      <c r="BP42" s="22">
        <f t="shared" si="17"/>
        <v>2.64</v>
      </c>
      <c r="BQ42" s="22">
        <f t="shared" si="18"/>
        <v>11.24</v>
      </c>
      <c r="BR42" s="24"/>
      <c r="BS42" s="24"/>
      <c r="BT42" s="30">
        <v>24</v>
      </c>
      <c r="BU42" s="24">
        <v>1.51</v>
      </c>
      <c r="BV42" s="24">
        <v>1.1499999999999999</v>
      </c>
      <c r="BW42" s="22">
        <f t="shared" si="19"/>
        <v>2.66</v>
      </c>
      <c r="BX42" s="22">
        <f t="shared" si="20"/>
        <v>11.56</v>
      </c>
      <c r="BY42" s="24"/>
      <c r="BZ42" s="30"/>
      <c r="CA42" s="30"/>
      <c r="CB42" s="24"/>
      <c r="CC42" s="24"/>
      <c r="CD42" s="22">
        <f t="shared" si="21"/>
        <v>0</v>
      </c>
      <c r="CE42" s="22">
        <f t="shared" si="22"/>
        <v>0</v>
      </c>
      <c r="CF42" s="2"/>
      <c r="CG42" s="7" t="s">
        <v>61</v>
      </c>
      <c r="CH42" s="81">
        <f t="shared" si="23"/>
        <v>0</v>
      </c>
      <c r="CI42" s="43">
        <f t="shared" si="24"/>
        <v>0</v>
      </c>
      <c r="CJ42" s="132">
        <f t="shared" si="25"/>
        <v>13.22</v>
      </c>
      <c r="CK42" s="237">
        <f t="shared" si="26"/>
        <v>14.08</v>
      </c>
      <c r="CL42" s="132">
        <f t="shared" si="27"/>
        <v>14.62</v>
      </c>
      <c r="CM42" s="237">
        <f t="shared" si="28"/>
        <v>13.56</v>
      </c>
      <c r="CN42" s="184">
        <f t="shared" si="29"/>
        <v>11.4</v>
      </c>
      <c r="CO42" s="130">
        <f t="shared" si="30"/>
        <v>13.050000000000002</v>
      </c>
      <c r="CP42" s="132">
        <f t="shared" si="31"/>
        <v>10.76</v>
      </c>
      <c r="CQ42" s="130">
        <f t="shared" si="32"/>
        <v>11.24</v>
      </c>
      <c r="CR42" s="132">
        <f t="shared" si="33"/>
        <v>11.56</v>
      </c>
      <c r="CS42" s="82">
        <f t="shared" si="34"/>
        <v>0</v>
      </c>
      <c r="CT42" s="2"/>
      <c r="CU42" s="2"/>
      <c r="CV42" s="2"/>
      <c r="CW42" s="2"/>
      <c r="CX42" s="2"/>
      <c r="CY42" s="2"/>
      <c r="CZ42" s="2"/>
      <c r="DA42" s="2"/>
      <c r="DB42" s="2"/>
      <c r="DC42" s="2"/>
      <c r="DD42" s="2"/>
      <c r="DE42" s="2"/>
      <c r="DF42" s="2"/>
      <c r="DJ42" s="5"/>
      <c r="DO42" s="2"/>
      <c r="DP42" s="2"/>
      <c r="DQ42" s="2"/>
    </row>
    <row r="43" spans="1:135" ht="17.7" customHeight="1" x14ac:dyDescent="0.3">
      <c r="A43" s="31">
        <v>30</v>
      </c>
      <c r="B43" s="30"/>
      <c r="C43" s="24">
        <v>0</v>
      </c>
      <c r="D43" s="24">
        <v>0</v>
      </c>
      <c r="E43" s="22">
        <f t="shared" si="35"/>
        <v>0</v>
      </c>
      <c r="F43" s="61">
        <f t="shared" si="0"/>
        <v>0</v>
      </c>
      <c r="G43" s="24"/>
      <c r="H43" s="24"/>
      <c r="I43" s="31"/>
      <c r="J43" s="24"/>
      <c r="K43" s="22"/>
      <c r="L43" s="22">
        <f t="shared" si="1"/>
        <v>0</v>
      </c>
      <c r="M43" s="22">
        <f t="shared" si="2"/>
        <v>0</v>
      </c>
      <c r="N43" s="24"/>
      <c r="O43" s="24"/>
      <c r="P43" s="30">
        <v>24</v>
      </c>
      <c r="Q43" s="24">
        <v>1.97</v>
      </c>
      <c r="R43" s="171">
        <v>0.79</v>
      </c>
      <c r="S43" s="22">
        <f t="shared" si="3"/>
        <v>2.76</v>
      </c>
      <c r="T43" s="22">
        <f t="shared" si="4"/>
        <v>13.22</v>
      </c>
      <c r="U43" s="24"/>
      <c r="V43" s="24"/>
      <c r="W43" s="30">
        <v>24</v>
      </c>
      <c r="X43" s="24">
        <v>1.97</v>
      </c>
      <c r="Y43" s="24">
        <v>0.8</v>
      </c>
      <c r="Z43" s="22">
        <f t="shared" si="5"/>
        <v>2.77</v>
      </c>
      <c r="AA43" s="22">
        <f t="shared" si="6"/>
        <v>13.39</v>
      </c>
      <c r="AB43" s="24"/>
      <c r="AC43" s="24"/>
      <c r="AD43" s="30">
        <v>24</v>
      </c>
      <c r="AE43" s="24">
        <v>1.9</v>
      </c>
      <c r="AF43" s="24">
        <v>0.95</v>
      </c>
      <c r="AG43" s="22">
        <f t="shared" si="7"/>
        <v>2.85</v>
      </c>
      <c r="AH43" s="22">
        <f t="shared" si="8"/>
        <v>14.8</v>
      </c>
      <c r="AI43" s="24"/>
      <c r="AJ43" s="24"/>
      <c r="AK43" s="30">
        <v>24</v>
      </c>
      <c r="AL43" s="24">
        <v>1.89</v>
      </c>
      <c r="AM43" s="24">
        <v>1.02</v>
      </c>
      <c r="AN43" s="22">
        <f t="shared" si="9"/>
        <v>2.91</v>
      </c>
      <c r="AO43" s="22">
        <f t="shared" si="10"/>
        <v>15.88</v>
      </c>
      <c r="AP43" s="24"/>
      <c r="AQ43" s="24"/>
      <c r="AR43" s="30">
        <v>24</v>
      </c>
      <c r="AS43" s="24">
        <v>1.33</v>
      </c>
      <c r="AT43" s="24">
        <v>1.02</v>
      </c>
      <c r="AU43" s="22">
        <f t="shared" si="11"/>
        <v>2.35</v>
      </c>
      <c r="AV43" s="22">
        <f t="shared" si="12"/>
        <v>7.05</v>
      </c>
      <c r="AW43" s="24"/>
      <c r="AX43" s="24"/>
      <c r="AY43" s="30">
        <v>24</v>
      </c>
      <c r="AZ43" s="24">
        <v>1.69</v>
      </c>
      <c r="BA43" s="24">
        <v>0.99</v>
      </c>
      <c r="BB43" s="22">
        <f t="shared" si="13"/>
        <v>2.68</v>
      </c>
      <c r="BC43" s="22">
        <f t="shared" si="14"/>
        <v>11.88</v>
      </c>
      <c r="BD43" s="24"/>
      <c r="BE43" s="24"/>
      <c r="BF43" s="30">
        <v>24</v>
      </c>
      <c r="BG43" s="24">
        <v>1.59</v>
      </c>
      <c r="BH43" s="24">
        <v>0.99</v>
      </c>
      <c r="BI43" s="22">
        <f t="shared" si="15"/>
        <v>2.58</v>
      </c>
      <c r="BJ43" s="22">
        <f t="shared" si="16"/>
        <v>10.3</v>
      </c>
      <c r="BK43" s="24"/>
      <c r="BL43" s="24"/>
      <c r="BM43" s="30">
        <v>24</v>
      </c>
      <c r="BN43" s="24">
        <v>1.65</v>
      </c>
      <c r="BO43" s="24">
        <v>1.01</v>
      </c>
      <c r="BP43" s="22">
        <f t="shared" si="17"/>
        <v>2.66</v>
      </c>
      <c r="BQ43" s="22">
        <f t="shared" si="18"/>
        <v>11.56</v>
      </c>
      <c r="BR43" s="24"/>
      <c r="BS43" s="24"/>
      <c r="BT43" s="30">
        <v>24</v>
      </c>
      <c r="BU43" s="24">
        <v>1.5</v>
      </c>
      <c r="BV43" s="24">
        <v>1.1499999999999999</v>
      </c>
      <c r="BW43" s="22">
        <f t="shared" si="19"/>
        <v>2.65</v>
      </c>
      <c r="BX43" s="22">
        <f t="shared" si="20"/>
        <v>11.4</v>
      </c>
      <c r="BY43" s="24"/>
      <c r="BZ43" s="30"/>
      <c r="CA43" s="30"/>
      <c r="CB43" s="24"/>
      <c r="CC43" s="24"/>
      <c r="CD43" s="22">
        <f t="shared" si="21"/>
        <v>0</v>
      </c>
      <c r="CE43" s="22">
        <f t="shared" si="22"/>
        <v>0</v>
      </c>
      <c r="CF43" s="2"/>
      <c r="CG43" s="7" t="s">
        <v>63</v>
      </c>
      <c r="CH43" s="83">
        <f t="shared" si="23"/>
        <v>0</v>
      </c>
      <c r="CI43" s="94" t="s">
        <v>62</v>
      </c>
      <c r="CJ43" s="185">
        <f t="shared" si="25"/>
        <v>13.22</v>
      </c>
      <c r="CK43" s="188">
        <f t="shared" si="26"/>
        <v>13.39</v>
      </c>
      <c r="CL43" s="133">
        <f t="shared" si="27"/>
        <v>14.800000000000002</v>
      </c>
      <c r="CM43" s="188">
        <f t="shared" si="28"/>
        <v>15.88</v>
      </c>
      <c r="CN43" s="83">
        <f t="shared" si="29"/>
        <v>7.05</v>
      </c>
      <c r="CO43" s="131">
        <f t="shared" si="30"/>
        <v>11.88</v>
      </c>
      <c r="CP43" s="133">
        <f t="shared" si="31"/>
        <v>10.3</v>
      </c>
      <c r="CQ43" s="131">
        <f t="shared" si="32"/>
        <v>11.56</v>
      </c>
      <c r="CR43" s="133">
        <f t="shared" si="33"/>
        <v>11.4</v>
      </c>
      <c r="CS43" s="84">
        <f t="shared" si="34"/>
        <v>0</v>
      </c>
      <c r="CT43" s="2"/>
      <c r="CU43" s="2"/>
      <c r="CV43" s="2"/>
      <c r="CW43" s="2"/>
      <c r="CX43" s="2"/>
      <c r="CY43" s="2"/>
      <c r="CZ43" s="2"/>
      <c r="DA43" s="2"/>
      <c r="DB43" s="2"/>
      <c r="DC43" s="2"/>
      <c r="DD43" s="2"/>
      <c r="DE43" s="2"/>
      <c r="DF43" s="2"/>
      <c r="DJ43" s="5"/>
      <c r="DO43" s="2"/>
      <c r="DP43" s="2"/>
      <c r="DQ43" s="2"/>
    </row>
    <row r="44" spans="1:135" ht="17.7" customHeight="1" x14ac:dyDescent="0.3">
      <c r="A44" s="31">
        <v>31</v>
      </c>
      <c r="B44" s="30"/>
      <c r="C44" s="24">
        <v>0</v>
      </c>
      <c r="D44" s="24">
        <v>0</v>
      </c>
      <c r="E44" s="22">
        <f t="shared" si="35"/>
        <v>0</v>
      </c>
      <c r="F44" s="61">
        <f t="shared" si="0"/>
        <v>0</v>
      </c>
      <c r="G44" s="22"/>
      <c r="H44" s="22"/>
      <c r="I44" s="31"/>
      <c r="J44" s="22"/>
      <c r="K44" s="22"/>
      <c r="L44" s="22">
        <f t="shared" si="1"/>
        <v>0</v>
      </c>
      <c r="M44" s="22">
        <f t="shared" si="2"/>
        <v>0</v>
      </c>
      <c r="N44" s="24"/>
      <c r="O44" s="24"/>
      <c r="P44" s="30">
        <v>24</v>
      </c>
      <c r="Q44" s="24">
        <v>1.97</v>
      </c>
      <c r="R44" s="171">
        <v>0.79</v>
      </c>
      <c r="S44" s="22">
        <f t="shared" si="3"/>
        <v>2.76</v>
      </c>
      <c r="T44" s="22">
        <f t="shared" si="4"/>
        <v>13.22</v>
      </c>
      <c r="U44" s="24"/>
      <c r="V44" s="24"/>
      <c r="W44" s="31"/>
      <c r="X44" s="24"/>
      <c r="Y44" s="24"/>
      <c r="Z44" s="22">
        <f t="shared" si="5"/>
        <v>0</v>
      </c>
      <c r="AA44" s="22">
        <f t="shared" si="6"/>
        <v>0</v>
      </c>
      <c r="AB44" s="24"/>
      <c r="AC44" s="24"/>
      <c r="AD44" s="30">
        <v>24</v>
      </c>
      <c r="AE44" s="24">
        <v>1.91</v>
      </c>
      <c r="AF44" s="24">
        <v>0.96</v>
      </c>
      <c r="AG44" s="22">
        <f t="shared" si="7"/>
        <v>2.87</v>
      </c>
      <c r="AH44" s="22">
        <f t="shared" si="8"/>
        <v>15.16</v>
      </c>
      <c r="AI44" s="33"/>
      <c r="AJ44" s="24"/>
      <c r="AK44" s="31"/>
      <c r="AL44" s="22"/>
      <c r="AM44" s="22"/>
      <c r="AN44" s="22">
        <f t="shared" si="9"/>
        <v>0</v>
      </c>
      <c r="AO44" s="22">
        <f t="shared" si="10"/>
        <v>0</v>
      </c>
      <c r="AP44" s="24"/>
      <c r="AQ44" s="24"/>
      <c r="AR44" s="30">
        <v>24</v>
      </c>
      <c r="AS44" s="24">
        <v>0.35</v>
      </c>
      <c r="AT44" s="24">
        <v>1.02</v>
      </c>
      <c r="AU44" s="22">
        <f t="shared" si="11"/>
        <v>1.37</v>
      </c>
      <c r="AV44" s="22">
        <f t="shared" si="12"/>
        <v>0</v>
      </c>
      <c r="AW44" s="24"/>
      <c r="AX44" s="24"/>
      <c r="AY44" s="30">
        <v>24</v>
      </c>
      <c r="AZ44" s="24">
        <v>1.68</v>
      </c>
      <c r="BA44" s="24">
        <v>0.99</v>
      </c>
      <c r="BB44" s="22">
        <f t="shared" si="13"/>
        <v>2.67</v>
      </c>
      <c r="BC44" s="22">
        <f t="shared" si="14"/>
        <v>11.72</v>
      </c>
      <c r="BD44" s="24"/>
      <c r="BE44" s="24"/>
      <c r="BF44" s="31"/>
      <c r="BG44" s="22"/>
      <c r="BH44" s="22"/>
      <c r="BI44" s="22">
        <f t="shared" si="15"/>
        <v>0</v>
      </c>
      <c r="BJ44" s="22">
        <f t="shared" si="16"/>
        <v>0</v>
      </c>
      <c r="BK44" s="24"/>
      <c r="BL44" s="24"/>
      <c r="BM44" s="30">
        <v>24</v>
      </c>
      <c r="BN44" s="24">
        <v>1.66</v>
      </c>
      <c r="BO44" s="24">
        <v>1.01</v>
      </c>
      <c r="BP44" s="22">
        <f t="shared" si="17"/>
        <v>2.67</v>
      </c>
      <c r="BQ44" s="22">
        <f t="shared" si="18"/>
        <v>11.72</v>
      </c>
      <c r="BR44" s="24"/>
      <c r="BS44" s="24"/>
      <c r="BT44" s="31"/>
      <c r="BU44" s="22"/>
      <c r="BV44" s="22"/>
      <c r="BW44" s="22">
        <f t="shared" si="19"/>
        <v>0</v>
      </c>
      <c r="BX44" s="22">
        <f t="shared" si="20"/>
        <v>0</v>
      </c>
      <c r="BY44" s="24"/>
      <c r="BZ44" s="30"/>
      <c r="CA44" s="30"/>
      <c r="CB44" s="24"/>
      <c r="CC44" s="24"/>
      <c r="CD44" s="22">
        <f t="shared" si="21"/>
        <v>0</v>
      </c>
      <c r="CE44" s="22">
        <f t="shared" si="22"/>
        <v>0</v>
      </c>
      <c r="CF44" s="2"/>
      <c r="CG44" s="7" t="s">
        <v>64</v>
      </c>
      <c r="CH44" s="43">
        <f t="shared" si="23"/>
        <v>0</v>
      </c>
      <c r="CI44" s="42" t="s">
        <v>62</v>
      </c>
      <c r="CJ44" s="224">
        <f t="shared" si="25"/>
        <v>13.22</v>
      </c>
      <c r="CK44" s="42" t="s">
        <v>62</v>
      </c>
      <c r="CL44" s="134">
        <f t="shared" si="27"/>
        <v>15.160000000000002</v>
      </c>
      <c r="CM44" s="42" t="s">
        <v>62</v>
      </c>
      <c r="CN44" s="43">
        <f t="shared" si="29"/>
        <v>0</v>
      </c>
      <c r="CO44" s="130">
        <f t="shared" si="30"/>
        <v>11.72</v>
      </c>
      <c r="CP44" s="43" t="s">
        <v>62</v>
      </c>
      <c r="CQ44" s="130">
        <f t="shared" si="32"/>
        <v>11.72</v>
      </c>
      <c r="CR44" s="43" t="s">
        <v>62</v>
      </c>
      <c r="CS44" s="82">
        <f t="shared" si="34"/>
        <v>0</v>
      </c>
      <c r="CT44" s="2"/>
      <c r="CU44" s="2"/>
      <c r="CV44" s="2"/>
      <c r="CW44" s="2"/>
      <c r="CX44" s="2"/>
      <c r="CY44" s="2"/>
      <c r="CZ44" s="2"/>
      <c r="DA44" s="2"/>
      <c r="DB44" s="2"/>
      <c r="DC44" s="2"/>
      <c r="DD44" s="2"/>
      <c r="DE44" s="2"/>
      <c r="DF44" s="2"/>
      <c r="DJ44" s="5"/>
      <c r="DO44" s="2"/>
      <c r="DP44" s="2"/>
      <c r="DQ44" s="2"/>
    </row>
    <row r="45" spans="1:135" ht="17.7" customHeight="1" x14ac:dyDescent="0.3">
      <c r="A45" s="6" t="s">
        <v>65</v>
      </c>
      <c r="B45" s="6" t="s">
        <v>65</v>
      </c>
      <c r="C45" s="6" t="s">
        <v>65</v>
      </c>
      <c r="D45" s="6" t="s">
        <v>65</v>
      </c>
      <c r="E45" s="6" t="s">
        <v>65</v>
      </c>
      <c r="F45" s="7" t="s">
        <v>65</v>
      </c>
      <c r="I45" s="6" t="s">
        <v>65</v>
      </c>
      <c r="J45" s="6" t="s">
        <v>65</v>
      </c>
      <c r="K45" s="6" t="s">
        <v>65</v>
      </c>
      <c r="L45" s="6" t="s">
        <v>65</v>
      </c>
      <c r="M45" s="6" t="s">
        <v>65</v>
      </c>
      <c r="P45" s="6" t="s">
        <v>65</v>
      </c>
      <c r="Q45" s="6" t="s">
        <v>65</v>
      </c>
      <c r="R45" s="6" t="s">
        <v>65</v>
      </c>
      <c r="S45" s="6" t="s">
        <v>65</v>
      </c>
      <c r="T45" s="6" t="s">
        <v>65</v>
      </c>
      <c r="W45" s="6" t="s">
        <v>65</v>
      </c>
      <c r="X45" s="6"/>
      <c r="Y45" s="6" t="s">
        <v>65</v>
      </c>
      <c r="Z45" s="6" t="s">
        <v>65</v>
      </c>
      <c r="AA45" s="6" t="s">
        <v>65</v>
      </c>
      <c r="AD45" s="6" t="s">
        <v>65</v>
      </c>
      <c r="AE45" s="6"/>
      <c r="AF45" s="6" t="s">
        <v>65</v>
      </c>
      <c r="AG45" s="6" t="s">
        <v>65</v>
      </c>
      <c r="AH45" s="6" t="s">
        <v>65</v>
      </c>
      <c r="AK45" s="6" t="s">
        <v>65</v>
      </c>
      <c r="AL45" s="6" t="s">
        <v>65</v>
      </c>
      <c r="AM45" s="6" t="s">
        <v>65</v>
      </c>
      <c r="AN45" s="6" t="s">
        <v>65</v>
      </c>
      <c r="AO45" s="6" t="s">
        <v>65</v>
      </c>
      <c r="AR45" s="6" t="s">
        <v>65</v>
      </c>
      <c r="AS45" s="6"/>
      <c r="AT45" s="6"/>
      <c r="AU45" s="6" t="s">
        <v>65</v>
      </c>
      <c r="AV45" s="6" t="s">
        <v>65</v>
      </c>
      <c r="AY45" s="6" t="s">
        <v>65</v>
      </c>
      <c r="AZ45" s="6" t="s">
        <v>65</v>
      </c>
      <c r="BA45" s="6" t="s">
        <v>65</v>
      </c>
      <c r="BB45" s="6" t="s">
        <v>65</v>
      </c>
      <c r="BC45" s="6" t="s">
        <v>65</v>
      </c>
      <c r="BF45" s="6" t="s">
        <v>65</v>
      </c>
      <c r="BG45" s="6" t="s">
        <v>65</v>
      </c>
      <c r="BH45" s="6" t="s">
        <v>65</v>
      </c>
      <c r="BI45" s="6" t="s">
        <v>65</v>
      </c>
      <c r="BJ45" s="6" t="s">
        <v>65</v>
      </c>
      <c r="BM45" s="6" t="s">
        <v>65</v>
      </c>
      <c r="BN45" s="6" t="s">
        <v>65</v>
      </c>
      <c r="BO45" s="6" t="s">
        <v>65</v>
      </c>
      <c r="BP45" s="6" t="s">
        <v>65</v>
      </c>
      <c r="BQ45" s="6" t="s">
        <v>65</v>
      </c>
      <c r="BT45" s="6" t="s">
        <v>65</v>
      </c>
      <c r="BU45" s="6" t="s">
        <v>65</v>
      </c>
      <c r="BV45" s="6" t="s">
        <v>65</v>
      </c>
      <c r="BW45" s="6" t="s">
        <v>65</v>
      </c>
      <c r="BX45" s="6" t="s">
        <v>65</v>
      </c>
      <c r="CA45" s="6" t="s">
        <v>65</v>
      </c>
      <c r="CB45" s="6" t="s">
        <v>65</v>
      </c>
      <c r="CC45" s="6" t="s">
        <v>65</v>
      </c>
      <c r="CD45" s="6" t="s">
        <v>65</v>
      </c>
      <c r="CE45" s="6" t="s">
        <v>65</v>
      </c>
      <c r="CF45" s="5"/>
      <c r="CH45" s="85"/>
      <c r="CI45" s="86"/>
      <c r="CJ45" s="86"/>
      <c r="CK45" s="86"/>
      <c r="CL45" s="86"/>
      <c r="CM45" s="86"/>
      <c r="CN45" s="86"/>
      <c r="CO45" s="86"/>
      <c r="CP45" s="86"/>
      <c r="CQ45" s="86"/>
      <c r="CR45" s="86"/>
      <c r="CS45" s="87"/>
      <c r="CT45" s="2"/>
      <c r="CU45" s="2"/>
      <c r="CV45" s="2"/>
      <c r="CW45" s="2"/>
      <c r="CX45" s="2"/>
      <c r="CY45" s="2"/>
      <c r="CZ45" s="2"/>
      <c r="DA45" s="2"/>
      <c r="DB45" s="2"/>
      <c r="DC45" s="2"/>
      <c r="DD45" s="2"/>
      <c r="DE45" s="2"/>
      <c r="DF45" s="2"/>
      <c r="DO45" s="2"/>
      <c r="DP45" s="2"/>
      <c r="DQ45" s="2"/>
    </row>
    <row r="46" spans="1:135" ht="17.7" customHeight="1" x14ac:dyDescent="0.3">
      <c r="A46" s="1" t="s">
        <v>24</v>
      </c>
      <c r="AE46" s="24"/>
      <c r="AT46" s="24"/>
      <c r="CH46" s="44" t="s">
        <v>67</v>
      </c>
      <c r="CI46" s="42"/>
      <c r="CJ46" s="42"/>
      <c r="CK46" s="42"/>
      <c r="CL46" s="42"/>
      <c r="CM46" s="42"/>
      <c r="CN46" s="42"/>
      <c r="CO46" s="42"/>
      <c r="CP46" s="42"/>
      <c r="CQ46" s="42"/>
      <c r="CR46" s="42"/>
      <c r="CS46" s="82"/>
      <c r="CT46" s="2"/>
      <c r="CU46" s="2"/>
      <c r="CV46" s="2"/>
      <c r="CW46" s="2"/>
      <c r="CX46" s="2"/>
      <c r="CY46" s="2"/>
      <c r="CZ46" s="2"/>
      <c r="DA46" s="2"/>
      <c r="DB46" s="2"/>
      <c r="DC46" s="2"/>
      <c r="DD46" s="2"/>
      <c r="DE46" s="2"/>
      <c r="DF46" s="2"/>
      <c r="DO46" s="2"/>
      <c r="DP46" s="2"/>
      <c r="DQ46" s="2"/>
    </row>
    <row r="47" spans="1:135" ht="17.7" customHeight="1" x14ac:dyDescent="0.3">
      <c r="A47" s="1" t="s">
        <v>24</v>
      </c>
      <c r="Q47" s="209" t="s">
        <v>130</v>
      </c>
      <c r="R47" s="209"/>
      <c r="S47" s="209"/>
      <c r="T47" t="s">
        <v>404</v>
      </c>
      <c r="X47" s="168"/>
      <c r="AE47" s="24"/>
      <c r="AT47" s="24"/>
      <c r="CH47" s="88">
        <f>SUM(CH14:CH44)</f>
        <v>0</v>
      </c>
      <c r="CI47" s="227">
        <f>SUM(CI14:CI41)</f>
        <v>0</v>
      </c>
      <c r="CJ47" s="145">
        <f>SUM(CJ14:CJ44)</f>
        <v>390.19000000000005</v>
      </c>
      <c r="CK47" s="145">
        <f>SUM(CK14:CK43)</f>
        <v>419.40999999999997</v>
      </c>
      <c r="CL47" s="145">
        <f>SUM(CL14:CL44)</f>
        <v>437.87</v>
      </c>
      <c r="CM47" s="145">
        <f>SUM(CM14:CM43)</f>
        <v>408.61000000000007</v>
      </c>
      <c r="CN47" s="145">
        <f>SUM(CN14:CN44)</f>
        <v>277.51800000000003</v>
      </c>
      <c r="CO47" s="145">
        <f>SUM(CO14:CO44)</f>
        <v>376.84000000000003</v>
      </c>
      <c r="CP47" s="145">
        <f>SUM(CP14:CP43)</f>
        <v>287.60000000000002</v>
      </c>
      <c r="CQ47" s="145">
        <f>SUM(CQ14:CQ44)</f>
        <v>269.43599999999998</v>
      </c>
      <c r="CR47" s="145">
        <f>SUM(CR14:CR43)</f>
        <v>361.15999999999991</v>
      </c>
      <c r="CS47" s="84">
        <f>SUM(CS14:CS44)</f>
        <v>0</v>
      </c>
      <c r="CT47" s="2"/>
      <c r="CU47" s="2"/>
      <c r="CV47" s="2"/>
      <c r="CW47" s="2"/>
      <c r="CX47" s="2"/>
      <c r="CY47" s="2"/>
      <c r="CZ47" s="2"/>
      <c r="DA47" s="2"/>
      <c r="DB47" s="2"/>
      <c r="DC47" s="2"/>
      <c r="DD47" s="2"/>
      <c r="DE47" s="2"/>
      <c r="DF47" s="2"/>
      <c r="DO47" s="2"/>
      <c r="DP47" s="2"/>
      <c r="DQ47" s="2"/>
    </row>
    <row r="48" spans="1:135" ht="17.7" customHeight="1" x14ac:dyDescent="0.3">
      <c r="A48" s="1" t="s">
        <v>68</v>
      </c>
      <c r="Q48" s="210">
        <v>45715</v>
      </c>
      <c r="R48" s="210">
        <v>45748</v>
      </c>
      <c r="S48" s="209"/>
      <c r="T48" t="s">
        <v>405</v>
      </c>
      <c r="X48" s="168"/>
      <c r="AE48" s="24"/>
      <c r="AT48" s="24"/>
      <c r="CH48" s="44" t="s">
        <v>69</v>
      </c>
      <c r="CI48" s="42"/>
      <c r="CJ48" s="150"/>
      <c r="CK48" s="150"/>
      <c r="CL48" s="150"/>
      <c r="CM48" s="150"/>
      <c r="CN48" s="150"/>
      <c r="CO48" s="150"/>
      <c r="CP48" s="150"/>
      <c r="CQ48" s="150"/>
      <c r="CR48" s="150"/>
      <c r="CS48" s="82"/>
      <c r="CT48" s="2"/>
      <c r="CU48" s="2"/>
      <c r="CV48" s="2"/>
      <c r="CW48" s="2"/>
      <c r="CX48" s="2"/>
      <c r="CY48" s="2"/>
      <c r="CZ48" s="2"/>
      <c r="DA48" s="2"/>
      <c r="DB48" s="2"/>
      <c r="DC48" s="2"/>
      <c r="DD48" s="2"/>
      <c r="DE48" s="2"/>
      <c r="DF48" s="2"/>
      <c r="DH48" s="1"/>
      <c r="DI48" s="1"/>
      <c r="DO48" s="2"/>
      <c r="DP48" s="2"/>
      <c r="DQ48" s="2"/>
    </row>
    <row r="49" spans="1:121" ht="17.7" customHeight="1" x14ac:dyDescent="0.3">
      <c r="A49" s="1" t="s">
        <v>68</v>
      </c>
      <c r="O49" s="116"/>
      <c r="Q49" s="209">
        <v>0.79</v>
      </c>
      <c r="R49" s="209">
        <v>0.96</v>
      </c>
      <c r="S49" s="209"/>
      <c r="AT49" s="24"/>
      <c r="AW49" s="194"/>
      <c r="AX49" s="194"/>
      <c r="AZ49" s="168"/>
      <c r="BA49" s="24"/>
      <c r="CH49" s="89">
        <f t="shared" ref="CH49:CS49" si="36">1.9835*CH47</f>
        <v>0</v>
      </c>
      <c r="CI49" s="90">
        <f t="shared" si="36"/>
        <v>0</v>
      </c>
      <c r="CJ49" s="146">
        <f t="shared" si="36"/>
        <v>773.94186500000012</v>
      </c>
      <c r="CK49" s="146">
        <f t="shared" si="36"/>
        <v>831.89973499999996</v>
      </c>
      <c r="CL49" s="146">
        <f t="shared" si="36"/>
        <v>868.51514500000008</v>
      </c>
      <c r="CM49" s="146">
        <f t="shared" si="36"/>
        <v>810.47793500000012</v>
      </c>
      <c r="CN49" s="146">
        <f t="shared" si="36"/>
        <v>550.45695300000011</v>
      </c>
      <c r="CO49" s="146">
        <f t="shared" si="36"/>
        <v>747.46214000000009</v>
      </c>
      <c r="CP49" s="146">
        <f t="shared" si="36"/>
        <v>570.45460000000003</v>
      </c>
      <c r="CQ49" s="146">
        <f t="shared" si="36"/>
        <v>534.42630599999995</v>
      </c>
      <c r="CR49" s="146">
        <f t="shared" si="36"/>
        <v>716.36085999999989</v>
      </c>
      <c r="CS49" s="91">
        <f t="shared" si="36"/>
        <v>0</v>
      </c>
      <c r="CT49" s="2"/>
      <c r="CU49" s="2"/>
      <c r="CV49" s="2"/>
      <c r="CW49" s="2"/>
      <c r="CX49" s="2"/>
      <c r="CY49" s="2"/>
      <c r="CZ49" s="2"/>
      <c r="DA49" s="2"/>
      <c r="DB49" s="2"/>
      <c r="DC49" s="2"/>
      <c r="DD49" s="2"/>
      <c r="DE49" s="2"/>
      <c r="DF49" s="2"/>
      <c r="DO49" s="2"/>
      <c r="DP49" s="2"/>
      <c r="DQ49" s="2"/>
    </row>
    <row r="50" spans="1:121" ht="17.7" customHeight="1" x14ac:dyDescent="0.3">
      <c r="A50" s="1" t="s">
        <v>70</v>
      </c>
      <c r="O50" s="116"/>
      <c r="Q50" s="209" t="s">
        <v>353</v>
      </c>
      <c r="R50" s="209"/>
      <c r="S50" s="209"/>
      <c r="AE50" s="7"/>
      <c r="AT50" s="24"/>
      <c r="AW50" s="5"/>
      <c r="AX50" s="5"/>
      <c r="AZ50" s="168"/>
      <c r="BA50" s="24"/>
      <c r="CH50" s="24"/>
      <c r="CI50" s="24"/>
      <c r="CJ50" s="24"/>
      <c r="CK50" s="24"/>
      <c r="CL50" s="24"/>
      <c r="CM50" s="24"/>
      <c r="CN50" s="24"/>
      <c r="CO50" s="22"/>
      <c r="CP50" s="22"/>
      <c r="CQ50" s="161"/>
      <c r="CR50" s="22"/>
      <c r="CS50" s="22"/>
      <c r="CT50" s="2"/>
      <c r="CU50" s="2"/>
      <c r="CV50" s="2"/>
      <c r="CW50" s="2"/>
      <c r="CX50" s="2"/>
      <c r="CY50" s="2"/>
      <c r="CZ50" s="2"/>
      <c r="DA50" s="2"/>
      <c r="DB50" s="2"/>
      <c r="DC50" s="2"/>
      <c r="DD50" s="2"/>
      <c r="DE50" s="2"/>
      <c r="DF50" s="2"/>
      <c r="DH50" s="1"/>
      <c r="DO50" s="2"/>
      <c r="DP50" s="2"/>
      <c r="DQ50" s="2"/>
    </row>
    <row r="51" spans="1:121" ht="18" x14ac:dyDescent="0.35">
      <c r="A51">
        <f>SUM(CH49:CS49)</f>
        <v>6403.9955390000005</v>
      </c>
      <c r="O51" s="116"/>
      <c r="Q51" t="s">
        <v>402</v>
      </c>
      <c r="AE51" s="7"/>
      <c r="AT51" s="24"/>
      <c r="AW51" s="5"/>
      <c r="AX51" s="5"/>
      <c r="AZ51" s="168"/>
      <c r="BA51" s="24"/>
      <c r="CH51" s="34" t="s">
        <v>72</v>
      </c>
      <c r="CI51" s="136">
        <f>SUM(CH47:CS47)</f>
        <v>3228.634</v>
      </c>
      <c r="CJ51" s="33"/>
      <c r="CK51" s="24"/>
      <c r="CL51" s="24"/>
      <c r="CM51" s="24"/>
      <c r="CN51" s="24"/>
      <c r="CO51" s="24"/>
      <c r="CP51" s="24"/>
      <c r="CQ51" s="161" t="s">
        <v>71</v>
      </c>
      <c r="CS51" s="25"/>
      <c r="CT51" s="2"/>
      <c r="CU51" s="2"/>
      <c r="CV51" s="2"/>
      <c r="CW51" s="2"/>
      <c r="CX51" s="2"/>
      <c r="CY51" s="2"/>
      <c r="CZ51" s="2"/>
      <c r="DA51" s="2"/>
      <c r="DB51" s="2"/>
      <c r="DC51" s="2"/>
      <c r="DD51" s="2"/>
      <c r="DE51" s="2"/>
      <c r="DF51" s="2"/>
      <c r="DH51" s="1"/>
      <c r="DO51" s="2"/>
      <c r="DP51" s="2"/>
      <c r="DQ51" s="2"/>
    </row>
    <row r="52" spans="1:121" ht="18" x14ac:dyDescent="0.35">
      <c r="A52" s="1"/>
      <c r="O52" s="116"/>
      <c r="Q52" s="209" t="s">
        <v>403</v>
      </c>
      <c r="AN52" s="152"/>
      <c r="AT52" s="24"/>
      <c r="CH52" s="34"/>
      <c r="CI52" s="136"/>
      <c r="CJ52" s="24"/>
      <c r="CK52" s="24"/>
      <c r="CL52" s="24"/>
      <c r="CM52" s="24"/>
      <c r="CN52" s="24"/>
      <c r="CO52" s="24"/>
      <c r="CP52" s="24"/>
      <c r="CR52" s="247"/>
      <c r="CS52" s="247"/>
      <c r="CT52" s="2"/>
      <c r="CU52" s="2"/>
      <c r="CV52" s="2"/>
      <c r="CW52" s="2"/>
      <c r="CX52" s="2"/>
      <c r="CY52" s="2"/>
      <c r="CZ52" s="2"/>
      <c r="DA52" s="2"/>
      <c r="DB52" s="2"/>
      <c r="DC52" s="2"/>
      <c r="DD52" s="2"/>
      <c r="DE52" s="2"/>
      <c r="DF52" s="2"/>
      <c r="DH52" s="1"/>
      <c r="DM52" s="9"/>
      <c r="DO52" s="2"/>
      <c r="DP52" s="2"/>
      <c r="DQ52" s="2"/>
    </row>
    <row r="53" spans="1:121" ht="18" x14ac:dyDescent="0.35">
      <c r="O53" s="116"/>
      <c r="Q53" s="207" t="s">
        <v>354</v>
      </c>
      <c r="R53" s="207"/>
      <c r="S53" s="207"/>
      <c r="AM53" s="168"/>
      <c r="AN53" s="5"/>
      <c r="AT53" s="24"/>
      <c r="CH53" s="34" t="s">
        <v>73</v>
      </c>
      <c r="CI53" s="136">
        <f>SUM(CH49:CS49)</f>
        <v>6403.9955390000005</v>
      </c>
      <c r="CJ53" s="24"/>
      <c r="CK53" s="24"/>
      <c r="CL53" s="24"/>
      <c r="CM53" s="24"/>
      <c r="CN53" s="24"/>
      <c r="CO53" s="24"/>
      <c r="CP53" s="24"/>
      <c r="CQ53" s="24"/>
      <c r="CR53" s="247"/>
      <c r="CS53" s="247"/>
      <c r="CT53" s="2"/>
      <c r="CU53" s="2"/>
      <c r="CV53" s="2"/>
      <c r="CW53" s="2"/>
      <c r="CX53" s="2"/>
      <c r="CY53" s="2"/>
      <c r="CZ53" s="2"/>
      <c r="DA53" s="2"/>
      <c r="DB53" s="2"/>
      <c r="DC53" s="2"/>
      <c r="DD53" s="2"/>
      <c r="DE53" s="2"/>
      <c r="DF53" s="2"/>
      <c r="DG53" s="2"/>
      <c r="DH53" s="2"/>
      <c r="DI53" s="2"/>
      <c r="DJ53" s="2"/>
      <c r="DK53" s="2"/>
      <c r="DL53" s="2"/>
      <c r="DM53" s="2"/>
      <c r="DN53" s="2"/>
      <c r="DO53" s="2"/>
      <c r="DP53" s="2"/>
      <c r="DQ53" s="2"/>
    </row>
    <row r="54" spans="1:121" ht="16.2" x14ac:dyDescent="0.35">
      <c r="O54" s="116"/>
      <c r="Q54" s="208">
        <v>45717</v>
      </c>
      <c r="R54" s="207">
        <v>2.3199999999999998</v>
      </c>
      <c r="S54" s="207"/>
      <c r="AM54" s="168"/>
      <c r="AN54" s="5"/>
      <c r="AT54" s="24"/>
      <c r="CJ54" s="20"/>
      <c r="CK54" s="2"/>
      <c r="CL54" s="2"/>
      <c r="CM54" s="2"/>
      <c r="CN54" s="2"/>
      <c r="CO54" s="2"/>
      <c r="CP54" s="2"/>
      <c r="CQ54" s="2"/>
      <c r="CR54" s="2"/>
      <c r="CT54" s="2"/>
      <c r="CU54" s="2"/>
      <c r="CV54" s="2"/>
      <c r="CW54" s="2"/>
      <c r="CX54" s="2"/>
      <c r="CY54" s="2"/>
      <c r="CZ54" s="2"/>
      <c r="DA54" s="2"/>
      <c r="DB54" s="2"/>
      <c r="DC54" s="2"/>
      <c r="DD54" s="2"/>
      <c r="DE54" s="2"/>
      <c r="DF54" s="2"/>
      <c r="DG54" s="2"/>
      <c r="DH54" s="2"/>
      <c r="DI54" s="2"/>
      <c r="DJ54" s="2"/>
    </row>
    <row r="55" spans="1:121" x14ac:dyDescent="0.3">
      <c r="O55" s="116"/>
      <c r="Q55" s="208">
        <v>45727</v>
      </c>
      <c r="R55" s="207">
        <v>2.2799999999999998</v>
      </c>
      <c r="S55" s="207"/>
      <c r="AM55" s="168"/>
      <c r="AN55" s="5"/>
      <c r="AT55" s="24"/>
      <c r="CK55" s="2"/>
      <c r="CL55" s="2"/>
      <c r="CM55" s="2"/>
      <c r="CN55" s="2"/>
      <c r="CO55" s="2"/>
      <c r="CP55" s="2"/>
      <c r="CQ55" s="2"/>
      <c r="CR55" s="2"/>
      <c r="CT55" s="2"/>
      <c r="CU55" s="2"/>
      <c r="CV55" s="2"/>
      <c r="CW55" s="2"/>
      <c r="CX55" s="2"/>
      <c r="CY55" s="2"/>
      <c r="CZ55" s="2"/>
      <c r="DA55" s="2"/>
      <c r="DB55" s="2"/>
      <c r="DC55" s="2"/>
      <c r="DD55" s="2"/>
      <c r="DE55" s="2"/>
      <c r="DF55" s="2"/>
      <c r="DG55" s="2"/>
      <c r="DH55" s="2"/>
      <c r="DI55" s="2"/>
      <c r="DJ55" s="2"/>
    </row>
    <row r="56" spans="1:121" ht="21" x14ac:dyDescent="0.4">
      <c r="O56" s="116"/>
      <c r="Q56" s="208">
        <v>45737</v>
      </c>
      <c r="R56" s="207">
        <v>2.25</v>
      </c>
      <c r="S56" s="207"/>
      <c r="AE56" s="168"/>
      <c r="AF56" s="168"/>
      <c r="AM56" s="168"/>
      <c r="AN56" s="5"/>
      <c r="AT56" s="24"/>
      <c r="CH56" s="127" t="s">
        <v>348</v>
      </c>
      <c r="CI56" s="127"/>
      <c r="CJ56" s="127"/>
      <c r="CK56" s="127"/>
      <c r="CL56" s="127"/>
      <c r="CM56" s="2"/>
      <c r="CN56" s="2"/>
      <c r="CO56" s="2"/>
      <c r="CP56" s="2"/>
      <c r="CQ56" s="161" t="s">
        <v>71</v>
      </c>
      <c r="CR56" s="2"/>
      <c r="CT56" s="2"/>
      <c r="CU56" s="2"/>
      <c r="CV56" s="2"/>
      <c r="CW56" s="2"/>
      <c r="CX56" s="2"/>
      <c r="CY56" s="2"/>
      <c r="CZ56" s="2"/>
      <c r="DA56" s="2"/>
      <c r="DB56" s="2"/>
      <c r="DC56" s="2"/>
      <c r="DD56" s="2"/>
      <c r="DE56" s="2"/>
      <c r="DF56" s="2"/>
      <c r="DG56" s="2"/>
      <c r="DH56" s="2"/>
      <c r="DI56" s="2"/>
      <c r="DJ56" s="2"/>
    </row>
    <row r="57" spans="1:121" x14ac:dyDescent="0.3">
      <c r="O57" s="116"/>
      <c r="Q57" s="207" t="s">
        <v>355</v>
      </c>
      <c r="R57" s="207"/>
      <c r="S57" s="207"/>
      <c r="AM57" s="168"/>
      <c r="AN57" s="5"/>
      <c r="AT57" s="24"/>
      <c r="CH57" s="2"/>
      <c r="CI57" s="2"/>
      <c r="CJ57" s="2"/>
      <c r="CK57" s="2"/>
      <c r="CL57" s="2"/>
      <c r="CM57" s="2"/>
      <c r="CN57" s="2"/>
      <c r="CO57" s="2"/>
      <c r="CP57" s="2"/>
      <c r="CQ57" s="2"/>
      <c r="CR57" s="2"/>
      <c r="CT57" s="2"/>
      <c r="CU57" s="2"/>
      <c r="CV57" s="2"/>
      <c r="CW57" s="2"/>
      <c r="CX57" s="2"/>
      <c r="CY57" s="2"/>
      <c r="CZ57" s="2"/>
      <c r="DA57" s="2"/>
      <c r="DB57" s="2"/>
      <c r="DC57" s="2"/>
      <c r="DD57" s="2"/>
      <c r="DE57" s="2"/>
      <c r="DF57" s="2"/>
      <c r="DG57" s="2"/>
      <c r="DH57" s="2"/>
      <c r="DI57" s="2"/>
      <c r="DJ57" s="2"/>
    </row>
    <row r="58" spans="1:121" x14ac:dyDescent="0.3">
      <c r="O58" s="116"/>
      <c r="Q58" s="207" t="s">
        <v>356</v>
      </c>
      <c r="R58" s="207"/>
      <c r="S58" s="207"/>
      <c r="AT58" s="24"/>
      <c r="CH58" s="124" t="s">
        <v>331</v>
      </c>
      <c r="CI58" s="124"/>
      <c r="CJ58" s="124"/>
      <c r="CK58" s="124"/>
      <c r="CL58" s="124"/>
      <c r="CM58" s="124"/>
      <c r="CN58" s="124"/>
      <c r="CO58" s="124"/>
      <c r="CP58" s="124"/>
      <c r="CQ58" s="124"/>
      <c r="CR58" s="124"/>
      <c r="CS58" s="124"/>
      <c r="CT58" s="124"/>
      <c r="CU58" s="124"/>
      <c r="CV58" s="124"/>
      <c r="CW58" s="124"/>
      <c r="CX58" s="124"/>
      <c r="CY58" s="2"/>
      <c r="CZ58" s="2"/>
      <c r="DA58" s="2"/>
      <c r="DB58" s="2"/>
      <c r="DC58" s="2"/>
      <c r="DD58" s="2"/>
      <c r="DE58" s="2"/>
      <c r="DF58" s="2"/>
      <c r="DG58" s="2"/>
      <c r="DH58" s="2"/>
      <c r="DI58" s="2"/>
      <c r="DJ58" s="2"/>
    </row>
    <row r="59" spans="1:121" x14ac:dyDescent="0.3">
      <c r="O59" s="116"/>
      <c r="Q59" s="207" t="s">
        <v>357</v>
      </c>
      <c r="R59" s="207"/>
      <c r="S59" s="207"/>
      <c r="AT59" s="24"/>
      <c r="CH59" s="124"/>
      <c r="CI59" s="124"/>
      <c r="CJ59" s="124"/>
      <c r="CK59" s="124"/>
      <c r="CL59" s="124"/>
      <c r="CM59" s="124"/>
      <c r="CN59" s="124"/>
      <c r="CO59" s="124"/>
      <c r="CP59" s="124"/>
      <c r="CQ59" s="124"/>
      <c r="CR59" s="124"/>
      <c r="CS59" s="124"/>
      <c r="CT59" s="124"/>
      <c r="CU59" s="124"/>
      <c r="CV59" s="124"/>
      <c r="CW59" s="124"/>
      <c r="CX59" s="124"/>
      <c r="CY59" s="2"/>
      <c r="CZ59" s="2"/>
      <c r="DA59" s="2"/>
      <c r="DB59" s="2"/>
      <c r="DC59" s="2"/>
      <c r="DD59" s="2"/>
      <c r="DE59" s="2"/>
      <c r="DF59" s="2"/>
      <c r="DG59" s="2"/>
      <c r="DH59" s="2"/>
      <c r="DI59" s="2"/>
      <c r="DJ59" s="2"/>
    </row>
    <row r="60" spans="1:121" x14ac:dyDescent="0.3">
      <c r="O60" s="116"/>
      <c r="Q60" s="207" t="s">
        <v>358</v>
      </c>
      <c r="R60" s="207"/>
      <c r="S60" s="207"/>
      <c r="AT60" s="24"/>
      <c r="CH60" s="124" t="s">
        <v>134</v>
      </c>
      <c r="CI60" s="124"/>
      <c r="CJ60" s="124"/>
      <c r="CK60" s="124" t="s">
        <v>196</v>
      </c>
      <c r="CM60" s="124"/>
      <c r="CN60" s="124"/>
      <c r="CO60" s="124"/>
      <c r="CP60" s="124"/>
      <c r="CQ60" s="124"/>
      <c r="CR60" s="124"/>
      <c r="CS60" s="124"/>
      <c r="CT60" s="124"/>
      <c r="CU60" s="124"/>
      <c r="CV60" s="124"/>
      <c r="CW60" s="124"/>
      <c r="CX60" s="124"/>
      <c r="CY60" s="2"/>
      <c r="CZ60" s="2"/>
      <c r="DA60" s="2"/>
      <c r="DB60" s="2"/>
      <c r="DC60" s="2"/>
      <c r="DD60" s="2"/>
      <c r="DE60" s="2"/>
      <c r="DF60" s="2"/>
      <c r="DG60" s="2"/>
      <c r="DH60" s="2"/>
      <c r="DI60" s="2"/>
      <c r="DJ60" s="2"/>
    </row>
    <row r="61" spans="1:121" x14ac:dyDescent="0.3">
      <c r="O61" s="116"/>
      <c r="Q61" s="207" t="s">
        <v>359</v>
      </c>
      <c r="R61" s="207"/>
      <c r="S61" s="207"/>
      <c r="AT61" s="24"/>
      <c r="CH61" s="124" t="s">
        <v>101</v>
      </c>
      <c r="CI61" s="124"/>
      <c r="CJ61" s="124"/>
      <c r="CK61" s="124"/>
      <c r="CL61" s="124"/>
      <c r="CM61" s="124"/>
      <c r="CN61" s="124"/>
      <c r="CO61" s="124"/>
      <c r="CP61" s="124"/>
      <c r="CQ61" s="124"/>
      <c r="CR61" s="124"/>
      <c r="CS61" s="124"/>
      <c r="CT61" s="124"/>
      <c r="CU61" s="124"/>
      <c r="CV61" s="124"/>
      <c r="CW61" s="124"/>
      <c r="CX61" s="124"/>
      <c r="CY61" s="2"/>
      <c r="CZ61" s="2"/>
      <c r="DA61" s="2"/>
      <c r="DB61" s="2"/>
      <c r="DC61" s="2"/>
      <c r="DD61" s="2"/>
      <c r="DE61" s="2"/>
      <c r="DF61" s="2"/>
      <c r="DG61" s="2"/>
      <c r="DH61" s="2"/>
      <c r="DI61" s="2"/>
      <c r="DJ61" s="2"/>
    </row>
    <row r="62" spans="1:121" x14ac:dyDescent="0.3">
      <c r="O62" s="116"/>
      <c r="Q62" s="207" t="s">
        <v>360</v>
      </c>
      <c r="R62" s="207"/>
      <c r="S62" s="207"/>
      <c r="AT62" s="24"/>
      <c r="CH62" s="124" t="s">
        <v>361</v>
      </c>
      <c r="CI62" s="124"/>
      <c r="CJ62" s="124"/>
      <c r="CK62" s="124"/>
      <c r="CL62" s="124"/>
      <c r="CM62" s="124"/>
      <c r="CN62" s="124"/>
      <c r="CO62" s="124"/>
      <c r="CP62" s="124"/>
      <c r="CQ62" s="124"/>
      <c r="CR62" s="124"/>
      <c r="CS62" s="124"/>
      <c r="CT62" s="124"/>
      <c r="CU62" s="124"/>
      <c r="CV62" s="124"/>
      <c r="CW62" s="124"/>
      <c r="CX62" s="124"/>
      <c r="CY62" s="2"/>
      <c r="CZ62" s="2"/>
      <c r="DA62" s="2"/>
      <c r="DB62" s="2"/>
      <c r="DC62" s="2"/>
      <c r="DD62" s="2"/>
      <c r="DE62" s="2"/>
      <c r="DF62" s="2"/>
      <c r="DG62" s="2"/>
      <c r="DH62" s="2"/>
      <c r="DI62" s="2"/>
      <c r="DJ62" s="2"/>
    </row>
    <row r="63" spans="1:121" x14ac:dyDescent="0.3">
      <c r="O63" s="116"/>
      <c r="AT63" s="24"/>
      <c r="CI63" s="124"/>
      <c r="CJ63" s="124"/>
      <c r="CK63" s="124"/>
      <c r="CL63" s="124"/>
      <c r="CM63" s="124"/>
      <c r="CN63" s="124"/>
      <c r="CO63" s="124"/>
      <c r="CP63" s="124"/>
      <c r="CQ63" s="124"/>
      <c r="CR63" s="124"/>
      <c r="CS63" s="124"/>
      <c r="CT63" s="124"/>
      <c r="CU63" s="124"/>
      <c r="CV63" s="124"/>
      <c r="CW63" s="124"/>
      <c r="CX63" s="124"/>
      <c r="CY63" s="2"/>
      <c r="CZ63" s="2"/>
      <c r="DA63" s="2"/>
      <c r="DB63" s="2"/>
      <c r="DC63" s="2"/>
      <c r="DD63" s="2"/>
      <c r="DE63" s="2"/>
      <c r="DF63" s="2"/>
      <c r="DG63" s="2"/>
      <c r="DH63" s="2"/>
      <c r="DI63" s="2"/>
      <c r="DJ63" s="2"/>
    </row>
    <row r="64" spans="1:121" x14ac:dyDescent="0.3">
      <c r="AT64" s="24"/>
      <c r="CH64" s="124" t="s">
        <v>544</v>
      </c>
      <c r="CI64" s="124"/>
      <c r="CJ64" s="124"/>
      <c r="CK64" s="124"/>
      <c r="CL64" s="124"/>
      <c r="CM64" s="124"/>
      <c r="CN64" s="124"/>
      <c r="CO64" s="124"/>
      <c r="CP64" s="124"/>
      <c r="CQ64" s="124"/>
      <c r="CR64" s="124"/>
      <c r="CS64" s="124"/>
      <c r="CT64" s="124"/>
      <c r="CU64" s="124"/>
      <c r="CV64" s="124"/>
      <c r="CW64" s="124"/>
      <c r="CX64" s="124"/>
      <c r="CY64" s="2"/>
      <c r="CZ64" s="2"/>
      <c r="DA64" s="2"/>
      <c r="DB64" s="2"/>
      <c r="DC64" s="2"/>
      <c r="DD64" s="2"/>
      <c r="DE64" s="2"/>
      <c r="DF64" s="2"/>
      <c r="DG64" s="2"/>
      <c r="DH64" s="2"/>
      <c r="DI64" s="2"/>
      <c r="DJ64" s="2"/>
    </row>
    <row r="65" spans="86:114" x14ac:dyDescent="0.3">
      <c r="CH65" s="124" t="s">
        <v>545</v>
      </c>
      <c r="CI65" s="124"/>
      <c r="CJ65" s="124"/>
      <c r="CK65" s="124"/>
      <c r="CL65" s="124"/>
      <c r="CM65" s="124"/>
      <c r="CN65" s="124"/>
      <c r="CO65" s="124"/>
      <c r="CP65" s="124"/>
      <c r="CQ65" s="124"/>
      <c r="CR65" s="124"/>
      <c r="CS65" s="124"/>
      <c r="CT65" s="124"/>
      <c r="CU65" s="124"/>
      <c r="CV65" s="124"/>
      <c r="CW65" s="124"/>
      <c r="CX65" s="124"/>
      <c r="CY65" s="2"/>
      <c r="CZ65" s="2"/>
      <c r="DA65" s="2"/>
      <c r="DB65" s="2"/>
      <c r="DC65" s="2"/>
      <c r="DD65" s="2"/>
      <c r="DE65" s="2"/>
      <c r="DF65" s="2"/>
      <c r="DG65" s="2"/>
      <c r="DH65" s="2"/>
      <c r="DI65" s="2"/>
      <c r="DJ65" s="2"/>
    </row>
    <row r="66" spans="86:114" x14ac:dyDescent="0.3">
      <c r="CH66" s="124"/>
      <c r="CI66" s="124" t="s">
        <v>546</v>
      </c>
      <c r="CJ66" s="124"/>
      <c r="CK66" s="124"/>
      <c r="CL66" s="124"/>
      <c r="CM66" s="124"/>
      <c r="CN66" s="124"/>
      <c r="CO66" s="124"/>
      <c r="CP66" s="124"/>
      <c r="CQ66" s="124"/>
      <c r="CR66" s="124"/>
      <c r="CS66" s="124"/>
      <c r="CT66" s="124"/>
      <c r="CU66" s="124"/>
      <c r="CV66" s="124"/>
      <c r="CW66" s="124"/>
      <c r="CX66" s="124"/>
      <c r="CY66" s="2"/>
      <c r="CZ66" s="2"/>
      <c r="DA66" s="2"/>
      <c r="DB66" s="2"/>
      <c r="DC66" s="2"/>
      <c r="DD66" s="2"/>
      <c r="DE66" s="2"/>
      <c r="DF66" s="2"/>
      <c r="DG66" s="2"/>
      <c r="DH66" s="2"/>
      <c r="DI66" s="2"/>
      <c r="DJ66" s="2"/>
    </row>
    <row r="67" spans="86:114" x14ac:dyDescent="0.3">
      <c r="CH67" s="124" t="s">
        <v>551</v>
      </c>
      <c r="CI67" s="124"/>
      <c r="CJ67" s="124"/>
      <c r="CK67" s="124"/>
      <c r="CL67" s="124"/>
      <c r="CM67" s="124"/>
      <c r="CN67" s="124"/>
      <c r="CO67" s="124"/>
      <c r="CP67" s="124"/>
      <c r="CQ67" s="124"/>
      <c r="CR67" s="124"/>
      <c r="CS67" s="124"/>
      <c r="CT67" s="124"/>
      <c r="CU67" s="124"/>
      <c r="CV67" s="124"/>
      <c r="CW67" s="124"/>
      <c r="CX67" s="124"/>
      <c r="CY67" s="2"/>
      <c r="CZ67" s="2"/>
      <c r="DA67" s="2"/>
      <c r="DB67" s="2"/>
      <c r="DC67" s="2"/>
      <c r="DD67" s="2"/>
      <c r="DE67" s="2"/>
      <c r="DF67" s="2"/>
      <c r="DG67" s="2"/>
      <c r="DH67" s="2"/>
      <c r="DI67" s="2"/>
      <c r="DJ67" s="2"/>
    </row>
    <row r="68" spans="86:114" x14ac:dyDescent="0.3">
      <c r="CH68" s="124"/>
      <c r="CI68" s="124" t="s">
        <v>550</v>
      </c>
      <c r="CJ68" s="124"/>
      <c r="CK68" s="124"/>
      <c r="CL68" s="124"/>
      <c r="CM68" s="124"/>
      <c r="CN68" s="124"/>
      <c r="CO68" s="124"/>
      <c r="CP68" s="124"/>
      <c r="CQ68" s="124"/>
      <c r="CR68" s="124"/>
      <c r="CS68" s="124"/>
      <c r="CT68" s="124"/>
      <c r="CU68" s="124"/>
      <c r="CV68" s="124"/>
      <c r="CW68" s="124"/>
      <c r="CX68" s="124"/>
      <c r="CY68" s="2"/>
      <c r="CZ68" s="2"/>
      <c r="DA68" s="2"/>
      <c r="DB68" s="2"/>
      <c r="DC68" s="2"/>
      <c r="DD68" s="2"/>
      <c r="DE68" s="2"/>
      <c r="DF68" s="2"/>
      <c r="DG68" s="2"/>
      <c r="DH68" s="2"/>
      <c r="DI68" s="2"/>
      <c r="DJ68" s="2"/>
    </row>
    <row r="69" spans="86:114" x14ac:dyDescent="0.3">
      <c r="CH69" s="124" t="s">
        <v>552</v>
      </c>
      <c r="CI69" s="124"/>
      <c r="CJ69" s="124"/>
      <c r="CK69" s="124"/>
      <c r="CL69" s="124"/>
      <c r="CM69" s="124"/>
      <c r="CN69" s="124"/>
      <c r="CO69" s="124"/>
      <c r="CP69" s="124"/>
      <c r="CQ69" s="124"/>
      <c r="CR69" s="124"/>
      <c r="CS69" s="124"/>
      <c r="CT69" s="124"/>
      <c r="CU69" s="124"/>
      <c r="CV69" s="124"/>
      <c r="CW69" s="124"/>
      <c r="CX69" s="124"/>
      <c r="CY69" s="2"/>
      <c r="CZ69" s="2"/>
      <c r="DA69" s="2"/>
      <c r="DB69" s="2"/>
      <c r="DC69" s="2"/>
      <c r="DD69" s="2"/>
      <c r="DE69" s="2"/>
      <c r="DF69" s="2"/>
      <c r="DG69" s="2"/>
      <c r="DH69" s="2"/>
      <c r="DI69" s="2"/>
      <c r="DJ69" s="2"/>
    </row>
    <row r="70" spans="86:114" x14ac:dyDescent="0.3">
      <c r="CH70" s="124"/>
      <c r="CI70" s="124"/>
      <c r="CJ70" s="124"/>
      <c r="CK70" s="124"/>
      <c r="CL70" s="124"/>
      <c r="CM70" s="124"/>
      <c r="CN70" s="124"/>
      <c r="CO70" s="124"/>
      <c r="CP70" s="124"/>
      <c r="CQ70" s="124"/>
      <c r="CR70" s="124"/>
      <c r="CS70" s="124"/>
      <c r="CT70" s="124"/>
      <c r="CU70" s="124"/>
      <c r="CV70" s="124"/>
      <c r="CW70" s="124"/>
      <c r="CX70" s="124"/>
      <c r="CY70" s="2"/>
      <c r="CZ70" s="2"/>
      <c r="DA70" s="2"/>
      <c r="DB70" s="2"/>
      <c r="DC70" s="2"/>
      <c r="DD70" s="2"/>
      <c r="DE70" s="2"/>
      <c r="DF70" s="2"/>
      <c r="DG70" s="2"/>
      <c r="DH70" s="2"/>
      <c r="DI70" s="2"/>
      <c r="DJ70" s="2"/>
    </row>
    <row r="71" spans="86:114" x14ac:dyDescent="0.3">
      <c r="CH71" s="124" t="s">
        <v>362</v>
      </c>
      <c r="CI71" s="124"/>
      <c r="CJ71" s="124"/>
      <c r="CK71" s="124"/>
      <c r="CL71" s="124"/>
      <c r="CM71" s="124"/>
      <c r="CN71" s="124"/>
      <c r="CO71" s="124"/>
      <c r="CP71" s="124"/>
      <c r="CQ71" s="124"/>
      <c r="CR71" s="124"/>
      <c r="CS71" s="124"/>
      <c r="CT71" s="124"/>
      <c r="CU71" s="124"/>
      <c r="CV71" s="124"/>
      <c r="CW71" s="124"/>
      <c r="CX71" s="124"/>
      <c r="CY71" s="2"/>
      <c r="CZ71" s="2"/>
      <c r="DA71" s="2"/>
      <c r="DB71" s="2"/>
      <c r="DC71" s="2"/>
      <c r="DD71" s="2"/>
      <c r="DE71" s="2"/>
      <c r="DF71" s="2"/>
      <c r="DG71" s="2"/>
      <c r="DH71" s="2"/>
      <c r="DI71" s="2"/>
      <c r="DJ71" s="2"/>
    </row>
    <row r="72" spans="86:114" x14ac:dyDescent="0.3">
      <c r="CK72" s="124"/>
      <c r="CL72" s="124"/>
      <c r="CM72" s="124"/>
      <c r="CN72" s="124"/>
      <c r="CO72" s="124"/>
      <c r="CP72" s="124"/>
      <c r="CQ72" s="124"/>
      <c r="CR72" s="124"/>
      <c r="CS72" s="124"/>
      <c r="CT72" s="124"/>
      <c r="CU72" s="124"/>
      <c r="CV72" s="124"/>
      <c r="CW72" s="124"/>
      <c r="CX72" s="124"/>
      <c r="CY72" s="2"/>
      <c r="CZ72" s="2"/>
      <c r="DA72" s="2"/>
      <c r="DB72" s="2"/>
      <c r="DC72" s="2"/>
      <c r="DD72" s="2"/>
      <c r="DE72" s="2"/>
      <c r="DF72" s="2"/>
      <c r="DG72" s="2"/>
      <c r="DH72" s="2"/>
      <c r="DI72" s="2"/>
      <c r="DJ72" s="2"/>
    </row>
    <row r="73" spans="86:114" x14ac:dyDescent="0.3">
      <c r="CH73" t="s">
        <v>547</v>
      </c>
      <c r="CK73" s="124"/>
      <c r="CL73" s="124"/>
      <c r="CM73" s="124"/>
      <c r="CN73" s="124"/>
      <c r="CO73" s="124"/>
      <c r="CP73" s="124"/>
      <c r="CQ73" s="124"/>
      <c r="CR73" s="124"/>
      <c r="CS73" s="124"/>
      <c r="CT73" s="124"/>
      <c r="CU73" s="124"/>
      <c r="CV73" s="124"/>
      <c r="CW73" s="124"/>
      <c r="CX73" s="124"/>
      <c r="CY73" s="2"/>
      <c r="CZ73" s="2"/>
      <c r="DA73" s="2"/>
      <c r="DB73" s="2"/>
      <c r="DC73" s="2"/>
      <c r="DD73" s="2"/>
      <c r="DE73" s="2"/>
      <c r="DF73" s="2"/>
      <c r="DG73" s="2"/>
      <c r="DH73" s="2"/>
      <c r="DI73" s="2"/>
      <c r="DJ73" s="2"/>
    </row>
    <row r="74" spans="86:114" x14ac:dyDescent="0.3">
      <c r="CI74" t="s">
        <v>548</v>
      </c>
      <c r="CK74" s="124"/>
      <c r="CL74" s="124"/>
      <c r="CM74" s="124"/>
      <c r="CN74" s="124"/>
      <c r="CO74" s="124"/>
      <c r="CP74" s="124"/>
      <c r="CQ74" s="124"/>
      <c r="CR74" s="124"/>
      <c r="CS74" s="124"/>
      <c r="CT74" s="124"/>
      <c r="CU74" s="124"/>
      <c r="CV74" s="124"/>
      <c r="CW74" s="124"/>
      <c r="CX74" s="124"/>
      <c r="CY74" s="2"/>
      <c r="CZ74" s="2"/>
      <c r="DA74" s="2"/>
      <c r="DB74" s="2"/>
      <c r="DC74" s="2"/>
      <c r="DD74" s="2"/>
      <c r="DE74" s="2"/>
      <c r="DF74" s="2"/>
      <c r="DG74" s="2"/>
      <c r="DH74" s="2"/>
      <c r="DI74" s="2"/>
      <c r="DJ74" s="2"/>
    </row>
    <row r="75" spans="86:114" x14ac:dyDescent="0.3">
      <c r="CI75" s="124" t="s">
        <v>549</v>
      </c>
      <c r="CJ75" s="124"/>
      <c r="CK75" s="124"/>
      <c r="CL75" s="124"/>
      <c r="CM75" s="124"/>
      <c r="CN75" s="124"/>
      <c r="CO75" s="124"/>
      <c r="CP75" s="124"/>
      <c r="CQ75" s="124"/>
      <c r="CR75" s="124"/>
      <c r="CS75" s="124"/>
      <c r="CT75" s="124"/>
      <c r="CU75" s="124"/>
      <c r="CV75" s="124"/>
      <c r="CW75" s="124"/>
      <c r="CX75" s="124"/>
      <c r="CY75" s="2"/>
      <c r="CZ75" s="2"/>
      <c r="DA75" s="2"/>
      <c r="DB75" s="2"/>
      <c r="DC75" s="2"/>
      <c r="DD75" s="2"/>
      <c r="DE75" s="2"/>
      <c r="DF75" s="2"/>
      <c r="DG75" s="2"/>
      <c r="DH75" s="2"/>
      <c r="DI75" s="2"/>
      <c r="DJ75" s="2"/>
    </row>
    <row r="76" spans="86:114" x14ac:dyDescent="0.3">
      <c r="CI76" s="124"/>
      <c r="CJ76" s="124"/>
      <c r="CK76" s="124"/>
      <c r="CL76" s="124"/>
      <c r="CM76" s="124"/>
      <c r="CN76" s="124"/>
      <c r="CO76" s="124"/>
      <c r="CP76" s="124"/>
      <c r="CQ76" s="124"/>
      <c r="CR76" s="124"/>
      <c r="CS76" s="124"/>
      <c r="CT76" s="124"/>
      <c r="CU76" s="124"/>
      <c r="CV76" s="124"/>
      <c r="CW76" s="124"/>
      <c r="CX76" s="124"/>
      <c r="CY76" s="2"/>
      <c r="CZ76" s="2"/>
      <c r="DA76" s="2"/>
      <c r="DB76" s="2"/>
      <c r="DC76" s="2"/>
      <c r="DD76" s="2"/>
      <c r="DE76" s="2"/>
      <c r="DF76" s="2"/>
      <c r="DG76" s="2"/>
      <c r="DH76" s="2"/>
      <c r="DI76" s="2"/>
      <c r="DJ76" s="2"/>
    </row>
    <row r="77" spans="86:114" x14ac:dyDescent="0.3">
      <c r="CH77" s="124" t="s">
        <v>363</v>
      </c>
      <c r="CI77" s="124"/>
      <c r="CJ77" s="124"/>
      <c r="CK77" s="124"/>
      <c r="CL77" s="124"/>
      <c r="CM77" s="124"/>
      <c r="CN77" s="124"/>
      <c r="CO77" s="124"/>
      <c r="CP77" s="124"/>
      <c r="CQ77" s="124"/>
      <c r="CS77" s="124"/>
      <c r="CT77" s="124"/>
      <c r="CU77" s="124"/>
      <c r="CV77" s="124"/>
      <c r="CW77" s="124"/>
      <c r="CX77" s="124"/>
      <c r="CY77" s="2"/>
      <c r="CZ77" s="2"/>
      <c r="DA77" s="2"/>
      <c r="DB77" s="2"/>
      <c r="DC77" s="2"/>
      <c r="DD77" s="2"/>
      <c r="DE77" s="2"/>
      <c r="DF77" s="2"/>
      <c r="DG77" s="2"/>
      <c r="DH77" s="2"/>
      <c r="DI77" s="2"/>
      <c r="DJ77" s="2"/>
    </row>
    <row r="78" spans="86:114" x14ac:dyDescent="0.3">
      <c r="CH78" s="124" t="s">
        <v>313</v>
      </c>
      <c r="CI78" s="124"/>
      <c r="CJ78" s="124"/>
      <c r="CK78" s="124"/>
      <c r="CL78" s="124"/>
      <c r="CM78" s="124"/>
      <c r="CN78" s="124"/>
      <c r="CO78" s="124"/>
      <c r="CP78" s="124"/>
      <c r="CQ78" s="124"/>
      <c r="CR78" s="124"/>
      <c r="CS78" s="124"/>
      <c r="CT78" s="124"/>
      <c r="CU78" s="124"/>
      <c r="CV78" s="124"/>
      <c r="CW78" s="124"/>
      <c r="CX78" s="124"/>
      <c r="CY78" s="2"/>
      <c r="CZ78" s="2"/>
      <c r="DA78" s="2"/>
      <c r="DB78" s="2"/>
      <c r="DC78" s="2"/>
      <c r="DD78" s="2"/>
      <c r="DE78" s="2"/>
      <c r="DF78" s="2"/>
      <c r="DG78" s="2"/>
      <c r="DH78" s="2"/>
      <c r="DI78" s="2"/>
      <c r="DJ78" s="2"/>
    </row>
    <row r="79" spans="86:114" x14ac:dyDescent="0.3">
      <c r="CH79" s="124" t="s">
        <v>530</v>
      </c>
      <c r="CI79" s="124"/>
      <c r="CJ79" s="124"/>
      <c r="CK79" s="124"/>
      <c r="CL79" s="124"/>
      <c r="CM79" s="124"/>
      <c r="CN79" s="124"/>
      <c r="CO79" s="124"/>
      <c r="CP79" s="124"/>
      <c r="CQ79" s="124"/>
      <c r="CR79" s="124"/>
      <c r="CS79" s="124"/>
      <c r="CT79" s="124"/>
      <c r="CU79" s="124"/>
      <c r="CV79" s="124"/>
      <c r="CW79" s="124"/>
      <c r="CX79" s="124"/>
      <c r="CY79" s="2"/>
      <c r="CZ79" s="2"/>
      <c r="DA79" s="2"/>
      <c r="DB79" s="2"/>
      <c r="DC79" s="2"/>
      <c r="DD79" s="2"/>
      <c r="DE79" s="2"/>
      <c r="DF79" s="2"/>
      <c r="DG79" s="2"/>
      <c r="DH79" s="2"/>
      <c r="DI79" s="2"/>
      <c r="DJ79" s="2"/>
    </row>
    <row r="80" spans="86:114" x14ac:dyDescent="0.3">
      <c r="CH80" s="124" t="s">
        <v>553</v>
      </c>
      <c r="CI80" s="124"/>
      <c r="CJ80" s="124"/>
      <c r="CK80" s="124"/>
      <c r="CL80" s="124"/>
      <c r="CM80" s="124"/>
      <c r="CN80" s="124"/>
      <c r="CO80" s="124"/>
      <c r="CP80" s="124"/>
      <c r="CQ80" s="124"/>
      <c r="CR80" s="124"/>
      <c r="CS80" s="124"/>
      <c r="CT80" s="124"/>
      <c r="CU80" s="124"/>
      <c r="CV80" s="124"/>
      <c r="CW80" s="124"/>
      <c r="CX80" s="124"/>
      <c r="CY80" s="2"/>
      <c r="CZ80" s="2"/>
      <c r="DA80" s="2"/>
      <c r="DB80" s="2"/>
      <c r="DC80" s="2"/>
      <c r="DD80" s="2"/>
      <c r="DE80" s="2"/>
      <c r="DF80" s="2"/>
      <c r="DG80" s="2"/>
      <c r="DH80" s="2"/>
      <c r="DI80" s="2"/>
      <c r="DJ80" s="2"/>
    </row>
    <row r="81" spans="86:102" x14ac:dyDescent="0.3">
      <c r="CI81" s="124" t="s">
        <v>554</v>
      </c>
      <c r="CJ81" s="124"/>
      <c r="CK81" s="124"/>
      <c r="CL81" s="124"/>
      <c r="CM81" s="124"/>
      <c r="CN81" s="124"/>
      <c r="CO81" s="124"/>
      <c r="CP81" s="124"/>
      <c r="CQ81" s="124"/>
      <c r="CR81" s="124"/>
      <c r="CS81" s="124"/>
      <c r="CT81" s="124"/>
      <c r="CU81" s="124"/>
      <c r="CV81" s="124"/>
      <c r="CW81" s="124"/>
      <c r="CX81" s="124"/>
    </row>
    <row r="82" spans="86:102" x14ac:dyDescent="0.3">
      <c r="CI82" s="124" t="s">
        <v>555</v>
      </c>
      <c r="CJ82" s="124"/>
      <c r="CK82" s="124"/>
      <c r="CL82" s="124"/>
      <c r="CM82" s="124"/>
      <c r="CN82" s="124"/>
      <c r="CO82" s="124"/>
      <c r="CP82" s="124"/>
      <c r="CQ82" s="124"/>
      <c r="CR82" s="124"/>
      <c r="CS82" s="124"/>
      <c r="CT82" s="124"/>
      <c r="CU82" s="124"/>
      <c r="CV82" s="124"/>
      <c r="CW82" s="124"/>
      <c r="CX82" s="124"/>
    </row>
    <row r="83" spans="86:102" x14ac:dyDescent="0.3">
      <c r="CI83" s="124" t="s">
        <v>556</v>
      </c>
      <c r="CJ83" s="124"/>
      <c r="CK83" s="124"/>
      <c r="CL83" s="124"/>
      <c r="CM83" s="124"/>
      <c r="CN83" s="124"/>
      <c r="CO83" s="124"/>
      <c r="CP83" s="124"/>
      <c r="CQ83" s="124"/>
      <c r="CR83" s="124"/>
      <c r="CS83" s="124"/>
      <c r="CT83" s="124"/>
      <c r="CU83" s="124"/>
      <c r="CV83" s="124"/>
      <c r="CW83" s="124"/>
      <c r="CX83" s="124"/>
    </row>
    <row r="84" spans="86:102" x14ac:dyDescent="0.3">
      <c r="CH84" s="124" t="s">
        <v>443</v>
      </c>
      <c r="CJ84" s="124"/>
      <c r="CK84" s="124"/>
      <c r="CL84" s="124"/>
      <c r="CM84" s="124"/>
      <c r="CN84" s="124"/>
      <c r="CO84" s="124"/>
      <c r="CP84" s="124"/>
      <c r="CQ84" s="124"/>
      <c r="CR84" s="124"/>
      <c r="CS84" s="124"/>
      <c r="CT84" s="124"/>
      <c r="CU84" s="124"/>
      <c r="CV84" s="124"/>
      <c r="CW84" s="124"/>
      <c r="CX84" s="124"/>
    </row>
    <row r="85" spans="86:102" x14ac:dyDescent="0.3">
      <c r="CI85" s="124"/>
      <c r="CJ85" s="124"/>
      <c r="CK85" s="124"/>
      <c r="CL85" s="124"/>
      <c r="CM85" s="124"/>
      <c r="CN85" s="124"/>
      <c r="CO85" s="124"/>
      <c r="CP85" s="124"/>
      <c r="CQ85" s="124"/>
      <c r="CR85" s="124"/>
      <c r="CS85" s="124"/>
      <c r="CT85" s="124"/>
      <c r="CU85" s="124"/>
      <c r="CV85" s="124"/>
      <c r="CW85" s="124"/>
      <c r="CX85" s="124"/>
    </row>
    <row r="86" spans="86:102" x14ac:dyDescent="0.3">
      <c r="CH86" s="124"/>
      <c r="CI86" s="124"/>
      <c r="CJ86" s="124"/>
      <c r="CK86" s="124"/>
      <c r="CL86" s="124"/>
      <c r="CM86" s="124"/>
      <c r="CN86" s="124"/>
      <c r="CO86" s="124"/>
      <c r="CP86" s="124"/>
      <c r="CQ86" s="124"/>
      <c r="CR86" s="124"/>
      <c r="CS86" s="124"/>
      <c r="CT86" s="124"/>
      <c r="CU86" s="124"/>
      <c r="CV86" s="124"/>
      <c r="CW86" s="124"/>
      <c r="CX86" s="124"/>
    </row>
    <row r="87" spans="86:102" x14ac:dyDescent="0.3">
      <c r="CI87" s="124"/>
      <c r="CJ87" s="124"/>
      <c r="CK87" s="124"/>
      <c r="CL87" s="124"/>
      <c r="CM87" s="124"/>
      <c r="CN87" s="124"/>
      <c r="CO87" s="124"/>
      <c r="CP87" s="124"/>
      <c r="CQ87" s="124"/>
      <c r="CR87" s="124"/>
      <c r="CS87" s="124"/>
      <c r="CT87" s="124"/>
      <c r="CU87" s="124"/>
      <c r="CV87" s="124"/>
      <c r="CW87" s="124"/>
      <c r="CX87" s="124"/>
    </row>
    <row r="88" spans="86:102" x14ac:dyDescent="0.3">
      <c r="CH88" s="124"/>
      <c r="CI88" s="124"/>
      <c r="CJ88" s="124"/>
      <c r="CK88" s="124"/>
      <c r="CL88" s="124"/>
      <c r="CM88" s="124"/>
      <c r="CN88" s="124"/>
      <c r="CO88" s="124"/>
      <c r="CP88" s="124"/>
      <c r="CQ88" s="124"/>
      <c r="CR88" s="124"/>
      <c r="CS88" s="124"/>
      <c r="CT88" s="124"/>
      <c r="CU88" s="124"/>
      <c r="CV88" s="124"/>
      <c r="CW88" s="124"/>
      <c r="CX88" s="124"/>
    </row>
    <row r="89" spans="86:102" x14ac:dyDescent="0.3">
      <c r="CH89" s="124"/>
      <c r="CI89" s="124"/>
      <c r="CJ89" s="124"/>
      <c r="CK89" s="124"/>
      <c r="CL89" s="124"/>
      <c r="CM89" s="124"/>
      <c r="CN89" s="124"/>
      <c r="CO89" s="124"/>
      <c r="CP89" s="124"/>
      <c r="CQ89" s="124"/>
      <c r="CR89" s="124"/>
      <c r="CS89" s="124"/>
      <c r="CT89" s="124"/>
      <c r="CU89" s="124"/>
      <c r="CV89" s="124"/>
      <c r="CW89" s="124"/>
      <c r="CX89" s="124"/>
    </row>
    <row r="4996" spans="245:251" ht="18" x14ac:dyDescent="0.35">
      <c r="IK4996" s="66" t="s">
        <v>364</v>
      </c>
    </row>
    <row r="4997" spans="245:251" x14ac:dyDescent="0.3">
      <c r="IM4997" s="1"/>
      <c r="IQ4997" s="2"/>
    </row>
    <row r="4998" spans="245:251" x14ac:dyDescent="0.3">
      <c r="IK4998" s="68" t="s">
        <v>83</v>
      </c>
      <c r="IM4998" t="s">
        <v>365</v>
      </c>
    </row>
    <row r="4999" spans="245:251" x14ac:dyDescent="0.3">
      <c r="IK4999" s="67" t="s">
        <v>23</v>
      </c>
      <c r="IM4999" s="11" t="s">
        <v>347</v>
      </c>
    </row>
    <row r="5000" spans="245:251" x14ac:dyDescent="0.3">
      <c r="IK5000" s="5">
        <v>0</v>
      </c>
      <c r="IL5000" s="5"/>
      <c r="IM5000" s="5">
        <v>0</v>
      </c>
    </row>
    <row r="5001" spans="245:251" x14ac:dyDescent="0.3">
      <c r="IK5001" s="73">
        <v>0</v>
      </c>
      <c r="IM5001" s="74">
        <v>0</v>
      </c>
    </row>
    <row r="5002" spans="245:251" x14ac:dyDescent="0.3">
      <c r="IK5002" s="73">
        <v>1.35</v>
      </c>
      <c r="IM5002" s="74">
        <v>0</v>
      </c>
    </row>
    <row r="5003" spans="245:251" x14ac:dyDescent="0.3">
      <c r="IK5003" s="73">
        <v>1.45</v>
      </c>
      <c r="IM5003" s="74">
        <v>0</v>
      </c>
    </row>
    <row r="5004" spans="245:251" x14ac:dyDescent="0.3">
      <c r="IK5004" s="14">
        <v>1.5</v>
      </c>
      <c r="IM5004" s="14">
        <v>0</v>
      </c>
    </row>
    <row r="5005" spans="245:251" x14ac:dyDescent="0.3">
      <c r="IK5005" s="14">
        <v>1.51</v>
      </c>
      <c r="IM5005" s="65">
        <v>2.7E-2</v>
      </c>
    </row>
    <row r="5006" spans="245:251" x14ac:dyDescent="0.3">
      <c r="IK5006" s="14">
        <v>1.52</v>
      </c>
      <c r="IM5006" s="65">
        <v>5.3999999999999999E-2</v>
      </c>
    </row>
    <row r="5007" spans="245:251" x14ac:dyDescent="0.3">
      <c r="IK5007" s="14">
        <v>1.53</v>
      </c>
      <c r="IM5007" s="65">
        <v>8.1000000000000003E-2</v>
      </c>
    </row>
    <row r="5008" spans="245:251" x14ac:dyDescent="0.3">
      <c r="IK5008" s="14">
        <v>1.54</v>
      </c>
      <c r="IM5008" s="65">
        <v>0.108</v>
      </c>
    </row>
    <row r="5009" spans="245:247" x14ac:dyDescent="0.3">
      <c r="IK5009" s="14">
        <v>1.55</v>
      </c>
      <c r="IM5009" s="65">
        <v>0.13500000000000001</v>
      </c>
    </row>
    <row r="5010" spans="245:247" x14ac:dyDescent="0.3">
      <c r="IK5010" s="14">
        <v>1.56</v>
      </c>
      <c r="IM5010" s="65">
        <v>0.16200000000000001</v>
      </c>
    </row>
    <row r="5011" spans="245:247" x14ac:dyDescent="0.3">
      <c r="IK5011" s="14">
        <v>1.57</v>
      </c>
      <c r="IM5011" s="65">
        <v>0.189</v>
      </c>
    </row>
    <row r="5012" spans="245:247" x14ac:dyDescent="0.3">
      <c r="IK5012" s="14">
        <v>1.58</v>
      </c>
      <c r="IM5012" s="65">
        <v>0.216</v>
      </c>
    </row>
    <row r="5013" spans="245:247" x14ac:dyDescent="0.3">
      <c r="IK5013" s="14">
        <v>1.59</v>
      </c>
      <c r="IM5013" s="65">
        <v>0.24299999999999999</v>
      </c>
    </row>
    <row r="5014" spans="245:247" x14ac:dyDescent="0.3">
      <c r="IK5014" s="14">
        <v>1.6</v>
      </c>
      <c r="IM5014" s="65">
        <v>0.27</v>
      </c>
    </row>
    <row r="5015" spans="245:247" x14ac:dyDescent="0.3">
      <c r="IK5015" s="14">
        <v>1.61</v>
      </c>
      <c r="IM5015" s="65">
        <v>0.316</v>
      </c>
    </row>
    <row r="5016" spans="245:247" x14ac:dyDescent="0.3">
      <c r="IK5016" s="14">
        <v>1.62</v>
      </c>
      <c r="IM5016" s="65">
        <v>0.36199999999999999</v>
      </c>
    </row>
    <row r="5017" spans="245:247" x14ac:dyDescent="0.3">
      <c r="IK5017" s="14">
        <v>1.63</v>
      </c>
      <c r="IM5017" s="65">
        <v>0.40800000000000003</v>
      </c>
    </row>
    <row r="5018" spans="245:247" x14ac:dyDescent="0.3">
      <c r="IK5018" s="14">
        <v>1.64</v>
      </c>
      <c r="IM5018" s="65">
        <v>0.45400000000000001</v>
      </c>
    </row>
    <row r="5019" spans="245:247" x14ac:dyDescent="0.3">
      <c r="IK5019" s="14">
        <v>1.65</v>
      </c>
      <c r="IM5019" s="65">
        <v>0.5</v>
      </c>
    </row>
    <row r="5020" spans="245:247" x14ac:dyDescent="0.3">
      <c r="IK5020" s="14">
        <v>1.66</v>
      </c>
      <c r="IM5020" s="65">
        <v>0.54600000000000004</v>
      </c>
    </row>
    <row r="5021" spans="245:247" x14ac:dyDescent="0.3">
      <c r="IK5021" s="14">
        <v>1.67</v>
      </c>
      <c r="IM5021" s="65">
        <v>0.59200000000000008</v>
      </c>
    </row>
    <row r="5022" spans="245:247" x14ac:dyDescent="0.3">
      <c r="IK5022" s="14">
        <v>1.68</v>
      </c>
      <c r="IM5022" s="65">
        <v>0.63800000000000001</v>
      </c>
    </row>
    <row r="5023" spans="245:247" x14ac:dyDescent="0.3">
      <c r="IK5023" s="14">
        <v>1.69</v>
      </c>
      <c r="IM5023" s="65">
        <v>0.68399999999999994</v>
      </c>
    </row>
    <row r="5024" spans="245:247" x14ac:dyDescent="0.3">
      <c r="IK5024" s="14">
        <v>1.7</v>
      </c>
      <c r="IM5024" s="65">
        <v>0.73</v>
      </c>
    </row>
    <row r="5025" spans="245:247" x14ac:dyDescent="0.3">
      <c r="IK5025" s="14">
        <v>1.71</v>
      </c>
      <c r="IM5025" s="65">
        <v>0.78700000000000003</v>
      </c>
    </row>
    <row r="5026" spans="245:247" x14ac:dyDescent="0.3">
      <c r="IK5026" s="14">
        <v>1.72</v>
      </c>
      <c r="IM5026" s="65">
        <v>0.84399999999999997</v>
      </c>
    </row>
    <row r="5027" spans="245:247" x14ac:dyDescent="0.3">
      <c r="IK5027" s="14">
        <v>1.73</v>
      </c>
      <c r="IM5027" s="65">
        <v>0.90100000000000002</v>
      </c>
    </row>
    <row r="5028" spans="245:247" x14ac:dyDescent="0.3">
      <c r="IK5028" s="14">
        <v>1.74</v>
      </c>
      <c r="IM5028" s="65">
        <v>0.95799999999999996</v>
      </c>
    </row>
    <row r="5029" spans="245:247" x14ac:dyDescent="0.3">
      <c r="IK5029" s="14">
        <v>1.75</v>
      </c>
      <c r="IM5029" s="14">
        <v>1.0149999999999999</v>
      </c>
    </row>
    <row r="5030" spans="245:247" x14ac:dyDescent="0.3">
      <c r="IK5030" s="14">
        <v>1.76</v>
      </c>
      <c r="IM5030" s="14">
        <v>1.0720000000000001</v>
      </c>
    </row>
    <row r="5031" spans="245:247" x14ac:dyDescent="0.3">
      <c r="IK5031" s="14">
        <v>1.77</v>
      </c>
      <c r="IM5031" s="14">
        <v>1.129</v>
      </c>
    </row>
    <row r="5032" spans="245:247" x14ac:dyDescent="0.3">
      <c r="IK5032" s="14">
        <v>1.78</v>
      </c>
      <c r="IM5032" s="14">
        <v>1.1859999999999999</v>
      </c>
    </row>
    <row r="5033" spans="245:247" x14ac:dyDescent="0.3">
      <c r="IK5033" s="14">
        <v>1.79</v>
      </c>
      <c r="IM5033" s="14">
        <v>1.2429999999999999</v>
      </c>
    </row>
    <row r="5034" spans="245:247" x14ac:dyDescent="0.3">
      <c r="IK5034" s="14">
        <v>1.8</v>
      </c>
      <c r="IM5034" s="14">
        <v>1.3</v>
      </c>
    </row>
    <row r="5035" spans="245:247" x14ac:dyDescent="0.3">
      <c r="IK5035" s="14">
        <v>1.81</v>
      </c>
      <c r="IM5035" s="14">
        <v>1.38</v>
      </c>
    </row>
    <row r="5036" spans="245:247" x14ac:dyDescent="0.3">
      <c r="IK5036" s="14">
        <v>1.82</v>
      </c>
      <c r="IM5036" s="14">
        <v>1.46</v>
      </c>
    </row>
    <row r="5037" spans="245:247" x14ac:dyDescent="0.3">
      <c r="IK5037" s="14">
        <v>1.83</v>
      </c>
      <c r="IM5037" s="14">
        <v>1.54</v>
      </c>
    </row>
    <row r="5038" spans="245:247" x14ac:dyDescent="0.3">
      <c r="IK5038" s="14">
        <v>1.84</v>
      </c>
      <c r="IM5038" s="14">
        <v>1.62</v>
      </c>
    </row>
    <row r="5039" spans="245:247" x14ac:dyDescent="0.3">
      <c r="IK5039" s="14">
        <v>1.85</v>
      </c>
      <c r="IM5039" s="14">
        <v>1.7</v>
      </c>
    </row>
    <row r="5040" spans="245:247" x14ac:dyDescent="0.3">
      <c r="IK5040" s="14">
        <v>1.86</v>
      </c>
      <c r="IM5040" s="14">
        <v>1.78</v>
      </c>
    </row>
    <row r="5041" spans="245:247" x14ac:dyDescent="0.3">
      <c r="IK5041" s="14">
        <v>1.87</v>
      </c>
      <c r="IM5041" s="14">
        <v>1.86</v>
      </c>
    </row>
    <row r="5042" spans="245:247" x14ac:dyDescent="0.3">
      <c r="IK5042" s="14">
        <v>1.88</v>
      </c>
      <c r="IM5042" s="14">
        <v>1.94</v>
      </c>
    </row>
    <row r="5043" spans="245:247" x14ac:dyDescent="0.3">
      <c r="IK5043" s="14">
        <v>1.89</v>
      </c>
      <c r="IM5043" s="14">
        <v>2.02</v>
      </c>
    </row>
    <row r="5044" spans="245:247" x14ac:dyDescent="0.3">
      <c r="IK5044" s="14">
        <v>1.9</v>
      </c>
      <c r="IM5044" s="14">
        <v>2.1</v>
      </c>
    </row>
    <row r="5045" spans="245:247" x14ac:dyDescent="0.3">
      <c r="IK5045" s="14">
        <v>1.91</v>
      </c>
      <c r="IM5045" s="14">
        <v>2.19</v>
      </c>
    </row>
    <row r="5046" spans="245:247" x14ac:dyDescent="0.3">
      <c r="IK5046" s="14">
        <v>1.92</v>
      </c>
      <c r="IM5046" s="14">
        <v>2.2799999999999998</v>
      </c>
    </row>
    <row r="5047" spans="245:247" x14ac:dyDescent="0.3">
      <c r="IK5047" s="14">
        <v>1.93</v>
      </c>
      <c r="IM5047" s="14">
        <v>2.37</v>
      </c>
    </row>
    <row r="5048" spans="245:247" x14ac:dyDescent="0.3">
      <c r="IK5048" s="14">
        <v>1.94</v>
      </c>
      <c r="IM5048" s="14">
        <v>2.46</v>
      </c>
    </row>
    <row r="5049" spans="245:247" x14ac:dyDescent="0.3">
      <c r="IK5049" s="14">
        <v>1.95</v>
      </c>
      <c r="IM5049" s="14">
        <v>2.5499999999999998</v>
      </c>
    </row>
    <row r="5050" spans="245:247" x14ac:dyDescent="0.3">
      <c r="IK5050" s="14">
        <v>1.96</v>
      </c>
      <c r="IM5050" s="14">
        <v>2.64</v>
      </c>
    </row>
    <row r="5051" spans="245:247" x14ac:dyDescent="0.3">
      <c r="IK5051" s="14">
        <v>1.97</v>
      </c>
      <c r="IM5051" s="14">
        <v>2.73</v>
      </c>
    </row>
    <row r="5052" spans="245:247" x14ac:dyDescent="0.3">
      <c r="IK5052" s="14">
        <v>1.98</v>
      </c>
      <c r="IM5052" s="14">
        <v>2.82</v>
      </c>
    </row>
    <row r="5053" spans="245:247" x14ac:dyDescent="0.3">
      <c r="IK5053" s="14">
        <v>1.99</v>
      </c>
      <c r="IM5053" s="14">
        <v>2.91</v>
      </c>
    </row>
    <row r="5054" spans="245:247" x14ac:dyDescent="0.3">
      <c r="IK5054" s="14">
        <v>2</v>
      </c>
      <c r="IM5054" s="14">
        <v>3</v>
      </c>
    </row>
    <row r="5055" spans="245:247" x14ac:dyDescent="0.3">
      <c r="IK5055" s="14">
        <v>2.0099999999999998</v>
      </c>
      <c r="IM5055" s="14">
        <v>3.1</v>
      </c>
    </row>
    <row r="5056" spans="245:247" x14ac:dyDescent="0.3">
      <c r="IK5056" s="14">
        <v>2.02</v>
      </c>
      <c r="IM5056" s="14">
        <v>3.2</v>
      </c>
    </row>
    <row r="5057" spans="245:247" x14ac:dyDescent="0.3">
      <c r="IK5057" s="14">
        <v>2.0299999999999998</v>
      </c>
      <c r="IM5057" s="14">
        <v>3.3</v>
      </c>
    </row>
    <row r="5058" spans="245:247" x14ac:dyDescent="0.3">
      <c r="IK5058" s="14">
        <v>2.04</v>
      </c>
      <c r="IM5058" s="14">
        <v>3.4</v>
      </c>
    </row>
    <row r="5059" spans="245:247" x14ac:dyDescent="0.3">
      <c r="IK5059" s="14">
        <v>2.0499999999999998</v>
      </c>
      <c r="IM5059" s="14">
        <v>3.5</v>
      </c>
    </row>
    <row r="5060" spans="245:247" x14ac:dyDescent="0.3">
      <c r="IK5060" s="14">
        <v>2.06</v>
      </c>
      <c r="IM5060" s="14">
        <v>3.6</v>
      </c>
    </row>
    <row r="5061" spans="245:247" x14ac:dyDescent="0.3">
      <c r="IK5061" s="14">
        <v>2.0699999999999998</v>
      </c>
      <c r="IM5061" s="14">
        <v>3.7</v>
      </c>
    </row>
    <row r="5062" spans="245:247" x14ac:dyDescent="0.3">
      <c r="IK5062" s="14">
        <v>2.08</v>
      </c>
      <c r="IM5062" s="14">
        <v>3.8</v>
      </c>
    </row>
    <row r="5063" spans="245:247" x14ac:dyDescent="0.3">
      <c r="IK5063" s="14">
        <v>2.09</v>
      </c>
      <c r="IM5063" s="14">
        <v>3.9</v>
      </c>
    </row>
    <row r="5064" spans="245:247" x14ac:dyDescent="0.3">
      <c r="IK5064" s="14">
        <v>2.1</v>
      </c>
      <c r="IM5064" s="14">
        <v>4</v>
      </c>
    </row>
    <row r="5065" spans="245:247" x14ac:dyDescent="0.3">
      <c r="IK5065" s="14">
        <v>2.11</v>
      </c>
      <c r="IM5065" s="14">
        <v>4.1100000000000003</v>
      </c>
    </row>
    <row r="5066" spans="245:247" x14ac:dyDescent="0.3">
      <c r="IK5066" s="14">
        <v>2.12</v>
      </c>
      <c r="IM5066" s="14">
        <v>4.22</v>
      </c>
    </row>
    <row r="5067" spans="245:247" x14ac:dyDescent="0.3">
      <c r="IK5067" s="14">
        <v>2.13</v>
      </c>
      <c r="IM5067" s="14">
        <v>4.33</v>
      </c>
    </row>
    <row r="5068" spans="245:247" x14ac:dyDescent="0.3">
      <c r="IK5068" s="14">
        <v>2.14</v>
      </c>
      <c r="IM5068" s="14">
        <v>4.4400000000000004</v>
      </c>
    </row>
    <row r="5069" spans="245:247" x14ac:dyDescent="0.3">
      <c r="IK5069" s="14">
        <v>2.15</v>
      </c>
      <c r="IM5069" s="14">
        <v>4.55</v>
      </c>
    </row>
    <row r="5070" spans="245:247" x14ac:dyDescent="0.3">
      <c r="IK5070" s="14">
        <v>2.16</v>
      </c>
      <c r="IM5070" s="14">
        <v>4.66</v>
      </c>
    </row>
    <row r="5071" spans="245:247" x14ac:dyDescent="0.3">
      <c r="IK5071" s="14">
        <v>2.17</v>
      </c>
      <c r="IM5071" s="14">
        <v>4.7699999999999996</v>
      </c>
    </row>
    <row r="5072" spans="245:247" x14ac:dyDescent="0.3">
      <c r="IK5072" s="14">
        <v>2.1800000000000002</v>
      </c>
      <c r="IM5072" s="14">
        <v>4.88</v>
      </c>
    </row>
    <row r="5073" spans="245:247" x14ac:dyDescent="0.3">
      <c r="IK5073" s="14">
        <v>2.19</v>
      </c>
      <c r="IM5073" s="14">
        <v>4.99</v>
      </c>
    </row>
    <row r="5074" spans="245:247" x14ac:dyDescent="0.3">
      <c r="IK5074" s="14">
        <v>2.2000000000000002</v>
      </c>
      <c r="IM5074" s="14">
        <v>5.0999999999999996</v>
      </c>
    </row>
    <row r="5075" spans="245:247" x14ac:dyDescent="0.3">
      <c r="IK5075" s="14">
        <v>2.21</v>
      </c>
      <c r="IM5075" s="14">
        <v>5.23</v>
      </c>
    </row>
    <row r="5076" spans="245:247" x14ac:dyDescent="0.3">
      <c r="IK5076" s="14">
        <v>2.2200000000000002</v>
      </c>
      <c r="IM5076" s="14">
        <v>5.36</v>
      </c>
    </row>
    <row r="5077" spans="245:247" x14ac:dyDescent="0.3">
      <c r="IK5077" s="14">
        <v>2.23</v>
      </c>
      <c r="IM5077" s="14">
        <v>5.49</v>
      </c>
    </row>
    <row r="5078" spans="245:247" x14ac:dyDescent="0.3">
      <c r="IK5078" s="14">
        <v>2.2400000000000002</v>
      </c>
      <c r="IM5078" s="14">
        <v>5.62</v>
      </c>
    </row>
    <row r="5079" spans="245:247" x14ac:dyDescent="0.3">
      <c r="IK5079" s="14">
        <v>2.25</v>
      </c>
      <c r="IM5079" s="14">
        <v>5.75</v>
      </c>
    </row>
    <row r="5080" spans="245:247" x14ac:dyDescent="0.3">
      <c r="IK5080" s="14">
        <v>2.2599999999999998</v>
      </c>
      <c r="IM5080" s="14">
        <v>5.88</v>
      </c>
    </row>
    <row r="5081" spans="245:247" x14ac:dyDescent="0.3">
      <c r="IK5081" s="14">
        <v>2.27</v>
      </c>
      <c r="IM5081" s="14">
        <v>6.01</v>
      </c>
    </row>
    <row r="5082" spans="245:247" x14ac:dyDescent="0.3">
      <c r="IK5082" s="14">
        <v>2.2799999999999998</v>
      </c>
      <c r="IM5082" s="14">
        <v>6.14</v>
      </c>
    </row>
    <row r="5083" spans="245:247" x14ac:dyDescent="0.3">
      <c r="IK5083" s="14">
        <v>2.29</v>
      </c>
      <c r="IM5083" s="14">
        <v>6.27</v>
      </c>
    </row>
    <row r="5084" spans="245:247" x14ac:dyDescent="0.3">
      <c r="IK5084" s="14">
        <v>2.2999999999999998</v>
      </c>
      <c r="IM5084" s="14">
        <v>6.4</v>
      </c>
    </row>
    <row r="5085" spans="245:247" x14ac:dyDescent="0.3">
      <c r="IK5085" s="14">
        <v>2.31</v>
      </c>
      <c r="IM5085" s="14">
        <v>6.53</v>
      </c>
    </row>
    <row r="5086" spans="245:247" x14ac:dyDescent="0.3">
      <c r="IK5086" s="14">
        <v>2.3199999999999998</v>
      </c>
      <c r="IM5086" s="14">
        <v>6.66</v>
      </c>
    </row>
    <row r="5087" spans="245:247" x14ac:dyDescent="0.3">
      <c r="IK5087" s="14">
        <v>2.33</v>
      </c>
      <c r="IM5087" s="14">
        <v>6.79</v>
      </c>
    </row>
    <row r="5088" spans="245:247" x14ac:dyDescent="0.3">
      <c r="IK5088" s="14">
        <v>2.34</v>
      </c>
      <c r="IM5088" s="14">
        <v>6.92</v>
      </c>
    </row>
    <row r="5089" spans="245:247" x14ac:dyDescent="0.3">
      <c r="IK5089" s="14">
        <v>2.35</v>
      </c>
      <c r="IM5089" s="14">
        <v>7.05</v>
      </c>
    </row>
    <row r="5090" spans="245:247" x14ac:dyDescent="0.3">
      <c r="IK5090" s="14">
        <v>2.36</v>
      </c>
      <c r="IM5090" s="14">
        <v>7.18</v>
      </c>
    </row>
    <row r="5091" spans="245:247" x14ac:dyDescent="0.3">
      <c r="IK5091" s="14">
        <v>2.37</v>
      </c>
      <c r="IM5091" s="14">
        <v>7.31</v>
      </c>
    </row>
    <row r="5092" spans="245:247" x14ac:dyDescent="0.3">
      <c r="IK5092" s="14">
        <v>2.38</v>
      </c>
      <c r="IM5092" s="14">
        <v>7.44</v>
      </c>
    </row>
    <row r="5093" spans="245:247" x14ac:dyDescent="0.3">
      <c r="IK5093" s="14">
        <v>2.39</v>
      </c>
      <c r="IM5093" s="14">
        <v>7.57</v>
      </c>
    </row>
    <row r="5094" spans="245:247" x14ac:dyDescent="0.3">
      <c r="IK5094" s="14">
        <v>2.4</v>
      </c>
      <c r="IM5094" s="14">
        <v>7.7</v>
      </c>
    </row>
    <row r="5095" spans="245:247" x14ac:dyDescent="0.3">
      <c r="IK5095" s="14">
        <v>2.41</v>
      </c>
      <c r="IM5095" s="14">
        <v>7.84</v>
      </c>
    </row>
    <row r="5096" spans="245:247" x14ac:dyDescent="0.3">
      <c r="IK5096" s="14">
        <v>2.42</v>
      </c>
      <c r="IM5096" s="14">
        <v>7.98</v>
      </c>
    </row>
    <row r="5097" spans="245:247" x14ac:dyDescent="0.3">
      <c r="IK5097" s="14">
        <v>2.4300000000000002</v>
      </c>
      <c r="IM5097" s="14">
        <v>8.1199999999999992</v>
      </c>
    </row>
    <row r="5098" spans="245:247" x14ac:dyDescent="0.3">
      <c r="IK5098" s="14">
        <v>2.44</v>
      </c>
      <c r="IM5098" s="14">
        <v>8.26</v>
      </c>
    </row>
    <row r="5099" spans="245:247" x14ac:dyDescent="0.3">
      <c r="IK5099" s="14">
        <v>2.4500000000000002</v>
      </c>
      <c r="IM5099" s="14">
        <v>8.4</v>
      </c>
    </row>
    <row r="5100" spans="245:247" x14ac:dyDescent="0.3">
      <c r="IK5100" s="14">
        <v>2.46</v>
      </c>
      <c r="IM5100" s="14">
        <v>8.5399999999999991</v>
      </c>
    </row>
    <row r="5101" spans="245:247" x14ac:dyDescent="0.3">
      <c r="IK5101" s="14">
        <v>2.4700000000000002</v>
      </c>
      <c r="IM5101" s="14">
        <v>8.68</v>
      </c>
    </row>
    <row r="5102" spans="245:247" x14ac:dyDescent="0.3">
      <c r="IK5102" s="14">
        <v>2.48</v>
      </c>
      <c r="IM5102" s="14">
        <v>8.82</v>
      </c>
    </row>
    <row r="5103" spans="245:247" x14ac:dyDescent="0.3">
      <c r="IK5103" s="14">
        <v>2.4900000000000002</v>
      </c>
      <c r="IM5103" s="14">
        <v>8.9600000000000009</v>
      </c>
    </row>
    <row r="5104" spans="245:247" x14ac:dyDescent="0.3">
      <c r="IK5104" s="14">
        <v>2.5</v>
      </c>
      <c r="IM5104" s="14">
        <v>9.1</v>
      </c>
    </row>
    <row r="5105" spans="245:247" x14ac:dyDescent="0.3">
      <c r="IK5105" s="14">
        <v>2.5099999999999998</v>
      </c>
      <c r="IM5105" s="14">
        <v>9.25</v>
      </c>
    </row>
    <row r="5106" spans="245:247" x14ac:dyDescent="0.3">
      <c r="IK5106" s="14">
        <v>2.52</v>
      </c>
      <c r="IM5106" s="14">
        <v>9.4</v>
      </c>
    </row>
    <row r="5107" spans="245:247" x14ac:dyDescent="0.3">
      <c r="IK5107" s="14">
        <v>2.5299999999999998</v>
      </c>
      <c r="IM5107" s="14">
        <v>9.5500000000000007</v>
      </c>
    </row>
    <row r="5108" spans="245:247" x14ac:dyDescent="0.3">
      <c r="IK5108" s="14">
        <v>2.54</v>
      </c>
      <c r="IM5108" s="14">
        <v>9.6999999999999993</v>
      </c>
    </row>
    <row r="5109" spans="245:247" x14ac:dyDescent="0.3">
      <c r="IK5109" s="14">
        <v>2.5499999999999998</v>
      </c>
      <c r="IM5109" s="14">
        <v>9.85</v>
      </c>
    </row>
    <row r="5110" spans="245:247" x14ac:dyDescent="0.3">
      <c r="IK5110" s="14">
        <v>2.56</v>
      </c>
      <c r="IM5110" s="15">
        <v>10</v>
      </c>
    </row>
    <row r="5111" spans="245:247" x14ac:dyDescent="0.3">
      <c r="IK5111" s="14">
        <v>2.57</v>
      </c>
      <c r="IM5111" s="15">
        <v>10.15</v>
      </c>
    </row>
    <row r="5112" spans="245:247" x14ac:dyDescent="0.3">
      <c r="IK5112" s="14">
        <v>2.58</v>
      </c>
      <c r="IM5112" s="15">
        <v>10.3</v>
      </c>
    </row>
    <row r="5113" spans="245:247" x14ac:dyDescent="0.3">
      <c r="IK5113" s="14">
        <v>2.59</v>
      </c>
      <c r="IM5113" s="15">
        <v>10.45</v>
      </c>
    </row>
    <row r="5114" spans="245:247" x14ac:dyDescent="0.3">
      <c r="IK5114" s="14">
        <v>2.6</v>
      </c>
      <c r="IM5114" s="15">
        <v>10.6</v>
      </c>
    </row>
    <row r="5115" spans="245:247" x14ac:dyDescent="0.3">
      <c r="IK5115" s="14">
        <v>2.61</v>
      </c>
      <c r="IM5115" s="15">
        <v>10.76</v>
      </c>
    </row>
    <row r="5116" spans="245:247" x14ac:dyDescent="0.3">
      <c r="IK5116" s="14">
        <v>2.62</v>
      </c>
      <c r="IM5116" s="15">
        <v>10.92</v>
      </c>
    </row>
    <row r="5117" spans="245:247" x14ac:dyDescent="0.3">
      <c r="IK5117" s="14">
        <v>2.63</v>
      </c>
      <c r="IM5117" s="15">
        <v>11.08</v>
      </c>
    </row>
    <row r="5118" spans="245:247" x14ac:dyDescent="0.3">
      <c r="IK5118" s="14">
        <v>2.64</v>
      </c>
      <c r="IM5118" s="15">
        <v>11.24</v>
      </c>
    </row>
    <row r="5119" spans="245:247" x14ac:dyDescent="0.3">
      <c r="IK5119" s="14">
        <v>2.65</v>
      </c>
      <c r="IM5119" s="15">
        <v>11.4</v>
      </c>
    </row>
    <row r="5120" spans="245:247" x14ac:dyDescent="0.3">
      <c r="IK5120" s="14">
        <v>2.66</v>
      </c>
      <c r="IM5120" s="15">
        <v>11.56</v>
      </c>
    </row>
    <row r="5121" spans="245:247" x14ac:dyDescent="0.3">
      <c r="IK5121" s="14">
        <v>2.67</v>
      </c>
      <c r="IM5121" s="15">
        <v>11.72</v>
      </c>
    </row>
    <row r="5122" spans="245:247" x14ac:dyDescent="0.3">
      <c r="IK5122" s="14">
        <v>2.68</v>
      </c>
      <c r="IM5122" s="15">
        <v>11.88</v>
      </c>
    </row>
    <row r="5123" spans="245:247" x14ac:dyDescent="0.3">
      <c r="IK5123" s="14">
        <v>2.69</v>
      </c>
      <c r="IM5123" s="15">
        <v>12.04</v>
      </c>
    </row>
    <row r="5124" spans="245:247" x14ac:dyDescent="0.3">
      <c r="IK5124" s="14">
        <v>2.7</v>
      </c>
      <c r="IM5124" s="15">
        <v>12.2</v>
      </c>
    </row>
    <row r="5125" spans="245:247" x14ac:dyDescent="0.3">
      <c r="IK5125" s="14">
        <v>2.71</v>
      </c>
      <c r="IM5125" s="15">
        <v>12.37</v>
      </c>
    </row>
    <row r="5126" spans="245:247" x14ac:dyDescent="0.3">
      <c r="IK5126" s="14">
        <v>2.72</v>
      </c>
      <c r="IM5126" s="15">
        <v>12.54</v>
      </c>
    </row>
    <row r="5127" spans="245:247" x14ac:dyDescent="0.3">
      <c r="IK5127" s="14">
        <v>2.73</v>
      </c>
      <c r="IM5127" s="15">
        <v>12.71</v>
      </c>
    </row>
    <row r="5128" spans="245:247" x14ac:dyDescent="0.3">
      <c r="IK5128" s="14">
        <v>2.74</v>
      </c>
      <c r="IM5128" s="15">
        <v>12.88</v>
      </c>
    </row>
    <row r="5129" spans="245:247" x14ac:dyDescent="0.3">
      <c r="IK5129" s="14">
        <v>2.75</v>
      </c>
      <c r="IM5129" s="15">
        <v>13.05</v>
      </c>
    </row>
    <row r="5130" spans="245:247" x14ac:dyDescent="0.3">
      <c r="IK5130" s="14">
        <v>2.76</v>
      </c>
      <c r="IM5130" s="15">
        <v>13.22</v>
      </c>
    </row>
    <row r="5131" spans="245:247" x14ac:dyDescent="0.3">
      <c r="IK5131" s="14">
        <v>2.77</v>
      </c>
      <c r="IM5131" s="15">
        <v>13.39</v>
      </c>
    </row>
    <row r="5132" spans="245:247" x14ac:dyDescent="0.3">
      <c r="IK5132" s="14">
        <v>2.78</v>
      </c>
      <c r="IM5132" s="15">
        <v>13.56</v>
      </c>
    </row>
    <row r="5133" spans="245:247" x14ac:dyDescent="0.3">
      <c r="IK5133" s="14">
        <v>2.79</v>
      </c>
      <c r="IM5133" s="15">
        <v>13.73</v>
      </c>
    </row>
    <row r="5134" spans="245:247" x14ac:dyDescent="0.3">
      <c r="IK5134" s="14">
        <v>2.8</v>
      </c>
      <c r="IM5134" s="15">
        <v>13.9</v>
      </c>
    </row>
    <row r="5135" spans="245:247" x14ac:dyDescent="0.3">
      <c r="IK5135" s="14">
        <v>2.81</v>
      </c>
      <c r="IM5135" s="15">
        <v>14.08</v>
      </c>
    </row>
    <row r="5136" spans="245:247" x14ac:dyDescent="0.3">
      <c r="IK5136" s="14">
        <v>2.82</v>
      </c>
      <c r="IM5136" s="15">
        <v>14.26</v>
      </c>
    </row>
    <row r="5137" spans="245:247" x14ac:dyDescent="0.3">
      <c r="IK5137" s="14">
        <v>2.83</v>
      </c>
      <c r="IM5137" s="15">
        <v>14.44</v>
      </c>
    </row>
    <row r="5138" spans="245:247" x14ac:dyDescent="0.3">
      <c r="IK5138" s="14">
        <v>2.84</v>
      </c>
      <c r="IM5138" s="15">
        <v>14.62</v>
      </c>
    </row>
    <row r="5139" spans="245:247" x14ac:dyDescent="0.3">
      <c r="IK5139" s="14">
        <v>2.85</v>
      </c>
      <c r="IM5139" s="15">
        <v>14.8</v>
      </c>
    </row>
    <row r="5140" spans="245:247" x14ac:dyDescent="0.3">
      <c r="IK5140" s="14">
        <v>2.86</v>
      </c>
      <c r="IM5140" s="15">
        <v>14.98</v>
      </c>
    </row>
    <row r="5141" spans="245:247" x14ac:dyDescent="0.3">
      <c r="IK5141" s="14">
        <v>2.87</v>
      </c>
      <c r="IM5141" s="15">
        <v>15.16</v>
      </c>
    </row>
    <row r="5142" spans="245:247" x14ac:dyDescent="0.3">
      <c r="IK5142" s="14">
        <v>2.88</v>
      </c>
      <c r="IM5142" s="15">
        <v>15.34</v>
      </c>
    </row>
    <row r="5143" spans="245:247" x14ac:dyDescent="0.3">
      <c r="IK5143" s="14">
        <v>2.89</v>
      </c>
      <c r="IM5143" s="15">
        <v>15.52</v>
      </c>
    </row>
    <row r="5144" spans="245:247" x14ac:dyDescent="0.3">
      <c r="IK5144" s="14">
        <v>2.9</v>
      </c>
      <c r="IM5144" s="15">
        <v>15.7</v>
      </c>
    </row>
    <row r="5145" spans="245:247" x14ac:dyDescent="0.3">
      <c r="IK5145" s="14">
        <v>2.91</v>
      </c>
      <c r="IM5145" s="15">
        <v>15.88</v>
      </c>
    </row>
    <row r="5146" spans="245:247" x14ac:dyDescent="0.3">
      <c r="IK5146" s="14">
        <v>2.92</v>
      </c>
      <c r="IM5146" s="15">
        <v>16.059999999999999</v>
      </c>
    </row>
    <row r="5147" spans="245:247" x14ac:dyDescent="0.3">
      <c r="IK5147" s="14">
        <v>2.93</v>
      </c>
      <c r="IM5147" s="15">
        <v>16.239999999999998</v>
      </c>
    </row>
    <row r="5148" spans="245:247" x14ac:dyDescent="0.3">
      <c r="IK5148" s="14">
        <v>2.94</v>
      </c>
      <c r="IM5148" s="15">
        <v>16.420000000000002</v>
      </c>
    </row>
    <row r="5149" spans="245:247" x14ac:dyDescent="0.3">
      <c r="IK5149" s="14">
        <v>2.95</v>
      </c>
      <c r="IM5149" s="15">
        <v>16.600000000000001</v>
      </c>
    </row>
    <row r="5150" spans="245:247" x14ac:dyDescent="0.3">
      <c r="IK5150" s="14">
        <v>2.96</v>
      </c>
      <c r="IM5150" s="15">
        <v>16.78</v>
      </c>
    </row>
    <row r="5151" spans="245:247" x14ac:dyDescent="0.3">
      <c r="IK5151" s="14">
        <v>2.97</v>
      </c>
      <c r="IM5151" s="15">
        <v>16.96</v>
      </c>
    </row>
    <row r="5152" spans="245:247" x14ac:dyDescent="0.3">
      <c r="IK5152" s="14">
        <v>2.98</v>
      </c>
      <c r="IM5152" s="15">
        <v>17.14</v>
      </c>
    </row>
    <row r="5153" spans="245:247" x14ac:dyDescent="0.3">
      <c r="IK5153" s="14">
        <v>2.99</v>
      </c>
      <c r="IM5153" s="15">
        <v>17.32</v>
      </c>
    </row>
    <row r="5154" spans="245:247" x14ac:dyDescent="0.3">
      <c r="IK5154" s="14">
        <v>3</v>
      </c>
      <c r="IM5154" s="15">
        <v>17.5</v>
      </c>
    </row>
    <row r="5155" spans="245:247" x14ac:dyDescent="0.3">
      <c r="IK5155" s="14">
        <v>3.01</v>
      </c>
      <c r="IM5155" s="15">
        <v>17.7</v>
      </c>
    </row>
    <row r="5156" spans="245:247" x14ac:dyDescent="0.3">
      <c r="IK5156" s="14">
        <v>3.02</v>
      </c>
      <c r="IM5156" s="15">
        <v>17.899999999999999</v>
      </c>
    </row>
    <row r="5157" spans="245:247" x14ac:dyDescent="0.3">
      <c r="IK5157" s="14">
        <v>3.03</v>
      </c>
      <c r="IM5157" s="15">
        <v>18.100000000000001</v>
      </c>
    </row>
    <row r="5158" spans="245:247" x14ac:dyDescent="0.3">
      <c r="IK5158" s="14">
        <v>3.04</v>
      </c>
      <c r="IM5158" s="15">
        <v>18.3</v>
      </c>
    </row>
    <row r="5159" spans="245:247" x14ac:dyDescent="0.3">
      <c r="IK5159" s="14">
        <v>3.05</v>
      </c>
      <c r="IM5159" s="15">
        <v>18.5</v>
      </c>
    </row>
    <row r="5160" spans="245:247" x14ac:dyDescent="0.3">
      <c r="IK5160" s="14">
        <v>3.06</v>
      </c>
      <c r="IM5160" s="15">
        <v>18.7</v>
      </c>
    </row>
    <row r="5161" spans="245:247" x14ac:dyDescent="0.3">
      <c r="IK5161" s="14">
        <v>3.07</v>
      </c>
      <c r="IM5161" s="15">
        <v>18.899999999999999</v>
      </c>
    </row>
    <row r="5162" spans="245:247" x14ac:dyDescent="0.3">
      <c r="IK5162" s="14">
        <v>3.08</v>
      </c>
      <c r="IM5162" s="15">
        <v>19.100000000000001</v>
      </c>
    </row>
    <row r="5163" spans="245:247" x14ac:dyDescent="0.3">
      <c r="IK5163" s="14">
        <v>3.09</v>
      </c>
      <c r="IM5163" s="15">
        <v>19.3</v>
      </c>
    </row>
    <row r="5164" spans="245:247" x14ac:dyDescent="0.3">
      <c r="IK5164" s="14">
        <v>3.1</v>
      </c>
      <c r="IM5164" s="15">
        <v>19.5</v>
      </c>
    </row>
    <row r="5165" spans="245:247" x14ac:dyDescent="0.3">
      <c r="IK5165" s="14">
        <v>3.11</v>
      </c>
      <c r="IM5165" s="15">
        <v>19.7</v>
      </c>
    </row>
    <row r="5166" spans="245:247" x14ac:dyDescent="0.3">
      <c r="IK5166" s="14">
        <v>3.12</v>
      </c>
      <c r="IM5166" s="15">
        <v>19.899999999999999</v>
      </c>
    </row>
    <row r="5167" spans="245:247" x14ac:dyDescent="0.3">
      <c r="IK5167" s="14">
        <v>3.13</v>
      </c>
      <c r="IM5167" s="15">
        <v>20.100000000000001</v>
      </c>
    </row>
    <row r="5168" spans="245:247" x14ac:dyDescent="0.3">
      <c r="IK5168" s="14">
        <v>3.14</v>
      </c>
      <c r="IM5168" s="15">
        <v>20.3</v>
      </c>
    </row>
    <row r="5169" spans="245:247" x14ac:dyDescent="0.3">
      <c r="IK5169" s="14"/>
      <c r="IM5169" s="14"/>
    </row>
    <row r="5170" spans="245:247" x14ac:dyDescent="0.3">
      <c r="IK5170" s="14"/>
      <c r="IM5170" s="14"/>
    </row>
    <row r="5171" spans="245:247" x14ac:dyDescent="0.3">
      <c r="IK5171" s="14"/>
      <c r="IM5171" s="14"/>
    </row>
    <row r="5172" spans="245:247" x14ac:dyDescent="0.3">
      <c r="IK5172" s="14"/>
      <c r="IM5172" s="14"/>
    </row>
    <row r="5173" spans="245:247" x14ac:dyDescent="0.3">
      <c r="IK5173" s="14"/>
      <c r="IM5173" s="14"/>
    </row>
    <row r="5174" spans="245:247" x14ac:dyDescent="0.3">
      <c r="IK5174" s="14"/>
      <c r="IM5174" s="14"/>
    </row>
    <row r="5175" spans="245:247" x14ac:dyDescent="0.3">
      <c r="IK5175" s="14"/>
      <c r="IM5175" s="14"/>
    </row>
    <row r="5176" spans="245:247" x14ac:dyDescent="0.3">
      <c r="IK5176" s="14"/>
      <c r="IM5176" s="14"/>
    </row>
    <row r="5177" spans="245:247" x14ac:dyDescent="0.3">
      <c r="IK5177" s="14"/>
      <c r="IM5177" s="14"/>
    </row>
    <row r="5178" spans="245:247" x14ac:dyDescent="0.3">
      <c r="IK5178" s="14"/>
      <c r="IM5178" s="14"/>
    </row>
    <row r="5179" spans="245:247" x14ac:dyDescent="0.3">
      <c r="IK5179" s="14"/>
      <c r="IM5179" s="14"/>
    </row>
    <row r="5180" spans="245:247" x14ac:dyDescent="0.3">
      <c r="IK5180" s="14"/>
      <c r="IM5180" s="14"/>
    </row>
    <row r="5181" spans="245:247" x14ac:dyDescent="0.3">
      <c r="IK5181" s="14"/>
      <c r="IM5181" s="14"/>
    </row>
    <row r="5182" spans="245:247" x14ac:dyDescent="0.3">
      <c r="IK5182" s="14"/>
      <c r="IM5182" s="14"/>
    </row>
    <row r="5183" spans="245:247" x14ac:dyDescent="0.3">
      <c r="IK5183" s="14"/>
      <c r="IM5183" s="14"/>
    </row>
    <row r="5184" spans="245:247" x14ac:dyDescent="0.3">
      <c r="IK5184" s="14"/>
      <c r="IM5184" s="14"/>
    </row>
    <row r="5185" spans="245:247" x14ac:dyDescent="0.3">
      <c r="IK5185" s="14"/>
      <c r="IM5185" s="14"/>
    </row>
    <row r="5186" spans="245:247" x14ac:dyDescent="0.3">
      <c r="IK5186" s="14"/>
      <c r="IM5186" s="14"/>
    </row>
    <row r="5187" spans="245:247" x14ac:dyDescent="0.3">
      <c r="IK5187" s="14"/>
      <c r="IM5187" s="14"/>
    </row>
    <row r="5188" spans="245:247" x14ac:dyDescent="0.3">
      <c r="IK5188" s="14"/>
      <c r="IM5188" s="14"/>
    </row>
    <row r="5189" spans="245:247" x14ac:dyDescent="0.3">
      <c r="IK5189" s="14"/>
      <c r="IM5189" s="14"/>
    </row>
    <row r="5190" spans="245:247" x14ac:dyDescent="0.3">
      <c r="IK5190" s="14"/>
      <c r="IM5190" s="14"/>
    </row>
    <row r="5191" spans="245:247" x14ac:dyDescent="0.3">
      <c r="IK5191" s="14"/>
      <c r="IM5191" s="14"/>
    </row>
    <row r="5192" spans="245:247" x14ac:dyDescent="0.3">
      <c r="IK5192" s="14"/>
      <c r="IM5192" s="14"/>
    </row>
    <row r="5193" spans="245:247" x14ac:dyDescent="0.3">
      <c r="IK5193" s="14"/>
      <c r="IM5193" s="14"/>
    </row>
    <row r="5194" spans="245:247" x14ac:dyDescent="0.3">
      <c r="IK5194" s="14"/>
      <c r="IM5194" s="14"/>
    </row>
    <row r="5195" spans="245:247" x14ac:dyDescent="0.3">
      <c r="IK5195" s="14"/>
      <c r="IM5195" s="14"/>
    </row>
    <row r="5196" spans="245:247" x14ac:dyDescent="0.3">
      <c r="IK5196" s="14"/>
      <c r="IM5196" s="14"/>
    </row>
    <row r="5197" spans="245:247" x14ac:dyDescent="0.3">
      <c r="IK5197" s="14"/>
      <c r="IM5197" s="14"/>
    </row>
    <row r="5198" spans="245:247" x14ac:dyDescent="0.3">
      <c r="IK5198" s="14"/>
      <c r="IM5198" s="14"/>
    </row>
    <row r="5199" spans="245:247" x14ac:dyDescent="0.3">
      <c r="IK5199" s="14"/>
      <c r="IM5199" s="14"/>
    </row>
    <row r="5200" spans="245:247" x14ac:dyDescent="0.3">
      <c r="IK5200" s="14"/>
      <c r="IM5200" s="14"/>
    </row>
    <row r="5201" spans="245:247" x14ac:dyDescent="0.3">
      <c r="IK5201" s="14"/>
      <c r="IM5201" s="14"/>
    </row>
    <row r="5202" spans="245:247" x14ac:dyDescent="0.3">
      <c r="IK5202" s="14"/>
      <c r="IM5202" s="14"/>
    </row>
    <row r="5203" spans="245:247" x14ac:dyDescent="0.3">
      <c r="IK5203" s="14"/>
      <c r="IM5203" s="14"/>
    </row>
    <row r="5204" spans="245:247" x14ac:dyDescent="0.3">
      <c r="IK5204" s="14"/>
      <c r="IM5204" s="14"/>
    </row>
    <row r="5205" spans="245:247" x14ac:dyDescent="0.3">
      <c r="IK5205" s="14"/>
      <c r="IM5205" s="14"/>
    </row>
    <row r="5206" spans="245:247" x14ac:dyDescent="0.3">
      <c r="IK5206" s="14"/>
      <c r="IM5206" s="14"/>
    </row>
    <row r="5207" spans="245:247" x14ac:dyDescent="0.3">
      <c r="IK5207" s="14"/>
      <c r="IM5207" s="14"/>
    </row>
    <row r="5208" spans="245:247" x14ac:dyDescent="0.3">
      <c r="IK5208" s="14"/>
      <c r="IM5208" s="14"/>
    </row>
    <row r="5209" spans="245:247" x14ac:dyDescent="0.3">
      <c r="IK5209" s="14"/>
      <c r="IM5209" s="14"/>
    </row>
    <row r="5210" spans="245:247" x14ac:dyDescent="0.3">
      <c r="IK5210" s="14"/>
      <c r="IM5210" s="14"/>
    </row>
    <row r="5211" spans="245:247" x14ac:dyDescent="0.3">
      <c r="IK5211" s="14"/>
      <c r="IM5211" s="14"/>
    </row>
    <row r="5212" spans="245:247" x14ac:dyDescent="0.3">
      <c r="IK5212" s="14"/>
      <c r="IM5212" s="14"/>
    </row>
    <row r="5213" spans="245:247" x14ac:dyDescent="0.3">
      <c r="IK5213" s="14"/>
      <c r="IM5213" s="14"/>
    </row>
    <row r="5214" spans="245:247" x14ac:dyDescent="0.3">
      <c r="IK5214" s="14"/>
      <c r="IM5214" s="14"/>
    </row>
    <row r="5215" spans="245:247" x14ac:dyDescent="0.3">
      <c r="IK5215" s="14"/>
      <c r="IM5215" s="14"/>
    </row>
    <row r="5216" spans="245:247" x14ac:dyDescent="0.3">
      <c r="IK5216" s="14"/>
      <c r="IM5216" s="14"/>
    </row>
    <row r="5217" spans="245:247" x14ac:dyDescent="0.3">
      <c r="IK5217" s="14"/>
      <c r="IM5217" s="14"/>
    </row>
    <row r="5218" spans="245:247" x14ac:dyDescent="0.3">
      <c r="IK5218" s="14"/>
      <c r="IM5218" s="14"/>
    </row>
    <row r="5219" spans="245:247" x14ac:dyDescent="0.3">
      <c r="IK5219" s="14"/>
      <c r="IM5219" s="14"/>
    </row>
    <row r="5220" spans="245:247" x14ac:dyDescent="0.3">
      <c r="IK5220" s="14"/>
      <c r="IM5220" s="14"/>
    </row>
    <row r="5221" spans="245:247" x14ac:dyDescent="0.3">
      <c r="IK5221" s="14"/>
      <c r="IM5221" s="14"/>
    </row>
    <row r="5222" spans="245:247" x14ac:dyDescent="0.3">
      <c r="IK5222" s="14"/>
      <c r="IM5222" s="14"/>
    </row>
    <row r="5223" spans="245:247" x14ac:dyDescent="0.3">
      <c r="IK5223" s="14"/>
      <c r="IM5223" s="14"/>
    </row>
    <row r="5224" spans="245:247" x14ac:dyDescent="0.3">
      <c r="IK5224" s="14"/>
      <c r="IM5224" s="14"/>
    </row>
    <row r="5225" spans="245:247" x14ac:dyDescent="0.3">
      <c r="IK5225" s="14"/>
      <c r="IM5225" s="14"/>
    </row>
    <row r="5226" spans="245:247" x14ac:dyDescent="0.3">
      <c r="IK5226" s="14"/>
      <c r="IM5226" s="14"/>
    </row>
    <row r="5227" spans="245:247" x14ac:dyDescent="0.3">
      <c r="IK5227" s="14"/>
      <c r="IM5227" s="14"/>
    </row>
    <row r="5228" spans="245:247" x14ac:dyDescent="0.3">
      <c r="IK5228" s="14"/>
      <c r="IM5228" s="14"/>
    </row>
    <row r="5229" spans="245:247" x14ac:dyDescent="0.3">
      <c r="IK5229" s="14"/>
      <c r="IM5229" s="14"/>
    </row>
    <row r="5230" spans="245:247" x14ac:dyDescent="0.3">
      <c r="IK5230" s="14"/>
      <c r="IM5230" s="14"/>
    </row>
    <row r="5231" spans="245:247" x14ac:dyDescent="0.3">
      <c r="IK5231" s="14"/>
      <c r="IM5231" s="14"/>
    </row>
    <row r="5232" spans="245:247" x14ac:dyDescent="0.3">
      <c r="IK5232" s="14"/>
      <c r="IM5232" s="14"/>
    </row>
    <row r="5233" spans="245:247" x14ac:dyDescent="0.3">
      <c r="IK5233" s="14"/>
      <c r="IM5233" s="14"/>
    </row>
    <row r="5234" spans="245:247" x14ac:dyDescent="0.3">
      <c r="IK5234" s="14"/>
      <c r="IM5234" s="14"/>
    </row>
    <row r="5235" spans="245:247" x14ac:dyDescent="0.3">
      <c r="IK5235" s="14"/>
      <c r="IM5235" s="14"/>
    </row>
    <row r="5236" spans="245:247" x14ac:dyDescent="0.3">
      <c r="IK5236" s="14"/>
      <c r="IM5236" s="14"/>
    </row>
    <row r="5237" spans="245:247" x14ac:dyDescent="0.3">
      <c r="IK5237" s="14"/>
      <c r="IM5237" s="14"/>
    </row>
    <row r="5238" spans="245:247" x14ac:dyDescent="0.3">
      <c r="IK5238" s="14"/>
      <c r="IM5238" s="14"/>
    </row>
    <row r="5239" spans="245:247" x14ac:dyDescent="0.3">
      <c r="IK5239" s="14"/>
      <c r="IM5239" s="14"/>
    </row>
    <row r="5240" spans="245:247" x14ac:dyDescent="0.3">
      <c r="IK5240" s="14"/>
      <c r="IM5240" s="14"/>
    </row>
    <row r="5241" spans="245:247" x14ac:dyDescent="0.3">
      <c r="IK5241" s="14"/>
      <c r="IM5241" s="14"/>
    </row>
    <row r="5242" spans="245:247" x14ac:dyDescent="0.3">
      <c r="IK5242" s="14"/>
      <c r="IM5242" s="14"/>
    </row>
    <row r="5243" spans="245:247" x14ac:dyDescent="0.3">
      <c r="IK5243" s="14"/>
      <c r="IM5243" s="14"/>
    </row>
    <row r="5244" spans="245:247" x14ac:dyDescent="0.3">
      <c r="IK5244" s="14"/>
      <c r="IM5244" s="14"/>
    </row>
    <row r="5245" spans="245:247" x14ac:dyDescent="0.3">
      <c r="IK5245" s="14"/>
      <c r="IM5245" s="14"/>
    </row>
    <row r="5246" spans="245:247" x14ac:dyDescent="0.3">
      <c r="IK5246" s="14"/>
      <c r="IM5246" s="14"/>
    </row>
    <row r="5247" spans="245:247" x14ac:dyDescent="0.3">
      <c r="IK5247" s="14"/>
      <c r="IM5247" s="14"/>
    </row>
    <row r="5248" spans="245:247" x14ac:dyDescent="0.3">
      <c r="IK5248" s="14"/>
      <c r="IM5248" s="14"/>
    </row>
    <row r="5249" spans="245:247" x14ac:dyDescent="0.3">
      <c r="IK5249" s="14"/>
      <c r="IM5249" s="14"/>
    </row>
    <row r="5250" spans="245:247" x14ac:dyDescent="0.3">
      <c r="IK5250" s="14"/>
      <c r="IM5250" s="14"/>
    </row>
    <row r="5251" spans="245:247" x14ac:dyDescent="0.3">
      <c r="IK5251" s="14"/>
      <c r="IM5251" s="14"/>
    </row>
    <row r="5252" spans="245:247" x14ac:dyDescent="0.3">
      <c r="IK5252" s="14"/>
      <c r="IM5252" s="14"/>
    </row>
    <row r="5253" spans="245:247" x14ac:dyDescent="0.3">
      <c r="IK5253" s="14"/>
      <c r="IM5253" s="14"/>
    </row>
    <row r="5254" spans="245:247" x14ac:dyDescent="0.3">
      <c r="IK5254" s="14"/>
      <c r="IM5254" s="14"/>
    </row>
    <row r="5255" spans="245:247" x14ac:dyDescent="0.3">
      <c r="IK5255" s="14"/>
      <c r="IM5255" s="14"/>
    </row>
    <row r="5256" spans="245:247" x14ac:dyDescent="0.3">
      <c r="IK5256" s="14"/>
      <c r="IM5256" s="14"/>
    </row>
    <row r="5257" spans="245:247" x14ac:dyDescent="0.3">
      <c r="IK5257" s="14"/>
      <c r="IM5257" s="14"/>
    </row>
    <row r="5258" spans="245:247" x14ac:dyDescent="0.3">
      <c r="IK5258" s="14"/>
      <c r="IM5258" s="14"/>
    </row>
    <row r="5259" spans="245:247" x14ac:dyDescent="0.3">
      <c r="IK5259" s="14"/>
      <c r="IM5259" s="14"/>
    </row>
    <row r="5260" spans="245:247" x14ac:dyDescent="0.3">
      <c r="IK5260" s="14"/>
      <c r="IM5260" s="14"/>
    </row>
    <row r="5261" spans="245:247" x14ac:dyDescent="0.3">
      <c r="IK5261" s="14"/>
      <c r="IM5261" s="14"/>
    </row>
    <row r="5262" spans="245:247" x14ac:dyDescent="0.3">
      <c r="IK5262" s="14"/>
      <c r="IM5262" s="14"/>
    </row>
    <row r="5263" spans="245:247" x14ac:dyDescent="0.3">
      <c r="IK5263" s="14"/>
      <c r="IM5263" s="14"/>
    </row>
    <row r="5264" spans="245:247" x14ac:dyDescent="0.3">
      <c r="IK5264" s="14"/>
      <c r="IM5264" s="14"/>
    </row>
    <row r="5265" spans="245:247" x14ac:dyDescent="0.3">
      <c r="IK5265" s="14"/>
      <c r="IM5265" s="14"/>
    </row>
    <row r="5266" spans="245:247" x14ac:dyDescent="0.3">
      <c r="IK5266" s="14"/>
      <c r="IM5266" s="14"/>
    </row>
    <row r="5267" spans="245:247" x14ac:dyDescent="0.3">
      <c r="IK5267" s="14"/>
      <c r="IM5267" s="14"/>
    </row>
    <row r="5268" spans="245:247" x14ac:dyDescent="0.3">
      <c r="IK5268" s="14"/>
      <c r="IM5268" s="14"/>
    </row>
    <row r="5269" spans="245:247" x14ac:dyDescent="0.3">
      <c r="IK5269" s="14"/>
      <c r="IM5269" s="14"/>
    </row>
    <row r="5270" spans="245:247" x14ac:dyDescent="0.3">
      <c r="IK5270" s="14"/>
      <c r="IM5270" s="14"/>
    </row>
    <row r="5271" spans="245:247" x14ac:dyDescent="0.3">
      <c r="IK5271" s="14"/>
      <c r="IM5271" s="14"/>
    </row>
    <row r="5272" spans="245:247" x14ac:dyDescent="0.3">
      <c r="IK5272" s="14"/>
      <c r="IM5272" s="14"/>
    </row>
    <row r="5273" spans="245:247" x14ac:dyDescent="0.3">
      <c r="IK5273" s="14"/>
      <c r="IM5273" s="14"/>
    </row>
    <row r="5274" spans="245:247" x14ac:dyDescent="0.3">
      <c r="IK5274" s="14"/>
      <c r="IM5274" s="14"/>
    </row>
    <row r="5275" spans="245:247" x14ac:dyDescent="0.3">
      <c r="IK5275" s="14"/>
      <c r="IM5275" s="14"/>
    </row>
    <row r="5276" spans="245:247" x14ac:dyDescent="0.3">
      <c r="IK5276" s="14"/>
      <c r="IM5276" s="14"/>
    </row>
    <row r="5277" spans="245:247" x14ac:dyDescent="0.3">
      <c r="IK5277" s="14"/>
      <c r="IM5277" s="14"/>
    </row>
    <row r="5278" spans="245:247" x14ac:dyDescent="0.3">
      <c r="IK5278" s="14"/>
      <c r="IM5278" s="14"/>
    </row>
    <row r="5279" spans="245:247" x14ac:dyDescent="0.3">
      <c r="IK5279" s="14"/>
      <c r="IM5279" s="14"/>
    </row>
    <row r="5280" spans="245:247" x14ac:dyDescent="0.3">
      <c r="IK5280" s="14"/>
      <c r="IM5280" s="14"/>
    </row>
    <row r="5281" spans="245:247" x14ac:dyDescent="0.3">
      <c r="IK5281" s="14"/>
      <c r="IM5281" s="14"/>
    </row>
    <row r="5282" spans="245:247" x14ac:dyDescent="0.3">
      <c r="IK5282" s="14"/>
      <c r="IM5282" s="14"/>
    </row>
    <row r="5283" spans="245:247" x14ac:dyDescent="0.3">
      <c r="IK5283" s="14"/>
      <c r="IM5283" s="14"/>
    </row>
    <row r="5284" spans="245:247" x14ac:dyDescent="0.3">
      <c r="IK5284" s="14"/>
      <c r="IM5284" s="14"/>
    </row>
    <row r="5285" spans="245:247" x14ac:dyDescent="0.3">
      <c r="IK5285" s="14"/>
      <c r="IM5285" s="14"/>
    </row>
    <row r="5286" spans="245:247" x14ac:dyDescent="0.3">
      <c r="IK5286" s="14"/>
      <c r="IM5286" s="14"/>
    </row>
    <row r="5287" spans="245:247" x14ac:dyDescent="0.3">
      <c r="IK5287" s="14"/>
      <c r="IM5287" s="14"/>
    </row>
    <row r="5288" spans="245:247" x14ac:dyDescent="0.3">
      <c r="IK5288" s="14"/>
      <c r="IM5288" s="14"/>
    </row>
    <row r="5289" spans="245:247" x14ac:dyDescent="0.3">
      <c r="IK5289" s="14"/>
      <c r="IM5289" s="14"/>
    </row>
    <row r="5290" spans="245:247" x14ac:dyDescent="0.3">
      <c r="IK5290" s="14"/>
      <c r="IM5290" s="14"/>
    </row>
    <row r="5291" spans="245:247" x14ac:dyDescent="0.3">
      <c r="IK5291" s="14"/>
      <c r="IM5291" s="14"/>
    </row>
    <row r="5292" spans="245:247" x14ac:dyDescent="0.3">
      <c r="IK5292" s="14"/>
      <c r="IM5292" s="14"/>
    </row>
    <row r="5293" spans="245:247" x14ac:dyDescent="0.3">
      <c r="IK5293" s="14"/>
      <c r="IM5293" s="14"/>
    </row>
    <row r="5294" spans="245:247" x14ac:dyDescent="0.3">
      <c r="IK5294" s="14"/>
      <c r="IM5294" s="14"/>
    </row>
    <row r="5295" spans="245:247" x14ac:dyDescent="0.3">
      <c r="IK5295" s="14"/>
      <c r="IM5295" s="14"/>
    </row>
    <row r="5296" spans="245:247" x14ac:dyDescent="0.3">
      <c r="IK5296" s="14"/>
      <c r="IM5296" s="14"/>
    </row>
    <row r="5297" spans="245:247" x14ac:dyDescent="0.3">
      <c r="IK5297" s="14"/>
      <c r="IM5297" s="14"/>
    </row>
    <row r="5298" spans="245:247" x14ac:dyDescent="0.3">
      <c r="IK5298" s="14"/>
      <c r="IM5298" s="14"/>
    </row>
    <row r="5299" spans="245:247" x14ac:dyDescent="0.3">
      <c r="IK5299" s="14"/>
      <c r="IM5299" s="14"/>
    </row>
    <row r="5300" spans="245:247" x14ac:dyDescent="0.3">
      <c r="IK5300" s="14"/>
      <c r="IM5300" s="14"/>
    </row>
    <row r="5301" spans="245:247" x14ac:dyDescent="0.3">
      <c r="IK5301" s="14"/>
      <c r="IM5301" s="14"/>
    </row>
    <row r="5302" spans="245:247" x14ac:dyDescent="0.3">
      <c r="IK5302" s="14"/>
      <c r="IM5302" s="14"/>
    </row>
    <row r="5303" spans="245:247" x14ac:dyDescent="0.3">
      <c r="IK5303" s="14"/>
      <c r="IM5303" s="14"/>
    </row>
    <row r="5304" spans="245:247" x14ac:dyDescent="0.3">
      <c r="IK5304" s="14"/>
      <c r="IM5304" s="14"/>
    </row>
    <row r="5305" spans="245:247" x14ac:dyDescent="0.3">
      <c r="IK5305" s="14"/>
      <c r="IM5305" s="14"/>
    </row>
    <row r="5306" spans="245:247" x14ac:dyDescent="0.3">
      <c r="IK5306" s="14"/>
      <c r="IM5306" s="14"/>
    </row>
    <row r="5307" spans="245:247" x14ac:dyDescent="0.3">
      <c r="IK5307" s="14"/>
      <c r="IM5307" s="14"/>
    </row>
    <row r="5308" spans="245:247" x14ac:dyDescent="0.3">
      <c r="IK5308" s="14"/>
      <c r="IM5308" s="14"/>
    </row>
    <row r="5309" spans="245:247" x14ac:dyDescent="0.3">
      <c r="IK5309" s="14"/>
      <c r="IM5309" s="14"/>
    </row>
    <row r="5310" spans="245:247" x14ac:dyDescent="0.3">
      <c r="IK5310" s="14"/>
      <c r="IM5310" s="14"/>
    </row>
    <row r="5311" spans="245:247" x14ac:dyDescent="0.3">
      <c r="IK5311" s="14"/>
      <c r="IM5311" s="14"/>
    </row>
    <row r="5312" spans="245:247" x14ac:dyDescent="0.3">
      <c r="IK5312" s="14"/>
      <c r="IM5312" s="14"/>
    </row>
    <row r="5313" spans="245:247" x14ac:dyDescent="0.3">
      <c r="IK5313" s="14"/>
      <c r="IM5313" s="14"/>
    </row>
    <row r="5314" spans="245:247" x14ac:dyDescent="0.3">
      <c r="IK5314" s="14"/>
      <c r="IM5314" s="14"/>
    </row>
    <row r="5315" spans="245:247" x14ac:dyDescent="0.3">
      <c r="IK5315" s="14"/>
      <c r="IM5315" s="14"/>
    </row>
    <row r="5316" spans="245:247" x14ac:dyDescent="0.3">
      <c r="IK5316" s="14"/>
      <c r="IM5316" s="14"/>
    </row>
    <row r="5317" spans="245:247" x14ac:dyDescent="0.3">
      <c r="IK5317" s="14"/>
      <c r="IM5317" s="14"/>
    </row>
    <row r="5318" spans="245:247" x14ac:dyDescent="0.3">
      <c r="IK5318" s="14"/>
      <c r="IM5318" s="14"/>
    </row>
    <row r="5319" spans="245:247" x14ac:dyDescent="0.3">
      <c r="IK5319" s="14"/>
      <c r="IM5319" s="14"/>
    </row>
    <row r="5320" spans="245:247" x14ac:dyDescent="0.3">
      <c r="IK5320" s="14"/>
      <c r="IM5320" s="14"/>
    </row>
    <row r="5321" spans="245:247" x14ac:dyDescent="0.3">
      <c r="IK5321" s="14"/>
      <c r="IM5321" s="14"/>
    </row>
    <row r="5322" spans="245:247" x14ac:dyDescent="0.3">
      <c r="IK5322" s="14"/>
      <c r="IM5322" s="14"/>
    </row>
    <row r="5323" spans="245:247" x14ac:dyDescent="0.3">
      <c r="IK5323" s="14"/>
      <c r="IM5323" s="14"/>
    </row>
    <row r="5324" spans="245:247" x14ac:dyDescent="0.3">
      <c r="IK5324" s="14"/>
      <c r="IM5324" s="14"/>
    </row>
    <row r="5325" spans="245:247" x14ac:dyDescent="0.3">
      <c r="IK5325" s="14"/>
      <c r="IM5325" s="14"/>
    </row>
    <row r="5326" spans="245:247" x14ac:dyDescent="0.3">
      <c r="IK5326" s="14"/>
      <c r="IM5326" s="14"/>
    </row>
    <row r="5327" spans="245:247" x14ac:dyDescent="0.3">
      <c r="IK5327" s="14"/>
      <c r="IM5327" s="14"/>
    </row>
    <row r="5328" spans="245:247" x14ac:dyDescent="0.3">
      <c r="IK5328" s="14"/>
      <c r="IM5328" s="14"/>
    </row>
    <row r="5329" spans="245:247" x14ac:dyDescent="0.3">
      <c r="IK5329" s="14"/>
      <c r="IM5329" s="14"/>
    </row>
    <row r="5330" spans="245:247" x14ac:dyDescent="0.3">
      <c r="IK5330" s="14"/>
      <c r="IM5330" s="14"/>
    </row>
    <row r="5331" spans="245:247" x14ac:dyDescent="0.3">
      <c r="IK5331" s="14"/>
      <c r="IM5331" s="14"/>
    </row>
    <row r="5332" spans="245:247" x14ac:dyDescent="0.3">
      <c r="IK5332" s="14"/>
      <c r="IM5332" s="14"/>
    </row>
    <row r="5333" spans="245:247" x14ac:dyDescent="0.3">
      <c r="IK5333" s="14"/>
      <c r="IM5333" s="14"/>
    </row>
    <row r="5334" spans="245:247" x14ac:dyDescent="0.3">
      <c r="IK5334" s="14"/>
      <c r="IM5334" s="14"/>
    </row>
    <row r="5335" spans="245:247" x14ac:dyDescent="0.3">
      <c r="IK5335" s="14"/>
      <c r="IM5335" s="14"/>
    </row>
    <row r="5336" spans="245:247" x14ac:dyDescent="0.3">
      <c r="IK5336" s="14"/>
      <c r="IM5336" s="14"/>
    </row>
  </sheetData>
  <mergeCells count="5">
    <mergeCell ref="CM7:CO7"/>
    <mergeCell ref="CM8:CO8"/>
    <mergeCell ref="CL4:CP4"/>
    <mergeCell ref="CR52:CS52"/>
    <mergeCell ref="CR53:CS53"/>
  </mergeCells>
  <pageMargins left="0.25" right="0.25" top="0.75" bottom="0.75" header="0.3" footer="0.3"/>
  <pageSetup scale="1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8D120-39A0-4DE9-9A87-74A6408021C5}">
  <sheetPr>
    <tabColor theme="9"/>
  </sheetPr>
  <dimension ref="A1:O9517"/>
  <sheetViews>
    <sheetView topLeftCell="F1" zoomScale="131" zoomScaleNormal="131" workbookViewId="0">
      <selection activeCell="H16" sqref="H16"/>
    </sheetView>
  </sheetViews>
  <sheetFormatPr defaultColWidth="8.81640625" defaultRowHeight="15.6" x14ac:dyDescent="0.3"/>
  <cols>
    <col min="1" max="1" width="10.90625" style="22" customWidth="1"/>
    <col min="2" max="2" width="13.453125" style="22" customWidth="1"/>
    <col min="3" max="3" width="21.08984375" style="22" bestFit="1" customWidth="1"/>
    <col min="4" max="4" width="19.453125" style="22" customWidth="1"/>
    <col min="5" max="5" width="18" style="22" bestFit="1" customWidth="1"/>
    <col min="6" max="6" width="12" style="22" bestFit="1" customWidth="1"/>
    <col min="7" max="8" width="8.1796875" style="22" bestFit="1" customWidth="1"/>
    <col min="9" max="16384" width="8.81640625" style="22"/>
  </cols>
  <sheetData>
    <row r="1" spans="1:11" x14ac:dyDescent="0.3">
      <c r="A1" s="180" t="s">
        <v>366</v>
      </c>
      <c r="B1" s="22" t="s">
        <v>367</v>
      </c>
      <c r="C1" s="22" t="s">
        <v>368</v>
      </c>
      <c r="D1" s="167"/>
      <c r="E1"/>
      <c r="F1"/>
      <c r="G1" s="167"/>
    </row>
    <row r="2" spans="1:11" x14ac:dyDescent="0.3">
      <c r="A2" s="180">
        <v>45658</v>
      </c>
      <c r="B2" s="22">
        <f>'Gila Hot Springs'!C14</f>
        <v>0</v>
      </c>
      <c r="C2" s="22" t="s">
        <v>369</v>
      </c>
      <c r="D2" s="167"/>
      <c r="E2" s="234" t="s">
        <v>368</v>
      </c>
      <c r="F2" s="233" t="s">
        <v>386</v>
      </c>
      <c r="G2" s="167"/>
    </row>
    <row r="3" spans="1:11" x14ac:dyDescent="0.3">
      <c r="A3" s="180">
        <v>45659</v>
      </c>
      <c r="B3" s="22">
        <f>'Gila Hot Springs'!C15</f>
        <v>0</v>
      </c>
      <c r="C3" s="22" t="s">
        <v>369</v>
      </c>
      <c r="D3" s="167"/>
      <c r="E3" s="167"/>
      <c r="F3" s="167"/>
      <c r="G3" s="167"/>
    </row>
    <row r="4" spans="1:11" x14ac:dyDescent="0.3">
      <c r="A4" s="180">
        <v>45660</v>
      </c>
      <c r="B4" s="22">
        <f>'Gila Hot Springs'!C16</f>
        <v>0</v>
      </c>
      <c r="C4" s="22" t="s">
        <v>369</v>
      </c>
      <c r="E4" s="228" t="s">
        <v>371</v>
      </c>
      <c r="F4" s="229"/>
      <c r="G4"/>
      <c r="H4"/>
      <c r="I4"/>
      <c r="J4"/>
      <c r="K4"/>
    </row>
    <row r="5" spans="1:11" x14ac:dyDescent="0.3">
      <c r="A5" s="180">
        <v>45661</v>
      </c>
      <c r="B5" s="22">
        <f>'Gila Hot Springs'!C17</f>
        <v>0</v>
      </c>
      <c r="C5" s="22" t="s">
        <v>369</v>
      </c>
      <c r="E5" s="228" t="s">
        <v>366</v>
      </c>
      <c r="F5" s="229" t="s">
        <v>372</v>
      </c>
      <c r="G5"/>
      <c r="H5"/>
      <c r="I5"/>
      <c r="J5"/>
      <c r="K5"/>
    </row>
    <row r="6" spans="1:11" x14ac:dyDescent="0.3">
      <c r="A6" s="180">
        <v>45662</v>
      </c>
      <c r="B6" s="22">
        <f>'Gila Hot Springs'!C18</f>
        <v>0</v>
      </c>
      <c r="C6" s="22" t="s">
        <v>369</v>
      </c>
      <c r="E6" s="230">
        <v>45871</v>
      </c>
      <c r="F6" s="229">
        <v>0.33</v>
      </c>
      <c r="G6"/>
      <c r="H6"/>
      <c r="I6"/>
      <c r="J6"/>
      <c r="K6"/>
    </row>
    <row r="7" spans="1:11" x14ac:dyDescent="0.3">
      <c r="A7" s="180">
        <v>45663</v>
      </c>
      <c r="B7" s="22">
        <f>'Gila Hot Springs'!C19</f>
        <v>0</v>
      </c>
      <c r="C7" s="22" t="s">
        <v>369</v>
      </c>
      <c r="E7" s="231">
        <v>45895</v>
      </c>
      <c r="F7" s="245">
        <v>0.34</v>
      </c>
      <c r="G7"/>
      <c r="H7"/>
      <c r="I7"/>
      <c r="J7"/>
      <c r="K7"/>
    </row>
    <row r="8" spans="1:11" x14ac:dyDescent="0.3">
      <c r="A8" s="180">
        <v>45664</v>
      </c>
      <c r="B8" s="22">
        <f>'Gila Hot Springs'!C20</f>
        <v>0</v>
      </c>
      <c r="C8" s="22" t="s">
        <v>369</v>
      </c>
      <c r="E8" s="231">
        <v>45896</v>
      </c>
      <c r="F8" s="245">
        <v>0.34</v>
      </c>
      <c r="G8"/>
      <c r="H8"/>
      <c r="I8"/>
      <c r="J8"/>
      <c r="K8"/>
    </row>
    <row r="9" spans="1:11" x14ac:dyDescent="0.3">
      <c r="A9" s="180">
        <v>45665</v>
      </c>
      <c r="B9" s="22">
        <f>'Gila Hot Springs'!C21</f>
        <v>0</v>
      </c>
      <c r="C9" s="22" t="s">
        <v>369</v>
      </c>
      <c r="E9" s="231">
        <v>45897</v>
      </c>
      <c r="F9" s="245">
        <v>0.34</v>
      </c>
      <c r="G9"/>
      <c r="H9"/>
      <c r="I9"/>
      <c r="J9"/>
      <c r="K9"/>
    </row>
    <row r="10" spans="1:11" x14ac:dyDescent="0.3">
      <c r="A10" s="180">
        <v>45666</v>
      </c>
      <c r="B10" s="22">
        <f>'Gila Hot Springs'!C22</f>
        <v>0</v>
      </c>
      <c r="C10" s="22" t="s">
        <v>369</v>
      </c>
      <c r="E10" s="231">
        <v>45898</v>
      </c>
      <c r="F10" s="245">
        <v>0.35</v>
      </c>
      <c r="G10"/>
      <c r="H10"/>
      <c r="I10"/>
      <c r="J10"/>
      <c r="K10"/>
    </row>
    <row r="11" spans="1:11" x14ac:dyDescent="0.3">
      <c r="A11" s="180">
        <v>45667</v>
      </c>
      <c r="B11" s="22">
        <f>'Gila Hot Springs'!C23</f>
        <v>0</v>
      </c>
      <c r="C11" s="22" t="s">
        <v>369</v>
      </c>
      <c r="E11" s="231">
        <v>45899</v>
      </c>
      <c r="F11" s="245">
        <v>0.33</v>
      </c>
      <c r="G11"/>
      <c r="H11"/>
      <c r="I11"/>
      <c r="J11"/>
      <c r="K11"/>
    </row>
    <row r="12" spans="1:11" x14ac:dyDescent="0.3">
      <c r="A12" s="180">
        <v>45668</v>
      </c>
      <c r="B12" s="22">
        <f>'Gila Hot Springs'!C24</f>
        <v>0</v>
      </c>
      <c r="C12" s="22" t="s">
        <v>369</v>
      </c>
      <c r="E12" s="231">
        <v>45900</v>
      </c>
      <c r="F12" s="245">
        <v>0.33</v>
      </c>
      <c r="G12"/>
      <c r="H12"/>
      <c r="I12"/>
      <c r="J12"/>
      <c r="K12"/>
    </row>
    <row r="13" spans="1:11" x14ac:dyDescent="0.3">
      <c r="A13" s="180">
        <v>45669</v>
      </c>
      <c r="B13" s="22">
        <f>'Gila Hot Springs'!C25</f>
        <v>0</v>
      </c>
      <c r="C13" s="22" t="s">
        <v>369</v>
      </c>
      <c r="E13" s="231">
        <v>45901</v>
      </c>
      <c r="F13" s="245">
        <v>0.36</v>
      </c>
      <c r="G13"/>
      <c r="H13"/>
      <c r="I13"/>
      <c r="J13"/>
      <c r="K13"/>
    </row>
    <row r="14" spans="1:11" x14ac:dyDescent="0.3">
      <c r="A14" s="180">
        <v>45670</v>
      </c>
      <c r="B14" s="22">
        <f>'Gila Hot Springs'!C26</f>
        <v>0</v>
      </c>
      <c r="C14" s="22" t="s">
        <v>369</v>
      </c>
      <c r="E14" s="231">
        <v>45902</v>
      </c>
      <c r="F14" s="245">
        <v>0.39</v>
      </c>
      <c r="G14"/>
      <c r="H14"/>
      <c r="I14"/>
      <c r="J14"/>
      <c r="K14"/>
    </row>
    <row r="15" spans="1:11" x14ac:dyDescent="0.3">
      <c r="A15" s="180">
        <v>45671</v>
      </c>
      <c r="B15" s="22">
        <f>'Gila Hot Springs'!C27</f>
        <v>0</v>
      </c>
      <c r="C15" s="22" t="s">
        <v>369</v>
      </c>
      <c r="E15" s="231">
        <v>45903</v>
      </c>
      <c r="F15" s="245">
        <v>0.34</v>
      </c>
      <c r="G15"/>
      <c r="H15"/>
      <c r="I15"/>
      <c r="J15"/>
      <c r="K15"/>
    </row>
    <row r="16" spans="1:11" x14ac:dyDescent="0.3">
      <c r="A16" s="180">
        <v>45672</v>
      </c>
      <c r="B16" s="22">
        <f>'Gila Hot Springs'!C28</f>
        <v>0</v>
      </c>
      <c r="C16" s="22" t="s">
        <v>369</v>
      </c>
      <c r="E16" s="231">
        <v>45904</v>
      </c>
      <c r="F16" s="245">
        <v>0.34</v>
      </c>
      <c r="G16"/>
      <c r="H16"/>
      <c r="I16"/>
      <c r="J16"/>
      <c r="K16"/>
    </row>
    <row r="17" spans="1:15" x14ac:dyDescent="0.3">
      <c r="A17" s="180">
        <v>45673</v>
      </c>
      <c r="B17" s="22">
        <f>'Gila Hot Springs'!C29</f>
        <v>0</v>
      </c>
      <c r="C17" s="22" t="s">
        <v>369</v>
      </c>
      <c r="E17" s="231">
        <v>45905</v>
      </c>
      <c r="F17" s="245">
        <v>0.37</v>
      </c>
      <c r="G17"/>
      <c r="H17"/>
      <c r="I17"/>
      <c r="J17"/>
      <c r="K17"/>
    </row>
    <row r="18" spans="1:15" x14ac:dyDescent="0.3">
      <c r="A18" s="180">
        <v>45674</v>
      </c>
      <c r="B18" s="22">
        <f>'Gila Hot Springs'!C30</f>
        <v>0</v>
      </c>
      <c r="C18" s="22" t="s">
        <v>369</v>
      </c>
      <c r="E18" s="231">
        <v>45906</v>
      </c>
      <c r="F18" s="245">
        <v>0.39</v>
      </c>
      <c r="G18"/>
      <c r="H18"/>
    </row>
    <row r="19" spans="1:15" x14ac:dyDescent="0.3">
      <c r="A19" s="180">
        <v>45675</v>
      </c>
      <c r="B19" s="22">
        <f>'Gila Hot Springs'!C31</f>
        <v>0</v>
      </c>
      <c r="C19" s="22" t="s">
        <v>369</v>
      </c>
      <c r="E19" s="231">
        <v>45907</v>
      </c>
      <c r="F19" s="245">
        <v>0.38</v>
      </c>
      <c r="G19"/>
      <c r="H19" s="167" t="s">
        <v>373</v>
      </c>
      <c r="I19" s="167"/>
      <c r="J19" s="167"/>
      <c r="K19" s="167"/>
      <c r="L19" s="167"/>
      <c r="M19" s="167"/>
      <c r="N19" s="167"/>
      <c r="O19" s="167"/>
    </row>
    <row r="20" spans="1:15" x14ac:dyDescent="0.3">
      <c r="A20" s="180">
        <v>45676</v>
      </c>
      <c r="B20" s="22">
        <f>'Gila Hot Springs'!C32</f>
        <v>0</v>
      </c>
      <c r="C20" s="22" t="s">
        <v>369</v>
      </c>
      <c r="E20" s="231">
        <v>45908</v>
      </c>
      <c r="F20" s="245">
        <v>0.39</v>
      </c>
      <c r="G20"/>
      <c r="H20" s="167" t="s">
        <v>374</v>
      </c>
      <c r="I20" s="167"/>
      <c r="J20" s="167"/>
      <c r="K20" s="167"/>
      <c r="L20" s="167"/>
      <c r="M20" s="167"/>
      <c r="N20" s="167"/>
      <c r="O20" s="167"/>
    </row>
    <row r="21" spans="1:15" x14ac:dyDescent="0.3">
      <c r="A21" s="180">
        <v>45677</v>
      </c>
      <c r="B21" s="22">
        <f>'Gila Hot Springs'!C33</f>
        <v>0</v>
      </c>
      <c r="C21" s="22" t="s">
        <v>369</v>
      </c>
      <c r="E21" s="231">
        <v>45909</v>
      </c>
      <c r="F21" s="245">
        <v>0.37</v>
      </c>
      <c r="G21"/>
    </row>
    <row r="22" spans="1:15" x14ac:dyDescent="0.3">
      <c r="A22" s="180">
        <v>45678</v>
      </c>
      <c r="B22" s="22">
        <f>'Gila Hot Springs'!C34</f>
        <v>0</v>
      </c>
      <c r="C22" s="22" t="s">
        <v>369</v>
      </c>
      <c r="E22" s="231">
        <v>45910</v>
      </c>
      <c r="F22" s="245">
        <v>0.33</v>
      </c>
      <c r="G22"/>
      <c r="H22" s="167" t="s">
        <v>375</v>
      </c>
      <c r="I22" s="167"/>
      <c r="J22" s="167"/>
      <c r="K22" s="167"/>
      <c r="L22" s="167"/>
      <c r="M22" s="167"/>
      <c r="N22" s="167"/>
      <c r="O22" s="167"/>
    </row>
    <row r="23" spans="1:15" x14ac:dyDescent="0.3">
      <c r="A23" s="180">
        <v>45679</v>
      </c>
      <c r="B23" s="22">
        <f>'Gila Hot Springs'!C35</f>
        <v>0</v>
      </c>
      <c r="C23" s="22" t="s">
        <v>369</v>
      </c>
      <c r="E23" s="231">
        <v>45911</v>
      </c>
      <c r="F23" s="245">
        <v>0.33</v>
      </c>
      <c r="G23"/>
      <c r="H23" s="22" t="s">
        <v>376</v>
      </c>
    </row>
    <row r="24" spans="1:15" x14ac:dyDescent="0.3">
      <c r="A24" s="180">
        <v>45680</v>
      </c>
      <c r="B24" s="22">
        <f>'Gila Hot Springs'!C36</f>
        <v>0</v>
      </c>
      <c r="C24" s="22" t="s">
        <v>369</v>
      </c>
      <c r="E24" s="231">
        <v>45912</v>
      </c>
      <c r="F24" s="245">
        <v>0.37</v>
      </c>
      <c r="G24"/>
    </row>
    <row r="25" spans="1:15" x14ac:dyDescent="0.3">
      <c r="A25" s="180">
        <v>45681</v>
      </c>
      <c r="B25" s="22">
        <f>'Gila Hot Springs'!C37</f>
        <v>0</v>
      </c>
      <c r="C25" s="22" t="s">
        <v>369</v>
      </c>
      <c r="E25" s="231">
        <v>45913</v>
      </c>
      <c r="F25" s="245">
        <v>0.56999999999999995</v>
      </c>
      <c r="G25"/>
    </row>
    <row r="26" spans="1:15" x14ac:dyDescent="0.3">
      <c r="A26" s="180">
        <v>45682</v>
      </c>
      <c r="B26" s="22">
        <f>'Gila Hot Springs'!C38</f>
        <v>0</v>
      </c>
      <c r="C26" s="22" t="s">
        <v>369</v>
      </c>
      <c r="E26" s="231">
        <v>45914</v>
      </c>
      <c r="F26" s="245">
        <v>0.4</v>
      </c>
      <c r="G26"/>
    </row>
    <row r="27" spans="1:15" x14ac:dyDescent="0.3">
      <c r="A27" s="180">
        <v>45683</v>
      </c>
      <c r="B27" s="22">
        <f>'Gila Hot Springs'!C39</f>
        <v>0</v>
      </c>
      <c r="C27" s="22" t="s">
        <v>369</v>
      </c>
      <c r="E27" s="231">
        <v>45915</v>
      </c>
      <c r="F27" s="245">
        <v>0.19</v>
      </c>
      <c r="G27"/>
    </row>
    <row r="28" spans="1:15" x14ac:dyDescent="0.3">
      <c r="A28" s="180">
        <v>45684</v>
      </c>
      <c r="B28" s="22">
        <f>'Gila Hot Springs'!C40</f>
        <v>0</v>
      </c>
      <c r="C28" s="22" t="s">
        <v>369</v>
      </c>
      <c r="E28" s="231">
        <v>45916</v>
      </c>
      <c r="F28" s="245">
        <v>0.18</v>
      </c>
      <c r="G28"/>
    </row>
    <row r="29" spans="1:15" x14ac:dyDescent="0.3">
      <c r="A29" s="180">
        <v>45685</v>
      </c>
      <c r="B29" s="22">
        <f>'Gila Hot Springs'!C41</f>
        <v>0</v>
      </c>
      <c r="C29" s="22" t="s">
        <v>369</v>
      </c>
      <c r="E29" s="231">
        <v>45917</v>
      </c>
      <c r="F29" s="245">
        <v>0.32</v>
      </c>
      <c r="G29"/>
    </row>
    <row r="30" spans="1:15" x14ac:dyDescent="0.3">
      <c r="A30" s="180">
        <v>45686</v>
      </c>
      <c r="B30" s="22">
        <f>'Gila Hot Springs'!C42</f>
        <v>0</v>
      </c>
      <c r="C30" s="22" t="s">
        <v>369</v>
      </c>
      <c r="E30" s="231">
        <v>45918</v>
      </c>
      <c r="F30" s="245">
        <v>0.38</v>
      </c>
      <c r="G30"/>
    </row>
    <row r="31" spans="1:15" x14ac:dyDescent="0.3">
      <c r="A31" s="180">
        <v>45687</v>
      </c>
      <c r="B31" s="22">
        <f>'Gila Hot Springs'!C43</f>
        <v>0</v>
      </c>
      <c r="C31" s="22" t="s">
        <v>369</v>
      </c>
      <c r="E31" s="231">
        <v>45919</v>
      </c>
      <c r="F31" s="245">
        <v>0.39</v>
      </c>
      <c r="G31"/>
    </row>
    <row r="32" spans="1:15" x14ac:dyDescent="0.3">
      <c r="A32" s="180">
        <v>45688</v>
      </c>
      <c r="B32" s="22">
        <f>'Gila Hot Springs'!C44</f>
        <v>0</v>
      </c>
      <c r="C32" s="22" t="s">
        <v>369</v>
      </c>
      <c r="E32" s="231">
        <v>45920</v>
      </c>
      <c r="F32" s="245">
        <v>0.41</v>
      </c>
      <c r="G32"/>
    </row>
    <row r="33" spans="1:7" x14ac:dyDescent="0.3">
      <c r="A33" s="180">
        <v>45689</v>
      </c>
      <c r="B33" s="22">
        <f>'Gila Hot Springs'!J14</f>
        <v>0</v>
      </c>
      <c r="C33" s="22" t="s">
        <v>369</v>
      </c>
      <c r="E33" s="231">
        <v>45921</v>
      </c>
      <c r="F33" s="245">
        <v>0.39</v>
      </c>
      <c r="G33"/>
    </row>
    <row r="34" spans="1:7" x14ac:dyDescent="0.3">
      <c r="A34" s="180">
        <v>45690</v>
      </c>
      <c r="B34" s="22">
        <f>'Gila Hot Springs'!J15</f>
        <v>0</v>
      </c>
      <c r="C34" s="22" t="s">
        <v>369</v>
      </c>
      <c r="E34" s="231">
        <v>45922</v>
      </c>
      <c r="F34" s="245">
        <v>0.4</v>
      </c>
      <c r="G34"/>
    </row>
    <row r="35" spans="1:7" x14ac:dyDescent="0.3">
      <c r="A35" s="180">
        <v>45691</v>
      </c>
      <c r="B35" s="22">
        <f>'Gila Hot Springs'!J16</f>
        <v>0</v>
      </c>
      <c r="C35" s="22" t="s">
        <v>369</v>
      </c>
      <c r="E35" s="231">
        <v>45923</v>
      </c>
      <c r="F35" s="245">
        <v>0.38</v>
      </c>
      <c r="G35"/>
    </row>
    <row r="36" spans="1:7" x14ac:dyDescent="0.3">
      <c r="A36" s="180">
        <v>45692</v>
      </c>
      <c r="B36" s="22">
        <f>'Gila Hot Springs'!J17</f>
        <v>0</v>
      </c>
      <c r="C36" s="22" t="s">
        <v>369</v>
      </c>
      <c r="E36" s="231">
        <v>45924</v>
      </c>
      <c r="F36" s="245">
        <v>0.36</v>
      </c>
      <c r="G36"/>
    </row>
    <row r="37" spans="1:7" x14ac:dyDescent="0.3">
      <c r="A37" s="180">
        <v>45693</v>
      </c>
      <c r="B37" s="22">
        <f>'Gila Hot Springs'!J18</f>
        <v>0</v>
      </c>
      <c r="C37" s="22" t="s">
        <v>369</v>
      </c>
      <c r="E37" s="231">
        <v>45925</v>
      </c>
      <c r="F37" s="245">
        <v>0</v>
      </c>
      <c r="G37"/>
    </row>
    <row r="38" spans="1:7" x14ac:dyDescent="0.3">
      <c r="A38" s="180">
        <v>45694</v>
      </c>
      <c r="B38" s="22">
        <f>'Gila Hot Springs'!J19</f>
        <v>0</v>
      </c>
      <c r="C38" s="22" t="s">
        <v>369</v>
      </c>
      <c r="E38" s="231">
        <v>45926</v>
      </c>
      <c r="F38" s="245">
        <v>0</v>
      </c>
      <c r="G38"/>
    </row>
    <row r="39" spans="1:7" x14ac:dyDescent="0.3">
      <c r="A39" s="180">
        <v>45695</v>
      </c>
      <c r="B39" s="22">
        <f>'Gila Hot Springs'!J20</f>
        <v>0</v>
      </c>
      <c r="C39" s="22" t="s">
        <v>369</v>
      </c>
      <c r="E39" s="232" t="s">
        <v>377</v>
      </c>
      <c r="F39" s="233">
        <v>11.090000000000003</v>
      </c>
      <c r="G39"/>
    </row>
    <row r="40" spans="1:7" x14ac:dyDescent="0.3">
      <c r="A40" s="180">
        <v>45696</v>
      </c>
      <c r="B40" s="22">
        <f>'Gila Hot Springs'!J21</f>
        <v>0</v>
      </c>
      <c r="C40" s="22" t="s">
        <v>369</v>
      </c>
      <c r="E40"/>
      <c r="F40"/>
      <c r="G40"/>
    </row>
    <row r="41" spans="1:7" x14ac:dyDescent="0.3">
      <c r="A41" s="180">
        <v>45697</v>
      </c>
      <c r="B41" s="22">
        <f>'Gila Hot Springs'!J22</f>
        <v>0</v>
      </c>
      <c r="C41" s="22" t="s">
        <v>369</v>
      </c>
      <c r="E41"/>
      <c r="F41"/>
      <c r="G41"/>
    </row>
    <row r="42" spans="1:7" x14ac:dyDescent="0.3">
      <c r="A42" s="180">
        <v>45698</v>
      </c>
      <c r="B42" s="22">
        <f>'Gila Hot Springs'!J23</f>
        <v>0</v>
      </c>
      <c r="C42" s="22" t="s">
        <v>369</v>
      </c>
      <c r="E42"/>
      <c r="F42"/>
      <c r="G42"/>
    </row>
    <row r="43" spans="1:7" x14ac:dyDescent="0.3">
      <c r="A43" s="180">
        <v>45699</v>
      </c>
      <c r="B43" s="22">
        <f>'Gila Hot Springs'!J24</f>
        <v>0</v>
      </c>
      <c r="C43" s="22" t="s">
        <v>369</v>
      </c>
      <c r="E43"/>
      <c r="F43"/>
      <c r="G43"/>
    </row>
    <row r="44" spans="1:7" x14ac:dyDescent="0.3">
      <c r="A44" s="180">
        <v>45700</v>
      </c>
      <c r="B44" s="22">
        <f>'Gila Hot Springs'!J25</f>
        <v>0</v>
      </c>
      <c r="C44" s="22" t="s">
        <v>369</v>
      </c>
      <c r="E44"/>
      <c r="F44"/>
      <c r="G44"/>
    </row>
    <row r="45" spans="1:7" x14ac:dyDescent="0.3">
      <c r="A45" s="180">
        <v>45701</v>
      </c>
      <c r="B45" s="22">
        <f>'Gila Hot Springs'!J26</f>
        <v>0</v>
      </c>
      <c r="C45" s="22" t="s">
        <v>369</v>
      </c>
      <c r="E45"/>
      <c r="F45"/>
      <c r="G45"/>
    </row>
    <row r="46" spans="1:7" x14ac:dyDescent="0.3">
      <c r="A46" s="180">
        <v>45702</v>
      </c>
      <c r="B46" s="22">
        <f>'Gila Hot Springs'!J27</f>
        <v>0</v>
      </c>
      <c r="C46" s="22" t="s">
        <v>369</v>
      </c>
      <c r="E46"/>
      <c r="F46"/>
      <c r="G46"/>
    </row>
    <row r="47" spans="1:7" x14ac:dyDescent="0.3">
      <c r="A47" s="180">
        <v>45703</v>
      </c>
      <c r="B47" s="22">
        <f>'Gila Hot Springs'!J28</f>
        <v>0</v>
      </c>
      <c r="C47" s="22" t="s">
        <v>369</v>
      </c>
      <c r="E47"/>
      <c r="F47"/>
      <c r="G47"/>
    </row>
    <row r="48" spans="1:7" x14ac:dyDescent="0.3">
      <c r="A48" s="180">
        <v>45704</v>
      </c>
      <c r="B48" s="22">
        <f>'Gila Hot Springs'!J29</f>
        <v>0</v>
      </c>
      <c r="C48" s="22" t="s">
        <v>369</v>
      </c>
      <c r="E48"/>
      <c r="F48"/>
      <c r="G48"/>
    </row>
    <row r="49" spans="1:10" x14ac:dyDescent="0.3">
      <c r="A49" s="180">
        <v>45705</v>
      </c>
      <c r="B49" s="22">
        <f>'Gila Hot Springs'!J30</f>
        <v>0</v>
      </c>
      <c r="C49" s="22" t="s">
        <v>369</v>
      </c>
      <c r="E49"/>
      <c r="F49"/>
      <c r="G49"/>
    </row>
    <row r="50" spans="1:10" x14ac:dyDescent="0.3">
      <c r="A50" s="180">
        <v>45706</v>
      </c>
      <c r="B50" s="22">
        <f>'Gila Hot Springs'!J31</f>
        <v>0</v>
      </c>
      <c r="C50" s="22" t="s">
        <v>369</v>
      </c>
      <c r="E50"/>
      <c r="F50"/>
      <c r="G50"/>
    </row>
    <row r="51" spans="1:10" x14ac:dyDescent="0.3">
      <c r="A51" s="180">
        <v>45707</v>
      </c>
      <c r="B51" s="22">
        <f>'Gila Hot Springs'!J32</f>
        <v>0</v>
      </c>
      <c r="C51" s="22" t="s">
        <v>369</v>
      </c>
      <c r="E51"/>
      <c r="F51"/>
      <c r="G51"/>
    </row>
    <row r="52" spans="1:10" x14ac:dyDescent="0.3">
      <c r="A52" s="180">
        <v>45708</v>
      </c>
      <c r="B52" s="22">
        <f>'Gila Hot Springs'!J33</f>
        <v>0</v>
      </c>
      <c r="C52" s="22" t="s">
        <v>369</v>
      </c>
      <c r="E52"/>
      <c r="F52"/>
      <c r="G52"/>
    </row>
    <row r="53" spans="1:10" x14ac:dyDescent="0.3">
      <c r="A53" s="180">
        <v>45709</v>
      </c>
      <c r="B53" s="22">
        <f>'Gila Hot Springs'!J34</f>
        <v>0</v>
      </c>
      <c r="C53" s="22" t="s">
        <v>369</v>
      </c>
      <c r="E53"/>
      <c r="F53"/>
      <c r="G53"/>
    </row>
    <row r="54" spans="1:10" x14ac:dyDescent="0.3">
      <c r="A54" s="180">
        <v>45710</v>
      </c>
      <c r="B54" s="22">
        <f>'Gila Hot Springs'!J35</f>
        <v>0</v>
      </c>
      <c r="C54" s="22" t="s">
        <v>369</v>
      </c>
      <c r="E54"/>
      <c r="F54"/>
      <c r="G54"/>
    </row>
    <row r="55" spans="1:10" x14ac:dyDescent="0.3">
      <c r="A55" s="180">
        <v>45711</v>
      </c>
      <c r="B55" s="22">
        <f>'Gila Hot Springs'!J36</f>
        <v>0</v>
      </c>
      <c r="C55" s="22" t="s">
        <v>369</v>
      </c>
      <c r="E55"/>
      <c r="F55"/>
      <c r="G55"/>
    </row>
    <row r="56" spans="1:10" x14ac:dyDescent="0.3">
      <c r="A56" s="180">
        <v>45712</v>
      </c>
      <c r="B56" s="22">
        <f>'Gila Hot Springs'!J37</f>
        <v>0</v>
      </c>
      <c r="C56" s="22" t="s">
        <v>369</v>
      </c>
      <c r="E56"/>
      <c r="F56"/>
      <c r="G56"/>
    </row>
    <row r="57" spans="1:10" x14ac:dyDescent="0.3">
      <c r="A57" s="180">
        <v>45713</v>
      </c>
      <c r="B57" s="22">
        <f>'Gila Hot Springs'!J38</f>
        <v>0</v>
      </c>
      <c r="C57" s="22" t="s">
        <v>369</v>
      </c>
      <c r="E57"/>
      <c r="F57"/>
      <c r="G57"/>
    </row>
    <row r="58" spans="1:10" x14ac:dyDescent="0.3">
      <c r="A58" s="180">
        <v>45714</v>
      </c>
      <c r="B58" s="22">
        <f>'Gila Hot Springs'!J39</f>
        <v>0</v>
      </c>
      <c r="C58" s="22" t="s">
        <v>369</v>
      </c>
      <c r="E58"/>
      <c r="F58"/>
      <c r="G58"/>
    </row>
    <row r="59" spans="1:10" x14ac:dyDescent="0.3">
      <c r="A59" s="180">
        <v>45715</v>
      </c>
      <c r="B59" s="22">
        <f>'Gila Hot Springs'!J40</f>
        <v>0</v>
      </c>
      <c r="C59" s="22" t="s">
        <v>369</v>
      </c>
      <c r="E59"/>
      <c r="F59"/>
      <c r="G59"/>
    </row>
    <row r="60" spans="1:10" x14ac:dyDescent="0.3">
      <c r="A60" s="180">
        <v>45716</v>
      </c>
      <c r="B60" s="22">
        <f>'Gila Hot Springs'!J41</f>
        <v>0</v>
      </c>
      <c r="C60" s="22" t="s">
        <v>369</v>
      </c>
      <c r="E60"/>
      <c r="F60"/>
      <c r="G60"/>
    </row>
    <row r="61" spans="1:10" x14ac:dyDescent="0.3">
      <c r="A61" s="180" t="s">
        <v>378</v>
      </c>
      <c r="B61" s="22">
        <f>'Gila Hot Springs'!J42</f>
        <v>0</v>
      </c>
      <c r="C61" s="22" t="s">
        <v>369</v>
      </c>
      <c r="E61"/>
      <c r="F61"/>
      <c r="G61"/>
      <c r="J61" s="22">
        <v>1</v>
      </c>
    </row>
    <row r="62" spans="1:10" x14ac:dyDescent="0.3">
      <c r="A62" s="180">
        <v>45717</v>
      </c>
      <c r="B62" s="22">
        <f>'Gila Hot Springs'!Q14</f>
        <v>0</v>
      </c>
      <c r="C62" s="22" t="s">
        <v>369</v>
      </c>
      <c r="E62"/>
      <c r="F62"/>
      <c r="G62"/>
    </row>
    <row r="63" spans="1:10" x14ac:dyDescent="0.3">
      <c r="A63" s="180">
        <v>45718</v>
      </c>
      <c r="B63" s="22">
        <f>'Gila Hot Springs'!Q15</f>
        <v>0</v>
      </c>
      <c r="C63" s="22" t="s">
        <v>369</v>
      </c>
      <c r="E63"/>
      <c r="F63"/>
      <c r="G63"/>
    </row>
    <row r="64" spans="1:10" x14ac:dyDescent="0.3">
      <c r="A64" s="180">
        <v>45719</v>
      </c>
      <c r="B64" s="22">
        <f>'Gila Hot Springs'!Q16</f>
        <v>0</v>
      </c>
      <c r="C64" s="22" t="s">
        <v>369</v>
      </c>
      <c r="E64"/>
      <c r="F64"/>
      <c r="G64"/>
    </row>
    <row r="65" spans="1:7" x14ac:dyDescent="0.3">
      <c r="A65" s="180">
        <v>45720</v>
      </c>
      <c r="B65" s="22">
        <f>'Gila Hot Springs'!Q17</f>
        <v>0</v>
      </c>
      <c r="C65" s="22" t="s">
        <v>369</v>
      </c>
      <c r="E65"/>
      <c r="F65"/>
      <c r="G65"/>
    </row>
    <row r="66" spans="1:7" x14ac:dyDescent="0.3">
      <c r="A66" s="180">
        <v>45721</v>
      </c>
      <c r="B66" s="22">
        <f>'Gila Hot Springs'!Q18</f>
        <v>0</v>
      </c>
      <c r="C66" s="22" t="s">
        <v>369</v>
      </c>
      <c r="E66"/>
      <c r="F66"/>
      <c r="G66"/>
    </row>
    <row r="67" spans="1:7" x14ac:dyDescent="0.3">
      <c r="A67" s="180">
        <v>45722</v>
      </c>
      <c r="B67" s="22">
        <f>'Gila Hot Springs'!Q19</f>
        <v>0</v>
      </c>
      <c r="C67" s="22" t="s">
        <v>369</v>
      </c>
      <c r="E67"/>
      <c r="F67"/>
      <c r="G67"/>
    </row>
    <row r="68" spans="1:7" x14ac:dyDescent="0.3">
      <c r="A68" s="180">
        <v>45723</v>
      </c>
      <c r="B68" s="22">
        <f>'Gila Hot Springs'!Q20</f>
        <v>0</v>
      </c>
      <c r="C68" s="22" t="s">
        <v>369</v>
      </c>
      <c r="E68"/>
      <c r="F68"/>
      <c r="G68"/>
    </row>
    <row r="69" spans="1:7" x14ac:dyDescent="0.3">
      <c r="A69" s="180">
        <v>45724</v>
      </c>
      <c r="B69" s="22">
        <f>'Gila Hot Springs'!Q21</f>
        <v>0</v>
      </c>
      <c r="C69" s="22" t="s">
        <v>369</v>
      </c>
      <c r="E69"/>
      <c r="F69"/>
      <c r="G69"/>
    </row>
    <row r="70" spans="1:7" x14ac:dyDescent="0.3">
      <c r="A70" s="180">
        <v>45725</v>
      </c>
      <c r="B70" s="22">
        <f>'Gila Hot Springs'!Q22</f>
        <v>0</v>
      </c>
      <c r="C70" s="22" t="s">
        <v>369</v>
      </c>
      <c r="E70"/>
      <c r="F70"/>
      <c r="G70"/>
    </row>
    <row r="71" spans="1:7" x14ac:dyDescent="0.3">
      <c r="A71" s="180">
        <v>45726</v>
      </c>
      <c r="B71" s="22">
        <f>'Gila Hot Springs'!Q23</f>
        <v>0.61</v>
      </c>
      <c r="C71" s="22" t="s">
        <v>369</v>
      </c>
      <c r="E71"/>
      <c r="F71"/>
      <c r="G71"/>
    </row>
    <row r="72" spans="1:7" x14ac:dyDescent="0.3">
      <c r="A72" s="180">
        <v>45727</v>
      </c>
      <c r="B72" s="22">
        <f>'Gila Hot Springs'!Q24</f>
        <v>0.75</v>
      </c>
      <c r="C72" s="22" t="s">
        <v>369</v>
      </c>
      <c r="E72"/>
      <c r="F72"/>
      <c r="G72"/>
    </row>
    <row r="73" spans="1:7" x14ac:dyDescent="0.3">
      <c r="A73" s="180">
        <v>45728</v>
      </c>
      <c r="B73" s="22">
        <f>'Gila Hot Springs'!Q25</f>
        <v>0.77</v>
      </c>
      <c r="C73" s="22" t="s">
        <v>369</v>
      </c>
      <c r="E73"/>
      <c r="F73"/>
      <c r="G73"/>
    </row>
    <row r="74" spans="1:7" x14ac:dyDescent="0.3">
      <c r="A74" s="180">
        <v>45729</v>
      </c>
      <c r="B74" s="22">
        <f>'Gila Hot Springs'!Q26</f>
        <v>0.61</v>
      </c>
      <c r="C74" s="22" t="s">
        <v>369</v>
      </c>
      <c r="E74"/>
      <c r="F74"/>
      <c r="G74"/>
    </row>
    <row r="75" spans="1:7" x14ac:dyDescent="0.3">
      <c r="A75" s="180">
        <v>45730</v>
      </c>
      <c r="B75" s="22">
        <f>'Gila Hot Springs'!Q27</f>
        <v>0.61</v>
      </c>
      <c r="C75" s="22" t="s">
        <v>369</v>
      </c>
      <c r="E75"/>
      <c r="F75"/>
      <c r="G75"/>
    </row>
    <row r="76" spans="1:7" x14ac:dyDescent="0.3">
      <c r="A76" s="180">
        <v>45731</v>
      </c>
      <c r="B76" s="22">
        <f>'Gila Hot Springs'!Q28</f>
        <v>0.81</v>
      </c>
      <c r="C76" s="22" t="s">
        <v>369</v>
      </c>
      <c r="E76"/>
      <c r="F76"/>
      <c r="G76"/>
    </row>
    <row r="77" spans="1:7" x14ac:dyDescent="0.3">
      <c r="A77" s="180">
        <v>45732</v>
      </c>
      <c r="B77" s="22">
        <f>'Gila Hot Springs'!Q29</f>
        <v>0.8</v>
      </c>
      <c r="C77" s="22" t="s">
        <v>369</v>
      </c>
      <c r="E77"/>
      <c r="F77"/>
      <c r="G77"/>
    </row>
    <row r="78" spans="1:7" x14ac:dyDescent="0.3">
      <c r="A78" s="180">
        <v>45733</v>
      </c>
      <c r="B78" s="22">
        <f>'Gila Hot Springs'!Q30</f>
        <v>0.62</v>
      </c>
      <c r="C78" s="22" t="s">
        <v>369</v>
      </c>
      <c r="E78"/>
      <c r="F78"/>
      <c r="G78"/>
    </row>
    <row r="79" spans="1:7" x14ac:dyDescent="0.3">
      <c r="A79" s="180">
        <v>45734</v>
      </c>
      <c r="B79" s="22">
        <f>'Gila Hot Springs'!Q31</f>
        <v>0.6</v>
      </c>
      <c r="C79" s="22" t="s">
        <v>369</v>
      </c>
      <c r="E79"/>
      <c r="F79"/>
      <c r="G79"/>
    </row>
    <row r="80" spans="1:7" x14ac:dyDescent="0.3">
      <c r="A80" s="180">
        <v>45735</v>
      </c>
      <c r="B80" s="22">
        <f>'Gila Hot Springs'!Q32</f>
        <v>0.51</v>
      </c>
      <c r="C80" s="22" t="s">
        <v>369</v>
      </c>
      <c r="E80"/>
      <c r="F80"/>
      <c r="G80"/>
    </row>
    <row r="81" spans="1:7" x14ac:dyDescent="0.3">
      <c r="A81" s="180">
        <v>45736</v>
      </c>
      <c r="B81" s="22">
        <f>'Gila Hot Springs'!Q33</f>
        <v>0.55000000000000004</v>
      </c>
      <c r="C81" s="22" t="s">
        <v>369</v>
      </c>
      <c r="E81"/>
      <c r="F81"/>
      <c r="G81"/>
    </row>
    <row r="82" spans="1:7" x14ac:dyDescent="0.3">
      <c r="A82" s="180">
        <v>45737</v>
      </c>
      <c r="B82" s="22">
        <f>'Gila Hot Springs'!Q34</f>
        <v>0.71</v>
      </c>
      <c r="C82" s="22" t="s">
        <v>369</v>
      </c>
      <c r="E82"/>
      <c r="F82"/>
      <c r="G82"/>
    </row>
    <row r="83" spans="1:7" x14ac:dyDescent="0.3">
      <c r="A83" s="180">
        <v>45738</v>
      </c>
      <c r="B83" s="22">
        <f>'Gila Hot Springs'!Q35</f>
        <v>0.94</v>
      </c>
      <c r="C83" s="22" t="s">
        <v>369</v>
      </c>
      <c r="E83"/>
      <c r="F83"/>
      <c r="G83"/>
    </row>
    <row r="84" spans="1:7" x14ac:dyDescent="0.3">
      <c r="A84" s="180">
        <v>45739</v>
      </c>
      <c r="B84" s="22">
        <f>'Gila Hot Springs'!Q36</f>
        <v>0.94</v>
      </c>
      <c r="C84" s="22" t="s">
        <v>369</v>
      </c>
      <c r="E84"/>
      <c r="F84"/>
      <c r="G84"/>
    </row>
    <row r="85" spans="1:7" x14ac:dyDescent="0.3">
      <c r="A85" s="180">
        <v>45740</v>
      </c>
      <c r="B85" s="22">
        <f>'Gila Hot Springs'!Q37</f>
        <v>0.81</v>
      </c>
      <c r="C85" s="22" t="s">
        <v>369</v>
      </c>
      <c r="E85"/>
      <c r="F85"/>
      <c r="G85"/>
    </row>
    <row r="86" spans="1:7" x14ac:dyDescent="0.3">
      <c r="A86" s="180">
        <v>45741</v>
      </c>
      <c r="B86" s="22">
        <f>'Gila Hot Springs'!Q38</f>
        <v>0.63</v>
      </c>
      <c r="C86" s="22" t="s">
        <v>369</v>
      </c>
      <c r="E86"/>
      <c r="F86"/>
      <c r="G86"/>
    </row>
    <row r="87" spans="1:7" x14ac:dyDescent="0.3">
      <c r="A87" s="180">
        <v>45742</v>
      </c>
      <c r="B87" s="22">
        <f>'Gila Hot Springs'!Q39</f>
        <v>0.7</v>
      </c>
      <c r="C87" s="22" t="s">
        <v>369</v>
      </c>
      <c r="E87"/>
      <c r="F87"/>
      <c r="G87"/>
    </row>
    <row r="88" spans="1:7" x14ac:dyDescent="0.3">
      <c r="A88" s="180">
        <v>45743</v>
      </c>
      <c r="B88" s="22">
        <f>'Gila Hot Springs'!Q40</f>
        <v>0.92</v>
      </c>
      <c r="C88" s="22" t="s">
        <v>369</v>
      </c>
      <c r="E88"/>
      <c r="F88"/>
      <c r="G88"/>
    </row>
    <row r="89" spans="1:7" x14ac:dyDescent="0.3">
      <c r="A89" s="180">
        <v>45744</v>
      </c>
      <c r="B89" s="22">
        <f>'Gila Hot Springs'!Q41</f>
        <v>0.68</v>
      </c>
      <c r="C89" s="22" t="s">
        <v>369</v>
      </c>
      <c r="E89"/>
      <c r="F89"/>
      <c r="G89"/>
    </row>
    <row r="90" spans="1:7" x14ac:dyDescent="0.3">
      <c r="A90" s="180">
        <v>45745</v>
      </c>
      <c r="B90" s="22">
        <f>'Gila Hot Springs'!Q42</f>
        <v>0.62</v>
      </c>
      <c r="C90" s="22" t="s">
        <v>369</v>
      </c>
      <c r="E90"/>
      <c r="F90"/>
      <c r="G90"/>
    </row>
    <row r="91" spans="1:7" x14ac:dyDescent="0.3">
      <c r="A91" s="180">
        <v>45746</v>
      </c>
      <c r="B91" s="22">
        <f>'Gila Hot Springs'!Q43</f>
        <v>0.92</v>
      </c>
      <c r="C91" s="22" t="s">
        <v>369</v>
      </c>
      <c r="E91"/>
      <c r="F91"/>
      <c r="G91"/>
    </row>
    <row r="92" spans="1:7" x14ac:dyDescent="0.3">
      <c r="A92" s="180">
        <v>45747</v>
      </c>
      <c r="B92" s="22">
        <f>'Gila Hot Springs'!Q44</f>
        <v>0.92</v>
      </c>
      <c r="C92" s="22" t="s">
        <v>369</v>
      </c>
      <c r="E92"/>
      <c r="F92"/>
      <c r="G92"/>
    </row>
    <row r="93" spans="1:7" x14ac:dyDescent="0.3">
      <c r="A93" s="180">
        <v>45748</v>
      </c>
      <c r="B93" s="22">
        <f>'Gila Hot Springs'!X14</f>
        <v>0.81</v>
      </c>
      <c r="C93" s="22" t="s">
        <v>369</v>
      </c>
      <c r="E93"/>
      <c r="F93"/>
      <c r="G93"/>
    </row>
    <row r="94" spans="1:7" x14ac:dyDescent="0.3">
      <c r="A94" s="180">
        <v>45749</v>
      </c>
      <c r="B94" s="22">
        <f>'Gila Hot Springs'!X15</f>
        <v>0.7</v>
      </c>
      <c r="C94" s="22" t="s">
        <v>369</v>
      </c>
      <c r="E94"/>
      <c r="F94"/>
      <c r="G94"/>
    </row>
    <row r="95" spans="1:7" x14ac:dyDescent="0.3">
      <c r="A95" s="180">
        <v>45750</v>
      </c>
      <c r="B95" s="22">
        <f>'Gila Hot Springs'!X16</f>
        <v>0.69</v>
      </c>
      <c r="C95" s="22" t="s">
        <v>369</v>
      </c>
      <c r="E95"/>
      <c r="F95"/>
      <c r="G95"/>
    </row>
    <row r="96" spans="1:7" x14ac:dyDescent="0.3">
      <c r="A96" s="180">
        <v>45751</v>
      </c>
      <c r="B96" s="22">
        <f>'Gila Hot Springs'!X17</f>
        <v>0.69</v>
      </c>
      <c r="C96" s="22" t="s">
        <v>369</v>
      </c>
      <c r="E96"/>
      <c r="F96"/>
      <c r="G96"/>
    </row>
    <row r="97" spans="1:7" x14ac:dyDescent="0.3">
      <c r="A97" s="180">
        <v>45752</v>
      </c>
      <c r="B97" s="22">
        <f>'Gila Hot Springs'!X18</f>
        <v>0.68</v>
      </c>
      <c r="C97" s="22" t="s">
        <v>369</v>
      </c>
      <c r="E97"/>
      <c r="F97"/>
      <c r="G97"/>
    </row>
    <row r="98" spans="1:7" x14ac:dyDescent="0.3">
      <c r="A98" s="180">
        <v>45753</v>
      </c>
      <c r="B98" s="22">
        <f>'Gila Hot Springs'!X19</f>
        <v>0.68</v>
      </c>
      <c r="C98" s="22" t="s">
        <v>369</v>
      </c>
      <c r="E98"/>
      <c r="F98"/>
      <c r="G98"/>
    </row>
    <row r="99" spans="1:7" x14ac:dyDescent="0.3">
      <c r="A99" s="180">
        <v>45754</v>
      </c>
      <c r="B99" s="22">
        <f>'Gila Hot Springs'!X20</f>
        <v>0.68</v>
      </c>
      <c r="C99" s="22" t="s">
        <v>369</v>
      </c>
      <c r="E99"/>
      <c r="F99"/>
      <c r="G99"/>
    </row>
    <row r="100" spans="1:7" x14ac:dyDescent="0.3">
      <c r="A100" s="180">
        <v>45755</v>
      </c>
      <c r="B100" s="22">
        <f>'Gila Hot Springs'!X21</f>
        <v>0.81</v>
      </c>
      <c r="C100" s="22" t="s">
        <v>369</v>
      </c>
      <c r="E100"/>
      <c r="F100"/>
      <c r="G100"/>
    </row>
    <row r="101" spans="1:7" x14ac:dyDescent="0.3">
      <c r="A101" s="180">
        <v>45756</v>
      </c>
      <c r="B101" s="22">
        <f>'Gila Hot Springs'!X22</f>
        <v>0.96</v>
      </c>
      <c r="C101" s="22" t="s">
        <v>369</v>
      </c>
      <c r="E101"/>
      <c r="F101"/>
      <c r="G101"/>
    </row>
    <row r="102" spans="1:7" x14ac:dyDescent="0.3">
      <c r="A102" s="180">
        <v>45757</v>
      </c>
      <c r="B102" s="22">
        <f>'Gila Hot Springs'!X23</f>
        <v>0.81</v>
      </c>
      <c r="C102" s="22" t="s">
        <v>369</v>
      </c>
      <c r="E102"/>
      <c r="F102"/>
      <c r="G102"/>
    </row>
    <row r="103" spans="1:7" x14ac:dyDescent="0.3">
      <c r="A103" s="180">
        <v>45758</v>
      </c>
      <c r="B103" s="22">
        <f>'Gila Hot Springs'!X24</f>
        <v>0.65</v>
      </c>
      <c r="C103" s="22" t="s">
        <v>369</v>
      </c>
      <c r="E103"/>
      <c r="F103"/>
      <c r="G103"/>
    </row>
    <row r="104" spans="1:7" x14ac:dyDescent="0.3">
      <c r="A104" s="180">
        <v>45759</v>
      </c>
      <c r="B104" s="22">
        <f>'Gila Hot Springs'!X25</f>
        <v>0.86</v>
      </c>
      <c r="C104" s="22" t="s">
        <v>369</v>
      </c>
      <c r="E104"/>
      <c r="F104"/>
      <c r="G104"/>
    </row>
    <row r="105" spans="1:7" x14ac:dyDescent="0.3">
      <c r="A105" s="180">
        <v>45760</v>
      </c>
      <c r="B105" s="22">
        <f>'Gila Hot Springs'!X26</f>
        <v>0.92</v>
      </c>
      <c r="C105" s="22" t="s">
        <v>369</v>
      </c>
      <c r="E105"/>
      <c r="F105"/>
      <c r="G105"/>
    </row>
    <row r="106" spans="1:7" x14ac:dyDescent="0.3">
      <c r="A106" s="180">
        <v>45761</v>
      </c>
      <c r="B106" s="22">
        <f>'Gila Hot Springs'!X27</f>
        <v>0.94</v>
      </c>
      <c r="C106" s="22" t="s">
        <v>369</v>
      </c>
      <c r="E106"/>
      <c r="F106"/>
      <c r="G106"/>
    </row>
    <row r="107" spans="1:7" x14ac:dyDescent="0.3">
      <c r="A107" s="180">
        <v>45762</v>
      </c>
      <c r="B107" s="22">
        <f>'Gila Hot Springs'!X28</f>
        <v>0.96</v>
      </c>
      <c r="C107" s="22" t="s">
        <v>369</v>
      </c>
      <c r="E107"/>
      <c r="F107"/>
      <c r="G107"/>
    </row>
    <row r="108" spans="1:7" x14ac:dyDescent="0.3">
      <c r="A108" s="180">
        <v>45763</v>
      </c>
      <c r="B108" s="22">
        <f>'Gila Hot Springs'!X29</f>
        <v>0.89</v>
      </c>
      <c r="C108" s="22" t="s">
        <v>369</v>
      </c>
      <c r="E108"/>
      <c r="F108"/>
      <c r="G108"/>
    </row>
    <row r="109" spans="1:7" x14ac:dyDescent="0.3">
      <c r="A109" s="180">
        <v>45764</v>
      </c>
      <c r="B109" s="22">
        <f>'Gila Hot Springs'!X30</f>
        <v>0.74</v>
      </c>
      <c r="C109" s="22" t="s">
        <v>369</v>
      </c>
      <c r="E109"/>
      <c r="F109"/>
      <c r="G109"/>
    </row>
    <row r="110" spans="1:7" x14ac:dyDescent="0.3">
      <c r="A110" s="180">
        <v>45765</v>
      </c>
      <c r="B110" s="22">
        <f>'Gila Hot Springs'!X31</f>
        <v>0.96</v>
      </c>
      <c r="C110" s="22" t="s">
        <v>369</v>
      </c>
      <c r="E110"/>
      <c r="F110"/>
      <c r="G110"/>
    </row>
    <row r="111" spans="1:7" x14ac:dyDescent="0.3">
      <c r="A111" s="180">
        <v>45766</v>
      </c>
      <c r="B111" s="22">
        <f>'Gila Hot Springs'!X32</f>
        <v>0.82</v>
      </c>
      <c r="C111" s="22" t="s">
        <v>369</v>
      </c>
      <c r="E111"/>
      <c r="F111"/>
      <c r="G111"/>
    </row>
    <row r="112" spans="1:7" x14ac:dyDescent="0.3">
      <c r="A112" s="180">
        <v>45767</v>
      </c>
      <c r="B112" s="22">
        <f>'Gila Hot Springs'!X33</f>
        <v>0.67</v>
      </c>
      <c r="C112" s="22" t="s">
        <v>369</v>
      </c>
      <c r="E112"/>
      <c r="F112"/>
      <c r="G112"/>
    </row>
    <row r="113" spans="1:7" x14ac:dyDescent="0.3">
      <c r="A113" s="180">
        <v>45768</v>
      </c>
      <c r="B113" s="22">
        <f>'Gila Hot Springs'!X34</f>
        <v>0.67</v>
      </c>
      <c r="C113" s="22" t="s">
        <v>369</v>
      </c>
      <c r="E113"/>
      <c r="F113"/>
      <c r="G113"/>
    </row>
    <row r="114" spans="1:7" x14ac:dyDescent="0.3">
      <c r="A114" s="180">
        <v>45769</v>
      </c>
      <c r="B114" s="22">
        <f>'Gila Hot Springs'!X35</f>
        <v>0.85</v>
      </c>
      <c r="C114" s="22" t="s">
        <v>369</v>
      </c>
      <c r="E114"/>
      <c r="F114"/>
      <c r="G114"/>
    </row>
    <row r="115" spans="1:7" x14ac:dyDescent="0.3">
      <c r="A115" s="180">
        <v>45770</v>
      </c>
      <c r="B115" s="22">
        <f>'Gila Hot Springs'!X36</f>
        <v>0.96</v>
      </c>
      <c r="C115" s="22" t="s">
        <v>369</v>
      </c>
      <c r="E115"/>
      <c r="F115"/>
      <c r="G115"/>
    </row>
    <row r="116" spans="1:7" x14ac:dyDescent="0.3">
      <c r="A116" s="180">
        <v>45771</v>
      </c>
      <c r="B116" s="22">
        <f>'Gila Hot Springs'!X37</f>
        <v>0.96</v>
      </c>
      <c r="C116" s="22" t="s">
        <v>369</v>
      </c>
      <c r="E116"/>
      <c r="F116"/>
      <c r="G116"/>
    </row>
    <row r="117" spans="1:7" x14ac:dyDescent="0.3">
      <c r="A117" s="180">
        <v>45772</v>
      </c>
      <c r="B117" s="22">
        <f>'Gila Hot Springs'!X38</f>
        <v>0.88</v>
      </c>
      <c r="C117" s="22" t="s">
        <v>369</v>
      </c>
      <c r="E117"/>
      <c r="F117"/>
      <c r="G117"/>
    </row>
    <row r="118" spans="1:7" x14ac:dyDescent="0.3">
      <c r="A118" s="180">
        <v>45773</v>
      </c>
      <c r="B118" s="22">
        <f>'Gila Hot Springs'!X39</f>
        <v>0.96</v>
      </c>
      <c r="C118" s="22" t="s">
        <v>369</v>
      </c>
      <c r="E118"/>
      <c r="F118"/>
      <c r="G118"/>
    </row>
    <row r="119" spans="1:7" x14ac:dyDescent="0.3">
      <c r="A119" s="180">
        <v>45774</v>
      </c>
      <c r="B119" s="22">
        <f>'Gila Hot Springs'!X40</f>
        <v>0.8</v>
      </c>
      <c r="C119" s="22" t="s">
        <v>369</v>
      </c>
      <c r="E119"/>
      <c r="F119"/>
      <c r="G119"/>
    </row>
    <row r="120" spans="1:7" x14ac:dyDescent="0.3">
      <c r="A120" s="180">
        <v>45775</v>
      </c>
      <c r="B120" s="22">
        <f>'Gila Hot Springs'!X41</f>
        <v>0.72</v>
      </c>
      <c r="C120" s="22" t="s">
        <v>369</v>
      </c>
      <c r="E120"/>
      <c r="F120"/>
      <c r="G120"/>
    </row>
    <row r="121" spans="1:7" x14ac:dyDescent="0.3">
      <c r="A121" s="180">
        <v>45776</v>
      </c>
      <c r="B121" s="22">
        <f>'Gila Hot Springs'!X42</f>
        <v>0.94</v>
      </c>
      <c r="C121" s="22" t="s">
        <v>369</v>
      </c>
      <c r="E121"/>
      <c r="F121"/>
      <c r="G121"/>
    </row>
    <row r="122" spans="1:7" x14ac:dyDescent="0.3">
      <c r="A122" s="180">
        <v>45777</v>
      </c>
      <c r="B122" s="22">
        <f>'Gila Hot Springs'!X43</f>
        <v>0.93</v>
      </c>
      <c r="C122" s="22" t="s">
        <v>369</v>
      </c>
      <c r="E122"/>
      <c r="F122"/>
      <c r="G122"/>
    </row>
    <row r="123" spans="1:7" x14ac:dyDescent="0.3">
      <c r="A123" s="180">
        <v>45778</v>
      </c>
      <c r="B123" s="22">
        <f>'Gila Hot Springs'!AE14</f>
        <v>0.93</v>
      </c>
      <c r="C123" s="22" t="s">
        <v>369</v>
      </c>
      <c r="E123"/>
      <c r="F123"/>
      <c r="G123"/>
    </row>
    <row r="124" spans="1:7" x14ac:dyDescent="0.3">
      <c r="A124" s="180">
        <v>45779</v>
      </c>
      <c r="B124" s="22">
        <f>'Gila Hot Springs'!AE15</f>
        <v>0.88</v>
      </c>
      <c r="C124" s="22" t="s">
        <v>369</v>
      </c>
      <c r="E124"/>
      <c r="F124"/>
      <c r="G124"/>
    </row>
    <row r="125" spans="1:7" x14ac:dyDescent="0.3">
      <c r="A125" s="180">
        <v>45780</v>
      </c>
      <c r="B125" s="22">
        <f>'Gila Hot Springs'!AE16</f>
        <v>0.96</v>
      </c>
      <c r="C125" s="22" t="s">
        <v>369</v>
      </c>
      <c r="E125"/>
      <c r="F125"/>
      <c r="G125"/>
    </row>
    <row r="126" spans="1:7" x14ac:dyDescent="0.3">
      <c r="A126" s="180">
        <v>45781</v>
      </c>
      <c r="B126" s="22">
        <f>'Gila Hot Springs'!AE17</f>
        <v>0.87</v>
      </c>
      <c r="C126" s="22" t="s">
        <v>369</v>
      </c>
      <c r="E126"/>
      <c r="F126"/>
      <c r="G126"/>
    </row>
    <row r="127" spans="1:7" x14ac:dyDescent="0.3">
      <c r="A127" s="180">
        <v>45782</v>
      </c>
      <c r="B127" s="22">
        <f>'Gila Hot Springs'!AE18</f>
        <v>0.96</v>
      </c>
      <c r="C127" s="22" t="s">
        <v>369</v>
      </c>
      <c r="E127"/>
      <c r="F127"/>
      <c r="G127"/>
    </row>
    <row r="128" spans="1:7" x14ac:dyDescent="0.3">
      <c r="A128" s="180">
        <v>45783</v>
      </c>
      <c r="B128" s="22">
        <f>'Gila Hot Springs'!AE19</f>
        <v>0.95</v>
      </c>
      <c r="C128" s="22" t="s">
        <v>369</v>
      </c>
      <c r="E128"/>
      <c r="F128"/>
      <c r="G128"/>
    </row>
    <row r="129" spans="1:7" x14ac:dyDescent="0.3">
      <c r="A129" s="180">
        <v>45784</v>
      </c>
      <c r="B129" s="22">
        <f>'Gila Hot Springs'!AE20</f>
        <v>0.84</v>
      </c>
      <c r="C129" s="22" t="s">
        <v>369</v>
      </c>
      <c r="E129"/>
      <c r="F129"/>
      <c r="G129"/>
    </row>
    <row r="130" spans="1:7" x14ac:dyDescent="0.3">
      <c r="A130" s="180">
        <v>45785</v>
      </c>
      <c r="B130" s="22">
        <f>'Gila Hot Springs'!AE21</f>
        <v>0.67</v>
      </c>
      <c r="C130" s="22" t="s">
        <v>369</v>
      </c>
      <c r="E130"/>
      <c r="F130"/>
      <c r="G130"/>
    </row>
    <row r="131" spans="1:7" x14ac:dyDescent="0.3">
      <c r="A131" s="180">
        <v>45786</v>
      </c>
      <c r="B131" s="22">
        <f>'Gila Hot Springs'!AE22</f>
        <v>0.72</v>
      </c>
      <c r="C131" s="22" t="s">
        <v>369</v>
      </c>
      <c r="E131"/>
      <c r="F131"/>
      <c r="G131"/>
    </row>
    <row r="132" spans="1:7" x14ac:dyDescent="0.3">
      <c r="A132" s="180">
        <v>45787</v>
      </c>
      <c r="B132" s="22">
        <f>'Gila Hot Springs'!AE23</f>
        <v>0.81</v>
      </c>
      <c r="C132" s="22" t="s">
        <v>369</v>
      </c>
      <c r="E132"/>
      <c r="F132"/>
      <c r="G132"/>
    </row>
    <row r="133" spans="1:7" x14ac:dyDescent="0.3">
      <c r="A133" s="180">
        <v>45788</v>
      </c>
      <c r="B133" s="22">
        <f>'Gila Hot Springs'!AE24</f>
        <v>0.65</v>
      </c>
      <c r="C133" s="22" t="s">
        <v>369</v>
      </c>
      <c r="E133"/>
      <c r="F133"/>
      <c r="G133"/>
    </row>
    <row r="134" spans="1:7" x14ac:dyDescent="0.3">
      <c r="A134" s="180">
        <v>45789</v>
      </c>
      <c r="B134" s="22">
        <f>'Gila Hot Springs'!AE25</f>
        <v>0.84</v>
      </c>
      <c r="C134" s="22" t="s">
        <v>369</v>
      </c>
      <c r="E134"/>
      <c r="F134"/>
      <c r="G134"/>
    </row>
    <row r="135" spans="1:7" x14ac:dyDescent="0.3">
      <c r="A135" s="180">
        <v>45790</v>
      </c>
      <c r="B135" s="22">
        <f>'Gila Hot Springs'!AE26</f>
        <v>0.95</v>
      </c>
      <c r="C135" s="22" t="s">
        <v>369</v>
      </c>
      <c r="E135"/>
      <c r="F135"/>
      <c r="G135"/>
    </row>
    <row r="136" spans="1:7" x14ac:dyDescent="0.3">
      <c r="A136" s="180">
        <v>45791</v>
      </c>
      <c r="B136" s="22">
        <f>'Gila Hot Springs'!AE27</f>
        <v>0.93</v>
      </c>
      <c r="C136" s="22" t="s">
        <v>369</v>
      </c>
      <c r="E136"/>
      <c r="F136"/>
      <c r="G136"/>
    </row>
    <row r="137" spans="1:7" x14ac:dyDescent="0.3">
      <c r="A137" s="180">
        <v>45792</v>
      </c>
      <c r="B137" s="22">
        <f>'Gila Hot Springs'!AE28</f>
        <v>0.88</v>
      </c>
      <c r="C137" s="22" t="s">
        <v>369</v>
      </c>
      <c r="E137"/>
      <c r="F137"/>
      <c r="G137"/>
    </row>
    <row r="138" spans="1:7" x14ac:dyDescent="0.3">
      <c r="A138" s="180">
        <v>45793</v>
      </c>
      <c r="B138" s="22">
        <f>'Gila Hot Springs'!AE29</f>
        <v>0.75</v>
      </c>
      <c r="C138" s="22" t="s">
        <v>369</v>
      </c>
      <c r="E138"/>
      <c r="F138"/>
      <c r="G138"/>
    </row>
    <row r="139" spans="1:7" x14ac:dyDescent="0.3">
      <c r="A139" s="180">
        <v>45794</v>
      </c>
      <c r="B139" s="22">
        <f>'Gila Hot Springs'!AE30</f>
        <v>0.8</v>
      </c>
      <c r="C139" s="22" t="s">
        <v>369</v>
      </c>
      <c r="E139"/>
      <c r="F139"/>
      <c r="G139"/>
    </row>
    <row r="140" spans="1:7" x14ac:dyDescent="0.3">
      <c r="A140" s="180">
        <v>45795</v>
      </c>
      <c r="B140" s="22">
        <f>'Gila Hot Springs'!AE31</f>
        <v>0.64</v>
      </c>
      <c r="C140" s="22" t="s">
        <v>369</v>
      </c>
      <c r="E140"/>
      <c r="F140"/>
      <c r="G140"/>
    </row>
    <row r="141" spans="1:7" x14ac:dyDescent="0.3">
      <c r="A141" s="180">
        <v>45796</v>
      </c>
      <c r="B141" s="22">
        <f>'Gila Hot Springs'!AE32</f>
        <v>0.85</v>
      </c>
      <c r="C141" s="22" t="s">
        <v>369</v>
      </c>
      <c r="E141"/>
      <c r="F141"/>
      <c r="G141"/>
    </row>
    <row r="142" spans="1:7" x14ac:dyDescent="0.3">
      <c r="A142" s="180">
        <v>45797</v>
      </c>
      <c r="B142" s="22">
        <f>'Gila Hot Springs'!AE33</f>
        <v>0.96</v>
      </c>
      <c r="C142" s="22" t="s">
        <v>369</v>
      </c>
      <c r="E142"/>
      <c r="F142"/>
      <c r="G142"/>
    </row>
    <row r="143" spans="1:7" x14ac:dyDescent="0.3">
      <c r="A143" s="180">
        <v>45798</v>
      </c>
      <c r="B143" s="22">
        <f>'Gila Hot Springs'!AE34</f>
        <v>0.8</v>
      </c>
      <c r="C143" s="22" t="s">
        <v>369</v>
      </c>
      <c r="E143"/>
      <c r="F143"/>
      <c r="G143"/>
    </row>
    <row r="144" spans="1:7" x14ac:dyDescent="0.3">
      <c r="A144" s="180">
        <v>45799</v>
      </c>
      <c r="B144" s="22">
        <f>'Gila Hot Springs'!AE35</f>
        <v>0.71</v>
      </c>
      <c r="C144" s="22" t="s">
        <v>369</v>
      </c>
      <c r="E144"/>
      <c r="F144"/>
      <c r="G144"/>
    </row>
    <row r="145" spans="1:7" x14ac:dyDescent="0.3">
      <c r="A145" s="180">
        <v>45800</v>
      </c>
      <c r="B145" s="22">
        <f>'Gila Hot Springs'!AE36</f>
        <v>0.94</v>
      </c>
      <c r="C145" s="22" t="s">
        <v>369</v>
      </c>
      <c r="E145"/>
      <c r="F145"/>
      <c r="G145"/>
    </row>
    <row r="146" spans="1:7" x14ac:dyDescent="0.3">
      <c r="A146" s="180">
        <v>45801</v>
      </c>
      <c r="B146" s="22">
        <f>'Gila Hot Springs'!AE37</f>
        <v>0.81</v>
      </c>
      <c r="C146" s="22" t="s">
        <v>369</v>
      </c>
      <c r="E146"/>
      <c r="F146"/>
      <c r="G146"/>
    </row>
    <row r="147" spans="1:7" x14ac:dyDescent="0.3">
      <c r="A147" s="180">
        <v>45802</v>
      </c>
      <c r="B147" s="22">
        <f>'Gila Hot Springs'!AE38</f>
        <v>0.66</v>
      </c>
      <c r="C147" s="22" t="s">
        <v>369</v>
      </c>
      <c r="E147"/>
      <c r="F147"/>
      <c r="G147"/>
    </row>
    <row r="148" spans="1:7" x14ac:dyDescent="0.3">
      <c r="A148" s="180">
        <v>45803</v>
      </c>
      <c r="B148" s="22">
        <f>'Gila Hot Springs'!AE39</f>
        <v>0.87</v>
      </c>
      <c r="C148" s="22" t="s">
        <v>369</v>
      </c>
      <c r="E148"/>
      <c r="F148"/>
      <c r="G148"/>
    </row>
    <row r="149" spans="1:7" x14ac:dyDescent="0.3">
      <c r="A149" s="180">
        <v>45804</v>
      </c>
      <c r="B149" s="22">
        <f>'Gila Hot Springs'!AE40</f>
        <v>0.96</v>
      </c>
      <c r="C149" s="22" t="s">
        <v>369</v>
      </c>
      <c r="E149"/>
      <c r="F149"/>
      <c r="G149"/>
    </row>
    <row r="150" spans="1:7" x14ac:dyDescent="0.3">
      <c r="A150" s="180">
        <v>45805</v>
      </c>
      <c r="B150" s="22">
        <f>'Gila Hot Springs'!AE41</f>
        <v>0.88</v>
      </c>
      <c r="C150" s="22" t="s">
        <v>369</v>
      </c>
      <c r="E150"/>
      <c r="F150"/>
      <c r="G150"/>
    </row>
    <row r="151" spans="1:7" x14ac:dyDescent="0.3">
      <c r="A151" s="180">
        <v>45806</v>
      </c>
      <c r="B151" s="22">
        <f>'Gila Hot Springs'!AE42</f>
        <v>0.66</v>
      </c>
      <c r="C151" s="22" t="s">
        <v>369</v>
      </c>
      <c r="E151"/>
      <c r="F151"/>
      <c r="G151"/>
    </row>
    <row r="152" spans="1:7" x14ac:dyDescent="0.3">
      <c r="A152" s="180">
        <v>45807</v>
      </c>
      <c r="B152" s="22">
        <f>'Gila Hot Springs'!AE43</f>
        <v>0.72</v>
      </c>
      <c r="C152" s="22" t="s">
        <v>369</v>
      </c>
      <c r="E152"/>
      <c r="F152"/>
      <c r="G152"/>
    </row>
    <row r="153" spans="1:7" x14ac:dyDescent="0.3">
      <c r="A153" s="180">
        <v>45808</v>
      </c>
      <c r="B153" s="22">
        <f>'Gila Hot Springs'!AE44</f>
        <v>0.87</v>
      </c>
      <c r="C153" s="22" t="s">
        <v>369</v>
      </c>
      <c r="E153"/>
      <c r="F153"/>
      <c r="G153"/>
    </row>
    <row r="154" spans="1:7" x14ac:dyDescent="0.3">
      <c r="A154" s="180">
        <v>45809</v>
      </c>
      <c r="B154" s="22">
        <f>'Gila Hot Springs'!AL14</f>
        <v>0.65</v>
      </c>
      <c r="C154" s="22" t="s">
        <v>369</v>
      </c>
      <c r="E154"/>
      <c r="F154"/>
      <c r="G154"/>
    </row>
    <row r="155" spans="1:7" x14ac:dyDescent="0.3">
      <c r="A155" s="180">
        <v>45810</v>
      </c>
      <c r="B155" s="22">
        <f>'Gila Hot Springs'!AL15</f>
        <v>0.85</v>
      </c>
      <c r="C155" s="22" t="s">
        <v>369</v>
      </c>
      <c r="E155"/>
      <c r="F155"/>
      <c r="G155"/>
    </row>
    <row r="156" spans="1:7" x14ac:dyDescent="0.3">
      <c r="A156" s="180">
        <v>45811</v>
      </c>
      <c r="B156" s="22">
        <f>'Gila Hot Springs'!AL16</f>
        <v>0.96</v>
      </c>
      <c r="C156" s="22" t="s">
        <v>369</v>
      </c>
      <c r="E156"/>
      <c r="F156"/>
      <c r="G156"/>
    </row>
    <row r="157" spans="1:7" x14ac:dyDescent="0.3">
      <c r="A157" s="180">
        <v>45812</v>
      </c>
      <c r="B157" s="22">
        <f>'Gila Hot Springs'!AL17</f>
        <v>0.82</v>
      </c>
      <c r="C157" s="22" t="s">
        <v>369</v>
      </c>
      <c r="E157"/>
      <c r="F157"/>
      <c r="G157"/>
    </row>
    <row r="158" spans="1:7" x14ac:dyDescent="0.3">
      <c r="A158" s="180">
        <v>45813</v>
      </c>
      <c r="B158" s="22">
        <f>'Gila Hot Springs'!AL18</f>
        <v>0.64</v>
      </c>
      <c r="C158" s="22" t="s">
        <v>369</v>
      </c>
      <c r="E158"/>
      <c r="F158"/>
      <c r="G158"/>
    </row>
    <row r="159" spans="1:7" x14ac:dyDescent="0.3">
      <c r="A159" s="180">
        <v>45814</v>
      </c>
      <c r="B159" s="22">
        <f>'Gila Hot Springs'!AL19</f>
        <v>0.78</v>
      </c>
      <c r="C159" s="22" t="s">
        <v>369</v>
      </c>
      <c r="E159"/>
      <c r="F159"/>
      <c r="G159"/>
    </row>
    <row r="160" spans="1:7" x14ac:dyDescent="0.3">
      <c r="A160" s="180">
        <v>45815</v>
      </c>
      <c r="B160" s="22">
        <f>'Gila Hot Springs'!AL20</f>
        <v>0.85</v>
      </c>
      <c r="C160" s="22" t="s">
        <v>369</v>
      </c>
      <c r="E160"/>
      <c r="F160"/>
      <c r="G160"/>
    </row>
    <row r="161" spans="1:7" x14ac:dyDescent="0.3">
      <c r="A161" s="180">
        <v>45816</v>
      </c>
      <c r="B161" s="22">
        <f>'Gila Hot Springs'!AL21</f>
        <v>0.74</v>
      </c>
      <c r="C161" s="22" t="s">
        <v>369</v>
      </c>
      <c r="E161"/>
      <c r="F161"/>
      <c r="G161"/>
    </row>
    <row r="162" spans="1:7" x14ac:dyDescent="0.3">
      <c r="A162" s="180">
        <v>45817</v>
      </c>
      <c r="B162" s="22">
        <f>'Gila Hot Springs'!AL22</f>
        <v>0.91</v>
      </c>
      <c r="C162" s="22" t="s">
        <v>369</v>
      </c>
      <c r="E162"/>
      <c r="F162"/>
      <c r="G162"/>
    </row>
    <row r="163" spans="1:7" x14ac:dyDescent="0.3">
      <c r="A163" s="180">
        <v>45818</v>
      </c>
      <c r="B163" s="22">
        <f>'Gila Hot Springs'!AL23</f>
        <v>0.66</v>
      </c>
      <c r="C163" s="22" t="s">
        <v>369</v>
      </c>
      <c r="E163"/>
      <c r="F163"/>
      <c r="G163"/>
    </row>
    <row r="164" spans="1:7" x14ac:dyDescent="0.3">
      <c r="A164" s="180">
        <v>45819</v>
      </c>
      <c r="B164" s="22">
        <f>'Gila Hot Springs'!AL24</f>
        <v>0.63</v>
      </c>
      <c r="C164" s="22" t="s">
        <v>369</v>
      </c>
      <c r="E164"/>
      <c r="F164"/>
      <c r="G164"/>
    </row>
    <row r="165" spans="1:7" x14ac:dyDescent="0.3">
      <c r="A165" s="180">
        <v>45820</v>
      </c>
      <c r="B165" s="22">
        <f>'Gila Hot Springs'!AL25</f>
        <v>0.63</v>
      </c>
      <c r="C165" s="22" t="s">
        <v>369</v>
      </c>
      <c r="E165"/>
      <c r="F165"/>
      <c r="G165"/>
    </row>
    <row r="166" spans="1:7" x14ac:dyDescent="0.3">
      <c r="A166" s="180">
        <v>45821</v>
      </c>
      <c r="B166" s="22">
        <f>'Gila Hot Springs'!AL26</f>
        <v>0.69</v>
      </c>
      <c r="C166" s="22" t="s">
        <v>369</v>
      </c>
      <c r="E166"/>
      <c r="F166"/>
      <c r="G166"/>
    </row>
    <row r="167" spans="1:7" x14ac:dyDescent="0.3">
      <c r="A167" s="180">
        <v>45822</v>
      </c>
      <c r="B167" s="22">
        <f>'Gila Hot Springs'!AL27</f>
        <v>0.83</v>
      </c>
      <c r="C167" s="22" t="s">
        <v>369</v>
      </c>
      <c r="E167"/>
      <c r="F167"/>
      <c r="G167"/>
    </row>
    <row r="168" spans="1:7" x14ac:dyDescent="0.3">
      <c r="A168" s="180">
        <v>45823</v>
      </c>
      <c r="B168" s="22">
        <f>'Gila Hot Springs'!AL28</f>
        <v>0.82</v>
      </c>
      <c r="C168" s="22" t="s">
        <v>369</v>
      </c>
      <c r="E168"/>
      <c r="F168"/>
      <c r="G168"/>
    </row>
    <row r="169" spans="1:7" x14ac:dyDescent="0.3">
      <c r="A169" s="180">
        <v>45824</v>
      </c>
      <c r="B169" s="22">
        <f>'Gila Hot Springs'!AL29</f>
        <v>0.81</v>
      </c>
      <c r="C169" s="22" t="s">
        <v>369</v>
      </c>
      <c r="E169"/>
      <c r="F169"/>
      <c r="G169"/>
    </row>
    <row r="170" spans="1:7" x14ac:dyDescent="0.3">
      <c r="A170" s="180">
        <v>45825</v>
      </c>
      <c r="B170" s="22">
        <f>'Gila Hot Springs'!AL30</f>
        <v>0.81</v>
      </c>
      <c r="C170" s="22" t="s">
        <v>369</v>
      </c>
      <c r="E170"/>
      <c r="F170"/>
      <c r="G170"/>
    </row>
    <row r="171" spans="1:7" x14ac:dyDescent="0.3">
      <c r="A171" s="180">
        <v>45826</v>
      </c>
      <c r="B171" s="22">
        <f>'Gila Hot Springs'!AL31</f>
        <v>0.84</v>
      </c>
      <c r="C171" s="22" t="s">
        <v>369</v>
      </c>
      <c r="E171"/>
      <c r="F171"/>
      <c r="G171"/>
    </row>
    <row r="172" spans="1:7" x14ac:dyDescent="0.3">
      <c r="A172" s="180">
        <v>45827</v>
      </c>
      <c r="B172" s="22">
        <f>'Gila Hot Springs'!AL32</f>
        <v>0.85</v>
      </c>
      <c r="C172" s="22" t="s">
        <v>369</v>
      </c>
      <c r="E172"/>
      <c r="F172"/>
      <c r="G172"/>
    </row>
    <row r="173" spans="1:7" x14ac:dyDescent="0.3">
      <c r="A173" s="180">
        <v>45828</v>
      </c>
      <c r="B173" s="22">
        <f>'Gila Hot Springs'!AL33</f>
        <v>0.84</v>
      </c>
      <c r="C173" s="22" t="s">
        <v>369</v>
      </c>
      <c r="E173"/>
      <c r="F173"/>
      <c r="G173"/>
    </row>
    <row r="174" spans="1:7" x14ac:dyDescent="0.3">
      <c r="A174" s="180">
        <v>45829</v>
      </c>
      <c r="B174" s="22">
        <f>'Gila Hot Springs'!AL34</f>
        <v>0.78</v>
      </c>
      <c r="C174" s="22" t="s">
        <v>369</v>
      </c>
      <c r="E174"/>
      <c r="F174"/>
      <c r="G174"/>
    </row>
    <row r="175" spans="1:7" x14ac:dyDescent="0.3">
      <c r="A175" s="180">
        <v>45830</v>
      </c>
      <c r="B175" s="22">
        <f>'Gila Hot Springs'!AL35</f>
        <v>0.81</v>
      </c>
      <c r="C175" s="22" t="s">
        <v>369</v>
      </c>
      <c r="E175"/>
      <c r="F175"/>
      <c r="G175"/>
    </row>
    <row r="176" spans="1:7" x14ac:dyDescent="0.3">
      <c r="A176" s="180">
        <v>45831</v>
      </c>
      <c r="B176" s="22">
        <f>'Gila Hot Springs'!AL36</f>
        <v>0.83</v>
      </c>
      <c r="C176" s="22" t="s">
        <v>369</v>
      </c>
      <c r="E176"/>
      <c r="F176"/>
      <c r="G176"/>
    </row>
    <row r="177" spans="1:7" x14ac:dyDescent="0.3">
      <c r="A177" s="180">
        <v>45832</v>
      </c>
      <c r="B177" s="22">
        <f>'Gila Hot Springs'!AL37</f>
        <v>0.84</v>
      </c>
      <c r="C177" s="22" t="s">
        <v>369</v>
      </c>
      <c r="E177"/>
      <c r="F177"/>
      <c r="G177"/>
    </row>
    <row r="178" spans="1:7" x14ac:dyDescent="0.3">
      <c r="A178" s="180">
        <v>45833</v>
      </c>
      <c r="B178" s="22">
        <f>'Gila Hot Springs'!AL38</f>
        <v>0.85</v>
      </c>
      <c r="C178" s="22" t="s">
        <v>369</v>
      </c>
      <c r="E178"/>
      <c r="F178"/>
      <c r="G178"/>
    </row>
    <row r="179" spans="1:7" x14ac:dyDescent="0.3">
      <c r="A179" s="180">
        <v>45834</v>
      </c>
      <c r="B179" s="22">
        <f>'Gila Hot Springs'!AL39</f>
        <v>0.85</v>
      </c>
      <c r="C179" s="22" t="s">
        <v>369</v>
      </c>
      <c r="E179"/>
      <c r="F179"/>
      <c r="G179"/>
    </row>
    <row r="180" spans="1:7" x14ac:dyDescent="0.3">
      <c r="A180" s="180">
        <v>45835</v>
      </c>
      <c r="B180" s="22">
        <f>'Gila Hot Springs'!AL40</f>
        <v>0.87</v>
      </c>
      <c r="C180" s="22" t="s">
        <v>369</v>
      </c>
      <c r="E180"/>
      <c r="F180"/>
      <c r="G180"/>
    </row>
    <row r="181" spans="1:7" x14ac:dyDescent="0.3">
      <c r="A181" s="180">
        <v>45836</v>
      </c>
      <c r="B181" s="22">
        <f>'Gila Hot Springs'!AL41</f>
        <v>0.83</v>
      </c>
      <c r="C181" s="22" t="s">
        <v>369</v>
      </c>
      <c r="E181"/>
      <c r="F181"/>
      <c r="G181"/>
    </row>
    <row r="182" spans="1:7" x14ac:dyDescent="0.3">
      <c r="A182" s="180">
        <v>45837</v>
      </c>
      <c r="B182" s="22">
        <f>'Gila Hot Springs'!AL42</f>
        <v>0.83</v>
      </c>
      <c r="C182" s="22" t="s">
        <v>369</v>
      </c>
      <c r="E182"/>
      <c r="F182"/>
      <c r="G182"/>
    </row>
    <row r="183" spans="1:7" x14ac:dyDescent="0.3">
      <c r="A183" s="180">
        <v>45838</v>
      </c>
      <c r="B183" s="22">
        <f>'Gila Hot Springs'!AL43</f>
        <v>0.6</v>
      </c>
      <c r="C183" s="22" t="s">
        <v>369</v>
      </c>
      <c r="E183"/>
      <c r="F183"/>
      <c r="G183"/>
    </row>
    <row r="184" spans="1:7" x14ac:dyDescent="0.3">
      <c r="A184" s="180">
        <v>45839</v>
      </c>
      <c r="B184" s="22">
        <f>'Gila Hot Springs'!AS14</f>
        <v>0.06</v>
      </c>
      <c r="C184" s="22" t="s">
        <v>369</v>
      </c>
      <c r="E184"/>
      <c r="F184"/>
      <c r="G184"/>
    </row>
    <row r="185" spans="1:7" x14ac:dyDescent="0.3">
      <c r="A185" s="180">
        <v>45840</v>
      </c>
      <c r="B185" s="22">
        <f>'Gila Hot Springs'!AS15</f>
        <v>0.41</v>
      </c>
      <c r="C185" s="22" t="s">
        <v>369</v>
      </c>
      <c r="E185"/>
      <c r="F185"/>
      <c r="G185"/>
    </row>
    <row r="186" spans="1:7" x14ac:dyDescent="0.3">
      <c r="A186" s="180">
        <v>45841</v>
      </c>
      <c r="B186" s="22">
        <f>'Gila Hot Springs'!AS16</f>
        <v>0.68</v>
      </c>
      <c r="C186" s="22" t="s">
        <v>369</v>
      </c>
      <c r="E186"/>
      <c r="F186"/>
      <c r="G186"/>
    </row>
    <row r="187" spans="1:7" x14ac:dyDescent="0.3">
      <c r="A187" s="180">
        <v>45842</v>
      </c>
      <c r="B187" s="22">
        <f>'Gila Hot Springs'!AS17</f>
        <v>0.74</v>
      </c>
      <c r="C187" s="22" t="s">
        <v>369</v>
      </c>
      <c r="E187"/>
      <c r="F187"/>
      <c r="G187"/>
    </row>
    <row r="188" spans="1:7" x14ac:dyDescent="0.3">
      <c r="A188" s="180">
        <v>45843</v>
      </c>
      <c r="B188" s="22">
        <f>'Gila Hot Springs'!AS18</f>
        <v>0.94</v>
      </c>
      <c r="C188" s="22" t="s">
        <v>369</v>
      </c>
      <c r="E188"/>
      <c r="F188"/>
      <c r="G188"/>
    </row>
    <row r="189" spans="1:7" x14ac:dyDescent="0.3">
      <c r="A189" s="180">
        <v>45844</v>
      </c>
      <c r="B189" s="22">
        <f>'Gila Hot Springs'!AS19</f>
        <v>0.89</v>
      </c>
      <c r="C189" s="22" t="s">
        <v>369</v>
      </c>
      <c r="E189"/>
      <c r="F189"/>
      <c r="G189"/>
    </row>
    <row r="190" spans="1:7" x14ac:dyDescent="0.3">
      <c r="A190" s="180">
        <v>45845</v>
      </c>
      <c r="B190" s="22">
        <f>'Gila Hot Springs'!AS20</f>
        <v>0.85</v>
      </c>
      <c r="C190" s="22" t="s">
        <v>369</v>
      </c>
      <c r="E190"/>
      <c r="F190"/>
      <c r="G190"/>
    </row>
    <row r="191" spans="1:7" x14ac:dyDescent="0.3">
      <c r="A191" s="180">
        <v>45846</v>
      </c>
      <c r="B191" s="22">
        <f>'Gila Hot Springs'!AS21</f>
        <v>0.82</v>
      </c>
      <c r="C191" s="22" t="s">
        <v>369</v>
      </c>
      <c r="E191"/>
      <c r="F191"/>
      <c r="G191"/>
    </row>
    <row r="192" spans="1:7" x14ac:dyDescent="0.3">
      <c r="A192" s="180">
        <v>45847</v>
      </c>
      <c r="B192" s="22">
        <f>'Gila Hot Springs'!AS22</f>
        <v>0.73</v>
      </c>
      <c r="C192" s="22" t="s">
        <v>369</v>
      </c>
      <c r="E192"/>
      <c r="F192"/>
      <c r="G192"/>
    </row>
    <row r="193" spans="1:7" x14ac:dyDescent="0.3">
      <c r="A193" s="180">
        <v>45848</v>
      </c>
      <c r="B193" s="22">
        <f>'Gila Hot Springs'!AS23</f>
        <v>0.62</v>
      </c>
      <c r="C193" s="22" t="s">
        <v>369</v>
      </c>
      <c r="E193"/>
      <c r="F193"/>
      <c r="G193"/>
    </row>
    <row r="194" spans="1:7" x14ac:dyDescent="0.3">
      <c r="A194" s="180">
        <v>45849</v>
      </c>
      <c r="B194" s="22">
        <f>'Gila Hot Springs'!AS24</f>
        <v>0.65</v>
      </c>
      <c r="C194" s="22" t="s">
        <v>369</v>
      </c>
      <c r="E194"/>
      <c r="F194"/>
      <c r="G194"/>
    </row>
    <row r="195" spans="1:7" x14ac:dyDescent="0.3">
      <c r="A195" s="180">
        <v>45850</v>
      </c>
      <c r="B195" s="22">
        <f>'Gila Hot Springs'!AS25</f>
        <v>0.84</v>
      </c>
      <c r="C195" s="22" t="s">
        <v>369</v>
      </c>
      <c r="E195"/>
      <c r="F195"/>
      <c r="G195"/>
    </row>
    <row r="196" spans="1:7" x14ac:dyDescent="0.3">
      <c r="A196" s="180">
        <v>45851</v>
      </c>
      <c r="B196" s="22">
        <f>'Gila Hot Springs'!AS26</f>
        <v>0.94</v>
      </c>
      <c r="C196" s="22" t="s">
        <v>369</v>
      </c>
      <c r="E196"/>
      <c r="F196"/>
      <c r="G196"/>
    </row>
    <row r="197" spans="1:7" x14ac:dyDescent="0.3">
      <c r="A197" s="180">
        <v>45852</v>
      </c>
      <c r="B197" s="22">
        <f>'Gila Hot Springs'!AS27</f>
        <v>0.9</v>
      </c>
      <c r="C197" s="22" t="s">
        <v>369</v>
      </c>
      <c r="E197"/>
      <c r="F197"/>
      <c r="G197"/>
    </row>
    <row r="198" spans="1:7" x14ac:dyDescent="0.3">
      <c r="A198" s="180">
        <v>45853</v>
      </c>
      <c r="B198" s="22">
        <f>'Gila Hot Springs'!AS28</f>
        <v>0.85</v>
      </c>
      <c r="C198" s="22" t="s">
        <v>369</v>
      </c>
      <c r="E198"/>
      <c r="F198"/>
      <c r="G198"/>
    </row>
    <row r="199" spans="1:7" x14ac:dyDescent="0.3">
      <c r="A199" s="180">
        <v>45854</v>
      </c>
      <c r="B199" s="22">
        <f>'Gila Hot Springs'!AS29</f>
        <v>0.66</v>
      </c>
      <c r="C199" s="22" t="s">
        <v>369</v>
      </c>
      <c r="E199"/>
      <c r="F199"/>
      <c r="G199"/>
    </row>
    <row r="200" spans="1:7" x14ac:dyDescent="0.3">
      <c r="A200" s="180">
        <v>45855</v>
      </c>
      <c r="B200" s="22">
        <f>'Gila Hot Springs'!AS30</f>
        <v>0.66</v>
      </c>
      <c r="C200" s="22" t="s">
        <v>369</v>
      </c>
      <c r="E200"/>
      <c r="F200"/>
      <c r="G200"/>
    </row>
    <row r="201" spans="1:7" x14ac:dyDescent="0.3">
      <c r="A201" s="180">
        <v>45856</v>
      </c>
      <c r="B201" s="22">
        <f>'Gila Hot Springs'!AS31</f>
        <v>0.65</v>
      </c>
      <c r="C201" s="22" t="s">
        <v>369</v>
      </c>
      <c r="E201"/>
      <c r="F201"/>
      <c r="G201"/>
    </row>
    <row r="202" spans="1:7" x14ac:dyDescent="0.3">
      <c r="A202" s="180">
        <v>45857</v>
      </c>
      <c r="B202" s="22">
        <f>'Gila Hot Springs'!AS32</f>
        <v>0.64</v>
      </c>
      <c r="C202" s="22" t="s">
        <v>369</v>
      </c>
      <c r="E202"/>
      <c r="F202"/>
      <c r="G202"/>
    </row>
    <row r="203" spans="1:7" x14ac:dyDescent="0.3">
      <c r="A203" s="180">
        <v>45858</v>
      </c>
      <c r="B203" s="22">
        <f>'Gila Hot Springs'!AS33</f>
        <v>0.73</v>
      </c>
      <c r="C203" s="22" t="s">
        <v>369</v>
      </c>
      <c r="E203"/>
      <c r="F203"/>
      <c r="G203"/>
    </row>
    <row r="204" spans="1:7" x14ac:dyDescent="0.3">
      <c r="A204" s="180">
        <v>45859</v>
      </c>
      <c r="B204" s="22">
        <f>'Gila Hot Springs'!AS34</f>
        <v>0.9</v>
      </c>
      <c r="C204" s="22" t="s">
        <v>369</v>
      </c>
      <c r="E204"/>
      <c r="F204"/>
      <c r="G204"/>
    </row>
    <row r="205" spans="1:7" x14ac:dyDescent="0.3">
      <c r="A205" s="180">
        <v>45860</v>
      </c>
      <c r="B205" s="22">
        <f>'Gila Hot Springs'!AS35</f>
        <v>0.84</v>
      </c>
      <c r="C205" s="22" t="s">
        <v>369</v>
      </c>
      <c r="E205"/>
      <c r="F205"/>
      <c r="G205"/>
    </row>
    <row r="206" spans="1:7" x14ac:dyDescent="0.3">
      <c r="A206" s="180">
        <v>45861</v>
      </c>
      <c r="B206" s="22">
        <f>'Gila Hot Springs'!AS36</f>
        <v>0.69</v>
      </c>
      <c r="C206" s="22" t="s">
        <v>369</v>
      </c>
      <c r="E206"/>
      <c r="F206"/>
      <c r="G206"/>
    </row>
    <row r="207" spans="1:7" x14ac:dyDescent="0.3">
      <c r="A207" s="180">
        <v>45862</v>
      </c>
      <c r="B207" s="22">
        <f>'Gila Hot Springs'!AS37</f>
        <v>0.68</v>
      </c>
      <c r="C207" s="22" t="s">
        <v>369</v>
      </c>
      <c r="E207"/>
      <c r="F207"/>
      <c r="G207"/>
    </row>
    <row r="208" spans="1:7" x14ac:dyDescent="0.3">
      <c r="A208" s="180">
        <v>45863</v>
      </c>
      <c r="B208" s="22">
        <f>'Gila Hot Springs'!AS38</f>
        <v>0.68</v>
      </c>
      <c r="C208" s="22" t="s">
        <v>369</v>
      </c>
      <c r="E208"/>
      <c r="F208"/>
      <c r="G208"/>
    </row>
    <row r="209" spans="1:7" x14ac:dyDescent="0.3">
      <c r="A209" s="180">
        <v>45864</v>
      </c>
      <c r="B209" s="22">
        <f>'Gila Hot Springs'!AS39</f>
        <v>0.68</v>
      </c>
      <c r="C209" s="22" t="s">
        <v>369</v>
      </c>
      <c r="E209"/>
      <c r="F209"/>
      <c r="G209"/>
    </row>
    <row r="210" spans="1:7" x14ac:dyDescent="0.3">
      <c r="A210" s="180">
        <v>45865</v>
      </c>
      <c r="B210" s="22">
        <f>'Gila Hot Springs'!AS40</f>
        <v>0.76</v>
      </c>
      <c r="C210" s="22" t="s">
        <v>369</v>
      </c>
      <c r="E210"/>
      <c r="F210"/>
      <c r="G210"/>
    </row>
    <row r="211" spans="1:7" x14ac:dyDescent="0.3">
      <c r="A211" s="180">
        <v>45866</v>
      </c>
      <c r="B211" s="22">
        <f>'Gila Hot Springs'!AS41</f>
        <v>0.91</v>
      </c>
      <c r="C211" s="22" t="s">
        <v>369</v>
      </c>
      <c r="E211"/>
      <c r="F211"/>
      <c r="G211"/>
    </row>
    <row r="212" spans="1:7" x14ac:dyDescent="0.3">
      <c r="A212" s="180">
        <v>45867</v>
      </c>
      <c r="B212" s="22">
        <f>'Gila Hot Springs'!AS42</f>
        <v>0.85</v>
      </c>
      <c r="C212" s="22" t="s">
        <v>369</v>
      </c>
      <c r="E212"/>
      <c r="F212"/>
      <c r="G212"/>
    </row>
    <row r="213" spans="1:7" x14ac:dyDescent="0.3">
      <c r="A213" s="180">
        <v>45868</v>
      </c>
      <c r="B213" s="22">
        <f>'Gila Hot Springs'!AS43</f>
        <v>0.65</v>
      </c>
      <c r="C213" s="22" t="s">
        <v>369</v>
      </c>
      <c r="E213"/>
      <c r="F213"/>
      <c r="G213"/>
    </row>
    <row r="214" spans="1:7" x14ac:dyDescent="0.3">
      <c r="A214" s="180">
        <v>45869</v>
      </c>
      <c r="B214" s="22">
        <f>'Gila Hot Springs'!AS44</f>
        <v>0.33</v>
      </c>
      <c r="C214" s="22" t="s">
        <v>369</v>
      </c>
      <c r="E214"/>
      <c r="F214"/>
      <c r="G214"/>
    </row>
    <row r="215" spans="1:7" x14ac:dyDescent="0.3">
      <c r="A215" s="180">
        <v>45870</v>
      </c>
      <c r="B215" s="22">
        <f>'Gila Hot Springs'!AZ14</f>
        <v>0.42</v>
      </c>
      <c r="C215" s="22" t="s">
        <v>369</v>
      </c>
      <c r="E215"/>
      <c r="F215"/>
      <c r="G215"/>
    </row>
    <row r="216" spans="1:7" x14ac:dyDescent="0.3">
      <c r="A216" s="180">
        <v>45871</v>
      </c>
      <c r="B216" s="22">
        <f>'Gila Hot Springs'!AZ15</f>
        <v>0.43</v>
      </c>
      <c r="C216" s="22" t="s">
        <v>369</v>
      </c>
      <c r="E216"/>
      <c r="F216"/>
      <c r="G216"/>
    </row>
    <row r="217" spans="1:7" x14ac:dyDescent="0.3">
      <c r="A217" s="180">
        <v>45872</v>
      </c>
      <c r="B217" s="22">
        <f>'Gila Hot Springs'!AZ16</f>
        <v>0.43</v>
      </c>
      <c r="C217" s="22" t="s">
        <v>369</v>
      </c>
      <c r="E217"/>
      <c r="F217"/>
      <c r="G217"/>
    </row>
    <row r="218" spans="1:7" x14ac:dyDescent="0.3">
      <c r="A218" s="180">
        <v>45873</v>
      </c>
      <c r="B218" s="22">
        <f>'Gila Hot Springs'!AZ17</f>
        <v>0.53</v>
      </c>
      <c r="C218" s="22" t="s">
        <v>369</v>
      </c>
      <c r="E218"/>
      <c r="F218"/>
      <c r="G218"/>
    </row>
    <row r="219" spans="1:7" x14ac:dyDescent="0.3">
      <c r="A219" s="180">
        <v>45874</v>
      </c>
      <c r="B219" s="22">
        <f>'Gila Hot Springs'!AZ18</f>
        <v>0.93</v>
      </c>
      <c r="C219" s="22" t="s">
        <v>369</v>
      </c>
      <c r="E219"/>
      <c r="F219"/>
      <c r="G219"/>
    </row>
    <row r="220" spans="1:7" x14ac:dyDescent="0.3">
      <c r="A220" s="180">
        <v>45875</v>
      </c>
      <c r="B220" s="22">
        <f>'Gila Hot Springs'!AZ19</f>
        <v>0.85</v>
      </c>
      <c r="C220" s="22" t="s">
        <v>369</v>
      </c>
      <c r="E220"/>
      <c r="F220"/>
      <c r="G220"/>
    </row>
    <row r="221" spans="1:7" x14ac:dyDescent="0.3">
      <c r="A221" s="180">
        <v>45876</v>
      </c>
      <c r="B221" s="22">
        <f>'Gila Hot Springs'!AZ20</f>
        <v>0.87</v>
      </c>
      <c r="C221" s="22" t="s">
        <v>369</v>
      </c>
      <c r="E221"/>
      <c r="F221"/>
      <c r="G221"/>
    </row>
    <row r="222" spans="1:7" x14ac:dyDescent="0.3">
      <c r="A222" s="180">
        <v>45877</v>
      </c>
      <c r="B222" s="22">
        <f>'Gila Hot Springs'!AZ21</f>
        <v>0.84</v>
      </c>
      <c r="C222" s="22" t="s">
        <v>369</v>
      </c>
      <c r="E222"/>
      <c r="F222"/>
      <c r="G222"/>
    </row>
    <row r="223" spans="1:7" x14ac:dyDescent="0.3">
      <c r="A223" s="180">
        <v>45878</v>
      </c>
      <c r="B223" s="22">
        <f>'Gila Hot Springs'!AZ22</f>
        <v>0.68</v>
      </c>
      <c r="C223" s="22" t="s">
        <v>369</v>
      </c>
      <c r="E223"/>
      <c r="F223"/>
      <c r="G223"/>
    </row>
    <row r="224" spans="1:7" x14ac:dyDescent="0.3">
      <c r="A224" s="180">
        <v>45879</v>
      </c>
      <c r="B224" s="22">
        <f>'Gila Hot Springs'!AZ23</f>
        <v>0.76</v>
      </c>
      <c r="C224" s="22" t="s">
        <v>369</v>
      </c>
      <c r="E224"/>
      <c r="F224"/>
      <c r="G224"/>
    </row>
    <row r="225" spans="1:7" x14ac:dyDescent="0.3">
      <c r="A225" s="180">
        <v>45880</v>
      </c>
      <c r="B225" s="22">
        <f>'Gila Hot Springs'!AZ24</f>
        <v>0.93</v>
      </c>
      <c r="C225" s="22" t="s">
        <v>369</v>
      </c>
      <c r="E225"/>
      <c r="F225"/>
      <c r="G225"/>
    </row>
    <row r="226" spans="1:7" x14ac:dyDescent="0.3">
      <c r="A226" s="180">
        <v>45881</v>
      </c>
      <c r="B226" s="22">
        <f>'Gila Hot Springs'!AZ25</f>
        <v>0.85</v>
      </c>
      <c r="C226" s="22" t="s">
        <v>369</v>
      </c>
      <c r="E226"/>
      <c r="F226"/>
      <c r="G226"/>
    </row>
    <row r="227" spans="1:7" x14ac:dyDescent="0.3">
      <c r="A227" s="180">
        <v>45882</v>
      </c>
      <c r="B227" s="22">
        <f>'Gila Hot Springs'!AZ26</f>
        <v>0.69</v>
      </c>
      <c r="C227" s="22" t="s">
        <v>369</v>
      </c>
      <c r="E227"/>
      <c r="F227"/>
      <c r="G227"/>
    </row>
    <row r="228" spans="1:7" x14ac:dyDescent="0.3">
      <c r="A228" s="180">
        <v>45883</v>
      </c>
      <c r="B228" s="22">
        <f>'Gila Hot Springs'!AZ27</f>
        <v>0.68</v>
      </c>
      <c r="C228" s="22" t="s">
        <v>369</v>
      </c>
      <c r="E228"/>
      <c r="F228"/>
      <c r="G228"/>
    </row>
    <row r="229" spans="1:7" x14ac:dyDescent="0.3">
      <c r="A229" s="180">
        <v>45884</v>
      </c>
      <c r="B229" s="22">
        <f>'Gila Hot Springs'!AZ28</f>
        <v>0.89</v>
      </c>
      <c r="C229" s="22" t="s">
        <v>369</v>
      </c>
      <c r="E229"/>
      <c r="F229"/>
      <c r="G229"/>
    </row>
    <row r="230" spans="1:7" x14ac:dyDescent="0.3">
      <c r="A230" s="180">
        <v>45885</v>
      </c>
      <c r="B230" s="22">
        <f>'Gila Hot Springs'!AZ29</f>
        <v>0.83</v>
      </c>
      <c r="C230" s="22" t="s">
        <v>369</v>
      </c>
      <c r="E230"/>
      <c r="F230"/>
      <c r="G230"/>
    </row>
    <row r="231" spans="1:7" x14ac:dyDescent="0.3">
      <c r="A231" s="180">
        <v>45886</v>
      </c>
      <c r="B231" s="22">
        <f>'Gila Hot Springs'!AZ30</f>
        <v>0.76</v>
      </c>
      <c r="C231" s="22" t="s">
        <v>369</v>
      </c>
      <c r="E231"/>
      <c r="F231"/>
      <c r="G231"/>
    </row>
    <row r="232" spans="1:7" x14ac:dyDescent="0.3">
      <c r="A232" s="180">
        <v>45887</v>
      </c>
      <c r="B232" s="22">
        <f>'Gila Hot Springs'!AZ31</f>
        <v>0.94</v>
      </c>
      <c r="C232" s="22" t="s">
        <v>369</v>
      </c>
      <c r="E232"/>
      <c r="F232"/>
      <c r="G232"/>
    </row>
    <row r="233" spans="1:7" x14ac:dyDescent="0.3">
      <c r="A233" s="180">
        <v>45888</v>
      </c>
      <c r="B233" s="22">
        <f>'Gila Hot Springs'!AZ32</f>
        <v>0.83</v>
      </c>
      <c r="C233" s="22" t="s">
        <v>369</v>
      </c>
      <c r="E233"/>
      <c r="F233"/>
      <c r="G233"/>
    </row>
    <row r="234" spans="1:7" x14ac:dyDescent="0.3">
      <c r="A234" s="180">
        <v>45889</v>
      </c>
      <c r="B234" s="22">
        <f>'Gila Hot Springs'!AZ33</f>
        <v>0.69</v>
      </c>
      <c r="C234" s="22" t="s">
        <v>369</v>
      </c>
      <c r="E234"/>
      <c r="F234"/>
      <c r="G234"/>
    </row>
    <row r="235" spans="1:7" x14ac:dyDescent="0.3">
      <c r="A235" s="180">
        <v>45890</v>
      </c>
      <c r="B235" s="22">
        <f>'Gila Hot Springs'!AZ34</f>
        <v>0.68</v>
      </c>
      <c r="C235" s="22" t="s">
        <v>369</v>
      </c>
      <c r="E235"/>
      <c r="F235"/>
      <c r="G235"/>
    </row>
    <row r="236" spans="1:7" x14ac:dyDescent="0.3">
      <c r="A236" s="180">
        <v>45891</v>
      </c>
      <c r="B236" s="22">
        <f>'Gila Hot Springs'!AZ35</f>
        <v>0.67</v>
      </c>
      <c r="C236" s="22" t="s">
        <v>369</v>
      </c>
      <c r="E236"/>
      <c r="F236"/>
      <c r="G236"/>
    </row>
    <row r="237" spans="1:7" x14ac:dyDescent="0.3">
      <c r="A237" s="180">
        <v>45892</v>
      </c>
      <c r="B237" s="22">
        <f>'Gila Hot Springs'!AZ36</f>
        <v>0.72</v>
      </c>
      <c r="C237" s="22" t="s">
        <v>369</v>
      </c>
      <c r="E237"/>
      <c r="F237"/>
      <c r="G237"/>
    </row>
    <row r="238" spans="1:7" x14ac:dyDescent="0.3">
      <c r="A238" s="180">
        <v>45893</v>
      </c>
      <c r="B238" s="22">
        <f>'Gila Hot Springs'!AZ37</f>
        <v>0.84</v>
      </c>
      <c r="C238" s="22" t="s">
        <v>369</v>
      </c>
      <c r="E238"/>
      <c r="F238"/>
      <c r="G238"/>
    </row>
    <row r="239" spans="1:7" x14ac:dyDescent="0.3">
      <c r="A239" s="180">
        <v>45894</v>
      </c>
      <c r="B239" s="22">
        <f>'Gila Hot Springs'!AZ38</f>
        <v>0.95</v>
      </c>
      <c r="C239" s="22" t="s">
        <v>369</v>
      </c>
      <c r="E239"/>
      <c r="F239"/>
      <c r="G239"/>
    </row>
    <row r="240" spans="1:7" x14ac:dyDescent="0.3">
      <c r="A240" s="180">
        <v>45895</v>
      </c>
      <c r="B240" s="22">
        <f>'Gila Hot Springs'!AZ39</f>
        <v>0.87</v>
      </c>
      <c r="C240" s="22" t="s">
        <v>369</v>
      </c>
      <c r="E240"/>
      <c r="F240"/>
      <c r="G240"/>
    </row>
    <row r="241" spans="1:7" x14ac:dyDescent="0.3">
      <c r="A241" s="180">
        <v>45896</v>
      </c>
      <c r="B241" s="22">
        <f>'Gila Hot Springs'!AZ40</f>
        <v>0.87</v>
      </c>
      <c r="C241" s="22" t="s">
        <v>369</v>
      </c>
      <c r="E241"/>
      <c r="F241"/>
      <c r="G241"/>
    </row>
    <row r="242" spans="1:7" x14ac:dyDescent="0.3">
      <c r="A242" s="180">
        <v>45897</v>
      </c>
      <c r="B242" s="22">
        <f>'Gila Hot Springs'!AZ41</f>
        <v>0.79</v>
      </c>
      <c r="C242" s="22" t="s">
        <v>369</v>
      </c>
      <c r="E242"/>
      <c r="F242"/>
      <c r="G242"/>
    </row>
    <row r="243" spans="1:7" x14ac:dyDescent="0.3">
      <c r="A243" s="180">
        <v>45898</v>
      </c>
      <c r="B243" s="22">
        <f>'Gila Hot Springs'!AZ42</f>
        <v>0.92</v>
      </c>
      <c r="C243" s="22" t="s">
        <v>369</v>
      </c>
      <c r="E243"/>
      <c r="F243"/>
      <c r="G243"/>
    </row>
    <row r="244" spans="1:7" x14ac:dyDescent="0.3">
      <c r="A244" s="180">
        <v>45899</v>
      </c>
      <c r="B244" s="22">
        <f>'Gila Hot Springs'!AZ43</f>
        <v>0.8</v>
      </c>
      <c r="C244" s="22" t="s">
        <v>369</v>
      </c>
      <c r="E244"/>
      <c r="F244"/>
      <c r="G244"/>
    </row>
    <row r="245" spans="1:7" x14ac:dyDescent="0.3">
      <c r="A245" s="180">
        <v>45900</v>
      </c>
      <c r="B245" s="22">
        <f>'Gila Hot Springs'!AZ44</f>
        <v>0.68</v>
      </c>
      <c r="C245" s="22" t="s">
        <v>369</v>
      </c>
      <c r="E245"/>
      <c r="F245"/>
      <c r="G245"/>
    </row>
    <row r="246" spans="1:7" x14ac:dyDescent="0.3">
      <c r="A246" s="180">
        <v>45901</v>
      </c>
      <c r="B246" s="22">
        <f>'Gila Hot Springs'!BG14</f>
        <v>0.69</v>
      </c>
      <c r="C246" s="22" t="s">
        <v>369</v>
      </c>
      <c r="E246"/>
      <c r="F246"/>
      <c r="G246"/>
    </row>
    <row r="247" spans="1:7" x14ac:dyDescent="0.3">
      <c r="A247" s="180">
        <v>45902</v>
      </c>
      <c r="B247" s="22">
        <f>'Gila Hot Springs'!BG15</f>
        <v>0.83</v>
      </c>
      <c r="C247" s="22" t="s">
        <v>369</v>
      </c>
      <c r="E247"/>
      <c r="F247"/>
      <c r="G247"/>
    </row>
    <row r="248" spans="1:7" x14ac:dyDescent="0.3">
      <c r="A248" s="180">
        <v>45903</v>
      </c>
      <c r="B248" s="22">
        <f>'Gila Hot Springs'!BG16</f>
        <v>0.93</v>
      </c>
      <c r="C248" s="22" t="s">
        <v>369</v>
      </c>
      <c r="E248"/>
      <c r="F248"/>
      <c r="G248"/>
    </row>
    <row r="249" spans="1:7" x14ac:dyDescent="0.3">
      <c r="A249" s="180">
        <v>45904</v>
      </c>
      <c r="B249" s="22">
        <f>'Gila Hot Springs'!BG17</f>
        <v>0.71</v>
      </c>
      <c r="C249" s="22" t="s">
        <v>369</v>
      </c>
      <c r="E249"/>
      <c r="F249"/>
      <c r="G249"/>
    </row>
    <row r="250" spans="1:7" x14ac:dyDescent="0.3">
      <c r="A250" s="180">
        <v>45905</v>
      </c>
      <c r="B250" s="22">
        <f>'Gila Hot Springs'!BG18</f>
        <v>0.8</v>
      </c>
      <c r="C250" s="22" t="s">
        <v>369</v>
      </c>
      <c r="E250"/>
      <c r="F250"/>
      <c r="G250"/>
    </row>
    <row r="251" spans="1:7" x14ac:dyDescent="0.3">
      <c r="A251" s="180">
        <v>45906</v>
      </c>
      <c r="B251" s="22">
        <f>'Gila Hot Springs'!BG19</f>
        <v>0.72</v>
      </c>
      <c r="C251" s="22" t="s">
        <v>369</v>
      </c>
      <c r="E251"/>
      <c r="F251"/>
      <c r="G251"/>
    </row>
    <row r="252" spans="1:7" x14ac:dyDescent="0.3">
      <c r="A252" s="180">
        <v>45907</v>
      </c>
      <c r="B252" s="22">
        <f>'Gila Hot Springs'!BG20</f>
        <v>0.67</v>
      </c>
      <c r="C252" s="22" t="s">
        <v>369</v>
      </c>
      <c r="E252"/>
      <c r="F252"/>
      <c r="G252"/>
    </row>
    <row r="253" spans="1:7" x14ac:dyDescent="0.3">
      <c r="A253" s="180">
        <v>45908</v>
      </c>
      <c r="B253" s="22">
        <f>'Gila Hot Springs'!BG21</f>
        <v>0.95</v>
      </c>
      <c r="C253" s="22" t="s">
        <v>369</v>
      </c>
      <c r="E253"/>
      <c r="F253"/>
      <c r="G253"/>
    </row>
    <row r="254" spans="1:7" x14ac:dyDescent="0.3">
      <c r="A254" s="180">
        <v>45909</v>
      </c>
      <c r="B254" s="22">
        <f>'Gila Hot Springs'!BG22</f>
        <v>0.8</v>
      </c>
      <c r="C254" s="22" t="s">
        <v>369</v>
      </c>
      <c r="E254"/>
      <c r="F254"/>
      <c r="G254"/>
    </row>
    <row r="255" spans="1:7" x14ac:dyDescent="0.3">
      <c r="A255" s="180">
        <v>45910</v>
      </c>
      <c r="B255" s="22">
        <f>'Gila Hot Springs'!BG23</f>
        <v>0.5</v>
      </c>
      <c r="C255" s="22" t="s">
        <v>369</v>
      </c>
      <c r="E255"/>
      <c r="F255"/>
      <c r="G255"/>
    </row>
    <row r="256" spans="1:7" x14ac:dyDescent="0.3">
      <c r="A256" s="180">
        <v>45911</v>
      </c>
      <c r="B256" s="22">
        <f>'Gila Hot Springs'!BG24</f>
        <v>0.5</v>
      </c>
      <c r="C256" s="22" t="s">
        <v>369</v>
      </c>
      <c r="E256"/>
      <c r="F256"/>
      <c r="G256"/>
    </row>
    <row r="257" spans="1:7" x14ac:dyDescent="0.3">
      <c r="A257" s="180">
        <v>45912</v>
      </c>
      <c r="B257" s="22">
        <f>'Gila Hot Springs'!BG25</f>
        <v>0.5</v>
      </c>
      <c r="C257" s="22" t="s">
        <v>369</v>
      </c>
      <c r="E257"/>
      <c r="F257"/>
      <c r="G257"/>
    </row>
    <row r="258" spans="1:7" x14ac:dyDescent="0.3">
      <c r="A258" s="180">
        <v>45913</v>
      </c>
      <c r="B258" s="22">
        <f>'Gila Hot Springs'!BG26</f>
        <v>0.41</v>
      </c>
      <c r="C258" s="22" t="s">
        <v>369</v>
      </c>
      <c r="E258"/>
      <c r="F258"/>
      <c r="G258"/>
    </row>
    <row r="259" spans="1:7" x14ac:dyDescent="0.3">
      <c r="A259" s="180">
        <v>45914</v>
      </c>
      <c r="B259" s="22">
        <f>'Gila Hot Springs'!BG27</f>
        <v>0.31</v>
      </c>
      <c r="C259" s="22" t="s">
        <v>369</v>
      </c>
      <c r="E259"/>
      <c r="F259"/>
      <c r="G259"/>
    </row>
    <row r="260" spans="1:7" x14ac:dyDescent="0.3">
      <c r="A260" s="180">
        <v>45915</v>
      </c>
      <c r="B260" s="22">
        <f>'Gila Hot Springs'!BG28</f>
        <v>0.49</v>
      </c>
      <c r="C260" s="22" t="s">
        <v>369</v>
      </c>
      <c r="E260"/>
      <c r="F260"/>
      <c r="G260"/>
    </row>
    <row r="261" spans="1:7" x14ac:dyDescent="0.3">
      <c r="A261" s="180">
        <v>45916</v>
      </c>
      <c r="B261" s="22">
        <f>'Gila Hot Springs'!BG29</f>
        <v>0.48</v>
      </c>
      <c r="C261" s="22" t="s">
        <v>369</v>
      </c>
      <c r="E261"/>
      <c r="F261"/>
      <c r="G261"/>
    </row>
    <row r="262" spans="1:7" x14ac:dyDescent="0.3">
      <c r="A262" s="180">
        <v>45917</v>
      </c>
      <c r="B262" s="22">
        <f>'Gila Hot Springs'!BG30</f>
        <v>0.42</v>
      </c>
      <c r="C262" s="22" t="s">
        <v>369</v>
      </c>
      <c r="E262"/>
      <c r="F262"/>
      <c r="G262"/>
    </row>
    <row r="263" spans="1:7" x14ac:dyDescent="0.3">
      <c r="A263" s="180">
        <v>45918</v>
      </c>
      <c r="B263" s="22">
        <f>'Gila Hot Springs'!BG31</f>
        <v>0.27</v>
      </c>
      <c r="C263" s="22" t="s">
        <v>369</v>
      </c>
      <c r="E263"/>
      <c r="F263"/>
      <c r="G263"/>
    </row>
    <row r="264" spans="1:7" x14ac:dyDescent="0.3">
      <c r="A264" s="180">
        <v>45919</v>
      </c>
      <c r="B264" s="22">
        <f>'Gila Hot Springs'!BG32</f>
        <v>0.25</v>
      </c>
      <c r="C264" s="22" t="s">
        <v>369</v>
      </c>
      <c r="E264"/>
      <c r="F264"/>
      <c r="G264"/>
    </row>
    <row r="265" spans="1:7" x14ac:dyDescent="0.3">
      <c r="A265" s="180">
        <v>45920</v>
      </c>
      <c r="B265" s="22">
        <f>'Gila Hot Springs'!BG33</f>
        <v>0.4</v>
      </c>
      <c r="C265" s="22" t="s">
        <v>369</v>
      </c>
      <c r="E265"/>
      <c r="F265"/>
      <c r="G265"/>
    </row>
    <row r="266" spans="1:7" x14ac:dyDescent="0.3">
      <c r="A266" s="180">
        <v>45921</v>
      </c>
      <c r="B266" s="22">
        <f>'Gila Hot Springs'!BG34</f>
        <v>0.54</v>
      </c>
      <c r="C266" s="22" t="s">
        <v>369</v>
      </c>
      <c r="E266"/>
      <c r="F266"/>
      <c r="G266"/>
    </row>
    <row r="267" spans="1:7" x14ac:dyDescent="0.3">
      <c r="A267" s="180">
        <v>45922</v>
      </c>
      <c r="B267" s="22">
        <f>'Gila Hot Springs'!BG35</f>
        <v>0.54</v>
      </c>
      <c r="C267" s="22" t="s">
        <v>369</v>
      </c>
      <c r="E267"/>
      <c r="F267"/>
      <c r="G267"/>
    </row>
    <row r="268" spans="1:7" x14ac:dyDescent="0.3">
      <c r="A268" s="180">
        <v>45923</v>
      </c>
      <c r="B268" s="22">
        <f>'Gila Hot Springs'!BG36</f>
        <v>0.51</v>
      </c>
      <c r="C268" s="22" t="s">
        <v>369</v>
      </c>
      <c r="E268"/>
      <c r="F268"/>
      <c r="G268"/>
    </row>
    <row r="269" spans="1:7" x14ac:dyDescent="0.3">
      <c r="A269" s="180">
        <v>45924</v>
      </c>
      <c r="B269" s="22">
        <f>'Gila Hot Springs'!BG37</f>
        <v>0.28999999999999998</v>
      </c>
      <c r="C269" s="22" t="s">
        <v>369</v>
      </c>
      <c r="E269"/>
      <c r="F269"/>
      <c r="G269"/>
    </row>
    <row r="270" spans="1:7" x14ac:dyDescent="0.3">
      <c r="A270" s="180">
        <v>45925</v>
      </c>
      <c r="B270" s="22">
        <f>'Gila Hot Springs'!BG38</f>
        <v>0.34</v>
      </c>
      <c r="C270" s="22" t="s">
        <v>369</v>
      </c>
      <c r="E270"/>
      <c r="F270"/>
      <c r="G270"/>
    </row>
    <row r="271" spans="1:7" x14ac:dyDescent="0.3">
      <c r="A271" s="180">
        <v>45926</v>
      </c>
      <c r="B271" s="22">
        <f>'Gila Hot Springs'!BG39</f>
        <v>0.34</v>
      </c>
      <c r="C271" s="22" t="s">
        <v>369</v>
      </c>
      <c r="E271"/>
      <c r="F271"/>
      <c r="G271"/>
    </row>
    <row r="272" spans="1:7" x14ac:dyDescent="0.3">
      <c r="A272" s="180">
        <v>45927</v>
      </c>
      <c r="B272" s="22">
        <f>'Gila Hot Springs'!BG40</f>
        <v>0.34</v>
      </c>
      <c r="C272" s="22" t="s">
        <v>369</v>
      </c>
      <c r="E272"/>
      <c r="F272"/>
      <c r="G272"/>
    </row>
    <row r="273" spans="1:7" x14ac:dyDescent="0.3">
      <c r="A273" s="180">
        <v>45928</v>
      </c>
      <c r="B273" s="22">
        <f>'Gila Hot Springs'!BG41</f>
        <v>0.33</v>
      </c>
      <c r="C273" s="22" t="s">
        <v>369</v>
      </c>
      <c r="E273"/>
      <c r="F273"/>
      <c r="G273"/>
    </row>
    <row r="274" spans="1:7" x14ac:dyDescent="0.3">
      <c r="A274" s="180">
        <v>45929</v>
      </c>
      <c r="B274" s="22">
        <f>'Gila Hot Springs'!BG42</f>
        <v>0.33</v>
      </c>
      <c r="C274" s="22" t="s">
        <v>369</v>
      </c>
      <c r="E274"/>
      <c r="F274"/>
      <c r="G274"/>
    </row>
    <row r="275" spans="1:7" x14ac:dyDescent="0.3">
      <c r="A275" s="180">
        <v>45930</v>
      </c>
      <c r="B275" s="22">
        <f>'Gila Hot Springs'!BG43</f>
        <v>0.38</v>
      </c>
      <c r="C275" s="22" t="s">
        <v>369</v>
      </c>
      <c r="E275"/>
      <c r="F275"/>
      <c r="G275"/>
    </row>
    <row r="276" spans="1:7" x14ac:dyDescent="0.3">
      <c r="A276" s="180">
        <v>45931</v>
      </c>
      <c r="B276" s="22">
        <f>'Gila Hot Springs'!BN14</f>
        <v>0.6</v>
      </c>
      <c r="C276" s="22" t="s">
        <v>369</v>
      </c>
      <c r="E276"/>
      <c r="F276"/>
      <c r="G276"/>
    </row>
    <row r="277" spans="1:7" x14ac:dyDescent="0.3">
      <c r="A277" s="180">
        <v>45932</v>
      </c>
      <c r="B277" s="22">
        <f>'Gila Hot Springs'!BN15</f>
        <v>0.85</v>
      </c>
      <c r="C277" s="22" t="s">
        <v>369</v>
      </c>
      <c r="E277"/>
      <c r="F277"/>
      <c r="G277"/>
    </row>
    <row r="278" spans="1:7" x14ac:dyDescent="0.3">
      <c r="A278" s="180">
        <v>45933</v>
      </c>
      <c r="B278" s="22">
        <f>'Gila Hot Springs'!BN16</f>
        <v>0.85</v>
      </c>
      <c r="C278" s="22" t="s">
        <v>369</v>
      </c>
      <c r="E278"/>
      <c r="F278"/>
      <c r="G278"/>
    </row>
    <row r="279" spans="1:7" x14ac:dyDescent="0.3">
      <c r="A279" s="180">
        <v>45934</v>
      </c>
      <c r="B279" s="22">
        <f>'Gila Hot Springs'!BN17</f>
        <v>0.66</v>
      </c>
      <c r="C279" s="22" t="s">
        <v>369</v>
      </c>
      <c r="E279"/>
      <c r="F279"/>
      <c r="G279"/>
    </row>
    <row r="280" spans="1:7" x14ac:dyDescent="0.3">
      <c r="A280" s="180">
        <v>45935</v>
      </c>
      <c r="B280" s="22">
        <f>'Gila Hot Springs'!BN18</f>
        <v>0.72</v>
      </c>
      <c r="C280" s="22" t="s">
        <v>369</v>
      </c>
      <c r="E280"/>
      <c r="F280"/>
      <c r="G280"/>
    </row>
    <row r="281" spans="1:7" x14ac:dyDescent="0.3">
      <c r="A281" s="180">
        <v>45936</v>
      </c>
      <c r="B281" s="22">
        <f>'Gila Hot Springs'!BN19</f>
        <v>0.79</v>
      </c>
      <c r="C281" s="22" t="s">
        <v>369</v>
      </c>
      <c r="E281"/>
      <c r="F281"/>
      <c r="G281"/>
    </row>
    <row r="282" spans="1:7" x14ac:dyDescent="0.3">
      <c r="A282" s="180">
        <v>45937</v>
      </c>
      <c r="B282" s="22">
        <f>'Gila Hot Springs'!BN20</f>
        <v>0.48</v>
      </c>
      <c r="C282" s="22" t="s">
        <v>369</v>
      </c>
      <c r="E282"/>
      <c r="F282"/>
      <c r="G282"/>
    </row>
    <row r="283" spans="1:7" x14ac:dyDescent="0.3">
      <c r="A283" s="180">
        <v>45938</v>
      </c>
      <c r="B283" s="22">
        <f>'Gila Hot Springs'!BN21</f>
        <v>0.47</v>
      </c>
      <c r="C283" s="22" t="s">
        <v>369</v>
      </c>
      <c r="E283"/>
      <c r="F283"/>
      <c r="G283"/>
    </row>
    <row r="284" spans="1:7" x14ac:dyDescent="0.3">
      <c r="A284" s="180">
        <v>45939</v>
      </c>
      <c r="B284" s="22">
        <f>'Gila Hot Springs'!BN22</f>
        <v>0.46</v>
      </c>
      <c r="C284" s="22" t="s">
        <v>369</v>
      </c>
      <c r="E284"/>
      <c r="F284"/>
      <c r="G284"/>
    </row>
    <row r="285" spans="1:7" x14ac:dyDescent="0.3">
      <c r="A285" s="180">
        <v>45940</v>
      </c>
      <c r="B285" s="22">
        <f>'Gila Hot Springs'!BN23</f>
        <v>0.46</v>
      </c>
      <c r="C285" s="22" t="s">
        <v>369</v>
      </c>
      <c r="E285"/>
      <c r="F285"/>
      <c r="G285"/>
    </row>
    <row r="286" spans="1:7" x14ac:dyDescent="0.3">
      <c r="A286" s="180">
        <v>45941</v>
      </c>
      <c r="B286" s="22">
        <f>'Gila Hot Springs'!BN24</f>
        <v>0.46</v>
      </c>
      <c r="C286" s="22" t="s">
        <v>369</v>
      </c>
      <c r="E286"/>
      <c r="F286"/>
      <c r="G286"/>
    </row>
    <row r="287" spans="1:7" x14ac:dyDescent="0.3">
      <c r="A287" s="180">
        <v>45942</v>
      </c>
      <c r="B287" s="22">
        <f>'Gila Hot Springs'!BN25</f>
        <v>0.46</v>
      </c>
      <c r="C287" s="22" t="s">
        <v>369</v>
      </c>
      <c r="E287"/>
      <c r="F287"/>
      <c r="G287"/>
    </row>
    <row r="288" spans="1:7" x14ac:dyDescent="0.3">
      <c r="A288" s="180">
        <v>45943</v>
      </c>
      <c r="B288" s="22">
        <f>'Gila Hot Springs'!BN26</f>
        <v>0.46</v>
      </c>
      <c r="C288" s="22" t="s">
        <v>369</v>
      </c>
      <c r="E288"/>
      <c r="F288"/>
      <c r="G288"/>
    </row>
    <row r="289" spans="1:7" x14ac:dyDescent="0.3">
      <c r="A289" s="180">
        <v>45944</v>
      </c>
      <c r="B289" s="22">
        <f>'Gila Hot Springs'!BN27</f>
        <v>0.47</v>
      </c>
      <c r="C289" s="22" t="s">
        <v>369</v>
      </c>
      <c r="E289"/>
      <c r="F289"/>
      <c r="G289"/>
    </row>
    <row r="290" spans="1:7" x14ac:dyDescent="0.3">
      <c r="A290" s="180">
        <v>45945</v>
      </c>
      <c r="B290" s="22">
        <f>'Gila Hot Springs'!BN28</f>
        <v>0.46</v>
      </c>
      <c r="C290" s="22" t="s">
        <v>369</v>
      </c>
      <c r="E290"/>
      <c r="F290"/>
      <c r="G290"/>
    </row>
    <row r="291" spans="1:7" x14ac:dyDescent="0.3">
      <c r="A291" s="180">
        <v>45946</v>
      </c>
      <c r="B291" s="22">
        <f>'Gila Hot Springs'!BN29</f>
        <v>0.46</v>
      </c>
      <c r="C291" s="22" t="s">
        <v>369</v>
      </c>
      <c r="E291"/>
      <c r="F291"/>
      <c r="G291"/>
    </row>
    <row r="292" spans="1:7" x14ac:dyDescent="0.3">
      <c r="A292" s="180">
        <v>45947</v>
      </c>
      <c r="B292" s="22">
        <f>'Gila Hot Springs'!BN30</f>
        <v>0.46</v>
      </c>
      <c r="C292" s="22" t="s">
        <v>369</v>
      </c>
      <c r="E292"/>
      <c r="F292"/>
      <c r="G292"/>
    </row>
    <row r="293" spans="1:7" x14ac:dyDescent="0.3">
      <c r="A293" s="180">
        <v>45948</v>
      </c>
      <c r="B293" s="22">
        <f>'Gila Hot Springs'!BN31</f>
        <v>0.46</v>
      </c>
      <c r="C293" s="22" t="s">
        <v>369</v>
      </c>
      <c r="E293"/>
      <c r="F293"/>
      <c r="G293"/>
    </row>
    <row r="294" spans="1:7" x14ac:dyDescent="0.3">
      <c r="A294" s="180">
        <v>45949</v>
      </c>
      <c r="B294" s="22">
        <f>'Gila Hot Springs'!BN32</f>
        <v>0.46</v>
      </c>
      <c r="C294" s="22" t="s">
        <v>369</v>
      </c>
      <c r="E294"/>
      <c r="F294"/>
      <c r="G294"/>
    </row>
    <row r="295" spans="1:7" x14ac:dyDescent="0.3">
      <c r="A295" s="180">
        <v>45950</v>
      </c>
      <c r="B295" s="22">
        <f>'Gila Hot Springs'!BN33</f>
        <v>0.46</v>
      </c>
      <c r="C295" s="22" t="s">
        <v>369</v>
      </c>
      <c r="E295"/>
      <c r="F295"/>
      <c r="G295"/>
    </row>
    <row r="296" spans="1:7" x14ac:dyDescent="0.3">
      <c r="A296" s="180">
        <v>45951</v>
      </c>
      <c r="B296" s="22">
        <f>'Gila Hot Springs'!BN34</f>
        <v>0.46</v>
      </c>
      <c r="C296" s="22" t="s">
        <v>369</v>
      </c>
      <c r="E296"/>
      <c r="F296"/>
      <c r="G296"/>
    </row>
    <row r="297" spans="1:7" x14ac:dyDescent="0.3">
      <c r="A297" s="180">
        <v>45952</v>
      </c>
      <c r="B297" s="22">
        <f>'Gila Hot Springs'!BN35</f>
        <v>0.46</v>
      </c>
      <c r="C297" s="22" t="s">
        <v>369</v>
      </c>
      <c r="E297"/>
      <c r="F297"/>
      <c r="G297"/>
    </row>
    <row r="298" spans="1:7" x14ac:dyDescent="0.3">
      <c r="A298" s="180">
        <v>45953</v>
      </c>
      <c r="B298" s="22">
        <f>'Gila Hot Springs'!BN36</f>
        <v>0.46</v>
      </c>
      <c r="C298" s="22" t="s">
        <v>369</v>
      </c>
      <c r="E298"/>
      <c r="F298"/>
      <c r="G298"/>
    </row>
    <row r="299" spans="1:7" x14ac:dyDescent="0.3">
      <c r="A299" s="180">
        <v>45954</v>
      </c>
      <c r="B299" s="22">
        <f>'Gila Hot Springs'!BN37</f>
        <v>0.46</v>
      </c>
      <c r="C299" s="22" t="s">
        <v>369</v>
      </c>
      <c r="E299"/>
      <c r="F299"/>
      <c r="G299"/>
    </row>
    <row r="300" spans="1:7" x14ac:dyDescent="0.3">
      <c r="A300" s="180">
        <v>45955</v>
      </c>
      <c r="B300" s="22">
        <f>'Gila Hot Springs'!BN38</f>
        <v>0.46</v>
      </c>
      <c r="C300" s="22" t="s">
        <v>369</v>
      </c>
      <c r="E300"/>
      <c r="F300"/>
      <c r="G300"/>
    </row>
    <row r="301" spans="1:7" x14ac:dyDescent="0.3">
      <c r="A301" s="180">
        <v>45956</v>
      </c>
      <c r="B301" s="22">
        <f>'Gila Hot Springs'!BN39</f>
        <v>0.46</v>
      </c>
      <c r="C301" s="22" t="s">
        <v>369</v>
      </c>
      <c r="E301"/>
      <c r="F301"/>
      <c r="G301"/>
    </row>
    <row r="302" spans="1:7" x14ac:dyDescent="0.3">
      <c r="A302" s="180">
        <v>45957</v>
      </c>
      <c r="B302" s="22">
        <f>'Gila Hot Springs'!BN40</f>
        <v>0.82</v>
      </c>
      <c r="C302" s="22" t="s">
        <v>369</v>
      </c>
      <c r="E302"/>
      <c r="F302"/>
      <c r="G302"/>
    </row>
    <row r="303" spans="1:7" x14ac:dyDescent="0.3">
      <c r="A303" s="180">
        <v>45958</v>
      </c>
      <c r="B303" s="22">
        <f>'Gila Hot Springs'!BN41</f>
        <v>0.83</v>
      </c>
      <c r="C303" s="22" t="s">
        <v>369</v>
      </c>
      <c r="E303"/>
      <c r="F303"/>
      <c r="G303"/>
    </row>
    <row r="304" spans="1:7" x14ac:dyDescent="0.3">
      <c r="A304" s="180">
        <v>45959</v>
      </c>
      <c r="B304" s="22">
        <f>'Gila Hot Springs'!BN42</f>
        <v>0.88</v>
      </c>
      <c r="C304" s="22" t="s">
        <v>369</v>
      </c>
      <c r="E304"/>
      <c r="F304"/>
      <c r="G304"/>
    </row>
    <row r="305" spans="1:7" x14ac:dyDescent="0.3">
      <c r="A305" s="180">
        <v>45960</v>
      </c>
      <c r="B305" s="22">
        <f>'Gila Hot Springs'!BN43</f>
        <v>0.79</v>
      </c>
      <c r="C305" s="22" t="s">
        <v>369</v>
      </c>
      <c r="E305"/>
      <c r="F305"/>
      <c r="G305"/>
    </row>
    <row r="306" spans="1:7" x14ac:dyDescent="0.3">
      <c r="A306" s="180">
        <v>45961</v>
      </c>
      <c r="B306" s="22">
        <f>'Gila Hot Springs'!BN44</f>
        <v>0.56000000000000005</v>
      </c>
      <c r="C306" s="22" t="s">
        <v>369</v>
      </c>
      <c r="E306"/>
      <c r="F306"/>
      <c r="G306"/>
    </row>
    <row r="307" spans="1:7" x14ac:dyDescent="0.3">
      <c r="A307" s="180">
        <v>45962</v>
      </c>
      <c r="B307" s="22">
        <f>'Gila Hot Springs'!BU14</f>
        <v>0.55000000000000004</v>
      </c>
      <c r="C307" s="22" t="s">
        <v>369</v>
      </c>
      <c r="E307"/>
      <c r="F307"/>
      <c r="G307"/>
    </row>
    <row r="308" spans="1:7" x14ac:dyDescent="0.3">
      <c r="A308" s="180">
        <v>45963</v>
      </c>
      <c r="B308" s="22">
        <f>'Gila Hot Springs'!BU15</f>
        <v>0.55000000000000004</v>
      </c>
      <c r="C308" s="22" t="s">
        <v>369</v>
      </c>
      <c r="E308"/>
      <c r="F308"/>
      <c r="G308"/>
    </row>
    <row r="309" spans="1:7" x14ac:dyDescent="0.3">
      <c r="A309" s="180">
        <v>45964</v>
      </c>
      <c r="B309" s="22">
        <f>'Gila Hot Springs'!BU16</f>
        <v>0.55000000000000004</v>
      </c>
      <c r="C309" s="22" t="s">
        <v>369</v>
      </c>
      <c r="E309"/>
      <c r="F309"/>
      <c r="G309"/>
    </row>
    <row r="310" spans="1:7" x14ac:dyDescent="0.3">
      <c r="A310" s="180">
        <v>45965</v>
      </c>
      <c r="B310" s="22">
        <f>'Gila Hot Springs'!BU17</f>
        <v>0.55000000000000004</v>
      </c>
      <c r="C310" s="22" t="s">
        <v>369</v>
      </c>
      <c r="E310"/>
      <c r="F310"/>
      <c r="G310"/>
    </row>
    <row r="311" spans="1:7" x14ac:dyDescent="0.3">
      <c r="A311" s="180">
        <v>45966</v>
      </c>
      <c r="B311" s="22">
        <f>'Gila Hot Springs'!BU18</f>
        <v>0.55000000000000004</v>
      </c>
      <c r="C311" s="22" t="s">
        <v>369</v>
      </c>
      <c r="E311"/>
      <c r="F311"/>
      <c r="G311"/>
    </row>
    <row r="312" spans="1:7" x14ac:dyDescent="0.3">
      <c r="A312" s="180">
        <v>45967</v>
      </c>
      <c r="B312" s="22">
        <f>'Gila Hot Springs'!BU19</f>
        <v>0.55000000000000004</v>
      </c>
      <c r="C312" s="22" t="s">
        <v>369</v>
      </c>
      <c r="E312"/>
      <c r="F312"/>
      <c r="G312"/>
    </row>
    <row r="313" spans="1:7" x14ac:dyDescent="0.3">
      <c r="A313" s="180">
        <v>45968</v>
      </c>
      <c r="B313" s="22">
        <f>'Gila Hot Springs'!BU20</f>
        <v>0.55000000000000004</v>
      </c>
      <c r="C313" s="22" t="s">
        <v>369</v>
      </c>
      <c r="E313"/>
      <c r="F313"/>
      <c r="G313"/>
    </row>
    <row r="314" spans="1:7" x14ac:dyDescent="0.3">
      <c r="A314" s="180">
        <v>45969</v>
      </c>
      <c r="B314" s="22">
        <f>'Gila Hot Springs'!BU21</f>
        <v>0.55000000000000004</v>
      </c>
      <c r="C314" s="22" t="s">
        <v>369</v>
      </c>
      <c r="E314"/>
      <c r="F314"/>
      <c r="G314"/>
    </row>
    <row r="315" spans="1:7" x14ac:dyDescent="0.3">
      <c r="A315" s="180">
        <v>45970</v>
      </c>
      <c r="B315" s="22">
        <f>'Gila Hot Springs'!BU22</f>
        <v>0.55000000000000004</v>
      </c>
      <c r="C315" s="22" t="s">
        <v>369</v>
      </c>
      <c r="E315"/>
      <c r="F315"/>
      <c r="G315"/>
    </row>
    <row r="316" spans="1:7" x14ac:dyDescent="0.3">
      <c r="A316" s="180">
        <v>45971</v>
      </c>
      <c r="B316" s="22">
        <f>'Gila Hot Springs'!BU23</f>
        <v>0.54</v>
      </c>
      <c r="C316" s="22" t="s">
        <v>369</v>
      </c>
      <c r="E316"/>
      <c r="F316"/>
      <c r="G316"/>
    </row>
    <row r="317" spans="1:7" x14ac:dyDescent="0.3">
      <c r="A317" s="180">
        <v>45972</v>
      </c>
      <c r="B317" s="22">
        <f>'Gila Hot Springs'!BU24</f>
        <v>0.54</v>
      </c>
      <c r="C317" s="22" t="s">
        <v>369</v>
      </c>
      <c r="E317"/>
      <c r="F317"/>
      <c r="G317"/>
    </row>
    <row r="318" spans="1:7" x14ac:dyDescent="0.3">
      <c r="A318" s="180">
        <v>45973</v>
      </c>
      <c r="B318" s="22">
        <f>'Gila Hot Springs'!BU25</f>
        <v>0.53</v>
      </c>
      <c r="C318" s="22" t="s">
        <v>369</v>
      </c>
      <c r="E318"/>
      <c r="F318"/>
      <c r="G318"/>
    </row>
    <row r="319" spans="1:7" x14ac:dyDescent="0.3">
      <c r="A319" s="180">
        <v>45974</v>
      </c>
      <c r="B319" s="22">
        <f>'Gila Hot Springs'!BU26</f>
        <v>0.53</v>
      </c>
      <c r="C319" s="22" t="s">
        <v>369</v>
      </c>
      <c r="E319"/>
      <c r="F319"/>
      <c r="G319"/>
    </row>
    <row r="320" spans="1:7" x14ac:dyDescent="0.3">
      <c r="A320" s="180">
        <v>45975</v>
      </c>
      <c r="B320" s="22">
        <f>'Gila Hot Springs'!BU27</f>
        <v>0.53</v>
      </c>
      <c r="C320" s="22" t="s">
        <v>369</v>
      </c>
      <c r="E320"/>
      <c r="F320"/>
      <c r="G320"/>
    </row>
    <row r="321" spans="1:7" x14ac:dyDescent="0.3">
      <c r="A321" s="180">
        <v>45976</v>
      </c>
      <c r="B321" s="22">
        <f>'Gila Hot Springs'!BU28</f>
        <v>0.53</v>
      </c>
      <c r="C321" s="22" t="s">
        <v>369</v>
      </c>
      <c r="E321"/>
      <c r="F321"/>
      <c r="G321"/>
    </row>
    <row r="322" spans="1:7" x14ac:dyDescent="0.3">
      <c r="A322" s="180">
        <v>45977</v>
      </c>
      <c r="B322" s="22">
        <f>'Gila Hot Springs'!BU29</f>
        <v>0.53</v>
      </c>
      <c r="C322" s="22" t="s">
        <v>369</v>
      </c>
      <c r="E322"/>
      <c r="F322"/>
      <c r="G322"/>
    </row>
    <row r="323" spans="1:7" x14ac:dyDescent="0.3">
      <c r="A323" s="180">
        <v>45978</v>
      </c>
      <c r="B323" s="22">
        <f>'Gila Hot Springs'!BU30</f>
        <v>0.53</v>
      </c>
      <c r="C323" s="22" t="s">
        <v>369</v>
      </c>
      <c r="E323"/>
      <c r="F323"/>
      <c r="G323"/>
    </row>
    <row r="324" spans="1:7" x14ac:dyDescent="0.3">
      <c r="A324" s="180">
        <v>45979</v>
      </c>
      <c r="B324" s="22">
        <f>'Gila Hot Springs'!BU31</f>
        <v>0.53</v>
      </c>
      <c r="C324" s="22" t="s">
        <v>369</v>
      </c>
      <c r="E324"/>
      <c r="F324"/>
      <c r="G324"/>
    </row>
    <row r="325" spans="1:7" x14ac:dyDescent="0.3">
      <c r="A325" s="180">
        <v>45980</v>
      </c>
      <c r="B325" s="22">
        <f>'Gila Hot Springs'!BU32</f>
        <v>0.53</v>
      </c>
      <c r="C325" s="22" t="s">
        <v>369</v>
      </c>
      <c r="E325"/>
      <c r="F325"/>
      <c r="G325"/>
    </row>
    <row r="326" spans="1:7" x14ac:dyDescent="0.3">
      <c r="A326" s="180">
        <v>45981</v>
      </c>
      <c r="B326" s="22">
        <f>'Gila Hot Springs'!BU33</f>
        <v>0.53</v>
      </c>
      <c r="C326" s="22" t="s">
        <v>369</v>
      </c>
      <c r="E326"/>
      <c r="F326"/>
      <c r="G326"/>
    </row>
    <row r="327" spans="1:7" x14ac:dyDescent="0.3">
      <c r="A327" s="180">
        <v>45982</v>
      </c>
      <c r="B327" s="22">
        <f>'Gila Hot Springs'!BU34</f>
        <v>0.53</v>
      </c>
      <c r="C327" s="22" t="s">
        <v>369</v>
      </c>
      <c r="E327"/>
      <c r="F327"/>
      <c r="G327"/>
    </row>
    <row r="328" spans="1:7" x14ac:dyDescent="0.3">
      <c r="A328" s="180">
        <v>45983</v>
      </c>
      <c r="B328" s="22">
        <f>'Gila Hot Springs'!BU35</f>
        <v>0.53</v>
      </c>
      <c r="C328" s="22" t="s">
        <v>369</v>
      </c>
      <c r="E328"/>
      <c r="F328"/>
      <c r="G328"/>
    </row>
    <row r="329" spans="1:7" x14ac:dyDescent="0.3">
      <c r="A329" s="180">
        <v>45984</v>
      </c>
      <c r="B329" s="22">
        <f>'Gila Hot Springs'!BU36</f>
        <v>0.53</v>
      </c>
      <c r="C329" s="22" t="s">
        <v>369</v>
      </c>
      <c r="E329"/>
      <c r="F329"/>
      <c r="G329"/>
    </row>
    <row r="330" spans="1:7" x14ac:dyDescent="0.3">
      <c r="A330" s="180">
        <v>45985</v>
      </c>
      <c r="B330" s="22">
        <f>'Gila Hot Springs'!BU37</f>
        <v>0.53</v>
      </c>
      <c r="C330" s="22" t="s">
        <v>369</v>
      </c>
      <c r="E330"/>
      <c r="F330"/>
      <c r="G330"/>
    </row>
    <row r="331" spans="1:7" x14ac:dyDescent="0.3">
      <c r="A331" s="180">
        <v>45986</v>
      </c>
      <c r="B331" s="22">
        <f>'Gila Hot Springs'!BU38</f>
        <v>0.53</v>
      </c>
      <c r="C331" s="22" t="s">
        <v>369</v>
      </c>
      <c r="E331"/>
      <c r="F331"/>
      <c r="G331"/>
    </row>
    <row r="332" spans="1:7" x14ac:dyDescent="0.3">
      <c r="A332" s="180">
        <v>45987</v>
      </c>
      <c r="B332" s="22">
        <f>'Gila Hot Springs'!BU39</f>
        <v>0.53</v>
      </c>
      <c r="C332" s="22" t="s">
        <v>369</v>
      </c>
      <c r="E332"/>
      <c r="F332"/>
      <c r="G332"/>
    </row>
    <row r="333" spans="1:7" x14ac:dyDescent="0.3">
      <c r="A333" s="180">
        <v>45988</v>
      </c>
      <c r="B333" s="22">
        <f>'Gila Hot Springs'!BU40</f>
        <v>0.53</v>
      </c>
      <c r="C333" s="22" t="s">
        <v>369</v>
      </c>
      <c r="E333"/>
      <c r="F333"/>
      <c r="G333"/>
    </row>
    <row r="334" spans="1:7" x14ac:dyDescent="0.3">
      <c r="A334" s="180">
        <v>45989</v>
      </c>
      <c r="B334" s="22">
        <f>'Gila Hot Springs'!BU41</f>
        <v>0.53</v>
      </c>
      <c r="C334" s="22" t="s">
        <v>369</v>
      </c>
      <c r="E334"/>
      <c r="F334"/>
      <c r="G334"/>
    </row>
    <row r="335" spans="1:7" x14ac:dyDescent="0.3">
      <c r="A335" s="180">
        <v>45990</v>
      </c>
      <c r="B335" s="22">
        <f>'Gila Hot Springs'!BU42</f>
        <v>0.52</v>
      </c>
      <c r="C335" s="22" t="s">
        <v>369</v>
      </c>
      <c r="E335"/>
      <c r="F335"/>
      <c r="G335"/>
    </row>
    <row r="336" spans="1:7" x14ac:dyDescent="0.3">
      <c r="A336" s="180">
        <v>45991</v>
      </c>
      <c r="B336" s="22">
        <f>'Gila Hot Springs'!BU43</f>
        <v>0.52</v>
      </c>
      <c r="C336" s="22" t="s">
        <v>369</v>
      </c>
      <c r="E336"/>
      <c r="F336"/>
      <c r="G336"/>
    </row>
    <row r="337" spans="1:7" x14ac:dyDescent="0.3">
      <c r="A337" s="180">
        <v>45992</v>
      </c>
      <c r="B337" s="22">
        <f>'Gila Hot Springs'!CB14</f>
        <v>0</v>
      </c>
      <c r="C337" s="22" t="s">
        <v>369</v>
      </c>
      <c r="E337"/>
      <c r="F337"/>
      <c r="G337"/>
    </row>
    <row r="338" spans="1:7" x14ac:dyDescent="0.3">
      <c r="A338" s="180">
        <v>45993</v>
      </c>
      <c r="B338" s="22">
        <f>'Gila Hot Springs'!CB15</f>
        <v>0</v>
      </c>
      <c r="C338" s="22" t="s">
        <v>369</v>
      </c>
      <c r="E338"/>
      <c r="F338"/>
      <c r="G338"/>
    </row>
    <row r="339" spans="1:7" x14ac:dyDescent="0.3">
      <c r="A339" s="180">
        <v>45994</v>
      </c>
      <c r="B339" s="22">
        <f>'Gila Hot Springs'!CB16</f>
        <v>0</v>
      </c>
      <c r="C339" s="22" t="s">
        <v>369</v>
      </c>
      <c r="E339"/>
      <c r="F339"/>
      <c r="G339"/>
    </row>
    <row r="340" spans="1:7" x14ac:dyDescent="0.3">
      <c r="A340" s="180">
        <v>45995</v>
      </c>
      <c r="B340" s="22">
        <f>'Gila Hot Springs'!CB17</f>
        <v>0</v>
      </c>
      <c r="C340" s="22" t="s">
        <v>369</v>
      </c>
      <c r="E340"/>
      <c r="F340"/>
      <c r="G340"/>
    </row>
    <row r="341" spans="1:7" x14ac:dyDescent="0.3">
      <c r="A341" s="180">
        <v>45996</v>
      </c>
      <c r="B341" s="22">
        <f>'Gila Hot Springs'!CB18</f>
        <v>0</v>
      </c>
      <c r="C341" s="22" t="s">
        <v>369</v>
      </c>
      <c r="E341"/>
      <c r="F341"/>
      <c r="G341"/>
    </row>
    <row r="342" spans="1:7" x14ac:dyDescent="0.3">
      <c r="A342" s="180">
        <v>45997</v>
      </c>
      <c r="B342" s="22">
        <f>'Gila Hot Springs'!CB19</f>
        <v>0</v>
      </c>
      <c r="C342" s="22" t="s">
        <v>369</v>
      </c>
      <c r="E342"/>
      <c r="F342"/>
      <c r="G342"/>
    </row>
    <row r="343" spans="1:7" x14ac:dyDescent="0.3">
      <c r="A343" s="180">
        <v>45998</v>
      </c>
      <c r="B343" s="22">
        <f>'Gila Hot Springs'!CB20</f>
        <v>0</v>
      </c>
      <c r="C343" s="22" t="s">
        <v>369</v>
      </c>
      <c r="E343"/>
      <c r="F343"/>
      <c r="G343"/>
    </row>
    <row r="344" spans="1:7" x14ac:dyDescent="0.3">
      <c r="A344" s="180">
        <v>45999</v>
      </c>
      <c r="B344" s="22">
        <f>'Gila Hot Springs'!CB21</f>
        <v>0</v>
      </c>
      <c r="C344" s="22" t="s">
        <v>369</v>
      </c>
      <c r="E344"/>
      <c r="F344"/>
      <c r="G344"/>
    </row>
    <row r="345" spans="1:7" x14ac:dyDescent="0.3">
      <c r="A345" s="180">
        <v>46000</v>
      </c>
      <c r="B345" s="22">
        <f>'Gila Hot Springs'!CB22</f>
        <v>0</v>
      </c>
      <c r="C345" s="22" t="s">
        <v>369</v>
      </c>
      <c r="E345"/>
      <c r="F345"/>
      <c r="G345"/>
    </row>
    <row r="346" spans="1:7" x14ac:dyDescent="0.3">
      <c r="A346" s="180">
        <v>46001</v>
      </c>
      <c r="B346" s="22">
        <f>'Gila Hot Springs'!CB23</f>
        <v>0</v>
      </c>
      <c r="C346" s="22" t="s">
        <v>369</v>
      </c>
      <c r="E346"/>
      <c r="F346"/>
      <c r="G346"/>
    </row>
    <row r="347" spans="1:7" x14ac:dyDescent="0.3">
      <c r="A347" s="180">
        <v>46002</v>
      </c>
      <c r="B347" s="22">
        <f>'Gila Hot Springs'!CB24</f>
        <v>0</v>
      </c>
      <c r="C347" s="22" t="s">
        <v>369</v>
      </c>
      <c r="E347"/>
      <c r="F347"/>
      <c r="G347"/>
    </row>
    <row r="348" spans="1:7" x14ac:dyDescent="0.3">
      <c r="A348" s="180">
        <v>46003</v>
      </c>
      <c r="B348" s="22">
        <f>'Gila Hot Springs'!CB25</f>
        <v>0</v>
      </c>
      <c r="C348" s="22" t="s">
        <v>369</v>
      </c>
      <c r="E348"/>
      <c r="F348"/>
      <c r="G348"/>
    </row>
    <row r="349" spans="1:7" x14ac:dyDescent="0.3">
      <c r="A349" s="180">
        <v>46004</v>
      </c>
      <c r="B349" s="22">
        <f>'Gila Hot Springs'!CB26</f>
        <v>0</v>
      </c>
      <c r="C349" s="22" t="s">
        <v>369</v>
      </c>
      <c r="E349"/>
      <c r="F349"/>
      <c r="G349"/>
    </row>
    <row r="350" spans="1:7" x14ac:dyDescent="0.3">
      <c r="A350" s="180">
        <v>46005</v>
      </c>
      <c r="B350" s="22">
        <f>'Gila Hot Springs'!CB27</f>
        <v>0</v>
      </c>
      <c r="C350" s="22" t="s">
        <v>369</v>
      </c>
      <c r="E350"/>
      <c r="F350"/>
      <c r="G350"/>
    </row>
    <row r="351" spans="1:7" x14ac:dyDescent="0.3">
      <c r="A351" s="180">
        <v>46006</v>
      </c>
      <c r="B351" s="22">
        <f>'Gila Hot Springs'!CB28</f>
        <v>0</v>
      </c>
      <c r="C351" s="22" t="s">
        <v>369</v>
      </c>
      <c r="E351"/>
      <c r="F351"/>
      <c r="G351"/>
    </row>
    <row r="352" spans="1:7" x14ac:dyDescent="0.3">
      <c r="A352" s="180">
        <v>46007</v>
      </c>
      <c r="B352" s="22">
        <f>'Gila Hot Springs'!CB29</f>
        <v>0</v>
      </c>
      <c r="C352" s="22" t="s">
        <v>369</v>
      </c>
      <c r="E352"/>
      <c r="F352"/>
      <c r="G352"/>
    </row>
    <row r="353" spans="1:7" x14ac:dyDescent="0.3">
      <c r="A353" s="180">
        <v>46008</v>
      </c>
      <c r="B353" s="22">
        <f>'Gila Hot Springs'!CB30</f>
        <v>0</v>
      </c>
      <c r="C353" s="22" t="s">
        <v>369</v>
      </c>
      <c r="E353"/>
      <c r="F353"/>
      <c r="G353"/>
    </row>
    <row r="354" spans="1:7" x14ac:dyDescent="0.3">
      <c r="A354" s="180">
        <v>46009</v>
      </c>
      <c r="B354" s="22">
        <f>'Gila Hot Springs'!CB31</f>
        <v>0</v>
      </c>
      <c r="C354" s="22" t="s">
        <v>369</v>
      </c>
      <c r="E354"/>
      <c r="F354"/>
      <c r="G354"/>
    </row>
    <row r="355" spans="1:7" x14ac:dyDescent="0.3">
      <c r="A355" s="180">
        <v>46010</v>
      </c>
      <c r="B355" s="22">
        <f>'Gila Hot Springs'!CB32</f>
        <v>0</v>
      </c>
      <c r="C355" s="22" t="s">
        <v>369</v>
      </c>
      <c r="E355"/>
      <c r="F355"/>
      <c r="G355"/>
    </row>
    <row r="356" spans="1:7" x14ac:dyDescent="0.3">
      <c r="A356" s="180">
        <v>46011</v>
      </c>
      <c r="B356" s="22">
        <f>'Gila Hot Springs'!CB33</f>
        <v>0</v>
      </c>
      <c r="C356" s="22" t="s">
        <v>369</v>
      </c>
      <c r="E356"/>
      <c r="F356"/>
      <c r="G356"/>
    </row>
    <row r="357" spans="1:7" x14ac:dyDescent="0.3">
      <c r="A357" s="180">
        <v>46012</v>
      </c>
      <c r="B357" s="22">
        <f>'Gila Hot Springs'!CB34</f>
        <v>0</v>
      </c>
      <c r="C357" s="22" t="s">
        <v>369</v>
      </c>
      <c r="E357"/>
      <c r="F357"/>
      <c r="G357"/>
    </row>
    <row r="358" spans="1:7" x14ac:dyDescent="0.3">
      <c r="A358" s="180">
        <v>46013</v>
      </c>
      <c r="B358" s="22">
        <f>'Gila Hot Springs'!CB35</f>
        <v>0</v>
      </c>
      <c r="C358" s="22" t="s">
        <v>369</v>
      </c>
      <c r="E358"/>
      <c r="F358"/>
      <c r="G358"/>
    </row>
    <row r="359" spans="1:7" x14ac:dyDescent="0.3">
      <c r="A359" s="180">
        <v>46014</v>
      </c>
      <c r="B359" s="22">
        <f>'Gila Hot Springs'!CB36</f>
        <v>0</v>
      </c>
      <c r="C359" s="22" t="s">
        <v>369</v>
      </c>
      <c r="E359"/>
      <c r="F359"/>
      <c r="G359"/>
    </row>
    <row r="360" spans="1:7" x14ac:dyDescent="0.3">
      <c r="A360" s="180">
        <v>46015</v>
      </c>
      <c r="B360" s="22">
        <f>'Gila Hot Springs'!CB37</f>
        <v>0</v>
      </c>
      <c r="C360" s="22" t="s">
        <v>369</v>
      </c>
      <c r="E360"/>
      <c r="F360"/>
      <c r="G360"/>
    </row>
    <row r="361" spans="1:7" x14ac:dyDescent="0.3">
      <c r="A361" s="180">
        <v>46016</v>
      </c>
      <c r="B361" s="22">
        <f>'Gila Hot Springs'!CB38</f>
        <v>0</v>
      </c>
      <c r="C361" s="22" t="s">
        <v>369</v>
      </c>
      <c r="E361"/>
      <c r="F361"/>
      <c r="G361"/>
    </row>
    <row r="362" spans="1:7" x14ac:dyDescent="0.3">
      <c r="A362" s="180">
        <v>46017</v>
      </c>
      <c r="B362" s="22">
        <f>'Gila Hot Springs'!CB39</f>
        <v>0</v>
      </c>
      <c r="C362" s="22" t="s">
        <v>369</v>
      </c>
      <c r="E362"/>
      <c r="F362"/>
      <c r="G362"/>
    </row>
    <row r="363" spans="1:7" x14ac:dyDescent="0.3">
      <c r="A363" s="180">
        <v>46018</v>
      </c>
      <c r="B363" s="22">
        <f>'Gila Hot Springs'!CB40</f>
        <v>0</v>
      </c>
      <c r="C363" s="22" t="s">
        <v>369</v>
      </c>
      <c r="E363"/>
      <c r="F363"/>
      <c r="G363"/>
    </row>
    <row r="364" spans="1:7" x14ac:dyDescent="0.3">
      <c r="A364" s="180">
        <v>46019</v>
      </c>
      <c r="B364" s="22">
        <f>'Gila Hot Springs'!CB41</f>
        <v>0</v>
      </c>
      <c r="C364" s="22" t="s">
        <v>369</v>
      </c>
      <c r="E364"/>
      <c r="F364"/>
      <c r="G364"/>
    </row>
    <row r="365" spans="1:7" x14ac:dyDescent="0.3">
      <c r="A365" s="180">
        <v>46020</v>
      </c>
      <c r="B365" s="22">
        <f>'Gila Hot Springs'!CB42</f>
        <v>0</v>
      </c>
      <c r="C365" s="22" t="s">
        <v>369</v>
      </c>
      <c r="E365"/>
      <c r="F365"/>
      <c r="G365"/>
    </row>
    <row r="366" spans="1:7" x14ac:dyDescent="0.3">
      <c r="A366" s="180">
        <v>46021</v>
      </c>
      <c r="B366" s="22">
        <f>'Gila Hot Springs'!CB43</f>
        <v>0</v>
      </c>
      <c r="C366" s="22" t="s">
        <v>369</v>
      </c>
      <c r="E366"/>
      <c r="F366"/>
      <c r="G366"/>
    </row>
    <row r="367" spans="1:7" x14ac:dyDescent="0.3">
      <c r="A367" s="180">
        <v>46022</v>
      </c>
      <c r="B367" s="22">
        <f>'Gila Hot Springs'!CB44</f>
        <v>0</v>
      </c>
      <c r="C367" s="22" t="s">
        <v>369</v>
      </c>
      <c r="E367"/>
      <c r="F367"/>
      <c r="G367"/>
    </row>
    <row r="368" spans="1:7" x14ac:dyDescent="0.3">
      <c r="A368" s="180">
        <v>45658</v>
      </c>
      <c r="B368" s="22">
        <f>'Upper Gila'!C14</f>
        <v>0</v>
      </c>
      <c r="C368" s="22" t="s">
        <v>379</v>
      </c>
      <c r="E368"/>
      <c r="F368"/>
      <c r="G368"/>
    </row>
    <row r="369" spans="1:7" x14ac:dyDescent="0.3">
      <c r="A369" s="180">
        <v>45659</v>
      </c>
      <c r="B369" s="22">
        <f>'Upper Gila'!C15</f>
        <v>0</v>
      </c>
      <c r="C369" s="22" t="s">
        <v>379</v>
      </c>
      <c r="E369"/>
      <c r="F369"/>
      <c r="G369"/>
    </row>
    <row r="370" spans="1:7" x14ac:dyDescent="0.3">
      <c r="A370" s="180">
        <v>45660</v>
      </c>
      <c r="B370" s="22">
        <f>'Upper Gila'!C16</f>
        <v>0</v>
      </c>
      <c r="C370" s="22" t="s">
        <v>379</v>
      </c>
      <c r="E370"/>
      <c r="F370"/>
      <c r="G370"/>
    </row>
    <row r="371" spans="1:7" x14ac:dyDescent="0.3">
      <c r="A371" s="180">
        <v>45661</v>
      </c>
      <c r="B371" s="22">
        <f>'Upper Gila'!C17</f>
        <v>0</v>
      </c>
      <c r="C371" s="22" t="s">
        <v>379</v>
      </c>
      <c r="E371"/>
      <c r="F371"/>
      <c r="G371"/>
    </row>
    <row r="372" spans="1:7" x14ac:dyDescent="0.3">
      <c r="A372" s="180">
        <v>45662</v>
      </c>
      <c r="B372" s="22">
        <f>'Upper Gila'!C18</f>
        <v>0</v>
      </c>
      <c r="C372" s="22" t="s">
        <v>379</v>
      </c>
      <c r="E372"/>
      <c r="F372"/>
      <c r="G372"/>
    </row>
    <row r="373" spans="1:7" x14ac:dyDescent="0.3">
      <c r="A373" s="180">
        <v>45663</v>
      </c>
      <c r="B373" s="22">
        <f>'Upper Gila'!C19</f>
        <v>0</v>
      </c>
      <c r="C373" s="22" t="s">
        <v>379</v>
      </c>
    </row>
    <row r="374" spans="1:7" x14ac:dyDescent="0.3">
      <c r="A374" s="180">
        <v>45664</v>
      </c>
      <c r="B374" s="22">
        <f>'Upper Gila'!C20</f>
        <v>0</v>
      </c>
      <c r="C374" s="22" t="s">
        <v>379</v>
      </c>
    </row>
    <row r="375" spans="1:7" x14ac:dyDescent="0.3">
      <c r="A375" s="180">
        <v>45665</v>
      </c>
      <c r="B375" s="22">
        <f>'Upper Gila'!C21</f>
        <v>0</v>
      </c>
      <c r="C375" s="22" t="s">
        <v>379</v>
      </c>
    </row>
    <row r="376" spans="1:7" x14ac:dyDescent="0.3">
      <c r="A376" s="180">
        <v>45666</v>
      </c>
      <c r="B376" s="22">
        <f>'Upper Gila'!C22</f>
        <v>0</v>
      </c>
      <c r="C376" s="22" t="s">
        <v>379</v>
      </c>
    </row>
    <row r="377" spans="1:7" x14ac:dyDescent="0.3">
      <c r="A377" s="180">
        <v>45667</v>
      </c>
      <c r="B377" s="22">
        <f>'Upper Gila'!C23</f>
        <v>0</v>
      </c>
      <c r="C377" s="22" t="s">
        <v>379</v>
      </c>
    </row>
    <row r="378" spans="1:7" x14ac:dyDescent="0.3">
      <c r="A378" s="180">
        <v>45668</v>
      </c>
      <c r="B378" s="22">
        <f>'Upper Gila'!C24</f>
        <v>0</v>
      </c>
      <c r="C378" s="22" t="s">
        <v>379</v>
      </c>
    </row>
    <row r="379" spans="1:7" x14ac:dyDescent="0.3">
      <c r="A379" s="180">
        <v>45669</v>
      </c>
      <c r="B379" s="22">
        <f>'Upper Gila'!C25</f>
        <v>0</v>
      </c>
      <c r="C379" s="22" t="s">
        <v>379</v>
      </c>
    </row>
    <row r="380" spans="1:7" x14ac:dyDescent="0.3">
      <c r="A380" s="180">
        <v>45670</v>
      </c>
      <c r="B380" s="22">
        <f>'Upper Gila'!C26</f>
        <v>0</v>
      </c>
      <c r="C380" s="22" t="s">
        <v>379</v>
      </c>
    </row>
    <row r="381" spans="1:7" x14ac:dyDescent="0.3">
      <c r="A381" s="180">
        <v>45671</v>
      </c>
      <c r="B381" s="22">
        <f>'Upper Gila'!C27</f>
        <v>0</v>
      </c>
      <c r="C381" s="22" t="s">
        <v>379</v>
      </c>
    </row>
    <row r="382" spans="1:7" x14ac:dyDescent="0.3">
      <c r="A382" s="180">
        <v>45672</v>
      </c>
      <c r="B382" s="22">
        <f>'Upper Gila'!C28</f>
        <v>0</v>
      </c>
      <c r="C382" s="22" t="s">
        <v>379</v>
      </c>
    </row>
    <row r="383" spans="1:7" x14ac:dyDescent="0.3">
      <c r="A383" s="180">
        <v>45673</v>
      </c>
      <c r="B383" s="22">
        <f>'Upper Gila'!C29</f>
        <v>0</v>
      </c>
      <c r="C383" s="22" t="s">
        <v>379</v>
      </c>
    </row>
    <row r="384" spans="1:7" x14ac:dyDescent="0.3">
      <c r="A384" s="180">
        <v>45674</v>
      </c>
      <c r="B384" s="22">
        <f>'Upper Gila'!C30</f>
        <v>0</v>
      </c>
      <c r="C384" s="22" t="s">
        <v>379</v>
      </c>
    </row>
    <row r="385" spans="1:3" x14ac:dyDescent="0.3">
      <c r="A385" s="180">
        <v>45675</v>
      </c>
      <c r="B385" s="22">
        <f>'Upper Gila'!C31</f>
        <v>0</v>
      </c>
      <c r="C385" s="22" t="s">
        <v>379</v>
      </c>
    </row>
    <row r="386" spans="1:3" x14ac:dyDescent="0.3">
      <c r="A386" s="180">
        <v>45676</v>
      </c>
      <c r="B386" s="22">
        <f>'Upper Gila'!C32</f>
        <v>0</v>
      </c>
      <c r="C386" s="22" t="s">
        <v>379</v>
      </c>
    </row>
    <row r="387" spans="1:3" x14ac:dyDescent="0.3">
      <c r="A387" s="180">
        <v>45677</v>
      </c>
      <c r="B387" s="22">
        <f>'Upper Gila'!C33</f>
        <v>0</v>
      </c>
      <c r="C387" s="22" t="s">
        <v>379</v>
      </c>
    </row>
    <row r="388" spans="1:3" x14ac:dyDescent="0.3">
      <c r="A388" s="180">
        <v>45678</v>
      </c>
      <c r="B388" s="22">
        <f>'Upper Gila'!C34</f>
        <v>0</v>
      </c>
      <c r="C388" s="22" t="s">
        <v>379</v>
      </c>
    </row>
    <row r="389" spans="1:3" x14ac:dyDescent="0.3">
      <c r="A389" s="180">
        <v>45679</v>
      </c>
      <c r="B389" s="22">
        <f>'Upper Gila'!C35</f>
        <v>0</v>
      </c>
      <c r="C389" s="22" t="s">
        <v>379</v>
      </c>
    </row>
    <row r="390" spans="1:3" x14ac:dyDescent="0.3">
      <c r="A390" s="180">
        <v>45680</v>
      </c>
      <c r="B390" s="22">
        <f>'Upper Gila'!C36</f>
        <v>0</v>
      </c>
      <c r="C390" s="22" t="s">
        <v>379</v>
      </c>
    </row>
    <row r="391" spans="1:3" x14ac:dyDescent="0.3">
      <c r="A391" s="180">
        <v>45681</v>
      </c>
      <c r="B391" s="22">
        <f>'Upper Gila'!C37</f>
        <v>0</v>
      </c>
      <c r="C391" s="22" t="s">
        <v>379</v>
      </c>
    </row>
    <row r="392" spans="1:3" x14ac:dyDescent="0.3">
      <c r="A392" s="180">
        <v>45682</v>
      </c>
      <c r="B392" s="22">
        <f>'Upper Gila'!C38</f>
        <v>0</v>
      </c>
      <c r="C392" s="22" t="s">
        <v>379</v>
      </c>
    </row>
    <row r="393" spans="1:3" x14ac:dyDescent="0.3">
      <c r="A393" s="180">
        <v>45683</v>
      </c>
      <c r="B393" s="22">
        <f>'Upper Gila'!C39</f>
        <v>0</v>
      </c>
      <c r="C393" s="22" t="s">
        <v>379</v>
      </c>
    </row>
    <row r="394" spans="1:3" x14ac:dyDescent="0.3">
      <c r="A394" s="180">
        <v>45684</v>
      </c>
      <c r="B394" s="22">
        <f>'Upper Gila'!C40</f>
        <v>0</v>
      </c>
      <c r="C394" s="22" t="s">
        <v>379</v>
      </c>
    </row>
    <row r="395" spans="1:3" x14ac:dyDescent="0.3">
      <c r="A395" s="180">
        <v>45685</v>
      </c>
      <c r="B395" s="22">
        <f>'Upper Gila'!C41</f>
        <v>0</v>
      </c>
      <c r="C395" s="22" t="s">
        <v>379</v>
      </c>
    </row>
    <row r="396" spans="1:3" x14ac:dyDescent="0.3">
      <c r="A396" s="180">
        <v>45686</v>
      </c>
      <c r="B396" s="22">
        <f>'Upper Gila'!C42</f>
        <v>0</v>
      </c>
      <c r="C396" s="22" t="s">
        <v>379</v>
      </c>
    </row>
    <row r="397" spans="1:3" x14ac:dyDescent="0.3">
      <c r="A397" s="180">
        <v>45687</v>
      </c>
      <c r="B397" s="22">
        <f>'Upper Gila'!C43</f>
        <v>0</v>
      </c>
      <c r="C397" s="22" t="s">
        <v>379</v>
      </c>
    </row>
    <row r="398" spans="1:3" x14ac:dyDescent="0.3">
      <c r="A398" s="180">
        <v>45688</v>
      </c>
      <c r="B398" s="22">
        <f>'Upper Gila'!C44</f>
        <v>0</v>
      </c>
      <c r="C398" s="22" t="s">
        <v>379</v>
      </c>
    </row>
    <row r="399" spans="1:3" x14ac:dyDescent="0.3">
      <c r="A399" s="180">
        <v>45689</v>
      </c>
      <c r="B399" s="22">
        <f>'Upper Gila'!J14</f>
        <v>0</v>
      </c>
      <c r="C399" s="22" t="s">
        <v>379</v>
      </c>
    </row>
    <row r="400" spans="1:3" x14ac:dyDescent="0.3">
      <c r="A400" s="180">
        <v>45690</v>
      </c>
      <c r="B400" s="22">
        <f>'Upper Gila'!J15</f>
        <v>0</v>
      </c>
      <c r="C400" s="22" t="s">
        <v>379</v>
      </c>
    </row>
    <row r="401" spans="1:3" x14ac:dyDescent="0.3">
      <c r="A401" s="180">
        <v>45691</v>
      </c>
      <c r="B401" s="22">
        <f>'Upper Gila'!J16</f>
        <v>0</v>
      </c>
      <c r="C401" s="22" t="s">
        <v>379</v>
      </c>
    </row>
    <row r="402" spans="1:3" x14ac:dyDescent="0.3">
      <c r="A402" s="180">
        <v>45692</v>
      </c>
      <c r="B402" s="22">
        <f>'Upper Gila'!J17</f>
        <v>0</v>
      </c>
      <c r="C402" s="22" t="s">
        <v>379</v>
      </c>
    </row>
    <row r="403" spans="1:3" x14ac:dyDescent="0.3">
      <c r="A403" s="180">
        <v>45693</v>
      </c>
      <c r="B403" s="22">
        <f>'Upper Gila'!J18</f>
        <v>0</v>
      </c>
      <c r="C403" s="22" t="s">
        <v>379</v>
      </c>
    </row>
    <row r="404" spans="1:3" x14ac:dyDescent="0.3">
      <c r="A404" s="180">
        <v>45694</v>
      </c>
      <c r="B404" s="22">
        <f>'Upper Gila'!J19</f>
        <v>0</v>
      </c>
      <c r="C404" s="22" t="s">
        <v>379</v>
      </c>
    </row>
    <row r="405" spans="1:3" x14ac:dyDescent="0.3">
      <c r="A405" s="180">
        <v>45695</v>
      </c>
      <c r="B405" s="22">
        <f>'Upper Gila'!J20</f>
        <v>0</v>
      </c>
      <c r="C405" s="22" t="s">
        <v>379</v>
      </c>
    </row>
    <row r="406" spans="1:3" x14ac:dyDescent="0.3">
      <c r="A406" s="180">
        <v>45696</v>
      </c>
      <c r="B406" s="22">
        <f>'Upper Gila'!J21</f>
        <v>0</v>
      </c>
      <c r="C406" s="22" t="s">
        <v>379</v>
      </c>
    </row>
    <row r="407" spans="1:3" x14ac:dyDescent="0.3">
      <c r="A407" s="180">
        <v>45697</v>
      </c>
      <c r="B407" s="22">
        <f>'Upper Gila'!J22</f>
        <v>0</v>
      </c>
      <c r="C407" s="22" t="s">
        <v>379</v>
      </c>
    </row>
    <row r="408" spans="1:3" x14ac:dyDescent="0.3">
      <c r="A408" s="180">
        <v>45698</v>
      </c>
      <c r="B408" s="22">
        <f>'Upper Gila'!J23</f>
        <v>0</v>
      </c>
      <c r="C408" s="22" t="s">
        <v>379</v>
      </c>
    </row>
    <row r="409" spans="1:3" x14ac:dyDescent="0.3">
      <c r="A409" s="180">
        <v>45699</v>
      </c>
      <c r="B409" s="22">
        <f>'Upper Gila'!J24</f>
        <v>0</v>
      </c>
      <c r="C409" s="22" t="s">
        <v>379</v>
      </c>
    </row>
    <row r="410" spans="1:3" x14ac:dyDescent="0.3">
      <c r="A410" s="180">
        <v>45700</v>
      </c>
      <c r="B410" s="22">
        <f>'Upper Gila'!J25</f>
        <v>0</v>
      </c>
      <c r="C410" s="22" t="s">
        <v>379</v>
      </c>
    </row>
    <row r="411" spans="1:3" x14ac:dyDescent="0.3">
      <c r="A411" s="180">
        <v>45701</v>
      </c>
      <c r="B411" s="22">
        <f>'Upper Gila'!J26</f>
        <v>0</v>
      </c>
      <c r="C411" s="22" t="s">
        <v>379</v>
      </c>
    </row>
    <row r="412" spans="1:3" x14ac:dyDescent="0.3">
      <c r="A412" s="180">
        <v>45702</v>
      </c>
      <c r="B412" s="22">
        <f>'Upper Gila'!J27</f>
        <v>0</v>
      </c>
      <c r="C412" s="22" t="s">
        <v>379</v>
      </c>
    </row>
    <row r="413" spans="1:3" x14ac:dyDescent="0.3">
      <c r="A413" s="180">
        <v>45703</v>
      </c>
      <c r="B413" s="22">
        <f>'Upper Gila'!J28</f>
        <v>0</v>
      </c>
      <c r="C413" s="22" t="s">
        <v>379</v>
      </c>
    </row>
    <row r="414" spans="1:3" x14ac:dyDescent="0.3">
      <c r="A414" s="180">
        <v>45704</v>
      </c>
      <c r="B414" s="22">
        <f>'Upper Gila'!J29</f>
        <v>0</v>
      </c>
      <c r="C414" s="22" t="s">
        <v>379</v>
      </c>
    </row>
    <row r="415" spans="1:3" x14ac:dyDescent="0.3">
      <c r="A415" s="180">
        <v>45705</v>
      </c>
      <c r="B415" s="22">
        <f>'Upper Gila'!J30</f>
        <v>0</v>
      </c>
      <c r="C415" s="22" t="s">
        <v>379</v>
      </c>
    </row>
    <row r="416" spans="1:3" x14ac:dyDescent="0.3">
      <c r="A416" s="180">
        <v>45706</v>
      </c>
      <c r="B416" s="22">
        <f>'Upper Gila'!J31</f>
        <v>0</v>
      </c>
      <c r="C416" s="22" t="s">
        <v>379</v>
      </c>
    </row>
    <row r="417" spans="1:10" x14ac:dyDescent="0.3">
      <c r="A417" s="180">
        <v>45707</v>
      </c>
      <c r="B417" s="22">
        <f>'Upper Gila'!J32</f>
        <v>0</v>
      </c>
      <c r="C417" s="22" t="s">
        <v>379</v>
      </c>
    </row>
    <row r="418" spans="1:10" x14ac:dyDescent="0.3">
      <c r="A418" s="180">
        <v>45708</v>
      </c>
      <c r="B418" s="22">
        <f>'Upper Gila'!J33</f>
        <v>0</v>
      </c>
      <c r="C418" s="22" t="s">
        <v>379</v>
      </c>
    </row>
    <row r="419" spans="1:10" x14ac:dyDescent="0.3">
      <c r="A419" s="180">
        <v>45709</v>
      </c>
      <c r="B419" s="22">
        <f>'Upper Gila'!J34</f>
        <v>0</v>
      </c>
      <c r="C419" s="22" t="s">
        <v>379</v>
      </c>
    </row>
    <row r="420" spans="1:10" x14ac:dyDescent="0.3">
      <c r="A420" s="180">
        <v>45710</v>
      </c>
      <c r="B420" s="22">
        <f>'Upper Gila'!J35</f>
        <v>0</v>
      </c>
      <c r="C420" s="22" t="s">
        <v>379</v>
      </c>
    </row>
    <row r="421" spans="1:10" x14ac:dyDescent="0.3">
      <c r="A421" s="180">
        <v>45711</v>
      </c>
      <c r="B421" s="22">
        <f>'Upper Gila'!J36</f>
        <v>0</v>
      </c>
      <c r="C421" s="22" t="s">
        <v>379</v>
      </c>
    </row>
    <row r="422" spans="1:10" x14ac:dyDescent="0.3">
      <c r="A422" s="180">
        <v>45712</v>
      </c>
      <c r="B422" s="22">
        <f>'Upper Gila'!J37</f>
        <v>0</v>
      </c>
      <c r="C422" s="22" t="s">
        <v>379</v>
      </c>
    </row>
    <row r="423" spans="1:10" x14ac:dyDescent="0.3">
      <c r="A423" s="180">
        <v>45713</v>
      </c>
      <c r="B423" s="22">
        <f>'Upper Gila'!J38</f>
        <v>0</v>
      </c>
      <c r="C423" s="22" t="s">
        <v>379</v>
      </c>
    </row>
    <row r="424" spans="1:10" x14ac:dyDescent="0.3">
      <c r="A424" s="180">
        <v>45714</v>
      </c>
      <c r="B424" s="22">
        <f>'Upper Gila'!J39</f>
        <v>0</v>
      </c>
      <c r="C424" s="22" t="s">
        <v>379</v>
      </c>
    </row>
    <row r="425" spans="1:10" x14ac:dyDescent="0.3">
      <c r="A425" s="180">
        <v>45715</v>
      </c>
      <c r="B425" s="22">
        <f>'Upper Gila'!J40</f>
        <v>0</v>
      </c>
      <c r="C425" s="22" t="s">
        <v>379</v>
      </c>
    </row>
    <row r="426" spans="1:10" x14ac:dyDescent="0.3">
      <c r="A426" s="180">
        <v>45716</v>
      </c>
      <c r="B426" s="22">
        <f>'Upper Gila'!J41</f>
        <v>0</v>
      </c>
      <c r="C426" s="22" t="s">
        <v>379</v>
      </c>
    </row>
    <row r="427" spans="1:10" x14ac:dyDescent="0.3">
      <c r="A427" s="180" t="s">
        <v>378</v>
      </c>
      <c r="B427" s="22">
        <f>'Upper Gila'!J42</f>
        <v>0</v>
      </c>
      <c r="C427" s="22" t="s">
        <v>379</v>
      </c>
      <c r="J427" s="22">
        <v>1</v>
      </c>
    </row>
    <row r="428" spans="1:10" x14ac:dyDescent="0.3">
      <c r="A428" s="180">
        <v>45717</v>
      </c>
      <c r="B428" s="22">
        <f>'Upper Gila'!Q14</f>
        <v>1.64</v>
      </c>
      <c r="C428" s="22" t="s">
        <v>379</v>
      </c>
    </row>
    <row r="429" spans="1:10" x14ac:dyDescent="0.3">
      <c r="A429" s="180">
        <v>45718</v>
      </c>
      <c r="B429" s="22">
        <f>'Upper Gila'!Q15</f>
        <v>1.64</v>
      </c>
      <c r="C429" s="22" t="s">
        <v>379</v>
      </c>
    </row>
    <row r="430" spans="1:10" x14ac:dyDescent="0.3">
      <c r="A430" s="180">
        <v>45719</v>
      </c>
      <c r="B430" s="22">
        <f>'Upper Gila'!Q16</f>
        <v>1.64</v>
      </c>
      <c r="C430" s="22" t="s">
        <v>379</v>
      </c>
    </row>
    <row r="431" spans="1:10" x14ac:dyDescent="0.3">
      <c r="A431" s="180">
        <v>45720</v>
      </c>
      <c r="B431" s="22">
        <f>'Upper Gila'!Q17</f>
        <v>1.63</v>
      </c>
      <c r="C431" s="22" t="s">
        <v>379</v>
      </c>
    </row>
    <row r="432" spans="1:10" x14ac:dyDescent="0.3">
      <c r="A432" s="180">
        <v>45721</v>
      </c>
      <c r="B432" s="22">
        <f>'Upper Gila'!Q18</f>
        <v>1.63</v>
      </c>
      <c r="C432" s="22" t="s">
        <v>379</v>
      </c>
    </row>
    <row r="433" spans="1:3" x14ac:dyDescent="0.3">
      <c r="A433" s="180">
        <v>45722</v>
      </c>
      <c r="B433" s="22">
        <f>'Upper Gila'!Q19</f>
        <v>1.62</v>
      </c>
      <c r="C433" s="22" t="s">
        <v>379</v>
      </c>
    </row>
    <row r="434" spans="1:3" x14ac:dyDescent="0.3">
      <c r="A434" s="180">
        <v>45723</v>
      </c>
      <c r="B434" s="22">
        <f>'Upper Gila'!Q20</f>
        <v>1.6</v>
      </c>
      <c r="C434" s="22" t="s">
        <v>379</v>
      </c>
    </row>
    <row r="435" spans="1:3" x14ac:dyDescent="0.3">
      <c r="A435" s="180">
        <v>45724</v>
      </c>
      <c r="B435" s="22">
        <f>'Upper Gila'!Q21</f>
        <v>1.6</v>
      </c>
      <c r="C435" s="22" t="s">
        <v>379</v>
      </c>
    </row>
    <row r="436" spans="1:3" x14ac:dyDescent="0.3">
      <c r="A436" s="180">
        <v>45725</v>
      </c>
      <c r="B436" s="22">
        <f>'Upper Gila'!Q22</f>
        <v>1.6</v>
      </c>
      <c r="C436" s="22" t="s">
        <v>379</v>
      </c>
    </row>
    <row r="437" spans="1:3" x14ac:dyDescent="0.3">
      <c r="A437" s="180">
        <v>45726</v>
      </c>
      <c r="B437" s="22">
        <f>'Upper Gila'!Q23</f>
        <v>1.6</v>
      </c>
      <c r="C437" s="22" t="s">
        <v>379</v>
      </c>
    </row>
    <row r="438" spans="1:3" x14ac:dyDescent="0.3">
      <c r="A438" s="180">
        <v>45727</v>
      </c>
      <c r="B438" s="22">
        <f>'Upper Gila'!Q24</f>
        <v>1.59</v>
      </c>
      <c r="C438" s="22" t="s">
        <v>379</v>
      </c>
    </row>
    <row r="439" spans="1:3" x14ac:dyDescent="0.3">
      <c r="A439" s="180">
        <v>45728</v>
      </c>
      <c r="B439" s="22">
        <f>'Upper Gila'!Q25</f>
        <v>1.58</v>
      </c>
      <c r="C439" s="22" t="s">
        <v>379</v>
      </c>
    </row>
    <row r="440" spans="1:3" x14ac:dyDescent="0.3">
      <c r="A440" s="180">
        <v>45729</v>
      </c>
      <c r="B440" s="22">
        <f>'Upper Gila'!Q26</f>
        <v>1.59</v>
      </c>
      <c r="C440" s="22" t="s">
        <v>379</v>
      </c>
    </row>
    <row r="441" spans="1:3" x14ac:dyDescent="0.3">
      <c r="A441" s="180">
        <v>45730</v>
      </c>
      <c r="B441" s="22">
        <f>'Upper Gila'!Q27</f>
        <v>1.58</v>
      </c>
      <c r="C441" s="22" t="s">
        <v>379</v>
      </c>
    </row>
    <row r="442" spans="1:3" x14ac:dyDescent="0.3">
      <c r="A442" s="180">
        <v>45731</v>
      </c>
      <c r="B442" s="22">
        <f>'Upper Gila'!Q28</f>
        <v>1.58</v>
      </c>
      <c r="C442" s="22" t="s">
        <v>379</v>
      </c>
    </row>
    <row r="443" spans="1:3" x14ac:dyDescent="0.3">
      <c r="A443" s="180">
        <v>45732</v>
      </c>
      <c r="B443" s="22">
        <f>'Upper Gila'!Q29</f>
        <v>1.56</v>
      </c>
      <c r="C443" s="22" t="s">
        <v>379</v>
      </c>
    </row>
    <row r="444" spans="1:3" x14ac:dyDescent="0.3">
      <c r="A444" s="180">
        <v>45733</v>
      </c>
      <c r="B444" s="22">
        <f>'Upper Gila'!Q30</f>
        <v>1.55</v>
      </c>
      <c r="C444" s="22" t="s">
        <v>379</v>
      </c>
    </row>
    <row r="445" spans="1:3" x14ac:dyDescent="0.3">
      <c r="A445" s="180">
        <v>45734</v>
      </c>
      <c r="B445" s="22">
        <f>'Upper Gila'!Q31</f>
        <v>1.54</v>
      </c>
      <c r="C445" s="22" t="s">
        <v>379</v>
      </c>
    </row>
    <row r="446" spans="1:3" x14ac:dyDescent="0.3">
      <c r="A446" s="180">
        <v>45735</v>
      </c>
      <c r="B446" s="22">
        <f>'Upper Gila'!Q32</f>
        <v>1.59</v>
      </c>
      <c r="C446" s="22" t="s">
        <v>379</v>
      </c>
    </row>
    <row r="447" spans="1:3" x14ac:dyDescent="0.3">
      <c r="A447" s="180">
        <v>45736</v>
      </c>
      <c r="B447" s="22">
        <f>'Upper Gila'!Q33</f>
        <v>1.64</v>
      </c>
      <c r="C447" s="22" t="s">
        <v>379</v>
      </c>
    </row>
    <row r="448" spans="1:3" x14ac:dyDescent="0.3">
      <c r="A448" s="180">
        <v>45737</v>
      </c>
      <c r="B448" s="22">
        <f>'Upper Gila'!Q34</f>
        <v>1.63</v>
      </c>
      <c r="C448" s="22" t="s">
        <v>379</v>
      </c>
    </row>
    <row r="449" spans="1:3" x14ac:dyDescent="0.3">
      <c r="A449" s="180">
        <v>45738</v>
      </c>
      <c r="B449" s="22">
        <f>'Upper Gila'!Q35</f>
        <v>1.62</v>
      </c>
      <c r="C449" s="22" t="s">
        <v>379</v>
      </c>
    </row>
    <row r="450" spans="1:3" x14ac:dyDescent="0.3">
      <c r="A450" s="180">
        <v>45739</v>
      </c>
      <c r="B450" s="22">
        <f>'Upper Gila'!Q36</f>
        <v>1.62</v>
      </c>
      <c r="C450" s="22" t="s">
        <v>379</v>
      </c>
    </row>
    <row r="451" spans="1:3" x14ac:dyDescent="0.3">
      <c r="A451" s="180">
        <v>45740</v>
      </c>
      <c r="B451" s="22">
        <f>'Upper Gila'!Q37</f>
        <v>1.62</v>
      </c>
      <c r="C451" s="22" t="s">
        <v>379</v>
      </c>
    </row>
    <row r="452" spans="1:3" x14ac:dyDescent="0.3">
      <c r="A452" s="180">
        <v>45741</v>
      </c>
      <c r="B452" s="22">
        <f>'Upper Gila'!Q38</f>
        <v>1.59</v>
      </c>
      <c r="C452" s="22" t="s">
        <v>379</v>
      </c>
    </row>
    <row r="453" spans="1:3" x14ac:dyDescent="0.3">
      <c r="A453" s="180">
        <v>45742</v>
      </c>
      <c r="B453" s="22">
        <f>'Upper Gila'!Q39</f>
        <v>1.54</v>
      </c>
      <c r="C453" s="22" t="s">
        <v>379</v>
      </c>
    </row>
    <row r="454" spans="1:3" x14ac:dyDescent="0.3">
      <c r="A454" s="180">
        <v>45743</v>
      </c>
      <c r="B454" s="22">
        <f>'Upper Gila'!Q40</f>
        <v>1.54</v>
      </c>
      <c r="C454" s="22" t="s">
        <v>379</v>
      </c>
    </row>
    <row r="455" spans="1:3" x14ac:dyDescent="0.3">
      <c r="A455" s="180">
        <v>45744</v>
      </c>
      <c r="B455" s="22">
        <f>'Upper Gila'!Q41</f>
        <v>1.54</v>
      </c>
      <c r="C455" s="22" t="s">
        <v>379</v>
      </c>
    </row>
    <row r="456" spans="1:3" x14ac:dyDescent="0.3">
      <c r="A456" s="180">
        <v>45745</v>
      </c>
      <c r="B456" s="22">
        <f>'Upper Gila'!Q42</f>
        <v>1.53</v>
      </c>
      <c r="C456" s="22" t="s">
        <v>379</v>
      </c>
    </row>
    <row r="457" spans="1:3" x14ac:dyDescent="0.3">
      <c r="A457" s="180">
        <v>45746</v>
      </c>
      <c r="B457" s="22">
        <f>'Upper Gila'!Q43</f>
        <v>1.53</v>
      </c>
      <c r="C457" s="22" t="s">
        <v>379</v>
      </c>
    </row>
    <row r="458" spans="1:3" x14ac:dyDescent="0.3">
      <c r="A458" s="180">
        <v>45747</v>
      </c>
      <c r="B458" s="22">
        <f>'Upper Gila'!Q44</f>
        <v>1.5</v>
      </c>
      <c r="C458" s="22" t="s">
        <v>379</v>
      </c>
    </row>
    <row r="459" spans="1:3" x14ac:dyDescent="0.3">
      <c r="A459" s="180">
        <v>45748</v>
      </c>
      <c r="B459" s="22">
        <f>'Upper Gila'!X14</f>
        <v>1.53</v>
      </c>
      <c r="C459" s="22" t="s">
        <v>379</v>
      </c>
    </row>
    <row r="460" spans="1:3" x14ac:dyDescent="0.3">
      <c r="A460" s="180">
        <v>45749</v>
      </c>
      <c r="B460" s="22">
        <f>'Upper Gila'!X15</f>
        <v>1.59</v>
      </c>
      <c r="C460" s="22" t="s">
        <v>379</v>
      </c>
    </row>
    <row r="461" spans="1:3" x14ac:dyDescent="0.3">
      <c r="A461" s="180">
        <v>45750</v>
      </c>
      <c r="B461" s="22">
        <f>'Upper Gila'!X16</f>
        <v>1.59</v>
      </c>
      <c r="C461" s="22" t="s">
        <v>379</v>
      </c>
    </row>
    <row r="462" spans="1:3" x14ac:dyDescent="0.3">
      <c r="A462" s="180">
        <v>45751</v>
      </c>
      <c r="B462" s="22">
        <f>'Upper Gila'!X17</f>
        <v>1.59</v>
      </c>
      <c r="C462" s="22" t="s">
        <v>379</v>
      </c>
    </row>
    <row r="463" spans="1:3" x14ac:dyDescent="0.3">
      <c r="A463" s="180">
        <v>45752</v>
      </c>
      <c r="B463" s="22">
        <f>'Upper Gila'!X18</f>
        <v>1.57</v>
      </c>
      <c r="C463" s="22" t="s">
        <v>379</v>
      </c>
    </row>
    <row r="464" spans="1:3" x14ac:dyDescent="0.3">
      <c r="A464" s="180">
        <v>45753</v>
      </c>
      <c r="B464" s="22">
        <f>'Upper Gila'!X19</f>
        <v>1.57</v>
      </c>
      <c r="C464" s="22" t="s">
        <v>379</v>
      </c>
    </row>
    <row r="465" spans="1:3" x14ac:dyDescent="0.3">
      <c r="A465" s="180">
        <v>45754</v>
      </c>
      <c r="B465" s="22">
        <f>'Upper Gila'!X20</f>
        <v>1.56</v>
      </c>
      <c r="C465" s="22" t="s">
        <v>379</v>
      </c>
    </row>
    <row r="466" spans="1:3" x14ac:dyDescent="0.3">
      <c r="A466" s="180">
        <v>45755</v>
      </c>
      <c r="B466" s="22">
        <f>'Upper Gila'!X21</f>
        <v>1.55</v>
      </c>
      <c r="C466" s="22" t="s">
        <v>379</v>
      </c>
    </row>
    <row r="467" spans="1:3" x14ac:dyDescent="0.3">
      <c r="A467" s="180">
        <v>45756</v>
      </c>
      <c r="B467" s="22">
        <f>'Upper Gila'!X22</f>
        <v>1.54</v>
      </c>
      <c r="C467" s="22" t="s">
        <v>379</v>
      </c>
    </row>
    <row r="468" spans="1:3" x14ac:dyDescent="0.3">
      <c r="A468" s="180">
        <v>45757</v>
      </c>
      <c r="B468" s="22">
        <f>'Upper Gila'!X23</f>
        <v>1.51</v>
      </c>
      <c r="C468" s="22" t="s">
        <v>379</v>
      </c>
    </row>
    <row r="469" spans="1:3" x14ac:dyDescent="0.3">
      <c r="A469" s="180">
        <v>45758</v>
      </c>
      <c r="B469" s="22">
        <f>'Upper Gila'!X24</f>
        <v>1.51</v>
      </c>
      <c r="C469" s="22" t="s">
        <v>379</v>
      </c>
    </row>
    <row r="470" spans="1:3" x14ac:dyDescent="0.3">
      <c r="A470" s="180">
        <v>45759</v>
      </c>
      <c r="B470" s="22">
        <f>'Upper Gila'!X25</f>
        <v>1.51</v>
      </c>
      <c r="C470" s="22" t="s">
        <v>379</v>
      </c>
    </row>
    <row r="471" spans="1:3" x14ac:dyDescent="0.3">
      <c r="A471" s="180">
        <v>45760</v>
      </c>
      <c r="B471" s="22">
        <f>'Upper Gila'!X26</f>
        <v>1.48</v>
      </c>
      <c r="C471" s="22" t="s">
        <v>379</v>
      </c>
    </row>
    <row r="472" spans="1:3" x14ac:dyDescent="0.3">
      <c r="A472" s="180">
        <v>45761</v>
      </c>
      <c r="B472" s="22">
        <f>'Upper Gila'!X27</f>
        <v>1.45</v>
      </c>
      <c r="C472" s="22" t="s">
        <v>379</v>
      </c>
    </row>
    <row r="473" spans="1:3" x14ac:dyDescent="0.3">
      <c r="A473" s="180">
        <v>45762</v>
      </c>
      <c r="B473" s="22">
        <f>'Upper Gila'!X28</f>
        <v>1.5</v>
      </c>
      <c r="C473" s="22" t="s">
        <v>379</v>
      </c>
    </row>
    <row r="474" spans="1:3" x14ac:dyDescent="0.3">
      <c r="A474" s="180">
        <v>45763</v>
      </c>
      <c r="B474" s="22">
        <f>'Upper Gila'!X29</f>
        <v>1.6</v>
      </c>
      <c r="C474" s="22" t="s">
        <v>379</v>
      </c>
    </row>
    <row r="475" spans="1:3" x14ac:dyDescent="0.3">
      <c r="A475" s="180">
        <v>45764</v>
      </c>
      <c r="B475" s="22">
        <f>'Upper Gila'!X30</f>
        <v>1.6</v>
      </c>
      <c r="C475" s="22" t="s">
        <v>379</v>
      </c>
    </row>
    <row r="476" spans="1:3" x14ac:dyDescent="0.3">
      <c r="A476" s="180">
        <v>45765</v>
      </c>
      <c r="B476" s="22">
        <f>'Upper Gila'!X31</f>
        <v>1.56</v>
      </c>
      <c r="C476" s="22" t="s">
        <v>379</v>
      </c>
    </row>
    <row r="477" spans="1:3" x14ac:dyDescent="0.3">
      <c r="A477" s="180">
        <v>45766</v>
      </c>
      <c r="B477" s="22">
        <f>'Upper Gila'!X32</f>
        <v>1.46</v>
      </c>
      <c r="C477" s="22" t="s">
        <v>379</v>
      </c>
    </row>
    <row r="478" spans="1:3" x14ac:dyDescent="0.3">
      <c r="A478" s="180">
        <v>45767</v>
      </c>
      <c r="B478" s="22">
        <f>'Upper Gila'!X33</f>
        <v>1.39</v>
      </c>
      <c r="C478" s="22" t="s">
        <v>379</v>
      </c>
    </row>
    <row r="479" spans="1:3" x14ac:dyDescent="0.3">
      <c r="A479" s="180">
        <v>45768</v>
      </c>
      <c r="B479" s="22">
        <f>'Upper Gila'!X34</f>
        <v>1.4</v>
      </c>
      <c r="C479" s="22" t="s">
        <v>379</v>
      </c>
    </row>
    <row r="480" spans="1:3" x14ac:dyDescent="0.3">
      <c r="A480" s="180">
        <v>45769</v>
      </c>
      <c r="B480" s="22">
        <f>'Upper Gila'!X35</f>
        <v>1.5</v>
      </c>
      <c r="C480" s="22" t="s">
        <v>379</v>
      </c>
    </row>
    <row r="481" spans="1:3" x14ac:dyDescent="0.3">
      <c r="A481" s="180">
        <v>45770</v>
      </c>
      <c r="B481" s="22">
        <f>'Upper Gila'!X36</f>
        <v>1.51</v>
      </c>
      <c r="C481" s="22" t="s">
        <v>379</v>
      </c>
    </row>
    <row r="482" spans="1:3" x14ac:dyDescent="0.3">
      <c r="A482" s="180">
        <v>45771</v>
      </c>
      <c r="B482" s="22">
        <f>'Upper Gila'!X37</f>
        <v>1.47</v>
      </c>
      <c r="C482" s="22" t="s">
        <v>379</v>
      </c>
    </row>
    <row r="483" spans="1:3" x14ac:dyDescent="0.3">
      <c r="A483" s="180">
        <v>45772</v>
      </c>
      <c r="B483" s="22">
        <f>'Upper Gila'!X38</f>
        <v>1.47</v>
      </c>
      <c r="C483" s="22" t="s">
        <v>379</v>
      </c>
    </row>
    <row r="484" spans="1:3" x14ac:dyDescent="0.3">
      <c r="A484" s="180">
        <v>45773</v>
      </c>
      <c r="B484" s="22">
        <f>'Upper Gila'!X39</f>
        <v>1.47</v>
      </c>
      <c r="C484" s="22" t="s">
        <v>379</v>
      </c>
    </row>
    <row r="485" spans="1:3" x14ac:dyDescent="0.3">
      <c r="A485" s="180">
        <v>45774</v>
      </c>
      <c r="B485" s="22">
        <f>'Upper Gila'!X40</f>
        <v>1.46</v>
      </c>
      <c r="C485" s="22" t="s">
        <v>379</v>
      </c>
    </row>
    <row r="486" spans="1:3" x14ac:dyDescent="0.3">
      <c r="A486" s="180">
        <v>45775</v>
      </c>
      <c r="B486" s="22">
        <f>'Upper Gila'!X41</f>
        <v>1.46</v>
      </c>
      <c r="C486" s="22" t="s">
        <v>379</v>
      </c>
    </row>
    <row r="487" spans="1:3" x14ac:dyDescent="0.3">
      <c r="A487" s="180">
        <v>45776</v>
      </c>
      <c r="B487" s="22">
        <f>'Upper Gila'!X42</f>
        <v>1.51</v>
      </c>
      <c r="C487" s="22" t="s">
        <v>379</v>
      </c>
    </row>
    <row r="488" spans="1:3" x14ac:dyDescent="0.3">
      <c r="A488" s="180">
        <v>45777</v>
      </c>
      <c r="B488" s="22">
        <f>'Upper Gila'!X43</f>
        <v>1.59</v>
      </c>
      <c r="C488" s="22" t="s">
        <v>379</v>
      </c>
    </row>
    <row r="489" spans="1:3" x14ac:dyDescent="0.3">
      <c r="A489" s="180">
        <v>45778</v>
      </c>
      <c r="B489" s="22">
        <f>'Upper Gila'!AE14</f>
        <v>1.59</v>
      </c>
      <c r="C489" s="22" t="s">
        <v>379</v>
      </c>
    </row>
    <row r="490" spans="1:3" x14ac:dyDescent="0.3">
      <c r="A490" s="180">
        <v>45779</v>
      </c>
      <c r="B490" s="22">
        <f>'Upper Gila'!AE15</f>
        <v>1.59</v>
      </c>
      <c r="C490" s="22" t="s">
        <v>379</v>
      </c>
    </row>
    <row r="491" spans="1:3" x14ac:dyDescent="0.3">
      <c r="A491" s="180">
        <v>45780</v>
      </c>
      <c r="B491" s="22">
        <f>'Upper Gila'!AE16</f>
        <v>1.59</v>
      </c>
      <c r="C491" s="22" t="s">
        <v>379</v>
      </c>
    </row>
    <row r="492" spans="1:3" x14ac:dyDescent="0.3">
      <c r="A492" s="180">
        <v>45781</v>
      </c>
      <c r="B492" s="22">
        <f>'Upper Gila'!AE17</f>
        <v>1.6</v>
      </c>
      <c r="C492" s="22" t="s">
        <v>379</v>
      </c>
    </row>
    <row r="493" spans="1:3" x14ac:dyDescent="0.3">
      <c r="A493" s="180">
        <v>45782</v>
      </c>
      <c r="B493" s="22">
        <f>'Upper Gila'!AE18</f>
        <v>1.6</v>
      </c>
      <c r="C493" s="22" t="s">
        <v>379</v>
      </c>
    </row>
    <row r="494" spans="1:3" x14ac:dyDescent="0.3">
      <c r="A494" s="180">
        <v>45783</v>
      </c>
      <c r="B494" s="22">
        <f>'Upper Gila'!AE19</f>
        <v>1.6</v>
      </c>
      <c r="C494" s="22" t="s">
        <v>379</v>
      </c>
    </row>
    <row r="495" spans="1:3" x14ac:dyDescent="0.3">
      <c r="A495" s="180">
        <v>45784</v>
      </c>
      <c r="B495" s="22">
        <f>'Upper Gila'!AE20</f>
        <v>1.61</v>
      </c>
      <c r="C495" s="22" t="s">
        <v>379</v>
      </c>
    </row>
    <row r="496" spans="1:3" x14ac:dyDescent="0.3">
      <c r="A496" s="180">
        <v>45785</v>
      </c>
      <c r="B496" s="22">
        <f>'Upper Gila'!AE21</f>
        <v>1.61</v>
      </c>
      <c r="C496" s="22" t="s">
        <v>379</v>
      </c>
    </row>
    <row r="497" spans="1:3" x14ac:dyDescent="0.3">
      <c r="A497" s="180">
        <v>45786</v>
      </c>
      <c r="B497" s="22">
        <f>'Upper Gila'!AE22</f>
        <v>1.61</v>
      </c>
      <c r="C497" s="22" t="s">
        <v>379</v>
      </c>
    </row>
    <row r="498" spans="1:3" x14ac:dyDescent="0.3">
      <c r="A498" s="180">
        <v>45787</v>
      </c>
      <c r="B498" s="22">
        <f>'Upper Gila'!AE23</f>
        <v>1.59</v>
      </c>
      <c r="C498" s="22" t="s">
        <v>379</v>
      </c>
    </row>
    <row r="499" spans="1:3" x14ac:dyDescent="0.3">
      <c r="A499" s="180">
        <v>45788</v>
      </c>
      <c r="B499" s="22">
        <f>'Upper Gila'!AE24</f>
        <v>1.54</v>
      </c>
      <c r="C499" s="22" t="s">
        <v>379</v>
      </c>
    </row>
    <row r="500" spans="1:3" x14ac:dyDescent="0.3">
      <c r="A500" s="180">
        <v>45789</v>
      </c>
      <c r="B500" s="22">
        <f>'Upper Gila'!AE25</f>
        <v>1.47</v>
      </c>
      <c r="C500" s="22" t="s">
        <v>379</v>
      </c>
    </row>
    <row r="501" spans="1:3" x14ac:dyDescent="0.3">
      <c r="A501" s="180">
        <v>45790</v>
      </c>
      <c r="B501" s="22">
        <f>'Upper Gila'!AE26</f>
        <v>1.44</v>
      </c>
      <c r="C501" s="22" t="s">
        <v>379</v>
      </c>
    </row>
    <row r="502" spans="1:3" x14ac:dyDescent="0.3">
      <c r="A502" s="180">
        <v>45791</v>
      </c>
      <c r="B502" s="22">
        <f>'Upper Gila'!AE27</f>
        <v>1.4</v>
      </c>
      <c r="C502" s="22" t="s">
        <v>379</v>
      </c>
    </row>
    <row r="503" spans="1:3" x14ac:dyDescent="0.3">
      <c r="A503" s="180">
        <v>45792</v>
      </c>
      <c r="B503" s="22">
        <f>'Upper Gila'!AE28</f>
        <v>1.39</v>
      </c>
      <c r="C503" s="22" t="s">
        <v>379</v>
      </c>
    </row>
    <row r="504" spans="1:3" x14ac:dyDescent="0.3">
      <c r="A504" s="180">
        <v>45793</v>
      </c>
      <c r="B504" s="22">
        <f>'Upper Gila'!AE29</f>
        <v>1.39</v>
      </c>
      <c r="C504" s="22" t="s">
        <v>379</v>
      </c>
    </row>
    <row r="505" spans="1:3" x14ac:dyDescent="0.3">
      <c r="A505" s="180">
        <v>45794</v>
      </c>
      <c r="B505" s="22">
        <f>'Upper Gila'!AE30</f>
        <v>1.4</v>
      </c>
      <c r="C505" s="22" t="s">
        <v>379</v>
      </c>
    </row>
    <row r="506" spans="1:3" x14ac:dyDescent="0.3">
      <c r="A506" s="180">
        <v>45795</v>
      </c>
      <c r="B506" s="22">
        <f>'Upper Gila'!AE31</f>
        <v>1.44</v>
      </c>
      <c r="C506" s="22" t="s">
        <v>379</v>
      </c>
    </row>
    <row r="507" spans="1:3" x14ac:dyDescent="0.3">
      <c r="A507" s="180">
        <v>45796</v>
      </c>
      <c r="B507" s="22">
        <f>'Upper Gila'!AE32</f>
        <v>1.4</v>
      </c>
      <c r="C507" s="22" t="s">
        <v>379</v>
      </c>
    </row>
    <row r="508" spans="1:3" x14ac:dyDescent="0.3">
      <c r="A508" s="180">
        <v>45797</v>
      </c>
      <c r="B508" s="22">
        <f>'Upper Gila'!AE33</f>
        <v>1.37</v>
      </c>
      <c r="C508" s="22" t="s">
        <v>379</v>
      </c>
    </row>
    <row r="509" spans="1:3" x14ac:dyDescent="0.3">
      <c r="A509" s="180">
        <v>45798</v>
      </c>
      <c r="B509" s="22">
        <f>'Upper Gila'!AE34</f>
        <v>1.31</v>
      </c>
      <c r="C509" s="22" t="s">
        <v>379</v>
      </c>
    </row>
    <row r="510" spans="1:3" x14ac:dyDescent="0.3">
      <c r="A510" s="180">
        <v>45799</v>
      </c>
      <c r="B510" s="22">
        <f>'Upper Gila'!AE35</f>
        <v>1.3</v>
      </c>
      <c r="C510" s="22" t="s">
        <v>379</v>
      </c>
    </row>
    <row r="511" spans="1:3" x14ac:dyDescent="0.3">
      <c r="A511" s="180">
        <v>45800</v>
      </c>
      <c r="B511" s="22">
        <f>'Upper Gila'!AE36</f>
        <v>1.28</v>
      </c>
      <c r="C511" s="22" t="s">
        <v>379</v>
      </c>
    </row>
    <row r="512" spans="1:3" x14ac:dyDescent="0.3">
      <c r="A512" s="180">
        <v>45801</v>
      </c>
      <c r="B512" s="22">
        <f>'Upper Gila'!AE37</f>
        <v>1.05</v>
      </c>
      <c r="C512" s="22" t="s">
        <v>379</v>
      </c>
    </row>
    <row r="513" spans="1:3" x14ac:dyDescent="0.3">
      <c r="A513" s="180">
        <v>45802</v>
      </c>
      <c r="B513" s="22">
        <f>'Upper Gila'!AE38</f>
        <v>1.05</v>
      </c>
      <c r="C513" s="22" t="s">
        <v>379</v>
      </c>
    </row>
    <row r="514" spans="1:3" x14ac:dyDescent="0.3">
      <c r="A514" s="180">
        <v>45803</v>
      </c>
      <c r="B514" s="22">
        <f>'Upper Gila'!AE39</f>
        <v>1.06</v>
      </c>
      <c r="C514" s="22" t="s">
        <v>379</v>
      </c>
    </row>
    <row r="515" spans="1:3" x14ac:dyDescent="0.3">
      <c r="A515" s="180">
        <v>45804</v>
      </c>
      <c r="B515" s="22">
        <f>'Upper Gila'!AE40</f>
        <v>1.1499999999999999</v>
      </c>
      <c r="C515" s="22" t="s">
        <v>379</v>
      </c>
    </row>
    <row r="516" spans="1:3" x14ac:dyDescent="0.3">
      <c r="A516" s="180">
        <v>45805</v>
      </c>
      <c r="B516" s="22">
        <f>'Upper Gila'!AE41</f>
        <v>1.1100000000000001</v>
      </c>
      <c r="C516" s="22" t="s">
        <v>379</v>
      </c>
    </row>
    <row r="517" spans="1:3" x14ac:dyDescent="0.3">
      <c r="A517" s="180">
        <v>45806</v>
      </c>
      <c r="B517" s="22">
        <f>'Upper Gila'!AE42</f>
        <v>1.0900000000000001</v>
      </c>
      <c r="C517" s="22" t="s">
        <v>379</v>
      </c>
    </row>
    <row r="518" spans="1:3" x14ac:dyDescent="0.3">
      <c r="A518" s="180">
        <v>45807</v>
      </c>
      <c r="B518" s="22">
        <f>'Upper Gila'!AE43</f>
        <v>1.08</v>
      </c>
      <c r="C518" s="22" t="s">
        <v>379</v>
      </c>
    </row>
    <row r="519" spans="1:3" x14ac:dyDescent="0.3">
      <c r="A519" s="180">
        <v>45808</v>
      </c>
      <c r="B519" s="22">
        <f>'Upper Gila'!AE44</f>
        <v>1.06</v>
      </c>
      <c r="C519" s="22" t="s">
        <v>379</v>
      </c>
    </row>
    <row r="520" spans="1:3" x14ac:dyDescent="0.3">
      <c r="A520" s="180">
        <v>45809</v>
      </c>
      <c r="B520" s="22">
        <f>'Upper Gila'!AL14</f>
        <v>1.06</v>
      </c>
      <c r="C520" s="22" t="s">
        <v>379</v>
      </c>
    </row>
    <row r="521" spans="1:3" x14ac:dyDescent="0.3">
      <c r="A521" s="180">
        <v>45810</v>
      </c>
      <c r="B521" s="22">
        <f>'Upper Gila'!AL15</f>
        <v>1.1399999999999999</v>
      </c>
      <c r="C521" s="22" t="s">
        <v>379</v>
      </c>
    </row>
    <row r="522" spans="1:3" x14ac:dyDescent="0.3">
      <c r="A522" s="180">
        <v>45811</v>
      </c>
      <c r="B522" s="22">
        <f>'Upper Gila'!AL16</f>
        <v>1.37</v>
      </c>
      <c r="C522" s="22" t="s">
        <v>379</v>
      </c>
    </row>
    <row r="523" spans="1:3" x14ac:dyDescent="0.3">
      <c r="A523" s="180">
        <v>45812</v>
      </c>
      <c r="B523" s="22">
        <f>'Upper Gila'!AL17</f>
        <v>1.26</v>
      </c>
      <c r="C523" s="22" t="s">
        <v>379</v>
      </c>
    </row>
    <row r="524" spans="1:3" x14ac:dyDescent="0.3">
      <c r="A524" s="180">
        <v>45813</v>
      </c>
      <c r="B524" s="22">
        <f>'Upper Gila'!AL18</f>
        <v>1.2</v>
      </c>
      <c r="C524" s="22" t="s">
        <v>379</v>
      </c>
    </row>
    <row r="525" spans="1:3" x14ac:dyDescent="0.3">
      <c r="A525" s="180">
        <v>45814</v>
      </c>
      <c r="B525" s="22">
        <f>'Upper Gila'!AL19</f>
        <v>1.1599999999999999</v>
      </c>
      <c r="C525" s="22" t="s">
        <v>379</v>
      </c>
    </row>
    <row r="526" spans="1:3" x14ac:dyDescent="0.3">
      <c r="A526" s="180">
        <v>45815</v>
      </c>
      <c r="B526" s="22">
        <f>'Upper Gila'!AL20</f>
        <v>1.1299999999999999</v>
      </c>
      <c r="C526" s="22" t="s">
        <v>379</v>
      </c>
    </row>
    <row r="527" spans="1:3" x14ac:dyDescent="0.3">
      <c r="A527" s="180">
        <v>45816</v>
      </c>
      <c r="B527" s="22">
        <f>'Upper Gila'!AL21</f>
        <v>1.1200000000000001</v>
      </c>
      <c r="C527" s="22" t="s">
        <v>379</v>
      </c>
    </row>
    <row r="528" spans="1:3" x14ac:dyDescent="0.3">
      <c r="A528" s="180">
        <v>45817</v>
      </c>
      <c r="B528" s="22">
        <f>'Upper Gila'!AL22</f>
        <v>1.1000000000000001</v>
      </c>
      <c r="C528" s="22" t="s">
        <v>379</v>
      </c>
    </row>
    <row r="529" spans="1:3" x14ac:dyDescent="0.3">
      <c r="A529" s="180">
        <v>45818</v>
      </c>
      <c r="B529" s="22">
        <f>'Upper Gila'!AL23</f>
        <v>1.0900000000000001</v>
      </c>
      <c r="C529" s="22" t="s">
        <v>379</v>
      </c>
    </row>
    <row r="530" spans="1:3" x14ac:dyDescent="0.3">
      <c r="A530" s="180">
        <v>45819</v>
      </c>
      <c r="B530" s="22">
        <f>'Upper Gila'!AL24</f>
        <v>1.21</v>
      </c>
      <c r="C530" s="22" t="s">
        <v>379</v>
      </c>
    </row>
    <row r="531" spans="1:3" x14ac:dyDescent="0.3">
      <c r="A531" s="180">
        <v>45820</v>
      </c>
      <c r="B531" s="22">
        <f>'Upper Gila'!AL25</f>
        <v>1.1399999999999999</v>
      </c>
      <c r="C531" s="22" t="s">
        <v>379</v>
      </c>
    </row>
    <row r="532" spans="1:3" x14ac:dyDescent="0.3">
      <c r="A532" s="180">
        <v>45821</v>
      </c>
      <c r="B532" s="22">
        <f>'Upper Gila'!AL26</f>
        <v>1.1100000000000001</v>
      </c>
      <c r="C532" s="22" t="s">
        <v>379</v>
      </c>
    </row>
    <row r="533" spans="1:3" x14ac:dyDescent="0.3">
      <c r="A533" s="180">
        <v>45822</v>
      </c>
      <c r="B533" s="22">
        <f>'Upper Gila'!AL27</f>
        <v>1.19</v>
      </c>
      <c r="C533" s="22" t="s">
        <v>379</v>
      </c>
    </row>
    <row r="534" spans="1:3" x14ac:dyDescent="0.3">
      <c r="A534" s="180">
        <v>45823</v>
      </c>
      <c r="B534" s="22">
        <f>'Upper Gila'!AL28</f>
        <v>1.29</v>
      </c>
      <c r="C534" s="22" t="s">
        <v>379</v>
      </c>
    </row>
    <row r="535" spans="1:3" x14ac:dyDescent="0.3">
      <c r="A535" s="180">
        <v>45824</v>
      </c>
      <c r="B535" s="22">
        <f>'Upper Gila'!AL29</f>
        <v>1.2</v>
      </c>
      <c r="C535" s="22" t="s">
        <v>379</v>
      </c>
    </row>
    <row r="536" spans="1:3" x14ac:dyDescent="0.3">
      <c r="A536" s="180">
        <v>45825</v>
      </c>
      <c r="B536" s="22">
        <f>'Upper Gila'!AL30</f>
        <v>1.1499999999999999</v>
      </c>
      <c r="C536" s="22" t="s">
        <v>379</v>
      </c>
    </row>
    <row r="537" spans="1:3" x14ac:dyDescent="0.3">
      <c r="A537" s="180">
        <v>45826</v>
      </c>
      <c r="B537" s="22">
        <f>'Upper Gila'!AL31</f>
        <v>1.17</v>
      </c>
      <c r="C537" s="22" t="s">
        <v>379</v>
      </c>
    </row>
    <row r="538" spans="1:3" x14ac:dyDescent="0.3">
      <c r="A538" s="180">
        <v>45827</v>
      </c>
      <c r="B538" s="22">
        <f>'Upper Gila'!AL32</f>
        <v>1.06</v>
      </c>
      <c r="C538" s="22" t="s">
        <v>379</v>
      </c>
    </row>
    <row r="539" spans="1:3" x14ac:dyDescent="0.3">
      <c r="A539" s="180">
        <v>45828</v>
      </c>
      <c r="B539" s="22">
        <f>'Upper Gila'!AL33</f>
        <v>1.02</v>
      </c>
      <c r="C539" s="22" t="s">
        <v>379</v>
      </c>
    </row>
    <row r="540" spans="1:3" x14ac:dyDescent="0.3">
      <c r="A540" s="180">
        <v>45829</v>
      </c>
      <c r="B540" s="22">
        <f>'Upper Gila'!AL34</f>
        <v>1.1000000000000001</v>
      </c>
      <c r="C540" s="22" t="s">
        <v>379</v>
      </c>
    </row>
    <row r="541" spans="1:3" x14ac:dyDescent="0.3">
      <c r="A541" s="180">
        <v>45830</v>
      </c>
      <c r="B541" s="22">
        <f>'Upper Gila'!AL35</f>
        <v>0.96</v>
      </c>
      <c r="C541" s="22" t="s">
        <v>379</v>
      </c>
    </row>
    <row r="542" spans="1:3" x14ac:dyDescent="0.3">
      <c r="A542" s="180">
        <v>45831</v>
      </c>
      <c r="B542" s="22">
        <f>'Upper Gila'!AL36</f>
        <v>1.08</v>
      </c>
      <c r="C542" s="22" t="s">
        <v>379</v>
      </c>
    </row>
    <row r="543" spans="1:3" x14ac:dyDescent="0.3">
      <c r="A543" s="180">
        <v>45832</v>
      </c>
      <c r="B543" s="22">
        <f>'Upper Gila'!AL37</f>
        <v>1.03</v>
      </c>
      <c r="C543" s="22" t="s">
        <v>379</v>
      </c>
    </row>
    <row r="544" spans="1:3" x14ac:dyDescent="0.3">
      <c r="A544" s="180">
        <v>45833</v>
      </c>
      <c r="B544" s="22">
        <f>'Upper Gila'!AL38</f>
        <v>1.1399999999999999</v>
      </c>
      <c r="C544" s="22" t="s">
        <v>379</v>
      </c>
    </row>
    <row r="545" spans="1:3" x14ac:dyDescent="0.3">
      <c r="A545" s="180">
        <v>45834</v>
      </c>
      <c r="B545" s="22">
        <f>'Upper Gila'!AL39</f>
        <v>1.18</v>
      </c>
      <c r="C545" s="22" t="s">
        <v>379</v>
      </c>
    </row>
    <row r="546" spans="1:3" x14ac:dyDescent="0.3">
      <c r="A546" s="180">
        <v>45835</v>
      </c>
      <c r="B546" s="22">
        <f>'Upper Gila'!AL40</f>
        <v>1.24</v>
      </c>
      <c r="C546" s="22" t="s">
        <v>379</v>
      </c>
    </row>
    <row r="547" spans="1:3" x14ac:dyDescent="0.3">
      <c r="A547" s="180">
        <v>45836</v>
      </c>
      <c r="B547" s="22">
        <f>'Upper Gila'!AL41</f>
        <v>1.2</v>
      </c>
      <c r="C547" s="22" t="s">
        <v>379</v>
      </c>
    </row>
    <row r="548" spans="1:3" x14ac:dyDescent="0.3">
      <c r="A548" s="180">
        <v>45837</v>
      </c>
      <c r="B548" s="22">
        <f>'Upper Gila'!AL42</f>
        <v>1.1000000000000001</v>
      </c>
      <c r="C548" s="22" t="s">
        <v>379</v>
      </c>
    </row>
    <row r="549" spans="1:3" x14ac:dyDescent="0.3">
      <c r="A549" s="180">
        <v>45838</v>
      </c>
      <c r="B549" s="22">
        <f>'Upper Gila'!AL43</f>
        <v>1.08</v>
      </c>
      <c r="C549" s="22" t="s">
        <v>379</v>
      </c>
    </row>
    <row r="550" spans="1:3" x14ac:dyDescent="0.3">
      <c r="A550" s="180">
        <v>45839</v>
      </c>
      <c r="B550" s="22">
        <f>'Upper Gila'!AS14</f>
        <v>0.97</v>
      </c>
      <c r="C550" s="22" t="s">
        <v>379</v>
      </c>
    </row>
    <row r="551" spans="1:3" x14ac:dyDescent="0.3">
      <c r="A551" s="180">
        <v>45840</v>
      </c>
      <c r="B551" s="22">
        <f>'Upper Gila'!AS15</f>
        <v>1.08</v>
      </c>
      <c r="C551" s="22" t="s">
        <v>379</v>
      </c>
    </row>
    <row r="552" spans="1:3" x14ac:dyDescent="0.3">
      <c r="A552" s="180">
        <v>45841</v>
      </c>
      <c r="B552" s="22">
        <f>'Upper Gila'!AS16</f>
        <v>1.1299999999999999</v>
      </c>
      <c r="C552" s="22" t="s">
        <v>379</v>
      </c>
    </row>
    <row r="553" spans="1:3" x14ac:dyDescent="0.3">
      <c r="A553" s="180">
        <v>45842</v>
      </c>
      <c r="B553" s="22">
        <f>'Upper Gila'!AS17</f>
        <v>1.17</v>
      </c>
      <c r="C553" s="22" t="s">
        <v>379</v>
      </c>
    </row>
    <row r="554" spans="1:3" x14ac:dyDescent="0.3">
      <c r="A554" s="180">
        <v>45843</v>
      </c>
      <c r="B554" s="22">
        <f>'Upper Gila'!AS18</f>
        <v>1.19</v>
      </c>
      <c r="C554" s="22" t="s">
        <v>379</v>
      </c>
    </row>
    <row r="555" spans="1:3" x14ac:dyDescent="0.3">
      <c r="A555" s="180">
        <v>45844</v>
      </c>
      <c r="B555" s="22">
        <f>'Upper Gila'!AS19</f>
        <v>1.18</v>
      </c>
      <c r="C555" s="22" t="s">
        <v>379</v>
      </c>
    </row>
    <row r="556" spans="1:3" x14ac:dyDescent="0.3">
      <c r="A556" s="180">
        <v>45845</v>
      </c>
      <c r="B556" s="22">
        <f>'Upper Gila'!AS20</f>
        <v>1.1299999999999999</v>
      </c>
      <c r="C556" s="22" t="s">
        <v>379</v>
      </c>
    </row>
    <row r="557" spans="1:3" x14ac:dyDescent="0.3">
      <c r="A557" s="180">
        <v>45846</v>
      </c>
      <c r="B557" s="22">
        <f>'Upper Gila'!AS21</f>
        <v>1.04</v>
      </c>
      <c r="C557" s="22" t="s">
        <v>379</v>
      </c>
    </row>
    <row r="558" spans="1:3" x14ac:dyDescent="0.3">
      <c r="A558" s="180">
        <v>45847</v>
      </c>
      <c r="B558" s="22">
        <f>'Upper Gila'!AS22</f>
        <v>0.98</v>
      </c>
      <c r="C558" s="22" t="s">
        <v>379</v>
      </c>
    </row>
    <row r="559" spans="1:3" x14ac:dyDescent="0.3">
      <c r="A559" s="180">
        <v>45848</v>
      </c>
      <c r="B559" s="22">
        <f>'Upper Gila'!AS23</f>
        <v>1.07</v>
      </c>
      <c r="C559" s="22" t="s">
        <v>379</v>
      </c>
    </row>
    <row r="560" spans="1:3" x14ac:dyDescent="0.3">
      <c r="A560" s="180">
        <v>45849</v>
      </c>
      <c r="B560" s="22">
        <f>'Upper Gila'!AS24</f>
        <v>1.01</v>
      </c>
      <c r="C560" s="22" t="s">
        <v>379</v>
      </c>
    </row>
    <row r="561" spans="1:3" x14ac:dyDescent="0.3">
      <c r="A561" s="180">
        <v>45850</v>
      </c>
      <c r="B561" s="22">
        <f>'Upper Gila'!AS25</f>
        <v>0.98</v>
      </c>
      <c r="C561" s="22" t="s">
        <v>379</v>
      </c>
    </row>
    <row r="562" spans="1:3" x14ac:dyDescent="0.3">
      <c r="A562" s="180">
        <v>45851</v>
      </c>
      <c r="B562" s="22">
        <f>'Upper Gila'!AS26</f>
        <v>0.98</v>
      </c>
      <c r="C562" s="22" t="s">
        <v>379</v>
      </c>
    </row>
    <row r="563" spans="1:3" x14ac:dyDescent="0.3">
      <c r="A563" s="180">
        <v>45852</v>
      </c>
      <c r="B563" s="22">
        <f>'Upper Gila'!AS27</f>
        <v>0.98</v>
      </c>
      <c r="C563" s="22" t="s">
        <v>379</v>
      </c>
    </row>
    <row r="564" spans="1:3" x14ac:dyDescent="0.3">
      <c r="A564" s="180">
        <v>45853</v>
      </c>
      <c r="B564" s="22">
        <f>'Upper Gila'!AS28</f>
        <v>0.99</v>
      </c>
      <c r="C564" s="22" t="s">
        <v>379</v>
      </c>
    </row>
    <row r="565" spans="1:3" x14ac:dyDescent="0.3">
      <c r="A565" s="180">
        <v>45854</v>
      </c>
      <c r="B565" s="22">
        <f>'Upper Gila'!AS29</f>
        <v>0.98</v>
      </c>
      <c r="C565" s="22" t="s">
        <v>379</v>
      </c>
    </row>
    <row r="566" spans="1:3" x14ac:dyDescent="0.3">
      <c r="A566" s="180">
        <v>45855</v>
      </c>
      <c r="B566" s="22">
        <f>'Upper Gila'!AS30</f>
        <v>0.98</v>
      </c>
      <c r="C566" s="22" t="s">
        <v>379</v>
      </c>
    </row>
    <row r="567" spans="1:3" x14ac:dyDescent="0.3">
      <c r="A567" s="180">
        <v>45856</v>
      </c>
      <c r="B567" s="22">
        <f>'Upper Gila'!AS31</f>
        <v>0.98</v>
      </c>
      <c r="C567" s="22" t="s">
        <v>379</v>
      </c>
    </row>
    <row r="568" spans="1:3" x14ac:dyDescent="0.3">
      <c r="A568" s="180">
        <v>45857</v>
      </c>
      <c r="B568" s="22">
        <f>'Upper Gila'!AS32</f>
        <v>0.98</v>
      </c>
      <c r="C568" s="22" t="s">
        <v>379</v>
      </c>
    </row>
    <row r="569" spans="1:3" x14ac:dyDescent="0.3">
      <c r="A569" s="180">
        <v>45858</v>
      </c>
      <c r="B569" s="22">
        <f>'Upper Gila'!AS33</f>
        <v>0.97</v>
      </c>
      <c r="C569" s="22" t="s">
        <v>379</v>
      </c>
    </row>
    <row r="570" spans="1:3" x14ac:dyDescent="0.3">
      <c r="A570" s="180">
        <v>45859</v>
      </c>
      <c r="B570" s="22">
        <f>'Upper Gila'!AS34</f>
        <v>0.96</v>
      </c>
      <c r="C570" s="22" t="s">
        <v>379</v>
      </c>
    </row>
    <row r="571" spans="1:3" x14ac:dyDescent="0.3">
      <c r="A571" s="180">
        <v>45860</v>
      </c>
      <c r="B571" s="22">
        <f>'Upper Gila'!AS35</f>
        <v>0.99</v>
      </c>
      <c r="C571" s="22" t="s">
        <v>379</v>
      </c>
    </row>
    <row r="572" spans="1:3" x14ac:dyDescent="0.3">
      <c r="A572" s="180">
        <v>45861</v>
      </c>
      <c r="B572" s="22">
        <f>'Upper Gila'!AS36</f>
        <v>1.01</v>
      </c>
      <c r="C572" s="22" t="s">
        <v>379</v>
      </c>
    </row>
    <row r="573" spans="1:3" x14ac:dyDescent="0.3">
      <c r="A573" s="180">
        <v>45862</v>
      </c>
      <c r="B573" s="22">
        <f>'Upper Gila'!AS37</f>
        <v>1.1000000000000001</v>
      </c>
      <c r="C573" s="22" t="s">
        <v>379</v>
      </c>
    </row>
    <row r="574" spans="1:3" x14ac:dyDescent="0.3">
      <c r="A574" s="180">
        <v>45863</v>
      </c>
      <c r="B574" s="22">
        <f>'Upper Gila'!AS38</f>
        <v>1.1000000000000001</v>
      </c>
      <c r="C574" s="22" t="s">
        <v>379</v>
      </c>
    </row>
    <row r="575" spans="1:3" x14ac:dyDescent="0.3">
      <c r="A575" s="180">
        <v>45864</v>
      </c>
      <c r="B575" s="22">
        <f>'Upper Gila'!AS39</f>
        <v>1.0900000000000001</v>
      </c>
      <c r="C575" s="22" t="s">
        <v>379</v>
      </c>
    </row>
    <row r="576" spans="1:3" x14ac:dyDescent="0.3">
      <c r="A576" s="180">
        <v>45865</v>
      </c>
      <c r="B576" s="22">
        <f>'Upper Gila'!AS40</f>
        <v>1.0900000000000001</v>
      </c>
      <c r="C576" s="22" t="s">
        <v>379</v>
      </c>
    </row>
    <row r="577" spans="1:3" x14ac:dyDescent="0.3">
      <c r="A577" s="180">
        <v>45866</v>
      </c>
      <c r="B577" s="22">
        <f>'Upper Gila'!AS41</f>
        <v>1.0900000000000001</v>
      </c>
      <c r="C577" s="22" t="s">
        <v>379</v>
      </c>
    </row>
    <row r="578" spans="1:3" x14ac:dyDescent="0.3">
      <c r="A578" s="180">
        <v>45867</v>
      </c>
      <c r="B578" s="22">
        <f>'Upper Gila'!AS42</f>
        <v>1.1000000000000001</v>
      </c>
      <c r="C578" s="22" t="s">
        <v>379</v>
      </c>
    </row>
    <row r="579" spans="1:3" x14ac:dyDescent="0.3">
      <c r="A579" s="180">
        <v>45868</v>
      </c>
      <c r="B579" s="22">
        <f>'Upper Gila'!AS43</f>
        <v>1.1200000000000001</v>
      </c>
      <c r="C579" s="22" t="s">
        <v>379</v>
      </c>
    </row>
    <row r="580" spans="1:3" x14ac:dyDescent="0.3">
      <c r="A580" s="180">
        <v>45869</v>
      </c>
      <c r="B580" s="22">
        <f>'Upper Gila'!AS44</f>
        <v>1.08</v>
      </c>
      <c r="C580" s="22" t="s">
        <v>379</v>
      </c>
    </row>
    <row r="581" spans="1:3" x14ac:dyDescent="0.3">
      <c r="A581" s="180">
        <v>45870</v>
      </c>
      <c r="B581" s="22">
        <f>'Upper Gila'!AZ14</f>
        <v>1.3</v>
      </c>
      <c r="C581" s="22" t="s">
        <v>379</v>
      </c>
    </row>
    <row r="582" spans="1:3" x14ac:dyDescent="0.3">
      <c r="A582" s="180">
        <v>45871</v>
      </c>
      <c r="B582" s="22">
        <f>'Upper Gila'!AZ15</f>
        <v>1.29</v>
      </c>
      <c r="C582" s="22" t="s">
        <v>379</v>
      </c>
    </row>
    <row r="583" spans="1:3" x14ac:dyDescent="0.3">
      <c r="A583" s="180">
        <v>45872</v>
      </c>
      <c r="B583" s="22">
        <f>'Upper Gila'!AZ16</f>
        <v>1.3</v>
      </c>
      <c r="C583" s="22" t="s">
        <v>379</v>
      </c>
    </row>
    <row r="584" spans="1:3" x14ac:dyDescent="0.3">
      <c r="A584" s="180">
        <v>45873</v>
      </c>
      <c r="B584" s="22">
        <f>'Upper Gila'!AZ17</f>
        <v>1.3</v>
      </c>
      <c r="C584" s="22" t="s">
        <v>379</v>
      </c>
    </row>
    <row r="585" spans="1:3" x14ac:dyDescent="0.3">
      <c r="A585" s="180">
        <v>45874</v>
      </c>
      <c r="B585" s="22">
        <f>'Upper Gila'!AZ18</f>
        <v>1.29</v>
      </c>
      <c r="C585" s="22" t="s">
        <v>379</v>
      </c>
    </row>
    <row r="586" spans="1:3" x14ac:dyDescent="0.3">
      <c r="A586" s="180">
        <v>45875</v>
      </c>
      <c r="B586" s="22">
        <f>'Upper Gila'!AZ19</f>
        <v>1.28</v>
      </c>
      <c r="C586" s="22" t="s">
        <v>379</v>
      </c>
    </row>
    <row r="587" spans="1:3" x14ac:dyDescent="0.3">
      <c r="A587" s="180">
        <v>45876</v>
      </c>
      <c r="B587" s="22">
        <f>'Upper Gila'!AZ20</f>
        <v>1.27</v>
      </c>
      <c r="C587" s="22" t="s">
        <v>379</v>
      </c>
    </row>
    <row r="588" spans="1:3" x14ac:dyDescent="0.3">
      <c r="A588" s="180">
        <v>45877</v>
      </c>
      <c r="B588" s="22">
        <f>'Upper Gila'!AZ21</f>
        <v>1.27</v>
      </c>
      <c r="C588" s="22" t="s">
        <v>379</v>
      </c>
    </row>
    <row r="589" spans="1:3" x14ac:dyDescent="0.3">
      <c r="A589" s="180">
        <v>45878</v>
      </c>
      <c r="B589" s="22">
        <f>'Upper Gila'!AZ22</f>
        <v>1.28</v>
      </c>
      <c r="C589" s="22" t="s">
        <v>379</v>
      </c>
    </row>
    <row r="590" spans="1:3" x14ac:dyDescent="0.3">
      <c r="A590" s="180">
        <v>45879</v>
      </c>
      <c r="B590" s="22">
        <f>'Upper Gila'!AZ23</f>
        <v>1.27</v>
      </c>
      <c r="C590" s="22" t="s">
        <v>379</v>
      </c>
    </row>
    <row r="591" spans="1:3" x14ac:dyDescent="0.3">
      <c r="A591" s="180">
        <v>45880</v>
      </c>
      <c r="B591" s="22">
        <f>'Upper Gila'!AZ24</f>
        <v>1.27</v>
      </c>
      <c r="C591" s="22" t="s">
        <v>379</v>
      </c>
    </row>
    <row r="592" spans="1:3" x14ac:dyDescent="0.3">
      <c r="A592" s="180">
        <v>45881</v>
      </c>
      <c r="B592" s="22">
        <f>'Upper Gila'!AZ25</f>
        <v>1.27</v>
      </c>
      <c r="C592" s="22" t="s">
        <v>379</v>
      </c>
    </row>
    <row r="593" spans="1:3" x14ac:dyDescent="0.3">
      <c r="A593" s="180">
        <v>45882</v>
      </c>
      <c r="B593" s="22">
        <f>'Upper Gila'!AZ26</f>
        <v>1.26</v>
      </c>
      <c r="C593" s="22" t="s">
        <v>379</v>
      </c>
    </row>
    <row r="594" spans="1:3" x14ac:dyDescent="0.3">
      <c r="A594" s="180">
        <v>45883</v>
      </c>
      <c r="B594" s="22">
        <f>'Upper Gila'!AZ27</f>
        <v>1.25</v>
      </c>
      <c r="C594" s="22" t="s">
        <v>379</v>
      </c>
    </row>
    <row r="595" spans="1:3" x14ac:dyDescent="0.3">
      <c r="A595" s="180">
        <v>45884</v>
      </c>
      <c r="B595" s="22">
        <f>'Upper Gila'!AZ28</f>
        <v>1.26</v>
      </c>
      <c r="C595" s="22" t="s">
        <v>379</v>
      </c>
    </row>
    <row r="596" spans="1:3" x14ac:dyDescent="0.3">
      <c r="A596" s="180">
        <v>45885</v>
      </c>
      <c r="B596" s="22">
        <f>'Upper Gila'!AZ29</f>
        <v>1.25</v>
      </c>
      <c r="C596" s="22" t="s">
        <v>379</v>
      </c>
    </row>
    <row r="597" spans="1:3" x14ac:dyDescent="0.3">
      <c r="A597" s="180">
        <v>45886</v>
      </c>
      <c r="B597" s="22">
        <f>'Upper Gila'!AZ30</f>
        <v>1.24</v>
      </c>
      <c r="C597" s="22" t="s">
        <v>379</v>
      </c>
    </row>
    <row r="598" spans="1:3" x14ac:dyDescent="0.3">
      <c r="A598" s="180">
        <v>45887</v>
      </c>
      <c r="B598" s="22">
        <f>'Upper Gila'!AZ31</f>
        <v>1.23</v>
      </c>
      <c r="C598" s="22" t="s">
        <v>379</v>
      </c>
    </row>
    <row r="599" spans="1:3" x14ac:dyDescent="0.3">
      <c r="A599" s="180">
        <v>45888</v>
      </c>
      <c r="B599" s="22">
        <f>'Upper Gila'!AZ32</f>
        <v>1.23</v>
      </c>
      <c r="C599" s="22" t="s">
        <v>379</v>
      </c>
    </row>
    <row r="600" spans="1:3" x14ac:dyDescent="0.3">
      <c r="A600" s="180">
        <v>45889</v>
      </c>
      <c r="B600" s="22">
        <f>'Upper Gila'!AZ33</f>
        <v>1.24</v>
      </c>
      <c r="C600" s="22" t="s">
        <v>379</v>
      </c>
    </row>
    <row r="601" spans="1:3" x14ac:dyDescent="0.3">
      <c r="A601" s="180">
        <v>45890</v>
      </c>
      <c r="B601" s="22">
        <f>'Upper Gila'!AZ34</f>
        <v>1.25</v>
      </c>
      <c r="C601" s="22" t="s">
        <v>379</v>
      </c>
    </row>
    <row r="602" spans="1:3" x14ac:dyDescent="0.3">
      <c r="A602" s="180">
        <v>45891</v>
      </c>
      <c r="B602" s="22">
        <f>'Upper Gila'!AZ35</f>
        <v>1.3</v>
      </c>
      <c r="C602" s="22" t="s">
        <v>379</v>
      </c>
    </row>
    <row r="603" spans="1:3" x14ac:dyDescent="0.3">
      <c r="A603" s="180">
        <v>45892</v>
      </c>
      <c r="B603" s="22">
        <f>'Upper Gila'!AZ36</f>
        <v>1.37</v>
      </c>
      <c r="C603" s="22" t="s">
        <v>379</v>
      </c>
    </row>
    <row r="604" spans="1:3" x14ac:dyDescent="0.3">
      <c r="A604" s="180">
        <v>45893</v>
      </c>
      <c r="B604" s="22">
        <f>'Upper Gila'!AZ37</f>
        <v>1.34</v>
      </c>
      <c r="C604" s="22" t="s">
        <v>379</v>
      </c>
    </row>
    <row r="605" spans="1:3" x14ac:dyDescent="0.3">
      <c r="A605" s="180">
        <v>45894</v>
      </c>
      <c r="B605" s="22">
        <f>'Upper Gila'!AZ38</f>
        <v>1.33</v>
      </c>
      <c r="C605" s="22" t="s">
        <v>379</v>
      </c>
    </row>
    <row r="606" spans="1:3" x14ac:dyDescent="0.3">
      <c r="A606" s="180">
        <v>45895</v>
      </c>
      <c r="B606" s="22">
        <f>'Upper Gila'!AZ39</f>
        <v>1.33</v>
      </c>
      <c r="C606" s="22" t="s">
        <v>379</v>
      </c>
    </row>
    <row r="607" spans="1:3" x14ac:dyDescent="0.3">
      <c r="A607" s="180">
        <v>45896</v>
      </c>
      <c r="B607" s="22">
        <f>'Upper Gila'!AZ40</f>
        <v>1.32</v>
      </c>
      <c r="C607" s="22" t="s">
        <v>379</v>
      </c>
    </row>
    <row r="608" spans="1:3" x14ac:dyDescent="0.3">
      <c r="A608" s="180">
        <v>45897</v>
      </c>
      <c r="B608" s="22">
        <f>'Upper Gila'!AZ41</f>
        <v>1.32</v>
      </c>
      <c r="C608" s="22" t="s">
        <v>379</v>
      </c>
    </row>
    <row r="609" spans="1:3" x14ac:dyDescent="0.3">
      <c r="A609" s="180">
        <v>45898</v>
      </c>
      <c r="B609" s="22">
        <f>'Upper Gila'!AZ42</f>
        <v>1.45</v>
      </c>
      <c r="C609" s="22" t="s">
        <v>379</v>
      </c>
    </row>
    <row r="610" spans="1:3" x14ac:dyDescent="0.3">
      <c r="A610" s="180">
        <v>45899</v>
      </c>
      <c r="B610" s="22">
        <f>'Upper Gila'!AZ43</f>
        <v>1.45</v>
      </c>
      <c r="C610" s="22" t="s">
        <v>379</v>
      </c>
    </row>
    <row r="611" spans="1:3" x14ac:dyDescent="0.3">
      <c r="A611" s="180">
        <v>45900</v>
      </c>
      <c r="B611" s="22">
        <f>'Upper Gila'!AZ44</f>
        <v>1.47</v>
      </c>
      <c r="C611" s="22" t="s">
        <v>379</v>
      </c>
    </row>
    <row r="612" spans="1:3" x14ac:dyDescent="0.3">
      <c r="A612" s="180">
        <v>45901</v>
      </c>
      <c r="B612" s="22">
        <f>'Upper Gila'!BG14</f>
        <v>1.51</v>
      </c>
      <c r="C612" s="22" t="s">
        <v>379</v>
      </c>
    </row>
    <row r="613" spans="1:3" x14ac:dyDescent="0.3">
      <c r="A613" s="180">
        <v>45902</v>
      </c>
      <c r="B613" s="22">
        <f>'Upper Gila'!BG15</f>
        <v>1.5</v>
      </c>
      <c r="C613" s="22" t="s">
        <v>379</v>
      </c>
    </row>
    <row r="614" spans="1:3" x14ac:dyDescent="0.3">
      <c r="A614" s="180">
        <v>45903</v>
      </c>
      <c r="B614" s="22">
        <f>'Upper Gila'!BG16</f>
        <v>1.49</v>
      </c>
      <c r="C614" s="22" t="s">
        <v>379</v>
      </c>
    </row>
    <row r="615" spans="1:3" x14ac:dyDescent="0.3">
      <c r="A615" s="180">
        <v>45904</v>
      </c>
      <c r="B615" s="22">
        <f>'Upper Gila'!BG17</f>
        <v>1.47</v>
      </c>
      <c r="C615" s="22" t="s">
        <v>379</v>
      </c>
    </row>
    <row r="616" spans="1:3" x14ac:dyDescent="0.3">
      <c r="A616" s="180">
        <v>45905</v>
      </c>
      <c r="B616" s="22">
        <f>'Upper Gila'!BG18</f>
        <v>1.47</v>
      </c>
      <c r="C616" s="22" t="s">
        <v>379</v>
      </c>
    </row>
    <row r="617" spans="1:3" x14ac:dyDescent="0.3">
      <c r="A617" s="180">
        <v>45906</v>
      </c>
      <c r="B617" s="22">
        <f>'Upper Gila'!BG19</f>
        <v>1.48</v>
      </c>
      <c r="C617" s="22" t="s">
        <v>379</v>
      </c>
    </row>
    <row r="618" spans="1:3" x14ac:dyDescent="0.3">
      <c r="A618" s="180">
        <v>45907</v>
      </c>
      <c r="B618" s="22">
        <f>'Upper Gila'!BG20</f>
        <v>1.52</v>
      </c>
      <c r="C618" s="22" t="s">
        <v>379</v>
      </c>
    </row>
    <row r="619" spans="1:3" x14ac:dyDescent="0.3">
      <c r="A619" s="180">
        <v>45908</v>
      </c>
      <c r="B619" s="22">
        <f>'Upper Gila'!BG21</f>
        <v>1.4</v>
      </c>
      <c r="C619" s="22" t="s">
        <v>379</v>
      </c>
    </row>
    <row r="620" spans="1:3" x14ac:dyDescent="0.3">
      <c r="A620" s="180">
        <v>45909</v>
      </c>
      <c r="B620" s="22">
        <f>'Upper Gila'!BG22</f>
        <v>1.3</v>
      </c>
      <c r="C620" s="22" t="s">
        <v>379</v>
      </c>
    </row>
    <row r="621" spans="1:3" x14ac:dyDescent="0.3">
      <c r="A621" s="180">
        <v>45910</v>
      </c>
      <c r="B621" s="22">
        <f>'Upper Gila'!BG23</f>
        <v>1.29</v>
      </c>
      <c r="C621" s="22" t="s">
        <v>379</v>
      </c>
    </row>
    <row r="622" spans="1:3" x14ac:dyDescent="0.3">
      <c r="A622" s="180">
        <v>45911</v>
      </c>
      <c r="B622" s="22">
        <f>'Upper Gila'!BG24</f>
        <v>1.3</v>
      </c>
      <c r="C622" s="22" t="s">
        <v>379</v>
      </c>
    </row>
    <row r="623" spans="1:3" x14ac:dyDescent="0.3">
      <c r="A623" s="180">
        <v>45912</v>
      </c>
      <c r="B623" s="22">
        <f>'Upper Gila'!BG25</f>
        <v>1.29</v>
      </c>
      <c r="C623" s="22" t="s">
        <v>379</v>
      </c>
    </row>
    <row r="624" spans="1:3" x14ac:dyDescent="0.3">
      <c r="A624" s="180">
        <v>45913</v>
      </c>
      <c r="B624" s="22">
        <f>'Upper Gila'!BG26</f>
        <v>1.3</v>
      </c>
      <c r="C624" s="22" t="s">
        <v>379</v>
      </c>
    </row>
    <row r="625" spans="1:3" x14ac:dyDescent="0.3">
      <c r="A625" s="180">
        <v>45914</v>
      </c>
      <c r="B625" s="22">
        <f>'Upper Gila'!BG27</f>
        <v>1.4</v>
      </c>
      <c r="C625" s="22" t="s">
        <v>379</v>
      </c>
    </row>
    <row r="626" spans="1:3" x14ac:dyDescent="0.3">
      <c r="A626" s="180">
        <v>45915</v>
      </c>
      <c r="B626" s="22">
        <f>'Upper Gila'!BG28</f>
        <v>1.44</v>
      </c>
      <c r="C626" s="22" t="s">
        <v>379</v>
      </c>
    </row>
    <row r="627" spans="1:3" x14ac:dyDescent="0.3">
      <c r="A627" s="180">
        <v>45916</v>
      </c>
      <c r="B627" s="22">
        <f>'Upper Gila'!BG29</f>
        <v>1.43</v>
      </c>
      <c r="C627" s="22" t="s">
        <v>379</v>
      </c>
    </row>
    <row r="628" spans="1:3" x14ac:dyDescent="0.3">
      <c r="A628" s="180">
        <v>45917</v>
      </c>
      <c r="B628" s="22">
        <f>'Upper Gila'!BG30</f>
        <v>1.44</v>
      </c>
      <c r="C628" s="22" t="s">
        <v>379</v>
      </c>
    </row>
    <row r="629" spans="1:3" x14ac:dyDescent="0.3">
      <c r="A629" s="180">
        <v>45918</v>
      </c>
      <c r="B629" s="22">
        <f>'Upper Gila'!BG31</f>
        <v>1.49</v>
      </c>
      <c r="C629" s="22" t="s">
        <v>379</v>
      </c>
    </row>
    <row r="630" spans="1:3" x14ac:dyDescent="0.3">
      <c r="A630" s="180">
        <v>45919</v>
      </c>
      <c r="B630" s="22">
        <f>'Upper Gila'!BG32</f>
        <v>1.53</v>
      </c>
      <c r="C630" s="22" t="s">
        <v>379</v>
      </c>
    </row>
    <row r="631" spans="1:3" x14ac:dyDescent="0.3">
      <c r="A631" s="180">
        <v>45920</v>
      </c>
      <c r="B631" s="22">
        <f>'Upper Gila'!BG33</f>
        <v>1.51</v>
      </c>
      <c r="C631" s="22" t="s">
        <v>379</v>
      </c>
    </row>
    <row r="632" spans="1:3" x14ac:dyDescent="0.3">
      <c r="A632" s="180">
        <v>45921</v>
      </c>
      <c r="B632" s="22">
        <f>'Upper Gila'!BG34</f>
        <v>1.5</v>
      </c>
      <c r="C632" s="22" t="s">
        <v>379</v>
      </c>
    </row>
    <row r="633" spans="1:3" x14ac:dyDescent="0.3">
      <c r="A633" s="180">
        <v>45922</v>
      </c>
      <c r="B633" s="22">
        <f>'Upper Gila'!BG35</f>
        <v>1.49</v>
      </c>
      <c r="C633" s="22" t="s">
        <v>379</v>
      </c>
    </row>
    <row r="634" spans="1:3" x14ac:dyDescent="0.3">
      <c r="A634" s="180">
        <v>45923</v>
      </c>
      <c r="B634" s="22">
        <f>'Upper Gila'!BG36</f>
        <v>1.48</v>
      </c>
      <c r="C634" s="22" t="s">
        <v>379</v>
      </c>
    </row>
    <row r="635" spans="1:3" x14ac:dyDescent="0.3">
      <c r="A635" s="180">
        <v>45924</v>
      </c>
      <c r="B635" s="22">
        <f>'Upper Gila'!BG37</f>
        <v>1.46</v>
      </c>
      <c r="C635" s="22" t="s">
        <v>379</v>
      </c>
    </row>
    <row r="636" spans="1:3" x14ac:dyDescent="0.3">
      <c r="A636" s="180">
        <v>45925</v>
      </c>
      <c r="B636" s="22">
        <f>'Upper Gila'!BG38</f>
        <v>1.46</v>
      </c>
      <c r="C636" s="22" t="s">
        <v>379</v>
      </c>
    </row>
    <row r="637" spans="1:3" x14ac:dyDescent="0.3">
      <c r="A637" s="180">
        <v>45926</v>
      </c>
      <c r="B637" s="22">
        <f>'Upper Gila'!BG39</f>
        <v>1.47</v>
      </c>
      <c r="C637" s="22" t="s">
        <v>379</v>
      </c>
    </row>
    <row r="638" spans="1:3" x14ac:dyDescent="0.3">
      <c r="A638" s="180">
        <v>45927</v>
      </c>
      <c r="B638" s="22">
        <f>'Upper Gila'!BG40</f>
        <v>1.47</v>
      </c>
      <c r="C638" s="22" t="s">
        <v>379</v>
      </c>
    </row>
    <row r="639" spans="1:3" x14ac:dyDescent="0.3">
      <c r="A639" s="180">
        <v>45928</v>
      </c>
      <c r="B639" s="22">
        <f>'Upper Gila'!BG41</f>
        <v>1.47</v>
      </c>
      <c r="C639" s="22" t="s">
        <v>379</v>
      </c>
    </row>
    <row r="640" spans="1:3" x14ac:dyDescent="0.3">
      <c r="A640" s="180">
        <v>45929</v>
      </c>
      <c r="B640" s="22">
        <f>'Upper Gila'!BG42</f>
        <v>1.47</v>
      </c>
      <c r="C640" s="22" t="s">
        <v>379</v>
      </c>
    </row>
    <row r="641" spans="1:3" x14ac:dyDescent="0.3">
      <c r="A641" s="180">
        <v>45930</v>
      </c>
      <c r="B641" s="22">
        <f>'Upper Gila'!BG43</f>
        <v>1.46</v>
      </c>
      <c r="C641" s="22" t="s">
        <v>379</v>
      </c>
    </row>
    <row r="642" spans="1:3" x14ac:dyDescent="0.3">
      <c r="A642" s="180">
        <v>45931</v>
      </c>
      <c r="B642" s="22">
        <f>'Upper Gila'!BN14</f>
        <v>1.46</v>
      </c>
      <c r="C642" s="22" t="s">
        <v>379</v>
      </c>
    </row>
    <row r="643" spans="1:3" x14ac:dyDescent="0.3">
      <c r="A643" s="180">
        <v>45932</v>
      </c>
      <c r="B643" s="22">
        <f>'Upper Gila'!BN15</f>
        <v>1.45</v>
      </c>
      <c r="C643" s="22" t="s">
        <v>379</v>
      </c>
    </row>
    <row r="644" spans="1:3" x14ac:dyDescent="0.3">
      <c r="A644" s="180">
        <v>45933</v>
      </c>
      <c r="B644" s="22">
        <f>'Upper Gila'!BN16</f>
        <v>1.44</v>
      </c>
      <c r="C644" s="22" t="s">
        <v>379</v>
      </c>
    </row>
    <row r="645" spans="1:3" x14ac:dyDescent="0.3">
      <c r="A645" s="180">
        <v>45934</v>
      </c>
      <c r="B645" s="22">
        <f>'Upper Gila'!BN17</f>
        <v>1.44</v>
      </c>
      <c r="C645" s="22" t="s">
        <v>379</v>
      </c>
    </row>
    <row r="646" spans="1:3" x14ac:dyDescent="0.3">
      <c r="A646" s="180">
        <v>45935</v>
      </c>
      <c r="B646" s="22">
        <f>'Upper Gila'!BN18</f>
        <v>1.42</v>
      </c>
      <c r="C646" s="22" t="s">
        <v>379</v>
      </c>
    </row>
    <row r="647" spans="1:3" x14ac:dyDescent="0.3">
      <c r="A647" s="180">
        <v>45936</v>
      </c>
      <c r="B647" s="22">
        <f>'Upper Gila'!BN19</f>
        <v>1.4</v>
      </c>
      <c r="C647" s="22" t="s">
        <v>379</v>
      </c>
    </row>
    <row r="648" spans="1:3" x14ac:dyDescent="0.3">
      <c r="A648" s="180">
        <v>45937</v>
      </c>
      <c r="B648" s="22">
        <f>'Upper Gila'!BN20</f>
        <v>1.39</v>
      </c>
      <c r="C648" s="22" t="s">
        <v>379</v>
      </c>
    </row>
    <row r="649" spans="1:3" x14ac:dyDescent="0.3">
      <c r="A649" s="180">
        <v>45938</v>
      </c>
      <c r="B649" s="22">
        <f>'Upper Gila'!BN21</f>
        <v>1.42</v>
      </c>
      <c r="C649" s="22" t="s">
        <v>379</v>
      </c>
    </row>
    <row r="650" spans="1:3" x14ac:dyDescent="0.3">
      <c r="A650" s="180">
        <v>45939</v>
      </c>
      <c r="B650" s="22">
        <f>'Upper Gila'!BN22</f>
        <v>1.48</v>
      </c>
      <c r="C650" s="22" t="s">
        <v>379</v>
      </c>
    </row>
    <row r="651" spans="1:3" x14ac:dyDescent="0.3">
      <c r="A651" s="180">
        <v>45940</v>
      </c>
      <c r="B651" s="22">
        <f>'Upper Gila'!BN23</f>
        <v>1.5</v>
      </c>
      <c r="C651" s="22" t="s">
        <v>379</v>
      </c>
    </row>
    <row r="652" spans="1:3" x14ac:dyDescent="0.3">
      <c r="A652" s="180">
        <v>45941</v>
      </c>
      <c r="B652" s="22">
        <f>'Upper Gila'!BN24</f>
        <v>1.51</v>
      </c>
      <c r="C652" s="22" t="s">
        <v>379</v>
      </c>
    </row>
    <row r="653" spans="1:3" x14ac:dyDescent="0.3">
      <c r="A653" s="180">
        <v>45942</v>
      </c>
      <c r="B653" s="22">
        <f>'Upper Gila'!BN25</f>
        <v>1.53</v>
      </c>
      <c r="C653" s="22" t="s">
        <v>379</v>
      </c>
    </row>
    <row r="654" spans="1:3" x14ac:dyDescent="0.3">
      <c r="A654" s="180">
        <v>45943</v>
      </c>
      <c r="B654" s="22">
        <f>'Upper Gila'!BN26</f>
        <v>1.55</v>
      </c>
      <c r="C654" s="22" t="s">
        <v>379</v>
      </c>
    </row>
    <row r="655" spans="1:3" x14ac:dyDescent="0.3">
      <c r="A655" s="180">
        <v>45944</v>
      </c>
      <c r="B655" s="22">
        <f>'Upper Gila'!BN27</f>
        <v>1.59</v>
      </c>
      <c r="C655" s="22" t="s">
        <v>379</v>
      </c>
    </row>
    <row r="656" spans="1:3" x14ac:dyDescent="0.3">
      <c r="A656" s="180">
        <v>45945</v>
      </c>
      <c r="B656" s="22">
        <f>'Upper Gila'!BN28</f>
        <v>1.55</v>
      </c>
      <c r="C656" s="22" t="s">
        <v>379</v>
      </c>
    </row>
    <row r="657" spans="1:3" x14ac:dyDescent="0.3">
      <c r="A657" s="180">
        <v>45946</v>
      </c>
      <c r="B657" s="22">
        <f>'Upper Gila'!BN29</f>
        <v>1.53</v>
      </c>
      <c r="C657" s="22" t="s">
        <v>379</v>
      </c>
    </row>
    <row r="658" spans="1:3" x14ac:dyDescent="0.3">
      <c r="A658" s="180">
        <v>45947</v>
      </c>
      <c r="B658" s="22">
        <f>'Upper Gila'!BN30</f>
        <v>1.53</v>
      </c>
      <c r="C658" s="22" t="s">
        <v>379</v>
      </c>
    </row>
    <row r="659" spans="1:3" x14ac:dyDescent="0.3">
      <c r="A659" s="180">
        <v>45948</v>
      </c>
      <c r="B659" s="22">
        <f>'Upper Gila'!BN31</f>
        <v>1.52</v>
      </c>
      <c r="C659" s="22" t="s">
        <v>379</v>
      </c>
    </row>
    <row r="660" spans="1:3" x14ac:dyDescent="0.3">
      <c r="A660" s="180">
        <v>45949</v>
      </c>
      <c r="B660" s="22">
        <f>'Upper Gila'!BN32</f>
        <v>1.52</v>
      </c>
      <c r="C660" s="22" t="s">
        <v>379</v>
      </c>
    </row>
    <row r="661" spans="1:3" x14ac:dyDescent="0.3">
      <c r="A661" s="180">
        <v>45950</v>
      </c>
      <c r="B661" s="22">
        <f>'Upper Gila'!BN33</f>
        <v>1.53</v>
      </c>
      <c r="C661" s="22" t="s">
        <v>379</v>
      </c>
    </row>
    <row r="662" spans="1:3" x14ac:dyDescent="0.3">
      <c r="A662" s="180">
        <v>45951</v>
      </c>
      <c r="B662" s="22">
        <f>'Upper Gila'!BN34</f>
        <v>1.53</v>
      </c>
      <c r="C662" s="22" t="s">
        <v>379</v>
      </c>
    </row>
    <row r="663" spans="1:3" x14ac:dyDescent="0.3">
      <c r="A663" s="180">
        <v>45952</v>
      </c>
      <c r="B663" s="22">
        <f>'Upper Gila'!BN35</f>
        <v>1.53</v>
      </c>
      <c r="C663" s="22" t="s">
        <v>379</v>
      </c>
    </row>
    <row r="664" spans="1:3" x14ac:dyDescent="0.3">
      <c r="A664" s="180">
        <v>45953</v>
      </c>
      <c r="B664" s="22">
        <f>'Upper Gila'!BN36</f>
        <v>1.54</v>
      </c>
      <c r="C664" s="22" t="s">
        <v>379</v>
      </c>
    </row>
    <row r="665" spans="1:3" x14ac:dyDescent="0.3">
      <c r="A665" s="180">
        <v>45954</v>
      </c>
      <c r="B665" s="22">
        <f>'Upper Gila'!BN37</f>
        <v>1.54</v>
      </c>
      <c r="C665" s="22" t="s">
        <v>379</v>
      </c>
    </row>
    <row r="666" spans="1:3" x14ac:dyDescent="0.3">
      <c r="A666" s="180">
        <v>45955</v>
      </c>
      <c r="B666" s="22">
        <f>'Upper Gila'!BN38</f>
        <v>1.54</v>
      </c>
      <c r="C666" s="22" t="s">
        <v>379</v>
      </c>
    </row>
    <row r="667" spans="1:3" x14ac:dyDescent="0.3">
      <c r="A667" s="180">
        <v>45956</v>
      </c>
      <c r="B667" s="22">
        <f>'Upper Gila'!BN39</f>
        <v>1.54</v>
      </c>
      <c r="C667" s="22" t="s">
        <v>379</v>
      </c>
    </row>
    <row r="668" spans="1:3" x14ac:dyDescent="0.3">
      <c r="A668" s="180">
        <v>45957</v>
      </c>
      <c r="B668" s="22">
        <f>'Upper Gila'!BN40</f>
        <v>1.55</v>
      </c>
      <c r="C668" s="22" t="s">
        <v>379</v>
      </c>
    </row>
    <row r="669" spans="1:3" x14ac:dyDescent="0.3">
      <c r="A669" s="180">
        <v>45958</v>
      </c>
      <c r="B669" s="22">
        <f>'Upper Gila'!BN41</f>
        <v>1.55</v>
      </c>
      <c r="C669" s="22" t="s">
        <v>379</v>
      </c>
    </row>
    <row r="670" spans="1:3" x14ac:dyDescent="0.3">
      <c r="A670" s="180">
        <v>45959</v>
      </c>
      <c r="B670" s="22">
        <f>'Upper Gila'!BN42</f>
        <v>1.55</v>
      </c>
      <c r="C670" s="22" t="s">
        <v>379</v>
      </c>
    </row>
    <row r="671" spans="1:3" x14ac:dyDescent="0.3">
      <c r="A671" s="180">
        <v>45960</v>
      </c>
      <c r="B671" s="22">
        <f>'Upper Gila'!BN43</f>
        <v>1.55</v>
      </c>
      <c r="C671" s="22" t="s">
        <v>379</v>
      </c>
    </row>
    <row r="672" spans="1:3" x14ac:dyDescent="0.3">
      <c r="A672" s="180">
        <v>45961</v>
      </c>
      <c r="B672" s="22">
        <f>'Upper Gila'!BN44</f>
        <v>1.55</v>
      </c>
      <c r="C672" s="22" t="s">
        <v>379</v>
      </c>
    </row>
    <row r="673" spans="1:3" x14ac:dyDescent="0.3">
      <c r="A673" s="180">
        <v>45962</v>
      </c>
      <c r="B673" s="22">
        <f>'Upper Gila'!BU14</f>
        <v>1.55</v>
      </c>
      <c r="C673" s="22" t="s">
        <v>379</v>
      </c>
    </row>
    <row r="674" spans="1:3" x14ac:dyDescent="0.3">
      <c r="A674" s="180">
        <v>45963</v>
      </c>
      <c r="B674" s="22">
        <f>'Upper Gila'!BU15</f>
        <v>1.56</v>
      </c>
      <c r="C674" s="22" t="s">
        <v>379</v>
      </c>
    </row>
    <row r="675" spans="1:3" x14ac:dyDescent="0.3">
      <c r="A675" s="180">
        <v>45964</v>
      </c>
      <c r="B675" s="22">
        <f>'Upper Gila'!BU16</f>
        <v>1.56</v>
      </c>
      <c r="C675" s="22" t="s">
        <v>379</v>
      </c>
    </row>
    <row r="676" spans="1:3" x14ac:dyDescent="0.3">
      <c r="A676" s="180">
        <v>45965</v>
      </c>
      <c r="B676" s="22">
        <f>'Upper Gila'!BU17</f>
        <v>1.56</v>
      </c>
      <c r="C676" s="22" t="s">
        <v>379</v>
      </c>
    </row>
    <row r="677" spans="1:3" x14ac:dyDescent="0.3">
      <c r="A677" s="180">
        <v>45966</v>
      </c>
      <c r="B677" s="22">
        <f>'Upper Gila'!BU18</f>
        <v>1.57</v>
      </c>
      <c r="C677" s="22" t="s">
        <v>379</v>
      </c>
    </row>
    <row r="678" spans="1:3" x14ac:dyDescent="0.3">
      <c r="A678" s="180">
        <v>45967</v>
      </c>
      <c r="B678" s="22">
        <f>'Upper Gila'!BU19</f>
        <v>1.57</v>
      </c>
      <c r="C678" s="22" t="s">
        <v>379</v>
      </c>
    </row>
    <row r="679" spans="1:3" x14ac:dyDescent="0.3">
      <c r="A679" s="180">
        <v>45968</v>
      </c>
      <c r="B679" s="22">
        <f>'Upper Gila'!BU20</f>
        <v>1.56</v>
      </c>
      <c r="C679" s="22" t="s">
        <v>379</v>
      </c>
    </row>
    <row r="680" spans="1:3" x14ac:dyDescent="0.3">
      <c r="A680" s="180">
        <v>45969</v>
      </c>
      <c r="B680" s="22">
        <f>'Upper Gila'!BU21</f>
        <v>1.57</v>
      </c>
      <c r="C680" s="22" t="s">
        <v>379</v>
      </c>
    </row>
    <row r="681" spans="1:3" x14ac:dyDescent="0.3">
      <c r="A681" s="180">
        <v>45970</v>
      </c>
      <c r="B681" s="22">
        <f>'Upper Gila'!BU22</f>
        <v>1.56</v>
      </c>
      <c r="C681" s="22" t="s">
        <v>379</v>
      </c>
    </row>
    <row r="682" spans="1:3" x14ac:dyDescent="0.3">
      <c r="A682" s="180">
        <v>45971</v>
      </c>
      <c r="B682" s="22">
        <f>'Upper Gila'!BU23</f>
        <v>1.56</v>
      </c>
      <c r="C682" s="22" t="s">
        <v>379</v>
      </c>
    </row>
    <row r="683" spans="1:3" x14ac:dyDescent="0.3">
      <c r="A683" s="180">
        <v>45972</v>
      </c>
      <c r="B683" s="22">
        <f>'Upper Gila'!BU24</f>
        <v>1.56</v>
      </c>
      <c r="C683" s="22" t="s">
        <v>379</v>
      </c>
    </row>
    <row r="684" spans="1:3" x14ac:dyDescent="0.3">
      <c r="A684" s="180">
        <v>45973</v>
      </c>
      <c r="B684" s="22">
        <f>'Upper Gila'!BU25</f>
        <v>1.56</v>
      </c>
      <c r="C684" s="22" t="s">
        <v>379</v>
      </c>
    </row>
    <row r="685" spans="1:3" x14ac:dyDescent="0.3">
      <c r="A685" s="180">
        <v>45974</v>
      </c>
      <c r="B685" s="22">
        <f>'Upper Gila'!BU26</f>
        <v>1.56</v>
      </c>
      <c r="C685" s="22" t="s">
        <v>379</v>
      </c>
    </row>
    <row r="686" spans="1:3" x14ac:dyDescent="0.3">
      <c r="A686" s="180">
        <v>45975</v>
      </c>
      <c r="B686" s="22">
        <f>'Upper Gila'!BU27</f>
        <v>1.57</v>
      </c>
      <c r="C686" s="22" t="s">
        <v>379</v>
      </c>
    </row>
    <row r="687" spans="1:3" x14ac:dyDescent="0.3">
      <c r="A687" s="180">
        <v>45976</v>
      </c>
      <c r="B687" s="22">
        <f>'Upper Gila'!BU28</f>
        <v>1.57</v>
      </c>
      <c r="C687" s="22" t="s">
        <v>379</v>
      </c>
    </row>
    <row r="688" spans="1:3" x14ac:dyDescent="0.3">
      <c r="A688" s="180">
        <v>45977</v>
      </c>
      <c r="B688" s="22">
        <f>'Upper Gila'!BU29</f>
        <v>1.58</v>
      </c>
      <c r="C688" s="22" t="s">
        <v>379</v>
      </c>
    </row>
    <row r="689" spans="1:3" x14ac:dyDescent="0.3">
      <c r="A689" s="180">
        <v>45978</v>
      </c>
      <c r="B689" s="22">
        <f>'Upper Gila'!BU30</f>
        <v>1.58</v>
      </c>
      <c r="C689" s="22" t="s">
        <v>379</v>
      </c>
    </row>
    <row r="690" spans="1:3" x14ac:dyDescent="0.3">
      <c r="A690" s="180">
        <v>45979</v>
      </c>
      <c r="B690" s="22">
        <f>'Upper Gila'!BU31</f>
        <v>1.57</v>
      </c>
      <c r="C690" s="22" t="s">
        <v>379</v>
      </c>
    </row>
    <row r="691" spans="1:3" x14ac:dyDescent="0.3">
      <c r="A691" s="180">
        <v>45980</v>
      </c>
      <c r="B691" s="22">
        <f>'Upper Gila'!BU32</f>
        <v>1.58</v>
      </c>
      <c r="C691" s="22" t="s">
        <v>379</v>
      </c>
    </row>
    <row r="692" spans="1:3" x14ac:dyDescent="0.3">
      <c r="A692" s="180">
        <v>45981</v>
      </c>
      <c r="B692" s="22">
        <f>'Upper Gila'!BU33</f>
        <v>1.6</v>
      </c>
      <c r="C692" s="22" t="s">
        <v>379</v>
      </c>
    </row>
    <row r="693" spans="1:3" x14ac:dyDescent="0.3">
      <c r="A693" s="180">
        <v>45982</v>
      </c>
      <c r="B693" s="22">
        <f>'Upper Gila'!BU34</f>
        <v>1.62</v>
      </c>
      <c r="C693" s="22" t="s">
        <v>379</v>
      </c>
    </row>
    <row r="694" spans="1:3" x14ac:dyDescent="0.3">
      <c r="A694" s="180">
        <v>45983</v>
      </c>
      <c r="B694" s="22">
        <f>'Upper Gila'!BU35</f>
        <v>1.61</v>
      </c>
      <c r="C694" s="22" t="s">
        <v>379</v>
      </c>
    </row>
    <row r="695" spans="1:3" x14ac:dyDescent="0.3">
      <c r="A695" s="180">
        <v>45984</v>
      </c>
      <c r="B695" s="22">
        <f>'Upper Gila'!BU36</f>
        <v>1.62</v>
      </c>
      <c r="C695" s="22" t="s">
        <v>379</v>
      </c>
    </row>
    <row r="696" spans="1:3" x14ac:dyDescent="0.3">
      <c r="A696" s="180">
        <v>45985</v>
      </c>
      <c r="B696" s="22">
        <f>'Upper Gila'!BU37</f>
        <v>1.63</v>
      </c>
      <c r="C696" s="22" t="s">
        <v>379</v>
      </c>
    </row>
    <row r="697" spans="1:3" x14ac:dyDescent="0.3">
      <c r="A697" s="180">
        <v>45986</v>
      </c>
      <c r="B697" s="22">
        <f>'Upper Gila'!BU38</f>
        <v>1.63</v>
      </c>
      <c r="C697" s="22" t="s">
        <v>379</v>
      </c>
    </row>
    <row r="698" spans="1:3" x14ac:dyDescent="0.3">
      <c r="A698" s="180">
        <v>45987</v>
      </c>
      <c r="B698" s="22">
        <f>'Upper Gila'!BU39</f>
        <v>1.63</v>
      </c>
      <c r="C698" s="22" t="s">
        <v>379</v>
      </c>
    </row>
    <row r="699" spans="1:3" x14ac:dyDescent="0.3">
      <c r="A699" s="180">
        <v>45988</v>
      </c>
      <c r="B699" s="22">
        <f>'Upper Gila'!BU40</f>
        <v>1.66</v>
      </c>
      <c r="C699" s="22" t="s">
        <v>379</v>
      </c>
    </row>
    <row r="700" spans="1:3" x14ac:dyDescent="0.3">
      <c r="A700" s="180">
        <v>45989</v>
      </c>
      <c r="B700" s="22">
        <f>'Upper Gila'!BU41</f>
        <v>1.66</v>
      </c>
      <c r="C700" s="22" t="s">
        <v>379</v>
      </c>
    </row>
    <row r="701" spans="1:3" x14ac:dyDescent="0.3">
      <c r="A701" s="180">
        <v>45990</v>
      </c>
      <c r="B701" s="22">
        <f>'Upper Gila'!BU42</f>
        <v>1.66</v>
      </c>
      <c r="C701" s="22" t="s">
        <v>379</v>
      </c>
    </row>
    <row r="702" spans="1:3" x14ac:dyDescent="0.3">
      <c r="A702" s="180">
        <v>45991</v>
      </c>
      <c r="B702" s="22">
        <f>'Upper Gila'!BU43</f>
        <v>1.66</v>
      </c>
      <c r="C702" s="22" t="s">
        <v>379</v>
      </c>
    </row>
    <row r="703" spans="1:3" x14ac:dyDescent="0.3">
      <c r="A703" s="180">
        <v>45992</v>
      </c>
      <c r="B703" s="22">
        <f>'Upper Gila'!CB14</f>
        <v>0</v>
      </c>
      <c r="C703" s="22" t="s">
        <v>379</v>
      </c>
    </row>
    <row r="704" spans="1:3" x14ac:dyDescent="0.3">
      <c r="A704" s="180">
        <v>45993</v>
      </c>
      <c r="B704" s="22">
        <f>'Upper Gila'!CB15</f>
        <v>0</v>
      </c>
      <c r="C704" s="22" t="s">
        <v>379</v>
      </c>
    </row>
    <row r="705" spans="1:3" x14ac:dyDescent="0.3">
      <c r="A705" s="180">
        <v>45994</v>
      </c>
      <c r="B705" s="22">
        <f>'Upper Gila'!CB16</f>
        <v>0</v>
      </c>
      <c r="C705" s="22" t="s">
        <v>379</v>
      </c>
    </row>
    <row r="706" spans="1:3" x14ac:dyDescent="0.3">
      <c r="A706" s="180">
        <v>45995</v>
      </c>
      <c r="B706" s="22">
        <f>'Upper Gila'!CB17</f>
        <v>0</v>
      </c>
      <c r="C706" s="22" t="s">
        <v>379</v>
      </c>
    </row>
    <row r="707" spans="1:3" x14ac:dyDescent="0.3">
      <c r="A707" s="180">
        <v>45996</v>
      </c>
      <c r="B707" s="22">
        <f>'Upper Gila'!CB18</f>
        <v>0</v>
      </c>
      <c r="C707" s="22" t="s">
        <v>379</v>
      </c>
    </row>
    <row r="708" spans="1:3" x14ac:dyDescent="0.3">
      <c r="A708" s="180">
        <v>45997</v>
      </c>
      <c r="B708" s="22">
        <f>'Upper Gila'!CB19</f>
        <v>0</v>
      </c>
      <c r="C708" s="22" t="s">
        <v>379</v>
      </c>
    </row>
    <row r="709" spans="1:3" x14ac:dyDescent="0.3">
      <c r="A709" s="180">
        <v>45998</v>
      </c>
      <c r="B709" s="22">
        <f>'Upper Gila'!CB20</f>
        <v>0</v>
      </c>
      <c r="C709" s="22" t="s">
        <v>379</v>
      </c>
    </row>
    <row r="710" spans="1:3" x14ac:dyDescent="0.3">
      <c r="A710" s="180">
        <v>45999</v>
      </c>
      <c r="B710" s="22">
        <f>'Upper Gila'!CB21</f>
        <v>0</v>
      </c>
      <c r="C710" s="22" t="s">
        <v>379</v>
      </c>
    </row>
    <row r="711" spans="1:3" x14ac:dyDescent="0.3">
      <c r="A711" s="180">
        <v>46000</v>
      </c>
      <c r="B711" s="22">
        <f>'Upper Gila'!CB22</f>
        <v>0</v>
      </c>
      <c r="C711" s="22" t="s">
        <v>379</v>
      </c>
    </row>
    <row r="712" spans="1:3" x14ac:dyDescent="0.3">
      <c r="A712" s="180">
        <v>46001</v>
      </c>
      <c r="B712" s="22">
        <f>'Upper Gila'!CB23</f>
        <v>0</v>
      </c>
      <c r="C712" s="22" t="s">
        <v>379</v>
      </c>
    </row>
    <row r="713" spans="1:3" x14ac:dyDescent="0.3">
      <c r="A713" s="180">
        <v>46002</v>
      </c>
      <c r="B713" s="22">
        <f>'Upper Gila'!CB24</f>
        <v>0</v>
      </c>
      <c r="C713" s="22" t="s">
        <v>379</v>
      </c>
    </row>
    <row r="714" spans="1:3" x14ac:dyDescent="0.3">
      <c r="A714" s="180">
        <v>46003</v>
      </c>
      <c r="B714" s="22">
        <f>'Upper Gila'!CB25</f>
        <v>0</v>
      </c>
      <c r="C714" s="22" t="s">
        <v>379</v>
      </c>
    </row>
    <row r="715" spans="1:3" x14ac:dyDescent="0.3">
      <c r="A715" s="180">
        <v>46004</v>
      </c>
      <c r="B715" s="22">
        <f>'Upper Gila'!CB26</f>
        <v>0</v>
      </c>
      <c r="C715" s="22" t="s">
        <v>379</v>
      </c>
    </row>
    <row r="716" spans="1:3" x14ac:dyDescent="0.3">
      <c r="A716" s="180">
        <v>46005</v>
      </c>
      <c r="B716" s="22">
        <f>'Upper Gila'!CB27</f>
        <v>0</v>
      </c>
      <c r="C716" s="22" t="s">
        <v>379</v>
      </c>
    </row>
    <row r="717" spans="1:3" x14ac:dyDescent="0.3">
      <c r="A717" s="180">
        <v>46006</v>
      </c>
      <c r="B717" s="22">
        <f>'Upper Gila'!CB28</f>
        <v>0</v>
      </c>
      <c r="C717" s="22" t="s">
        <v>379</v>
      </c>
    </row>
    <row r="718" spans="1:3" x14ac:dyDescent="0.3">
      <c r="A718" s="180">
        <v>46007</v>
      </c>
      <c r="B718" s="22">
        <f>'Upper Gila'!CB29</f>
        <v>0</v>
      </c>
      <c r="C718" s="22" t="s">
        <v>379</v>
      </c>
    </row>
    <row r="719" spans="1:3" x14ac:dyDescent="0.3">
      <c r="A719" s="180">
        <v>46008</v>
      </c>
      <c r="B719" s="22">
        <f>'Upper Gila'!CB30</f>
        <v>0</v>
      </c>
      <c r="C719" s="22" t="s">
        <v>379</v>
      </c>
    </row>
    <row r="720" spans="1:3" x14ac:dyDescent="0.3">
      <c r="A720" s="180">
        <v>46009</v>
      </c>
      <c r="B720" s="22">
        <f>'Upper Gila'!CB31</f>
        <v>0</v>
      </c>
      <c r="C720" s="22" t="s">
        <v>379</v>
      </c>
    </row>
    <row r="721" spans="1:3" x14ac:dyDescent="0.3">
      <c r="A721" s="180">
        <v>46010</v>
      </c>
      <c r="B721" s="22">
        <f>'Upper Gila'!CB32</f>
        <v>0</v>
      </c>
      <c r="C721" s="22" t="s">
        <v>379</v>
      </c>
    </row>
    <row r="722" spans="1:3" x14ac:dyDescent="0.3">
      <c r="A722" s="180">
        <v>46011</v>
      </c>
      <c r="B722" s="22">
        <f>'Upper Gila'!CB33</f>
        <v>0</v>
      </c>
      <c r="C722" s="22" t="s">
        <v>379</v>
      </c>
    </row>
    <row r="723" spans="1:3" x14ac:dyDescent="0.3">
      <c r="A723" s="180">
        <v>46012</v>
      </c>
      <c r="B723" s="22">
        <f>'Upper Gila'!CB34</f>
        <v>0</v>
      </c>
      <c r="C723" s="22" t="s">
        <v>379</v>
      </c>
    </row>
    <row r="724" spans="1:3" x14ac:dyDescent="0.3">
      <c r="A724" s="180">
        <v>46013</v>
      </c>
      <c r="B724" s="22">
        <f>'Upper Gila'!CB35</f>
        <v>0</v>
      </c>
      <c r="C724" s="22" t="s">
        <v>379</v>
      </c>
    </row>
    <row r="725" spans="1:3" x14ac:dyDescent="0.3">
      <c r="A725" s="180">
        <v>46014</v>
      </c>
      <c r="B725" s="22">
        <f>'Upper Gila'!CB36</f>
        <v>0</v>
      </c>
      <c r="C725" s="22" t="s">
        <v>379</v>
      </c>
    </row>
    <row r="726" spans="1:3" x14ac:dyDescent="0.3">
      <c r="A726" s="180">
        <v>46015</v>
      </c>
      <c r="B726" s="22">
        <f>'Upper Gila'!CB37</f>
        <v>0</v>
      </c>
      <c r="C726" s="22" t="s">
        <v>379</v>
      </c>
    </row>
    <row r="727" spans="1:3" x14ac:dyDescent="0.3">
      <c r="A727" s="180">
        <v>46016</v>
      </c>
      <c r="B727" s="22">
        <f>'Upper Gila'!CB38</f>
        <v>0</v>
      </c>
      <c r="C727" s="22" t="s">
        <v>379</v>
      </c>
    </row>
    <row r="728" spans="1:3" x14ac:dyDescent="0.3">
      <c r="A728" s="180">
        <v>46017</v>
      </c>
      <c r="B728" s="22">
        <f>'Upper Gila'!CB39</f>
        <v>0</v>
      </c>
      <c r="C728" s="22" t="s">
        <v>379</v>
      </c>
    </row>
    <row r="729" spans="1:3" x14ac:dyDescent="0.3">
      <c r="A729" s="180">
        <v>46018</v>
      </c>
      <c r="B729" s="22">
        <f>'Upper Gila'!CB40</f>
        <v>0</v>
      </c>
      <c r="C729" s="22" t="s">
        <v>379</v>
      </c>
    </row>
    <row r="730" spans="1:3" x14ac:dyDescent="0.3">
      <c r="A730" s="180">
        <v>46019</v>
      </c>
      <c r="B730" s="22">
        <f>'Upper Gila'!CB41</f>
        <v>0</v>
      </c>
      <c r="C730" s="22" t="s">
        <v>379</v>
      </c>
    </row>
    <row r="731" spans="1:3" x14ac:dyDescent="0.3">
      <c r="A731" s="180">
        <v>46020</v>
      </c>
      <c r="B731" s="22">
        <f>'Upper Gila'!CB42</f>
        <v>0</v>
      </c>
      <c r="C731" s="22" t="s">
        <v>379</v>
      </c>
    </row>
    <row r="732" spans="1:3" x14ac:dyDescent="0.3">
      <c r="A732" s="180">
        <v>46021</v>
      </c>
      <c r="B732" s="22">
        <f>'Upper Gila'!CB43</f>
        <v>0</v>
      </c>
      <c r="C732" s="22" t="s">
        <v>379</v>
      </c>
    </row>
    <row r="733" spans="1:3" x14ac:dyDescent="0.3">
      <c r="A733" s="180">
        <v>46022</v>
      </c>
      <c r="B733" s="22">
        <f>'Upper Gila'!CB44</f>
        <v>0</v>
      </c>
      <c r="C733" s="22" t="s">
        <v>379</v>
      </c>
    </row>
    <row r="734" spans="1:3" x14ac:dyDescent="0.3">
      <c r="A734" s="180">
        <v>45658</v>
      </c>
      <c r="B734" s="22">
        <f>'Fort West'!C14</f>
        <v>0</v>
      </c>
      <c r="C734" s="22" t="s">
        <v>380</v>
      </c>
    </row>
    <row r="735" spans="1:3" x14ac:dyDescent="0.3">
      <c r="A735" s="180">
        <v>45659</v>
      </c>
      <c r="B735" s="22">
        <f>'Fort West'!C15</f>
        <v>0</v>
      </c>
      <c r="C735" s="22" t="s">
        <v>380</v>
      </c>
    </row>
    <row r="736" spans="1:3" x14ac:dyDescent="0.3">
      <c r="A736" s="180">
        <v>45660</v>
      </c>
      <c r="B736" s="22">
        <f>'Fort West'!C16</f>
        <v>0</v>
      </c>
      <c r="C736" s="22" t="s">
        <v>380</v>
      </c>
    </row>
    <row r="737" spans="1:3" x14ac:dyDescent="0.3">
      <c r="A737" s="180">
        <v>45661</v>
      </c>
      <c r="B737" s="22">
        <f>'Fort West'!C17</f>
        <v>0</v>
      </c>
      <c r="C737" s="22" t="s">
        <v>380</v>
      </c>
    </row>
    <row r="738" spans="1:3" x14ac:dyDescent="0.3">
      <c r="A738" s="180">
        <v>45662</v>
      </c>
      <c r="B738" s="22">
        <f>'Fort West'!C18</f>
        <v>0</v>
      </c>
      <c r="C738" s="22" t="s">
        <v>380</v>
      </c>
    </row>
    <row r="739" spans="1:3" x14ac:dyDescent="0.3">
      <c r="A739" s="180">
        <v>45663</v>
      </c>
      <c r="B739" s="22">
        <f>'Fort West'!C19</f>
        <v>0</v>
      </c>
      <c r="C739" s="22" t="s">
        <v>380</v>
      </c>
    </row>
    <row r="740" spans="1:3" x14ac:dyDescent="0.3">
      <c r="A740" s="180">
        <v>45664</v>
      </c>
      <c r="B740" s="22">
        <f>'Fort West'!C20</f>
        <v>0</v>
      </c>
      <c r="C740" s="22" t="s">
        <v>380</v>
      </c>
    </row>
    <row r="741" spans="1:3" x14ac:dyDescent="0.3">
      <c r="A741" s="180">
        <v>45665</v>
      </c>
      <c r="B741" s="22">
        <f>'Fort West'!C21</f>
        <v>0</v>
      </c>
      <c r="C741" s="22" t="s">
        <v>380</v>
      </c>
    </row>
    <row r="742" spans="1:3" x14ac:dyDescent="0.3">
      <c r="A742" s="180">
        <v>45666</v>
      </c>
      <c r="B742" s="22">
        <f>'Fort West'!C22</f>
        <v>0</v>
      </c>
      <c r="C742" s="22" t="s">
        <v>380</v>
      </c>
    </row>
    <row r="743" spans="1:3" x14ac:dyDescent="0.3">
      <c r="A743" s="180">
        <v>45667</v>
      </c>
      <c r="B743" s="22">
        <f>'Fort West'!C23</f>
        <v>0</v>
      </c>
      <c r="C743" s="22" t="s">
        <v>380</v>
      </c>
    </row>
    <row r="744" spans="1:3" x14ac:dyDescent="0.3">
      <c r="A744" s="180">
        <v>45668</v>
      </c>
      <c r="B744" s="22">
        <f>'Fort West'!C24</f>
        <v>0</v>
      </c>
      <c r="C744" s="22" t="s">
        <v>380</v>
      </c>
    </row>
    <row r="745" spans="1:3" x14ac:dyDescent="0.3">
      <c r="A745" s="180">
        <v>45669</v>
      </c>
      <c r="B745" s="22">
        <f>'Fort West'!C25</f>
        <v>0</v>
      </c>
      <c r="C745" s="22" t="s">
        <v>380</v>
      </c>
    </row>
    <row r="746" spans="1:3" x14ac:dyDescent="0.3">
      <c r="A746" s="180">
        <v>45670</v>
      </c>
      <c r="B746" s="22">
        <f>'Fort West'!C26</f>
        <v>0</v>
      </c>
      <c r="C746" s="22" t="s">
        <v>380</v>
      </c>
    </row>
    <row r="747" spans="1:3" x14ac:dyDescent="0.3">
      <c r="A747" s="180">
        <v>45671</v>
      </c>
      <c r="B747" s="22">
        <f>'Fort West'!C27</f>
        <v>0</v>
      </c>
      <c r="C747" s="22" t="s">
        <v>380</v>
      </c>
    </row>
    <row r="748" spans="1:3" x14ac:dyDescent="0.3">
      <c r="A748" s="180">
        <v>45672</v>
      </c>
      <c r="B748" s="22">
        <f>'Fort West'!C28</f>
        <v>0</v>
      </c>
      <c r="C748" s="22" t="s">
        <v>380</v>
      </c>
    </row>
    <row r="749" spans="1:3" x14ac:dyDescent="0.3">
      <c r="A749" s="180">
        <v>45673</v>
      </c>
      <c r="B749" s="22">
        <f>'Fort West'!C29</f>
        <v>0</v>
      </c>
      <c r="C749" s="22" t="s">
        <v>380</v>
      </c>
    </row>
    <row r="750" spans="1:3" x14ac:dyDescent="0.3">
      <c r="A750" s="180">
        <v>45674</v>
      </c>
      <c r="B750" s="22">
        <f>'Fort West'!C30</f>
        <v>0</v>
      </c>
      <c r="C750" s="22" t="s">
        <v>380</v>
      </c>
    </row>
    <row r="751" spans="1:3" x14ac:dyDescent="0.3">
      <c r="A751" s="180">
        <v>45675</v>
      </c>
      <c r="B751" s="22">
        <f>'Fort West'!C31</f>
        <v>0</v>
      </c>
      <c r="C751" s="22" t="s">
        <v>380</v>
      </c>
    </row>
    <row r="752" spans="1:3" x14ac:dyDescent="0.3">
      <c r="A752" s="180">
        <v>45676</v>
      </c>
      <c r="B752" s="22">
        <f>'Fort West'!C32</f>
        <v>0</v>
      </c>
      <c r="C752" s="22" t="s">
        <v>380</v>
      </c>
    </row>
    <row r="753" spans="1:3" x14ac:dyDescent="0.3">
      <c r="A753" s="180">
        <v>45677</v>
      </c>
      <c r="B753" s="22">
        <f>'Fort West'!C33</f>
        <v>0</v>
      </c>
      <c r="C753" s="22" t="s">
        <v>380</v>
      </c>
    </row>
    <row r="754" spans="1:3" x14ac:dyDescent="0.3">
      <c r="A754" s="180">
        <v>45678</v>
      </c>
      <c r="B754" s="22">
        <f>'Fort West'!C34</f>
        <v>0</v>
      </c>
      <c r="C754" s="22" t="s">
        <v>380</v>
      </c>
    </row>
    <row r="755" spans="1:3" x14ac:dyDescent="0.3">
      <c r="A755" s="180">
        <v>45679</v>
      </c>
      <c r="B755" s="22">
        <f>'Fort West'!C35</f>
        <v>0</v>
      </c>
      <c r="C755" s="22" t="s">
        <v>380</v>
      </c>
    </row>
    <row r="756" spans="1:3" x14ac:dyDescent="0.3">
      <c r="A756" s="180">
        <v>45680</v>
      </c>
      <c r="B756" s="22">
        <f>'Fort West'!C36</f>
        <v>0</v>
      </c>
      <c r="C756" s="22" t="s">
        <v>380</v>
      </c>
    </row>
    <row r="757" spans="1:3" x14ac:dyDescent="0.3">
      <c r="A757" s="180">
        <v>45681</v>
      </c>
      <c r="B757" s="22">
        <f>'Fort West'!C37</f>
        <v>0</v>
      </c>
      <c r="C757" s="22" t="s">
        <v>380</v>
      </c>
    </row>
    <row r="758" spans="1:3" x14ac:dyDescent="0.3">
      <c r="A758" s="180">
        <v>45682</v>
      </c>
      <c r="B758" s="22">
        <f>'Fort West'!C38</f>
        <v>0</v>
      </c>
      <c r="C758" s="22" t="s">
        <v>380</v>
      </c>
    </row>
    <row r="759" spans="1:3" x14ac:dyDescent="0.3">
      <c r="A759" s="180">
        <v>45683</v>
      </c>
      <c r="B759" s="22">
        <f>'Fort West'!C39</f>
        <v>0</v>
      </c>
      <c r="C759" s="22" t="s">
        <v>380</v>
      </c>
    </row>
    <row r="760" spans="1:3" x14ac:dyDescent="0.3">
      <c r="A760" s="180">
        <v>45684</v>
      </c>
      <c r="B760" s="22">
        <f>'Fort West'!C40</f>
        <v>0</v>
      </c>
      <c r="C760" s="22" t="s">
        <v>380</v>
      </c>
    </row>
    <row r="761" spans="1:3" x14ac:dyDescent="0.3">
      <c r="A761" s="180">
        <v>45685</v>
      </c>
      <c r="B761" s="22">
        <f>'Fort West'!C41</f>
        <v>0</v>
      </c>
      <c r="C761" s="22" t="s">
        <v>380</v>
      </c>
    </row>
    <row r="762" spans="1:3" x14ac:dyDescent="0.3">
      <c r="A762" s="180">
        <v>45686</v>
      </c>
      <c r="B762" s="22">
        <f>'Fort West'!C42</f>
        <v>0</v>
      </c>
      <c r="C762" s="22" t="s">
        <v>380</v>
      </c>
    </row>
    <row r="763" spans="1:3" x14ac:dyDescent="0.3">
      <c r="A763" s="180">
        <v>45687</v>
      </c>
      <c r="B763" s="22">
        <f>'Fort West'!C43</f>
        <v>0</v>
      </c>
      <c r="C763" s="22" t="s">
        <v>380</v>
      </c>
    </row>
    <row r="764" spans="1:3" x14ac:dyDescent="0.3">
      <c r="A764" s="180">
        <v>45688</v>
      </c>
      <c r="B764" s="22">
        <f>'Fort West'!C44</f>
        <v>0</v>
      </c>
      <c r="C764" s="22" t="s">
        <v>380</v>
      </c>
    </row>
    <row r="765" spans="1:3" x14ac:dyDescent="0.3">
      <c r="A765" s="180">
        <v>45689</v>
      </c>
      <c r="B765" s="22">
        <f>'Fort West'!J14</f>
        <v>0</v>
      </c>
      <c r="C765" s="22" t="s">
        <v>380</v>
      </c>
    </row>
    <row r="766" spans="1:3" x14ac:dyDescent="0.3">
      <c r="A766" s="180">
        <v>45690</v>
      </c>
      <c r="B766" s="22">
        <f>'Fort West'!J15</f>
        <v>0</v>
      </c>
      <c r="C766" s="22" t="s">
        <v>380</v>
      </c>
    </row>
    <row r="767" spans="1:3" x14ac:dyDescent="0.3">
      <c r="A767" s="180">
        <v>45691</v>
      </c>
      <c r="B767" s="22">
        <f>'Fort West'!J16</f>
        <v>0</v>
      </c>
      <c r="C767" s="22" t="s">
        <v>380</v>
      </c>
    </row>
    <row r="768" spans="1:3" x14ac:dyDescent="0.3">
      <c r="A768" s="180">
        <v>45692</v>
      </c>
      <c r="B768" s="22">
        <f>'Fort West'!J17</f>
        <v>0</v>
      </c>
      <c r="C768" s="22" t="s">
        <v>380</v>
      </c>
    </row>
    <row r="769" spans="1:3" x14ac:dyDescent="0.3">
      <c r="A769" s="180">
        <v>45693</v>
      </c>
      <c r="B769" s="22">
        <f>'Fort West'!J18</f>
        <v>0</v>
      </c>
      <c r="C769" s="22" t="s">
        <v>380</v>
      </c>
    </row>
    <row r="770" spans="1:3" x14ac:dyDescent="0.3">
      <c r="A770" s="180">
        <v>45694</v>
      </c>
      <c r="B770" s="22">
        <f>'Fort West'!J19</f>
        <v>0</v>
      </c>
      <c r="C770" s="22" t="s">
        <v>380</v>
      </c>
    </row>
    <row r="771" spans="1:3" x14ac:dyDescent="0.3">
      <c r="A771" s="180">
        <v>45695</v>
      </c>
      <c r="B771" s="22">
        <f>'Fort West'!J20</f>
        <v>0</v>
      </c>
      <c r="C771" s="22" t="s">
        <v>380</v>
      </c>
    </row>
    <row r="772" spans="1:3" x14ac:dyDescent="0.3">
      <c r="A772" s="180">
        <v>45696</v>
      </c>
      <c r="B772" s="22">
        <f>'Fort West'!J21</f>
        <v>0</v>
      </c>
      <c r="C772" s="22" t="s">
        <v>380</v>
      </c>
    </row>
    <row r="773" spans="1:3" x14ac:dyDescent="0.3">
      <c r="A773" s="180">
        <v>45697</v>
      </c>
      <c r="B773" s="22">
        <f>'Fort West'!J22</f>
        <v>0</v>
      </c>
      <c r="C773" s="22" t="s">
        <v>380</v>
      </c>
    </row>
    <row r="774" spans="1:3" x14ac:dyDescent="0.3">
      <c r="A774" s="180">
        <v>45698</v>
      </c>
      <c r="B774" s="22">
        <f>'Fort West'!J23</f>
        <v>0</v>
      </c>
      <c r="C774" s="22" t="s">
        <v>380</v>
      </c>
    </row>
    <row r="775" spans="1:3" x14ac:dyDescent="0.3">
      <c r="A775" s="180">
        <v>45699</v>
      </c>
      <c r="B775" s="22">
        <f>'Fort West'!J24</f>
        <v>0</v>
      </c>
      <c r="C775" s="22" t="s">
        <v>380</v>
      </c>
    </row>
    <row r="776" spans="1:3" x14ac:dyDescent="0.3">
      <c r="A776" s="180">
        <v>45700</v>
      </c>
      <c r="B776" s="22">
        <f>'Fort West'!J25</f>
        <v>0</v>
      </c>
      <c r="C776" s="22" t="s">
        <v>380</v>
      </c>
    </row>
    <row r="777" spans="1:3" x14ac:dyDescent="0.3">
      <c r="A777" s="180">
        <v>45701</v>
      </c>
      <c r="B777" s="22">
        <f>'Fort West'!J26</f>
        <v>0</v>
      </c>
      <c r="C777" s="22" t="s">
        <v>380</v>
      </c>
    </row>
    <row r="778" spans="1:3" x14ac:dyDescent="0.3">
      <c r="A778" s="180">
        <v>45702</v>
      </c>
      <c r="B778" s="22">
        <f>'Fort West'!J27</f>
        <v>0</v>
      </c>
      <c r="C778" s="22" t="s">
        <v>380</v>
      </c>
    </row>
    <row r="779" spans="1:3" x14ac:dyDescent="0.3">
      <c r="A779" s="180">
        <v>45703</v>
      </c>
      <c r="B779" s="22">
        <f>'Fort West'!J28</f>
        <v>0</v>
      </c>
      <c r="C779" s="22" t="s">
        <v>380</v>
      </c>
    </row>
    <row r="780" spans="1:3" x14ac:dyDescent="0.3">
      <c r="A780" s="180">
        <v>45704</v>
      </c>
      <c r="B780" s="22">
        <f>'Fort West'!J29</f>
        <v>0</v>
      </c>
      <c r="C780" s="22" t="s">
        <v>380</v>
      </c>
    </row>
    <row r="781" spans="1:3" x14ac:dyDescent="0.3">
      <c r="A781" s="180">
        <v>45705</v>
      </c>
      <c r="B781" s="22">
        <f>'Fort West'!J30</f>
        <v>0</v>
      </c>
      <c r="C781" s="22" t="s">
        <v>380</v>
      </c>
    </row>
    <row r="782" spans="1:3" x14ac:dyDescent="0.3">
      <c r="A782" s="180">
        <v>45706</v>
      </c>
      <c r="B782" s="22">
        <f>'Fort West'!J31</f>
        <v>0</v>
      </c>
      <c r="C782" s="22" t="s">
        <v>380</v>
      </c>
    </row>
    <row r="783" spans="1:3" x14ac:dyDescent="0.3">
      <c r="A783" s="180">
        <v>45707</v>
      </c>
      <c r="B783" s="22">
        <f>'Fort West'!J32</f>
        <v>0</v>
      </c>
      <c r="C783" s="22" t="s">
        <v>380</v>
      </c>
    </row>
    <row r="784" spans="1:3" x14ac:dyDescent="0.3">
      <c r="A784" s="180">
        <v>45708</v>
      </c>
      <c r="B784" s="22">
        <f>'Fort West'!J33</f>
        <v>0</v>
      </c>
      <c r="C784" s="22" t="s">
        <v>380</v>
      </c>
    </row>
    <row r="785" spans="1:10" x14ac:dyDescent="0.3">
      <c r="A785" s="180">
        <v>45709</v>
      </c>
      <c r="B785" s="22">
        <f>'Fort West'!J34</f>
        <v>0</v>
      </c>
      <c r="C785" s="22" t="s">
        <v>380</v>
      </c>
    </row>
    <row r="786" spans="1:10" x14ac:dyDescent="0.3">
      <c r="A786" s="180">
        <v>45710</v>
      </c>
      <c r="B786" s="22">
        <f>'Fort West'!J35</f>
        <v>0</v>
      </c>
      <c r="C786" s="22" t="s">
        <v>380</v>
      </c>
    </row>
    <row r="787" spans="1:10" x14ac:dyDescent="0.3">
      <c r="A787" s="180">
        <v>45711</v>
      </c>
      <c r="B787" s="22">
        <f>'Fort West'!J36</f>
        <v>0</v>
      </c>
      <c r="C787" s="22" t="s">
        <v>380</v>
      </c>
    </row>
    <row r="788" spans="1:10" x14ac:dyDescent="0.3">
      <c r="A788" s="180">
        <v>45712</v>
      </c>
      <c r="B788" s="22">
        <f>'Fort West'!J37</f>
        <v>0</v>
      </c>
      <c r="C788" s="22" t="s">
        <v>380</v>
      </c>
    </row>
    <row r="789" spans="1:10" x14ac:dyDescent="0.3">
      <c r="A789" s="180">
        <v>45713</v>
      </c>
      <c r="B789" s="22">
        <f>'Fort West'!J38</f>
        <v>0</v>
      </c>
      <c r="C789" s="22" t="s">
        <v>380</v>
      </c>
    </row>
    <row r="790" spans="1:10" x14ac:dyDescent="0.3">
      <c r="A790" s="180">
        <v>45714</v>
      </c>
      <c r="B790" s="22">
        <f>'Fort West'!J39</f>
        <v>0</v>
      </c>
      <c r="C790" s="22" t="s">
        <v>380</v>
      </c>
    </row>
    <row r="791" spans="1:10" x14ac:dyDescent="0.3">
      <c r="A791" s="180">
        <v>45715</v>
      </c>
      <c r="B791" s="22">
        <f>'Fort West'!J40</f>
        <v>0</v>
      </c>
      <c r="C791" s="22" t="s">
        <v>380</v>
      </c>
    </row>
    <row r="792" spans="1:10" x14ac:dyDescent="0.3">
      <c r="A792" s="180">
        <v>45716</v>
      </c>
      <c r="B792" s="22">
        <f>'Fort West'!J41</f>
        <v>0</v>
      </c>
      <c r="C792" s="22" t="s">
        <v>380</v>
      </c>
    </row>
    <row r="793" spans="1:10" x14ac:dyDescent="0.3">
      <c r="A793" s="180" t="s">
        <v>378</v>
      </c>
      <c r="B793" s="22">
        <f>'Fort West'!J42</f>
        <v>0</v>
      </c>
      <c r="C793" s="22" t="s">
        <v>380</v>
      </c>
      <c r="J793" s="22">
        <v>1</v>
      </c>
    </row>
    <row r="794" spans="1:10" x14ac:dyDescent="0.3">
      <c r="A794" s="180">
        <v>45717</v>
      </c>
      <c r="B794" s="22">
        <f>'Fort West'!Q14</f>
        <v>0.69</v>
      </c>
      <c r="C794" s="22" t="s">
        <v>380</v>
      </c>
    </row>
    <row r="795" spans="1:10" x14ac:dyDescent="0.3">
      <c r="A795" s="180">
        <v>45718</v>
      </c>
      <c r="B795" s="22">
        <f>'Fort West'!Q15</f>
        <v>0.69</v>
      </c>
      <c r="C795" s="22" t="s">
        <v>380</v>
      </c>
    </row>
    <row r="796" spans="1:10" x14ac:dyDescent="0.3">
      <c r="A796" s="180">
        <v>45719</v>
      </c>
      <c r="B796" s="22">
        <f>'Fort West'!Q16</f>
        <v>0.69</v>
      </c>
      <c r="C796" s="22" t="s">
        <v>380</v>
      </c>
    </row>
    <row r="797" spans="1:10" x14ac:dyDescent="0.3">
      <c r="A797" s="180">
        <v>45720</v>
      </c>
      <c r="B797" s="22">
        <f>'Fort West'!Q17</f>
        <v>0.68</v>
      </c>
      <c r="C797" s="22" t="s">
        <v>380</v>
      </c>
    </row>
    <row r="798" spans="1:10" x14ac:dyDescent="0.3">
      <c r="A798" s="180">
        <v>45721</v>
      </c>
      <c r="B798" s="22">
        <f>'Fort West'!Q18</f>
        <v>0.68</v>
      </c>
      <c r="C798" s="22" t="s">
        <v>380</v>
      </c>
    </row>
    <row r="799" spans="1:10" x14ac:dyDescent="0.3">
      <c r="A799" s="180">
        <v>45722</v>
      </c>
      <c r="B799" s="22">
        <f>'Fort West'!Q19</f>
        <v>0.68</v>
      </c>
      <c r="C799" s="22" t="s">
        <v>380</v>
      </c>
    </row>
    <row r="800" spans="1:10" x14ac:dyDescent="0.3">
      <c r="A800" s="180">
        <v>45723</v>
      </c>
      <c r="B800" s="22">
        <f>'Fort West'!Q20</f>
        <v>0.69</v>
      </c>
      <c r="C800" s="22" t="s">
        <v>380</v>
      </c>
    </row>
    <row r="801" spans="1:3" x14ac:dyDescent="0.3">
      <c r="A801" s="180">
        <v>45724</v>
      </c>
      <c r="B801" s="22">
        <f>'Fort West'!Q21</f>
        <v>0.7</v>
      </c>
      <c r="C801" s="22" t="s">
        <v>380</v>
      </c>
    </row>
    <row r="802" spans="1:3" x14ac:dyDescent="0.3">
      <c r="A802" s="180">
        <v>45725</v>
      </c>
      <c r="B802" s="22">
        <f>'Fort West'!Q22</f>
        <v>0.7</v>
      </c>
      <c r="C802" s="22" t="s">
        <v>380</v>
      </c>
    </row>
    <row r="803" spans="1:3" x14ac:dyDescent="0.3">
      <c r="A803" s="180">
        <v>45726</v>
      </c>
      <c r="B803" s="22">
        <f>'Fort West'!Q23</f>
        <v>0.69</v>
      </c>
      <c r="C803" s="22" t="s">
        <v>380</v>
      </c>
    </row>
    <row r="804" spans="1:3" x14ac:dyDescent="0.3">
      <c r="A804" s="180">
        <v>45727</v>
      </c>
      <c r="B804" s="22">
        <f>'Fort West'!Q24</f>
        <v>0.69</v>
      </c>
      <c r="C804" s="22" t="s">
        <v>380</v>
      </c>
    </row>
    <row r="805" spans="1:3" x14ac:dyDescent="0.3">
      <c r="A805" s="180">
        <v>45728</v>
      </c>
      <c r="B805" s="22">
        <f>'Fort West'!Q25</f>
        <v>0.69</v>
      </c>
      <c r="C805" s="22" t="s">
        <v>380</v>
      </c>
    </row>
    <row r="806" spans="1:3" x14ac:dyDescent="0.3">
      <c r="A806" s="180">
        <v>45729</v>
      </c>
      <c r="B806" s="22">
        <f>'Fort West'!Q26</f>
        <v>0.69</v>
      </c>
      <c r="C806" s="22" t="s">
        <v>380</v>
      </c>
    </row>
    <row r="807" spans="1:3" x14ac:dyDescent="0.3">
      <c r="A807" s="180">
        <v>45730</v>
      </c>
      <c r="B807" s="22">
        <f>'Fort West'!Q27</f>
        <v>0.69</v>
      </c>
      <c r="C807" s="22" t="s">
        <v>380</v>
      </c>
    </row>
    <row r="808" spans="1:3" x14ac:dyDescent="0.3">
      <c r="A808" s="180">
        <v>45731</v>
      </c>
      <c r="B808" s="22">
        <f>'Fort West'!Q28</f>
        <v>0.7</v>
      </c>
      <c r="C808" s="22" t="s">
        <v>380</v>
      </c>
    </row>
    <row r="809" spans="1:3" x14ac:dyDescent="0.3">
      <c r="A809" s="180">
        <v>45732</v>
      </c>
      <c r="B809" s="22">
        <f>'Fort West'!Q29</f>
        <v>0.69</v>
      </c>
      <c r="C809" s="22" t="s">
        <v>380</v>
      </c>
    </row>
    <row r="810" spans="1:3" x14ac:dyDescent="0.3">
      <c r="A810" s="180">
        <v>45733</v>
      </c>
      <c r="B810" s="22">
        <f>'Fort West'!Q30</f>
        <v>0.69</v>
      </c>
      <c r="C810" s="22" t="s">
        <v>380</v>
      </c>
    </row>
    <row r="811" spans="1:3" x14ac:dyDescent="0.3">
      <c r="A811" s="180">
        <v>45734</v>
      </c>
      <c r="B811" s="22">
        <f>'Fort West'!Q31</f>
        <v>0.94</v>
      </c>
      <c r="C811" s="22" t="s">
        <v>380</v>
      </c>
    </row>
    <row r="812" spans="1:3" x14ac:dyDescent="0.3">
      <c r="A812" s="180">
        <v>45735</v>
      </c>
      <c r="B812" s="22">
        <f>'Fort West'!Q32</f>
        <v>1.01</v>
      </c>
      <c r="C812" s="22" t="s">
        <v>380</v>
      </c>
    </row>
    <row r="813" spans="1:3" x14ac:dyDescent="0.3">
      <c r="A813" s="180">
        <v>45736</v>
      </c>
      <c r="B813" s="22">
        <f>'Fort West'!Q33</f>
        <v>1</v>
      </c>
      <c r="C813" s="22" t="s">
        <v>380</v>
      </c>
    </row>
    <row r="814" spans="1:3" x14ac:dyDescent="0.3">
      <c r="A814" s="180">
        <v>45737</v>
      </c>
      <c r="B814" s="22">
        <f>'Fort West'!Q34</f>
        <v>0.96</v>
      </c>
      <c r="C814" s="22" t="s">
        <v>380</v>
      </c>
    </row>
    <row r="815" spans="1:3" x14ac:dyDescent="0.3">
      <c r="A815" s="180">
        <v>45738</v>
      </c>
      <c r="B815" s="22">
        <f>'Fort West'!Q35</f>
        <v>0.99</v>
      </c>
      <c r="C815" s="22" t="s">
        <v>380</v>
      </c>
    </row>
    <row r="816" spans="1:3" x14ac:dyDescent="0.3">
      <c r="A816" s="180">
        <v>45739</v>
      </c>
      <c r="B816" s="22">
        <f>'Fort West'!Q36</f>
        <v>0.86</v>
      </c>
      <c r="C816" s="22" t="s">
        <v>380</v>
      </c>
    </row>
    <row r="817" spans="1:3" x14ac:dyDescent="0.3">
      <c r="A817" s="180">
        <v>45740</v>
      </c>
      <c r="B817" s="22">
        <f>'Fort West'!Q37</f>
        <v>0.89</v>
      </c>
      <c r="C817" s="22" t="s">
        <v>380</v>
      </c>
    </row>
    <row r="818" spans="1:3" x14ac:dyDescent="0.3">
      <c r="A818" s="180">
        <v>45741</v>
      </c>
      <c r="B818" s="22">
        <f>'Fort West'!Q38</f>
        <v>0.92</v>
      </c>
      <c r="C818" s="22" t="s">
        <v>380</v>
      </c>
    </row>
    <row r="819" spans="1:3" x14ac:dyDescent="0.3">
      <c r="A819" s="180">
        <v>45742</v>
      </c>
      <c r="B819" s="22">
        <f>'Fort West'!Q39</f>
        <v>0.92</v>
      </c>
      <c r="C819" s="22" t="s">
        <v>380</v>
      </c>
    </row>
    <row r="820" spans="1:3" x14ac:dyDescent="0.3">
      <c r="A820" s="180">
        <v>45743</v>
      </c>
      <c r="B820" s="22">
        <f>'Fort West'!Q40</f>
        <v>0.95</v>
      </c>
      <c r="C820" s="22" t="s">
        <v>380</v>
      </c>
    </row>
    <row r="821" spans="1:3" x14ac:dyDescent="0.3">
      <c r="A821" s="180">
        <v>45744</v>
      </c>
      <c r="B821" s="22">
        <f>'Fort West'!Q41</f>
        <v>0.97</v>
      </c>
      <c r="C821" s="22" t="s">
        <v>380</v>
      </c>
    </row>
    <row r="822" spans="1:3" x14ac:dyDescent="0.3">
      <c r="A822" s="180">
        <v>45745</v>
      </c>
      <c r="B822" s="22">
        <f>'Fort West'!Q42</f>
        <v>0.96</v>
      </c>
      <c r="C822" s="22" t="s">
        <v>380</v>
      </c>
    </row>
    <row r="823" spans="1:3" x14ac:dyDescent="0.3">
      <c r="A823" s="180">
        <v>45746</v>
      </c>
      <c r="B823" s="22">
        <f>'Fort West'!Q43</f>
        <v>0.97</v>
      </c>
      <c r="C823" s="22" t="s">
        <v>380</v>
      </c>
    </row>
    <row r="824" spans="1:3" x14ac:dyDescent="0.3">
      <c r="A824" s="180">
        <v>45747</v>
      </c>
      <c r="B824" s="22">
        <f>'Fort West'!Q44</f>
        <v>0.93</v>
      </c>
      <c r="C824" s="22" t="s">
        <v>380</v>
      </c>
    </row>
    <row r="825" spans="1:3" x14ac:dyDescent="0.3">
      <c r="A825" s="180">
        <v>45748</v>
      </c>
      <c r="B825" s="22">
        <f>'Fort West'!X14</f>
        <v>0.86</v>
      </c>
      <c r="C825" s="22" t="s">
        <v>380</v>
      </c>
    </row>
    <row r="826" spans="1:3" x14ac:dyDescent="0.3">
      <c r="A826" s="180">
        <v>45749</v>
      </c>
      <c r="B826" s="22">
        <f>'Fort West'!X15</f>
        <v>0.86</v>
      </c>
      <c r="C826" s="22" t="s">
        <v>380</v>
      </c>
    </row>
    <row r="827" spans="1:3" x14ac:dyDescent="0.3">
      <c r="A827" s="180">
        <v>45750</v>
      </c>
      <c r="B827" s="22">
        <f>'Fort West'!X16</f>
        <v>0.87</v>
      </c>
      <c r="C827" s="22" t="s">
        <v>380</v>
      </c>
    </row>
    <row r="828" spans="1:3" x14ac:dyDescent="0.3">
      <c r="A828" s="180">
        <v>45751</v>
      </c>
      <c r="B828" s="22">
        <f>'Fort West'!X17</f>
        <v>0.88</v>
      </c>
      <c r="C828" s="22" t="s">
        <v>380</v>
      </c>
    </row>
    <row r="829" spans="1:3" x14ac:dyDescent="0.3">
      <c r="A829" s="180">
        <v>45752</v>
      </c>
      <c r="B829" s="22">
        <f>'Fort West'!X18</f>
        <v>0.88</v>
      </c>
      <c r="C829" s="22" t="s">
        <v>380</v>
      </c>
    </row>
    <row r="830" spans="1:3" x14ac:dyDescent="0.3">
      <c r="A830" s="180">
        <v>45753</v>
      </c>
      <c r="B830" s="22">
        <f>'Fort West'!X19</f>
        <v>0.88</v>
      </c>
      <c r="C830" s="22" t="s">
        <v>380</v>
      </c>
    </row>
    <row r="831" spans="1:3" x14ac:dyDescent="0.3">
      <c r="A831" s="180">
        <v>45754</v>
      </c>
      <c r="B831" s="22">
        <f>'Fort West'!X20</f>
        <v>0.82</v>
      </c>
      <c r="C831" s="22" t="s">
        <v>380</v>
      </c>
    </row>
    <row r="832" spans="1:3" x14ac:dyDescent="0.3">
      <c r="A832" s="180">
        <v>45755</v>
      </c>
      <c r="B832" s="22">
        <f>'Fort West'!X21</f>
        <v>0.74</v>
      </c>
      <c r="C832" s="22" t="s">
        <v>380</v>
      </c>
    </row>
    <row r="833" spans="1:3" x14ac:dyDescent="0.3">
      <c r="A833" s="180">
        <v>45756</v>
      </c>
      <c r="B833" s="22">
        <f>'Fort West'!X22</f>
        <v>0.77</v>
      </c>
      <c r="C833" s="22" t="s">
        <v>380</v>
      </c>
    </row>
    <row r="834" spans="1:3" x14ac:dyDescent="0.3">
      <c r="A834" s="180">
        <v>45757</v>
      </c>
      <c r="B834" s="22">
        <f>'Fort West'!X23</f>
        <v>0.79</v>
      </c>
      <c r="C834" s="22" t="s">
        <v>380</v>
      </c>
    </row>
    <row r="835" spans="1:3" x14ac:dyDescent="0.3">
      <c r="A835" s="180">
        <v>45758</v>
      </c>
      <c r="B835" s="22">
        <f>'Fort West'!X24</f>
        <v>0.78</v>
      </c>
      <c r="C835" s="22" t="s">
        <v>380</v>
      </c>
    </row>
    <row r="836" spans="1:3" x14ac:dyDescent="0.3">
      <c r="A836" s="180">
        <v>45759</v>
      </c>
      <c r="B836" s="22">
        <f>'Fort West'!X25</f>
        <v>0.82</v>
      </c>
      <c r="C836" s="22" t="s">
        <v>380</v>
      </c>
    </row>
    <row r="837" spans="1:3" x14ac:dyDescent="0.3">
      <c r="A837" s="180">
        <v>45760</v>
      </c>
      <c r="B837" s="22">
        <f>'Fort West'!X26</f>
        <v>0.86</v>
      </c>
      <c r="C837" s="22" t="s">
        <v>380</v>
      </c>
    </row>
    <row r="838" spans="1:3" x14ac:dyDescent="0.3">
      <c r="A838" s="180">
        <v>45761</v>
      </c>
      <c r="B838" s="22">
        <f>'Fort West'!X27</f>
        <v>0.86</v>
      </c>
      <c r="C838" s="22" t="s">
        <v>380</v>
      </c>
    </row>
    <row r="839" spans="1:3" x14ac:dyDescent="0.3">
      <c r="A839" s="180">
        <v>45762</v>
      </c>
      <c r="B839" s="22">
        <f>'Fort West'!X28</f>
        <v>0.84</v>
      </c>
      <c r="C839" s="22" t="s">
        <v>380</v>
      </c>
    </row>
    <row r="840" spans="1:3" x14ac:dyDescent="0.3">
      <c r="A840" s="180">
        <v>45763</v>
      </c>
      <c r="B840" s="22">
        <f>'Fort West'!X29</f>
        <v>0.82</v>
      </c>
      <c r="C840" s="22" t="s">
        <v>380</v>
      </c>
    </row>
    <row r="841" spans="1:3" x14ac:dyDescent="0.3">
      <c r="A841" s="180">
        <v>45764</v>
      </c>
      <c r="B841" s="22">
        <f>'Fort West'!X30</f>
        <v>0.8</v>
      </c>
      <c r="C841" s="22" t="s">
        <v>380</v>
      </c>
    </row>
    <row r="842" spans="1:3" x14ac:dyDescent="0.3">
      <c r="A842" s="180">
        <v>45765</v>
      </c>
      <c r="B842" s="22">
        <f>'Fort West'!X31</f>
        <v>0.82</v>
      </c>
      <c r="C842" s="22" t="s">
        <v>380</v>
      </c>
    </row>
    <row r="843" spans="1:3" x14ac:dyDescent="0.3">
      <c r="A843" s="180">
        <v>45766</v>
      </c>
      <c r="B843" s="22">
        <f>'Fort West'!X32</f>
        <v>0.81</v>
      </c>
      <c r="C843" s="22" t="s">
        <v>380</v>
      </c>
    </row>
    <row r="844" spans="1:3" x14ac:dyDescent="0.3">
      <c r="A844" s="180">
        <v>45767</v>
      </c>
      <c r="B844" s="22">
        <f>'Fort West'!X33</f>
        <v>0.8</v>
      </c>
      <c r="C844" s="22" t="s">
        <v>380</v>
      </c>
    </row>
    <row r="845" spans="1:3" x14ac:dyDescent="0.3">
      <c r="A845" s="180">
        <v>45768</v>
      </c>
      <c r="B845" s="22">
        <f>'Fort West'!X34</f>
        <v>0.79</v>
      </c>
      <c r="C845" s="22" t="s">
        <v>380</v>
      </c>
    </row>
    <row r="846" spans="1:3" x14ac:dyDescent="0.3">
      <c r="A846" s="180">
        <v>45769</v>
      </c>
      <c r="B846" s="22">
        <f>'Fort West'!X35</f>
        <v>0.77</v>
      </c>
      <c r="C846" s="22" t="s">
        <v>380</v>
      </c>
    </row>
    <row r="847" spans="1:3" x14ac:dyDescent="0.3">
      <c r="A847" s="180">
        <v>45770</v>
      </c>
      <c r="B847" s="22">
        <f>'Fort West'!X36</f>
        <v>0.76</v>
      </c>
      <c r="C847" s="22" t="s">
        <v>380</v>
      </c>
    </row>
    <row r="848" spans="1:3" x14ac:dyDescent="0.3">
      <c r="A848" s="180">
        <v>45771</v>
      </c>
      <c r="B848" s="22">
        <f>'Fort West'!X37</f>
        <v>0.76</v>
      </c>
      <c r="C848" s="22" t="s">
        <v>380</v>
      </c>
    </row>
    <row r="849" spans="1:3" x14ac:dyDescent="0.3">
      <c r="A849" s="180">
        <v>45772</v>
      </c>
      <c r="B849" s="22">
        <f>'Fort West'!X38</f>
        <v>0.85</v>
      </c>
      <c r="C849" s="22" t="s">
        <v>380</v>
      </c>
    </row>
    <row r="850" spans="1:3" x14ac:dyDescent="0.3">
      <c r="A850" s="180">
        <v>45773</v>
      </c>
      <c r="B850" s="22">
        <f>'Fort West'!X39</f>
        <v>0.85</v>
      </c>
      <c r="C850" s="22" t="s">
        <v>380</v>
      </c>
    </row>
    <row r="851" spans="1:3" x14ac:dyDescent="0.3">
      <c r="A851" s="180">
        <v>45774</v>
      </c>
      <c r="B851" s="22">
        <f>'Fort West'!X40</f>
        <v>0.85</v>
      </c>
      <c r="C851" s="22" t="s">
        <v>380</v>
      </c>
    </row>
    <row r="852" spans="1:3" x14ac:dyDescent="0.3">
      <c r="A852" s="180">
        <v>45775</v>
      </c>
      <c r="B852" s="22">
        <f>'Fort West'!X41</f>
        <v>0.83</v>
      </c>
      <c r="C852" s="22" t="s">
        <v>380</v>
      </c>
    </row>
    <row r="853" spans="1:3" x14ac:dyDescent="0.3">
      <c r="A853" s="180">
        <v>45776</v>
      </c>
      <c r="B853" s="22">
        <f>'Fort West'!X42</f>
        <v>0.81</v>
      </c>
      <c r="C853" s="22" t="s">
        <v>380</v>
      </c>
    </row>
    <row r="854" spans="1:3" x14ac:dyDescent="0.3">
      <c r="A854" s="180">
        <v>45777</v>
      </c>
      <c r="B854" s="22">
        <f>'Fort West'!X43</f>
        <v>0.75</v>
      </c>
      <c r="C854" s="22" t="s">
        <v>380</v>
      </c>
    </row>
    <row r="855" spans="1:3" x14ac:dyDescent="0.3">
      <c r="A855" s="180">
        <v>45778</v>
      </c>
      <c r="B855" s="22">
        <f>'Fort West'!AE14</f>
        <v>0.69</v>
      </c>
      <c r="C855" s="22" t="s">
        <v>380</v>
      </c>
    </row>
    <row r="856" spans="1:3" x14ac:dyDescent="0.3">
      <c r="A856" s="180">
        <v>45779</v>
      </c>
      <c r="B856" s="22">
        <f>'Fort West'!AE15</f>
        <v>0.72</v>
      </c>
      <c r="C856" s="22" t="s">
        <v>380</v>
      </c>
    </row>
    <row r="857" spans="1:3" x14ac:dyDescent="0.3">
      <c r="A857" s="180">
        <v>45780</v>
      </c>
      <c r="B857" s="22">
        <f>'Fort West'!AE16</f>
        <v>0.66</v>
      </c>
      <c r="C857" s="22" t="s">
        <v>380</v>
      </c>
    </row>
    <row r="858" spans="1:3" x14ac:dyDescent="0.3">
      <c r="A858" s="180">
        <v>45781</v>
      </c>
      <c r="B858" s="22">
        <f>'Fort West'!AE17</f>
        <v>0.67</v>
      </c>
      <c r="C858" s="22" t="s">
        <v>380</v>
      </c>
    </row>
    <row r="859" spans="1:3" x14ac:dyDescent="0.3">
      <c r="A859" s="180">
        <v>45782</v>
      </c>
      <c r="B859" s="22">
        <f>'Fort West'!AE18</f>
        <v>0.68</v>
      </c>
      <c r="C859" s="22" t="s">
        <v>380</v>
      </c>
    </row>
    <row r="860" spans="1:3" x14ac:dyDescent="0.3">
      <c r="A860" s="180">
        <v>45783</v>
      </c>
      <c r="B860" s="22">
        <f>'Fort West'!AE19</f>
        <v>0.73</v>
      </c>
      <c r="C860" s="22" t="s">
        <v>380</v>
      </c>
    </row>
    <row r="861" spans="1:3" x14ac:dyDescent="0.3">
      <c r="A861" s="180">
        <v>45784</v>
      </c>
      <c r="B861" s="22">
        <f>'Fort West'!AE20</f>
        <v>0.78</v>
      </c>
      <c r="C861" s="22" t="s">
        <v>380</v>
      </c>
    </row>
    <row r="862" spans="1:3" x14ac:dyDescent="0.3">
      <c r="A862" s="180">
        <v>45785</v>
      </c>
      <c r="B862" s="22">
        <f>'Fort West'!AE21</f>
        <v>0.77</v>
      </c>
      <c r="C862" s="22" t="s">
        <v>380</v>
      </c>
    </row>
    <row r="863" spans="1:3" x14ac:dyDescent="0.3">
      <c r="A863" s="180">
        <v>45786</v>
      </c>
      <c r="B863" s="22">
        <f>'Fort West'!AE22</f>
        <v>0.73</v>
      </c>
      <c r="C863" s="22" t="s">
        <v>380</v>
      </c>
    </row>
    <row r="864" spans="1:3" x14ac:dyDescent="0.3">
      <c r="A864" s="180">
        <v>45787</v>
      </c>
      <c r="B864" s="22">
        <f>'Fort West'!AE23</f>
        <v>0.72</v>
      </c>
      <c r="C864" s="22" t="s">
        <v>380</v>
      </c>
    </row>
    <row r="865" spans="1:3" x14ac:dyDescent="0.3">
      <c r="A865" s="180">
        <v>45788</v>
      </c>
      <c r="B865" s="22">
        <f>'Fort West'!AE24</f>
        <v>0.66</v>
      </c>
      <c r="C865" s="22" t="s">
        <v>380</v>
      </c>
    </row>
    <row r="866" spans="1:3" x14ac:dyDescent="0.3">
      <c r="A866" s="180">
        <v>45789</v>
      </c>
      <c r="B866" s="22">
        <f>'Fort West'!AE25</f>
        <v>0.62</v>
      </c>
      <c r="C866" s="22" t="s">
        <v>380</v>
      </c>
    </row>
    <row r="867" spans="1:3" x14ac:dyDescent="0.3">
      <c r="A867" s="180">
        <v>45790</v>
      </c>
      <c r="B867" s="22">
        <f>'Fort West'!AE26</f>
        <v>0.59</v>
      </c>
      <c r="C867" s="22" t="s">
        <v>380</v>
      </c>
    </row>
    <row r="868" spans="1:3" x14ac:dyDescent="0.3">
      <c r="A868" s="180">
        <v>45791</v>
      </c>
      <c r="B868" s="22">
        <f>'Fort West'!AE27</f>
        <v>0.56000000000000005</v>
      </c>
      <c r="C868" s="22" t="s">
        <v>380</v>
      </c>
    </row>
    <row r="869" spans="1:3" x14ac:dyDescent="0.3">
      <c r="A869" s="180">
        <v>45792</v>
      </c>
      <c r="B869" s="22">
        <f>'Fort West'!AE28</f>
        <v>0.54</v>
      </c>
      <c r="C869" s="22" t="s">
        <v>380</v>
      </c>
    </row>
    <row r="870" spans="1:3" x14ac:dyDescent="0.3">
      <c r="A870" s="180">
        <v>45793</v>
      </c>
      <c r="B870" s="22">
        <f>'Fort West'!AE29</f>
        <v>0.53</v>
      </c>
      <c r="C870" s="22" t="s">
        <v>380</v>
      </c>
    </row>
    <row r="871" spans="1:3" x14ac:dyDescent="0.3">
      <c r="A871" s="180">
        <v>45794</v>
      </c>
      <c r="B871" s="22">
        <f>'Fort West'!AE30</f>
        <v>0.5</v>
      </c>
      <c r="C871" s="22" t="s">
        <v>380</v>
      </c>
    </row>
    <row r="872" spans="1:3" x14ac:dyDescent="0.3">
      <c r="A872" s="180">
        <v>45795</v>
      </c>
      <c r="B872" s="22">
        <f>'Fort West'!AE31</f>
        <v>0.42</v>
      </c>
      <c r="C872" s="22" t="s">
        <v>380</v>
      </c>
    </row>
    <row r="873" spans="1:3" x14ac:dyDescent="0.3">
      <c r="A873" s="180">
        <v>45796</v>
      </c>
      <c r="B873" s="22">
        <f>'Fort West'!AE32</f>
        <v>0.45</v>
      </c>
      <c r="C873" s="22" t="s">
        <v>380</v>
      </c>
    </row>
    <row r="874" spans="1:3" x14ac:dyDescent="0.3">
      <c r="A874" s="180">
        <v>45797</v>
      </c>
      <c r="B874" s="22">
        <f>'Fort West'!AE33</f>
        <v>0.46</v>
      </c>
      <c r="C874" s="22" t="s">
        <v>380</v>
      </c>
    </row>
    <row r="875" spans="1:3" x14ac:dyDescent="0.3">
      <c r="A875" s="180">
        <v>45798</v>
      </c>
      <c r="B875" s="22">
        <f>'Fort West'!AE34</f>
        <v>0.48</v>
      </c>
      <c r="C875" s="22" t="s">
        <v>380</v>
      </c>
    </row>
    <row r="876" spans="1:3" x14ac:dyDescent="0.3">
      <c r="A876" s="180">
        <v>45799</v>
      </c>
      <c r="B876" s="22">
        <f>'Fort West'!AE35</f>
        <v>0.4</v>
      </c>
      <c r="C876" s="22" t="s">
        <v>380</v>
      </c>
    </row>
    <row r="877" spans="1:3" x14ac:dyDescent="0.3">
      <c r="A877" s="180">
        <v>45800</v>
      </c>
      <c r="B877" s="22">
        <f>'Fort West'!AE36</f>
        <v>0.36</v>
      </c>
      <c r="C877" s="22" t="s">
        <v>380</v>
      </c>
    </row>
    <row r="878" spans="1:3" x14ac:dyDescent="0.3">
      <c r="A878" s="180">
        <v>45801</v>
      </c>
      <c r="B878" s="22">
        <f>'Fort West'!AE37</f>
        <v>0.64</v>
      </c>
      <c r="C878" s="22" t="s">
        <v>380</v>
      </c>
    </row>
    <row r="879" spans="1:3" x14ac:dyDescent="0.3">
      <c r="A879" s="180">
        <v>45802</v>
      </c>
      <c r="B879" s="22">
        <f>'Fort West'!AE38</f>
        <v>0.6</v>
      </c>
      <c r="C879" s="22" t="s">
        <v>380</v>
      </c>
    </row>
    <row r="880" spans="1:3" x14ac:dyDescent="0.3">
      <c r="A880" s="180">
        <v>45803</v>
      </c>
      <c r="B880" s="22">
        <f>'Fort West'!AE39</f>
        <v>0.59</v>
      </c>
      <c r="C880" s="22" t="s">
        <v>380</v>
      </c>
    </row>
    <row r="881" spans="1:3" x14ac:dyDescent="0.3">
      <c r="A881" s="180">
        <v>45804</v>
      </c>
      <c r="B881" s="22">
        <f>'Fort West'!AE40</f>
        <v>0.5</v>
      </c>
      <c r="C881" s="22" t="s">
        <v>380</v>
      </c>
    </row>
    <row r="882" spans="1:3" x14ac:dyDescent="0.3">
      <c r="A882" s="180">
        <v>45805</v>
      </c>
      <c r="B882" s="22">
        <f>'Fort West'!AE41</f>
        <v>0.5</v>
      </c>
      <c r="C882" s="22" t="s">
        <v>380</v>
      </c>
    </row>
    <row r="883" spans="1:3" x14ac:dyDescent="0.3">
      <c r="A883" s="180">
        <v>45806</v>
      </c>
      <c r="B883" s="22">
        <f>'Fort West'!AE42</f>
        <v>0.48</v>
      </c>
      <c r="C883" s="22" t="s">
        <v>380</v>
      </c>
    </row>
    <row r="884" spans="1:3" x14ac:dyDescent="0.3">
      <c r="A884" s="180">
        <v>45807</v>
      </c>
      <c r="B884" s="22">
        <f>'Fort West'!AE43</f>
        <v>0.5</v>
      </c>
      <c r="C884" s="22" t="s">
        <v>380</v>
      </c>
    </row>
    <row r="885" spans="1:3" x14ac:dyDescent="0.3">
      <c r="A885" s="180">
        <v>45808</v>
      </c>
      <c r="B885" s="22">
        <f>'Fort West'!AE44</f>
        <v>0.52</v>
      </c>
      <c r="C885" s="22" t="s">
        <v>380</v>
      </c>
    </row>
    <row r="886" spans="1:3" x14ac:dyDescent="0.3">
      <c r="A886" s="180">
        <v>45809</v>
      </c>
      <c r="B886" s="22">
        <f>'Fort West'!AL14</f>
        <v>0.55000000000000004</v>
      </c>
      <c r="C886" s="22" t="s">
        <v>380</v>
      </c>
    </row>
    <row r="887" spans="1:3" x14ac:dyDescent="0.3">
      <c r="A887" s="180">
        <v>45810</v>
      </c>
      <c r="B887" s="22">
        <f>'Fort West'!AL15</f>
        <v>0.5</v>
      </c>
      <c r="C887" s="22" t="s">
        <v>380</v>
      </c>
    </row>
    <row r="888" spans="1:3" x14ac:dyDescent="0.3">
      <c r="A888" s="180">
        <v>45811</v>
      </c>
      <c r="B888" s="22">
        <f>'Fort West'!AL16</f>
        <v>0.23</v>
      </c>
      <c r="C888" s="22" t="s">
        <v>380</v>
      </c>
    </row>
    <row r="889" spans="1:3" x14ac:dyDescent="0.3">
      <c r="A889" s="180">
        <v>45812</v>
      </c>
      <c r="B889" s="22">
        <f>'Fort West'!AL17</f>
        <v>0.28999999999999998</v>
      </c>
      <c r="C889" s="22" t="s">
        <v>380</v>
      </c>
    </row>
    <row r="890" spans="1:3" x14ac:dyDescent="0.3">
      <c r="A890" s="180">
        <v>45813</v>
      </c>
      <c r="B890" s="22">
        <f>'Fort West'!AL18</f>
        <v>0.33</v>
      </c>
      <c r="C890" s="22" t="s">
        <v>380</v>
      </c>
    </row>
    <row r="891" spans="1:3" x14ac:dyDescent="0.3">
      <c r="A891" s="180">
        <v>45814</v>
      </c>
      <c r="B891" s="22">
        <f>'Fort West'!AL19</f>
        <v>0.33</v>
      </c>
      <c r="C891" s="22" t="s">
        <v>380</v>
      </c>
    </row>
    <row r="892" spans="1:3" x14ac:dyDescent="0.3">
      <c r="A892" s="180">
        <v>45815</v>
      </c>
      <c r="B892" s="22">
        <f>'Fort West'!AL20</f>
        <v>0.32</v>
      </c>
      <c r="C892" s="22" t="s">
        <v>380</v>
      </c>
    </row>
    <row r="893" spans="1:3" x14ac:dyDescent="0.3">
      <c r="A893" s="180">
        <v>45816</v>
      </c>
      <c r="B893" s="22">
        <f>'Fort West'!AL21</f>
        <v>0.28999999999999998</v>
      </c>
      <c r="C893" s="22" t="s">
        <v>380</v>
      </c>
    </row>
    <row r="894" spans="1:3" x14ac:dyDescent="0.3">
      <c r="A894" s="180">
        <v>45817</v>
      </c>
      <c r="B894" s="22">
        <f>'Fort West'!AL22</f>
        <v>0.26</v>
      </c>
      <c r="C894" s="22" t="s">
        <v>380</v>
      </c>
    </row>
    <row r="895" spans="1:3" x14ac:dyDescent="0.3">
      <c r="A895" s="180">
        <v>45818</v>
      </c>
      <c r="B895" s="22">
        <f>'Fort West'!AL23</f>
        <v>0.19</v>
      </c>
      <c r="C895" s="22" t="s">
        <v>380</v>
      </c>
    </row>
    <row r="896" spans="1:3" x14ac:dyDescent="0.3">
      <c r="A896" s="180">
        <v>45819</v>
      </c>
      <c r="B896" s="22">
        <f>'Fort West'!AL24</f>
        <v>0.23</v>
      </c>
      <c r="C896" s="22" t="s">
        <v>380</v>
      </c>
    </row>
    <row r="897" spans="1:3" x14ac:dyDescent="0.3">
      <c r="A897" s="180">
        <v>45820</v>
      </c>
      <c r="B897" s="22">
        <f>'Fort West'!AL25</f>
        <v>0.32</v>
      </c>
      <c r="C897" s="22" t="s">
        <v>380</v>
      </c>
    </row>
    <row r="898" spans="1:3" x14ac:dyDescent="0.3">
      <c r="A898" s="180">
        <v>45821</v>
      </c>
      <c r="B898" s="22">
        <f>'Fort West'!AL26</f>
        <v>0.34</v>
      </c>
      <c r="C898" s="22" t="s">
        <v>380</v>
      </c>
    </row>
    <row r="899" spans="1:3" x14ac:dyDescent="0.3">
      <c r="A899" s="180">
        <v>45822</v>
      </c>
      <c r="B899" s="22">
        <f>'Fort West'!AL27</f>
        <v>0.22</v>
      </c>
      <c r="C899" s="22" t="s">
        <v>380</v>
      </c>
    </row>
    <row r="900" spans="1:3" x14ac:dyDescent="0.3">
      <c r="A900" s="180">
        <v>45823</v>
      </c>
      <c r="B900" s="22">
        <f>'Fort West'!AL28</f>
        <v>0</v>
      </c>
      <c r="C900" s="22" t="s">
        <v>380</v>
      </c>
    </row>
    <row r="901" spans="1:3" x14ac:dyDescent="0.3">
      <c r="A901" s="180">
        <v>45824</v>
      </c>
      <c r="B901" s="22">
        <f>'Fort West'!AL29</f>
        <v>0.15</v>
      </c>
      <c r="C901" s="22" t="s">
        <v>380</v>
      </c>
    </row>
    <row r="902" spans="1:3" x14ac:dyDescent="0.3">
      <c r="A902" s="180">
        <v>45825</v>
      </c>
      <c r="B902" s="22">
        <f>'Fort West'!AL30</f>
        <v>0.15</v>
      </c>
      <c r="C902" s="22" t="s">
        <v>380</v>
      </c>
    </row>
    <row r="903" spans="1:3" x14ac:dyDescent="0.3">
      <c r="A903" s="180">
        <v>45826</v>
      </c>
      <c r="B903" s="22">
        <f>'Fort West'!AL31</f>
        <v>0.09</v>
      </c>
      <c r="C903" s="22" t="s">
        <v>380</v>
      </c>
    </row>
    <row r="904" spans="1:3" x14ac:dyDescent="0.3">
      <c r="A904" s="180">
        <v>45827</v>
      </c>
      <c r="B904" s="22">
        <f>'Fort West'!AL32</f>
        <v>0.3</v>
      </c>
      <c r="C904" s="22" t="s">
        <v>380</v>
      </c>
    </row>
    <row r="905" spans="1:3" x14ac:dyDescent="0.3">
      <c r="A905" s="180">
        <v>45828</v>
      </c>
      <c r="B905" s="22">
        <f>'Fort West'!AL33</f>
        <v>0.15</v>
      </c>
      <c r="C905" s="22" t="s">
        <v>380</v>
      </c>
    </row>
    <row r="906" spans="1:3" x14ac:dyDescent="0.3">
      <c r="A906" s="180">
        <v>45829</v>
      </c>
      <c r="B906" s="22">
        <f>'Fort West'!AL34</f>
        <v>0.06</v>
      </c>
      <c r="C906" s="22" t="s">
        <v>380</v>
      </c>
    </row>
    <row r="907" spans="1:3" x14ac:dyDescent="0.3">
      <c r="A907" s="180">
        <v>45830</v>
      </c>
      <c r="B907" s="22">
        <f>'Fort West'!AL35</f>
        <v>0.1</v>
      </c>
      <c r="C907" s="22" t="s">
        <v>380</v>
      </c>
    </row>
    <row r="908" spans="1:3" x14ac:dyDescent="0.3">
      <c r="A908" s="180">
        <v>45831</v>
      </c>
      <c r="B908" s="22">
        <f>'Fort West'!AL36</f>
        <v>7.0000000000000007E-2</v>
      </c>
      <c r="C908" s="22" t="s">
        <v>380</v>
      </c>
    </row>
    <row r="909" spans="1:3" x14ac:dyDescent="0.3">
      <c r="A909" s="180">
        <v>45832</v>
      </c>
      <c r="B909" s="22">
        <f>'Fort West'!AL37</f>
        <v>0.01</v>
      </c>
      <c r="C909" s="22" t="s">
        <v>380</v>
      </c>
    </row>
    <row r="910" spans="1:3" x14ac:dyDescent="0.3">
      <c r="A910" s="180">
        <v>45833</v>
      </c>
      <c r="B910" s="22">
        <f>'Fort West'!AL38</f>
        <v>0.08</v>
      </c>
      <c r="C910" s="22" t="s">
        <v>380</v>
      </c>
    </row>
    <row r="911" spans="1:3" x14ac:dyDescent="0.3">
      <c r="A911" s="180">
        <v>45834</v>
      </c>
      <c r="B911" s="22">
        <f>'Fort West'!AL39</f>
        <v>7.0000000000000007E-2</v>
      </c>
      <c r="C911" s="22" t="s">
        <v>380</v>
      </c>
    </row>
    <row r="912" spans="1:3" x14ac:dyDescent="0.3">
      <c r="A912" s="180">
        <v>45835</v>
      </c>
      <c r="B912" s="22">
        <f>'Fort West'!AL40</f>
        <v>0.13</v>
      </c>
      <c r="C912" s="22" t="s">
        <v>380</v>
      </c>
    </row>
    <row r="913" spans="1:3" x14ac:dyDescent="0.3">
      <c r="A913" s="180">
        <v>45836</v>
      </c>
      <c r="B913" s="22">
        <f>'Fort West'!AL41</f>
        <v>0.14000000000000001</v>
      </c>
      <c r="C913" s="22" t="s">
        <v>380</v>
      </c>
    </row>
    <row r="914" spans="1:3" x14ac:dyDescent="0.3">
      <c r="A914" s="180">
        <v>45837</v>
      </c>
      <c r="B914" s="22">
        <f>'Fort West'!AL42</f>
        <v>0.26</v>
      </c>
      <c r="C914" s="22" t="s">
        <v>380</v>
      </c>
    </row>
    <row r="915" spans="1:3" x14ac:dyDescent="0.3">
      <c r="A915" s="180">
        <v>45838</v>
      </c>
      <c r="B915" s="22">
        <f>'Fort West'!AL43</f>
        <v>0.14000000000000001</v>
      </c>
      <c r="C915" s="22" t="s">
        <v>380</v>
      </c>
    </row>
    <row r="916" spans="1:3" x14ac:dyDescent="0.3">
      <c r="A916" s="180">
        <v>45839</v>
      </c>
      <c r="B916" s="22">
        <f>'Fort West'!AS14</f>
        <v>0.37</v>
      </c>
      <c r="C916" s="22" t="s">
        <v>380</v>
      </c>
    </row>
    <row r="917" spans="1:3" x14ac:dyDescent="0.3">
      <c r="A917" s="180">
        <v>45840</v>
      </c>
      <c r="B917" s="22">
        <f>'Fort West'!AS15</f>
        <v>0.62</v>
      </c>
      <c r="C917" s="22" t="s">
        <v>380</v>
      </c>
    </row>
    <row r="918" spans="1:3" x14ac:dyDescent="0.3">
      <c r="A918" s="180">
        <v>45841</v>
      </c>
      <c r="B918" s="22">
        <f>'Fort West'!AS16</f>
        <v>0.79</v>
      </c>
      <c r="C918" s="22" t="s">
        <v>380</v>
      </c>
    </row>
    <row r="919" spans="1:3" x14ac:dyDescent="0.3">
      <c r="A919" s="180">
        <v>45842</v>
      </c>
      <c r="B919" s="22">
        <f>'Fort West'!AS17</f>
        <v>0.71</v>
      </c>
      <c r="C919" s="22" t="s">
        <v>380</v>
      </c>
    </row>
    <row r="920" spans="1:3" x14ac:dyDescent="0.3">
      <c r="A920" s="180">
        <v>45843</v>
      </c>
      <c r="B920" s="22">
        <f>'Fort West'!AS18</f>
        <v>0.53</v>
      </c>
      <c r="C920" s="22" t="s">
        <v>380</v>
      </c>
    </row>
    <row r="921" spans="1:3" x14ac:dyDescent="0.3">
      <c r="A921" s="180">
        <v>45844</v>
      </c>
      <c r="B921" s="22">
        <f>'Fort West'!AS19</f>
        <v>0.43</v>
      </c>
      <c r="C921" s="22" t="s">
        <v>380</v>
      </c>
    </row>
    <row r="922" spans="1:3" x14ac:dyDescent="0.3">
      <c r="A922" s="180">
        <v>45845</v>
      </c>
      <c r="B922" s="22">
        <f>'Fort West'!AS20</f>
        <v>0.39</v>
      </c>
      <c r="C922" s="22" t="s">
        <v>380</v>
      </c>
    </row>
    <row r="923" spans="1:3" x14ac:dyDescent="0.3">
      <c r="A923" s="180">
        <v>45846</v>
      </c>
      <c r="B923" s="22">
        <f>'Fort West'!AS21</f>
        <v>0.37</v>
      </c>
      <c r="C923" s="22" t="s">
        <v>380</v>
      </c>
    </row>
    <row r="924" spans="1:3" x14ac:dyDescent="0.3">
      <c r="A924" s="180">
        <v>45847</v>
      </c>
      <c r="B924" s="22">
        <f>'Fort West'!AS22</f>
        <v>0.36</v>
      </c>
      <c r="C924" s="22" t="s">
        <v>380</v>
      </c>
    </row>
    <row r="925" spans="1:3" x14ac:dyDescent="0.3">
      <c r="A925" s="180">
        <v>45848</v>
      </c>
      <c r="B925" s="22">
        <f>'Fort West'!AS23</f>
        <v>0.27</v>
      </c>
      <c r="C925" s="22" t="s">
        <v>380</v>
      </c>
    </row>
    <row r="926" spans="1:3" x14ac:dyDescent="0.3">
      <c r="A926" s="180">
        <v>45849</v>
      </c>
      <c r="B926" s="22">
        <f>'Fort West'!AS24</f>
        <v>0.28999999999999998</v>
      </c>
      <c r="C926" s="22" t="s">
        <v>380</v>
      </c>
    </row>
    <row r="927" spans="1:3" x14ac:dyDescent="0.3">
      <c r="A927" s="180">
        <v>45850</v>
      </c>
      <c r="B927" s="22">
        <f>'Fort West'!AS25</f>
        <v>0.36</v>
      </c>
      <c r="C927" s="22" t="s">
        <v>380</v>
      </c>
    </row>
    <row r="928" spans="1:3" x14ac:dyDescent="0.3">
      <c r="A928" s="180">
        <v>45851</v>
      </c>
      <c r="B928" s="22">
        <f>'Fort West'!AS26</f>
        <v>0.4</v>
      </c>
      <c r="C928" s="22" t="s">
        <v>380</v>
      </c>
    </row>
    <row r="929" spans="1:3" x14ac:dyDescent="0.3">
      <c r="A929" s="180">
        <v>45852</v>
      </c>
      <c r="B929" s="22">
        <f>'Fort West'!AS27</f>
        <v>0.42</v>
      </c>
      <c r="C929" s="22" t="s">
        <v>380</v>
      </c>
    </row>
    <row r="930" spans="1:3" x14ac:dyDescent="0.3">
      <c r="A930" s="180">
        <v>45853</v>
      </c>
      <c r="B930" s="22">
        <f>'Fort West'!AS28</f>
        <v>0.53</v>
      </c>
      <c r="C930" s="22" t="s">
        <v>380</v>
      </c>
    </row>
    <row r="931" spans="1:3" x14ac:dyDescent="0.3">
      <c r="A931" s="180">
        <v>45854</v>
      </c>
      <c r="B931" s="22">
        <f>'Fort West'!AS29</f>
        <v>0.45</v>
      </c>
      <c r="C931" s="22" t="s">
        <v>380</v>
      </c>
    </row>
    <row r="932" spans="1:3" x14ac:dyDescent="0.3">
      <c r="A932" s="180">
        <v>45855</v>
      </c>
      <c r="B932" s="22">
        <f>'Fort West'!AS30</f>
        <v>0.56000000000000005</v>
      </c>
      <c r="C932" s="22" t="s">
        <v>380</v>
      </c>
    </row>
    <row r="933" spans="1:3" x14ac:dyDescent="0.3">
      <c r="A933" s="180">
        <v>45856</v>
      </c>
      <c r="B933" s="22">
        <f>'Fort West'!AS31</f>
        <v>0.54</v>
      </c>
      <c r="C933" s="22" t="s">
        <v>380</v>
      </c>
    </row>
    <row r="934" spans="1:3" x14ac:dyDescent="0.3">
      <c r="A934" s="180">
        <v>45857</v>
      </c>
      <c r="B934" s="22">
        <f>'Fort West'!AS32</f>
        <v>0.5</v>
      </c>
      <c r="C934" s="22" t="s">
        <v>380</v>
      </c>
    </row>
    <row r="935" spans="1:3" x14ac:dyDescent="0.3">
      <c r="A935" s="180">
        <v>45858</v>
      </c>
      <c r="B935" s="22">
        <f>'Fort West'!AS33</f>
        <v>0.45</v>
      </c>
      <c r="C935" s="22" t="s">
        <v>380</v>
      </c>
    </row>
    <row r="936" spans="1:3" x14ac:dyDescent="0.3">
      <c r="A936" s="180">
        <v>45859</v>
      </c>
      <c r="B936" s="22">
        <f>'Fort West'!AS34</f>
        <v>0.46</v>
      </c>
      <c r="C936" s="22" t="s">
        <v>380</v>
      </c>
    </row>
    <row r="937" spans="1:3" x14ac:dyDescent="0.3">
      <c r="A937" s="180">
        <v>45860</v>
      </c>
      <c r="B937" s="22">
        <f>'Fort West'!AS35</f>
        <v>0.6</v>
      </c>
      <c r="C937" s="22" t="s">
        <v>380</v>
      </c>
    </row>
    <row r="938" spans="1:3" x14ac:dyDescent="0.3">
      <c r="A938" s="180">
        <v>45861</v>
      </c>
      <c r="B938" s="22">
        <f>'Fort West'!AS36</f>
        <v>0.84</v>
      </c>
      <c r="C938" s="22" t="s">
        <v>380</v>
      </c>
    </row>
    <row r="939" spans="1:3" x14ac:dyDescent="0.3">
      <c r="A939" s="180">
        <v>45862</v>
      </c>
      <c r="B939" s="22">
        <f>'Fort West'!AS37</f>
        <v>0.73</v>
      </c>
      <c r="C939" s="22" t="s">
        <v>380</v>
      </c>
    </row>
    <row r="940" spans="1:3" x14ac:dyDescent="0.3">
      <c r="A940" s="180">
        <v>45863</v>
      </c>
      <c r="B940" s="22">
        <f>'Fort West'!AS38</f>
        <v>0.67</v>
      </c>
      <c r="C940" s="22" t="s">
        <v>380</v>
      </c>
    </row>
    <row r="941" spans="1:3" x14ac:dyDescent="0.3">
      <c r="A941" s="180">
        <v>45864</v>
      </c>
      <c r="B941" s="22">
        <f>'Fort West'!AS39</f>
        <v>0.6</v>
      </c>
      <c r="C941" s="22" t="s">
        <v>380</v>
      </c>
    </row>
    <row r="942" spans="1:3" x14ac:dyDescent="0.3">
      <c r="A942" s="180">
        <v>45865</v>
      </c>
      <c r="B942" s="22">
        <f>'Fort West'!AS40</f>
        <v>0.51</v>
      </c>
      <c r="C942" s="22" t="s">
        <v>380</v>
      </c>
    </row>
    <row r="943" spans="1:3" x14ac:dyDescent="0.3">
      <c r="A943" s="180">
        <v>45866</v>
      </c>
      <c r="B943" s="22">
        <f>'Fort West'!AS41</f>
        <v>0.44</v>
      </c>
      <c r="C943" s="22" t="s">
        <v>380</v>
      </c>
    </row>
    <row r="944" spans="1:3" x14ac:dyDescent="0.3">
      <c r="A944" s="180">
        <v>45867</v>
      </c>
      <c r="B944" s="22">
        <f>'Fort West'!AS42</f>
        <v>0.56999999999999995</v>
      </c>
      <c r="C944" s="22" t="s">
        <v>380</v>
      </c>
    </row>
    <row r="945" spans="1:3" x14ac:dyDescent="0.3">
      <c r="A945" s="180">
        <v>45868</v>
      </c>
      <c r="B945" s="22">
        <f>'Fort West'!AS43</f>
        <v>0.84</v>
      </c>
      <c r="C945" s="22" t="s">
        <v>380</v>
      </c>
    </row>
    <row r="946" spans="1:3" x14ac:dyDescent="0.3">
      <c r="A946" s="180">
        <v>45869</v>
      </c>
      <c r="B946" s="22">
        <f>'Fort West'!AS44</f>
        <v>0.84</v>
      </c>
      <c r="C946" s="22" t="s">
        <v>380</v>
      </c>
    </row>
    <row r="947" spans="1:3" x14ac:dyDescent="0.3">
      <c r="A947" s="180">
        <v>45870</v>
      </c>
      <c r="B947" s="22">
        <f>'Fort West'!AZ14</f>
        <v>0.73</v>
      </c>
      <c r="C947" s="22" t="s">
        <v>380</v>
      </c>
    </row>
    <row r="948" spans="1:3" x14ac:dyDescent="0.3">
      <c r="A948" s="180">
        <v>45871</v>
      </c>
      <c r="B948" s="22">
        <f>'Fort West'!AZ15</f>
        <v>0.75</v>
      </c>
      <c r="C948" s="22" t="s">
        <v>380</v>
      </c>
    </row>
    <row r="949" spans="1:3" x14ac:dyDescent="0.3">
      <c r="A949" s="180">
        <v>45872</v>
      </c>
      <c r="B949" s="22">
        <f>'Fort West'!AZ16</f>
        <v>0.86</v>
      </c>
      <c r="C949" s="22" t="s">
        <v>380</v>
      </c>
    </row>
    <row r="950" spans="1:3" x14ac:dyDescent="0.3">
      <c r="A950" s="180">
        <v>45873</v>
      </c>
      <c r="B950" s="22">
        <f>'Fort West'!AZ17</f>
        <v>0.81</v>
      </c>
      <c r="C950" s="22" t="s">
        <v>380</v>
      </c>
    </row>
    <row r="951" spans="1:3" x14ac:dyDescent="0.3">
      <c r="A951" s="180">
        <v>45874</v>
      </c>
      <c r="B951" s="22">
        <f>'Fort West'!AZ18</f>
        <v>0.79</v>
      </c>
      <c r="C951" s="22" t="s">
        <v>380</v>
      </c>
    </row>
    <row r="952" spans="1:3" x14ac:dyDescent="0.3">
      <c r="A952" s="180">
        <v>45875</v>
      </c>
      <c r="B952" s="22">
        <f>'Fort West'!AZ19</f>
        <v>0.75</v>
      </c>
      <c r="C952" s="22" t="s">
        <v>380</v>
      </c>
    </row>
    <row r="953" spans="1:3" x14ac:dyDescent="0.3">
      <c r="A953" s="180">
        <v>45876</v>
      </c>
      <c r="B953" s="22">
        <f>'Fort West'!AZ20</f>
        <v>0.73</v>
      </c>
      <c r="C953" s="22" t="s">
        <v>380</v>
      </c>
    </row>
    <row r="954" spans="1:3" x14ac:dyDescent="0.3">
      <c r="A954" s="180">
        <v>45877</v>
      </c>
      <c r="B954" s="22">
        <f>'Fort West'!AZ21</f>
        <v>0.7</v>
      </c>
      <c r="C954" s="22" t="s">
        <v>380</v>
      </c>
    </row>
    <row r="955" spans="1:3" x14ac:dyDescent="0.3">
      <c r="A955" s="180">
        <v>45878</v>
      </c>
      <c r="B955" s="22">
        <f>'Fort West'!AZ22</f>
        <v>0.61</v>
      </c>
      <c r="C955" s="22" t="s">
        <v>380</v>
      </c>
    </row>
    <row r="956" spans="1:3" x14ac:dyDescent="0.3">
      <c r="A956" s="180">
        <v>45879</v>
      </c>
      <c r="B956" s="22">
        <f>'Fort West'!AZ23</f>
        <v>0.53</v>
      </c>
      <c r="C956" s="22" t="s">
        <v>380</v>
      </c>
    </row>
    <row r="957" spans="1:3" x14ac:dyDescent="0.3">
      <c r="A957" s="180">
        <v>45880</v>
      </c>
      <c r="B957" s="22">
        <f>'Fort West'!AZ24</f>
        <v>0.53</v>
      </c>
      <c r="C957" s="22" t="s">
        <v>380</v>
      </c>
    </row>
    <row r="958" spans="1:3" x14ac:dyDescent="0.3">
      <c r="A958" s="180">
        <v>45881</v>
      </c>
      <c r="B958" s="22">
        <f>'Fort West'!AZ25</f>
        <v>0.52</v>
      </c>
      <c r="C958" s="22" t="s">
        <v>380</v>
      </c>
    </row>
    <row r="959" spans="1:3" x14ac:dyDescent="0.3">
      <c r="A959" s="180">
        <v>45882</v>
      </c>
      <c r="B959" s="22">
        <f>'Fort West'!AZ26</f>
        <v>0.51</v>
      </c>
      <c r="C959" s="22" t="s">
        <v>380</v>
      </c>
    </row>
    <row r="960" spans="1:3" x14ac:dyDescent="0.3">
      <c r="A960" s="180">
        <v>45883</v>
      </c>
      <c r="B960" s="22">
        <f>'Fort West'!AZ27</f>
        <v>0.49</v>
      </c>
      <c r="C960" s="22" t="s">
        <v>380</v>
      </c>
    </row>
    <row r="961" spans="1:3" x14ac:dyDescent="0.3">
      <c r="A961" s="180">
        <v>45884</v>
      </c>
      <c r="B961" s="22">
        <f>'Fort West'!AZ28</f>
        <v>0.57999999999999996</v>
      </c>
      <c r="C961" s="22" t="s">
        <v>380</v>
      </c>
    </row>
    <row r="962" spans="1:3" x14ac:dyDescent="0.3">
      <c r="A962" s="180">
        <v>45885</v>
      </c>
      <c r="B962" s="22">
        <f>'Fort West'!AZ29</f>
        <v>0.54</v>
      </c>
      <c r="C962" s="22" t="s">
        <v>380</v>
      </c>
    </row>
    <row r="963" spans="1:3" x14ac:dyDescent="0.3">
      <c r="A963" s="180">
        <v>45886</v>
      </c>
      <c r="B963" s="22">
        <f>'Fort West'!AZ30</f>
        <v>0.53</v>
      </c>
      <c r="C963" s="22" t="s">
        <v>380</v>
      </c>
    </row>
    <row r="964" spans="1:3" x14ac:dyDescent="0.3">
      <c r="A964" s="180">
        <v>45887</v>
      </c>
      <c r="B964" s="22">
        <f>'Fort West'!AZ31</f>
        <v>0.51</v>
      </c>
      <c r="C964" s="22" t="s">
        <v>380</v>
      </c>
    </row>
    <row r="965" spans="1:3" x14ac:dyDescent="0.3">
      <c r="A965" s="180">
        <v>45888</v>
      </c>
      <c r="B965" s="22">
        <f>'Fort West'!AZ32</f>
        <v>0.48</v>
      </c>
      <c r="C965" s="22" t="s">
        <v>380</v>
      </c>
    </row>
    <row r="966" spans="1:3" x14ac:dyDescent="0.3">
      <c r="A966" s="180">
        <v>45889</v>
      </c>
      <c r="B966" s="22">
        <f>'Fort West'!AZ33</f>
        <v>0.56999999999999995</v>
      </c>
      <c r="C966" s="22" t="s">
        <v>380</v>
      </c>
    </row>
    <row r="967" spans="1:3" x14ac:dyDescent="0.3">
      <c r="A967" s="180">
        <v>45890</v>
      </c>
      <c r="B967" s="22">
        <f>'Fort West'!AZ34</f>
        <v>0.93</v>
      </c>
      <c r="C967" s="22" t="s">
        <v>380</v>
      </c>
    </row>
    <row r="968" spans="1:3" x14ac:dyDescent="0.3">
      <c r="A968" s="180">
        <v>45891</v>
      </c>
      <c r="B968" s="22">
        <f>'Fort West'!AZ35</f>
        <v>1.1499999999999999</v>
      </c>
      <c r="C968" s="22" t="s">
        <v>380</v>
      </c>
    </row>
    <row r="969" spans="1:3" x14ac:dyDescent="0.3">
      <c r="A969" s="180">
        <v>45892</v>
      </c>
      <c r="B969" s="22">
        <f>'Fort West'!AZ36</f>
        <v>0.99</v>
      </c>
      <c r="C969" s="22" t="s">
        <v>380</v>
      </c>
    </row>
    <row r="970" spans="1:3" x14ac:dyDescent="0.3">
      <c r="A970" s="180">
        <v>45893</v>
      </c>
      <c r="B970" s="22">
        <f>'Fort West'!AZ37</f>
        <v>0.89</v>
      </c>
      <c r="C970" s="22" t="s">
        <v>380</v>
      </c>
    </row>
    <row r="971" spans="1:3" x14ac:dyDescent="0.3">
      <c r="A971" s="180">
        <v>45894</v>
      </c>
      <c r="B971" s="22">
        <f>'Fort West'!AZ38</f>
        <v>0.79</v>
      </c>
      <c r="C971" s="22" t="s">
        <v>380</v>
      </c>
    </row>
    <row r="972" spans="1:3" x14ac:dyDescent="0.3">
      <c r="A972" s="180">
        <v>45895</v>
      </c>
      <c r="B972" s="22">
        <f>'Fort West'!AZ39</f>
        <v>0.67</v>
      </c>
      <c r="C972" s="22" t="s">
        <v>380</v>
      </c>
    </row>
    <row r="973" spans="1:3" x14ac:dyDescent="0.3">
      <c r="A973" s="180">
        <v>45896</v>
      </c>
      <c r="B973" s="22">
        <f>'Fort West'!AZ40</f>
        <v>0.61</v>
      </c>
      <c r="C973" s="22" t="s">
        <v>380</v>
      </c>
    </row>
    <row r="974" spans="1:3" x14ac:dyDescent="0.3">
      <c r="A974" s="180">
        <v>45897</v>
      </c>
      <c r="B974" s="22">
        <f>'Fort West'!AZ41</f>
        <v>0.5</v>
      </c>
      <c r="C974" s="22" t="s">
        <v>380</v>
      </c>
    </row>
    <row r="975" spans="1:3" x14ac:dyDescent="0.3">
      <c r="A975" s="180">
        <v>45898</v>
      </c>
      <c r="B975" s="22">
        <f>'Fort West'!AZ42</f>
        <v>0.49</v>
      </c>
      <c r="C975" s="22" t="s">
        <v>380</v>
      </c>
    </row>
    <row r="976" spans="1:3" x14ac:dyDescent="0.3">
      <c r="A976" s="180">
        <v>45899</v>
      </c>
      <c r="B976" s="22">
        <f>'Fort West'!AZ43</f>
        <v>0.46</v>
      </c>
      <c r="C976" s="22" t="s">
        <v>380</v>
      </c>
    </row>
    <row r="977" spans="1:3" x14ac:dyDescent="0.3">
      <c r="A977" s="180">
        <v>45900</v>
      </c>
      <c r="B977" s="22">
        <f>'Fort West'!AZ44</f>
        <v>0.6</v>
      </c>
      <c r="C977" s="22" t="s">
        <v>380</v>
      </c>
    </row>
    <row r="978" spans="1:3" x14ac:dyDescent="0.3">
      <c r="A978" s="180">
        <v>45901</v>
      </c>
      <c r="B978" s="22">
        <f>'Fort West'!BG14</f>
        <v>1</v>
      </c>
      <c r="C978" s="22" t="s">
        <v>380</v>
      </c>
    </row>
    <row r="979" spans="1:3" x14ac:dyDescent="0.3">
      <c r="A979" s="180">
        <v>45902</v>
      </c>
      <c r="B979" s="22">
        <f>'Fort West'!BG15</f>
        <v>1</v>
      </c>
      <c r="C979" s="22" t="s">
        <v>380</v>
      </c>
    </row>
    <row r="980" spans="1:3" x14ac:dyDescent="0.3">
      <c r="A980" s="180">
        <v>45903</v>
      </c>
      <c r="B980" s="22">
        <f>'Fort West'!BG16</f>
        <v>0.87</v>
      </c>
      <c r="C980" s="22" t="s">
        <v>380</v>
      </c>
    </row>
    <row r="981" spans="1:3" x14ac:dyDescent="0.3">
      <c r="A981" s="180">
        <v>45904</v>
      </c>
      <c r="B981" s="22">
        <f>'Fort West'!BG17</f>
        <v>0.7</v>
      </c>
      <c r="C981" s="22" t="s">
        <v>380</v>
      </c>
    </row>
    <row r="982" spans="1:3" x14ac:dyDescent="0.3">
      <c r="A982" s="180">
        <v>45905</v>
      </c>
      <c r="B982" s="22">
        <f>'Fort West'!BG18</f>
        <v>0.63</v>
      </c>
      <c r="C982" s="22" t="s">
        <v>380</v>
      </c>
    </row>
    <row r="983" spans="1:3" x14ac:dyDescent="0.3">
      <c r="A983" s="180">
        <v>45906</v>
      </c>
      <c r="B983" s="22">
        <f>'Fort West'!BG19</f>
        <v>0.63</v>
      </c>
      <c r="C983" s="22" t="s">
        <v>380</v>
      </c>
    </row>
    <row r="984" spans="1:3" x14ac:dyDescent="0.3">
      <c r="A984" s="180">
        <v>45907</v>
      </c>
      <c r="B984" s="22">
        <f>'Fort West'!BG20</f>
        <v>0.57999999999999996</v>
      </c>
      <c r="C984" s="22" t="s">
        <v>380</v>
      </c>
    </row>
    <row r="985" spans="1:3" x14ac:dyDescent="0.3">
      <c r="A985" s="180">
        <v>45908</v>
      </c>
      <c r="B985" s="22">
        <f>'Fort West'!BG21</f>
        <v>0.65</v>
      </c>
      <c r="C985" s="22" t="s">
        <v>380</v>
      </c>
    </row>
    <row r="986" spans="1:3" x14ac:dyDescent="0.3">
      <c r="A986" s="180">
        <v>45909</v>
      </c>
      <c r="B986" s="22">
        <f>'Fort West'!BG22</f>
        <v>0.65</v>
      </c>
      <c r="C986" s="22" t="s">
        <v>380</v>
      </c>
    </row>
    <row r="987" spans="1:3" x14ac:dyDescent="0.3">
      <c r="A987" s="180">
        <v>45910</v>
      </c>
      <c r="B987" s="22">
        <f>'Fort West'!BG23</f>
        <v>0.71</v>
      </c>
      <c r="C987" s="22" t="s">
        <v>380</v>
      </c>
    </row>
    <row r="988" spans="1:3" x14ac:dyDescent="0.3">
      <c r="A988" s="180">
        <v>45911</v>
      </c>
      <c r="B988" s="22">
        <f>'Fort West'!BG24</f>
        <v>0.56000000000000005</v>
      </c>
      <c r="C988" s="22" t="s">
        <v>380</v>
      </c>
    </row>
    <row r="989" spans="1:3" x14ac:dyDescent="0.3">
      <c r="A989" s="180">
        <v>45912</v>
      </c>
      <c r="B989" s="22">
        <f>'Fort West'!BG25</f>
        <v>0.56000000000000005</v>
      </c>
      <c r="C989" s="22" t="s">
        <v>380</v>
      </c>
    </row>
    <row r="990" spans="1:3" x14ac:dyDescent="0.3">
      <c r="A990" s="180">
        <v>45913</v>
      </c>
      <c r="B990" s="22">
        <f>'Fort West'!BG26</f>
        <v>0.7</v>
      </c>
      <c r="C990" s="22" t="s">
        <v>380</v>
      </c>
    </row>
    <row r="991" spans="1:3" x14ac:dyDescent="0.3">
      <c r="A991" s="180">
        <v>45914</v>
      </c>
      <c r="B991" s="22">
        <f>'Fort West'!BG27</f>
        <v>1.07</v>
      </c>
      <c r="C991" s="22" t="s">
        <v>380</v>
      </c>
    </row>
    <row r="992" spans="1:3" x14ac:dyDescent="0.3">
      <c r="A992" s="180">
        <v>45915</v>
      </c>
      <c r="B992" s="22">
        <f>'Fort West'!BG28</f>
        <v>0.92</v>
      </c>
      <c r="C992" s="22" t="s">
        <v>380</v>
      </c>
    </row>
    <row r="993" spans="1:3" x14ac:dyDescent="0.3">
      <c r="A993" s="180">
        <v>45916</v>
      </c>
      <c r="B993" s="22">
        <f>'Fort West'!BG29</f>
        <v>0.78</v>
      </c>
      <c r="C993" s="22" t="s">
        <v>380</v>
      </c>
    </row>
    <row r="994" spans="1:3" x14ac:dyDescent="0.3">
      <c r="A994" s="180">
        <v>45917</v>
      </c>
      <c r="B994" s="22">
        <f>'Fort West'!BG30</f>
        <v>0.75</v>
      </c>
      <c r="C994" s="22" t="s">
        <v>380</v>
      </c>
    </row>
    <row r="995" spans="1:3" x14ac:dyDescent="0.3">
      <c r="A995" s="180">
        <v>45918</v>
      </c>
      <c r="B995" s="22">
        <f>'Fort West'!BG31</f>
        <v>0.8</v>
      </c>
      <c r="C995" s="22" t="s">
        <v>380</v>
      </c>
    </row>
    <row r="996" spans="1:3" x14ac:dyDescent="0.3">
      <c r="A996" s="180">
        <v>45919</v>
      </c>
      <c r="B996" s="22">
        <f>'Fort West'!BG32</f>
        <v>0.88</v>
      </c>
      <c r="C996" s="22" t="s">
        <v>380</v>
      </c>
    </row>
    <row r="997" spans="1:3" x14ac:dyDescent="0.3">
      <c r="A997" s="180">
        <v>45920</v>
      </c>
      <c r="B997" s="22">
        <f>'Fort West'!BG33</f>
        <v>0.85</v>
      </c>
      <c r="C997" s="22" t="s">
        <v>380</v>
      </c>
    </row>
    <row r="998" spans="1:3" x14ac:dyDescent="0.3">
      <c r="A998" s="180">
        <v>45921</v>
      </c>
      <c r="B998" s="22">
        <f>'Fort West'!BG34</f>
        <v>0.82</v>
      </c>
      <c r="C998" s="22" t="s">
        <v>380</v>
      </c>
    </row>
    <row r="999" spans="1:3" x14ac:dyDescent="0.3">
      <c r="A999" s="180">
        <v>45922</v>
      </c>
      <c r="B999" s="22">
        <f>'Fort West'!BG35</f>
        <v>0.88</v>
      </c>
      <c r="C999" s="22" t="s">
        <v>380</v>
      </c>
    </row>
    <row r="1000" spans="1:3" x14ac:dyDescent="0.3">
      <c r="A1000" s="180">
        <v>45923</v>
      </c>
      <c r="B1000" s="22">
        <f>'Fort West'!BG36</f>
        <v>0.77</v>
      </c>
      <c r="C1000" s="22" t="s">
        <v>380</v>
      </c>
    </row>
    <row r="1001" spans="1:3" x14ac:dyDescent="0.3">
      <c r="A1001" s="180">
        <v>45924</v>
      </c>
      <c r="B1001" s="22">
        <f>'Fort West'!BG37</f>
        <v>0.74</v>
      </c>
      <c r="C1001" s="22" t="s">
        <v>380</v>
      </c>
    </row>
    <row r="1002" spans="1:3" x14ac:dyDescent="0.3">
      <c r="A1002" s="180">
        <v>45925</v>
      </c>
      <c r="B1002" s="22">
        <f>'Fort West'!BG38</f>
        <v>0.74</v>
      </c>
      <c r="C1002" s="22" t="s">
        <v>380</v>
      </c>
    </row>
    <row r="1003" spans="1:3" x14ac:dyDescent="0.3">
      <c r="A1003" s="180">
        <v>45926</v>
      </c>
      <c r="B1003" s="22">
        <f>'Fort West'!BG39</f>
        <v>0.75</v>
      </c>
      <c r="C1003" s="22" t="s">
        <v>380</v>
      </c>
    </row>
    <row r="1004" spans="1:3" x14ac:dyDescent="0.3">
      <c r="A1004" s="180">
        <v>45927</v>
      </c>
      <c r="B1004" s="22">
        <f>'Fort West'!BG40</f>
        <v>0.76</v>
      </c>
      <c r="C1004" s="22" t="s">
        <v>380</v>
      </c>
    </row>
    <row r="1005" spans="1:3" x14ac:dyDescent="0.3">
      <c r="A1005" s="180">
        <v>45928</v>
      </c>
      <c r="B1005" s="22">
        <f>'Fort West'!BG41</f>
        <v>0.75</v>
      </c>
      <c r="C1005" s="22" t="s">
        <v>380</v>
      </c>
    </row>
    <row r="1006" spans="1:3" x14ac:dyDescent="0.3">
      <c r="A1006" s="180">
        <v>45929</v>
      </c>
      <c r="B1006" s="22">
        <f>'Fort West'!BG42</f>
        <v>0.75</v>
      </c>
      <c r="C1006" s="22" t="s">
        <v>380</v>
      </c>
    </row>
    <row r="1007" spans="1:3" x14ac:dyDescent="0.3">
      <c r="A1007" s="180">
        <v>45930</v>
      </c>
      <c r="B1007" s="22">
        <f>'Fort West'!BG43</f>
        <v>0.74</v>
      </c>
      <c r="C1007" s="22" t="s">
        <v>380</v>
      </c>
    </row>
    <row r="1008" spans="1:3" x14ac:dyDescent="0.3">
      <c r="A1008" s="180">
        <v>45931</v>
      </c>
      <c r="B1008" s="22">
        <f>'Fort West'!BN14</f>
        <v>0.74</v>
      </c>
      <c r="C1008" s="22" t="s">
        <v>380</v>
      </c>
    </row>
    <row r="1009" spans="1:3" x14ac:dyDescent="0.3">
      <c r="A1009" s="180">
        <v>45932</v>
      </c>
      <c r="B1009" s="22">
        <f>'Fort West'!BN15</f>
        <v>0.7</v>
      </c>
      <c r="C1009" s="22" t="s">
        <v>380</v>
      </c>
    </row>
    <row r="1010" spans="1:3" x14ac:dyDescent="0.3">
      <c r="A1010" s="180">
        <v>45933</v>
      </c>
      <c r="B1010" s="22">
        <f>'Fort West'!BN16</f>
        <v>0.64</v>
      </c>
      <c r="C1010" s="22" t="s">
        <v>380</v>
      </c>
    </row>
    <row r="1011" spans="1:3" x14ac:dyDescent="0.3">
      <c r="A1011" s="180">
        <v>45934</v>
      </c>
      <c r="B1011" s="22">
        <f>'Fort West'!BN17</f>
        <v>0.6</v>
      </c>
      <c r="C1011" s="22" t="s">
        <v>380</v>
      </c>
    </row>
    <row r="1012" spans="1:3" x14ac:dyDescent="0.3">
      <c r="A1012" s="180">
        <v>45935</v>
      </c>
      <c r="B1012" s="22">
        <f>'Fort West'!BN18</f>
        <v>0.57999999999999996</v>
      </c>
      <c r="C1012" s="22" t="s">
        <v>380</v>
      </c>
    </row>
    <row r="1013" spans="1:3" x14ac:dyDescent="0.3">
      <c r="A1013" s="180">
        <v>45936</v>
      </c>
      <c r="B1013" s="22">
        <f>'Fort West'!BN19</f>
        <v>0.52</v>
      </c>
      <c r="C1013" s="22" t="s">
        <v>380</v>
      </c>
    </row>
    <row r="1014" spans="1:3" x14ac:dyDescent="0.3">
      <c r="A1014" s="180">
        <v>45937</v>
      </c>
      <c r="B1014" s="22">
        <f>'Fort West'!BN20</f>
        <v>0.46</v>
      </c>
      <c r="C1014" s="22" t="s">
        <v>380</v>
      </c>
    </row>
    <row r="1015" spans="1:3" x14ac:dyDescent="0.3">
      <c r="A1015" s="180">
        <v>45938</v>
      </c>
      <c r="B1015" s="22">
        <f>'Fort West'!BN21</f>
        <v>0.42</v>
      </c>
      <c r="C1015" s="22" t="s">
        <v>380</v>
      </c>
    </row>
    <row r="1016" spans="1:3" x14ac:dyDescent="0.3">
      <c r="A1016" s="180">
        <v>45939</v>
      </c>
      <c r="B1016" s="22">
        <f>'Fort West'!BN22</f>
        <v>0.4</v>
      </c>
      <c r="C1016" s="22" t="s">
        <v>380</v>
      </c>
    </row>
    <row r="1017" spans="1:3" x14ac:dyDescent="0.3">
      <c r="A1017" s="180">
        <v>45940</v>
      </c>
      <c r="B1017" s="22">
        <f>'Fort West'!BN23</f>
        <v>0.41</v>
      </c>
      <c r="C1017" s="22" t="s">
        <v>380</v>
      </c>
    </row>
    <row r="1018" spans="1:3" x14ac:dyDescent="0.3">
      <c r="A1018" s="180">
        <v>45941</v>
      </c>
      <c r="B1018" s="22">
        <f>'Fort West'!BN24</f>
        <v>0.41</v>
      </c>
      <c r="C1018" s="22" t="s">
        <v>380</v>
      </c>
    </row>
    <row r="1019" spans="1:3" x14ac:dyDescent="0.3">
      <c r="A1019" s="180">
        <v>45942</v>
      </c>
      <c r="B1019" s="22">
        <f>'Fort West'!BN25</f>
        <v>0.4</v>
      </c>
      <c r="C1019" s="22" t="s">
        <v>380</v>
      </c>
    </row>
    <row r="1020" spans="1:3" x14ac:dyDescent="0.3">
      <c r="A1020" s="180">
        <v>45943</v>
      </c>
      <c r="B1020" s="22">
        <f>'Fort West'!BN26</f>
        <v>0.41</v>
      </c>
      <c r="C1020" s="22" t="s">
        <v>380</v>
      </c>
    </row>
    <row r="1021" spans="1:3" x14ac:dyDescent="0.3">
      <c r="A1021" s="180">
        <v>45944</v>
      </c>
      <c r="B1021" s="22">
        <f>'Fort West'!BN27</f>
        <v>0.42</v>
      </c>
      <c r="C1021" s="22" t="s">
        <v>380</v>
      </c>
    </row>
    <row r="1022" spans="1:3" x14ac:dyDescent="0.3">
      <c r="A1022" s="180">
        <v>45945</v>
      </c>
      <c r="B1022" s="22">
        <f>'Fort West'!BN28</f>
        <v>0.44</v>
      </c>
      <c r="C1022" s="22" t="s">
        <v>380</v>
      </c>
    </row>
    <row r="1023" spans="1:3" x14ac:dyDescent="0.3">
      <c r="A1023" s="180">
        <v>45946</v>
      </c>
      <c r="B1023" s="22">
        <f>'Fort West'!BN29</f>
        <v>0.43</v>
      </c>
      <c r="C1023" s="22" t="s">
        <v>380</v>
      </c>
    </row>
    <row r="1024" spans="1:3" x14ac:dyDescent="0.3">
      <c r="A1024" s="180">
        <v>45947</v>
      </c>
      <c r="B1024" s="22">
        <f>'Fort West'!BN30</f>
        <v>0.63</v>
      </c>
      <c r="C1024" s="22" t="s">
        <v>380</v>
      </c>
    </row>
    <row r="1025" spans="1:3" x14ac:dyDescent="0.3">
      <c r="A1025" s="180">
        <v>45948</v>
      </c>
      <c r="B1025" s="22">
        <f>'Fort West'!BN31</f>
        <v>0.7</v>
      </c>
      <c r="C1025" s="22" t="s">
        <v>380</v>
      </c>
    </row>
    <row r="1026" spans="1:3" x14ac:dyDescent="0.3">
      <c r="A1026" s="180">
        <v>45949</v>
      </c>
      <c r="B1026" s="22">
        <f>'Fort West'!BN32</f>
        <v>0.68</v>
      </c>
      <c r="C1026" s="22" t="s">
        <v>380</v>
      </c>
    </row>
    <row r="1027" spans="1:3" x14ac:dyDescent="0.3">
      <c r="A1027" s="180">
        <v>45950</v>
      </c>
      <c r="B1027" s="22">
        <f>'Fort West'!BN33</f>
        <v>0.67</v>
      </c>
      <c r="C1027" s="22" t="s">
        <v>380</v>
      </c>
    </row>
    <row r="1028" spans="1:3" x14ac:dyDescent="0.3">
      <c r="A1028" s="180">
        <v>45951</v>
      </c>
      <c r="B1028" s="22">
        <f>'Fort West'!BN34</f>
        <v>0.66</v>
      </c>
      <c r="C1028" s="22" t="s">
        <v>380</v>
      </c>
    </row>
    <row r="1029" spans="1:3" x14ac:dyDescent="0.3">
      <c r="A1029" s="180">
        <v>45952</v>
      </c>
      <c r="B1029" s="22">
        <f>'Fort West'!BN35</f>
        <v>0.65</v>
      </c>
      <c r="C1029" s="22" t="s">
        <v>380</v>
      </c>
    </row>
    <row r="1030" spans="1:3" x14ac:dyDescent="0.3">
      <c r="A1030" s="180">
        <v>45953</v>
      </c>
      <c r="B1030" s="22">
        <f>'Fort West'!BN36</f>
        <v>0.64</v>
      </c>
      <c r="C1030" s="22" t="s">
        <v>380</v>
      </c>
    </row>
    <row r="1031" spans="1:3" x14ac:dyDescent="0.3">
      <c r="A1031" s="180">
        <v>45954</v>
      </c>
      <c r="B1031" s="22">
        <f>'Fort West'!BN37</f>
        <v>0.63</v>
      </c>
      <c r="C1031" s="22" t="s">
        <v>380</v>
      </c>
    </row>
    <row r="1032" spans="1:3" x14ac:dyDescent="0.3">
      <c r="A1032" s="180">
        <v>45955</v>
      </c>
      <c r="B1032" s="22">
        <f>'Fort West'!BN38</f>
        <v>0.64</v>
      </c>
      <c r="C1032" s="22" t="s">
        <v>380</v>
      </c>
    </row>
    <row r="1033" spans="1:3" x14ac:dyDescent="0.3">
      <c r="A1033" s="180">
        <v>45956</v>
      </c>
      <c r="B1033" s="22">
        <f>'Fort West'!BN39</f>
        <v>0.66</v>
      </c>
      <c r="C1033" s="22" t="s">
        <v>380</v>
      </c>
    </row>
    <row r="1034" spans="1:3" x14ac:dyDescent="0.3">
      <c r="A1034" s="180">
        <v>45957</v>
      </c>
      <c r="B1034" s="22">
        <f>'Fort West'!BN40</f>
        <v>0.64</v>
      </c>
      <c r="C1034" s="22" t="s">
        <v>380</v>
      </c>
    </row>
    <row r="1035" spans="1:3" x14ac:dyDescent="0.3">
      <c r="A1035" s="180">
        <v>45958</v>
      </c>
      <c r="B1035" s="22">
        <f>'Fort West'!BN41</f>
        <v>0.63</v>
      </c>
      <c r="C1035" s="22" t="s">
        <v>380</v>
      </c>
    </row>
    <row r="1036" spans="1:3" x14ac:dyDescent="0.3">
      <c r="A1036" s="180">
        <v>45959</v>
      </c>
      <c r="B1036" s="22">
        <f>'Fort West'!BN42</f>
        <v>0.62</v>
      </c>
      <c r="C1036" s="22" t="s">
        <v>380</v>
      </c>
    </row>
    <row r="1037" spans="1:3" x14ac:dyDescent="0.3">
      <c r="A1037" s="180">
        <v>45960</v>
      </c>
      <c r="B1037" s="22">
        <f>'Fort West'!BN43</f>
        <v>0.6</v>
      </c>
      <c r="C1037" s="22" t="s">
        <v>380</v>
      </c>
    </row>
    <row r="1038" spans="1:3" x14ac:dyDescent="0.3">
      <c r="A1038" s="180">
        <v>45961</v>
      </c>
      <c r="B1038" s="22">
        <f>'Fort West'!BN44</f>
        <v>0.76</v>
      </c>
      <c r="C1038" s="22" t="s">
        <v>380</v>
      </c>
    </row>
    <row r="1039" spans="1:3" x14ac:dyDescent="0.3">
      <c r="A1039" s="180">
        <v>45962</v>
      </c>
      <c r="B1039" s="22">
        <f>'Fort West'!BU14</f>
        <v>0.62</v>
      </c>
      <c r="C1039" s="22" t="s">
        <v>380</v>
      </c>
    </row>
    <row r="1040" spans="1:3" x14ac:dyDescent="0.3">
      <c r="A1040" s="180">
        <v>45963</v>
      </c>
      <c r="B1040" s="22">
        <f>'Fort West'!BU15</f>
        <v>0.68</v>
      </c>
      <c r="C1040" s="22" t="s">
        <v>380</v>
      </c>
    </row>
    <row r="1041" spans="1:3" x14ac:dyDescent="0.3">
      <c r="A1041" s="180">
        <v>45964</v>
      </c>
      <c r="B1041" s="22">
        <f>'Fort West'!BU16</f>
        <v>0.68</v>
      </c>
      <c r="C1041" s="22" t="s">
        <v>380</v>
      </c>
    </row>
    <row r="1042" spans="1:3" x14ac:dyDescent="0.3">
      <c r="A1042" s="180">
        <v>45965</v>
      </c>
      <c r="B1042" s="22">
        <f>'Fort West'!BU17</f>
        <v>0.65</v>
      </c>
      <c r="C1042" s="22" t="s">
        <v>380</v>
      </c>
    </row>
    <row r="1043" spans="1:3" x14ac:dyDescent="0.3">
      <c r="A1043" s="180">
        <v>45966</v>
      </c>
      <c r="B1043" s="22">
        <f>'Fort West'!BU18</f>
        <v>0.63</v>
      </c>
      <c r="C1043" s="22" t="s">
        <v>380</v>
      </c>
    </row>
    <row r="1044" spans="1:3" x14ac:dyDescent="0.3">
      <c r="A1044" s="180">
        <v>45967</v>
      </c>
      <c r="B1044" s="22">
        <f>'Fort West'!BU19</f>
        <v>0.59</v>
      </c>
      <c r="C1044" s="22" t="s">
        <v>380</v>
      </c>
    </row>
    <row r="1045" spans="1:3" x14ac:dyDescent="0.3">
      <c r="A1045" s="180">
        <v>45968</v>
      </c>
      <c r="B1045" s="22">
        <f>'Fort West'!BU20</f>
        <v>0.57999999999999996</v>
      </c>
      <c r="C1045" s="22" t="s">
        <v>380</v>
      </c>
    </row>
    <row r="1046" spans="1:3" x14ac:dyDescent="0.3">
      <c r="A1046" s="180">
        <v>45969</v>
      </c>
      <c r="B1046" s="22">
        <f>'Fort West'!BU21</f>
        <v>0.6</v>
      </c>
      <c r="C1046" s="22" t="s">
        <v>380</v>
      </c>
    </row>
    <row r="1047" spans="1:3" x14ac:dyDescent="0.3">
      <c r="A1047" s="180">
        <v>45970</v>
      </c>
      <c r="B1047" s="22">
        <f>'Fort West'!BU22</f>
        <v>0.64</v>
      </c>
      <c r="C1047" s="22" t="s">
        <v>380</v>
      </c>
    </row>
    <row r="1048" spans="1:3" x14ac:dyDescent="0.3">
      <c r="A1048" s="180">
        <v>45971</v>
      </c>
      <c r="B1048" s="22">
        <f>'Fort West'!BU23</f>
        <v>0.62</v>
      </c>
      <c r="C1048" s="22" t="s">
        <v>380</v>
      </c>
    </row>
    <row r="1049" spans="1:3" x14ac:dyDescent="0.3">
      <c r="A1049" s="180">
        <v>45972</v>
      </c>
      <c r="B1049" s="22">
        <f>'Fort West'!BU24</f>
        <v>0.6</v>
      </c>
      <c r="C1049" s="22" t="s">
        <v>380</v>
      </c>
    </row>
    <row r="1050" spans="1:3" x14ac:dyDescent="0.3">
      <c r="A1050" s="180">
        <v>45973</v>
      </c>
      <c r="B1050" s="22">
        <f>'Fort West'!BU25</f>
        <v>0.6</v>
      </c>
      <c r="C1050" s="22" t="s">
        <v>380</v>
      </c>
    </row>
    <row r="1051" spans="1:3" x14ac:dyDescent="0.3">
      <c r="A1051" s="180">
        <v>45974</v>
      </c>
      <c r="B1051" s="22">
        <f>'Fort West'!BU26</f>
        <v>0.6</v>
      </c>
      <c r="C1051" s="22" t="s">
        <v>380</v>
      </c>
    </row>
    <row r="1052" spans="1:3" x14ac:dyDescent="0.3">
      <c r="A1052" s="180">
        <v>45975</v>
      </c>
      <c r="B1052" s="22">
        <f>'Fort West'!BU27</f>
        <v>0.66</v>
      </c>
      <c r="C1052" s="22" t="s">
        <v>380</v>
      </c>
    </row>
    <row r="1053" spans="1:3" x14ac:dyDescent="0.3">
      <c r="A1053" s="180">
        <v>45976</v>
      </c>
      <c r="B1053" s="22">
        <f>'Fort West'!BU28</f>
        <v>0.69</v>
      </c>
      <c r="C1053" s="22" t="s">
        <v>380</v>
      </c>
    </row>
    <row r="1054" spans="1:3" x14ac:dyDescent="0.3">
      <c r="A1054" s="180">
        <v>45977</v>
      </c>
      <c r="B1054" s="22">
        <f>'Fort West'!BU29</f>
        <v>0.67</v>
      </c>
      <c r="C1054" s="22" t="s">
        <v>380</v>
      </c>
    </row>
    <row r="1055" spans="1:3" x14ac:dyDescent="0.3">
      <c r="A1055" s="180">
        <v>45978</v>
      </c>
      <c r="B1055" s="22">
        <f>'Fort West'!BU30</f>
        <v>0.62</v>
      </c>
      <c r="C1055" s="22" t="s">
        <v>380</v>
      </c>
    </row>
    <row r="1056" spans="1:3" x14ac:dyDescent="0.3">
      <c r="A1056" s="180">
        <v>45979</v>
      </c>
      <c r="B1056" s="22">
        <f>'Fort West'!BU31</f>
        <v>0.67</v>
      </c>
      <c r="C1056" s="22" t="s">
        <v>380</v>
      </c>
    </row>
    <row r="1057" spans="1:3" x14ac:dyDescent="0.3">
      <c r="A1057" s="180">
        <v>45980</v>
      </c>
      <c r="B1057" s="22">
        <f>'Fort West'!BU32</f>
        <v>0.68</v>
      </c>
      <c r="C1057" s="22" t="s">
        <v>380</v>
      </c>
    </row>
    <row r="1058" spans="1:3" x14ac:dyDescent="0.3">
      <c r="A1058" s="180">
        <v>45981</v>
      </c>
      <c r="B1058" s="22">
        <f>'Fort West'!BU33</f>
        <v>0.68</v>
      </c>
      <c r="C1058" s="22" t="s">
        <v>380</v>
      </c>
    </row>
    <row r="1059" spans="1:3" x14ac:dyDescent="0.3">
      <c r="A1059" s="180">
        <v>45982</v>
      </c>
      <c r="B1059" s="22">
        <f>'Fort West'!BU34</f>
        <v>0.82</v>
      </c>
      <c r="C1059" s="22" t="s">
        <v>380</v>
      </c>
    </row>
    <row r="1060" spans="1:3" x14ac:dyDescent="0.3">
      <c r="A1060" s="180">
        <v>45983</v>
      </c>
      <c r="B1060" s="22">
        <f>'Fort West'!BU35</f>
        <v>0.81</v>
      </c>
      <c r="C1060" s="22" t="s">
        <v>380</v>
      </c>
    </row>
    <row r="1061" spans="1:3" x14ac:dyDescent="0.3">
      <c r="A1061" s="180">
        <v>45984</v>
      </c>
      <c r="B1061" s="22">
        <f>'Fort West'!BU36</f>
        <v>0.82</v>
      </c>
      <c r="C1061" s="22" t="s">
        <v>380</v>
      </c>
    </row>
    <row r="1062" spans="1:3" x14ac:dyDescent="0.3">
      <c r="A1062" s="180">
        <v>45985</v>
      </c>
      <c r="B1062" s="22">
        <f>'Fort West'!BU37</f>
        <v>0.83</v>
      </c>
      <c r="C1062" s="22" t="s">
        <v>380</v>
      </c>
    </row>
    <row r="1063" spans="1:3" x14ac:dyDescent="0.3">
      <c r="A1063" s="180">
        <v>45986</v>
      </c>
      <c r="B1063" s="22">
        <f>'Fort West'!BU38</f>
        <v>0.82</v>
      </c>
      <c r="C1063" s="22" t="s">
        <v>380</v>
      </c>
    </row>
    <row r="1064" spans="1:3" x14ac:dyDescent="0.3">
      <c r="A1064" s="180">
        <v>45987</v>
      </c>
      <c r="B1064" s="22">
        <f>'Fort West'!BU39</f>
        <v>0.82</v>
      </c>
      <c r="C1064" s="22" t="s">
        <v>380</v>
      </c>
    </row>
    <row r="1065" spans="1:3" x14ac:dyDescent="0.3">
      <c r="A1065" s="180">
        <v>45988</v>
      </c>
      <c r="B1065" s="22">
        <f>'Fort West'!BU40</f>
        <v>0.81</v>
      </c>
      <c r="C1065" s="22" t="s">
        <v>380</v>
      </c>
    </row>
    <row r="1066" spans="1:3" x14ac:dyDescent="0.3">
      <c r="A1066" s="180">
        <v>45989</v>
      </c>
      <c r="B1066" s="22">
        <f>'Fort West'!BU41</f>
        <v>0.8</v>
      </c>
      <c r="C1066" s="22" t="s">
        <v>380</v>
      </c>
    </row>
    <row r="1067" spans="1:3" x14ac:dyDescent="0.3">
      <c r="A1067" s="180">
        <v>45990</v>
      </c>
      <c r="B1067" s="22">
        <f>'Fort West'!BU42</f>
        <v>0.79</v>
      </c>
      <c r="C1067" s="22" t="s">
        <v>380</v>
      </c>
    </row>
    <row r="1068" spans="1:3" x14ac:dyDescent="0.3">
      <c r="A1068" s="180">
        <v>45991</v>
      </c>
      <c r="B1068" s="22">
        <f>'Fort West'!BU43</f>
        <v>0.78</v>
      </c>
      <c r="C1068" s="22" t="s">
        <v>380</v>
      </c>
    </row>
    <row r="1069" spans="1:3" x14ac:dyDescent="0.3">
      <c r="A1069" s="180">
        <v>45992</v>
      </c>
      <c r="B1069" s="22">
        <f>'Fort West'!CB14</f>
        <v>0</v>
      </c>
      <c r="C1069" s="22" t="s">
        <v>380</v>
      </c>
    </row>
    <row r="1070" spans="1:3" x14ac:dyDescent="0.3">
      <c r="A1070" s="180">
        <v>45993</v>
      </c>
      <c r="B1070" s="22">
        <f>'Fort West'!CB15</f>
        <v>0</v>
      </c>
      <c r="C1070" s="22" t="s">
        <v>380</v>
      </c>
    </row>
    <row r="1071" spans="1:3" x14ac:dyDescent="0.3">
      <c r="A1071" s="180">
        <v>45994</v>
      </c>
      <c r="B1071" s="22">
        <f>'Fort West'!CB16</f>
        <v>0</v>
      </c>
      <c r="C1071" s="22" t="s">
        <v>380</v>
      </c>
    </row>
    <row r="1072" spans="1:3" x14ac:dyDescent="0.3">
      <c r="A1072" s="180">
        <v>45995</v>
      </c>
      <c r="B1072" s="22">
        <f>'Fort West'!CB17</f>
        <v>0</v>
      </c>
      <c r="C1072" s="22" t="s">
        <v>380</v>
      </c>
    </row>
    <row r="1073" spans="1:3" x14ac:dyDescent="0.3">
      <c r="A1073" s="180">
        <v>45996</v>
      </c>
      <c r="B1073" s="22">
        <f>'Fort West'!CB18</f>
        <v>0</v>
      </c>
      <c r="C1073" s="22" t="s">
        <v>380</v>
      </c>
    </row>
    <row r="1074" spans="1:3" x14ac:dyDescent="0.3">
      <c r="A1074" s="180">
        <v>45997</v>
      </c>
      <c r="B1074" s="22">
        <f>'Fort West'!CB19</f>
        <v>0</v>
      </c>
      <c r="C1074" s="22" t="s">
        <v>380</v>
      </c>
    </row>
    <row r="1075" spans="1:3" x14ac:dyDescent="0.3">
      <c r="A1075" s="180">
        <v>45998</v>
      </c>
      <c r="B1075" s="22">
        <f>'Fort West'!CB20</f>
        <v>0</v>
      </c>
      <c r="C1075" s="22" t="s">
        <v>380</v>
      </c>
    </row>
    <row r="1076" spans="1:3" x14ac:dyDescent="0.3">
      <c r="A1076" s="180">
        <v>45999</v>
      </c>
      <c r="B1076" s="22">
        <f>'Fort West'!CB21</f>
        <v>0</v>
      </c>
      <c r="C1076" s="22" t="s">
        <v>380</v>
      </c>
    </row>
    <row r="1077" spans="1:3" x14ac:dyDescent="0.3">
      <c r="A1077" s="180">
        <v>46000</v>
      </c>
      <c r="B1077" s="22">
        <f>'Fort West'!CB22</f>
        <v>0</v>
      </c>
      <c r="C1077" s="22" t="s">
        <v>380</v>
      </c>
    </row>
    <row r="1078" spans="1:3" x14ac:dyDescent="0.3">
      <c r="A1078" s="180">
        <v>46001</v>
      </c>
      <c r="B1078" s="22">
        <f>'Fort West'!CB23</f>
        <v>0</v>
      </c>
      <c r="C1078" s="22" t="s">
        <v>380</v>
      </c>
    </row>
    <row r="1079" spans="1:3" x14ac:dyDescent="0.3">
      <c r="A1079" s="180">
        <v>46002</v>
      </c>
      <c r="B1079" s="22">
        <f>'Fort West'!CB24</f>
        <v>0</v>
      </c>
      <c r="C1079" s="22" t="s">
        <v>380</v>
      </c>
    </row>
    <row r="1080" spans="1:3" x14ac:dyDescent="0.3">
      <c r="A1080" s="180">
        <v>46003</v>
      </c>
      <c r="B1080" s="22">
        <f>'Fort West'!CB25</f>
        <v>0</v>
      </c>
      <c r="C1080" s="22" t="s">
        <v>380</v>
      </c>
    </row>
    <row r="1081" spans="1:3" x14ac:dyDescent="0.3">
      <c r="A1081" s="180">
        <v>46004</v>
      </c>
      <c r="B1081" s="22">
        <f>'Fort West'!CB26</f>
        <v>0</v>
      </c>
      <c r="C1081" s="22" t="s">
        <v>380</v>
      </c>
    </row>
    <row r="1082" spans="1:3" x14ac:dyDescent="0.3">
      <c r="A1082" s="180">
        <v>46005</v>
      </c>
      <c r="B1082" s="22">
        <f>'Fort West'!CB27</f>
        <v>0</v>
      </c>
      <c r="C1082" s="22" t="s">
        <v>380</v>
      </c>
    </row>
    <row r="1083" spans="1:3" x14ac:dyDescent="0.3">
      <c r="A1083" s="180">
        <v>46006</v>
      </c>
      <c r="B1083" s="22">
        <f>'Fort West'!CB28</f>
        <v>0</v>
      </c>
      <c r="C1083" s="22" t="s">
        <v>380</v>
      </c>
    </row>
    <row r="1084" spans="1:3" x14ac:dyDescent="0.3">
      <c r="A1084" s="180">
        <v>46007</v>
      </c>
      <c r="B1084" s="22">
        <f>'Fort West'!CB29</f>
        <v>0</v>
      </c>
      <c r="C1084" s="22" t="s">
        <v>380</v>
      </c>
    </row>
    <row r="1085" spans="1:3" x14ac:dyDescent="0.3">
      <c r="A1085" s="180">
        <v>46008</v>
      </c>
      <c r="B1085" s="22">
        <f>'Fort West'!CB30</f>
        <v>0</v>
      </c>
      <c r="C1085" s="22" t="s">
        <v>380</v>
      </c>
    </row>
    <row r="1086" spans="1:3" x14ac:dyDescent="0.3">
      <c r="A1086" s="180">
        <v>46009</v>
      </c>
      <c r="B1086" s="22">
        <f>'Fort West'!CB31</f>
        <v>0</v>
      </c>
      <c r="C1086" s="22" t="s">
        <v>380</v>
      </c>
    </row>
    <row r="1087" spans="1:3" x14ac:dyDescent="0.3">
      <c r="A1087" s="180">
        <v>46010</v>
      </c>
      <c r="B1087" s="22">
        <f>'Fort West'!CB32</f>
        <v>0</v>
      </c>
      <c r="C1087" s="22" t="s">
        <v>380</v>
      </c>
    </row>
    <row r="1088" spans="1:3" x14ac:dyDescent="0.3">
      <c r="A1088" s="180">
        <v>46011</v>
      </c>
      <c r="B1088" s="22">
        <f>'Fort West'!CB33</f>
        <v>0</v>
      </c>
      <c r="C1088" s="22" t="s">
        <v>380</v>
      </c>
    </row>
    <row r="1089" spans="1:3" x14ac:dyDescent="0.3">
      <c r="A1089" s="180">
        <v>46012</v>
      </c>
      <c r="B1089" s="22">
        <f>'Fort West'!CB34</f>
        <v>0</v>
      </c>
      <c r="C1089" s="22" t="s">
        <v>380</v>
      </c>
    </row>
    <row r="1090" spans="1:3" x14ac:dyDescent="0.3">
      <c r="A1090" s="180">
        <v>46013</v>
      </c>
      <c r="B1090" s="22">
        <f>'Fort West'!CB35</f>
        <v>0</v>
      </c>
      <c r="C1090" s="22" t="s">
        <v>380</v>
      </c>
    </row>
    <row r="1091" spans="1:3" x14ac:dyDescent="0.3">
      <c r="A1091" s="180">
        <v>46014</v>
      </c>
      <c r="B1091" s="22">
        <f>'Fort West'!CB36</f>
        <v>0</v>
      </c>
      <c r="C1091" s="22" t="s">
        <v>380</v>
      </c>
    </row>
    <row r="1092" spans="1:3" x14ac:dyDescent="0.3">
      <c r="A1092" s="180">
        <v>46015</v>
      </c>
      <c r="B1092" s="22">
        <f>'Fort West'!CB37</f>
        <v>0</v>
      </c>
      <c r="C1092" s="22" t="s">
        <v>380</v>
      </c>
    </row>
    <row r="1093" spans="1:3" x14ac:dyDescent="0.3">
      <c r="A1093" s="180">
        <v>46016</v>
      </c>
      <c r="B1093" s="22">
        <f>'Fort West'!CB38</f>
        <v>0</v>
      </c>
      <c r="C1093" s="22" t="s">
        <v>380</v>
      </c>
    </row>
    <row r="1094" spans="1:3" x14ac:dyDescent="0.3">
      <c r="A1094" s="180">
        <v>46017</v>
      </c>
      <c r="B1094" s="22">
        <f>'Fort West'!CB39</f>
        <v>0</v>
      </c>
      <c r="C1094" s="22" t="s">
        <v>380</v>
      </c>
    </row>
    <row r="1095" spans="1:3" x14ac:dyDescent="0.3">
      <c r="A1095" s="180">
        <v>46018</v>
      </c>
      <c r="B1095" s="22">
        <f>'Fort West'!CB40</f>
        <v>0</v>
      </c>
      <c r="C1095" s="22" t="s">
        <v>380</v>
      </c>
    </row>
    <row r="1096" spans="1:3" x14ac:dyDescent="0.3">
      <c r="A1096" s="180">
        <v>46019</v>
      </c>
      <c r="B1096" s="22">
        <f>'Fort West'!CB41</f>
        <v>0</v>
      </c>
      <c r="C1096" s="22" t="s">
        <v>380</v>
      </c>
    </row>
    <row r="1097" spans="1:3" x14ac:dyDescent="0.3">
      <c r="A1097" s="180">
        <v>46020</v>
      </c>
      <c r="B1097" s="22">
        <f>'Fort West'!CB42</f>
        <v>0</v>
      </c>
      <c r="C1097" s="22" t="s">
        <v>380</v>
      </c>
    </row>
    <row r="1098" spans="1:3" x14ac:dyDescent="0.3">
      <c r="A1098" s="180">
        <v>46021</v>
      </c>
      <c r="B1098" s="22">
        <f>'Fort West'!CB43</f>
        <v>0</v>
      </c>
      <c r="C1098" s="22" t="s">
        <v>380</v>
      </c>
    </row>
    <row r="1099" spans="1:3" x14ac:dyDescent="0.3">
      <c r="A1099" s="180">
        <v>46022</v>
      </c>
      <c r="B1099" s="22">
        <f>'Fort West'!CB44</f>
        <v>0</v>
      </c>
      <c r="C1099" s="22" t="s">
        <v>380</v>
      </c>
    </row>
    <row r="1100" spans="1:3" x14ac:dyDescent="0.3">
      <c r="A1100" s="180">
        <v>45658</v>
      </c>
      <c r="B1100" s="22">
        <f>'Gila Farms'!C14</f>
        <v>0</v>
      </c>
      <c r="C1100" s="22" t="s">
        <v>381</v>
      </c>
    </row>
    <row r="1101" spans="1:3" x14ac:dyDescent="0.3">
      <c r="A1101" s="180">
        <v>45659</v>
      </c>
      <c r="B1101" s="22">
        <f>'Gila Farms'!C15</f>
        <v>0</v>
      </c>
      <c r="C1101" s="22" t="s">
        <v>381</v>
      </c>
    </row>
    <row r="1102" spans="1:3" x14ac:dyDescent="0.3">
      <c r="A1102" s="180">
        <v>45660</v>
      </c>
      <c r="B1102" s="22">
        <f>'Gila Farms'!C16</f>
        <v>0</v>
      </c>
      <c r="C1102" s="22" t="s">
        <v>381</v>
      </c>
    </row>
    <row r="1103" spans="1:3" x14ac:dyDescent="0.3">
      <c r="A1103" s="180">
        <v>45661</v>
      </c>
      <c r="B1103" s="22">
        <f>'Gila Farms'!C17</f>
        <v>0</v>
      </c>
      <c r="C1103" s="22" t="s">
        <v>381</v>
      </c>
    </row>
    <row r="1104" spans="1:3" x14ac:dyDescent="0.3">
      <c r="A1104" s="180">
        <v>45662</v>
      </c>
      <c r="B1104" s="22">
        <f>'Gila Farms'!C18</f>
        <v>0</v>
      </c>
      <c r="C1104" s="22" t="s">
        <v>381</v>
      </c>
    </row>
    <row r="1105" spans="1:3" x14ac:dyDescent="0.3">
      <c r="A1105" s="180">
        <v>45663</v>
      </c>
      <c r="B1105" s="22">
        <f>'Gila Farms'!C19</f>
        <v>0</v>
      </c>
      <c r="C1105" s="22" t="s">
        <v>381</v>
      </c>
    </row>
    <row r="1106" spans="1:3" x14ac:dyDescent="0.3">
      <c r="A1106" s="180">
        <v>45664</v>
      </c>
      <c r="B1106" s="22">
        <f>'Gila Farms'!C20</f>
        <v>0</v>
      </c>
      <c r="C1106" s="22" t="s">
        <v>381</v>
      </c>
    </row>
    <row r="1107" spans="1:3" x14ac:dyDescent="0.3">
      <c r="A1107" s="180">
        <v>45665</v>
      </c>
      <c r="B1107" s="22">
        <f>'Gila Farms'!C21</f>
        <v>0</v>
      </c>
      <c r="C1107" s="22" t="s">
        <v>381</v>
      </c>
    </row>
    <row r="1108" spans="1:3" x14ac:dyDescent="0.3">
      <c r="A1108" s="180">
        <v>45666</v>
      </c>
      <c r="B1108" s="22">
        <f>'Gila Farms'!C22</f>
        <v>0</v>
      </c>
      <c r="C1108" s="22" t="s">
        <v>381</v>
      </c>
    </row>
    <row r="1109" spans="1:3" x14ac:dyDescent="0.3">
      <c r="A1109" s="180">
        <v>45667</v>
      </c>
      <c r="B1109" s="22">
        <f>'Gila Farms'!C23</f>
        <v>0</v>
      </c>
      <c r="C1109" s="22" t="s">
        <v>381</v>
      </c>
    </row>
    <row r="1110" spans="1:3" x14ac:dyDescent="0.3">
      <c r="A1110" s="180">
        <v>45668</v>
      </c>
      <c r="B1110" s="22">
        <f>'Gila Farms'!C24</f>
        <v>0</v>
      </c>
      <c r="C1110" s="22" t="s">
        <v>381</v>
      </c>
    </row>
    <row r="1111" spans="1:3" x14ac:dyDescent="0.3">
      <c r="A1111" s="180">
        <v>45669</v>
      </c>
      <c r="B1111" s="22">
        <f>'Gila Farms'!C25</f>
        <v>0</v>
      </c>
      <c r="C1111" s="22" t="s">
        <v>381</v>
      </c>
    </row>
    <row r="1112" spans="1:3" x14ac:dyDescent="0.3">
      <c r="A1112" s="180">
        <v>45670</v>
      </c>
      <c r="B1112" s="22">
        <f>'Gila Farms'!C26</f>
        <v>0</v>
      </c>
      <c r="C1112" s="22" t="s">
        <v>381</v>
      </c>
    </row>
    <row r="1113" spans="1:3" x14ac:dyDescent="0.3">
      <c r="A1113" s="180">
        <v>45671</v>
      </c>
      <c r="B1113" s="22">
        <f>'Gila Farms'!C27</f>
        <v>0</v>
      </c>
      <c r="C1113" s="22" t="s">
        <v>381</v>
      </c>
    </row>
    <row r="1114" spans="1:3" x14ac:dyDescent="0.3">
      <c r="A1114" s="180">
        <v>45672</v>
      </c>
      <c r="B1114" s="22">
        <f>'Gila Farms'!C28</f>
        <v>0</v>
      </c>
      <c r="C1114" s="22" t="s">
        <v>381</v>
      </c>
    </row>
    <row r="1115" spans="1:3" x14ac:dyDescent="0.3">
      <c r="A1115" s="180">
        <v>45673</v>
      </c>
      <c r="B1115" s="22">
        <f>'Gila Farms'!C29</f>
        <v>0</v>
      </c>
      <c r="C1115" s="22" t="s">
        <v>381</v>
      </c>
    </row>
    <row r="1116" spans="1:3" x14ac:dyDescent="0.3">
      <c r="A1116" s="180">
        <v>45674</v>
      </c>
      <c r="B1116" s="22">
        <f>'Gila Farms'!C30</f>
        <v>0</v>
      </c>
      <c r="C1116" s="22" t="s">
        <v>381</v>
      </c>
    </row>
    <row r="1117" spans="1:3" x14ac:dyDescent="0.3">
      <c r="A1117" s="180">
        <v>45675</v>
      </c>
      <c r="B1117" s="22">
        <f>'Gila Farms'!C31</f>
        <v>0</v>
      </c>
      <c r="C1117" s="22" t="s">
        <v>381</v>
      </c>
    </row>
    <row r="1118" spans="1:3" x14ac:dyDescent="0.3">
      <c r="A1118" s="180">
        <v>45676</v>
      </c>
      <c r="B1118" s="22">
        <f>'Gila Farms'!C32</f>
        <v>0</v>
      </c>
      <c r="C1118" s="22" t="s">
        <v>381</v>
      </c>
    </row>
    <row r="1119" spans="1:3" x14ac:dyDescent="0.3">
      <c r="A1119" s="180">
        <v>45677</v>
      </c>
      <c r="B1119" s="22">
        <f>'Gila Farms'!C33</f>
        <v>0</v>
      </c>
      <c r="C1119" s="22" t="s">
        <v>381</v>
      </c>
    </row>
    <row r="1120" spans="1:3" x14ac:dyDescent="0.3">
      <c r="A1120" s="180">
        <v>45678</v>
      </c>
      <c r="B1120" s="22">
        <f>'Gila Farms'!C34</f>
        <v>0</v>
      </c>
      <c r="C1120" s="22" t="s">
        <v>381</v>
      </c>
    </row>
    <row r="1121" spans="1:3" x14ac:dyDescent="0.3">
      <c r="A1121" s="180">
        <v>45679</v>
      </c>
      <c r="B1121" s="22">
        <f>'Gila Farms'!C35</f>
        <v>0</v>
      </c>
      <c r="C1121" s="22" t="s">
        <v>381</v>
      </c>
    </row>
    <row r="1122" spans="1:3" x14ac:dyDescent="0.3">
      <c r="A1122" s="180">
        <v>45680</v>
      </c>
      <c r="B1122" s="22">
        <f>'Gila Farms'!C36</f>
        <v>0</v>
      </c>
      <c r="C1122" s="22" t="s">
        <v>381</v>
      </c>
    </row>
    <row r="1123" spans="1:3" x14ac:dyDescent="0.3">
      <c r="A1123" s="180">
        <v>45681</v>
      </c>
      <c r="B1123" s="22">
        <f>'Gila Farms'!C37</f>
        <v>0</v>
      </c>
      <c r="C1123" s="22" t="s">
        <v>381</v>
      </c>
    </row>
    <row r="1124" spans="1:3" x14ac:dyDescent="0.3">
      <c r="A1124" s="180">
        <v>45682</v>
      </c>
      <c r="B1124" s="22">
        <f>'Gila Farms'!C38</f>
        <v>0</v>
      </c>
      <c r="C1124" s="22" t="s">
        <v>381</v>
      </c>
    </row>
    <row r="1125" spans="1:3" x14ac:dyDescent="0.3">
      <c r="A1125" s="180">
        <v>45683</v>
      </c>
      <c r="B1125" s="22">
        <f>'Gila Farms'!C39</f>
        <v>0</v>
      </c>
      <c r="C1125" s="22" t="s">
        <v>381</v>
      </c>
    </row>
    <row r="1126" spans="1:3" x14ac:dyDescent="0.3">
      <c r="A1126" s="180">
        <v>45684</v>
      </c>
      <c r="B1126" s="22">
        <f>'Gila Farms'!C40</f>
        <v>0</v>
      </c>
      <c r="C1126" s="22" t="s">
        <v>381</v>
      </c>
    </row>
    <row r="1127" spans="1:3" x14ac:dyDescent="0.3">
      <c r="A1127" s="180">
        <v>45685</v>
      </c>
      <c r="B1127" s="22">
        <f>'Gila Farms'!C41</f>
        <v>0</v>
      </c>
      <c r="C1127" s="22" t="s">
        <v>381</v>
      </c>
    </row>
    <row r="1128" spans="1:3" x14ac:dyDescent="0.3">
      <c r="A1128" s="180">
        <v>45686</v>
      </c>
      <c r="B1128" s="22">
        <f>'Gila Farms'!C42</f>
        <v>0</v>
      </c>
      <c r="C1128" s="22" t="s">
        <v>381</v>
      </c>
    </row>
    <row r="1129" spans="1:3" x14ac:dyDescent="0.3">
      <c r="A1129" s="180">
        <v>45687</v>
      </c>
      <c r="B1129" s="22">
        <f>'Gila Farms'!C43</f>
        <v>0</v>
      </c>
      <c r="C1129" s="22" t="s">
        <v>381</v>
      </c>
    </row>
    <row r="1130" spans="1:3" x14ac:dyDescent="0.3">
      <c r="A1130" s="180">
        <v>45688</v>
      </c>
      <c r="B1130" s="22">
        <f>'Gila Farms'!C44</f>
        <v>0</v>
      </c>
      <c r="C1130" s="22" t="s">
        <v>381</v>
      </c>
    </row>
    <row r="1131" spans="1:3" x14ac:dyDescent="0.3">
      <c r="A1131" s="180">
        <v>45689</v>
      </c>
      <c r="B1131" s="22">
        <f>'Gila Farms'!J14</f>
        <v>0</v>
      </c>
      <c r="C1131" s="22" t="s">
        <v>381</v>
      </c>
    </row>
    <row r="1132" spans="1:3" x14ac:dyDescent="0.3">
      <c r="A1132" s="180">
        <v>45690</v>
      </c>
      <c r="B1132" s="22">
        <f>'Gila Farms'!J15</f>
        <v>0</v>
      </c>
      <c r="C1132" s="22" t="s">
        <v>381</v>
      </c>
    </row>
    <row r="1133" spans="1:3" x14ac:dyDescent="0.3">
      <c r="A1133" s="180">
        <v>45691</v>
      </c>
      <c r="B1133" s="22">
        <f>'Gila Farms'!J16</f>
        <v>0</v>
      </c>
      <c r="C1133" s="22" t="s">
        <v>381</v>
      </c>
    </row>
    <row r="1134" spans="1:3" x14ac:dyDescent="0.3">
      <c r="A1134" s="180">
        <v>45692</v>
      </c>
      <c r="B1134" s="22">
        <f>'Gila Farms'!J17</f>
        <v>0</v>
      </c>
      <c r="C1134" s="22" t="s">
        <v>381</v>
      </c>
    </row>
    <row r="1135" spans="1:3" x14ac:dyDescent="0.3">
      <c r="A1135" s="180">
        <v>45693</v>
      </c>
      <c r="B1135" s="22">
        <f>'Gila Farms'!J18</f>
        <v>0</v>
      </c>
      <c r="C1135" s="22" t="s">
        <v>381</v>
      </c>
    </row>
    <row r="1136" spans="1:3" x14ac:dyDescent="0.3">
      <c r="A1136" s="180">
        <v>45694</v>
      </c>
      <c r="B1136" s="22">
        <f>'Gila Farms'!J19</f>
        <v>0</v>
      </c>
      <c r="C1136" s="22" t="s">
        <v>381</v>
      </c>
    </row>
    <row r="1137" spans="1:3" x14ac:dyDescent="0.3">
      <c r="A1137" s="180">
        <v>45695</v>
      </c>
      <c r="B1137" s="22">
        <f>'Gila Farms'!J20</f>
        <v>0</v>
      </c>
      <c r="C1137" s="22" t="s">
        <v>381</v>
      </c>
    </row>
    <row r="1138" spans="1:3" x14ac:dyDescent="0.3">
      <c r="A1138" s="180">
        <v>45696</v>
      </c>
      <c r="B1138" s="22">
        <f>'Gila Farms'!J21</f>
        <v>0</v>
      </c>
      <c r="C1138" s="22" t="s">
        <v>381</v>
      </c>
    </row>
    <row r="1139" spans="1:3" x14ac:dyDescent="0.3">
      <c r="A1139" s="180">
        <v>45697</v>
      </c>
      <c r="B1139" s="22">
        <f>'Gila Farms'!J22</f>
        <v>0</v>
      </c>
      <c r="C1139" s="22" t="s">
        <v>381</v>
      </c>
    </row>
    <row r="1140" spans="1:3" x14ac:dyDescent="0.3">
      <c r="A1140" s="180">
        <v>45698</v>
      </c>
      <c r="B1140" s="22">
        <f>'Gila Farms'!J23</f>
        <v>0</v>
      </c>
      <c r="C1140" s="22" t="s">
        <v>381</v>
      </c>
    </row>
    <row r="1141" spans="1:3" x14ac:dyDescent="0.3">
      <c r="A1141" s="180">
        <v>45699</v>
      </c>
      <c r="B1141" s="22">
        <f>'Gila Farms'!J24</f>
        <v>0</v>
      </c>
      <c r="C1141" s="22" t="s">
        <v>381</v>
      </c>
    </row>
    <row r="1142" spans="1:3" x14ac:dyDescent="0.3">
      <c r="A1142" s="180">
        <v>45700</v>
      </c>
      <c r="B1142" s="22">
        <f>'Gila Farms'!J25</f>
        <v>0</v>
      </c>
      <c r="C1142" s="22" t="s">
        <v>381</v>
      </c>
    </row>
    <row r="1143" spans="1:3" x14ac:dyDescent="0.3">
      <c r="A1143" s="180">
        <v>45701</v>
      </c>
      <c r="B1143" s="22">
        <f>'Gila Farms'!J26</f>
        <v>0</v>
      </c>
      <c r="C1143" s="22" t="s">
        <v>381</v>
      </c>
    </row>
    <row r="1144" spans="1:3" x14ac:dyDescent="0.3">
      <c r="A1144" s="180">
        <v>45702</v>
      </c>
      <c r="B1144" s="22">
        <f>'Gila Farms'!J27</f>
        <v>0</v>
      </c>
      <c r="C1144" s="22" t="s">
        <v>381</v>
      </c>
    </row>
    <row r="1145" spans="1:3" x14ac:dyDescent="0.3">
      <c r="A1145" s="180">
        <v>45703</v>
      </c>
      <c r="B1145" s="22">
        <f>'Gila Farms'!J28</f>
        <v>0</v>
      </c>
      <c r="C1145" s="22" t="s">
        <v>381</v>
      </c>
    </row>
    <row r="1146" spans="1:3" x14ac:dyDescent="0.3">
      <c r="A1146" s="180">
        <v>45704</v>
      </c>
      <c r="B1146" s="22">
        <f>'Gila Farms'!J29</f>
        <v>0</v>
      </c>
      <c r="C1146" s="22" t="s">
        <v>381</v>
      </c>
    </row>
    <row r="1147" spans="1:3" x14ac:dyDescent="0.3">
      <c r="A1147" s="180">
        <v>45705</v>
      </c>
      <c r="B1147" s="22">
        <f>'Gila Farms'!J30</f>
        <v>0</v>
      </c>
      <c r="C1147" s="22" t="s">
        <v>381</v>
      </c>
    </row>
    <row r="1148" spans="1:3" x14ac:dyDescent="0.3">
      <c r="A1148" s="180">
        <v>45706</v>
      </c>
      <c r="B1148" s="22">
        <f>'Gila Farms'!J31</f>
        <v>0</v>
      </c>
      <c r="C1148" s="22" t="s">
        <v>381</v>
      </c>
    </row>
    <row r="1149" spans="1:3" x14ac:dyDescent="0.3">
      <c r="A1149" s="180">
        <v>45707</v>
      </c>
      <c r="B1149" s="22">
        <f>'Gila Farms'!J32</f>
        <v>0</v>
      </c>
      <c r="C1149" s="22" t="s">
        <v>381</v>
      </c>
    </row>
    <row r="1150" spans="1:3" x14ac:dyDescent="0.3">
      <c r="A1150" s="180">
        <v>45708</v>
      </c>
      <c r="B1150" s="22">
        <f>'Gila Farms'!J33</f>
        <v>0</v>
      </c>
      <c r="C1150" s="22" t="s">
        <v>381</v>
      </c>
    </row>
    <row r="1151" spans="1:3" x14ac:dyDescent="0.3">
      <c r="A1151" s="180">
        <v>45709</v>
      </c>
      <c r="B1151" s="22">
        <f>'Gila Farms'!J34</f>
        <v>0</v>
      </c>
      <c r="C1151" s="22" t="s">
        <v>381</v>
      </c>
    </row>
    <row r="1152" spans="1:3" x14ac:dyDescent="0.3">
      <c r="A1152" s="180">
        <v>45710</v>
      </c>
      <c r="B1152" s="22">
        <f>'Gila Farms'!J35</f>
        <v>0</v>
      </c>
      <c r="C1152" s="22" t="s">
        <v>381</v>
      </c>
    </row>
    <row r="1153" spans="1:10" x14ac:dyDescent="0.3">
      <c r="A1153" s="180">
        <v>45711</v>
      </c>
      <c r="B1153" s="22">
        <f>'Gila Farms'!J36</f>
        <v>0</v>
      </c>
      <c r="C1153" s="22" t="s">
        <v>381</v>
      </c>
    </row>
    <row r="1154" spans="1:10" x14ac:dyDescent="0.3">
      <c r="A1154" s="180">
        <v>45712</v>
      </c>
      <c r="B1154" s="22">
        <f>'Gila Farms'!J37</f>
        <v>0</v>
      </c>
      <c r="C1154" s="22" t="s">
        <v>381</v>
      </c>
    </row>
    <row r="1155" spans="1:10" x14ac:dyDescent="0.3">
      <c r="A1155" s="180">
        <v>45713</v>
      </c>
      <c r="B1155" s="22">
        <f>'Gila Farms'!J38</f>
        <v>0</v>
      </c>
      <c r="C1155" s="22" t="s">
        <v>381</v>
      </c>
    </row>
    <row r="1156" spans="1:10" x14ac:dyDescent="0.3">
      <c r="A1156" s="180">
        <v>45714</v>
      </c>
      <c r="B1156" s="22">
        <f>'Gila Farms'!J39</f>
        <v>0</v>
      </c>
      <c r="C1156" s="22" t="s">
        <v>381</v>
      </c>
    </row>
    <row r="1157" spans="1:10" x14ac:dyDescent="0.3">
      <c r="A1157" s="180">
        <v>45715</v>
      </c>
      <c r="B1157" s="22">
        <f>'Gila Farms'!J40</f>
        <v>0</v>
      </c>
      <c r="C1157" s="22" t="s">
        <v>381</v>
      </c>
    </row>
    <row r="1158" spans="1:10" x14ac:dyDescent="0.3">
      <c r="A1158" s="180">
        <v>45716</v>
      </c>
      <c r="B1158" s="22">
        <f>'Gila Farms'!J41</f>
        <v>0</v>
      </c>
      <c r="C1158" s="22" t="s">
        <v>381</v>
      </c>
    </row>
    <row r="1159" spans="1:10" x14ac:dyDescent="0.3">
      <c r="A1159" s="180" t="s">
        <v>378</v>
      </c>
      <c r="B1159" s="22">
        <f>'Gila Farms'!J42</f>
        <v>0</v>
      </c>
      <c r="C1159" s="22" t="s">
        <v>381</v>
      </c>
      <c r="J1159" s="22">
        <v>1</v>
      </c>
    </row>
    <row r="1160" spans="1:10" x14ac:dyDescent="0.3">
      <c r="A1160" s="180">
        <v>45717</v>
      </c>
      <c r="B1160" s="22">
        <f>'Gila Farms'!Q14</f>
        <v>0.92</v>
      </c>
      <c r="C1160" s="22" t="s">
        <v>381</v>
      </c>
    </row>
    <row r="1161" spans="1:10" x14ac:dyDescent="0.3">
      <c r="A1161" s="180">
        <v>45718</v>
      </c>
      <c r="B1161" s="22">
        <f>'Gila Farms'!Q15</f>
        <v>0.91</v>
      </c>
      <c r="C1161" s="22" t="s">
        <v>381</v>
      </c>
    </row>
    <row r="1162" spans="1:10" x14ac:dyDescent="0.3">
      <c r="A1162" s="180">
        <v>45719</v>
      </c>
      <c r="B1162" s="22">
        <f>'Gila Farms'!Q16</f>
        <v>0.91</v>
      </c>
      <c r="C1162" s="22" t="s">
        <v>381</v>
      </c>
    </row>
    <row r="1163" spans="1:10" x14ac:dyDescent="0.3">
      <c r="A1163" s="180">
        <v>45720</v>
      </c>
      <c r="B1163" s="22">
        <f>'Gila Farms'!Q17</f>
        <v>0.91</v>
      </c>
      <c r="C1163" s="22" t="s">
        <v>381</v>
      </c>
    </row>
    <row r="1164" spans="1:10" x14ac:dyDescent="0.3">
      <c r="A1164" s="180">
        <v>45721</v>
      </c>
      <c r="B1164" s="22">
        <f>'Gila Farms'!Q18</f>
        <v>0.92</v>
      </c>
      <c r="C1164" s="22" t="s">
        <v>381</v>
      </c>
    </row>
    <row r="1165" spans="1:10" x14ac:dyDescent="0.3">
      <c r="A1165" s="180">
        <v>45722</v>
      </c>
      <c r="B1165" s="22">
        <f>'Gila Farms'!Q19</f>
        <v>0.92</v>
      </c>
      <c r="C1165" s="22" t="s">
        <v>381</v>
      </c>
    </row>
    <row r="1166" spans="1:10" x14ac:dyDescent="0.3">
      <c r="A1166" s="180">
        <v>45723</v>
      </c>
      <c r="B1166" s="22">
        <f>'Gila Farms'!Q20</f>
        <v>0.92</v>
      </c>
      <c r="C1166" s="22" t="s">
        <v>381</v>
      </c>
    </row>
    <row r="1167" spans="1:10" x14ac:dyDescent="0.3">
      <c r="A1167" s="180">
        <v>45724</v>
      </c>
      <c r="B1167" s="22">
        <f>'Gila Farms'!Q21</f>
        <v>0.91</v>
      </c>
      <c r="C1167" s="22" t="s">
        <v>381</v>
      </c>
    </row>
    <row r="1168" spans="1:10" x14ac:dyDescent="0.3">
      <c r="A1168" s="180">
        <v>45725</v>
      </c>
      <c r="B1168" s="22">
        <f>'Gila Farms'!Q22</f>
        <v>0.91</v>
      </c>
      <c r="C1168" s="22" t="s">
        <v>381</v>
      </c>
    </row>
    <row r="1169" spans="1:3" x14ac:dyDescent="0.3">
      <c r="A1169" s="180">
        <v>45726</v>
      </c>
      <c r="B1169" s="22">
        <f>'Gila Farms'!Q23</f>
        <v>0.91</v>
      </c>
      <c r="C1169" s="22" t="s">
        <v>381</v>
      </c>
    </row>
    <row r="1170" spans="1:3" x14ac:dyDescent="0.3">
      <c r="A1170" s="180">
        <v>45727</v>
      </c>
      <c r="B1170" s="22">
        <f>'Gila Farms'!Q24</f>
        <v>0.91</v>
      </c>
      <c r="C1170" s="22" t="s">
        <v>381</v>
      </c>
    </row>
    <row r="1171" spans="1:3" x14ac:dyDescent="0.3">
      <c r="A1171" s="180">
        <v>45728</v>
      </c>
      <c r="B1171" s="22">
        <f>'Gila Farms'!Q25</f>
        <v>0.91</v>
      </c>
      <c r="C1171" s="22" t="s">
        <v>381</v>
      </c>
    </row>
    <row r="1172" spans="1:3" x14ac:dyDescent="0.3">
      <c r="A1172" s="180">
        <v>45729</v>
      </c>
      <c r="B1172" s="22">
        <f>'Gila Farms'!Q26</f>
        <v>0.91</v>
      </c>
      <c r="C1172" s="22" t="s">
        <v>381</v>
      </c>
    </row>
    <row r="1173" spans="1:3" x14ac:dyDescent="0.3">
      <c r="A1173" s="180">
        <v>45730</v>
      </c>
      <c r="B1173" s="22">
        <f>'Gila Farms'!Q27</f>
        <v>0.9</v>
      </c>
      <c r="C1173" s="22" t="s">
        <v>381</v>
      </c>
    </row>
    <row r="1174" spans="1:3" x14ac:dyDescent="0.3">
      <c r="A1174" s="180">
        <v>45731</v>
      </c>
      <c r="B1174" s="22">
        <f>'Gila Farms'!Q28</f>
        <v>0.91</v>
      </c>
      <c r="C1174" s="22" t="s">
        <v>381</v>
      </c>
    </row>
    <row r="1175" spans="1:3" x14ac:dyDescent="0.3">
      <c r="A1175" s="180">
        <v>45732</v>
      </c>
      <c r="B1175" s="22">
        <f>'Gila Farms'!Q29</f>
        <v>0.91</v>
      </c>
      <c r="C1175" s="22" t="s">
        <v>381</v>
      </c>
    </row>
    <row r="1176" spans="1:3" x14ac:dyDescent="0.3">
      <c r="A1176" s="180">
        <v>45733</v>
      </c>
      <c r="B1176" s="22">
        <f>'Gila Farms'!Q30</f>
        <v>0.92</v>
      </c>
      <c r="C1176" s="22" t="s">
        <v>381</v>
      </c>
    </row>
    <row r="1177" spans="1:3" x14ac:dyDescent="0.3">
      <c r="A1177" s="180">
        <v>45734</v>
      </c>
      <c r="B1177" s="22">
        <f>'Gila Farms'!Q31</f>
        <v>0.93</v>
      </c>
      <c r="C1177" s="22" t="s">
        <v>381</v>
      </c>
    </row>
    <row r="1178" spans="1:3" x14ac:dyDescent="0.3">
      <c r="A1178" s="180">
        <v>45735</v>
      </c>
      <c r="B1178" s="22">
        <f>'Gila Farms'!Q32</f>
        <v>0.91</v>
      </c>
      <c r="C1178" s="22" t="s">
        <v>381</v>
      </c>
    </row>
    <row r="1179" spans="1:3" x14ac:dyDescent="0.3">
      <c r="A1179" s="180">
        <v>45736</v>
      </c>
      <c r="B1179" s="22">
        <f>'Gila Farms'!Q33</f>
        <v>0.93</v>
      </c>
      <c r="C1179" s="22" t="s">
        <v>381</v>
      </c>
    </row>
    <row r="1180" spans="1:3" x14ac:dyDescent="0.3">
      <c r="A1180" s="180">
        <v>45737</v>
      </c>
      <c r="B1180" s="22">
        <f>'Gila Farms'!Q34</f>
        <v>0.94</v>
      </c>
      <c r="C1180" s="22" t="s">
        <v>381</v>
      </c>
    </row>
    <row r="1181" spans="1:3" x14ac:dyDescent="0.3">
      <c r="A1181" s="180">
        <v>45738</v>
      </c>
      <c r="B1181" s="22">
        <f>'Gila Farms'!Q35</f>
        <v>0.94</v>
      </c>
      <c r="C1181" s="22" t="s">
        <v>381</v>
      </c>
    </row>
    <row r="1182" spans="1:3" x14ac:dyDescent="0.3">
      <c r="A1182" s="180">
        <v>45739</v>
      </c>
      <c r="B1182" s="22">
        <f>'Gila Farms'!Q36</f>
        <v>0.94</v>
      </c>
      <c r="C1182" s="22" t="s">
        <v>381</v>
      </c>
    </row>
    <row r="1183" spans="1:3" x14ac:dyDescent="0.3">
      <c r="A1183" s="180">
        <v>45740</v>
      </c>
      <c r="B1183" s="22">
        <f>'Gila Farms'!Q37</f>
        <v>0.95</v>
      </c>
      <c r="C1183" s="22" t="s">
        <v>381</v>
      </c>
    </row>
    <row r="1184" spans="1:3" x14ac:dyDescent="0.3">
      <c r="A1184" s="180">
        <v>45741</v>
      </c>
      <c r="B1184" s="22">
        <f>'Gila Farms'!Q38</f>
        <v>0.95</v>
      </c>
      <c r="C1184" s="22" t="s">
        <v>381</v>
      </c>
    </row>
    <row r="1185" spans="1:3" x14ac:dyDescent="0.3">
      <c r="A1185" s="180">
        <v>45742</v>
      </c>
      <c r="B1185" s="22">
        <f>'Gila Farms'!Q39</f>
        <v>0.95</v>
      </c>
      <c r="C1185" s="22" t="s">
        <v>381</v>
      </c>
    </row>
    <row r="1186" spans="1:3" x14ac:dyDescent="0.3">
      <c r="A1186" s="180">
        <v>45743</v>
      </c>
      <c r="B1186" s="22">
        <f>'Gila Farms'!Q40</f>
        <v>0.96</v>
      </c>
      <c r="C1186" s="22" t="s">
        <v>381</v>
      </c>
    </row>
    <row r="1187" spans="1:3" x14ac:dyDescent="0.3">
      <c r="A1187" s="180">
        <v>45744</v>
      </c>
      <c r="B1187" s="22">
        <f>'Gila Farms'!Q41</f>
        <v>0.97</v>
      </c>
      <c r="C1187" s="22" t="s">
        <v>381</v>
      </c>
    </row>
    <row r="1188" spans="1:3" x14ac:dyDescent="0.3">
      <c r="A1188" s="180">
        <v>45745</v>
      </c>
      <c r="B1188" s="22">
        <f>'Gila Farms'!Q42</f>
        <v>0.96</v>
      </c>
      <c r="C1188" s="22" t="s">
        <v>381</v>
      </c>
    </row>
    <row r="1189" spans="1:3" x14ac:dyDescent="0.3">
      <c r="A1189" s="180">
        <v>45746</v>
      </c>
      <c r="B1189" s="22">
        <f>'Gila Farms'!Q43</f>
        <v>0.95</v>
      </c>
      <c r="C1189" s="22" t="s">
        <v>381</v>
      </c>
    </row>
    <row r="1190" spans="1:3" x14ac:dyDescent="0.3">
      <c r="A1190" s="180">
        <v>45747</v>
      </c>
      <c r="B1190" s="22">
        <f>'Gila Farms'!Q44</f>
        <v>0.98</v>
      </c>
      <c r="C1190" s="22" t="s">
        <v>381</v>
      </c>
    </row>
    <row r="1191" spans="1:3" x14ac:dyDescent="0.3">
      <c r="A1191" s="180">
        <v>45748</v>
      </c>
      <c r="B1191" s="22">
        <f>'Gila Farms'!X14</f>
        <v>1.03</v>
      </c>
      <c r="C1191" s="22" t="s">
        <v>381</v>
      </c>
    </row>
    <row r="1192" spans="1:3" x14ac:dyDescent="0.3">
      <c r="A1192" s="180">
        <v>45749</v>
      </c>
      <c r="B1192" s="22">
        <f>'Gila Farms'!X15</f>
        <v>1.05</v>
      </c>
      <c r="C1192" s="22" t="s">
        <v>381</v>
      </c>
    </row>
    <row r="1193" spans="1:3" x14ac:dyDescent="0.3">
      <c r="A1193" s="180">
        <v>45750</v>
      </c>
      <c r="B1193" s="22">
        <f>'Gila Farms'!X16</f>
        <v>1.06</v>
      </c>
      <c r="C1193" s="22" t="s">
        <v>381</v>
      </c>
    </row>
    <row r="1194" spans="1:3" x14ac:dyDescent="0.3">
      <c r="A1194" s="180">
        <v>45751</v>
      </c>
      <c r="B1194" s="22">
        <f>'Gila Farms'!X17</f>
        <v>1.08</v>
      </c>
      <c r="C1194" s="22" t="s">
        <v>381</v>
      </c>
    </row>
    <row r="1195" spans="1:3" x14ac:dyDescent="0.3">
      <c r="A1195" s="180">
        <v>45752</v>
      </c>
      <c r="B1195" s="22">
        <f>'Gila Farms'!X18</f>
        <v>1.08</v>
      </c>
      <c r="C1195" s="22" t="s">
        <v>381</v>
      </c>
    </row>
    <row r="1196" spans="1:3" x14ac:dyDescent="0.3">
      <c r="A1196" s="180">
        <v>45753</v>
      </c>
      <c r="B1196" s="22">
        <f>'Gila Farms'!X19</f>
        <v>1.08</v>
      </c>
      <c r="C1196" s="22" t="s">
        <v>381</v>
      </c>
    </row>
    <row r="1197" spans="1:3" x14ac:dyDescent="0.3">
      <c r="A1197" s="180">
        <v>45754</v>
      </c>
      <c r="B1197" s="22">
        <f>'Gila Farms'!X20</f>
        <v>1.08</v>
      </c>
      <c r="C1197" s="22" t="s">
        <v>381</v>
      </c>
    </row>
    <row r="1198" spans="1:3" x14ac:dyDescent="0.3">
      <c r="A1198" s="180">
        <v>45755</v>
      </c>
      <c r="B1198" s="22">
        <f>'Gila Farms'!X21</f>
        <v>1.08</v>
      </c>
      <c r="C1198" s="22" t="s">
        <v>381</v>
      </c>
    </row>
    <row r="1199" spans="1:3" x14ac:dyDescent="0.3">
      <c r="A1199" s="180">
        <v>45756</v>
      </c>
      <c r="B1199" s="22">
        <f>'Gila Farms'!X22</f>
        <v>1.0900000000000001</v>
      </c>
      <c r="C1199" s="22" t="s">
        <v>381</v>
      </c>
    </row>
    <row r="1200" spans="1:3" x14ac:dyDescent="0.3">
      <c r="A1200" s="180">
        <v>45757</v>
      </c>
      <c r="B1200" s="22">
        <f>'Gila Farms'!X23</f>
        <v>1.0900000000000001</v>
      </c>
      <c r="C1200" s="22" t="s">
        <v>381</v>
      </c>
    </row>
    <row r="1201" spans="1:3" x14ac:dyDescent="0.3">
      <c r="A1201" s="180">
        <v>45758</v>
      </c>
      <c r="B1201" s="22">
        <f>'Gila Farms'!X24</f>
        <v>1.0900000000000001</v>
      </c>
      <c r="C1201" s="22" t="s">
        <v>381</v>
      </c>
    </row>
    <row r="1202" spans="1:3" x14ac:dyDescent="0.3">
      <c r="A1202" s="180">
        <v>45759</v>
      </c>
      <c r="B1202" s="22">
        <f>'Gila Farms'!X25</f>
        <v>1.0900000000000001</v>
      </c>
      <c r="C1202" s="22" t="s">
        <v>381</v>
      </c>
    </row>
    <row r="1203" spans="1:3" x14ac:dyDescent="0.3">
      <c r="A1203" s="180">
        <v>45760</v>
      </c>
      <c r="B1203" s="22">
        <f>'Gila Farms'!X26</f>
        <v>1.0900000000000001</v>
      </c>
      <c r="C1203" s="22" t="s">
        <v>381</v>
      </c>
    </row>
    <row r="1204" spans="1:3" x14ac:dyDescent="0.3">
      <c r="A1204" s="180">
        <v>45761</v>
      </c>
      <c r="B1204" s="22">
        <f>'Gila Farms'!X27</f>
        <v>1.08</v>
      </c>
      <c r="C1204" s="22" t="s">
        <v>381</v>
      </c>
    </row>
    <row r="1205" spans="1:3" x14ac:dyDescent="0.3">
      <c r="A1205" s="180">
        <v>45762</v>
      </c>
      <c r="B1205" s="22">
        <f>'Gila Farms'!X28</f>
        <v>1.07</v>
      </c>
      <c r="C1205" s="22" t="s">
        <v>381</v>
      </c>
    </row>
    <row r="1206" spans="1:3" x14ac:dyDescent="0.3">
      <c r="A1206" s="180">
        <v>45763</v>
      </c>
      <c r="B1206" s="22">
        <f>'Gila Farms'!X29</f>
        <v>1.03</v>
      </c>
      <c r="C1206" s="22" t="s">
        <v>381</v>
      </c>
    </row>
    <row r="1207" spans="1:3" x14ac:dyDescent="0.3">
      <c r="A1207" s="180">
        <v>45764</v>
      </c>
      <c r="B1207" s="22">
        <f>'Gila Farms'!X30</f>
        <v>0.98</v>
      </c>
      <c r="C1207" s="22" t="s">
        <v>381</v>
      </c>
    </row>
    <row r="1208" spans="1:3" x14ac:dyDescent="0.3">
      <c r="A1208" s="180">
        <v>45765</v>
      </c>
      <c r="B1208" s="22">
        <f>'Gila Farms'!X31</f>
        <v>0.96</v>
      </c>
      <c r="C1208" s="22" t="s">
        <v>381</v>
      </c>
    </row>
    <row r="1209" spans="1:3" x14ac:dyDescent="0.3">
      <c r="A1209" s="180">
        <v>45766</v>
      </c>
      <c r="B1209" s="22">
        <f>'Gila Farms'!X32</f>
        <v>0.98</v>
      </c>
      <c r="C1209" s="22" t="s">
        <v>381</v>
      </c>
    </row>
    <row r="1210" spans="1:3" x14ac:dyDescent="0.3">
      <c r="A1210" s="180">
        <v>45767</v>
      </c>
      <c r="B1210" s="22">
        <f>'Gila Farms'!X33</f>
        <v>1.08</v>
      </c>
      <c r="C1210" s="22" t="s">
        <v>381</v>
      </c>
    </row>
    <row r="1211" spans="1:3" x14ac:dyDescent="0.3">
      <c r="A1211" s="180">
        <v>45768</v>
      </c>
      <c r="B1211" s="22">
        <f>'Gila Farms'!X34</f>
        <v>1.1200000000000001</v>
      </c>
      <c r="C1211" s="22" t="s">
        <v>381</v>
      </c>
    </row>
    <row r="1212" spans="1:3" x14ac:dyDescent="0.3">
      <c r="A1212" s="180">
        <v>45769</v>
      </c>
      <c r="B1212" s="22">
        <f>'Gila Farms'!X35</f>
        <v>1.1000000000000001</v>
      </c>
      <c r="C1212" s="22" t="s">
        <v>381</v>
      </c>
    </row>
    <row r="1213" spans="1:3" x14ac:dyDescent="0.3">
      <c r="A1213" s="180">
        <v>45770</v>
      </c>
      <c r="B1213" s="22">
        <f>'Gila Farms'!X36</f>
        <v>1.06</v>
      </c>
      <c r="C1213" s="22" t="s">
        <v>381</v>
      </c>
    </row>
    <row r="1214" spans="1:3" x14ac:dyDescent="0.3">
      <c r="A1214" s="180">
        <v>45771</v>
      </c>
      <c r="B1214" s="22">
        <f>'Gila Farms'!X37</f>
        <v>1.03</v>
      </c>
      <c r="C1214" s="22" t="s">
        <v>381</v>
      </c>
    </row>
    <row r="1215" spans="1:3" x14ac:dyDescent="0.3">
      <c r="A1215" s="180">
        <v>45772</v>
      </c>
      <c r="B1215" s="22">
        <f>'Gila Farms'!X38</f>
        <v>0.98</v>
      </c>
      <c r="C1215" s="22" t="s">
        <v>381</v>
      </c>
    </row>
    <row r="1216" spans="1:3" x14ac:dyDescent="0.3">
      <c r="A1216" s="180">
        <v>45773</v>
      </c>
      <c r="B1216" s="22">
        <f>'Gila Farms'!X39</f>
        <v>0.94</v>
      </c>
      <c r="C1216" s="22" t="s">
        <v>381</v>
      </c>
    </row>
    <row r="1217" spans="1:3" x14ac:dyDescent="0.3">
      <c r="A1217" s="180">
        <v>45774</v>
      </c>
      <c r="B1217" s="22">
        <f>'Gila Farms'!X40</f>
        <v>0.93</v>
      </c>
      <c r="C1217" s="22" t="s">
        <v>381</v>
      </c>
    </row>
    <row r="1218" spans="1:3" x14ac:dyDescent="0.3">
      <c r="A1218" s="180">
        <v>45775</v>
      </c>
      <c r="B1218" s="22">
        <f>'Gila Farms'!X41</f>
        <v>1.02</v>
      </c>
      <c r="C1218" s="22" t="s">
        <v>381</v>
      </c>
    </row>
    <row r="1219" spans="1:3" x14ac:dyDescent="0.3">
      <c r="A1219" s="180">
        <v>45776</v>
      </c>
      <c r="B1219" s="22">
        <f>'Gila Farms'!X42</f>
        <v>1.08</v>
      </c>
      <c r="C1219" s="22" t="s">
        <v>381</v>
      </c>
    </row>
    <row r="1220" spans="1:3" x14ac:dyDescent="0.3">
      <c r="A1220" s="180">
        <v>45777</v>
      </c>
      <c r="B1220" s="22">
        <f>'Gila Farms'!X43</f>
        <v>1.04</v>
      </c>
      <c r="C1220" s="22" t="s">
        <v>381</v>
      </c>
    </row>
    <row r="1221" spans="1:3" x14ac:dyDescent="0.3">
      <c r="A1221" s="180">
        <v>45778</v>
      </c>
      <c r="B1221" s="22">
        <f>'Gila Farms'!AE14</f>
        <v>0.96</v>
      </c>
      <c r="C1221" s="22" t="s">
        <v>381</v>
      </c>
    </row>
    <row r="1222" spans="1:3" x14ac:dyDescent="0.3">
      <c r="A1222" s="180">
        <v>45779</v>
      </c>
      <c r="B1222" s="22">
        <f>'Gila Farms'!AE15</f>
        <v>0.96</v>
      </c>
      <c r="C1222" s="22" t="s">
        <v>381</v>
      </c>
    </row>
    <row r="1223" spans="1:3" x14ac:dyDescent="0.3">
      <c r="A1223" s="180">
        <v>45780</v>
      </c>
      <c r="B1223" s="22">
        <f>'Gila Farms'!AE16</f>
        <v>0.99</v>
      </c>
      <c r="C1223" s="22" t="s">
        <v>381</v>
      </c>
    </row>
    <row r="1224" spans="1:3" x14ac:dyDescent="0.3">
      <c r="A1224" s="180">
        <v>45781</v>
      </c>
      <c r="B1224" s="22">
        <f>'Gila Farms'!AE17</f>
        <v>1.01</v>
      </c>
      <c r="C1224" s="22" t="s">
        <v>381</v>
      </c>
    </row>
    <row r="1225" spans="1:3" x14ac:dyDescent="0.3">
      <c r="A1225" s="180">
        <v>45782</v>
      </c>
      <c r="B1225" s="22">
        <f>'Gila Farms'!AE18</f>
        <v>1.01</v>
      </c>
      <c r="C1225" s="22" t="s">
        <v>381</v>
      </c>
    </row>
    <row r="1226" spans="1:3" x14ac:dyDescent="0.3">
      <c r="A1226" s="180">
        <v>45783</v>
      </c>
      <c r="B1226" s="22">
        <f>'Gila Farms'!AE19</f>
        <v>0.93</v>
      </c>
      <c r="C1226" s="22" t="s">
        <v>381</v>
      </c>
    </row>
    <row r="1227" spans="1:3" x14ac:dyDescent="0.3">
      <c r="A1227" s="180">
        <v>45784</v>
      </c>
      <c r="B1227" s="22">
        <f>'Gila Farms'!AE20</f>
        <v>0.91</v>
      </c>
      <c r="C1227" s="22" t="s">
        <v>381</v>
      </c>
    </row>
    <row r="1228" spans="1:3" x14ac:dyDescent="0.3">
      <c r="A1228" s="180">
        <v>45785</v>
      </c>
      <c r="B1228" s="22">
        <f>'Gila Farms'!AE21</f>
        <v>0.9</v>
      </c>
      <c r="C1228" s="22" t="s">
        <v>381</v>
      </c>
    </row>
    <row r="1229" spans="1:3" x14ac:dyDescent="0.3">
      <c r="A1229" s="180">
        <v>45786</v>
      </c>
      <c r="B1229" s="22">
        <f>'Gila Farms'!AE22</f>
        <v>0.99</v>
      </c>
      <c r="C1229" s="22" t="s">
        <v>381</v>
      </c>
    </row>
    <row r="1230" spans="1:3" x14ac:dyDescent="0.3">
      <c r="A1230" s="180">
        <v>45787</v>
      </c>
      <c r="B1230" s="22">
        <f>'Gila Farms'!AE23</f>
        <v>1.05</v>
      </c>
      <c r="C1230" s="22" t="s">
        <v>381</v>
      </c>
    </row>
    <row r="1231" spans="1:3" x14ac:dyDescent="0.3">
      <c r="A1231" s="180">
        <v>45788</v>
      </c>
      <c r="B1231" s="22">
        <f>'Gila Farms'!AE24</f>
        <v>1.04</v>
      </c>
      <c r="C1231" s="22" t="s">
        <v>381</v>
      </c>
    </row>
    <row r="1232" spans="1:3" x14ac:dyDescent="0.3">
      <c r="A1232" s="180">
        <v>45789</v>
      </c>
      <c r="B1232" s="22">
        <f>'Gila Farms'!AE25</f>
        <v>0.98</v>
      </c>
      <c r="C1232" s="22" t="s">
        <v>381</v>
      </c>
    </row>
    <row r="1233" spans="1:3" x14ac:dyDescent="0.3">
      <c r="A1233" s="180">
        <v>45790</v>
      </c>
      <c r="B1233" s="22">
        <f>'Gila Farms'!AE26</f>
        <v>0.96</v>
      </c>
      <c r="C1233" s="22" t="s">
        <v>381</v>
      </c>
    </row>
    <row r="1234" spans="1:3" x14ac:dyDescent="0.3">
      <c r="A1234" s="180">
        <v>45791</v>
      </c>
      <c r="B1234" s="22">
        <f>'Gila Farms'!AE27</f>
        <v>0.98</v>
      </c>
      <c r="C1234" s="22" t="s">
        <v>381</v>
      </c>
    </row>
    <row r="1235" spans="1:3" x14ac:dyDescent="0.3">
      <c r="A1235" s="180">
        <v>45792</v>
      </c>
      <c r="B1235" s="22">
        <f>'Gila Farms'!AE28</f>
        <v>0.86</v>
      </c>
      <c r="C1235" s="22" t="s">
        <v>381</v>
      </c>
    </row>
    <row r="1236" spans="1:3" x14ac:dyDescent="0.3">
      <c r="A1236" s="180">
        <v>45793</v>
      </c>
      <c r="B1236" s="22">
        <f>'Gila Farms'!AE29</f>
        <v>0.85</v>
      </c>
      <c r="C1236" s="22" t="s">
        <v>381</v>
      </c>
    </row>
    <row r="1237" spans="1:3" x14ac:dyDescent="0.3">
      <c r="A1237" s="180">
        <v>45794</v>
      </c>
      <c r="B1237" s="22">
        <f>'Gila Farms'!AE30</f>
        <v>0.91</v>
      </c>
      <c r="C1237" s="22" t="s">
        <v>381</v>
      </c>
    </row>
    <row r="1238" spans="1:3" x14ac:dyDescent="0.3">
      <c r="A1238" s="180">
        <v>45795</v>
      </c>
      <c r="B1238" s="22">
        <f>'Gila Farms'!AE31</f>
        <v>0.88</v>
      </c>
      <c r="C1238" s="22" t="s">
        <v>381</v>
      </c>
    </row>
    <row r="1239" spans="1:3" x14ac:dyDescent="0.3">
      <c r="A1239" s="180">
        <v>45796</v>
      </c>
      <c r="B1239" s="22">
        <f>'Gila Farms'!AE32</f>
        <v>0.92</v>
      </c>
      <c r="C1239" s="22" t="s">
        <v>381</v>
      </c>
    </row>
    <row r="1240" spans="1:3" x14ac:dyDescent="0.3">
      <c r="A1240" s="180">
        <v>45797</v>
      </c>
      <c r="B1240" s="22">
        <f>'Gila Farms'!AE33</f>
        <v>0.9</v>
      </c>
      <c r="C1240" s="22" t="s">
        <v>381</v>
      </c>
    </row>
    <row r="1241" spans="1:3" x14ac:dyDescent="0.3">
      <c r="A1241" s="180">
        <v>45798</v>
      </c>
      <c r="B1241" s="22">
        <f>'Gila Farms'!AE34</f>
        <v>0.82</v>
      </c>
      <c r="C1241" s="22" t="s">
        <v>381</v>
      </c>
    </row>
    <row r="1242" spans="1:3" x14ac:dyDescent="0.3">
      <c r="A1242" s="180">
        <v>45799</v>
      </c>
      <c r="B1242" s="22">
        <f>'Gila Farms'!AE35</f>
        <v>0.79</v>
      </c>
      <c r="C1242" s="22" t="s">
        <v>381</v>
      </c>
    </row>
    <row r="1243" spans="1:3" x14ac:dyDescent="0.3">
      <c r="A1243" s="180">
        <v>45800</v>
      </c>
      <c r="B1243" s="22">
        <f>'Gila Farms'!AE36</f>
        <v>0.79</v>
      </c>
      <c r="C1243" s="22" t="s">
        <v>381</v>
      </c>
    </row>
    <row r="1244" spans="1:3" x14ac:dyDescent="0.3">
      <c r="A1244" s="180">
        <v>45801</v>
      </c>
      <c r="B1244" s="22">
        <f>'Gila Farms'!AE37</f>
        <v>0.87</v>
      </c>
      <c r="C1244" s="22" t="s">
        <v>381</v>
      </c>
    </row>
    <row r="1245" spans="1:3" x14ac:dyDescent="0.3">
      <c r="A1245" s="180">
        <v>45802</v>
      </c>
      <c r="B1245" s="22">
        <f>'Gila Farms'!AE38</f>
        <v>0.82</v>
      </c>
      <c r="C1245" s="22" t="s">
        <v>381</v>
      </c>
    </row>
    <row r="1246" spans="1:3" x14ac:dyDescent="0.3">
      <c r="A1246" s="180">
        <v>45803</v>
      </c>
      <c r="B1246" s="22">
        <f>'Gila Farms'!AE39</f>
        <v>0.8</v>
      </c>
      <c r="C1246" s="22" t="s">
        <v>381</v>
      </c>
    </row>
    <row r="1247" spans="1:3" x14ac:dyDescent="0.3">
      <c r="A1247" s="180">
        <v>45804</v>
      </c>
      <c r="B1247" s="22">
        <f>'Gila Farms'!AE40</f>
        <v>0.78</v>
      </c>
      <c r="C1247" s="22" t="s">
        <v>381</v>
      </c>
    </row>
    <row r="1248" spans="1:3" x14ac:dyDescent="0.3">
      <c r="A1248" s="180">
        <v>45805</v>
      </c>
      <c r="B1248" s="22">
        <f>'Gila Farms'!AE41</f>
        <v>0.78</v>
      </c>
      <c r="C1248" s="22" t="s">
        <v>381</v>
      </c>
    </row>
    <row r="1249" spans="1:3" x14ac:dyDescent="0.3">
      <c r="A1249" s="180">
        <v>45806</v>
      </c>
      <c r="B1249" s="22">
        <f>'Gila Farms'!AE42</f>
        <v>0.8</v>
      </c>
      <c r="C1249" s="22" t="s">
        <v>381</v>
      </c>
    </row>
    <row r="1250" spans="1:3" x14ac:dyDescent="0.3">
      <c r="A1250" s="180">
        <v>45807</v>
      </c>
      <c r="B1250" s="22">
        <f>'Gila Farms'!AE43</f>
        <v>0.75</v>
      </c>
      <c r="C1250" s="22" t="s">
        <v>381</v>
      </c>
    </row>
    <row r="1251" spans="1:3" x14ac:dyDescent="0.3">
      <c r="A1251" s="180">
        <v>45808</v>
      </c>
      <c r="B1251" s="22">
        <f>'Gila Farms'!AE44</f>
        <v>0.74</v>
      </c>
      <c r="C1251" s="22" t="s">
        <v>381</v>
      </c>
    </row>
    <row r="1252" spans="1:3" x14ac:dyDescent="0.3">
      <c r="A1252" s="180">
        <v>45809</v>
      </c>
      <c r="B1252" s="22">
        <f>'Gila Farms'!AL14</f>
        <v>0.69</v>
      </c>
      <c r="C1252" s="22" t="s">
        <v>381</v>
      </c>
    </row>
    <row r="1253" spans="1:3" x14ac:dyDescent="0.3">
      <c r="A1253" s="180">
        <v>45810</v>
      </c>
      <c r="B1253" s="22">
        <f>'Gila Farms'!AL15</f>
        <v>0.53</v>
      </c>
      <c r="C1253" s="22" t="s">
        <v>381</v>
      </c>
    </row>
    <row r="1254" spans="1:3" x14ac:dyDescent="0.3">
      <c r="A1254" s="180">
        <v>45811</v>
      </c>
      <c r="B1254" s="22">
        <f>'Gila Farms'!AL16</f>
        <v>0.66</v>
      </c>
      <c r="C1254" s="22" t="s">
        <v>381</v>
      </c>
    </row>
    <row r="1255" spans="1:3" x14ac:dyDescent="0.3">
      <c r="A1255" s="180">
        <v>45812</v>
      </c>
      <c r="B1255" s="22">
        <f>'Gila Farms'!AL17</f>
        <v>0.65</v>
      </c>
      <c r="C1255" s="22" t="s">
        <v>381</v>
      </c>
    </row>
    <row r="1256" spans="1:3" x14ac:dyDescent="0.3">
      <c r="A1256" s="180">
        <v>45813</v>
      </c>
      <c r="B1256" s="22">
        <f>'Gila Farms'!AL18</f>
        <v>0.64</v>
      </c>
      <c r="C1256" s="22" t="s">
        <v>381</v>
      </c>
    </row>
    <row r="1257" spans="1:3" x14ac:dyDescent="0.3">
      <c r="A1257" s="180">
        <v>45814</v>
      </c>
      <c r="B1257" s="22">
        <f>'Gila Farms'!AL19</f>
        <v>0.62</v>
      </c>
      <c r="C1257" s="22" t="s">
        <v>381</v>
      </c>
    </row>
    <row r="1258" spans="1:3" x14ac:dyDescent="0.3">
      <c r="A1258" s="180">
        <v>45815</v>
      </c>
      <c r="B1258" s="22">
        <f>'Gila Farms'!AL20</f>
        <v>0.61</v>
      </c>
      <c r="C1258" s="22" t="s">
        <v>381</v>
      </c>
    </row>
    <row r="1259" spans="1:3" x14ac:dyDescent="0.3">
      <c r="A1259" s="180">
        <v>45816</v>
      </c>
      <c r="B1259" s="22">
        <f>'Gila Farms'!AL21</f>
        <v>0.52</v>
      </c>
      <c r="C1259" s="22" t="s">
        <v>381</v>
      </c>
    </row>
    <row r="1260" spans="1:3" x14ac:dyDescent="0.3">
      <c r="A1260" s="180">
        <v>45817</v>
      </c>
      <c r="B1260" s="22">
        <f>'Gila Farms'!AL22</f>
        <v>0.46</v>
      </c>
      <c r="C1260" s="22" t="s">
        <v>381</v>
      </c>
    </row>
    <row r="1261" spans="1:3" x14ac:dyDescent="0.3">
      <c r="A1261" s="180">
        <v>45818</v>
      </c>
      <c r="B1261" s="22">
        <f>'Gila Farms'!AL23</f>
        <v>0.4</v>
      </c>
      <c r="C1261" s="22" t="s">
        <v>381</v>
      </c>
    </row>
    <row r="1262" spans="1:3" x14ac:dyDescent="0.3">
      <c r="A1262" s="180">
        <v>45819</v>
      </c>
      <c r="B1262" s="22">
        <f>'Gila Farms'!AL24</f>
        <v>0.56999999999999995</v>
      </c>
      <c r="C1262" s="22" t="s">
        <v>381</v>
      </c>
    </row>
    <row r="1263" spans="1:3" x14ac:dyDescent="0.3">
      <c r="A1263" s="180">
        <v>45820</v>
      </c>
      <c r="B1263" s="22">
        <f>'Gila Farms'!AL25</f>
        <v>0.56000000000000005</v>
      </c>
      <c r="C1263" s="22" t="s">
        <v>381</v>
      </c>
    </row>
    <row r="1264" spans="1:3" x14ac:dyDescent="0.3">
      <c r="A1264" s="180">
        <v>45821</v>
      </c>
      <c r="B1264" s="22">
        <f>'Gila Farms'!AL26</f>
        <v>0.52</v>
      </c>
      <c r="C1264" s="22" t="s">
        <v>381</v>
      </c>
    </row>
    <row r="1265" spans="1:3" x14ac:dyDescent="0.3">
      <c r="A1265" s="180">
        <v>45822</v>
      </c>
      <c r="B1265" s="22">
        <f>'Gila Farms'!AL27</f>
        <v>0.5</v>
      </c>
      <c r="C1265" s="22" t="s">
        <v>381</v>
      </c>
    </row>
    <row r="1266" spans="1:3" x14ac:dyDescent="0.3">
      <c r="A1266" s="180">
        <v>45823</v>
      </c>
      <c r="B1266" s="22">
        <f>'Gila Farms'!AL28</f>
        <v>0.51</v>
      </c>
      <c r="C1266" s="22" t="s">
        <v>381</v>
      </c>
    </row>
    <row r="1267" spans="1:3" x14ac:dyDescent="0.3">
      <c r="A1267" s="180">
        <v>45824</v>
      </c>
      <c r="B1267" s="22">
        <f>'Gila Farms'!AL29</f>
        <v>0.49</v>
      </c>
      <c r="C1267" s="22" t="s">
        <v>381</v>
      </c>
    </row>
    <row r="1268" spans="1:3" x14ac:dyDescent="0.3">
      <c r="A1268" s="180">
        <v>45825</v>
      </c>
      <c r="B1268" s="22">
        <f>'Gila Farms'!AL30</f>
        <v>0.39</v>
      </c>
      <c r="C1268" s="22" t="s">
        <v>381</v>
      </c>
    </row>
    <row r="1269" spans="1:3" x14ac:dyDescent="0.3">
      <c r="A1269" s="180">
        <v>45826</v>
      </c>
      <c r="B1269" s="22">
        <f>'Gila Farms'!AL31</f>
        <v>0.28999999999999998</v>
      </c>
      <c r="C1269" s="22" t="s">
        <v>381</v>
      </c>
    </row>
    <row r="1270" spans="1:3" x14ac:dyDescent="0.3">
      <c r="A1270" s="180">
        <v>45827</v>
      </c>
      <c r="B1270" s="22">
        <f>'Gila Farms'!AL32</f>
        <v>0.16</v>
      </c>
      <c r="C1270" s="22" t="s">
        <v>381</v>
      </c>
    </row>
    <row r="1271" spans="1:3" x14ac:dyDescent="0.3">
      <c r="A1271" s="180">
        <v>45828</v>
      </c>
      <c r="B1271" s="22">
        <f>'Gila Farms'!AL33</f>
        <v>0.25</v>
      </c>
      <c r="C1271" s="22" t="s">
        <v>381</v>
      </c>
    </row>
    <row r="1272" spans="1:3" x14ac:dyDescent="0.3">
      <c r="A1272" s="180">
        <v>45829</v>
      </c>
      <c r="B1272" s="22">
        <f>'Gila Farms'!AL34</f>
        <v>0.42</v>
      </c>
      <c r="C1272" s="22" t="s">
        <v>381</v>
      </c>
    </row>
    <row r="1273" spans="1:3" x14ac:dyDescent="0.3">
      <c r="A1273" s="180">
        <v>45830</v>
      </c>
      <c r="B1273" s="22">
        <f>'Gila Farms'!AL35</f>
        <v>0.42</v>
      </c>
      <c r="C1273" s="22" t="s">
        <v>381</v>
      </c>
    </row>
    <row r="1274" spans="1:3" x14ac:dyDescent="0.3">
      <c r="A1274" s="180">
        <v>45831</v>
      </c>
      <c r="B1274" s="22">
        <f>'Gila Farms'!AL36</f>
        <v>0.42</v>
      </c>
      <c r="C1274" s="22" t="s">
        <v>381</v>
      </c>
    </row>
    <row r="1275" spans="1:3" x14ac:dyDescent="0.3">
      <c r="A1275" s="180">
        <v>45832</v>
      </c>
      <c r="B1275" s="22">
        <f>'Gila Farms'!AL37</f>
        <v>0.38</v>
      </c>
      <c r="C1275" s="22" t="s">
        <v>381</v>
      </c>
    </row>
    <row r="1276" spans="1:3" x14ac:dyDescent="0.3">
      <c r="A1276" s="180">
        <v>45833</v>
      </c>
      <c r="B1276" s="22">
        <f>'Gila Farms'!AL38</f>
        <v>0.32</v>
      </c>
      <c r="C1276" s="22" t="s">
        <v>381</v>
      </c>
    </row>
    <row r="1277" spans="1:3" x14ac:dyDescent="0.3">
      <c r="A1277" s="180">
        <v>45834</v>
      </c>
      <c r="B1277" s="22">
        <f>'Gila Farms'!AL39</f>
        <v>0.43</v>
      </c>
      <c r="C1277" s="22" t="s">
        <v>381</v>
      </c>
    </row>
    <row r="1278" spans="1:3" x14ac:dyDescent="0.3">
      <c r="A1278" s="180">
        <v>45835</v>
      </c>
      <c r="B1278" s="22">
        <f>'Gila Farms'!AL40</f>
        <v>0.44</v>
      </c>
      <c r="C1278" s="22" t="s">
        <v>381</v>
      </c>
    </row>
    <row r="1279" spans="1:3" x14ac:dyDescent="0.3">
      <c r="A1279" s="180">
        <v>45836</v>
      </c>
      <c r="B1279" s="22">
        <f>'Gila Farms'!AL41</f>
        <v>0.43</v>
      </c>
      <c r="C1279" s="22" t="s">
        <v>381</v>
      </c>
    </row>
    <row r="1280" spans="1:3" x14ac:dyDescent="0.3">
      <c r="A1280" s="180">
        <v>45837</v>
      </c>
      <c r="B1280" s="22">
        <f>'Gila Farms'!AL42</f>
        <v>0.41</v>
      </c>
      <c r="C1280" s="22" t="s">
        <v>381</v>
      </c>
    </row>
    <row r="1281" spans="1:3" x14ac:dyDescent="0.3">
      <c r="A1281" s="180">
        <v>45838</v>
      </c>
      <c r="B1281" s="22">
        <f>'Gila Farms'!AL43</f>
        <v>0.41</v>
      </c>
      <c r="C1281" s="22" t="s">
        <v>381</v>
      </c>
    </row>
    <row r="1282" spans="1:3" x14ac:dyDescent="0.3">
      <c r="A1282" s="180">
        <v>45839</v>
      </c>
      <c r="B1282" s="22">
        <f>'Gila Farms'!AS14</f>
        <v>0.44</v>
      </c>
      <c r="C1282" s="22" t="s">
        <v>381</v>
      </c>
    </row>
    <row r="1283" spans="1:3" x14ac:dyDescent="0.3">
      <c r="A1283" s="180">
        <v>45840</v>
      </c>
      <c r="B1283" s="22">
        <f>'Gila Farms'!AS15</f>
        <v>0.49</v>
      </c>
      <c r="C1283" s="22" t="s">
        <v>381</v>
      </c>
    </row>
    <row r="1284" spans="1:3" x14ac:dyDescent="0.3">
      <c r="A1284" s="180">
        <v>45841</v>
      </c>
      <c r="B1284" s="22">
        <f>'Gila Farms'!AS16</f>
        <v>0.43</v>
      </c>
      <c r="C1284" s="22" t="s">
        <v>381</v>
      </c>
    </row>
    <row r="1285" spans="1:3" x14ac:dyDescent="0.3">
      <c r="A1285" s="180">
        <v>45842</v>
      </c>
      <c r="B1285" s="22">
        <f>'Gila Farms'!AS17</f>
        <v>0.44</v>
      </c>
      <c r="C1285" s="22" t="s">
        <v>381</v>
      </c>
    </row>
    <row r="1286" spans="1:3" x14ac:dyDescent="0.3">
      <c r="A1286" s="180">
        <v>45843</v>
      </c>
      <c r="B1286" s="22">
        <f>'Gila Farms'!AS18</f>
        <v>0.45</v>
      </c>
      <c r="C1286" s="22" t="s">
        <v>381</v>
      </c>
    </row>
    <row r="1287" spans="1:3" x14ac:dyDescent="0.3">
      <c r="A1287" s="180">
        <v>45844</v>
      </c>
      <c r="B1287" s="22">
        <f>'Gila Farms'!AS19</f>
        <v>0.42</v>
      </c>
      <c r="C1287" s="22" t="s">
        <v>381</v>
      </c>
    </row>
    <row r="1288" spans="1:3" x14ac:dyDescent="0.3">
      <c r="A1288" s="180">
        <v>45845</v>
      </c>
      <c r="B1288" s="22">
        <f>'Gila Farms'!AS20</f>
        <v>0.41</v>
      </c>
      <c r="C1288" s="22" t="s">
        <v>381</v>
      </c>
    </row>
    <row r="1289" spans="1:3" x14ac:dyDescent="0.3">
      <c r="A1289" s="180">
        <v>45846</v>
      </c>
      <c r="B1289" s="22">
        <f>'Gila Farms'!AS21</f>
        <v>0.51</v>
      </c>
      <c r="C1289" s="22" t="s">
        <v>381</v>
      </c>
    </row>
    <row r="1290" spans="1:3" x14ac:dyDescent="0.3">
      <c r="A1290" s="180">
        <v>45847</v>
      </c>
      <c r="B1290" s="22">
        <f>'Gila Farms'!AS22</f>
        <v>0.49</v>
      </c>
      <c r="C1290" s="22" t="s">
        <v>381</v>
      </c>
    </row>
    <row r="1291" spans="1:3" x14ac:dyDescent="0.3">
      <c r="A1291" s="180">
        <v>45848</v>
      </c>
      <c r="B1291" s="22">
        <f>'Gila Farms'!AS23</f>
        <v>0.49</v>
      </c>
      <c r="C1291" s="22" t="s">
        <v>381</v>
      </c>
    </row>
    <row r="1292" spans="1:3" x14ac:dyDescent="0.3">
      <c r="A1292" s="180">
        <v>45849</v>
      </c>
      <c r="B1292" s="22">
        <f>'Gila Farms'!AS24</f>
        <v>0.6</v>
      </c>
      <c r="C1292" s="22" t="s">
        <v>381</v>
      </c>
    </row>
    <row r="1293" spans="1:3" x14ac:dyDescent="0.3">
      <c r="A1293" s="180">
        <v>45850</v>
      </c>
      <c r="B1293" s="22">
        <f>'Gila Farms'!AS25</f>
        <v>0.52</v>
      </c>
      <c r="C1293" s="22" t="s">
        <v>381</v>
      </c>
    </row>
    <row r="1294" spans="1:3" x14ac:dyDescent="0.3">
      <c r="A1294" s="180">
        <v>45851</v>
      </c>
      <c r="B1294" s="22">
        <f>'Gila Farms'!AS26</f>
        <v>0.47</v>
      </c>
      <c r="C1294" s="22" t="s">
        <v>381</v>
      </c>
    </row>
    <row r="1295" spans="1:3" x14ac:dyDescent="0.3">
      <c r="A1295" s="180">
        <v>45852</v>
      </c>
      <c r="B1295" s="22">
        <f>'Gila Farms'!AS27</f>
        <v>0.47</v>
      </c>
      <c r="C1295" s="22" t="s">
        <v>381</v>
      </c>
    </row>
    <row r="1296" spans="1:3" x14ac:dyDescent="0.3">
      <c r="A1296" s="180">
        <v>45853</v>
      </c>
      <c r="B1296" s="22">
        <f>'Gila Farms'!AS28</f>
        <v>0.55000000000000004</v>
      </c>
      <c r="C1296" s="22" t="s">
        <v>381</v>
      </c>
    </row>
    <row r="1297" spans="1:3" x14ac:dyDescent="0.3">
      <c r="A1297" s="180">
        <v>45854</v>
      </c>
      <c r="B1297" s="22">
        <f>'Gila Farms'!AS29</f>
        <v>0.47</v>
      </c>
      <c r="C1297" s="22" t="s">
        <v>381</v>
      </c>
    </row>
    <row r="1298" spans="1:3" x14ac:dyDescent="0.3">
      <c r="A1298" s="180">
        <v>45855</v>
      </c>
      <c r="B1298" s="22">
        <f>'Gila Farms'!AS30</f>
        <v>0.41</v>
      </c>
      <c r="C1298" s="22" t="s">
        <v>381</v>
      </c>
    </row>
    <row r="1299" spans="1:3" x14ac:dyDescent="0.3">
      <c r="A1299" s="180">
        <v>45856</v>
      </c>
      <c r="B1299" s="22">
        <f>'Gila Farms'!AS31</f>
        <v>0.16</v>
      </c>
      <c r="C1299" s="22" t="s">
        <v>381</v>
      </c>
    </row>
    <row r="1300" spans="1:3" x14ac:dyDescent="0.3">
      <c r="A1300" s="180">
        <v>45857</v>
      </c>
      <c r="B1300" s="22">
        <f>'Gila Farms'!AS32</f>
        <v>0.43</v>
      </c>
      <c r="C1300" s="22" t="s">
        <v>381</v>
      </c>
    </row>
    <row r="1301" spans="1:3" x14ac:dyDescent="0.3">
      <c r="A1301" s="180">
        <v>45858</v>
      </c>
      <c r="B1301" s="22">
        <f>'Gila Farms'!AS33</f>
        <v>0.4</v>
      </c>
      <c r="C1301" s="22" t="s">
        <v>381</v>
      </c>
    </row>
    <row r="1302" spans="1:3" x14ac:dyDescent="0.3">
      <c r="A1302" s="180">
        <v>45859</v>
      </c>
      <c r="B1302" s="22">
        <f>'Gila Farms'!AS34</f>
        <v>0.51</v>
      </c>
      <c r="C1302" s="22" t="s">
        <v>381</v>
      </c>
    </row>
    <row r="1303" spans="1:3" x14ac:dyDescent="0.3">
      <c r="A1303" s="180">
        <v>45860</v>
      </c>
      <c r="B1303" s="22">
        <f>'Gila Farms'!AS35</f>
        <v>0.53</v>
      </c>
      <c r="C1303" s="22" t="s">
        <v>381</v>
      </c>
    </row>
    <row r="1304" spans="1:3" x14ac:dyDescent="0.3">
      <c r="A1304" s="180">
        <v>45861</v>
      </c>
      <c r="B1304" s="22">
        <f>'Gila Farms'!AS36</f>
        <v>0.54</v>
      </c>
      <c r="C1304" s="22" t="s">
        <v>381</v>
      </c>
    </row>
    <row r="1305" spans="1:3" x14ac:dyDescent="0.3">
      <c r="A1305" s="180">
        <v>45862</v>
      </c>
      <c r="B1305" s="22">
        <f>'Gila Farms'!AS37</f>
        <v>0.55000000000000004</v>
      </c>
      <c r="C1305" s="22" t="s">
        <v>381</v>
      </c>
    </row>
    <row r="1306" spans="1:3" x14ac:dyDescent="0.3">
      <c r="A1306" s="180">
        <v>45863</v>
      </c>
      <c r="B1306" s="22">
        <f>'Gila Farms'!AS38</f>
        <v>0.47</v>
      </c>
      <c r="C1306" s="22" t="s">
        <v>381</v>
      </c>
    </row>
    <row r="1307" spans="1:3" x14ac:dyDescent="0.3">
      <c r="A1307" s="180">
        <v>45864</v>
      </c>
      <c r="B1307" s="22">
        <f>'Gila Farms'!AS39</f>
        <v>0.19</v>
      </c>
      <c r="C1307" s="22" t="s">
        <v>381</v>
      </c>
    </row>
    <row r="1308" spans="1:3" x14ac:dyDescent="0.3">
      <c r="A1308" s="180">
        <v>45865</v>
      </c>
      <c r="B1308" s="22">
        <f>'Gila Farms'!AS40</f>
        <v>0.15</v>
      </c>
      <c r="C1308" s="22" t="s">
        <v>381</v>
      </c>
    </row>
    <row r="1309" spans="1:3" x14ac:dyDescent="0.3">
      <c r="A1309" s="180">
        <v>45866</v>
      </c>
      <c r="B1309" s="22">
        <f>'Gila Farms'!AS41</f>
        <v>0.32</v>
      </c>
      <c r="C1309" s="22" t="s">
        <v>381</v>
      </c>
    </row>
    <row r="1310" spans="1:3" x14ac:dyDescent="0.3">
      <c r="A1310" s="180">
        <v>45867</v>
      </c>
      <c r="B1310" s="22">
        <f>'Gila Farms'!AS42</f>
        <v>0.48</v>
      </c>
      <c r="C1310" s="22" t="s">
        <v>381</v>
      </c>
    </row>
    <row r="1311" spans="1:3" x14ac:dyDescent="0.3">
      <c r="A1311" s="180">
        <v>45868</v>
      </c>
      <c r="B1311" s="22">
        <f>'Gila Farms'!AS43</f>
        <v>0.5</v>
      </c>
      <c r="C1311" s="22" t="s">
        <v>381</v>
      </c>
    </row>
    <row r="1312" spans="1:3" x14ac:dyDescent="0.3">
      <c r="A1312" s="180">
        <v>45869</v>
      </c>
      <c r="B1312" s="22">
        <f>'Gila Farms'!AS44</f>
        <v>0.73</v>
      </c>
      <c r="C1312" s="22" t="s">
        <v>381</v>
      </c>
    </row>
    <row r="1313" spans="1:3" x14ac:dyDescent="0.3">
      <c r="A1313" s="180">
        <v>45870</v>
      </c>
      <c r="B1313" s="22">
        <f>'Gila Farms'!AZ14</f>
        <v>0.66</v>
      </c>
      <c r="C1313" s="22" t="s">
        <v>381</v>
      </c>
    </row>
    <row r="1314" spans="1:3" x14ac:dyDescent="0.3">
      <c r="A1314" s="180">
        <v>45871</v>
      </c>
      <c r="B1314" s="22">
        <f>'Gila Farms'!AZ15</f>
        <v>0.87</v>
      </c>
      <c r="C1314" s="22" t="s">
        <v>381</v>
      </c>
    </row>
    <row r="1315" spans="1:3" x14ac:dyDescent="0.3">
      <c r="A1315" s="180">
        <v>45872</v>
      </c>
      <c r="B1315" s="22">
        <f>'Gila Farms'!AZ16</f>
        <v>1.03</v>
      </c>
      <c r="C1315" s="22" t="s">
        <v>381</v>
      </c>
    </row>
    <row r="1316" spans="1:3" x14ac:dyDescent="0.3">
      <c r="A1316" s="180">
        <v>45873</v>
      </c>
      <c r="B1316" s="22">
        <f>'Gila Farms'!AZ17</f>
        <v>1.07</v>
      </c>
      <c r="C1316" s="22" t="s">
        <v>381</v>
      </c>
    </row>
    <row r="1317" spans="1:3" x14ac:dyDescent="0.3">
      <c r="A1317" s="180">
        <v>45874</v>
      </c>
      <c r="B1317" s="22">
        <f>'Gila Farms'!AZ18</f>
        <v>0.97</v>
      </c>
      <c r="C1317" s="22" t="s">
        <v>381</v>
      </c>
    </row>
    <row r="1318" spans="1:3" x14ac:dyDescent="0.3">
      <c r="A1318" s="180">
        <v>45875</v>
      </c>
      <c r="B1318" s="22">
        <f>'Gila Farms'!AZ19</f>
        <v>0.74</v>
      </c>
      <c r="C1318" s="22" t="s">
        <v>381</v>
      </c>
    </row>
    <row r="1319" spans="1:3" x14ac:dyDescent="0.3">
      <c r="A1319" s="180">
        <v>45876</v>
      </c>
      <c r="B1319" s="22">
        <f>'Gila Farms'!AZ20</f>
        <v>0.66</v>
      </c>
      <c r="C1319" s="22" t="s">
        <v>381</v>
      </c>
    </row>
    <row r="1320" spans="1:3" x14ac:dyDescent="0.3">
      <c r="A1320" s="180">
        <v>45877</v>
      </c>
      <c r="B1320" s="22">
        <f>'Gila Farms'!AZ21</f>
        <v>0.79</v>
      </c>
      <c r="C1320" s="22" t="s">
        <v>381</v>
      </c>
    </row>
    <row r="1321" spans="1:3" x14ac:dyDescent="0.3">
      <c r="A1321" s="180">
        <v>45878</v>
      </c>
      <c r="B1321" s="22">
        <f>'Gila Farms'!AZ22</f>
        <v>0.72</v>
      </c>
      <c r="C1321" s="22" t="s">
        <v>381</v>
      </c>
    </row>
    <row r="1322" spans="1:3" x14ac:dyDescent="0.3">
      <c r="A1322" s="180">
        <v>45879</v>
      </c>
      <c r="B1322" s="22">
        <f>'Gila Farms'!AZ23</f>
        <v>0.69</v>
      </c>
      <c r="C1322" s="22" t="s">
        <v>381</v>
      </c>
    </row>
    <row r="1323" spans="1:3" x14ac:dyDescent="0.3">
      <c r="A1323" s="180">
        <v>45880</v>
      </c>
      <c r="B1323" s="22">
        <f>'Gila Farms'!AZ24</f>
        <v>0.77</v>
      </c>
      <c r="C1323" s="22" t="s">
        <v>381</v>
      </c>
    </row>
    <row r="1324" spans="1:3" x14ac:dyDescent="0.3">
      <c r="A1324" s="180">
        <v>45881</v>
      </c>
      <c r="B1324" s="22">
        <f>'Gila Farms'!AZ25</f>
        <v>0.72</v>
      </c>
      <c r="C1324" s="22" t="s">
        <v>381</v>
      </c>
    </row>
    <row r="1325" spans="1:3" x14ac:dyDescent="0.3">
      <c r="A1325" s="180">
        <v>45882</v>
      </c>
      <c r="B1325" s="22">
        <f>'Gila Farms'!AZ26</f>
        <v>0.67</v>
      </c>
      <c r="C1325" s="22" t="s">
        <v>381</v>
      </c>
    </row>
    <row r="1326" spans="1:3" x14ac:dyDescent="0.3">
      <c r="A1326" s="180">
        <v>45883</v>
      </c>
      <c r="B1326" s="22">
        <f>'Gila Farms'!AZ27</f>
        <v>0.54</v>
      </c>
      <c r="C1326" s="22" t="s">
        <v>381</v>
      </c>
    </row>
    <row r="1327" spans="1:3" x14ac:dyDescent="0.3">
      <c r="A1327" s="180">
        <v>45884</v>
      </c>
      <c r="B1327" s="22">
        <f>'Gila Farms'!AZ28</f>
        <v>0.59</v>
      </c>
      <c r="C1327" s="22" t="s">
        <v>381</v>
      </c>
    </row>
    <row r="1328" spans="1:3" x14ac:dyDescent="0.3">
      <c r="A1328" s="180">
        <v>45885</v>
      </c>
      <c r="B1328" s="22">
        <f>'Gila Farms'!AZ29</f>
        <v>0.6</v>
      </c>
      <c r="C1328" s="22" t="s">
        <v>381</v>
      </c>
    </row>
    <row r="1329" spans="1:3" x14ac:dyDescent="0.3">
      <c r="A1329" s="180">
        <v>45886</v>
      </c>
      <c r="B1329" s="22">
        <f>'Gila Farms'!AZ30</f>
        <v>0.62</v>
      </c>
      <c r="C1329" s="22" t="s">
        <v>381</v>
      </c>
    </row>
    <row r="1330" spans="1:3" x14ac:dyDescent="0.3">
      <c r="A1330" s="180">
        <v>45887</v>
      </c>
      <c r="B1330" s="22">
        <f>'Gila Farms'!AZ31</f>
        <v>0.61</v>
      </c>
      <c r="C1330" s="22" t="s">
        <v>381</v>
      </c>
    </row>
    <row r="1331" spans="1:3" x14ac:dyDescent="0.3">
      <c r="A1331" s="180">
        <v>45888</v>
      </c>
      <c r="B1331" s="22">
        <f>'Gila Farms'!AZ32</f>
        <v>0.7</v>
      </c>
      <c r="C1331" s="22" t="s">
        <v>381</v>
      </c>
    </row>
    <row r="1332" spans="1:3" x14ac:dyDescent="0.3">
      <c r="A1332" s="180">
        <v>45889</v>
      </c>
      <c r="B1332" s="22">
        <f>'Gila Farms'!AZ33</f>
        <v>0.6</v>
      </c>
      <c r="C1332" s="22" t="s">
        <v>381</v>
      </c>
    </row>
    <row r="1333" spans="1:3" x14ac:dyDescent="0.3">
      <c r="A1333" s="180">
        <v>45890</v>
      </c>
      <c r="B1333" s="22">
        <f>'Gila Farms'!AZ34</f>
        <v>0.61</v>
      </c>
      <c r="C1333" s="22" t="s">
        <v>381</v>
      </c>
    </row>
    <row r="1334" spans="1:3" x14ac:dyDescent="0.3">
      <c r="A1334" s="180">
        <v>45891</v>
      </c>
      <c r="B1334" s="22">
        <f>'Gila Farms'!AZ35</f>
        <v>0.72</v>
      </c>
      <c r="C1334" s="22" t="s">
        <v>381</v>
      </c>
    </row>
    <row r="1335" spans="1:3" x14ac:dyDescent="0.3">
      <c r="A1335" s="180">
        <v>45892</v>
      </c>
      <c r="B1335" s="22">
        <f>'Gila Farms'!AZ36</f>
        <v>0.78</v>
      </c>
      <c r="C1335" s="22" t="s">
        <v>381</v>
      </c>
    </row>
    <row r="1336" spans="1:3" x14ac:dyDescent="0.3">
      <c r="A1336" s="180">
        <v>45893</v>
      </c>
      <c r="B1336" s="22">
        <f>'Gila Farms'!AZ37</f>
        <v>0.78</v>
      </c>
      <c r="C1336" s="22" t="s">
        <v>381</v>
      </c>
    </row>
    <row r="1337" spans="1:3" x14ac:dyDescent="0.3">
      <c r="A1337" s="180">
        <v>45894</v>
      </c>
      <c r="B1337" s="22">
        <f>'Gila Farms'!AZ38</f>
        <v>0.72</v>
      </c>
      <c r="C1337" s="22" t="s">
        <v>381</v>
      </c>
    </row>
    <row r="1338" spans="1:3" x14ac:dyDescent="0.3">
      <c r="A1338" s="180">
        <v>45895</v>
      </c>
      <c r="B1338" s="22">
        <f>'Gila Farms'!AZ39</f>
        <v>0.66</v>
      </c>
      <c r="C1338" s="22" t="s">
        <v>381</v>
      </c>
    </row>
    <row r="1339" spans="1:3" x14ac:dyDescent="0.3">
      <c r="A1339" s="180">
        <v>45896</v>
      </c>
      <c r="B1339" s="22">
        <f>'Gila Farms'!AZ40</f>
        <v>0.7</v>
      </c>
      <c r="C1339" s="22" t="s">
        <v>381</v>
      </c>
    </row>
    <row r="1340" spans="1:3" x14ac:dyDescent="0.3">
      <c r="A1340" s="180">
        <v>45897</v>
      </c>
      <c r="B1340" s="22">
        <f>'Gila Farms'!AZ41</f>
        <v>0.91</v>
      </c>
      <c r="C1340" s="22" t="s">
        <v>381</v>
      </c>
    </row>
    <row r="1341" spans="1:3" x14ac:dyDescent="0.3">
      <c r="A1341" s="180">
        <v>45898</v>
      </c>
      <c r="B1341" s="22">
        <f>'Gila Farms'!AZ42</f>
        <v>0.89</v>
      </c>
      <c r="C1341" s="22" t="s">
        <v>381</v>
      </c>
    </row>
    <row r="1342" spans="1:3" x14ac:dyDescent="0.3">
      <c r="A1342" s="180">
        <v>45899</v>
      </c>
      <c r="B1342" s="22">
        <f>'Gila Farms'!AZ43</f>
        <v>0.87</v>
      </c>
      <c r="C1342" s="22" t="s">
        <v>381</v>
      </c>
    </row>
    <row r="1343" spans="1:3" x14ac:dyDescent="0.3">
      <c r="A1343" s="180">
        <v>45900</v>
      </c>
      <c r="B1343" s="22">
        <f>'Gila Farms'!AZ44</f>
        <v>0.97</v>
      </c>
      <c r="C1343" s="22" t="s">
        <v>381</v>
      </c>
    </row>
    <row r="1344" spans="1:3" x14ac:dyDescent="0.3">
      <c r="A1344" s="180">
        <v>45901</v>
      </c>
      <c r="B1344" s="22">
        <f>'Gila Farms'!BG14</f>
        <v>0.97</v>
      </c>
      <c r="C1344" s="22" t="s">
        <v>381</v>
      </c>
    </row>
    <row r="1345" spans="1:3" x14ac:dyDescent="0.3">
      <c r="A1345" s="180">
        <v>45902</v>
      </c>
      <c r="B1345" s="22">
        <f>'Gila Farms'!BG15</f>
        <v>0.91</v>
      </c>
      <c r="C1345" s="22" t="s">
        <v>381</v>
      </c>
    </row>
    <row r="1346" spans="1:3" x14ac:dyDescent="0.3">
      <c r="A1346" s="180">
        <v>45903</v>
      </c>
      <c r="B1346" s="22">
        <f>'Gila Farms'!BG16</f>
        <v>1.05</v>
      </c>
      <c r="C1346" s="22" t="s">
        <v>381</v>
      </c>
    </row>
    <row r="1347" spans="1:3" x14ac:dyDescent="0.3">
      <c r="A1347" s="180">
        <v>45904</v>
      </c>
      <c r="B1347" s="22">
        <f>'Gila Farms'!BG17</f>
        <v>0.98</v>
      </c>
      <c r="C1347" s="22" t="s">
        <v>381</v>
      </c>
    </row>
    <row r="1348" spans="1:3" x14ac:dyDescent="0.3">
      <c r="A1348" s="180">
        <v>45905</v>
      </c>
      <c r="B1348" s="22">
        <f>'Gila Farms'!BG18</f>
        <v>0.96</v>
      </c>
      <c r="C1348" s="22" t="s">
        <v>381</v>
      </c>
    </row>
    <row r="1349" spans="1:3" x14ac:dyDescent="0.3">
      <c r="A1349" s="180">
        <v>45906</v>
      </c>
      <c r="B1349" s="22">
        <f>'Gila Farms'!BG19</f>
        <v>0.94</v>
      </c>
      <c r="C1349" s="22" t="s">
        <v>381</v>
      </c>
    </row>
    <row r="1350" spans="1:3" x14ac:dyDescent="0.3">
      <c r="A1350" s="180">
        <v>45907</v>
      </c>
      <c r="B1350" s="22">
        <f>'Gila Farms'!BG20</f>
        <v>0.92</v>
      </c>
      <c r="C1350" s="22" t="s">
        <v>381</v>
      </c>
    </row>
    <row r="1351" spans="1:3" x14ac:dyDescent="0.3">
      <c r="A1351" s="180">
        <v>45908</v>
      </c>
      <c r="B1351" s="22">
        <f>'Gila Farms'!BG21</f>
        <v>0.88</v>
      </c>
      <c r="C1351" s="22" t="s">
        <v>381</v>
      </c>
    </row>
    <row r="1352" spans="1:3" x14ac:dyDescent="0.3">
      <c r="A1352" s="180">
        <v>45909</v>
      </c>
      <c r="B1352" s="22">
        <f>'Gila Farms'!BG22</f>
        <v>0.81</v>
      </c>
      <c r="C1352" s="22" t="s">
        <v>381</v>
      </c>
    </row>
    <row r="1353" spans="1:3" x14ac:dyDescent="0.3">
      <c r="A1353" s="180">
        <v>45910</v>
      </c>
      <c r="B1353" s="22">
        <f>'Gila Farms'!BG23</f>
        <v>0.84</v>
      </c>
      <c r="C1353" s="22" t="s">
        <v>381</v>
      </c>
    </row>
    <row r="1354" spans="1:3" x14ac:dyDescent="0.3">
      <c r="A1354" s="180">
        <v>45911</v>
      </c>
      <c r="B1354" s="22">
        <f>'Gila Farms'!BG24</f>
        <v>0.83</v>
      </c>
      <c r="C1354" s="22" t="s">
        <v>381</v>
      </c>
    </row>
    <row r="1355" spans="1:3" x14ac:dyDescent="0.3">
      <c r="A1355" s="180">
        <v>45912</v>
      </c>
      <c r="B1355" s="22">
        <f>'Gila Farms'!BG25</f>
        <v>0.82</v>
      </c>
      <c r="C1355" s="22" t="s">
        <v>381</v>
      </c>
    </row>
    <row r="1356" spans="1:3" x14ac:dyDescent="0.3">
      <c r="A1356" s="180">
        <v>45913</v>
      </c>
      <c r="B1356" s="22">
        <f>'Gila Farms'!BG26</f>
        <v>0.62</v>
      </c>
      <c r="C1356" s="22" t="s">
        <v>381</v>
      </c>
    </row>
    <row r="1357" spans="1:3" x14ac:dyDescent="0.3">
      <c r="A1357" s="180">
        <v>45914</v>
      </c>
      <c r="B1357" s="22">
        <f>'Gila Farms'!BG27</f>
        <v>0.91</v>
      </c>
      <c r="C1357" s="22" t="s">
        <v>381</v>
      </c>
    </row>
    <row r="1358" spans="1:3" x14ac:dyDescent="0.3">
      <c r="A1358" s="180">
        <v>45915</v>
      </c>
      <c r="B1358" s="22">
        <f>'Gila Farms'!BG28</f>
        <v>0.96</v>
      </c>
      <c r="C1358" s="22" t="s">
        <v>381</v>
      </c>
    </row>
    <row r="1359" spans="1:3" x14ac:dyDescent="0.3">
      <c r="A1359" s="180">
        <v>45916</v>
      </c>
      <c r="B1359" s="22">
        <f>'Gila Farms'!BG29</f>
        <v>0.86</v>
      </c>
      <c r="C1359" s="22" t="s">
        <v>381</v>
      </c>
    </row>
    <row r="1360" spans="1:3" x14ac:dyDescent="0.3">
      <c r="A1360" s="180">
        <v>45917</v>
      </c>
      <c r="B1360" s="22">
        <f>'Gila Farms'!BG30</f>
        <v>0.88</v>
      </c>
      <c r="C1360" s="22" t="s">
        <v>381</v>
      </c>
    </row>
    <row r="1361" spans="1:3" x14ac:dyDescent="0.3">
      <c r="A1361" s="180">
        <v>45918</v>
      </c>
      <c r="B1361" s="22">
        <f>'Gila Farms'!BG31</f>
        <v>0.89</v>
      </c>
      <c r="C1361" s="22" t="s">
        <v>381</v>
      </c>
    </row>
    <row r="1362" spans="1:3" x14ac:dyDescent="0.3">
      <c r="A1362" s="180">
        <v>45919</v>
      </c>
      <c r="B1362" s="22">
        <f>'Gila Farms'!BG32</f>
        <v>1.2</v>
      </c>
      <c r="C1362" s="22" t="s">
        <v>381</v>
      </c>
    </row>
    <row r="1363" spans="1:3" x14ac:dyDescent="0.3">
      <c r="A1363" s="180">
        <v>45920</v>
      </c>
      <c r="B1363" s="22">
        <f>'Gila Farms'!BG33</f>
        <v>1.19</v>
      </c>
      <c r="C1363" s="22" t="s">
        <v>381</v>
      </c>
    </row>
    <row r="1364" spans="1:3" x14ac:dyDescent="0.3">
      <c r="A1364" s="180">
        <v>45921</v>
      </c>
      <c r="B1364" s="22">
        <f>'Gila Farms'!BG34</f>
        <v>1.1399999999999999</v>
      </c>
      <c r="C1364" s="22" t="s">
        <v>381</v>
      </c>
    </row>
    <row r="1365" spans="1:3" x14ac:dyDescent="0.3">
      <c r="A1365" s="180">
        <v>45922</v>
      </c>
      <c r="B1365" s="22">
        <f>'Gila Farms'!BG35</f>
        <v>1.05</v>
      </c>
      <c r="C1365" s="22" t="s">
        <v>381</v>
      </c>
    </row>
    <row r="1366" spans="1:3" x14ac:dyDescent="0.3">
      <c r="A1366" s="180">
        <v>45923</v>
      </c>
      <c r="B1366" s="22">
        <f>'Gila Farms'!BG36</f>
        <v>0.94</v>
      </c>
      <c r="C1366" s="22" t="s">
        <v>381</v>
      </c>
    </row>
    <row r="1367" spans="1:3" x14ac:dyDescent="0.3">
      <c r="A1367" s="180">
        <v>45924</v>
      </c>
      <c r="B1367" s="22">
        <f>'Gila Farms'!BG37</f>
        <v>0.74</v>
      </c>
      <c r="C1367" s="22" t="s">
        <v>381</v>
      </c>
    </row>
    <row r="1368" spans="1:3" x14ac:dyDescent="0.3">
      <c r="A1368" s="180">
        <v>45925</v>
      </c>
      <c r="B1368" s="22">
        <f>'Gila Farms'!BG38</f>
        <v>0.8</v>
      </c>
      <c r="C1368" s="22" t="s">
        <v>381</v>
      </c>
    </row>
    <row r="1369" spans="1:3" x14ac:dyDescent="0.3">
      <c r="A1369" s="180">
        <v>45926</v>
      </c>
      <c r="B1369" s="22">
        <f>'Gila Farms'!BG39</f>
        <v>0.85</v>
      </c>
      <c r="C1369" s="22" t="s">
        <v>381</v>
      </c>
    </row>
    <row r="1370" spans="1:3" x14ac:dyDescent="0.3">
      <c r="A1370" s="180">
        <v>45927</v>
      </c>
      <c r="B1370" s="22">
        <f>'Gila Farms'!BG40</f>
        <v>0.9</v>
      </c>
      <c r="C1370" s="22" t="s">
        <v>381</v>
      </c>
    </row>
    <row r="1371" spans="1:3" x14ac:dyDescent="0.3">
      <c r="A1371" s="180">
        <v>45928</v>
      </c>
      <c r="B1371" s="22">
        <f>'Gila Farms'!BG41</f>
        <v>0.87</v>
      </c>
      <c r="C1371" s="22" t="s">
        <v>381</v>
      </c>
    </row>
    <row r="1372" spans="1:3" x14ac:dyDescent="0.3">
      <c r="A1372" s="180">
        <v>45929</v>
      </c>
      <c r="B1372" s="22">
        <f>'Gila Farms'!BG42</f>
        <v>0.86</v>
      </c>
      <c r="C1372" s="22" t="s">
        <v>381</v>
      </c>
    </row>
    <row r="1373" spans="1:3" x14ac:dyDescent="0.3">
      <c r="A1373" s="180">
        <v>45930</v>
      </c>
      <c r="B1373" s="22">
        <f>'Gila Farms'!BG43</f>
        <v>0.85</v>
      </c>
      <c r="C1373" s="22" t="s">
        <v>381</v>
      </c>
    </row>
    <row r="1374" spans="1:3" x14ac:dyDescent="0.3">
      <c r="A1374" s="180">
        <v>45931</v>
      </c>
      <c r="B1374" s="22">
        <f>'Gila Farms'!BN14</f>
        <v>0.8</v>
      </c>
      <c r="C1374" s="22" t="s">
        <v>381</v>
      </c>
    </row>
    <row r="1375" spans="1:3" x14ac:dyDescent="0.3">
      <c r="A1375" s="180">
        <v>45932</v>
      </c>
      <c r="B1375" s="22">
        <f>'Gila Farms'!BN15</f>
        <v>0.77</v>
      </c>
      <c r="C1375" s="22" t="s">
        <v>381</v>
      </c>
    </row>
    <row r="1376" spans="1:3" x14ac:dyDescent="0.3">
      <c r="A1376" s="180">
        <v>45933</v>
      </c>
      <c r="B1376" s="22">
        <f>'Gila Farms'!BN16</f>
        <v>0.75</v>
      </c>
      <c r="C1376" s="22" t="s">
        <v>381</v>
      </c>
    </row>
    <row r="1377" spans="1:3" x14ac:dyDescent="0.3">
      <c r="A1377" s="180">
        <v>45934</v>
      </c>
      <c r="B1377" s="22">
        <f>'Gila Farms'!BN17</f>
        <v>0.73</v>
      </c>
      <c r="C1377" s="22" t="s">
        <v>381</v>
      </c>
    </row>
    <row r="1378" spans="1:3" x14ac:dyDescent="0.3">
      <c r="A1378" s="180">
        <v>45935</v>
      </c>
      <c r="B1378" s="22">
        <f>'Gila Farms'!BN18</f>
        <v>0.7</v>
      </c>
      <c r="C1378" s="22" t="s">
        <v>381</v>
      </c>
    </row>
    <row r="1379" spans="1:3" x14ac:dyDescent="0.3">
      <c r="A1379" s="180">
        <v>45936</v>
      </c>
      <c r="B1379" s="22">
        <f>'Gila Farms'!BN19</f>
        <v>0.72</v>
      </c>
      <c r="C1379" s="22" t="s">
        <v>381</v>
      </c>
    </row>
    <row r="1380" spans="1:3" x14ac:dyDescent="0.3">
      <c r="A1380" s="180">
        <v>45937</v>
      </c>
      <c r="B1380" s="22">
        <f>'Gila Farms'!BN20</f>
        <v>0.71</v>
      </c>
      <c r="C1380" s="22" t="s">
        <v>381</v>
      </c>
    </row>
    <row r="1381" spans="1:3" x14ac:dyDescent="0.3">
      <c r="A1381" s="180">
        <v>45938</v>
      </c>
      <c r="B1381" s="22">
        <f>'Gila Farms'!BN21</f>
        <v>0.75</v>
      </c>
      <c r="C1381" s="22" t="s">
        <v>381</v>
      </c>
    </row>
    <row r="1382" spans="1:3" x14ac:dyDescent="0.3">
      <c r="A1382" s="180">
        <v>45939</v>
      </c>
      <c r="B1382" s="22">
        <f>'Gila Farms'!BN22</f>
        <v>0.76</v>
      </c>
      <c r="C1382" s="22" t="s">
        <v>381</v>
      </c>
    </row>
    <row r="1383" spans="1:3" x14ac:dyDescent="0.3">
      <c r="A1383" s="180">
        <v>45940</v>
      </c>
      <c r="B1383" s="22">
        <f>'Gila Farms'!BN23</f>
        <v>0.82</v>
      </c>
      <c r="C1383" s="22" t="s">
        <v>381</v>
      </c>
    </row>
    <row r="1384" spans="1:3" x14ac:dyDescent="0.3">
      <c r="A1384" s="180">
        <v>45941</v>
      </c>
      <c r="B1384" s="22">
        <f>'Gila Farms'!BN24</f>
        <v>0.95</v>
      </c>
      <c r="C1384" s="22" t="s">
        <v>381</v>
      </c>
    </row>
    <row r="1385" spans="1:3" x14ac:dyDescent="0.3">
      <c r="A1385" s="180">
        <v>45942</v>
      </c>
      <c r="B1385" s="22">
        <f>'Gila Farms'!BN25</f>
        <v>1.21</v>
      </c>
      <c r="C1385" s="22" t="s">
        <v>381</v>
      </c>
    </row>
    <row r="1386" spans="1:3" x14ac:dyDescent="0.3">
      <c r="A1386" s="180">
        <v>45943</v>
      </c>
      <c r="B1386" s="22">
        <f>'Gila Farms'!BN26</f>
        <v>1.37</v>
      </c>
      <c r="C1386" s="22" t="s">
        <v>381</v>
      </c>
    </row>
    <row r="1387" spans="1:3" x14ac:dyDescent="0.3">
      <c r="A1387" s="180">
        <v>45944</v>
      </c>
      <c r="B1387" s="22">
        <f>'Gila Farms'!BN27</f>
        <v>1.33</v>
      </c>
      <c r="C1387" s="22" t="s">
        <v>381</v>
      </c>
    </row>
    <row r="1388" spans="1:3" x14ac:dyDescent="0.3">
      <c r="A1388" s="180">
        <v>45945</v>
      </c>
      <c r="B1388" s="22">
        <f>'Gila Farms'!BN28</f>
        <v>1.32</v>
      </c>
      <c r="C1388" s="22" t="s">
        <v>381</v>
      </c>
    </row>
    <row r="1389" spans="1:3" x14ac:dyDescent="0.3">
      <c r="A1389" s="180">
        <v>45946</v>
      </c>
      <c r="B1389" s="22">
        <f>'Gila Farms'!BN29</f>
        <v>1.3</v>
      </c>
      <c r="C1389" s="22" t="s">
        <v>381</v>
      </c>
    </row>
    <row r="1390" spans="1:3" x14ac:dyDescent="0.3">
      <c r="A1390" s="180">
        <v>45947</v>
      </c>
      <c r="B1390" s="22">
        <f>'Gila Farms'!BN30</f>
        <v>1.27</v>
      </c>
      <c r="C1390" s="22" t="s">
        <v>381</v>
      </c>
    </row>
    <row r="1391" spans="1:3" x14ac:dyDescent="0.3">
      <c r="A1391" s="180">
        <v>45948</v>
      </c>
      <c r="B1391" s="22">
        <f>'Gila Farms'!BN31</f>
        <v>1.23</v>
      </c>
      <c r="C1391" s="22" t="s">
        <v>381</v>
      </c>
    </row>
    <row r="1392" spans="1:3" x14ac:dyDescent="0.3">
      <c r="A1392" s="180">
        <v>45949</v>
      </c>
      <c r="B1392" s="22">
        <f>'Gila Farms'!BN32</f>
        <v>1.18</v>
      </c>
      <c r="C1392" s="22" t="s">
        <v>381</v>
      </c>
    </row>
    <row r="1393" spans="1:3" x14ac:dyDescent="0.3">
      <c r="A1393" s="180">
        <v>45950</v>
      </c>
      <c r="B1393" s="22">
        <f>'Gila Farms'!BN33</f>
        <v>1.1499999999999999</v>
      </c>
      <c r="C1393" s="22" t="s">
        <v>381</v>
      </c>
    </row>
    <row r="1394" spans="1:3" x14ac:dyDescent="0.3">
      <c r="A1394" s="180">
        <v>45951</v>
      </c>
      <c r="B1394" s="22">
        <f>'Gila Farms'!BN34</f>
        <v>1.07</v>
      </c>
      <c r="C1394" s="22" t="s">
        <v>381</v>
      </c>
    </row>
    <row r="1395" spans="1:3" x14ac:dyDescent="0.3">
      <c r="A1395" s="180">
        <v>45952</v>
      </c>
      <c r="B1395" s="22">
        <f>'Gila Farms'!BN35</f>
        <v>1.01</v>
      </c>
      <c r="C1395" s="22" t="s">
        <v>381</v>
      </c>
    </row>
    <row r="1396" spans="1:3" x14ac:dyDescent="0.3">
      <c r="A1396" s="180">
        <v>45953</v>
      </c>
      <c r="B1396" s="22">
        <f>'Gila Farms'!BN36</f>
        <v>1.01</v>
      </c>
      <c r="C1396" s="22" t="s">
        <v>381</v>
      </c>
    </row>
    <row r="1397" spans="1:3" x14ac:dyDescent="0.3">
      <c r="A1397" s="180">
        <v>45954</v>
      </c>
      <c r="B1397" s="22">
        <f>'Gila Farms'!BN37</f>
        <v>1</v>
      </c>
      <c r="C1397" s="22" t="s">
        <v>381</v>
      </c>
    </row>
    <row r="1398" spans="1:3" x14ac:dyDescent="0.3">
      <c r="A1398" s="180">
        <v>45955</v>
      </c>
      <c r="B1398" s="22">
        <f>'Gila Farms'!BN38</f>
        <v>1</v>
      </c>
      <c r="C1398" s="22" t="s">
        <v>381</v>
      </c>
    </row>
    <row r="1399" spans="1:3" x14ac:dyDescent="0.3">
      <c r="A1399" s="180">
        <v>45956</v>
      </c>
      <c r="B1399" s="22">
        <f>'Gila Farms'!BN39</f>
        <v>0.99</v>
      </c>
      <c r="C1399" s="22" t="s">
        <v>381</v>
      </c>
    </row>
    <row r="1400" spans="1:3" x14ac:dyDescent="0.3">
      <c r="A1400" s="180">
        <v>45957</v>
      </c>
      <c r="B1400" s="22">
        <f>'Gila Farms'!BN40</f>
        <v>0.96</v>
      </c>
      <c r="C1400" s="22" t="s">
        <v>381</v>
      </c>
    </row>
    <row r="1401" spans="1:3" x14ac:dyDescent="0.3">
      <c r="A1401" s="180">
        <v>45958</v>
      </c>
      <c r="B1401" s="22">
        <f>'Gila Farms'!BN41</f>
        <v>0.97</v>
      </c>
      <c r="C1401" s="22" t="s">
        <v>381</v>
      </c>
    </row>
    <row r="1402" spans="1:3" x14ac:dyDescent="0.3">
      <c r="A1402" s="180">
        <v>45959</v>
      </c>
      <c r="B1402" s="22">
        <f>'Gila Farms'!BN42</f>
        <v>0.91</v>
      </c>
      <c r="C1402" s="22" t="s">
        <v>381</v>
      </c>
    </row>
    <row r="1403" spans="1:3" x14ac:dyDescent="0.3">
      <c r="A1403" s="180">
        <v>45960</v>
      </c>
      <c r="B1403" s="22">
        <f>'Gila Farms'!BN43</f>
        <v>0.85</v>
      </c>
      <c r="C1403" s="22" t="s">
        <v>381</v>
      </c>
    </row>
    <row r="1404" spans="1:3" x14ac:dyDescent="0.3">
      <c r="A1404" s="180">
        <v>45961</v>
      </c>
      <c r="B1404" s="22">
        <f>'Gila Farms'!BN44</f>
        <v>0.81</v>
      </c>
      <c r="C1404" s="22" t="s">
        <v>381</v>
      </c>
    </row>
    <row r="1405" spans="1:3" x14ac:dyDescent="0.3">
      <c r="A1405" s="180">
        <v>45962</v>
      </c>
      <c r="B1405" s="22">
        <f>'Gila Farms'!BU14</f>
        <v>0.78</v>
      </c>
      <c r="C1405" s="22" t="s">
        <v>381</v>
      </c>
    </row>
    <row r="1406" spans="1:3" x14ac:dyDescent="0.3">
      <c r="A1406" s="180">
        <v>45963</v>
      </c>
      <c r="B1406" s="22">
        <f>'Gila Farms'!BU15</f>
        <v>0.71</v>
      </c>
      <c r="C1406" s="22" t="s">
        <v>381</v>
      </c>
    </row>
    <row r="1407" spans="1:3" x14ac:dyDescent="0.3">
      <c r="A1407" s="180">
        <v>45964</v>
      </c>
      <c r="B1407" s="22">
        <f>'Gila Farms'!BU16</f>
        <v>0.66</v>
      </c>
      <c r="C1407" s="22" t="s">
        <v>381</v>
      </c>
    </row>
    <row r="1408" spans="1:3" x14ac:dyDescent="0.3">
      <c r="A1408" s="180">
        <v>45965</v>
      </c>
      <c r="B1408" s="22">
        <f>'Gila Farms'!BU17</f>
        <v>0.73</v>
      </c>
      <c r="C1408" s="22" t="s">
        <v>381</v>
      </c>
    </row>
    <row r="1409" spans="1:3" x14ac:dyDescent="0.3">
      <c r="A1409" s="180">
        <v>45966</v>
      </c>
      <c r="B1409" s="22">
        <f>'Gila Farms'!BU18</f>
        <v>0.9</v>
      </c>
      <c r="C1409" s="22" t="s">
        <v>381</v>
      </c>
    </row>
    <row r="1410" spans="1:3" x14ac:dyDescent="0.3">
      <c r="A1410" s="180">
        <v>45967</v>
      </c>
      <c r="B1410" s="22">
        <f>'Gila Farms'!BU19</f>
        <v>0.93</v>
      </c>
      <c r="C1410" s="22" t="s">
        <v>381</v>
      </c>
    </row>
    <row r="1411" spans="1:3" x14ac:dyDescent="0.3">
      <c r="A1411" s="180">
        <v>45968</v>
      </c>
      <c r="B1411" s="22">
        <f>'Gila Farms'!BU20</f>
        <v>0.95</v>
      </c>
      <c r="C1411" s="22" t="s">
        <v>381</v>
      </c>
    </row>
    <row r="1412" spans="1:3" x14ac:dyDescent="0.3">
      <c r="A1412" s="180">
        <v>45969</v>
      </c>
      <c r="B1412" s="22">
        <f>'Gila Farms'!BU21</f>
        <v>0.95</v>
      </c>
      <c r="C1412" s="22" t="s">
        <v>381</v>
      </c>
    </row>
    <row r="1413" spans="1:3" x14ac:dyDescent="0.3">
      <c r="A1413" s="180">
        <v>45970</v>
      </c>
      <c r="B1413" s="22">
        <f>'Gila Farms'!BU22</f>
        <v>0.92</v>
      </c>
      <c r="C1413" s="22" t="s">
        <v>381</v>
      </c>
    </row>
    <row r="1414" spans="1:3" x14ac:dyDescent="0.3">
      <c r="A1414" s="180">
        <v>45971</v>
      </c>
      <c r="B1414" s="22">
        <f>'Gila Farms'!BU23</f>
        <v>0.9</v>
      </c>
      <c r="C1414" s="22" t="s">
        <v>381</v>
      </c>
    </row>
    <row r="1415" spans="1:3" x14ac:dyDescent="0.3">
      <c r="A1415" s="180">
        <v>45972</v>
      </c>
      <c r="B1415" s="22">
        <f>'Gila Farms'!BU24</f>
        <v>0.91</v>
      </c>
      <c r="C1415" s="22" t="s">
        <v>381</v>
      </c>
    </row>
    <row r="1416" spans="1:3" x14ac:dyDescent="0.3">
      <c r="A1416" s="180">
        <v>45973</v>
      </c>
      <c r="B1416" s="22">
        <f>'Gila Farms'!BU25</f>
        <v>1.06</v>
      </c>
      <c r="C1416" s="22" t="s">
        <v>381</v>
      </c>
    </row>
    <row r="1417" spans="1:3" x14ac:dyDescent="0.3">
      <c r="A1417" s="180">
        <v>45974</v>
      </c>
      <c r="B1417" s="22">
        <f>'Gila Farms'!BU26</f>
        <v>0.88</v>
      </c>
      <c r="C1417" s="22" t="s">
        <v>381</v>
      </c>
    </row>
    <row r="1418" spans="1:3" x14ac:dyDescent="0.3">
      <c r="A1418" s="180">
        <v>45975</v>
      </c>
      <c r="B1418" s="22">
        <f>'Gila Farms'!BU27</f>
        <v>0.71</v>
      </c>
      <c r="C1418" s="22" t="s">
        <v>381</v>
      </c>
    </row>
    <row r="1419" spans="1:3" x14ac:dyDescent="0.3">
      <c r="A1419" s="180">
        <v>45976</v>
      </c>
      <c r="B1419" s="22">
        <f>'Gila Farms'!BU28</f>
        <v>0.73</v>
      </c>
      <c r="C1419" s="22" t="s">
        <v>381</v>
      </c>
    </row>
    <row r="1420" spans="1:3" x14ac:dyDescent="0.3">
      <c r="A1420" s="180">
        <v>45977</v>
      </c>
      <c r="B1420" s="22">
        <f>'Gila Farms'!BU29</f>
        <v>0.77</v>
      </c>
      <c r="C1420" s="22" t="s">
        <v>381</v>
      </c>
    </row>
    <row r="1421" spans="1:3" x14ac:dyDescent="0.3">
      <c r="A1421" s="180">
        <v>45978</v>
      </c>
      <c r="B1421" s="22">
        <f>'Gila Farms'!BU30</f>
        <v>0.76</v>
      </c>
      <c r="C1421" s="22" t="s">
        <v>381</v>
      </c>
    </row>
    <row r="1422" spans="1:3" x14ac:dyDescent="0.3">
      <c r="A1422" s="180">
        <v>45979</v>
      </c>
      <c r="B1422" s="22">
        <f>'Gila Farms'!BU31</f>
        <v>0.74</v>
      </c>
      <c r="C1422" s="22" t="s">
        <v>381</v>
      </c>
    </row>
    <row r="1423" spans="1:3" x14ac:dyDescent="0.3">
      <c r="A1423" s="180">
        <v>45980</v>
      </c>
      <c r="B1423" s="22">
        <f>'Gila Farms'!BU32</f>
        <v>0.74</v>
      </c>
      <c r="C1423" s="22" t="s">
        <v>381</v>
      </c>
    </row>
    <row r="1424" spans="1:3" x14ac:dyDescent="0.3">
      <c r="A1424" s="180">
        <v>45981</v>
      </c>
      <c r="B1424" s="22">
        <f>'Gila Farms'!BU33</f>
        <v>0.75</v>
      </c>
      <c r="C1424" s="22" t="s">
        <v>381</v>
      </c>
    </row>
    <row r="1425" spans="1:3" x14ac:dyDescent="0.3">
      <c r="A1425" s="180">
        <v>45982</v>
      </c>
      <c r="B1425" s="22">
        <f>'Gila Farms'!BU34</f>
        <v>0.79</v>
      </c>
      <c r="C1425" s="22" t="s">
        <v>381</v>
      </c>
    </row>
    <row r="1426" spans="1:3" x14ac:dyDescent="0.3">
      <c r="A1426" s="180">
        <v>45983</v>
      </c>
      <c r="B1426" s="22">
        <f>'Gila Farms'!BU35</f>
        <v>0.81</v>
      </c>
      <c r="C1426" s="22" t="s">
        <v>381</v>
      </c>
    </row>
    <row r="1427" spans="1:3" x14ac:dyDescent="0.3">
      <c r="A1427" s="180">
        <v>45984</v>
      </c>
      <c r="B1427" s="22">
        <f>'Gila Farms'!BU36</f>
        <v>0.82</v>
      </c>
      <c r="C1427" s="22" t="s">
        <v>381</v>
      </c>
    </row>
    <row r="1428" spans="1:3" x14ac:dyDescent="0.3">
      <c r="A1428" s="180">
        <v>45985</v>
      </c>
      <c r="B1428" s="22">
        <f>'Gila Farms'!BU37</f>
        <v>0.86</v>
      </c>
      <c r="C1428" s="22" t="s">
        <v>381</v>
      </c>
    </row>
    <row r="1429" spans="1:3" x14ac:dyDescent="0.3">
      <c r="A1429" s="180">
        <v>45986</v>
      </c>
      <c r="B1429" s="22">
        <f>'Gila Farms'!BU38</f>
        <v>0.85</v>
      </c>
      <c r="C1429" s="22" t="s">
        <v>381</v>
      </c>
    </row>
    <row r="1430" spans="1:3" x14ac:dyDescent="0.3">
      <c r="A1430" s="180">
        <v>45987</v>
      </c>
      <c r="B1430" s="22">
        <f>'Gila Farms'!BU39</f>
        <v>0.85</v>
      </c>
      <c r="C1430" s="22" t="s">
        <v>381</v>
      </c>
    </row>
    <row r="1431" spans="1:3" x14ac:dyDescent="0.3">
      <c r="A1431" s="180">
        <v>45988</v>
      </c>
      <c r="B1431" s="22">
        <f>'Gila Farms'!BU40</f>
        <v>0.84</v>
      </c>
      <c r="C1431" s="22" t="s">
        <v>381</v>
      </c>
    </row>
    <row r="1432" spans="1:3" x14ac:dyDescent="0.3">
      <c r="A1432" s="180">
        <v>45989</v>
      </c>
      <c r="B1432" s="22">
        <f>'Gila Farms'!BU41</f>
        <v>0.84</v>
      </c>
      <c r="C1432" s="22" t="s">
        <v>381</v>
      </c>
    </row>
    <row r="1433" spans="1:3" x14ac:dyDescent="0.3">
      <c r="A1433" s="180">
        <v>45990</v>
      </c>
      <c r="B1433" s="22">
        <f>'Gila Farms'!BU42</f>
        <v>0.86</v>
      </c>
      <c r="C1433" s="22" t="s">
        <v>381</v>
      </c>
    </row>
    <row r="1434" spans="1:3" x14ac:dyDescent="0.3">
      <c r="A1434" s="180">
        <v>45991</v>
      </c>
      <c r="B1434" s="22">
        <f>'Gila Farms'!BU43</f>
        <v>0.86</v>
      </c>
      <c r="C1434" s="22" t="s">
        <v>381</v>
      </c>
    </row>
    <row r="1435" spans="1:3" x14ac:dyDescent="0.3">
      <c r="A1435" s="180">
        <v>45992</v>
      </c>
      <c r="B1435" s="22">
        <f>'Gila Farms'!CB14</f>
        <v>0</v>
      </c>
      <c r="C1435" s="22" t="s">
        <v>381</v>
      </c>
    </row>
    <row r="1436" spans="1:3" x14ac:dyDescent="0.3">
      <c r="A1436" s="180">
        <v>45993</v>
      </c>
      <c r="B1436" s="22">
        <f>'Gila Farms'!CB15</f>
        <v>0</v>
      </c>
      <c r="C1436" s="22" t="s">
        <v>381</v>
      </c>
    </row>
    <row r="1437" spans="1:3" x14ac:dyDescent="0.3">
      <c r="A1437" s="180">
        <v>45994</v>
      </c>
      <c r="B1437" s="22">
        <f>'Gila Farms'!CB16</f>
        <v>0</v>
      </c>
      <c r="C1437" s="22" t="s">
        <v>381</v>
      </c>
    </row>
    <row r="1438" spans="1:3" x14ac:dyDescent="0.3">
      <c r="A1438" s="180">
        <v>45995</v>
      </c>
      <c r="B1438" s="22">
        <f>'Gila Farms'!CB17</f>
        <v>0</v>
      </c>
      <c r="C1438" s="22" t="s">
        <v>381</v>
      </c>
    </row>
    <row r="1439" spans="1:3" x14ac:dyDescent="0.3">
      <c r="A1439" s="180">
        <v>45996</v>
      </c>
      <c r="B1439" s="22">
        <f>'Gila Farms'!CB18</f>
        <v>0</v>
      </c>
      <c r="C1439" s="22" t="s">
        <v>381</v>
      </c>
    </row>
    <row r="1440" spans="1:3" x14ac:dyDescent="0.3">
      <c r="A1440" s="180">
        <v>45997</v>
      </c>
      <c r="B1440" s="22">
        <f>'Gila Farms'!CB19</f>
        <v>0</v>
      </c>
      <c r="C1440" s="22" t="s">
        <v>381</v>
      </c>
    </row>
    <row r="1441" spans="1:3" x14ac:dyDescent="0.3">
      <c r="A1441" s="180">
        <v>45998</v>
      </c>
      <c r="B1441" s="22">
        <f>'Gila Farms'!CB20</f>
        <v>0</v>
      </c>
      <c r="C1441" s="22" t="s">
        <v>381</v>
      </c>
    </row>
    <row r="1442" spans="1:3" x14ac:dyDescent="0.3">
      <c r="A1442" s="180">
        <v>45999</v>
      </c>
      <c r="B1442" s="22">
        <f>'Gila Farms'!CB21</f>
        <v>0</v>
      </c>
      <c r="C1442" s="22" t="s">
        <v>381</v>
      </c>
    </row>
    <row r="1443" spans="1:3" x14ac:dyDescent="0.3">
      <c r="A1443" s="180">
        <v>46000</v>
      </c>
      <c r="B1443" s="22">
        <f>'Gila Farms'!CB22</f>
        <v>0</v>
      </c>
      <c r="C1443" s="22" t="s">
        <v>381</v>
      </c>
    </row>
    <row r="1444" spans="1:3" x14ac:dyDescent="0.3">
      <c r="A1444" s="180">
        <v>46001</v>
      </c>
      <c r="B1444" s="22">
        <f>'Gila Farms'!CB23</f>
        <v>0</v>
      </c>
      <c r="C1444" s="22" t="s">
        <v>381</v>
      </c>
    </row>
    <row r="1445" spans="1:3" x14ac:dyDescent="0.3">
      <c r="A1445" s="180">
        <v>46002</v>
      </c>
      <c r="B1445" s="22">
        <f>'Gila Farms'!CB24</f>
        <v>0</v>
      </c>
      <c r="C1445" s="22" t="s">
        <v>381</v>
      </c>
    </row>
    <row r="1446" spans="1:3" x14ac:dyDescent="0.3">
      <c r="A1446" s="180">
        <v>46003</v>
      </c>
      <c r="B1446" s="22">
        <f>'Gila Farms'!CB25</f>
        <v>0</v>
      </c>
      <c r="C1446" s="22" t="s">
        <v>381</v>
      </c>
    </row>
    <row r="1447" spans="1:3" x14ac:dyDescent="0.3">
      <c r="A1447" s="180">
        <v>46004</v>
      </c>
      <c r="B1447" s="22">
        <f>'Gila Farms'!CB26</f>
        <v>0</v>
      </c>
      <c r="C1447" s="22" t="s">
        <v>381</v>
      </c>
    </row>
    <row r="1448" spans="1:3" x14ac:dyDescent="0.3">
      <c r="A1448" s="180">
        <v>46005</v>
      </c>
      <c r="B1448" s="22">
        <f>'Gila Farms'!CB27</f>
        <v>0</v>
      </c>
      <c r="C1448" s="22" t="s">
        <v>381</v>
      </c>
    </row>
    <row r="1449" spans="1:3" x14ac:dyDescent="0.3">
      <c r="A1449" s="180">
        <v>46006</v>
      </c>
      <c r="B1449" s="22">
        <f>'Gila Farms'!CB28</f>
        <v>0</v>
      </c>
      <c r="C1449" s="22" t="s">
        <v>381</v>
      </c>
    </row>
    <row r="1450" spans="1:3" x14ac:dyDescent="0.3">
      <c r="A1450" s="180">
        <v>46007</v>
      </c>
      <c r="B1450" s="22">
        <f>'Gila Farms'!CB29</f>
        <v>0</v>
      </c>
      <c r="C1450" s="22" t="s">
        <v>381</v>
      </c>
    </row>
    <row r="1451" spans="1:3" x14ac:dyDescent="0.3">
      <c r="A1451" s="180">
        <v>46008</v>
      </c>
      <c r="B1451" s="22">
        <f>'Gila Farms'!CB30</f>
        <v>0</v>
      </c>
      <c r="C1451" s="22" t="s">
        <v>381</v>
      </c>
    </row>
    <row r="1452" spans="1:3" x14ac:dyDescent="0.3">
      <c r="A1452" s="180">
        <v>46009</v>
      </c>
      <c r="B1452" s="22">
        <f>'Gila Farms'!CB31</f>
        <v>0</v>
      </c>
      <c r="C1452" s="22" t="s">
        <v>381</v>
      </c>
    </row>
    <row r="1453" spans="1:3" x14ac:dyDescent="0.3">
      <c r="A1453" s="180">
        <v>46010</v>
      </c>
      <c r="B1453" s="22">
        <f>'Gila Farms'!CB32</f>
        <v>0</v>
      </c>
      <c r="C1453" s="22" t="s">
        <v>381</v>
      </c>
    </row>
    <row r="1454" spans="1:3" x14ac:dyDescent="0.3">
      <c r="A1454" s="180">
        <v>46011</v>
      </c>
      <c r="B1454" s="22">
        <f>'Gila Farms'!CB33</f>
        <v>0</v>
      </c>
      <c r="C1454" s="22" t="s">
        <v>381</v>
      </c>
    </row>
    <row r="1455" spans="1:3" x14ac:dyDescent="0.3">
      <c r="A1455" s="180">
        <v>46012</v>
      </c>
      <c r="B1455" s="22">
        <f>'Gila Farms'!CB34</f>
        <v>0</v>
      </c>
      <c r="C1455" s="22" t="s">
        <v>381</v>
      </c>
    </row>
    <row r="1456" spans="1:3" x14ac:dyDescent="0.3">
      <c r="A1456" s="180">
        <v>46013</v>
      </c>
      <c r="B1456" s="22">
        <f>'Gila Farms'!CB35</f>
        <v>0</v>
      </c>
      <c r="C1456" s="22" t="s">
        <v>381</v>
      </c>
    </row>
    <row r="1457" spans="1:3" x14ac:dyDescent="0.3">
      <c r="A1457" s="180">
        <v>46014</v>
      </c>
      <c r="B1457" s="22">
        <f>'Gila Farms'!CB36</f>
        <v>0</v>
      </c>
      <c r="C1457" s="22" t="s">
        <v>381</v>
      </c>
    </row>
    <row r="1458" spans="1:3" x14ac:dyDescent="0.3">
      <c r="A1458" s="180">
        <v>46015</v>
      </c>
      <c r="B1458" s="22">
        <f>'Gila Farms'!CB37</f>
        <v>0</v>
      </c>
      <c r="C1458" s="22" t="s">
        <v>381</v>
      </c>
    </row>
    <row r="1459" spans="1:3" x14ac:dyDescent="0.3">
      <c r="A1459" s="180">
        <v>46016</v>
      </c>
      <c r="B1459" s="22">
        <f>'Gila Farms'!CB38</f>
        <v>0</v>
      </c>
      <c r="C1459" s="22" t="s">
        <v>381</v>
      </c>
    </row>
    <row r="1460" spans="1:3" x14ac:dyDescent="0.3">
      <c r="A1460" s="180">
        <v>46017</v>
      </c>
      <c r="B1460" s="22">
        <f>'Gila Farms'!CB39</f>
        <v>0</v>
      </c>
      <c r="C1460" s="22" t="s">
        <v>381</v>
      </c>
    </row>
    <row r="1461" spans="1:3" x14ac:dyDescent="0.3">
      <c r="A1461" s="180">
        <v>46018</v>
      </c>
      <c r="B1461" s="22">
        <f>'Gila Farms'!CB40</f>
        <v>0</v>
      </c>
      <c r="C1461" s="22" t="s">
        <v>381</v>
      </c>
    </row>
    <row r="1462" spans="1:3" x14ac:dyDescent="0.3">
      <c r="A1462" s="180">
        <v>46019</v>
      </c>
      <c r="B1462" s="22">
        <f>'Gila Farms'!CB41</f>
        <v>0</v>
      </c>
      <c r="C1462" s="22" t="s">
        <v>381</v>
      </c>
    </row>
    <row r="1463" spans="1:3" x14ac:dyDescent="0.3">
      <c r="A1463" s="180">
        <v>46020</v>
      </c>
      <c r="B1463" s="22">
        <f>'Gila Farms'!CB42</f>
        <v>0</v>
      </c>
      <c r="C1463" s="22" t="s">
        <v>381</v>
      </c>
    </row>
    <row r="1464" spans="1:3" x14ac:dyDescent="0.3">
      <c r="A1464" s="180">
        <v>46021</v>
      </c>
      <c r="B1464" s="22">
        <f>'Gila Farms'!CB43</f>
        <v>0</v>
      </c>
      <c r="C1464" s="22" t="s">
        <v>381</v>
      </c>
    </row>
    <row r="1465" spans="1:3" x14ac:dyDescent="0.3">
      <c r="A1465" s="180">
        <v>46022</v>
      </c>
      <c r="B1465" s="22">
        <f>'Gila Farms'!CB44</f>
        <v>0</v>
      </c>
      <c r="C1465" s="22" t="s">
        <v>381</v>
      </c>
    </row>
    <row r="1466" spans="1:3" x14ac:dyDescent="0.3">
      <c r="A1466" s="180">
        <v>45658</v>
      </c>
      <c r="B1466" s="22">
        <f>'Grandpa Harper'!C14</f>
        <v>0</v>
      </c>
      <c r="C1466" s="22" t="s">
        <v>382</v>
      </c>
    </row>
    <row r="1467" spans="1:3" x14ac:dyDescent="0.3">
      <c r="A1467" s="180">
        <v>45659</v>
      </c>
      <c r="B1467" s="22">
        <f>'Grandpa Harper'!C15</f>
        <v>0</v>
      </c>
      <c r="C1467" s="22" t="s">
        <v>382</v>
      </c>
    </row>
    <row r="1468" spans="1:3" x14ac:dyDescent="0.3">
      <c r="A1468" s="180">
        <v>45660</v>
      </c>
      <c r="B1468" s="22">
        <f>'Grandpa Harper'!C16</f>
        <v>0</v>
      </c>
      <c r="C1468" s="22" t="s">
        <v>382</v>
      </c>
    </row>
    <row r="1469" spans="1:3" x14ac:dyDescent="0.3">
      <c r="A1469" s="180">
        <v>45661</v>
      </c>
      <c r="B1469" s="22">
        <f>'Grandpa Harper'!C17</f>
        <v>0</v>
      </c>
      <c r="C1469" s="22" t="s">
        <v>382</v>
      </c>
    </row>
    <row r="1470" spans="1:3" x14ac:dyDescent="0.3">
      <c r="A1470" s="180">
        <v>45662</v>
      </c>
      <c r="B1470" s="22">
        <f>'Grandpa Harper'!C18</f>
        <v>0</v>
      </c>
      <c r="C1470" s="22" t="s">
        <v>382</v>
      </c>
    </row>
    <row r="1471" spans="1:3" x14ac:dyDescent="0.3">
      <c r="A1471" s="180">
        <v>45663</v>
      </c>
      <c r="B1471" s="22">
        <f>'Grandpa Harper'!C19</f>
        <v>0</v>
      </c>
      <c r="C1471" s="22" t="s">
        <v>382</v>
      </c>
    </row>
    <row r="1472" spans="1:3" x14ac:dyDescent="0.3">
      <c r="A1472" s="180">
        <v>45664</v>
      </c>
      <c r="B1472" s="22">
        <f>'Grandpa Harper'!C20</f>
        <v>0</v>
      </c>
      <c r="C1472" s="22" t="s">
        <v>382</v>
      </c>
    </row>
    <row r="1473" spans="1:3" x14ac:dyDescent="0.3">
      <c r="A1473" s="180">
        <v>45665</v>
      </c>
      <c r="B1473" s="22">
        <f>'Grandpa Harper'!C21</f>
        <v>0</v>
      </c>
      <c r="C1473" s="22" t="s">
        <v>382</v>
      </c>
    </row>
    <row r="1474" spans="1:3" x14ac:dyDescent="0.3">
      <c r="A1474" s="180">
        <v>45666</v>
      </c>
      <c r="B1474" s="22">
        <f>'Grandpa Harper'!C22</f>
        <v>0</v>
      </c>
      <c r="C1474" s="22" t="s">
        <v>382</v>
      </c>
    </row>
    <row r="1475" spans="1:3" x14ac:dyDescent="0.3">
      <c r="A1475" s="180">
        <v>45667</v>
      </c>
      <c r="B1475" s="22">
        <f>'Grandpa Harper'!C23</f>
        <v>0</v>
      </c>
      <c r="C1475" s="22" t="s">
        <v>382</v>
      </c>
    </row>
    <row r="1476" spans="1:3" x14ac:dyDescent="0.3">
      <c r="A1476" s="180">
        <v>45668</v>
      </c>
      <c r="B1476" s="22">
        <f>'Grandpa Harper'!C24</f>
        <v>0</v>
      </c>
      <c r="C1476" s="22" t="s">
        <v>382</v>
      </c>
    </row>
    <row r="1477" spans="1:3" x14ac:dyDescent="0.3">
      <c r="A1477" s="180">
        <v>45669</v>
      </c>
      <c r="B1477" s="22">
        <f>'Grandpa Harper'!C25</f>
        <v>0</v>
      </c>
      <c r="C1477" s="22" t="s">
        <v>382</v>
      </c>
    </row>
    <row r="1478" spans="1:3" x14ac:dyDescent="0.3">
      <c r="A1478" s="180">
        <v>45670</v>
      </c>
      <c r="B1478" s="22">
        <f>'Grandpa Harper'!C26</f>
        <v>0</v>
      </c>
      <c r="C1478" s="22" t="s">
        <v>382</v>
      </c>
    </row>
    <row r="1479" spans="1:3" x14ac:dyDescent="0.3">
      <c r="A1479" s="180">
        <v>45671</v>
      </c>
      <c r="B1479" s="22">
        <f>'Grandpa Harper'!C27</f>
        <v>0</v>
      </c>
      <c r="C1479" s="22" t="s">
        <v>382</v>
      </c>
    </row>
    <row r="1480" spans="1:3" x14ac:dyDescent="0.3">
      <c r="A1480" s="180">
        <v>45672</v>
      </c>
      <c r="B1480" s="22">
        <f>'Grandpa Harper'!C28</f>
        <v>0</v>
      </c>
      <c r="C1480" s="22" t="s">
        <v>382</v>
      </c>
    </row>
    <row r="1481" spans="1:3" x14ac:dyDescent="0.3">
      <c r="A1481" s="180">
        <v>45673</v>
      </c>
      <c r="B1481" s="22">
        <f>'Grandpa Harper'!C29</f>
        <v>0</v>
      </c>
      <c r="C1481" s="22" t="s">
        <v>382</v>
      </c>
    </row>
    <row r="1482" spans="1:3" x14ac:dyDescent="0.3">
      <c r="A1482" s="180">
        <v>45674</v>
      </c>
      <c r="B1482" s="22">
        <f>'Grandpa Harper'!C30</f>
        <v>0</v>
      </c>
      <c r="C1482" s="22" t="s">
        <v>382</v>
      </c>
    </row>
    <row r="1483" spans="1:3" x14ac:dyDescent="0.3">
      <c r="A1483" s="180">
        <v>45675</v>
      </c>
      <c r="B1483" s="22">
        <f>'Grandpa Harper'!C31</f>
        <v>0</v>
      </c>
      <c r="C1483" s="22" t="s">
        <v>382</v>
      </c>
    </row>
    <row r="1484" spans="1:3" x14ac:dyDescent="0.3">
      <c r="A1484" s="180">
        <v>45676</v>
      </c>
      <c r="B1484" s="22">
        <f>'Grandpa Harper'!C32</f>
        <v>0</v>
      </c>
      <c r="C1484" s="22" t="s">
        <v>382</v>
      </c>
    </row>
    <row r="1485" spans="1:3" x14ac:dyDescent="0.3">
      <c r="A1485" s="180">
        <v>45677</v>
      </c>
      <c r="B1485" s="22">
        <f>'Grandpa Harper'!C33</f>
        <v>0</v>
      </c>
      <c r="C1485" s="22" t="s">
        <v>382</v>
      </c>
    </row>
    <row r="1486" spans="1:3" x14ac:dyDescent="0.3">
      <c r="A1486" s="180">
        <v>45678</v>
      </c>
      <c r="B1486" s="22">
        <f>'Grandpa Harper'!C34</f>
        <v>0</v>
      </c>
      <c r="C1486" s="22" t="s">
        <v>382</v>
      </c>
    </row>
    <row r="1487" spans="1:3" x14ac:dyDescent="0.3">
      <c r="A1487" s="180">
        <v>45679</v>
      </c>
      <c r="B1487" s="22">
        <f>'Grandpa Harper'!C35</f>
        <v>0</v>
      </c>
      <c r="C1487" s="22" t="s">
        <v>382</v>
      </c>
    </row>
    <row r="1488" spans="1:3" x14ac:dyDescent="0.3">
      <c r="A1488" s="180">
        <v>45680</v>
      </c>
      <c r="B1488" s="22">
        <f>'Grandpa Harper'!C36</f>
        <v>0</v>
      </c>
      <c r="C1488" s="22" t="s">
        <v>382</v>
      </c>
    </row>
    <row r="1489" spans="1:3" x14ac:dyDescent="0.3">
      <c r="A1489" s="180">
        <v>45681</v>
      </c>
      <c r="B1489" s="22">
        <f>'Grandpa Harper'!C37</f>
        <v>0</v>
      </c>
      <c r="C1489" s="22" t="s">
        <v>382</v>
      </c>
    </row>
    <row r="1490" spans="1:3" x14ac:dyDescent="0.3">
      <c r="A1490" s="180">
        <v>45682</v>
      </c>
      <c r="B1490" s="22">
        <f>'Grandpa Harper'!C38</f>
        <v>0</v>
      </c>
      <c r="C1490" s="22" t="s">
        <v>382</v>
      </c>
    </row>
    <row r="1491" spans="1:3" x14ac:dyDescent="0.3">
      <c r="A1491" s="180">
        <v>45683</v>
      </c>
      <c r="B1491" s="22">
        <f>'Grandpa Harper'!C39</f>
        <v>0</v>
      </c>
      <c r="C1491" s="22" t="s">
        <v>382</v>
      </c>
    </row>
    <row r="1492" spans="1:3" x14ac:dyDescent="0.3">
      <c r="A1492" s="180">
        <v>45684</v>
      </c>
      <c r="B1492" s="22">
        <f>'Grandpa Harper'!C40</f>
        <v>0</v>
      </c>
      <c r="C1492" s="22" t="s">
        <v>382</v>
      </c>
    </row>
    <row r="1493" spans="1:3" x14ac:dyDescent="0.3">
      <c r="A1493" s="180">
        <v>45685</v>
      </c>
      <c r="B1493" s="22">
        <f>'Grandpa Harper'!C41</f>
        <v>0</v>
      </c>
      <c r="C1493" s="22" t="s">
        <v>382</v>
      </c>
    </row>
    <row r="1494" spans="1:3" x14ac:dyDescent="0.3">
      <c r="A1494" s="180">
        <v>45686</v>
      </c>
      <c r="B1494" s="22">
        <f>'Grandpa Harper'!C42</f>
        <v>0</v>
      </c>
      <c r="C1494" s="22" t="s">
        <v>382</v>
      </c>
    </row>
    <row r="1495" spans="1:3" x14ac:dyDescent="0.3">
      <c r="A1495" s="180">
        <v>45687</v>
      </c>
      <c r="B1495" s="22">
        <f>'Grandpa Harper'!C43</f>
        <v>0</v>
      </c>
      <c r="C1495" s="22" t="s">
        <v>382</v>
      </c>
    </row>
    <row r="1496" spans="1:3" x14ac:dyDescent="0.3">
      <c r="A1496" s="180">
        <v>45688</v>
      </c>
      <c r="B1496" s="22">
        <f>'Grandpa Harper'!C44</f>
        <v>0</v>
      </c>
      <c r="C1496" s="22" t="s">
        <v>382</v>
      </c>
    </row>
    <row r="1497" spans="1:3" x14ac:dyDescent="0.3">
      <c r="A1497" s="180">
        <v>45689</v>
      </c>
      <c r="B1497" s="22">
        <f>'Grandpa Harper'!J14</f>
        <v>0</v>
      </c>
      <c r="C1497" s="22" t="s">
        <v>382</v>
      </c>
    </row>
    <row r="1498" spans="1:3" x14ac:dyDescent="0.3">
      <c r="A1498" s="180">
        <v>45690</v>
      </c>
      <c r="B1498" s="22">
        <f>'Grandpa Harper'!J15</f>
        <v>0</v>
      </c>
      <c r="C1498" s="22" t="s">
        <v>382</v>
      </c>
    </row>
    <row r="1499" spans="1:3" x14ac:dyDescent="0.3">
      <c r="A1499" s="180">
        <v>45691</v>
      </c>
      <c r="B1499" s="22">
        <f>'Grandpa Harper'!J16</f>
        <v>0</v>
      </c>
      <c r="C1499" s="22" t="s">
        <v>382</v>
      </c>
    </row>
    <row r="1500" spans="1:3" x14ac:dyDescent="0.3">
      <c r="A1500" s="180">
        <v>45692</v>
      </c>
      <c r="B1500" s="22">
        <f>'Grandpa Harper'!J17</f>
        <v>0</v>
      </c>
      <c r="C1500" s="22" t="s">
        <v>382</v>
      </c>
    </row>
    <row r="1501" spans="1:3" x14ac:dyDescent="0.3">
      <c r="A1501" s="180">
        <v>45693</v>
      </c>
      <c r="B1501" s="22">
        <f>'Grandpa Harper'!J18</f>
        <v>0</v>
      </c>
      <c r="C1501" s="22" t="s">
        <v>382</v>
      </c>
    </row>
    <row r="1502" spans="1:3" x14ac:dyDescent="0.3">
      <c r="A1502" s="180">
        <v>45694</v>
      </c>
      <c r="B1502" s="22">
        <f>'Grandpa Harper'!J19</f>
        <v>0</v>
      </c>
      <c r="C1502" s="22" t="s">
        <v>382</v>
      </c>
    </row>
    <row r="1503" spans="1:3" x14ac:dyDescent="0.3">
      <c r="A1503" s="180">
        <v>45695</v>
      </c>
      <c r="B1503" s="22">
        <f>'Grandpa Harper'!J20</f>
        <v>0</v>
      </c>
      <c r="C1503" s="22" t="s">
        <v>382</v>
      </c>
    </row>
    <row r="1504" spans="1:3" x14ac:dyDescent="0.3">
      <c r="A1504" s="180">
        <v>45696</v>
      </c>
      <c r="B1504" s="22">
        <f>'Grandpa Harper'!J21</f>
        <v>0</v>
      </c>
      <c r="C1504" s="22" t="s">
        <v>382</v>
      </c>
    </row>
    <row r="1505" spans="1:3" x14ac:dyDescent="0.3">
      <c r="A1505" s="180">
        <v>45697</v>
      </c>
      <c r="B1505" s="22">
        <f>'Grandpa Harper'!J22</f>
        <v>0</v>
      </c>
      <c r="C1505" s="22" t="s">
        <v>382</v>
      </c>
    </row>
    <row r="1506" spans="1:3" x14ac:dyDescent="0.3">
      <c r="A1506" s="180">
        <v>45698</v>
      </c>
      <c r="B1506" s="22">
        <f>'Grandpa Harper'!J23</f>
        <v>0</v>
      </c>
      <c r="C1506" s="22" t="s">
        <v>382</v>
      </c>
    </row>
    <row r="1507" spans="1:3" x14ac:dyDescent="0.3">
      <c r="A1507" s="180">
        <v>45699</v>
      </c>
      <c r="B1507" s="22">
        <f>'Grandpa Harper'!J24</f>
        <v>0</v>
      </c>
      <c r="C1507" s="22" t="s">
        <v>382</v>
      </c>
    </row>
    <row r="1508" spans="1:3" x14ac:dyDescent="0.3">
      <c r="A1508" s="180">
        <v>45700</v>
      </c>
      <c r="B1508" s="22">
        <f>'Grandpa Harper'!J25</f>
        <v>0</v>
      </c>
      <c r="C1508" s="22" t="s">
        <v>382</v>
      </c>
    </row>
    <row r="1509" spans="1:3" x14ac:dyDescent="0.3">
      <c r="A1509" s="180">
        <v>45701</v>
      </c>
      <c r="B1509" s="22">
        <f>'Grandpa Harper'!J26</f>
        <v>0</v>
      </c>
      <c r="C1509" s="22" t="s">
        <v>382</v>
      </c>
    </row>
    <row r="1510" spans="1:3" x14ac:dyDescent="0.3">
      <c r="A1510" s="180">
        <v>45702</v>
      </c>
      <c r="B1510" s="22">
        <f>'Grandpa Harper'!J27</f>
        <v>0</v>
      </c>
      <c r="C1510" s="22" t="s">
        <v>382</v>
      </c>
    </row>
    <row r="1511" spans="1:3" x14ac:dyDescent="0.3">
      <c r="A1511" s="180">
        <v>45703</v>
      </c>
      <c r="B1511" s="22">
        <f>'Grandpa Harper'!J28</f>
        <v>0</v>
      </c>
      <c r="C1511" s="22" t="s">
        <v>382</v>
      </c>
    </row>
    <row r="1512" spans="1:3" x14ac:dyDescent="0.3">
      <c r="A1512" s="180">
        <v>45704</v>
      </c>
      <c r="B1512" s="22">
        <f>'Grandpa Harper'!J29</f>
        <v>0</v>
      </c>
      <c r="C1512" s="22" t="s">
        <v>382</v>
      </c>
    </row>
    <row r="1513" spans="1:3" x14ac:dyDescent="0.3">
      <c r="A1513" s="180">
        <v>45705</v>
      </c>
      <c r="B1513" s="22">
        <f>'Grandpa Harper'!J30</f>
        <v>0</v>
      </c>
      <c r="C1513" s="22" t="s">
        <v>382</v>
      </c>
    </row>
    <row r="1514" spans="1:3" x14ac:dyDescent="0.3">
      <c r="A1514" s="180">
        <v>45706</v>
      </c>
      <c r="B1514" s="22">
        <f>'Grandpa Harper'!J31</f>
        <v>0</v>
      </c>
      <c r="C1514" s="22" t="s">
        <v>382</v>
      </c>
    </row>
    <row r="1515" spans="1:3" x14ac:dyDescent="0.3">
      <c r="A1515" s="180">
        <v>45707</v>
      </c>
      <c r="B1515" s="22">
        <f>'Grandpa Harper'!J32</f>
        <v>0</v>
      </c>
      <c r="C1515" s="22" t="s">
        <v>382</v>
      </c>
    </row>
    <row r="1516" spans="1:3" x14ac:dyDescent="0.3">
      <c r="A1516" s="180">
        <v>45708</v>
      </c>
      <c r="B1516" s="22">
        <f>'Grandpa Harper'!J33</f>
        <v>0</v>
      </c>
      <c r="C1516" s="22" t="s">
        <v>382</v>
      </c>
    </row>
    <row r="1517" spans="1:3" x14ac:dyDescent="0.3">
      <c r="A1517" s="180">
        <v>45709</v>
      </c>
      <c r="B1517" s="22">
        <f>'Grandpa Harper'!J34</f>
        <v>0</v>
      </c>
      <c r="C1517" s="22" t="s">
        <v>382</v>
      </c>
    </row>
    <row r="1518" spans="1:3" x14ac:dyDescent="0.3">
      <c r="A1518" s="180">
        <v>45710</v>
      </c>
      <c r="B1518" s="22">
        <f>'Grandpa Harper'!J35</f>
        <v>0</v>
      </c>
      <c r="C1518" s="22" t="s">
        <v>382</v>
      </c>
    </row>
    <row r="1519" spans="1:3" x14ac:dyDescent="0.3">
      <c r="A1519" s="180">
        <v>45711</v>
      </c>
      <c r="B1519" s="22">
        <f>'Grandpa Harper'!J36</f>
        <v>0</v>
      </c>
      <c r="C1519" s="22" t="s">
        <v>382</v>
      </c>
    </row>
    <row r="1520" spans="1:3" x14ac:dyDescent="0.3">
      <c r="A1520" s="180">
        <v>45712</v>
      </c>
      <c r="B1520" s="22">
        <f>'Grandpa Harper'!J37</f>
        <v>0</v>
      </c>
      <c r="C1520" s="22" t="s">
        <v>382</v>
      </c>
    </row>
    <row r="1521" spans="1:10" x14ac:dyDescent="0.3">
      <c r="A1521" s="180">
        <v>45713</v>
      </c>
      <c r="B1521" s="22">
        <f>'Grandpa Harper'!J38</f>
        <v>0</v>
      </c>
      <c r="C1521" s="22" t="s">
        <v>382</v>
      </c>
    </row>
    <row r="1522" spans="1:10" x14ac:dyDescent="0.3">
      <c r="A1522" s="180">
        <v>45714</v>
      </c>
      <c r="B1522" s="22">
        <f>'Grandpa Harper'!J39</f>
        <v>0</v>
      </c>
      <c r="C1522" s="22" t="s">
        <v>382</v>
      </c>
    </row>
    <row r="1523" spans="1:10" x14ac:dyDescent="0.3">
      <c r="A1523" s="180">
        <v>45715</v>
      </c>
      <c r="B1523" s="22">
        <f>'Grandpa Harper'!J40</f>
        <v>0</v>
      </c>
      <c r="C1523" s="22" t="s">
        <v>382</v>
      </c>
    </row>
    <row r="1524" spans="1:10" x14ac:dyDescent="0.3">
      <c r="A1524" s="180">
        <v>45716</v>
      </c>
      <c r="B1524" s="22">
        <f>'Grandpa Harper'!J41</f>
        <v>0</v>
      </c>
      <c r="C1524" s="22" t="s">
        <v>382</v>
      </c>
    </row>
    <row r="1525" spans="1:10" x14ac:dyDescent="0.3">
      <c r="A1525" s="180" t="s">
        <v>378</v>
      </c>
      <c r="B1525" s="22">
        <f>'Grandpa Harper'!J42</f>
        <v>0</v>
      </c>
      <c r="C1525" s="22" t="s">
        <v>382</v>
      </c>
      <c r="J1525" s="22">
        <v>1</v>
      </c>
    </row>
    <row r="1526" spans="1:10" x14ac:dyDescent="0.3">
      <c r="A1526" s="180">
        <v>45717</v>
      </c>
      <c r="B1526" s="22">
        <f>'Grandpa Harper'!Q14</f>
        <v>0.02</v>
      </c>
      <c r="C1526" s="22" t="s">
        <v>382</v>
      </c>
    </row>
    <row r="1527" spans="1:10" x14ac:dyDescent="0.3">
      <c r="A1527" s="180">
        <v>45718</v>
      </c>
      <c r="B1527" s="22">
        <f>'Grandpa Harper'!Q15</f>
        <v>0</v>
      </c>
      <c r="C1527" s="22" t="s">
        <v>382</v>
      </c>
    </row>
    <row r="1528" spans="1:10" x14ac:dyDescent="0.3">
      <c r="A1528" s="180">
        <v>45719</v>
      </c>
      <c r="B1528" s="22">
        <f>'Grandpa Harper'!Q16</f>
        <v>0</v>
      </c>
      <c r="C1528" s="22" t="s">
        <v>382</v>
      </c>
    </row>
    <row r="1529" spans="1:10" x14ac:dyDescent="0.3">
      <c r="A1529" s="180">
        <v>45720</v>
      </c>
      <c r="B1529" s="22">
        <f>'Grandpa Harper'!Q17</f>
        <v>0</v>
      </c>
      <c r="C1529" s="22" t="s">
        <v>382</v>
      </c>
    </row>
    <row r="1530" spans="1:10" x14ac:dyDescent="0.3">
      <c r="A1530" s="180">
        <v>45721</v>
      </c>
      <c r="B1530" s="22">
        <f>'Grandpa Harper'!Q18</f>
        <v>0</v>
      </c>
      <c r="C1530" s="22" t="s">
        <v>382</v>
      </c>
    </row>
    <row r="1531" spans="1:10" x14ac:dyDescent="0.3">
      <c r="A1531" s="180">
        <v>45722</v>
      </c>
      <c r="B1531" s="22">
        <f>'Grandpa Harper'!Q19</f>
        <v>0</v>
      </c>
      <c r="C1531" s="22" t="s">
        <v>382</v>
      </c>
    </row>
    <row r="1532" spans="1:10" x14ac:dyDescent="0.3">
      <c r="A1532" s="180">
        <v>45723</v>
      </c>
      <c r="B1532" s="22">
        <f>'Grandpa Harper'!Q20</f>
        <v>0</v>
      </c>
      <c r="C1532" s="22" t="s">
        <v>382</v>
      </c>
    </row>
    <row r="1533" spans="1:10" x14ac:dyDescent="0.3">
      <c r="A1533" s="180">
        <v>45724</v>
      </c>
      <c r="B1533" s="22">
        <f>'Grandpa Harper'!Q21</f>
        <v>0</v>
      </c>
      <c r="C1533" s="22" t="s">
        <v>382</v>
      </c>
    </row>
    <row r="1534" spans="1:10" x14ac:dyDescent="0.3">
      <c r="A1534" s="180">
        <v>45725</v>
      </c>
      <c r="B1534" s="22">
        <f>'Grandpa Harper'!Q22</f>
        <v>0</v>
      </c>
      <c r="C1534" s="22" t="s">
        <v>382</v>
      </c>
    </row>
    <row r="1535" spans="1:10" x14ac:dyDescent="0.3">
      <c r="A1535" s="180">
        <v>45726</v>
      </c>
      <c r="B1535" s="22">
        <f>'Grandpa Harper'!Q23</f>
        <v>0</v>
      </c>
      <c r="C1535" s="22" t="s">
        <v>382</v>
      </c>
    </row>
    <row r="1536" spans="1:10" x14ac:dyDescent="0.3">
      <c r="A1536" s="180">
        <v>45727</v>
      </c>
      <c r="B1536" s="22">
        <f>'Grandpa Harper'!Q24</f>
        <v>0</v>
      </c>
      <c r="C1536" s="22" t="s">
        <v>382</v>
      </c>
    </row>
    <row r="1537" spans="1:3" x14ac:dyDescent="0.3">
      <c r="A1537" s="180">
        <v>45728</v>
      </c>
      <c r="B1537" s="22">
        <f>'Grandpa Harper'!Q25</f>
        <v>0</v>
      </c>
      <c r="C1537" s="22" t="s">
        <v>382</v>
      </c>
    </row>
    <row r="1538" spans="1:3" x14ac:dyDescent="0.3">
      <c r="A1538" s="180">
        <v>45729</v>
      </c>
      <c r="B1538" s="22">
        <f>'Grandpa Harper'!Q26</f>
        <v>0</v>
      </c>
      <c r="C1538" s="22" t="s">
        <v>382</v>
      </c>
    </row>
    <row r="1539" spans="1:3" x14ac:dyDescent="0.3">
      <c r="A1539" s="180">
        <v>45730</v>
      </c>
      <c r="B1539" s="22">
        <f>'Grandpa Harper'!Q27</f>
        <v>0</v>
      </c>
      <c r="C1539" s="22" t="s">
        <v>382</v>
      </c>
    </row>
    <row r="1540" spans="1:3" x14ac:dyDescent="0.3">
      <c r="A1540" s="180">
        <v>45731</v>
      </c>
      <c r="B1540" s="22">
        <f>'Grandpa Harper'!Q28</f>
        <v>0</v>
      </c>
      <c r="C1540" s="22" t="s">
        <v>382</v>
      </c>
    </row>
    <row r="1541" spans="1:3" x14ac:dyDescent="0.3">
      <c r="A1541" s="180">
        <v>45732</v>
      </c>
      <c r="B1541" s="22">
        <f>'Grandpa Harper'!Q29</f>
        <v>0</v>
      </c>
      <c r="C1541" s="22" t="s">
        <v>382</v>
      </c>
    </row>
    <row r="1542" spans="1:3" x14ac:dyDescent="0.3">
      <c r="A1542" s="180">
        <v>45733</v>
      </c>
      <c r="B1542" s="22">
        <f>'Grandpa Harper'!Q30</f>
        <v>0</v>
      </c>
      <c r="C1542" s="22" t="s">
        <v>382</v>
      </c>
    </row>
    <row r="1543" spans="1:3" x14ac:dyDescent="0.3">
      <c r="A1543" s="180">
        <v>45734</v>
      </c>
      <c r="B1543" s="22">
        <f>'Grandpa Harper'!Q31</f>
        <v>0</v>
      </c>
      <c r="C1543" s="22" t="s">
        <v>382</v>
      </c>
    </row>
    <row r="1544" spans="1:3" x14ac:dyDescent="0.3">
      <c r="A1544" s="180">
        <v>45735</v>
      </c>
      <c r="B1544" s="22">
        <f>'Grandpa Harper'!Q32</f>
        <v>0</v>
      </c>
      <c r="C1544" s="22" t="s">
        <v>382</v>
      </c>
    </row>
    <row r="1545" spans="1:3" x14ac:dyDescent="0.3">
      <c r="A1545" s="180">
        <v>45736</v>
      </c>
      <c r="B1545" s="22">
        <f>'Grandpa Harper'!Q33</f>
        <v>0</v>
      </c>
      <c r="C1545" s="22" t="s">
        <v>382</v>
      </c>
    </row>
    <row r="1546" spans="1:3" x14ac:dyDescent="0.3">
      <c r="A1546" s="180">
        <v>45737</v>
      </c>
      <c r="B1546" s="22">
        <f>'Grandpa Harper'!Q34</f>
        <v>0</v>
      </c>
      <c r="C1546" s="22" t="s">
        <v>382</v>
      </c>
    </row>
    <row r="1547" spans="1:3" x14ac:dyDescent="0.3">
      <c r="A1547" s="180">
        <v>45738</v>
      </c>
      <c r="B1547" s="22">
        <f>'Grandpa Harper'!Q35</f>
        <v>0</v>
      </c>
      <c r="C1547" s="22" t="s">
        <v>382</v>
      </c>
    </row>
    <row r="1548" spans="1:3" x14ac:dyDescent="0.3">
      <c r="A1548" s="180">
        <v>45739</v>
      </c>
      <c r="B1548" s="22">
        <f>'Grandpa Harper'!Q36</f>
        <v>0</v>
      </c>
      <c r="C1548" s="22" t="s">
        <v>382</v>
      </c>
    </row>
    <row r="1549" spans="1:3" x14ac:dyDescent="0.3">
      <c r="A1549" s="180">
        <v>45740</v>
      </c>
      <c r="B1549" s="22">
        <f>'Grandpa Harper'!Q37</f>
        <v>0</v>
      </c>
      <c r="C1549" s="22" t="s">
        <v>382</v>
      </c>
    </row>
    <row r="1550" spans="1:3" x14ac:dyDescent="0.3">
      <c r="A1550" s="180">
        <v>45741</v>
      </c>
      <c r="B1550" s="22">
        <f>'Grandpa Harper'!Q38</f>
        <v>0</v>
      </c>
      <c r="C1550" s="22" t="s">
        <v>382</v>
      </c>
    </row>
    <row r="1551" spans="1:3" x14ac:dyDescent="0.3">
      <c r="A1551" s="180">
        <v>45742</v>
      </c>
      <c r="B1551" s="22">
        <f>'Grandpa Harper'!Q39</f>
        <v>0</v>
      </c>
      <c r="C1551" s="22" t="s">
        <v>382</v>
      </c>
    </row>
    <row r="1552" spans="1:3" x14ac:dyDescent="0.3">
      <c r="A1552" s="180">
        <v>45743</v>
      </c>
      <c r="B1552" s="22">
        <f>'Grandpa Harper'!Q40</f>
        <v>0</v>
      </c>
      <c r="C1552" s="22" t="s">
        <v>382</v>
      </c>
    </row>
    <row r="1553" spans="1:3" x14ac:dyDescent="0.3">
      <c r="A1553" s="180">
        <v>45744</v>
      </c>
      <c r="B1553" s="22">
        <f>'Grandpa Harper'!Q41</f>
        <v>0</v>
      </c>
      <c r="C1553" s="22" t="s">
        <v>382</v>
      </c>
    </row>
    <row r="1554" spans="1:3" x14ac:dyDescent="0.3">
      <c r="A1554" s="180">
        <v>45745</v>
      </c>
      <c r="B1554" s="22">
        <f>'Grandpa Harper'!Q42</f>
        <v>0</v>
      </c>
      <c r="C1554" s="22" t="s">
        <v>382</v>
      </c>
    </row>
    <row r="1555" spans="1:3" x14ac:dyDescent="0.3">
      <c r="A1555" s="180">
        <v>45746</v>
      </c>
      <c r="B1555" s="22">
        <f>'Grandpa Harper'!Q43</f>
        <v>0</v>
      </c>
      <c r="C1555" s="22" t="s">
        <v>382</v>
      </c>
    </row>
    <row r="1556" spans="1:3" x14ac:dyDescent="0.3">
      <c r="A1556" s="180">
        <v>45747</v>
      </c>
      <c r="B1556" s="22">
        <f>'Grandpa Harper'!Q44</f>
        <v>0</v>
      </c>
      <c r="C1556" s="22" t="s">
        <v>382</v>
      </c>
    </row>
    <row r="1557" spans="1:3" x14ac:dyDescent="0.3">
      <c r="A1557" s="180">
        <v>45748</v>
      </c>
      <c r="B1557" s="22">
        <f>'Grandpa Harper'!X14</f>
        <v>0</v>
      </c>
      <c r="C1557" s="22" t="s">
        <v>382</v>
      </c>
    </row>
    <row r="1558" spans="1:3" x14ac:dyDescent="0.3">
      <c r="A1558" s="180">
        <v>45749</v>
      </c>
      <c r="B1558" s="22">
        <f>'Grandpa Harper'!X15</f>
        <v>0</v>
      </c>
      <c r="C1558" s="22" t="s">
        <v>382</v>
      </c>
    </row>
    <row r="1559" spans="1:3" x14ac:dyDescent="0.3">
      <c r="A1559" s="180">
        <v>45750</v>
      </c>
      <c r="B1559" s="22">
        <f>'Grandpa Harper'!X16</f>
        <v>0</v>
      </c>
      <c r="C1559" s="22" t="s">
        <v>382</v>
      </c>
    </row>
    <row r="1560" spans="1:3" x14ac:dyDescent="0.3">
      <c r="A1560" s="180">
        <v>45751</v>
      </c>
      <c r="B1560" s="22">
        <f>'Grandpa Harper'!X17</f>
        <v>0</v>
      </c>
      <c r="C1560" s="22" t="s">
        <v>382</v>
      </c>
    </row>
    <row r="1561" spans="1:3" x14ac:dyDescent="0.3">
      <c r="A1561" s="180">
        <v>45752</v>
      </c>
      <c r="B1561" s="22">
        <f>'Grandpa Harper'!X18</f>
        <v>0</v>
      </c>
      <c r="C1561" s="22" t="s">
        <v>382</v>
      </c>
    </row>
    <row r="1562" spans="1:3" x14ac:dyDescent="0.3">
      <c r="A1562" s="180">
        <v>45753</v>
      </c>
      <c r="B1562" s="22">
        <f>'Grandpa Harper'!X19</f>
        <v>0</v>
      </c>
      <c r="C1562" s="22" t="s">
        <v>382</v>
      </c>
    </row>
    <row r="1563" spans="1:3" x14ac:dyDescent="0.3">
      <c r="A1563" s="180">
        <v>45754</v>
      </c>
      <c r="B1563" s="22">
        <f>'Grandpa Harper'!X20</f>
        <v>0</v>
      </c>
      <c r="C1563" s="22" t="s">
        <v>382</v>
      </c>
    </row>
    <row r="1564" spans="1:3" x14ac:dyDescent="0.3">
      <c r="A1564" s="180">
        <v>45755</v>
      </c>
      <c r="B1564" s="22">
        <f>'Grandpa Harper'!X21</f>
        <v>0</v>
      </c>
      <c r="C1564" s="22" t="s">
        <v>382</v>
      </c>
    </row>
    <row r="1565" spans="1:3" x14ac:dyDescent="0.3">
      <c r="A1565" s="180">
        <v>45756</v>
      </c>
      <c r="B1565" s="22">
        <f>'Grandpa Harper'!X22</f>
        <v>0</v>
      </c>
      <c r="C1565" s="22" t="s">
        <v>382</v>
      </c>
    </row>
    <row r="1566" spans="1:3" x14ac:dyDescent="0.3">
      <c r="A1566" s="180">
        <v>45757</v>
      </c>
      <c r="B1566" s="22">
        <f>'Grandpa Harper'!X23</f>
        <v>0</v>
      </c>
      <c r="C1566" s="22" t="s">
        <v>382</v>
      </c>
    </row>
    <row r="1567" spans="1:3" x14ac:dyDescent="0.3">
      <c r="A1567" s="180">
        <v>45758</v>
      </c>
      <c r="B1567" s="22">
        <f>'Grandpa Harper'!X24</f>
        <v>0</v>
      </c>
      <c r="C1567" s="22" t="s">
        <v>382</v>
      </c>
    </row>
    <row r="1568" spans="1:3" x14ac:dyDescent="0.3">
      <c r="A1568" s="180">
        <v>45759</v>
      </c>
      <c r="B1568" s="22">
        <f>'Grandpa Harper'!X25</f>
        <v>0</v>
      </c>
      <c r="C1568" s="22" t="s">
        <v>382</v>
      </c>
    </row>
    <row r="1569" spans="1:3" x14ac:dyDescent="0.3">
      <c r="A1569" s="180">
        <v>45760</v>
      </c>
      <c r="B1569" s="22">
        <f>'Grandpa Harper'!X26</f>
        <v>0</v>
      </c>
      <c r="C1569" s="22" t="s">
        <v>382</v>
      </c>
    </row>
    <row r="1570" spans="1:3" x14ac:dyDescent="0.3">
      <c r="A1570" s="180">
        <v>45761</v>
      </c>
      <c r="B1570" s="22">
        <f>'Grandpa Harper'!X27</f>
        <v>0</v>
      </c>
      <c r="C1570" s="22" t="s">
        <v>382</v>
      </c>
    </row>
    <row r="1571" spans="1:3" x14ac:dyDescent="0.3">
      <c r="A1571" s="180">
        <v>45762</v>
      </c>
      <c r="B1571" s="22">
        <f>'Grandpa Harper'!X28</f>
        <v>0</v>
      </c>
      <c r="C1571" s="22" t="s">
        <v>382</v>
      </c>
    </row>
    <row r="1572" spans="1:3" x14ac:dyDescent="0.3">
      <c r="A1572" s="180">
        <v>45763</v>
      </c>
      <c r="B1572" s="22">
        <f>'Grandpa Harper'!X29</f>
        <v>0</v>
      </c>
      <c r="C1572" s="22" t="s">
        <v>382</v>
      </c>
    </row>
    <row r="1573" spans="1:3" x14ac:dyDescent="0.3">
      <c r="A1573" s="180">
        <v>45764</v>
      </c>
      <c r="B1573" s="22">
        <f>'Grandpa Harper'!X30</f>
        <v>0</v>
      </c>
      <c r="C1573" s="22" t="s">
        <v>382</v>
      </c>
    </row>
    <row r="1574" spans="1:3" x14ac:dyDescent="0.3">
      <c r="A1574" s="180">
        <v>45765</v>
      </c>
      <c r="B1574" s="22">
        <f>'Grandpa Harper'!X31</f>
        <v>0</v>
      </c>
      <c r="C1574" s="22" t="s">
        <v>382</v>
      </c>
    </row>
    <row r="1575" spans="1:3" x14ac:dyDescent="0.3">
      <c r="A1575" s="180">
        <v>45766</v>
      </c>
      <c r="B1575" s="22">
        <f>'Grandpa Harper'!X32</f>
        <v>0</v>
      </c>
      <c r="C1575" s="22" t="s">
        <v>382</v>
      </c>
    </row>
    <row r="1576" spans="1:3" x14ac:dyDescent="0.3">
      <c r="A1576" s="180">
        <v>45767</v>
      </c>
      <c r="B1576" s="22">
        <f>'Grandpa Harper'!X33</f>
        <v>0</v>
      </c>
      <c r="C1576" s="22" t="s">
        <v>382</v>
      </c>
    </row>
    <row r="1577" spans="1:3" x14ac:dyDescent="0.3">
      <c r="A1577" s="180">
        <v>45768</v>
      </c>
      <c r="B1577" s="22">
        <f>'Grandpa Harper'!X34</f>
        <v>0</v>
      </c>
      <c r="C1577" s="22" t="s">
        <v>382</v>
      </c>
    </row>
    <row r="1578" spans="1:3" x14ac:dyDescent="0.3">
      <c r="A1578" s="180">
        <v>45769</v>
      </c>
      <c r="B1578" s="22">
        <f>'Grandpa Harper'!X35</f>
        <v>0</v>
      </c>
      <c r="C1578" s="22" t="s">
        <v>382</v>
      </c>
    </row>
    <row r="1579" spans="1:3" x14ac:dyDescent="0.3">
      <c r="A1579" s="180">
        <v>45770</v>
      </c>
      <c r="B1579" s="22">
        <f>'Grandpa Harper'!X36</f>
        <v>0</v>
      </c>
      <c r="C1579" s="22" t="s">
        <v>382</v>
      </c>
    </row>
    <row r="1580" spans="1:3" x14ac:dyDescent="0.3">
      <c r="A1580" s="180">
        <v>45771</v>
      </c>
      <c r="B1580" s="22">
        <f>'Grandpa Harper'!X37</f>
        <v>0</v>
      </c>
      <c r="C1580" s="22" t="s">
        <v>382</v>
      </c>
    </row>
    <row r="1581" spans="1:3" x14ac:dyDescent="0.3">
      <c r="A1581" s="180">
        <v>45772</v>
      </c>
      <c r="B1581" s="22">
        <f>'Grandpa Harper'!X38</f>
        <v>0</v>
      </c>
      <c r="C1581" s="22" t="s">
        <v>382</v>
      </c>
    </row>
    <row r="1582" spans="1:3" x14ac:dyDescent="0.3">
      <c r="A1582" s="180">
        <v>45773</v>
      </c>
      <c r="B1582" s="22">
        <f>'Grandpa Harper'!X39</f>
        <v>0</v>
      </c>
      <c r="C1582" s="22" t="s">
        <v>382</v>
      </c>
    </row>
    <row r="1583" spans="1:3" x14ac:dyDescent="0.3">
      <c r="A1583" s="180">
        <v>45774</v>
      </c>
      <c r="B1583" s="22">
        <f>'Grandpa Harper'!X40</f>
        <v>0</v>
      </c>
      <c r="C1583" s="22" t="s">
        <v>382</v>
      </c>
    </row>
    <row r="1584" spans="1:3" x14ac:dyDescent="0.3">
      <c r="A1584" s="180">
        <v>45775</v>
      </c>
      <c r="B1584" s="22">
        <f>'Grandpa Harper'!X41</f>
        <v>0</v>
      </c>
      <c r="C1584" s="22" t="s">
        <v>382</v>
      </c>
    </row>
    <row r="1585" spans="1:3" x14ac:dyDescent="0.3">
      <c r="A1585" s="180">
        <v>45776</v>
      </c>
      <c r="B1585" s="22">
        <f>'Grandpa Harper'!X42</f>
        <v>0</v>
      </c>
      <c r="C1585" s="22" t="s">
        <v>382</v>
      </c>
    </row>
    <row r="1586" spans="1:3" x14ac:dyDescent="0.3">
      <c r="A1586" s="180">
        <v>45777</v>
      </c>
      <c r="B1586" s="22">
        <f>'Grandpa Harper'!X43</f>
        <v>0</v>
      </c>
      <c r="C1586" s="22" t="s">
        <v>382</v>
      </c>
    </row>
    <row r="1587" spans="1:3" x14ac:dyDescent="0.3">
      <c r="A1587" s="180">
        <v>45778</v>
      </c>
      <c r="B1587" s="22">
        <f>'Grandpa Harper'!AE14</f>
        <v>0</v>
      </c>
      <c r="C1587" s="22" t="s">
        <v>382</v>
      </c>
    </row>
    <row r="1588" spans="1:3" x14ac:dyDescent="0.3">
      <c r="A1588" s="180">
        <v>45779</v>
      </c>
      <c r="B1588" s="22">
        <f>'Grandpa Harper'!AE15</f>
        <v>0</v>
      </c>
      <c r="C1588" s="22" t="s">
        <v>382</v>
      </c>
    </row>
    <row r="1589" spans="1:3" x14ac:dyDescent="0.3">
      <c r="A1589" s="180">
        <v>45780</v>
      </c>
      <c r="B1589" s="22">
        <f>'Grandpa Harper'!AE16</f>
        <v>0</v>
      </c>
      <c r="C1589" s="22" t="s">
        <v>382</v>
      </c>
    </row>
    <row r="1590" spans="1:3" x14ac:dyDescent="0.3">
      <c r="A1590" s="180">
        <v>45781</v>
      </c>
      <c r="B1590" s="22">
        <f>'Grandpa Harper'!AE17</f>
        <v>0</v>
      </c>
      <c r="C1590" s="22" t="s">
        <v>382</v>
      </c>
    </row>
    <row r="1591" spans="1:3" x14ac:dyDescent="0.3">
      <c r="A1591" s="180">
        <v>45782</v>
      </c>
      <c r="B1591" s="22">
        <f>'Grandpa Harper'!AE18</f>
        <v>0</v>
      </c>
      <c r="C1591" s="22" t="s">
        <v>382</v>
      </c>
    </row>
    <row r="1592" spans="1:3" x14ac:dyDescent="0.3">
      <c r="A1592" s="180">
        <v>45783</v>
      </c>
      <c r="B1592" s="22">
        <f>'Grandpa Harper'!AE19</f>
        <v>0</v>
      </c>
      <c r="C1592" s="22" t="s">
        <v>382</v>
      </c>
    </row>
    <row r="1593" spans="1:3" x14ac:dyDescent="0.3">
      <c r="A1593" s="180">
        <v>45784</v>
      </c>
      <c r="B1593" s="22">
        <f>'Grandpa Harper'!AE20</f>
        <v>0</v>
      </c>
      <c r="C1593" s="22" t="s">
        <v>382</v>
      </c>
    </row>
    <row r="1594" spans="1:3" x14ac:dyDescent="0.3">
      <c r="A1594" s="180">
        <v>45785</v>
      </c>
      <c r="B1594" s="22">
        <f>'Grandpa Harper'!AE21</f>
        <v>0</v>
      </c>
      <c r="C1594" s="22" t="s">
        <v>382</v>
      </c>
    </row>
    <row r="1595" spans="1:3" x14ac:dyDescent="0.3">
      <c r="A1595" s="180">
        <v>45786</v>
      </c>
      <c r="B1595" s="22">
        <f>'Grandpa Harper'!AE22</f>
        <v>0</v>
      </c>
      <c r="C1595" s="22" t="s">
        <v>382</v>
      </c>
    </row>
    <row r="1596" spans="1:3" x14ac:dyDescent="0.3">
      <c r="A1596" s="180">
        <v>45787</v>
      </c>
      <c r="B1596" s="22">
        <f>'Grandpa Harper'!AE23</f>
        <v>0</v>
      </c>
      <c r="C1596" s="22" t="s">
        <v>382</v>
      </c>
    </row>
    <row r="1597" spans="1:3" x14ac:dyDescent="0.3">
      <c r="A1597" s="180">
        <v>45788</v>
      </c>
      <c r="B1597" s="22">
        <f>'Grandpa Harper'!AE24</f>
        <v>0</v>
      </c>
      <c r="C1597" s="22" t="s">
        <v>382</v>
      </c>
    </row>
    <row r="1598" spans="1:3" x14ac:dyDescent="0.3">
      <c r="A1598" s="180">
        <v>45789</v>
      </c>
      <c r="B1598" s="22">
        <f>'Grandpa Harper'!AE25</f>
        <v>0</v>
      </c>
      <c r="C1598" s="22" t="s">
        <v>382</v>
      </c>
    </row>
    <row r="1599" spans="1:3" x14ac:dyDescent="0.3">
      <c r="A1599" s="180">
        <v>45790</v>
      </c>
      <c r="B1599" s="22">
        <f>'Grandpa Harper'!AE26</f>
        <v>0</v>
      </c>
      <c r="C1599" s="22" t="s">
        <v>382</v>
      </c>
    </row>
    <row r="1600" spans="1:3" x14ac:dyDescent="0.3">
      <c r="A1600" s="180">
        <v>45791</v>
      </c>
      <c r="B1600" s="22">
        <f>'Grandpa Harper'!AE27</f>
        <v>0</v>
      </c>
      <c r="C1600" s="22" t="s">
        <v>382</v>
      </c>
    </row>
    <row r="1601" spans="1:3" x14ac:dyDescent="0.3">
      <c r="A1601" s="180">
        <v>45792</v>
      </c>
      <c r="B1601" s="22">
        <f>'Grandpa Harper'!AE28</f>
        <v>0</v>
      </c>
      <c r="C1601" s="22" t="s">
        <v>382</v>
      </c>
    </row>
    <row r="1602" spans="1:3" x14ac:dyDescent="0.3">
      <c r="A1602" s="180">
        <v>45793</v>
      </c>
      <c r="B1602" s="22">
        <f>'Grandpa Harper'!AE29</f>
        <v>0</v>
      </c>
      <c r="C1602" s="22" t="s">
        <v>382</v>
      </c>
    </row>
    <row r="1603" spans="1:3" x14ac:dyDescent="0.3">
      <c r="A1603" s="180">
        <v>45794</v>
      </c>
      <c r="B1603" s="22">
        <f>'Grandpa Harper'!AE30</f>
        <v>0</v>
      </c>
      <c r="C1603" s="22" t="s">
        <v>382</v>
      </c>
    </row>
    <row r="1604" spans="1:3" x14ac:dyDescent="0.3">
      <c r="A1604" s="180">
        <v>45795</v>
      </c>
      <c r="B1604" s="22">
        <f>'Grandpa Harper'!AE31</f>
        <v>0</v>
      </c>
      <c r="C1604" s="22" t="s">
        <v>382</v>
      </c>
    </row>
    <row r="1605" spans="1:3" x14ac:dyDescent="0.3">
      <c r="A1605" s="180">
        <v>45796</v>
      </c>
      <c r="B1605" s="22">
        <f>'Grandpa Harper'!AE32</f>
        <v>0</v>
      </c>
      <c r="C1605" s="22" t="s">
        <v>382</v>
      </c>
    </row>
    <row r="1606" spans="1:3" x14ac:dyDescent="0.3">
      <c r="A1606" s="180">
        <v>45797</v>
      </c>
      <c r="B1606" s="22">
        <f>'Grandpa Harper'!AE33</f>
        <v>0</v>
      </c>
      <c r="C1606" s="22" t="s">
        <v>382</v>
      </c>
    </row>
    <row r="1607" spans="1:3" x14ac:dyDescent="0.3">
      <c r="A1607" s="180">
        <v>45798</v>
      </c>
      <c r="B1607" s="22">
        <f>'Grandpa Harper'!AE34</f>
        <v>0</v>
      </c>
      <c r="C1607" s="22" t="s">
        <v>382</v>
      </c>
    </row>
    <row r="1608" spans="1:3" x14ac:dyDescent="0.3">
      <c r="A1608" s="180">
        <v>45799</v>
      </c>
      <c r="B1608" s="22">
        <f>'Grandpa Harper'!AE35</f>
        <v>0</v>
      </c>
      <c r="C1608" s="22" t="s">
        <v>382</v>
      </c>
    </row>
    <row r="1609" spans="1:3" x14ac:dyDescent="0.3">
      <c r="A1609" s="180">
        <v>45800</v>
      </c>
      <c r="B1609" s="22">
        <f>'Grandpa Harper'!AE36</f>
        <v>0</v>
      </c>
      <c r="C1609" s="22" t="s">
        <v>382</v>
      </c>
    </row>
    <row r="1610" spans="1:3" x14ac:dyDescent="0.3">
      <c r="A1610" s="180">
        <v>45801</v>
      </c>
      <c r="B1610" s="22">
        <f>'Grandpa Harper'!AE37</f>
        <v>0</v>
      </c>
      <c r="C1610" s="22" t="s">
        <v>382</v>
      </c>
    </row>
    <row r="1611" spans="1:3" x14ac:dyDescent="0.3">
      <c r="A1611" s="180">
        <v>45802</v>
      </c>
      <c r="B1611" s="22">
        <f>'Grandpa Harper'!AE38</f>
        <v>0</v>
      </c>
      <c r="C1611" s="22" t="s">
        <v>382</v>
      </c>
    </row>
    <row r="1612" spans="1:3" x14ac:dyDescent="0.3">
      <c r="A1612" s="180">
        <v>45803</v>
      </c>
      <c r="B1612" s="22">
        <f>'Grandpa Harper'!AE39</f>
        <v>0</v>
      </c>
      <c r="C1612" s="22" t="s">
        <v>382</v>
      </c>
    </row>
    <row r="1613" spans="1:3" x14ac:dyDescent="0.3">
      <c r="A1613" s="180">
        <v>45804</v>
      </c>
      <c r="B1613" s="22">
        <f>'Grandpa Harper'!AE40</f>
        <v>0</v>
      </c>
      <c r="C1613" s="22" t="s">
        <v>382</v>
      </c>
    </row>
    <row r="1614" spans="1:3" x14ac:dyDescent="0.3">
      <c r="A1614" s="180">
        <v>45805</v>
      </c>
      <c r="B1614" s="22">
        <f>'Grandpa Harper'!AE41</f>
        <v>0</v>
      </c>
      <c r="C1614" s="22" t="s">
        <v>382</v>
      </c>
    </row>
    <row r="1615" spans="1:3" x14ac:dyDescent="0.3">
      <c r="A1615" s="180">
        <v>45806</v>
      </c>
      <c r="B1615" s="22">
        <f>'Grandpa Harper'!AE42</f>
        <v>0</v>
      </c>
      <c r="C1615" s="22" t="s">
        <v>382</v>
      </c>
    </row>
    <row r="1616" spans="1:3" x14ac:dyDescent="0.3">
      <c r="A1616" s="180">
        <v>45807</v>
      </c>
      <c r="B1616" s="22">
        <f>'Grandpa Harper'!AE43</f>
        <v>0</v>
      </c>
      <c r="C1616" s="22" t="s">
        <v>382</v>
      </c>
    </row>
    <row r="1617" spans="1:3" x14ac:dyDescent="0.3">
      <c r="A1617" s="180">
        <v>45808</v>
      </c>
      <c r="B1617" s="22">
        <f>'Grandpa Harper'!AE44</f>
        <v>0</v>
      </c>
      <c r="C1617" s="22" t="s">
        <v>382</v>
      </c>
    </row>
    <row r="1618" spans="1:3" x14ac:dyDescent="0.3">
      <c r="A1618" s="180">
        <v>45809</v>
      </c>
      <c r="B1618" s="22">
        <f>'Grandpa Harper'!AL14</f>
        <v>0</v>
      </c>
      <c r="C1618" s="22" t="s">
        <v>382</v>
      </c>
    </row>
    <row r="1619" spans="1:3" x14ac:dyDescent="0.3">
      <c r="A1619" s="180">
        <v>45810</v>
      </c>
      <c r="B1619" s="22">
        <f>'Grandpa Harper'!AL15</f>
        <v>0</v>
      </c>
      <c r="C1619" s="22" t="s">
        <v>382</v>
      </c>
    </row>
    <row r="1620" spans="1:3" x14ac:dyDescent="0.3">
      <c r="A1620" s="180">
        <v>45811</v>
      </c>
      <c r="B1620" s="22">
        <f>'Grandpa Harper'!AL16</f>
        <v>0</v>
      </c>
      <c r="C1620" s="22" t="s">
        <v>382</v>
      </c>
    </row>
    <row r="1621" spans="1:3" x14ac:dyDescent="0.3">
      <c r="A1621" s="180">
        <v>45812</v>
      </c>
      <c r="B1621" s="22">
        <f>'Grandpa Harper'!AL17</f>
        <v>0</v>
      </c>
      <c r="C1621" s="22" t="s">
        <v>382</v>
      </c>
    </row>
    <row r="1622" spans="1:3" x14ac:dyDescent="0.3">
      <c r="A1622" s="180">
        <v>45813</v>
      </c>
      <c r="B1622" s="22">
        <f>'Grandpa Harper'!AL18</f>
        <v>0</v>
      </c>
      <c r="C1622" s="22" t="s">
        <v>382</v>
      </c>
    </row>
    <row r="1623" spans="1:3" x14ac:dyDescent="0.3">
      <c r="A1623" s="180">
        <v>45814</v>
      </c>
      <c r="B1623" s="22">
        <f>'Grandpa Harper'!AL19</f>
        <v>0</v>
      </c>
      <c r="C1623" s="22" t="s">
        <v>382</v>
      </c>
    </row>
    <row r="1624" spans="1:3" x14ac:dyDescent="0.3">
      <c r="A1624" s="180">
        <v>45815</v>
      </c>
      <c r="B1624" s="22">
        <f>'Grandpa Harper'!AL20</f>
        <v>0</v>
      </c>
      <c r="C1624" s="22" t="s">
        <v>382</v>
      </c>
    </row>
    <row r="1625" spans="1:3" x14ac:dyDescent="0.3">
      <c r="A1625" s="180">
        <v>45816</v>
      </c>
      <c r="B1625" s="22">
        <f>'Grandpa Harper'!AL21</f>
        <v>0</v>
      </c>
      <c r="C1625" s="22" t="s">
        <v>382</v>
      </c>
    </row>
    <row r="1626" spans="1:3" x14ac:dyDescent="0.3">
      <c r="A1626" s="180">
        <v>45817</v>
      </c>
      <c r="B1626" s="22">
        <f>'Grandpa Harper'!AL22</f>
        <v>0</v>
      </c>
      <c r="C1626" s="22" t="s">
        <v>382</v>
      </c>
    </row>
    <row r="1627" spans="1:3" x14ac:dyDescent="0.3">
      <c r="A1627" s="180">
        <v>45818</v>
      </c>
      <c r="B1627" s="22">
        <f>'Grandpa Harper'!AL23</f>
        <v>0</v>
      </c>
      <c r="C1627" s="22" t="s">
        <v>382</v>
      </c>
    </row>
    <row r="1628" spans="1:3" x14ac:dyDescent="0.3">
      <c r="A1628" s="180">
        <v>45819</v>
      </c>
      <c r="B1628" s="22">
        <f>'Grandpa Harper'!AL24</f>
        <v>0</v>
      </c>
      <c r="C1628" s="22" t="s">
        <v>382</v>
      </c>
    </row>
    <row r="1629" spans="1:3" x14ac:dyDescent="0.3">
      <c r="A1629" s="180">
        <v>45820</v>
      </c>
      <c r="B1629" s="22">
        <f>'Grandpa Harper'!AL25</f>
        <v>0</v>
      </c>
      <c r="C1629" s="22" t="s">
        <v>382</v>
      </c>
    </row>
    <row r="1630" spans="1:3" x14ac:dyDescent="0.3">
      <c r="A1630" s="180">
        <v>45821</v>
      </c>
      <c r="B1630" s="22">
        <f>'Grandpa Harper'!AL26</f>
        <v>0</v>
      </c>
      <c r="C1630" s="22" t="s">
        <v>382</v>
      </c>
    </row>
    <row r="1631" spans="1:3" x14ac:dyDescent="0.3">
      <c r="A1631" s="180">
        <v>45822</v>
      </c>
      <c r="B1631" s="22">
        <f>'Grandpa Harper'!AL27</f>
        <v>0</v>
      </c>
      <c r="C1631" s="22" t="s">
        <v>382</v>
      </c>
    </row>
    <row r="1632" spans="1:3" x14ac:dyDescent="0.3">
      <c r="A1632" s="180">
        <v>45823</v>
      </c>
      <c r="B1632" s="22">
        <f>'Grandpa Harper'!AL28</f>
        <v>0</v>
      </c>
      <c r="C1632" s="22" t="s">
        <v>382</v>
      </c>
    </row>
    <row r="1633" spans="1:3" x14ac:dyDescent="0.3">
      <c r="A1633" s="180">
        <v>45824</v>
      </c>
      <c r="B1633" s="22">
        <f>'Grandpa Harper'!AL29</f>
        <v>0</v>
      </c>
      <c r="C1633" s="22" t="s">
        <v>382</v>
      </c>
    </row>
    <row r="1634" spans="1:3" x14ac:dyDescent="0.3">
      <c r="A1634" s="180">
        <v>45825</v>
      </c>
      <c r="B1634" s="22">
        <f>'Grandpa Harper'!AL30</f>
        <v>0</v>
      </c>
      <c r="C1634" s="22" t="s">
        <v>382</v>
      </c>
    </row>
    <row r="1635" spans="1:3" x14ac:dyDescent="0.3">
      <c r="A1635" s="180">
        <v>45826</v>
      </c>
      <c r="B1635" s="22">
        <f>'Grandpa Harper'!AL31</f>
        <v>0</v>
      </c>
      <c r="C1635" s="22" t="s">
        <v>382</v>
      </c>
    </row>
    <row r="1636" spans="1:3" x14ac:dyDescent="0.3">
      <c r="A1636" s="180">
        <v>45827</v>
      </c>
      <c r="B1636" s="22">
        <f>'Grandpa Harper'!AL32</f>
        <v>0</v>
      </c>
      <c r="C1636" s="22" t="s">
        <v>382</v>
      </c>
    </row>
    <row r="1637" spans="1:3" x14ac:dyDescent="0.3">
      <c r="A1637" s="180">
        <v>45828</v>
      </c>
      <c r="B1637" s="22">
        <f>'Grandpa Harper'!AL33</f>
        <v>0</v>
      </c>
      <c r="C1637" s="22" t="s">
        <v>382</v>
      </c>
    </row>
    <row r="1638" spans="1:3" x14ac:dyDescent="0.3">
      <c r="A1638" s="180">
        <v>45829</v>
      </c>
      <c r="B1638" s="22">
        <f>'Grandpa Harper'!AL34</f>
        <v>0</v>
      </c>
      <c r="C1638" s="22" t="s">
        <v>382</v>
      </c>
    </row>
    <row r="1639" spans="1:3" x14ac:dyDescent="0.3">
      <c r="A1639" s="180">
        <v>45830</v>
      </c>
      <c r="B1639" s="22">
        <f>'Grandpa Harper'!AL35</f>
        <v>0</v>
      </c>
      <c r="C1639" s="22" t="s">
        <v>382</v>
      </c>
    </row>
    <row r="1640" spans="1:3" x14ac:dyDescent="0.3">
      <c r="A1640" s="180">
        <v>45831</v>
      </c>
      <c r="B1640" s="22">
        <f>'Grandpa Harper'!AL36</f>
        <v>0</v>
      </c>
      <c r="C1640" s="22" t="s">
        <v>382</v>
      </c>
    </row>
    <row r="1641" spans="1:3" x14ac:dyDescent="0.3">
      <c r="A1641" s="180">
        <v>45832</v>
      </c>
      <c r="B1641" s="22">
        <f>'Grandpa Harper'!AL37</f>
        <v>0</v>
      </c>
      <c r="C1641" s="22" t="s">
        <v>382</v>
      </c>
    </row>
    <row r="1642" spans="1:3" x14ac:dyDescent="0.3">
      <c r="A1642" s="180">
        <v>45833</v>
      </c>
      <c r="B1642" s="22">
        <f>'Grandpa Harper'!AL38</f>
        <v>0</v>
      </c>
      <c r="C1642" s="22" t="s">
        <v>382</v>
      </c>
    </row>
    <row r="1643" spans="1:3" x14ac:dyDescent="0.3">
      <c r="A1643" s="180">
        <v>45834</v>
      </c>
      <c r="B1643" s="22">
        <f>'Grandpa Harper'!AL39</f>
        <v>0</v>
      </c>
      <c r="C1643" s="22" t="s">
        <v>382</v>
      </c>
    </row>
    <row r="1644" spans="1:3" x14ac:dyDescent="0.3">
      <c r="A1644" s="180">
        <v>45835</v>
      </c>
      <c r="B1644" s="22">
        <f>'Grandpa Harper'!AL40</f>
        <v>0</v>
      </c>
      <c r="C1644" s="22" t="s">
        <v>382</v>
      </c>
    </row>
    <row r="1645" spans="1:3" x14ac:dyDescent="0.3">
      <c r="A1645" s="180">
        <v>45836</v>
      </c>
      <c r="B1645" s="22">
        <f>'Grandpa Harper'!AL41</f>
        <v>0</v>
      </c>
      <c r="C1645" s="22" t="s">
        <v>382</v>
      </c>
    </row>
    <row r="1646" spans="1:3" x14ac:dyDescent="0.3">
      <c r="A1646" s="180">
        <v>45837</v>
      </c>
      <c r="B1646" s="22">
        <f>'Grandpa Harper'!AL42</f>
        <v>0</v>
      </c>
      <c r="C1646" s="22" t="s">
        <v>382</v>
      </c>
    </row>
    <row r="1647" spans="1:3" x14ac:dyDescent="0.3">
      <c r="A1647" s="180">
        <v>45838</v>
      </c>
      <c r="B1647" s="22">
        <f>'Grandpa Harper'!AL43</f>
        <v>0</v>
      </c>
      <c r="C1647" s="22" t="s">
        <v>382</v>
      </c>
    </row>
    <row r="1648" spans="1:3" x14ac:dyDescent="0.3">
      <c r="A1648" s="180">
        <v>45839</v>
      </c>
      <c r="B1648" s="22">
        <f>'Grandpa Harper'!AS14</f>
        <v>0</v>
      </c>
      <c r="C1648" s="22" t="s">
        <v>382</v>
      </c>
    </row>
    <row r="1649" spans="1:3" x14ac:dyDescent="0.3">
      <c r="A1649" s="180">
        <v>45840</v>
      </c>
      <c r="B1649" s="22">
        <f>'Grandpa Harper'!AS15</f>
        <v>0</v>
      </c>
      <c r="C1649" s="22" t="s">
        <v>382</v>
      </c>
    </row>
    <row r="1650" spans="1:3" x14ac:dyDescent="0.3">
      <c r="A1650" s="180">
        <v>45841</v>
      </c>
      <c r="B1650" s="22">
        <f>'Grandpa Harper'!AS16</f>
        <v>0</v>
      </c>
      <c r="C1650" s="22" t="s">
        <v>382</v>
      </c>
    </row>
    <row r="1651" spans="1:3" x14ac:dyDescent="0.3">
      <c r="A1651" s="180">
        <v>45842</v>
      </c>
      <c r="B1651" s="22">
        <f>'Grandpa Harper'!AS17</f>
        <v>0</v>
      </c>
      <c r="C1651" s="22" t="s">
        <v>382</v>
      </c>
    </row>
    <row r="1652" spans="1:3" x14ac:dyDescent="0.3">
      <c r="A1652" s="180">
        <v>45843</v>
      </c>
      <c r="B1652" s="22">
        <f>'Grandpa Harper'!AS18</f>
        <v>0</v>
      </c>
      <c r="C1652" s="22" t="s">
        <v>382</v>
      </c>
    </row>
    <row r="1653" spans="1:3" x14ac:dyDescent="0.3">
      <c r="A1653" s="180">
        <v>45844</v>
      </c>
      <c r="B1653" s="22">
        <f>'Grandpa Harper'!AS19</f>
        <v>0</v>
      </c>
      <c r="C1653" s="22" t="s">
        <v>382</v>
      </c>
    </row>
    <row r="1654" spans="1:3" x14ac:dyDescent="0.3">
      <c r="A1654" s="180">
        <v>45845</v>
      </c>
      <c r="B1654" s="22">
        <f>'Grandpa Harper'!AS20</f>
        <v>0</v>
      </c>
      <c r="C1654" s="22" t="s">
        <v>382</v>
      </c>
    </row>
    <row r="1655" spans="1:3" x14ac:dyDescent="0.3">
      <c r="A1655" s="180">
        <v>45846</v>
      </c>
      <c r="B1655" s="22">
        <f>'Grandpa Harper'!AS21</f>
        <v>0</v>
      </c>
      <c r="C1655" s="22" t="s">
        <v>382</v>
      </c>
    </row>
    <row r="1656" spans="1:3" x14ac:dyDescent="0.3">
      <c r="A1656" s="180">
        <v>45847</v>
      </c>
      <c r="B1656" s="22">
        <f>'Grandpa Harper'!AS22</f>
        <v>0</v>
      </c>
      <c r="C1656" s="22" t="s">
        <v>382</v>
      </c>
    </row>
    <row r="1657" spans="1:3" x14ac:dyDescent="0.3">
      <c r="A1657" s="180">
        <v>45848</v>
      </c>
      <c r="B1657" s="22">
        <f>'Grandpa Harper'!AS23</f>
        <v>0</v>
      </c>
      <c r="C1657" s="22" t="s">
        <v>382</v>
      </c>
    </row>
    <row r="1658" spans="1:3" x14ac:dyDescent="0.3">
      <c r="A1658" s="180">
        <v>45849</v>
      </c>
      <c r="B1658" s="22">
        <f>'Grandpa Harper'!AS24</f>
        <v>0</v>
      </c>
      <c r="C1658" s="22" t="s">
        <v>382</v>
      </c>
    </row>
    <row r="1659" spans="1:3" x14ac:dyDescent="0.3">
      <c r="A1659" s="180">
        <v>45850</v>
      </c>
      <c r="B1659" s="22">
        <f>'Grandpa Harper'!AS25</f>
        <v>0</v>
      </c>
      <c r="C1659" s="22" t="s">
        <v>382</v>
      </c>
    </row>
    <row r="1660" spans="1:3" x14ac:dyDescent="0.3">
      <c r="A1660" s="180">
        <v>45851</v>
      </c>
      <c r="B1660" s="22">
        <f>'Grandpa Harper'!AS26</f>
        <v>0</v>
      </c>
      <c r="C1660" s="22" t="s">
        <v>382</v>
      </c>
    </row>
    <row r="1661" spans="1:3" x14ac:dyDescent="0.3">
      <c r="A1661" s="180">
        <v>45852</v>
      </c>
      <c r="B1661" s="22">
        <f>'Grandpa Harper'!AS27</f>
        <v>0</v>
      </c>
      <c r="C1661" s="22" t="s">
        <v>382</v>
      </c>
    </row>
    <row r="1662" spans="1:3" x14ac:dyDescent="0.3">
      <c r="A1662" s="180">
        <v>45853</v>
      </c>
      <c r="B1662" s="22">
        <f>'Grandpa Harper'!AS28</f>
        <v>0</v>
      </c>
      <c r="C1662" s="22" t="s">
        <v>382</v>
      </c>
    </row>
    <row r="1663" spans="1:3" x14ac:dyDescent="0.3">
      <c r="A1663" s="180">
        <v>45854</v>
      </c>
      <c r="B1663" s="22">
        <f>'Grandpa Harper'!AS29</f>
        <v>0</v>
      </c>
      <c r="C1663" s="22" t="s">
        <v>382</v>
      </c>
    </row>
    <row r="1664" spans="1:3" x14ac:dyDescent="0.3">
      <c r="A1664" s="180">
        <v>45855</v>
      </c>
      <c r="B1664" s="22">
        <f>'Grandpa Harper'!AS30</f>
        <v>0</v>
      </c>
      <c r="C1664" s="22" t="s">
        <v>382</v>
      </c>
    </row>
    <row r="1665" spans="1:3" x14ac:dyDescent="0.3">
      <c r="A1665" s="180">
        <v>45856</v>
      </c>
      <c r="B1665" s="22">
        <f>'Grandpa Harper'!AS31</f>
        <v>0</v>
      </c>
      <c r="C1665" s="22" t="s">
        <v>382</v>
      </c>
    </row>
    <row r="1666" spans="1:3" x14ac:dyDescent="0.3">
      <c r="A1666" s="180">
        <v>45857</v>
      </c>
      <c r="B1666" s="22">
        <f>'Grandpa Harper'!AS32</f>
        <v>0</v>
      </c>
      <c r="C1666" s="22" t="s">
        <v>382</v>
      </c>
    </row>
    <row r="1667" spans="1:3" x14ac:dyDescent="0.3">
      <c r="A1667" s="180">
        <v>45858</v>
      </c>
      <c r="B1667" s="22">
        <f>'Grandpa Harper'!AS33</f>
        <v>0</v>
      </c>
      <c r="C1667" s="22" t="s">
        <v>382</v>
      </c>
    </row>
    <row r="1668" spans="1:3" x14ac:dyDescent="0.3">
      <c r="A1668" s="180">
        <v>45859</v>
      </c>
      <c r="B1668" s="22">
        <f>'Grandpa Harper'!AS34</f>
        <v>0</v>
      </c>
      <c r="C1668" s="22" t="s">
        <v>382</v>
      </c>
    </row>
    <row r="1669" spans="1:3" x14ac:dyDescent="0.3">
      <c r="A1669" s="180">
        <v>45860</v>
      </c>
      <c r="B1669" s="22">
        <f>'Grandpa Harper'!AS35</f>
        <v>0</v>
      </c>
      <c r="C1669" s="22" t="s">
        <v>382</v>
      </c>
    </row>
    <row r="1670" spans="1:3" x14ac:dyDescent="0.3">
      <c r="A1670" s="180">
        <v>45861</v>
      </c>
      <c r="B1670" s="22">
        <f>'Grandpa Harper'!AS36</f>
        <v>0</v>
      </c>
      <c r="C1670" s="22" t="s">
        <v>382</v>
      </c>
    </row>
    <row r="1671" spans="1:3" x14ac:dyDescent="0.3">
      <c r="A1671" s="180">
        <v>45862</v>
      </c>
      <c r="B1671" s="22">
        <f>'Grandpa Harper'!AS37</f>
        <v>0</v>
      </c>
      <c r="C1671" s="22" t="s">
        <v>382</v>
      </c>
    </row>
    <row r="1672" spans="1:3" x14ac:dyDescent="0.3">
      <c r="A1672" s="180">
        <v>45863</v>
      </c>
      <c r="B1672" s="22">
        <f>'Grandpa Harper'!AS38</f>
        <v>0</v>
      </c>
      <c r="C1672" s="22" t="s">
        <v>382</v>
      </c>
    </row>
    <row r="1673" spans="1:3" x14ac:dyDescent="0.3">
      <c r="A1673" s="180">
        <v>45864</v>
      </c>
      <c r="B1673" s="22">
        <f>'Grandpa Harper'!AS39</f>
        <v>0</v>
      </c>
      <c r="C1673" s="22" t="s">
        <v>382</v>
      </c>
    </row>
    <row r="1674" spans="1:3" x14ac:dyDescent="0.3">
      <c r="A1674" s="180">
        <v>45865</v>
      </c>
      <c r="B1674" s="22">
        <f>'Grandpa Harper'!AS40</f>
        <v>0</v>
      </c>
      <c r="C1674" s="22" t="s">
        <v>382</v>
      </c>
    </row>
    <row r="1675" spans="1:3" x14ac:dyDescent="0.3">
      <c r="A1675" s="180">
        <v>45866</v>
      </c>
      <c r="B1675" s="22">
        <f>'Grandpa Harper'!AS41</f>
        <v>0</v>
      </c>
      <c r="C1675" s="22" t="s">
        <v>382</v>
      </c>
    </row>
    <row r="1676" spans="1:3" x14ac:dyDescent="0.3">
      <c r="A1676" s="180">
        <v>45867</v>
      </c>
      <c r="B1676" s="22">
        <f>'Grandpa Harper'!AS42</f>
        <v>0</v>
      </c>
      <c r="C1676" s="22" t="s">
        <v>382</v>
      </c>
    </row>
    <row r="1677" spans="1:3" x14ac:dyDescent="0.3">
      <c r="A1677" s="180">
        <v>45868</v>
      </c>
      <c r="B1677" s="22">
        <f>'Grandpa Harper'!AS43</f>
        <v>0</v>
      </c>
      <c r="C1677" s="22" t="s">
        <v>382</v>
      </c>
    </row>
    <row r="1678" spans="1:3" x14ac:dyDescent="0.3">
      <c r="A1678" s="180">
        <v>45869</v>
      </c>
      <c r="B1678" s="22">
        <f>'Grandpa Harper'!AS44</f>
        <v>0</v>
      </c>
      <c r="C1678" s="22" t="s">
        <v>382</v>
      </c>
    </row>
    <row r="1679" spans="1:3" x14ac:dyDescent="0.3">
      <c r="A1679" s="180">
        <v>45870</v>
      </c>
      <c r="B1679" s="22">
        <f>'Grandpa Harper'!AZ14</f>
        <v>0</v>
      </c>
      <c r="C1679" s="22" t="s">
        <v>382</v>
      </c>
    </row>
    <row r="1680" spans="1:3" x14ac:dyDescent="0.3">
      <c r="A1680" s="180">
        <v>45871</v>
      </c>
      <c r="B1680" s="22">
        <f>'Grandpa Harper'!AZ15</f>
        <v>0</v>
      </c>
      <c r="C1680" s="22" t="s">
        <v>382</v>
      </c>
    </row>
    <row r="1681" spans="1:3" x14ac:dyDescent="0.3">
      <c r="A1681" s="180">
        <v>45872</v>
      </c>
      <c r="B1681" s="22">
        <f>'Grandpa Harper'!AZ16</f>
        <v>0</v>
      </c>
      <c r="C1681" s="22" t="s">
        <v>382</v>
      </c>
    </row>
    <row r="1682" spans="1:3" x14ac:dyDescent="0.3">
      <c r="A1682" s="180">
        <v>45873</v>
      </c>
      <c r="B1682" s="22">
        <f>'Grandpa Harper'!AZ17</f>
        <v>0</v>
      </c>
      <c r="C1682" s="22" t="s">
        <v>382</v>
      </c>
    </row>
    <row r="1683" spans="1:3" x14ac:dyDescent="0.3">
      <c r="A1683" s="180">
        <v>45874</v>
      </c>
      <c r="B1683" s="22">
        <f>'Grandpa Harper'!AZ18</f>
        <v>0</v>
      </c>
      <c r="C1683" s="22" t="s">
        <v>382</v>
      </c>
    </row>
    <row r="1684" spans="1:3" x14ac:dyDescent="0.3">
      <c r="A1684" s="180">
        <v>45875</v>
      </c>
      <c r="B1684" s="22">
        <f>'Grandpa Harper'!AZ19</f>
        <v>0</v>
      </c>
      <c r="C1684" s="22" t="s">
        <v>382</v>
      </c>
    </row>
    <row r="1685" spans="1:3" x14ac:dyDescent="0.3">
      <c r="A1685" s="180">
        <v>45876</v>
      </c>
      <c r="B1685" s="22">
        <f>'Grandpa Harper'!AZ20</f>
        <v>0</v>
      </c>
      <c r="C1685" s="22" t="s">
        <v>382</v>
      </c>
    </row>
    <row r="1686" spans="1:3" x14ac:dyDescent="0.3">
      <c r="A1686" s="180">
        <v>45877</v>
      </c>
      <c r="B1686" s="22">
        <f>'Grandpa Harper'!AZ21</f>
        <v>0</v>
      </c>
      <c r="C1686" s="22" t="s">
        <v>382</v>
      </c>
    </row>
    <row r="1687" spans="1:3" x14ac:dyDescent="0.3">
      <c r="A1687" s="180">
        <v>45878</v>
      </c>
      <c r="B1687" s="22">
        <f>'Grandpa Harper'!AZ22</f>
        <v>0</v>
      </c>
      <c r="C1687" s="22" t="s">
        <v>382</v>
      </c>
    </row>
    <row r="1688" spans="1:3" x14ac:dyDescent="0.3">
      <c r="A1688" s="180">
        <v>45879</v>
      </c>
      <c r="B1688" s="22">
        <f>'Grandpa Harper'!AZ23</f>
        <v>0</v>
      </c>
      <c r="C1688" s="22" t="s">
        <v>382</v>
      </c>
    </row>
    <row r="1689" spans="1:3" x14ac:dyDescent="0.3">
      <c r="A1689" s="180">
        <v>45880</v>
      </c>
      <c r="B1689" s="22">
        <f>'Grandpa Harper'!AZ24</f>
        <v>0</v>
      </c>
      <c r="C1689" s="22" t="s">
        <v>382</v>
      </c>
    </row>
    <row r="1690" spans="1:3" x14ac:dyDescent="0.3">
      <c r="A1690" s="180">
        <v>45881</v>
      </c>
      <c r="B1690" s="22">
        <f>'Grandpa Harper'!AZ25</f>
        <v>0</v>
      </c>
      <c r="C1690" s="22" t="s">
        <v>382</v>
      </c>
    </row>
    <row r="1691" spans="1:3" x14ac:dyDescent="0.3">
      <c r="A1691" s="180">
        <v>45882</v>
      </c>
      <c r="B1691" s="22">
        <f>'Grandpa Harper'!AZ26</f>
        <v>0</v>
      </c>
      <c r="C1691" s="22" t="s">
        <v>382</v>
      </c>
    </row>
    <row r="1692" spans="1:3" x14ac:dyDescent="0.3">
      <c r="A1692" s="180">
        <v>45883</v>
      </c>
      <c r="B1692" s="22">
        <f>'Grandpa Harper'!AZ27</f>
        <v>0</v>
      </c>
      <c r="C1692" s="22" t="s">
        <v>382</v>
      </c>
    </row>
    <row r="1693" spans="1:3" x14ac:dyDescent="0.3">
      <c r="A1693" s="180">
        <v>45884</v>
      </c>
      <c r="B1693" s="22">
        <f>'Grandpa Harper'!AZ28</f>
        <v>0</v>
      </c>
      <c r="C1693" s="22" t="s">
        <v>382</v>
      </c>
    </row>
    <row r="1694" spans="1:3" x14ac:dyDescent="0.3">
      <c r="A1694" s="180">
        <v>45885</v>
      </c>
      <c r="B1694" s="22">
        <f>'Grandpa Harper'!AZ29</f>
        <v>0</v>
      </c>
      <c r="C1694" s="22" t="s">
        <v>382</v>
      </c>
    </row>
    <row r="1695" spans="1:3" x14ac:dyDescent="0.3">
      <c r="A1695" s="180">
        <v>45886</v>
      </c>
      <c r="B1695" s="22">
        <f>'Grandpa Harper'!AZ30</f>
        <v>0</v>
      </c>
      <c r="C1695" s="22" t="s">
        <v>382</v>
      </c>
    </row>
    <row r="1696" spans="1:3" x14ac:dyDescent="0.3">
      <c r="A1696" s="180">
        <v>45887</v>
      </c>
      <c r="B1696" s="22">
        <f>'Grandpa Harper'!AZ31</f>
        <v>0</v>
      </c>
      <c r="C1696" s="22" t="s">
        <v>382</v>
      </c>
    </row>
    <row r="1697" spans="1:3" x14ac:dyDescent="0.3">
      <c r="A1697" s="180">
        <v>45888</v>
      </c>
      <c r="B1697" s="22">
        <f>'Grandpa Harper'!AZ32</f>
        <v>0</v>
      </c>
      <c r="C1697" s="22" t="s">
        <v>382</v>
      </c>
    </row>
    <row r="1698" spans="1:3" x14ac:dyDescent="0.3">
      <c r="A1698" s="180">
        <v>45889</v>
      </c>
      <c r="B1698" s="22">
        <f>'Grandpa Harper'!AZ33</f>
        <v>0</v>
      </c>
      <c r="C1698" s="22" t="s">
        <v>382</v>
      </c>
    </row>
    <row r="1699" spans="1:3" x14ac:dyDescent="0.3">
      <c r="A1699" s="180">
        <v>45890</v>
      </c>
      <c r="B1699" s="22">
        <f>'Grandpa Harper'!AZ34</f>
        <v>0</v>
      </c>
      <c r="C1699" s="22" t="s">
        <v>382</v>
      </c>
    </row>
    <row r="1700" spans="1:3" x14ac:dyDescent="0.3">
      <c r="A1700" s="180">
        <v>45891</v>
      </c>
      <c r="B1700" s="22">
        <f>'Grandpa Harper'!AZ35</f>
        <v>0</v>
      </c>
      <c r="C1700" s="22" t="s">
        <v>382</v>
      </c>
    </row>
    <row r="1701" spans="1:3" x14ac:dyDescent="0.3">
      <c r="A1701" s="180">
        <v>45892</v>
      </c>
      <c r="B1701" s="22">
        <f>'Grandpa Harper'!AZ36</f>
        <v>0</v>
      </c>
      <c r="C1701" s="22" t="s">
        <v>382</v>
      </c>
    </row>
    <row r="1702" spans="1:3" x14ac:dyDescent="0.3">
      <c r="A1702" s="180">
        <v>45893</v>
      </c>
      <c r="B1702" s="22">
        <f>'Grandpa Harper'!AZ37</f>
        <v>0</v>
      </c>
      <c r="C1702" s="22" t="s">
        <v>382</v>
      </c>
    </row>
    <row r="1703" spans="1:3" x14ac:dyDescent="0.3">
      <c r="A1703" s="180">
        <v>45894</v>
      </c>
      <c r="B1703" s="22">
        <f>'Grandpa Harper'!AZ38</f>
        <v>0</v>
      </c>
      <c r="C1703" s="22" t="s">
        <v>382</v>
      </c>
    </row>
    <row r="1704" spans="1:3" x14ac:dyDescent="0.3">
      <c r="A1704" s="180">
        <v>45895</v>
      </c>
      <c r="B1704" s="22">
        <f>'Grandpa Harper'!AZ39</f>
        <v>0</v>
      </c>
      <c r="C1704" s="22" t="s">
        <v>382</v>
      </c>
    </row>
    <row r="1705" spans="1:3" x14ac:dyDescent="0.3">
      <c r="A1705" s="180">
        <v>45896</v>
      </c>
      <c r="B1705" s="22">
        <f>'Grandpa Harper'!AZ40</f>
        <v>0</v>
      </c>
      <c r="C1705" s="22" t="s">
        <v>382</v>
      </c>
    </row>
    <row r="1706" spans="1:3" x14ac:dyDescent="0.3">
      <c r="A1706" s="180">
        <v>45897</v>
      </c>
      <c r="B1706" s="22">
        <f>'Grandpa Harper'!AZ41</f>
        <v>0</v>
      </c>
      <c r="C1706" s="22" t="s">
        <v>382</v>
      </c>
    </row>
    <row r="1707" spans="1:3" x14ac:dyDescent="0.3">
      <c r="A1707" s="180">
        <v>45898</v>
      </c>
      <c r="B1707" s="22">
        <f>'Grandpa Harper'!AZ42</f>
        <v>0</v>
      </c>
      <c r="C1707" s="22" t="s">
        <v>382</v>
      </c>
    </row>
    <row r="1708" spans="1:3" x14ac:dyDescent="0.3">
      <c r="A1708" s="180">
        <v>45899</v>
      </c>
      <c r="B1708" s="22">
        <f>'Grandpa Harper'!AZ43</f>
        <v>0</v>
      </c>
      <c r="C1708" s="22" t="s">
        <v>382</v>
      </c>
    </row>
    <row r="1709" spans="1:3" x14ac:dyDescent="0.3">
      <c r="A1709" s="180">
        <v>45900</v>
      </c>
      <c r="B1709" s="22">
        <f>'Grandpa Harper'!AZ44</f>
        <v>0</v>
      </c>
      <c r="C1709" s="22" t="s">
        <v>382</v>
      </c>
    </row>
    <row r="1710" spans="1:3" x14ac:dyDescent="0.3">
      <c r="A1710" s="180">
        <v>45901</v>
      </c>
      <c r="B1710" s="22">
        <f>'Grandpa Harper'!BG14</f>
        <v>0</v>
      </c>
      <c r="C1710" s="22" t="s">
        <v>382</v>
      </c>
    </row>
    <row r="1711" spans="1:3" x14ac:dyDescent="0.3">
      <c r="A1711" s="180">
        <v>45902</v>
      </c>
      <c r="B1711" s="22">
        <f>'Grandpa Harper'!BG15</f>
        <v>0</v>
      </c>
      <c r="C1711" s="22" t="s">
        <v>382</v>
      </c>
    </row>
    <row r="1712" spans="1:3" x14ac:dyDescent="0.3">
      <c r="A1712" s="180">
        <v>45903</v>
      </c>
      <c r="B1712" s="22">
        <f>'Grandpa Harper'!BG16</f>
        <v>0</v>
      </c>
      <c r="C1712" s="22" t="s">
        <v>382</v>
      </c>
    </row>
    <row r="1713" spans="1:3" x14ac:dyDescent="0.3">
      <c r="A1713" s="180">
        <v>45904</v>
      </c>
      <c r="B1713" s="22">
        <f>'Grandpa Harper'!BG17</f>
        <v>0</v>
      </c>
      <c r="C1713" s="22" t="s">
        <v>382</v>
      </c>
    </row>
    <row r="1714" spans="1:3" x14ac:dyDescent="0.3">
      <c r="A1714" s="180">
        <v>45905</v>
      </c>
      <c r="B1714" s="22">
        <f>'Grandpa Harper'!BG18</f>
        <v>0</v>
      </c>
      <c r="C1714" s="22" t="s">
        <v>382</v>
      </c>
    </row>
    <row r="1715" spans="1:3" x14ac:dyDescent="0.3">
      <c r="A1715" s="180">
        <v>45906</v>
      </c>
      <c r="B1715" s="22">
        <f>'Grandpa Harper'!BG19</f>
        <v>0</v>
      </c>
      <c r="C1715" s="22" t="s">
        <v>382</v>
      </c>
    </row>
    <row r="1716" spans="1:3" x14ac:dyDescent="0.3">
      <c r="A1716" s="180">
        <v>45907</v>
      </c>
      <c r="B1716" s="22">
        <f>'Grandpa Harper'!BG20</f>
        <v>0</v>
      </c>
      <c r="C1716" s="22" t="s">
        <v>382</v>
      </c>
    </row>
    <row r="1717" spans="1:3" x14ac:dyDescent="0.3">
      <c r="A1717" s="180">
        <v>45908</v>
      </c>
      <c r="B1717" s="22">
        <f>'Grandpa Harper'!BG21</f>
        <v>0</v>
      </c>
      <c r="C1717" s="22" t="s">
        <v>382</v>
      </c>
    </row>
    <row r="1718" spans="1:3" x14ac:dyDescent="0.3">
      <c r="A1718" s="180">
        <v>45909</v>
      </c>
      <c r="B1718" s="22">
        <f>'Grandpa Harper'!BG22</f>
        <v>0</v>
      </c>
      <c r="C1718" s="22" t="s">
        <v>382</v>
      </c>
    </row>
    <row r="1719" spans="1:3" x14ac:dyDescent="0.3">
      <c r="A1719" s="180">
        <v>45910</v>
      </c>
      <c r="B1719" s="22">
        <f>'Grandpa Harper'!BG23</f>
        <v>0</v>
      </c>
      <c r="C1719" s="22" t="s">
        <v>382</v>
      </c>
    </row>
    <row r="1720" spans="1:3" x14ac:dyDescent="0.3">
      <c r="A1720" s="180">
        <v>45911</v>
      </c>
      <c r="B1720" s="22">
        <f>'Grandpa Harper'!BG24</f>
        <v>0</v>
      </c>
      <c r="C1720" s="22" t="s">
        <v>382</v>
      </c>
    </row>
    <row r="1721" spans="1:3" x14ac:dyDescent="0.3">
      <c r="A1721" s="180">
        <v>45912</v>
      </c>
      <c r="B1721" s="22">
        <f>'Grandpa Harper'!BG25</f>
        <v>0</v>
      </c>
      <c r="C1721" s="22" t="s">
        <v>382</v>
      </c>
    </row>
    <row r="1722" spans="1:3" x14ac:dyDescent="0.3">
      <c r="A1722" s="180">
        <v>45913</v>
      </c>
      <c r="B1722" s="22">
        <f>'Grandpa Harper'!BG26</f>
        <v>0</v>
      </c>
      <c r="C1722" s="22" t="s">
        <v>382</v>
      </c>
    </row>
    <row r="1723" spans="1:3" x14ac:dyDescent="0.3">
      <c r="A1723" s="180">
        <v>45914</v>
      </c>
      <c r="B1723" s="22">
        <f>'Grandpa Harper'!BG27</f>
        <v>0</v>
      </c>
      <c r="C1723" s="22" t="s">
        <v>382</v>
      </c>
    </row>
    <row r="1724" spans="1:3" x14ac:dyDescent="0.3">
      <c r="A1724" s="180">
        <v>45915</v>
      </c>
      <c r="B1724" s="22">
        <f>'Grandpa Harper'!BG28</f>
        <v>0</v>
      </c>
      <c r="C1724" s="22" t="s">
        <v>382</v>
      </c>
    </row>
    <row r="1725" spans="1:3" x14ac:dyDescent="0.3">
      <c r="A1725" s="180">
        <v>45916</v>
      </c>
      <c r="B1725" s="22">
        <f>'Grandpa Harper'!BG29</f>
        <v>0</v>
      </c>
      <c r="C1725" s="22" t="s">
        <v>382</v>
      </c>
    </row>
    <row r="1726" spans="1:3" x14ac:dyDescent="0.3">
      <c r="A1726" s="180">
        <v>45917</v>
      </c>
      <c r="B1726" s="22">
        <f>'Grandpa Harper'!BG30</f>
        <v>0</v>
      </c>
      <c r="C1726" s="22" t="s">
        <v>382</v>
      </c>
    </row>
    <row r="1727" spans="1:3" x14ac:dyDescent="0.3">
      <c r="A1727" s="180">
        <v>45918</v>
      </c>
      <c r="B1727" s="22">
        <f>'Grandpa Harper'!BG31</f>
        <v>0</v>
      </c>
      <c r="C1727" s="22" t="s">
        <v>382</v>
      </c>
    </row>
    <row r="1728" spans="1:3" x14ac:dyDescent="0.3">
      <c r="A1728" s="180">
        <v>45919</v>
      </c>
      <c r="B1728" s="22">
        <f>'Grandpa Harper'!BG32</f>
        <v>0</v>
      </c>
      <c r="C1728" s="22" t="s">
        <v>382</v>
      </c>
    </row>
    <row r="1729" spans="1:3" x14ac:dyDescent="0.3">
      <c r="A1729" s="180">
        <v>45920</v>
      </c>
      <c r="B1729" s="22">
        <f>'Grandpa Harper'!BG33</f>
        <v>0</v>
      </c>
      <c r="C1729" s="22" t="s">
        <v>382</v>
      </c>
    </row>
    <row r="1730" spans="1:3" x14ac:dyDescent="0.3">
      <c r="A1730" s="180">
        <v>45921</v>
      </c>
      <c r="B1730" s="22">
        <f>'Grandpa Harper'!BG34</f>
        <v>0</v>
      </c>
      <c r="C1730" s="22" t="s">
        <v>382</v>
      </c>
    </row>
    <row r="1731" spans="1:3" x14ac:dyDescent="0.3">
      <c r="A1731" s="180">
        <v>45922</v>
      </c>
      <c r="B1731" s="22">
        <f>'Grandpa Harper'!BG35</f>
        <v>0</v>
      </c>
      <c r="C1731" s="22" t="s">
        <v>382</v>
      </c>
    </row>
    <row r="1732" spans="1:3" x14ac:dyDescent="0.3">
      <c r="A1732" s="180">
        <v>45923</v>
      </c>
      <c r="B1732" s="22">
        <f>'Grandpa Harper'!BG36</f>
        <v>0</v>
      </c>
      <c r="C1732" s="22" t="s">
        <v>382</v>
      </c>
    </row>
    <row r="1733" spans="1:3" x14ac:dyDescent="0.3">
      <c r="A1733" s="180">
        <v>45924</v>
      </c>
      <c r="B1733" s="22">
        <f>'Grandpa Harper'!BG37</f>
        <v>0</v>
      </c>
      <c r="C1733" s="22" t="s">
        <v>382</v>
      </c>
    </row>
    <row r="1734" spans="1:3" x14ac:dyDescent="0.3">
      <c r="A1734" s="180">
        <v>45925</v>
      </c>
      <c r="B1734" s="22">
        <f>'Grandpa Harper'!BG38</f>
        <v>0</v>
      </c>
      <c r="C1734" s="22" t="s">
        <v>382</v>
      </c>
    </row>
    <row r="1735" spans="1:3" x14ac:dyDescent="0.3">
      <c r="A1735" s="180">
        <v>45926</v>
      </c>
      <c r="B1735" s="22">
        <f>'Grandpa Harper'!BG39</f>
        <v>0</v>
      </c>
      <c r="C1735" s="22" t="s">
        <v>382</v>
      </c>
    </row>
    <row r="1736" spans="1:3" x14ac:dyDescent="0.3">
      <c r="A1736" s="180">
        <v>45927</v>
      </c>
      <c r="B1736" s="22">
        <f>'Grandpa Harper'!BG40</f>
        <v>0</v>
      </c>
      <c r="C1736" s="22" t="s">
        <v>382</v>
      </c>
    </row>
    <row r="1737" spans="1:3" x14ac:dyDescent="0.3">
      <c r="A1737" s="180">
        <v>45928</v>
      </c>
      <c r="B1737" s="22">
        <f>'Grandpa Harper'!BG41</f>
        <v>0</v>
      </c>
      <c r="C1737" s="22" t="s">
        <v>382</v>
      </c>
    </row>
    <row r="1738" spans="1:3" x14ac:dyDescent="0.3">
      <c r="A1738" s="180">
        <v>45929</v>
      </c>
      <c r="B1738" s="22">
        <f>'Grandpa Harper'!BG42</f>
        <v>0</v>
      </c>
      <c r="C1738" s="22" t="s">
        <v>382</v>
      </c>
    </row>
    <row r="1739" spans="1:3" x14ac:dyDescent="0.3">
      <c r="A1739" s="180">
        <v>45930</v>
      </c>
      <c r="B1739" s="22">
        <f>'Grandpa Harper'!BG43</f>
        <v>0</v>
      </c>
      <c r="C1739" s="22" t="s">
        <v>382</v>
      </c>
    </row>
    <row r="1740" spans="1:3" x14ac:dyDescent="0.3">
      <c r="A1740" s="180">
        <v>45931</v>
      </c>
      <c r="B1740" s="22">
        <f>'Grandpa Harper'!BN14</f>
        <v>0</v>
      </c>
      <c r="C1740" s="22" t="s">
        <v>382</v>
      </c>
    </row>
    <row r="1741" spans="1:3" x14ac:dyDescent="0.3">
      <c r="A1741" s="180">
        <v>45932</v>
      </c>
      <c r="B1741" s="22">
        <f>'Grandpa Harper'!BN15</f>
        <v>0</v>
      </c>
      <c r="C1741" s="22" t="s">
        <v>382</v>
      </c>
    </row>
    <row r="1742" spans="1:3" x14ac:dyDescent="0.3">
      <c r="A1742" s="180">
        <v>45933</v>
      </c>
      <c r="B1742" s="22">
        <f>'Grandpa Harper'!BN16</f>
        <v>0</v>
      </c>
      <c r="C1742" s="22" t="s">
        <v>382</v>
      </c>
    </row>
    <row r="1743" spans="1:3" x14ac:dyDescent="0.3">
      <c r="A1743" s="180">
        <v>45934</v>
      </c>
      <c r="B1743" s="22">
        <f>'Grandpa Harper'!BN17</f>
        <v>0</v>
      </c>
      <c r="C1743" s="22" t="s">
        <v>382</v>
      </c>
    </row>
    <row r="1744" spans="1:3" x14ac:dyDescent="0.3">
      <c r="A1744" s="180">
        <v>45935</v>
      </c>
      <c r="B1744" s="22">
        <f>'Grandpa Harper'!BN18</f>
        <v>0</v>
      </c>
      <c r="C1744" s="22" t="s">
        <v>382</v>
      </c>
    </row>
    <row r="1745" spans="1:3" x14ac:dyDescent="0.3">
      <c r="A1745" s="180">
        <v>45936</v>
      </c>
      <c r="B1745" s="22">
        <f>'Grandpa Harper'!BN19</f>
        <v>0</v>
      </c>
      <c r="C1745" s="22" t="s">
        <v>382</v>
      </c>
    </row>
    <row r="1746" spans="1:3" x14ac:dyDescent="0.3">
      <c r="A1746" s="180">
        <v>45937</v>
      </c>
      <c r="B1746" s="22">
        <f>'Grandpa Harper'!BN20</f>
        <v>0</v>
      </c>
      <c r="C1746" s="22" t="s">
        <v>382</v>
      </c>
    </row>
    <row r="1747" spans="1:3" x14ac:dyDescent="0.3">
      <c r="A1747" s="180">
        <v>45938</v>
      </c>
      <c r="B1747" s="22">
        <f>'Grandpa Harper'!BN21</f>
        <v>0</v>
      </c>
      <c r="C1747" s="22" t="s">
        <v>382</v>
      </c>
    </row>
    <row r="1748" spans="1:3" x14ac:dyDescent="0.3">
      <c r="A1748" s="180">
        <v>45939</v>
      </c>
      <c r="B1748" s="22">
        <f>'Grandpa Harper'!BN22</f>
        <v>0</v>
      </c>
      <c r="C1748" s="22" t="s">
        <v>382</v>
      </c>
    </row>
    <row r="1749" spans="1:3" x14ac:dyDescent="0.3">
      <c r="A1749" s="180">
        <v>45940</v>
      </c>
      <c r="B1749" s="22">
        <f>'Grandpa Harper'!BN23</f>
        <v>0</v>
      </c>
      <c r="C1749" s="22" t="s">
        <v>382</v>
      </c>
    </row>
    <row r="1750" spans="1:3" x14ac:dyDescent="0.3">
      <c r="A1750" s="180">
        <v>45941</v>
      </c>
      <c r="B1750" s="22">
        <f>'Grandpa Harper'!BN24</f>
        <v>0</v>
      </c>
      <c r="C1750" s="22" t="s">
        <v>382</v>
      </c>
    </row>
    <row r="1751" spans="1:3" x14ac:dyDescent="0.3">
      <c r="A1751" s="180">
        <v>45942</v>
      </c>
      <c r="B1751" s="22">
        <f>'Grandpa Harper'!BN25</f>
        <v>0</v>
      </c>
      <c r="C1751" s="22" t="s">
        <v>382</v>
      </c>
    </row>
    <row r="1752" spans="1:3" x14ac:dyDescent="0.3">
      <c r="A1752" s="180">
        <v>45943</v>
      </c>
      <c r="B1752" s="22">
        <f>'Grandpa Harper'!BN26</f>
        <v>0</v>
      </c>
      <c r="C1752" s="22" t="s">
        <v>382</v>
      </c>
    </row>
    <row r="1753" spans="1:3" x14ac:dyDescent="0.3">
      <c r="A1753" s="180">
        <v>45944</v>
      </c>
      <c r="B1753" s="22">
        <f>'Grandpa Harper'!BN27</f>
        <v>0</v>
      </c>
      <c r="C1753" s="22" t="s">
        <v>382</v>
      </c>
    </row>
    <row r="1754" spans="1:3" x14ac:dyDescent="0.3">
      <c r="A1754" s="180">
        <v>45945</v>
      </c>
      <c r="B1754" s="22">
        <f>'Grandpa Harper'!BN28</f>
        <v>0</v>
      </c>
      <c r="C1754" s="22" t="s">
        <v>382</v>
      </c>
    </row>
    <row r="1755" spans="1:3" x14ac:dyDescent="0.3">
      <c r="A1755" s="180">
        <v>45946</v>
      </c>
      <c r="B1755" s="22">
        <f>'Grandpa Harper'!BN29</f>
        <v>0</v>
      </c>
      <c r="C1755" s="22" t="s">
        <v>382</v>
      </c>
    </row>
    <row r="1756" spans="1:3" x14ac:dyDescent="0.3">
      <c r="A1756" s="180">
        <v>45947</v>
      </c>
      <c r="B1756" s="22">
        <f>'Grandpa Harper'!BN30</f>
        <v>0</v>
      </c>
      <c r="C1756" s="22" t="s">
        <v>382</v>
      </c>
    </row>
    <row r="1757" spans="1:3" x14ac:dyDescent="0.3">
      <c r="A1757" s="180">
        <v>45948</v>
      </c>
      <c r="B1757" s="22">
        <f>'Grandpa Harper'!BN31</f>
        <v>0</v>
      </c>
      <c r="C1757" s="22" t="s">
        <v>382</v>
      </c>
    </row>
    <row r="1758" spans="1:3" x14ac:dyDescent="0.3">
      <c r="A1758" s="180">
        <v>45949</v>
      </c>
      <c r="B1758" s="22">
        <f>'Grandpa Harper'!BN32</f>
        <v>0</v>
      </c>
      <c r="C1758" s="22" t="s">
        <v>382</v>
      </c>
    </row>
    <row r="1759" spans="1:3" x14ac:dyDescent="0.3">
      <c r="A1759" s="180">
        <v>45950</v>
      </c>
      <c r="B1759" s="22">
        <f>'Grandpa Harper'!BN33</f>
        <v>0</v>
      </c>
      <c r="C1759" s="22" t="s">
        <v>382</v>
      </c>
    </row>
    <row r="1760" spans="1:3" x14ac:dyDescent="0.3">
      <c r="A1760" s="180">
        <v>45951</v>
      </c>
      <c r="B1760" s="22">
        <f>'Grandpa Harper'!BN34</f>
        <v>0</v>
      </c>
      <c r="C1760" s="22" t="s">
        <v>382</v>
      </c>
    </row>
    <row r="1761" spans="1:3" x14ac:dyDescent="0.3">
      <c r="A1761" s="180">
        <v>45952</v>
      </c>
      <c r="B1761" s="22">
        <f>'Grandpa Harper'!BN35</f>
        <v>0</v>
      </c>
      <c r="C1761" s="22" t="s">
        <v>382</v>
      </c>
    </row>
    <row r="1762" spans="1:3" x14ac:dyDescent="0.3">
      <c r="A1762" s="180">
        <v>45953</v>
      </c>
      <c r="B1762" s="22">
        <f>'Grandpa Harper'!BN36</f>
        <v>0</v>
      </c>
      <c r="C1762" s="22" t="s">
        <v>382</v>
      </c>
    </row>
    <row r="1763" spans="1:3" x14ac:dyDescent="0.3">
      <c r="A1763" s="180">
        <v>45954</v>
      </c>
      <c r="B1763" s="22">
        <f>'Grandpa Harper'!BN37</f>
        <v>0</v>
      </c>
      <c r="C1763" s="22" t="s">
        <v>382</v>
      </c>
    </row>
    <row r="1764" spans="1:3" x14ac:dyDescent="0.3">
      <c r="A1764" s="180">
        <v>45955</v>
      </c>
      <c r="B1764" s="22">
        <f>'Grandpa Harper'!BN38</f>
        <v>0</v>
      </c>
      <c r="C1764" s="22" t="s">
        <v>382</v>
      </c>
    </row>
    <row r="1765" spans="1:3" x14ac:dyDescent="0.3">
      <c r="A1765" s="180">
        <v>45956</v>
      </c>
      <c r="B1765" s="22">
        <f>'Grandpa Harper'!BN39</f>
        <v>0</v>
      </c>
      <c r="C1765" s="22" t="s">
        <v>382</v>
      </c>
    </row>
    <row r="1766" spans="1:3" x14ac:dyDescent="0.3">
      <c r="A1766" s="180">
        <v>45957</v>
      </c>
      <c r="B1766" s="22">
        <f>'Grandpa Harper'!BN40</f>
        <v>0</v>
      </c>
      <c r="C1766" s="22" t="s">
        <v>382</v>
      </c>
    </row>
    <row r="1767" spans="1:3" x14ac:dyDescent="0.3">
      <c r="A1767" s="180">
        <v>45958</v>
      </c>
      <c r="B1767" s="22">
        <f>'Grandpa Harper'!BN41</f>
        <v>0</v>
      </c>
      <c r="C1767" s="22" t="s">
        <v>382</v>
      </c>
    </row>
    <row r="1768" spans="1:3" x14ac:dyDescent="0.3">
      <c r="A1768" s="180">
        <v>45959</v>
      </c>
      <c r="B1768" s="22">
        <f>'Grandpa Harper'!BN42</f>
        <v>0</v>
      </c>
      <c r="C1768" s="22" t="s">
        <v>382</v>
      </c>
    </row>
    <row r="1769" spans="1:3" x14ac:dyDescent="0.3">
      <c r="A1769" s="180">
        <v>45960</v>
      </c>
      <c r="B1769" s="22">
        <f>'Grandpa Harper'!BN43</f>
        <v>0</v>
      </c>
      <c r="C1769" s="22" t="s">
        <v>382</v>
      </c>
    </row>
    <row r="1770" spans="1:3" x14ac:dyDescent="0.3">
      <c r="A1770" s="180">
        <v>45961</v>
      </c>
      <c r="B1770" s="22">
        <f>'Grandpa Harper'!BN44</f>
        <v>0</v>
      </c>
      <c r="C1770" s="22" t="s">
        <v>382</v>
      </c>
    </row>
    <row r="1771" spans="1:3" x14ac:dyDescent="0.3">
      <c r="A1771" s="180">
        <v>45962</v>
      </c>
      <c r="B1771" s="22">
        <f>'Grandpa Harper'!BU14</f>
        <v>0</v>
      </c>
      <c r="C1771" s="22" t="s">
        <v>382</v>
      </c>
    </row>
    <row r="1772" spans="1:3" x14ac:dyDescent="0.3">
      <c r="A1772" s="180">
        <v>45963</v>
      </c>
      <c r="B1772" s="22">
        <f>'Grandpa Harper'!BU15</f>
        <v>0</v>
      </c>
      <c r="C1772" s="22" t="s">
        <v>382</v>
      </c>
    </row>
    <row r="1773" spans="1:3" x14ac:dyDescent="0.3">
      <c r="A1773" s="180">
        <v>45964</v>
      </c>
      <c r="B1773" s="22">
        <f>'Grandpa Harper'!BU16</f>
        <v>0</v>
      </c>
      <c r="C1773" s="22" t="s">
        <v>382</v>
      </c>
    </row>
    <row r="1774" spans="1:3" x14ac:dyDescent="0.3">
      <c r="A1774" s="180">
        <v>45965</v>
      </c>
      <c r="B1774" s="22">
        <f>'Grandpa Harper'!BU17</f>
        <v>0</v>
      </c>
      <c r="C1774" s="22" t="s">
        <v>382</v>
      </c>
    </row>
    <row r="1775" spans="1:3" x14ac:dyDescent="0.3">
      <c r="A1775" s="180">
        <v>45966</v>
      </c>
      <c r="B1775" s="22">
        <f>'Grandpa Harper'!BU18</f>
        <v>0</v>
      </c>
      <c r="C1775" s="22" t="s">
        <v>382</v>
      </c>
    </row>
    <row r="1776" spans="1:3" x14ac:dyDescent="0.3">
      <c r="A1776" s="180">
        <v>45967</v>
      </c>
      <c r="B1776" s="22">
        <f>'Grandpa Harper'!BU19</f>
        <v>0</v>
      </c>
      <c r="C1776" s="22" t="s">
        <v>382</v>
      </c>
    </row>
    <row r="1777" spans="1:3" x14ac:dyDescent="0.3">
      <c r="A1777" s="180">
        <v>45968</v>
      </c>
      <c r="B1777" s="22">
        <f>'Grandpa Harper'!BU20</f>
        <v>0</v>
      </c>
      <c r="C1777" s="22" t="s">
        <v>382</v>
      </c>
    </row>
    <row r="1778" spans="1:3" x14ac:dyDescent="0.3">
      <c r="A1778" s="180">
        <v>45969</v>
      </c>
      <c r="B1778" s="22">
        <f>'Grandpa Harper'!BU21</f>
        <v>0</v>
      </c>
      <c r="C1778" s="22" t="s">
        <v>382</v>
      </c>
    </row>
    <row r="1779" spans="1:3" x14ac:dyDescent="0.3">
      <c r="A1779" s="180">
        <v>45970</v>
      </c>
      <c r="B1779" s="22">
        <f>'Grandpa Harper'!BU22</f>
        <v>0</v>
      </c>
      <c r="C1779" s="22" t="s">
        <v>382</v>
      </c>
    </row>
    <row r="1780" spans="1:3" x14ac:dyDescent="0.3">
      <c r="A1780" s="180">
        <v>45971</v>
      </c>
      <c r="B1780" s="22">
        <f>'Grandpa Harper'!BU23</f>
        <v>0</v>
      </c>
      <c r="C1780" s="22" t="s">
        <v>382</v>
      </c>
    </row>
    <row r="1781" spans="1:3" x14ac:dyDescent="0.3">
      <c r="A1781" s="180">
        <v>45972</v>
      </c>
      <c r="B1781" s="22">
        <f>'Grandpa Harper'!BU24</f>
        <v>0</v>
      </c>
      <c r="C1781" s="22" t="s">
        <v>382</v>
      </c>
    </row>
    <row r="1782" spans="1:3" x14ac:dyDescent="0.3">
      <c r="A1782" s="180">
        <v>45973</v>
      </c>
      <c r="B1782" s="22">
        <f>'Grandpa Harper'!BU25</f>
        <v>0</v>
      </c>
      <c r="C1782" s="22" t="s">
        <v>382</v>
      </c>
    </row>
    <row r="1783" spans="1:3" x14ac:dyDescent="0.3">
      <c r="A1783" s="180">
        <v>45974</v>
      </c>
      <c r="B1783" s="22">
        <f>'Grandpa Harper'!BU26</f>
        <v>0</v>
      </c>
      <c r="C1783" s="22" t="s">
        <v>382</v>
      </c>
    </row>
    <row r="1784" spans="1:3" x14ac:dyDescent="0.3">
      <c r="A1784" s="180">
        <v>45975</v>
      </c>
      <c r="B1784" s="22">
        <f>'Grandpa Harper'!BU27</f>
        <v>0</v>
      </c>
      <c r="C1784" s="22" t="s">
        <v>382</v>
      </c>
    </row>
    <row r="1785" spans="1:3" x14ac:dyDescent="0.3">
      <c r="A1785" s="180">
        <v>45976</v>
      </c>
      <c r="B1785" s="22">
        <f>'Grandpa Harper'!BU28</f>
        <v>0</v>
      </c>
      <c r="C1785" s="22" t="s">
        <v>382</v>
      </c>
    </row>
    <row r="1786" spans="1:3" x14ac:dyDescent="0.3">
      <c r="A1786" s="180">
        <v>45977</v>
      </c>
      <c r="B1786" s="22">
        <f>'Grandpa Harper'!BU29</f>
        <v>0</v>
      </c>
      <c r="C1786" s="22" t="s">
        <v>382</v>
      </c>
    </row>
    <row r="1787" spans="1:3" x14ac:dyDescent="0.3">
      <c r="A1787" s="180">
        <v>45978</v>
      </c>
      <c r="B1787" s="22">
        <f>'Grandpa Harper'!BU30</f>
        <v>0</v>
      </c>
      <c r="C1787" s="22" t="s">
        <v>382</v>
      </c>
    </row>
    <row r="1788" spans="1:3" x14ac:dyDescent="0.3">
      <c r="A1788" s="180">
        <v>45979</v>
      </c>
      <c r="B1788" s="22">
        <f>'Grandpa Harper'!BU31</f>
        <v>0</v>
      </c>
      <c r="C1788" s="22" t="s">
        <v>382</v>
      </c>
    </row>
    <row r="1789" spans="1:3" x14ac:dyDescent="0.3">
      <c r="A1789" s="180">
        <v>45980</v>
      </c>
      <c r="B1789" s="22">
        <f>'Grandpa Harper'!BU32</f>
        <v>0</v>
      </c>
      <c r="C1789" s="22" t="s">
        <v>382</v>
      </c>
    </row>
    <row r="1790" spans="1:3" x14ac:dyDescent="0.3">
      <c r="A1790" s="180">
        <v>45981</v>
      </c>
      <c r="B1790" s="22">
        <f>'Grandpa Harper'!BU33</f>
        <v>0</v>
      </c>
      <c r="C1790" s="22" t="s">
        <v>382</v>
      </c>
    </row>
    <row r="1791" spans="1:3" x14ac:dyDescent="0.3">
      <c r="A1791" s="180">
        <v>45982</v>
      </c>
      <c r="B1791" s="22">
        <f>'Grandpa Harper'!BU34</f>
        <v>0</v>
      </c>
      <c r="C1791" s="22" t="s">
        <v>382</v>
      </c>
    </row>
    <row r="1792" spans="1:3" x14ac:dyDescent="0.3">
      <c r="A1792" s="180">
        <v>45983</v>
      </c>
      <c r="B1792" s="22">
        <f>'Grandpa Harper'!BU35</f>
        <v>0</v>
      </c>
      <c r="C1792" s="22" t="s">
        <v>382</v>
      </c>
    </row>
    <row r="1793" spans="1:3" x14ac:dyDescent="0.3">
      <c r="A1793" s="180">
        <v>45984</v>
      </c>
      <c r="B1793" s="22">
        <f>'Grandpa Harper'!BU36</f>
        <v>0</v>
      </c>
      <c r="C1793" s="22" t="s">
        <v>382</v>
      </c>
    </row>
    <row r="1794" spans="1:3" x14ac:dyDescent="0.3">
      <c r="A1794" s="180">
        <v>45985</v>
      </c>
      <c r="B1794" s="22">
        <f>'Grandpa Harper'!BU37</f>
        <v>0</v>
      </c>
      <c r="C1794" s="22" t="s">
        <v>382</v>
      </c>
    </row>
    <row r="1795" spans="1:3" x14ac:dyDescent="0.3">
      <c r="A1795" s="180">
        <v>45986</v>
      </c>
      <c r="B1795" s="22">
        <f>'Grandpa Harper'!BU38</f>
        <v>0</v>
      </c>
      <c r="C1795" s="22" t="s">
        <v>382</v>
      </c>
    </row>
    <row r="1796" spans="1:3" x14ac:dyDescent="0.3">
      <c r="A1796" s="180">
        <v>45987</v>
      </c>
      <c r="B1796" s="22">
        <f>'Grandpa Harper'!BU39</f>
        <v>0</v>
      </c>
      <c r="C1796" s="22" t="s">
        <v>382</v>
      </c>
    </row>
    <row r="1797" spans="1:3" x14ac:dyDescent="0.3">
      <c r="A1797" s="180">
        <v>45988</v>
      </c>
      <c r="B1797" s="22">
        <f>'Grandpa Harper'!BU40</f>
        <v>0</v>
      </c>
      <c r="C1797" s="22" t="s">
        <v>382</v>
      </c>
    </row>
    <row r="1798" spans="1:3" x14ac:dyDescent="0.3">
      <c r="A1798" s="180">
        <v>45989</v>
      </c>
      <c r="B1798" s="22">
        <f>'Grandpa Harper'!BU41</f>
        <v>0</v>
      </c>
      <c r="C1798" s="22" t="s">
        <v>382</v>
      </c>
    </row>
    <row r="1799" spans="1:3" x14ac:dyDescent="0.3">
      <c r="A1799" s="180">
        <v>45990</v>
      </c>
      <c r="B1799" s="22">
        <f>'Grandpa Harper'!BU42</f>
        <v>0</v>
      </c>
      <c r="C1799" s="22" t="s">
        <v>382</v>
      </c>
    </row>
    <row r="1800" spans="1:3" x14ac:dyDescent="0.3">
      <c r="A1800" s="180">
        <v>45991</v>
      </c>
      <c r="B1800" s="22">
        <f>'Grandpa Harper'!BU43</f>
        <v>0</v>
      </c>
      <c r="C1800" s="22" t="s">
        <v>382</v>
      </c>
    </row>
    <row r="1801" spans="1:3" x14ac:dyDescent="0.3">
      <c r="A1801" s="180">
        <v>45992</v>
      </c>
      <c r="B1801" s="22">
        <f>'Grandpa Harper'!CB14</f>
        <v>0</v>
      </c>
      <c r="C1801" s="22" t="s">
        <v>382</v>
      </c>
    </row>
    <row r="1802" spans="1:3" x14ac:dyDescent="0.3">
      <c r="A1802" s="180">
        <v>45993</v>
      </c>
      <c r="B1802" s="22">
        <f>'Grandpa Harper'!CB15</f>
        <v>0</v>
      </c>
      <c r="C1802" s="22" t="s">
        <v>382</v>
      </c>
    </row>
    <row r="1803" spans="1:3" x14ac:dyDescent="0.3">
      <c r="A1803" s="180">
        <v>45994</v>
      </c>
      <c r="B1803" s="22">
        <f>'Grandpa Harper'!CB16</f>
        <v>0</v>
      </c>
      <c r="C1803" s="22" t="s">
        <v>382</v>
      </c>
    </row>
    <row r="1804" spans="1:3" x14ac:dyDescent="0.3">
      <c r="A1804" s="180">
        <v>45995</v>
      </c>
      <c r="B1804" s="22">
        <f>'Grandpa Harper'!CB17</f>
        <v>0</v>
      </c>
      <c r="C1804" s="22" t="s">
        <v>382</v>
      </c>
    </row>
    <row r="1805" spans="1:3" x14ac:dyDescent="0.3">
      <c r="A1805" s="180">
        <v>45996</v>
      </c>
      <c r="B1805" s="22">
        <f>'Grandpa Harper'!CB18</f>
        <v>0</v>
      </c>
      <c r="C1805" s="22" t="s">
        <v>382</v>
      </c>
    </row>
    <row r="1806" spans="1:3" x14ac:dyDescent="0.3">
      <c r="A1806" s="180">
        <v>45997</v>
      </c>
      <c r="B1806" s="22">
        <f>'Grandpa Harper'!CB19</f>
        <v>0</v>
      </c>
      <c r="C1806" s="22" t="s">
        <v>382</v>
      </c>
    </row>
    <row r="1807" spans="1:3" x14ac:dyDescent="0.3">
      <c r="A1807" s="180">
        <v>45998</v>
      </c>
      <c r="B1807" s="22">
        <f>'Grandpa Harper'!CB20</f>
        <v>0</v>
      </c>
      <c r="C1807" s="22" t="s">
        <v>382</v>
      </c>
    </row>
    <row r="1808" spans="1:3" x14ac:dyDescent="0.3">
      <c r="A1808" s="180">
        <v>45999</v>
      </c>
      <c r="B1808" s="22">
        <f>'Grandpa Harper'!CB21</f>
        <v>0</v>
      </c>
      <c r="C1808" s="22" t="s">
        <v>382</v>
      </c>
    </row>
    <row r="1809" spans="1:3" x14ac:dyDescent="0.3">
      <c r="A1809" s="180">
        <v>46000</v>
      </c>
      <c r="B1809" s="22">
        <f>'Grandpa Harper'!CB22</f>
        <v>0</v>
      </c>
      <c r="C1809" s="22" t="s">
        <v>382</v>
      </c>
    </row>
    <row r="1810" spans="1:3" x14ac:dyDescent="0.3">
      <c r="A1810" s="180">
        <v>46001</v>
      </c>
      <c r="B1810" s="22">
        <f>'Grandpa Harper'!CB23</f>
        <v>0</v>
      </c>
      <c r="C1810" s="22" t="s">
        <v>382</v>
      </c>
    </row>
    <row r="1811" spans="1:3" x14ac:dyDescent="0.3">
      <c r="A1811" s="180">
        <v>46002</v>
      </c>
      <c r="B1811" s="22">
        <f>'Grandpa Harper'!CB24</f>
        <v>0</v>
      </c>
      <c r="C1811" s="22" t="s">
        <v>382</v>
      </c>
    </row>
    <row r="1812" spans="1:3" x14ac:dyDescent="0.3">
      <c r="A1812" s="180">
        <v>46003</v>
      </c>
      <c r="B1812" s="22">
        <f>'Grandpa Harper'!CB25</f>
        <v>0</v>
      </c>
      <c r="C1812" s="22" t="s">
        <v>382</v>
      </c>
    </row>
    <row r="1813" spans="1:3" x14ac:dyDescent="0.3">
      <c r="A1813" s="180">
        <v>46004</v>
      </c>
      <c r="B1813" s="22">
        <f>'Grandpa Harper'!CB26</f>
        <v>0</v>
      </c>
      <c r="C1813" s="22" t="s">
        <v>382</v>
      </c>
    </row>
    <row r="1814" spans="1:3" x14ac:dyDescent="0.3">
      <c r="A1814" s="180">
        <v>46005</v>
      </c>
      <c r="B1814" s="22">
        <f>'Grandpa Harper'!CB27</f>
        <v>0</v>
      </c>
      <c r="C1814" s="22" t="s">
        <v>382</v>
      </c>
    </row>
    <row r="1815" spans="1:3" x14ac:dyDescent="0.3">
      <c r="A1815" s="180">
        <v>46006</v>
      </c>
      <c r="B1815" s="22">
        <f>'Grandpa Harper'!CB28</f>
        <v>0</v>
      </c>
      <c r="C1815" s="22" t="s">
        <v>382</v>
      </c>
    </row>
    <row r="1816" spans="1:3" x14ac:dyDescent="0.3">
      <c r="A1816" s="180">
        <v>46007</v>
      </c>
      <c r="B1816" s="22">
        <f>'Grandpa Harper'!CB29</f>
        <v>0</v>
      </c>
      <c r="C1816" s="22" t="s">
        <v>382</v>
      </c>
    </row>
    <row r="1817" spans="1:3" x14ac:dyDescent="0.3">
      <c r="A1817" s="180">
        <v>46008</v>
      </c>
      <c r="B1817" s="22">
        <f>'Grandpa Harper'!CB30</f>
        <v>0</v>
      </c>
      <c r="C1817" s="22" t="s">
        <v>382</v>
      </c>
    </row>
    <row r="1818" spans="1:3" x14ac:dyDescent="0.3">
      <c r="A1818" s="180">
        <v>46009</v>
      </c>
      <c r="B1818" s="22">
        <f>'Grandpa Harper'!CB31</f>
        <v>0</v>
      </c>
      <c r="C1818" s="22" t="s">
        <v>382</v>
      </c>
    </row>
    <row r="1819" spans="1:3" x14ac:dyDescent="0.3">
      <c r="A1819" s="180">
        <v>46010</v>
      </c>
      <c r="B1819" s="22">
        <f>'Grandpa Harper'!CB32</f>
        <v>0</v>
      </c>
      <c r="C1819" s="22" t="s">
        <v>382</v>
      </c>
    </row>
    <row r="1820" spans="1:3" x14ac:dyDescent="0.3">
      <c r="A1820" s="180">
        <v>46011</v>
      </c>
      <c r="B1820" s="22">
        <f>'Grandpa Harper'!CB33</f>
        <v>0</v>
      </c>
      <c r="C1820" s="22" t="s">
        <v>382</v>
      </c>
    </row>
    <row r="1821" spans="1:3" x14ac:dyDescent="0.3">
      <c r="A1821" s="180">
        <v>46012</v>
      </c>
      <c r="B1821" s="22">
        <f>'Grandpa Harper'!CB34</f>
        <v>0</v>
      </c>
      <c r="C1821" s="22" t="s">
        <v>382</v>
      </c>
    </row>
    <row r="1822" spans="1:3" x14ac:dyDescent="0.3">
      <c r="A1822" s="180">
        <v>46013</v>
      </c>
      <c r="B1822" s="22">
        <f>'Grandpa Harper'!CB35</f>
        <v>0</v>
      </c>
      <c r="C1822" s="22" t="s">
        <v>382</v>
      </c>
    </row>
    <row r="1823" spans="1:3" x14ac:dyDescent="0.3">
      <c r="A1823" s="180">
        <v>46014</v>
      </c>
      <c r="B1823" s="22">
        <f>'Grandpa Harper'!CB36</f>
        <v>0</v>
      </c>
      <c r="C1823" s="22" t="s">
        <v>382</v>
      </c>
    </row>
    <row r="1824" spans="1:3" x14ac:dyDescent="0.3">
      <c r="A1824" s="180">
        <v>46015</v>
      </c>
      <c r="B1824" s="22">
        <f>'Grandpa Harper'!CB37</f>
        <v>0</v>
      </c>
      <c r="C1824" s="22" t="s">
        <v>382</v>
      </c>
    </row>
    <row r="1825" spans="1:3" x14ac:dyDescent="0.3">
      <c r="A1825" s="180">
        <v>46016</v>
      </c>
      <c r="B1825" s="22">
        <f>'Grandpa Harper'!CB38</f>
        <v>0</v>
      </c>
      <c r="C1825" s="22" t="s">
        <v>382</v>
      </c>
    </row>
    <row r="1826" spans="1:3" x14ac:dyDescent="0.3">
      <c r="A1826" s="180">
        <v>46017</v>
      </c>
      <c r="B1826" s="22">
        <f>'Grandpa Harper'!CB39</f>
        <v>0</v>
      </c>
      <c r="C1826" s="22" t="s">
        <v>382</v>
      </c>
    </row>
    <row r="1827" spans="1:3" x14ac:dyDescent="0.3">
      <c r="A1827" s="180">
        <v>46018</v>
      </c>
      <c r="B1827" s="22">
        <f>'Grandpa Harper'!CB40</f>
        <v>0</v>
      </c>
      <c r="C1827" s="22" t="s">
        <v>382</v>
      </c>
    </row>
    <row r="1828" spans="1:3" x14ac:dyDescent="0.3">
      <c r="A1828" s="180">
        <v>46019</v>
      </c>
      <c r="B1828" s="22">
        <f>'Grandpa Harper'!CB41</f>
        <v>0</v>
      </c>
      <c r="C1828" s="22" t="s">
        <v>382</v>
      </c>
    </row>
    <row r="1829" spans="1:3" x14ac:dyDescent="0.3">
      <c r="A1829" s="180">
        <v>46020</v>
      </c>
      <c r="B1829" s="22">
        <f>'Grandpa Harper'!CB42</f>
        <v>0</v>
      </c>
      <c r="C1829" s="22" t="s">
        <v>382</v>
      </c>
    </row>
    <row r="1830" spans="1:3" x14ac:dyDescent="0.3">
      <c r="A1830" s="180">
        <v>46021</v>
      </c>
      <c r="B1830" s="22">
        <f>'Grandpa Harper'!CB43</f>
        <v>0</v>
      </c>
      <c r="C1830" s="22" t="s">
        <v>382</v>
      </c>
    </row>
    <row r="1831" spans="1:3" x14ac:dyDescent="0.3">
      <c r="A1831" s="180">
        <v>46022</v>
      </c>
      <c r="B1831" s="22">
        <f>'Grandpa Harper'!CB44</f>
        <v>0</v>
      </c>
      <c r="C1831" s="22" t="s">
        <v>382</v>
      </c>
    </row>
    <row r="1832" spans="1:3" x14ac:dyDescent="0.3">
      <c r="A1832" s="180">
        <v>45658</v>
      </c>
      <c r="B1832" s="22">
        <f>'North Side Luna'!C14</f>
        <v>0</v>
      </c>
      <c r="C1832" s="22" t="s">
        <v>383</v>
      </c>
    </row>
    <row r="1833" spans="1:3" x14ac:dyDescent="0.3">
      <c r="A1833" s="180">
        <v>45659</v>
      </c>
      <c r="B1833" s="22">
        <f>'North Side Luna'!C15</f>
        <v>0</v>
      </c>
      <c r="C1833" s="22" t="s">
        <v>383</v>
      </c>
    </row>
    <row r="1834" spans="1:3" x14ac:dyDescent="0.3">
      <c r="A1834" s="180">
        <v>45660</v>
      </c>
      <c r="B1834" s="22">
        <f>'North Side Luna'!C16</f>
        <v>0</v>
      </c>
      <c r="C1834" s="22" t="s">
        <v>383</v>
      </c>
    </row>
    <row r="1835" spans="1:3" x14ac:dyDescent="0.3">
      <c r="A1835" s="180">
        <v>45661</v>
      </c>
      <c r="B1835" s="22">
        <f>'North Side Luna'!C17</f>
        <v>0</v>
      </c>
      <c r="C1835" s="22" t="s">
        <v>383</v>
      </c>
    </row>
    <row r="1836" spans="1:3" x14ac:dyDescent="0.3">
      <c r="A1836" s="180">
        <v>45662</v>
      </c>
      <c r="B1836" s="22">
        <f>'North Side Luna'!C18</f>
        <v>0</v>
      </c>
      <c r="C1836" s="22" t="s">
        <v>383</v>
      </c>
    </row>
    <row r="1837" spans="1:3" x14ac:dyDescent="0.3">
      <c r="A1837" s="180">
        <v>45663</v>
      </c>
      <c r="B1837" s="22">
        <f>'North Side Luna'!C19</f>
        <v>0</v>
      </c>
      <c r="C1837" s="22" t="s">
        <v>383</v>
      </c>
    </row>
    <row r="1838" spans="1:3" x14ac:dyDescent="0.3">
      <c r="A1838" s="180">
        <v>45664</v>
      </c>
      <c r="B1838" s="22">
        <f>'North Side Luna'!C20</f>
        <v>0</v>
      </c>
      <c r="C1838" s="22" t="s">
        <v>383</v>
      </c>
    </row>
    <row r="1839" spans="1:3" x14ac:dyDescent="0.3">
      <c r="A1839" s="180">
        <v>45665</v>
      </c>
      <c r="B1839" s="22">
        <f>'North Side Luna'!C21</f>
        <v>0</v>
      </c>
      <c r="C1839" s="22" t="s">
        <v>383</v>
      </c>
    </row>
    <row r="1840" spans="1:3" x14ac:dyDescent="0.3">
      <c r="A1840" s="180">
        <v>45666</v>
      </c>
      <c r="B1840" s="22">
        <f>'North Side Luna'!C22</f>
        <v>0</v>
      </c>
      <c r="C1840" s="22" t="s">
        <v>383</v>
      </c>
    </row>
    <row r="1841" spans="1:3" x14ac:dyDescent="0.3">
      <c r="A1841" s="180">
        <v>45667</v>
      </c>
      <c r="B1841" s="22">
        <f>'North Side Luna'!C23</f>
        <v>0</v>
      </c>
      <c r="C1841" s="22" t="s">
        <v>383</v>
      </c>
    </row>
    <row r="1842" spans="1:3" x14ac:dyDescent="0.3">
      <c r="A1842" s="180">
        <v>45668</v>
      </c>
      <c r="B1842" s="22">
        <f>'North Side Luna'!C24</f>
        <v>0</v>
      </c>
      <c r="C1842" s="22" t="s">
        <v>383</v>
      </c>
    </row>
    <row r="1843" spans="1:3" x14ac:dyDescent="0.3">
      <c r="A1843" s="180">
        <v>45669</v>
      </c>
      <c r="B1843" s="22">
        <f>'North Side Luna'!C25</f>
        <v>0</v>
      </c>
      <c r="C1843" s="22" t="s">
        <v>383</v>
      </c>
    </row>
    <row r="1844" spans="1:3" x14ac:dyDescent="0.3">
      <c r="A1844" s="180">
        <v>45670</v>
      </c>
      <c r="B1844" s="22">
        <f>'North Side Luna'!C26</f>
        <v>0</v>
      </c>
      <c r="C1844" s="22" t="s">
        <v>383</v>
      </c>
    </row>
    <row r="1845" spans="1:3" x14ac:dyDescent="0.3">
      <c r="A1845" s="180">
        <v>45671</v>
      </c>
      <c r="B1845" s="22">
        <f>'North Side Luna'!C27</f>
        <v>0</v>
      </c>
      <c r="C1845" s="22" t="s">
        <v>383</v>
      </c>
    </row>
    <row r="1846" spans="1:3" x14ac:dyDescent="0.3">
      <c r="A1846" s="180">
        <v>45672</v>
      </c>
      <c r="B1846" s="22">
        <f>'North Side Luna'!C28</f>
        <v>0</v>
      </c>
      <c r="C1846" s="22" t="s">
        <v>383</v>
      </c>
    </row>
    <row r="1847" spans="1:3" x14ac:dyDescent="0.3">
      <c r="A1847" s="180">
        <v>45673</v>
      </c>
      <c r="B1847" s="22">
        <f>'North Side Luna'!C29</f>
        <v>0</v>
      </c>
      <c r="C1847" s="22" t="s">
        <v>383</v>
      </c>
    </row>
    <row r="1848" spans="1:3" x14ac:dyDescent="0.3">
      <c r="A1848" s="180">
        <v>45674</v>
      </c>
      <c r="B1848" s="22">
        <f>'North Side Luna'!C30</f>
        <v>0</v>
      </c>
      <c r="C1848" s="22" t="s">
        <v>383</v>
      </c>
    </row>
    <row r="1849" spans="1:3" x14ac:dyDescent="0.3">
      <c r="A1849" s="180">
        <v>45675</v>
      </c>
      <c r="B1849" s="22">
        <f>'North Side Luna'!C31</f>
        <v>0</v>
      </c>
      <c r="C1849" s="22" t="s">
        <v>383</v>
      </c>
    </row>
    <row r="1850" spans="1:3" x14ac:dyDescent="0.3">
      <c r="A1850" s="180">
        <v>45676</v>
      </c>
      <c r="B1850" s="22">
        <f>'North Side Luna'!C32</f>
        <v>0</v>
      </c>
      <c r="C1850" s="22" t="s">
        <v>383</v>
      </c>
    </row>
    <row r="1851" spans="1:3" x14ac:dyDescent="0.3">
      <c r="A1851" s="180">
        <v>45677</v>
      </c>
      <c r="B1851" s="22">
        <f>'North Side Luna'!C33</f>
        <v>0</v>
      </c>
      <c r="C1851" s="22" t="s">
        <v>383</v>
      </c>
    </row>
    <row r="1852" spans="1:3" x14ac:dyDescent="0.3">
      <c r="A1852" s="180">
        <v>45678</v>
      </c>
      <c r="B1852" s="22">
        <f>'North Side Luna'!C34</f>
        <v>0</v>
      </c>
      <c r="C1852" s="22" t="s">
        <v>383</v>
      </c>
    </row>
    <row r="1853" spans="1:3" x14ac:dyDescent="0.3">
      <c r="A1853" s="180">
        <v>45679</v>
      </c>
      <c r="B1853" s="22">
        <f>'North Side Luna'!C35</f>
        <v>0</v>
      </c>
      <c r="C1853" s="22" t="s">
        <v>383</v>
      </c>
    </row>
    <row r="1854" spans="1:3" x14ac:dyDescent="0.3">
      <c r="A1854" s="180">
        <v>45680</v>
      </c>
      <c r="B1854" s="22">
        <f>'North Side Luna'!C36</f>
        <v>0</v>
      </c>
      <c r="C1854" s="22" t="s">
        <v>383</v>
      </c>
    </row>
    <row r="1855" spans="1:3" x14ac:dyDescent="0.3">
      <c r="A1855" s="180">
        <v>45681</v>
      </c>
      <c r="B1855" s="22">
        <f>'North Side Luna'!C37</f>
        <v>0</v>
      </c>
      <c r="C1855" s="22" t="s">
        <v>383</v>
      </c>
    </row>
    <row r="1856" spans="1:3" x14ac:dyDescent="0.3">
      <c r="A1856" s="180">
        <v>45682</v>
      </c>
      <c r="B1856" s="22">
        <f>'North Side Luna'!C38</f>
        <v>0</v>
      </c>
      <c r="C1856" s="22" t="s">
        <v>383</v>
      </c>
    </row>
    <row r="1857" spans="1:3" x14ac:dyDescent="0.3">
      <c r="A1857" s="180">
        <v>45683</v>
      </c>
      <c r="B1857" s="22">
        <f>'North Side Luna'!C39</f>
        <v>0</v>
      </c>
      <c r="C1857" s="22" t="s">
        <v>383</v>
      </c>
    </row>
    <row r="1858" spans="1:3" x14ac:dyDescent="0.3">
      <c r="A1858" s="180">
        <v>45684</v>
      </c>
      <c r="B1858" s="22">
        <f>'North Side Luna'!C40</f>
        <v>0</v>
      </c>
      <c r="C1858" s="22" t="s">
        <v>383</v>
      </c>
    </row>
    <row r="1859" spans="1:3" x14ac:dyDescent="0.3">
      <c r="A1859" s="180">
        <v>45685</v>
      </c>
      <c r="B1859" s="22">
        <f>'North Side Luna'!C41</f>
        <v>0</v>
      </c>
      <c r="C1859" s="22" t="s">
        <v>383</v>
      </c>
    </row>
    <row r="1860" spans="1:3" x14ac:dyDescent="0.3">
      <c r="A1860" s="180">
        <v>45686</v>
      </c>
      <c r="B1860" s="22">
        <f>'North Side Luna'!C42</f>
        <v>0</v>
      </c>
      <c r="C1860" s="22" t="s">
        <v>383</v>
      </c>
    </row>
    <row r="1861" spans="1:3" x14ac:dyDescent="0.3">
      <c r="A1861" s="180">
        <v>45687</v>
      </c>
      <c r="B1861" s="22">
        <f>'North Side Luna'!C43</f>
        <v>0</v>
      </c>
      <c r="C1861" s="22" t="s">
        <v>383</v>
      </c>
    </row>
    <row r="1862" spans="1:3" x14ac:dyDescent="0.3">
      <c r="A1862" s="180">
        <v>45688</v>
      </c>
      <c r="B1862" s="22">
        <f>'North Side Luna'!C44</f>
        <v>0</v>
      </c>
      <c r="C1862" s="22" t="s">
        <v>383</v>
      </c>
    </row>
    <row r="1863" spans="1:3" x14ac:dyDescent="0.3">
      <c r="A1863" s="180">
        <v>45689</v>
      </c>
      <c r="B1863" s="22">
        <f>'North Side Luna'!J14</f>
        <v>0</v>
      </c>
      <c r="C1863" s="22" t="s">
        <v>383</v>
      </c>
    </row>
    <row r="1864" spans="1:3" x14ac:dyDescent="0.3">
      <c r="A1864" s="180">
        <v>45690</v>
      </c>
      <c r="B1864" s="22">
        <f>'North Side Luna'!J15</f>
        <v>0</v>
      </c>
      <c r="C1864" s="22" t="s">
        <v>383</v>
      </c>
    </row>
    <row r="1865" spans="1:3" x14ac:dyDescent="0.3">
      <c r="A1865" s="180">
        <v>45691</v>
      </c>
      <c r="B1865" s="22">
        <f>'North Side Luna'!J16</f>
        <v>0</v>
      </c>
      <c r="C1865" s="22" t="s">
        <v>383</v>
      </c>
    </row>
    <row r="1866" spans="1:3" x14ac:dyDescent="0.3">
      <c r="A1866" s="180">
        <v>45692</v>
      </c>
      <c r="B1866" s="22">
        <f>'North Side Luna'!J17</f>
        <v>0</v>
      </c>
      <c r="C1866" s="22" t="s">
        <v>383</v>
      </c>
    </row>
    <row r="1867" spans="1:3" x14ac:dyDescent="0.3">
      <c r="A1867" s="180">
        <v>45693</v>
      </c>
      <c r="B1867" s="22">
        <f>'North Side Luna'!J18</f>
        <v>0</v>
      </c>
      <c r="C1867" s="22" t="s">
        <v>383</v>
      </c>
    </row>
    <row r="1868" spans="1:3" x14ac:dyDescent="0.3">
      <c r="A1868" s="180">
        <v>45694</v>
      </c>
      <c r="B1868" s="22">
        <f>'North Side Luna'!J19</f>
        <v>0</v>
      </c>
      <c r="C1868" s="22" t="s">
        <v>383</v>
      </c>
    </row>
    <row r="1869" spans="1:3" x14ac:dyDescent="0.3">
      <c r="A1869" s="180">
        <v>45695</v>
      </c>
      <c r="B1869" s="22">
        <f>'North Side Luna'!J20</f>
        <v>0</v>
      </c>
      <c r="C1869" s="22" t="s">
        <v>383</v>
      </c>
    </row>
    <row r="1870" spans="1:3" x14ac:dyDescent="0.3">
      <c r="A1870" s="180">
        <v>45696</v>
      </c>
      <c r="B1870" s="22">
        <f>'North Side Luna'!J21</f>
        <v>0</v>
      </c>
      <c r="C1870" s="22" t="s">
        <v>383</v>
      </c>
    </row>
    <row r="1871" spans="1:3" x14ac:dyDescent="0.3">
      <c r="A1871" s="180">
        <v>45697</v>
      </c>
      <c r="B1871" s="22">
        <f>'North Side Luna'!J22</f>
        <v>0</v>
      </c>
      <c r="C1871" s="22" t="s">
        <v>383</v>
      </c>
    </row>
    <row r="1872" spans="1:3" x14ac:dyDescent="0.3">
      <c r="A1872" s="180">
        <v>45698</v>
      </c>
      <c r="B1872" s="22">
        <f>'North Side Luna'!J23</f>
        <v>0</v>
      </c>
      <c r="C1872" s="22" t="s">
        <v>383</v>
      </c>
    </row>
    <row r="1873" spans="1:3" x14ac:dyDescent="0.3">
      <c r="A1873" s="180">
        <v>45699</v>
      </c>
      <c r="B1873" s="22">
        <f>'North Side Luna'!J24</f>
        <v>0</v>
      </c>
      <c r="C1873" s="22" t="s">
        <v>383</v>
      </c>
    </row>
    <row r="1874" spans="1:3" x14ac:dyDescent="0.3">
      <c r="A1874" s="180">
        <v>45700</v>
      </c>
      <c r="B1874" s="22">
        <f>'North Side Luna'!J25</f>
        <v>0</v>
      </c>
      <c r="C1874" s="22" t="s">
        <v>383</v>
      </c>
    </row>
    <row r="1875" spans="1:3" x14ac:dyDescent="0.3">
      <c r="A1875" s="180">
        <v>45701</v>
      </c>
      <c r="B1875" s="22">
        <f>'North Side Luna'!J26</f>
        <v>0</v>
      </c>
      <c r="C1875" s="22" t="s">
        <v>383</v>
      </c>
    </row>
    <row r="1876" spans="1:3" x14ac:dyDescent="0.3">
      <c r="A1876" s="180">
        <v>45702</v>
      </c>
      <c r="B1876" s="22">
        <f>'North Side Luna'!J27</f>
        <v>0</v>
      </c>
      <c r="C1876" s="22" t="s">
        <v>383</v>
      </c>
    </row>
    <row r="1877" spans="1:3" x14ac:dyDescent="0.3">
      <c r="A1877" s="180">
        <v>45703</v>
      </c>
      <c r="B1877" s="22">
        <f>'North Side Luna'!J28</f>
        <v>0</v>
      </c>
      <c r="C1877" s="22" t="s">
        <v>383</v>
      </c>
    </row>
    <row r="1878" spans="1:3" x14ac:dyDescent="0.3">
      <c r="A1878" s="180">
        <v>45704</v>
      </c>
      <c r="B1878" s="22">
        <f>'North Side Luna'!J29</f>
        <v>0</v>
      </c>
      <c r="C1878" s="22" t="s">
        <v>383</v>
      </c>
    </row>
    <row r="1879" spans="1:3" x14ac:dyDescent="0.3">
      <c r="A1879" s="180">
        <v>45705</v>
      </c>
      <c r="B1879" s="22">
        <f>'North Side Luna'!J30</f>
        <v>0</v>
      </c>
      <c r="C1879" s="22" t="s">
        <v>383</v>
      </c>
    </row>
    <row r="1880" spans="1:3" x14ac:dyDescent="0.3">
      <c r="A1880" s="180">
        <v>45706</v>
      </c>
      <c r="B1880" s="22">
        <f>'North Side Luna'!J31</f>
        <v>0</v>
      </c>
      <c r="C1880" s="22" t="s">
        <v>383</v>
      </c>
    </row>
    <row r="1881" spans="1:3" x14ac:dyDescent="0.3">
      <c r="A1881" s="180">
        <v>45707</v>
      </c>
      <c r="B1881" s="22">
        <f>'North Side Luna'!J32</f>
        <v>0</v>
      </c>
      <c r="C1881" s="22" t="s">
        <v>383</v>
      </c>
    </row>
    <row r="1882" spans="1:3" x14ac:dyDescent="0.3">
      <c r="A1882" s="180">
        <v>45708</v>
      </c>
      <c r="B1882" s="22">
        <f>'North Side Luna'!J33</f>
        <v>0</v>
      </c>
      <c r="C1882" s="22" t="s">
        <v>383</v>
      </c>
    </row>
    <row r="1883" spans="1:3" x14ac:dyDescent="0.3">
      <c r="A1883" s="180">
        <v>45709</v>
      </c>
      <c r="B1883" s="22">
        <f>'North Side Luna'!J34</f>
        <v>0</v>
      </c>
      <c r="C1883" s="22" t="s">
        <v>383</v>
      </c>
    </row>
    <row r="1884" spans="1:3" x14ac:dyDescent="0.3">
      <c r="A1884" s="180">
        <v>45710</v>
      </c>
      <c r="B1884" s="22">
        <f>'North Side Luna'!J35</f>
        <v>0</v>
      </c>
      <c r="C1884" s="22" t="s">
        <v>383</v>
      </c>
    </row>
    <row r="1885" spans="1:3" x14ac:dyDescent="0.3">
      <c r="A1885" s="180">
        <v>45711</v>
      </c>
      <c r="B1885" s="22">
        <f>'North Side Luna'!J36</f>
        <v>0</v>
      </c>
      <c r="C1885" s="22" t="s">
        <v>383</v>
      </c>
    </row>
    <row r="1886" spans="1:3" x14ac:dyDescent="0.3">
      <c r="A1886" s="180">
        <v>45712</v>
      </c>
      <c r="B1886" s="22">
        <f>'North Side Luna'!J37</f>
        <v>0</v>
      </c>
      <c r="C1886" s="22" t="s">
        <v>383</v>
      </c>
    </row>
    <row r="1887" spans="1:3" x14ac:dyDescent="0.3">
      <c r="A1887" s="180">
        <v>45713</v>
      </c>
      <c r="B1887" s="22">
        <f>'North Side Luna'!J38</f>
        <v>0</v>
      </c>
      <c r="C1887" s="22" t="s">
        <v>383</v>
      </c>
    </row>
    <row r="1888" spans="1:3" x14ac:dyDescent="0.3">
      <c r="A1888" s="180">
        <v>45714</v>
      </c>
      <c r="B1888" s="22">
        <f>'North Side Luna'!J39</f>
        <v>0</v>
      </c>
      <c r="C1888" s="22" t="s">
        <v>383</v>
      </c>
    </row>
    <row r="1889" spans="1:10" x14ac:dyDescent="0.3">
      <c r="A1889" s="180">
        <v>45715</v>
      </c>
      <c r="B1889" s="22">
        <f>'North Side Luna'!J40</f>
        <v>0</v>
      </c>
      <c r="C1889" s="22" t="s">
        <v>383</v>
      </c>
    </row>
    <row r="1890" spans="1:10" x14ac:dyDescent="0.3">
      <c r="A1890" s="180">
        <v>45716</v>
      </c>
      <c r="B1890" s="22">
        <f>'North Side Luna'!J41</f>
        <v>0</v>
      </c>
      <c r="C1890" s="22" t="s">
        <v>383</v>
      </c>
    </row>
    <row r="1891" spans="1:10" x14ac:dyDescent="0.3">
      <c r="A1891" s="180" t="s">
        <v>378</v>
      </c>
      <c r="B1891" s="22">
        <f>'North Side Luna'!J42</f>
        <v>0</v>
      </c>
      <c r="C1891" s="22" t="s">
        <v>383</v>
      </c>
      <c r="J1891" s="22">
        <v>1</v>
      </c>
    </row>
    <row r="1892" spans="1:10" x14ac:dyDescent="0.3">
      <c r="A1892" s="180">
        <v>45717</v>
      </c>
      <c r="B1892" s="22">
        <f>'North Side Luna'!Q14</f>
        <v>0</v>
      </c>
      <c r="C1892" s="22" t="s">
        <v>383</v>
      </c>
    </row>
    <row r="1893" spans="1:10" x14ac:dyDescent="0.3">
      <c r="A1893" s="180">
        <v>45718</v>
      </c>
      <c r="B1893" s="22">
        <f>'North Side Luna'!Q15</f>
        <v>0</v>
      </c>
      <c r="C1893" s="22" t="s">
        <v>383</v>
      </c>
    </row>
    <row r="1894" spans="1:10" x14ac:dyDescent="0.3">
      <c r="A1894" s="180">
        <v>45719</v>
      </c>
      <c r="B1894" s="22">
        <f>'North Side Luna'!Q16</f>
        <v>0</v>
      </c>
      <c r="C1894" s="22" t="s">
        <v>383</v>
      </c>
    </row>
    <row r="1895" spans="1:10" x14ac:dyDescent="0.3">
      <c r="A1895" s="180">
        <v>45720</v>
      </c>
      <c r="B1895" s="22">
        <f>'North Side Luna'!Q17</f>
        <v>0</v>
      </c>
      <c r="C1895" s="22" t="s">
        <v>383</v>
      </c>
    </row>
    <row r="1896" spans="1:10" x14ac:dyDescent="0.3">
      <c r="A1896" s="180">
        <v>45721</v>
      </c>
      <c r="B1896" s="22">
        <f>'North Side Luna'!Q18</f>
        <v>0</v>
      </c>
      <c r="C1896" s="22" t="s">
        <v>383</v>
      </c>
    </row>
    <row r="1897" spans="1:10" x14ac:dyDescent="0.3">
      <c r="A1897" s="180">
        <v>45722</v>
      </c>
      <c r="B1897" s="22">
        <f>'North Side Luna'!Q19</f>
        <v>0.01</v>
      </c>
      <c r="C1897" s="22" t="s">
        <v>383</v>
      </c>
    </row>
    <row r="1898" spans="1:10" x14ac:dyDescent="0.3">
      <c r="A1898" s="180">
        <v>45723</v>
      </c>
      <c r="B1898" s="22">
        <f>'North Side Luna'!Q20</f>
        <v>0.02</v>
      </c>
      <c r="C1898" s="22" t="s">
        <v>383</v>
      </c>
    </row>
    <row r="1899" spans="1:10" x14ac:dyDescent="0.3">
      <c r="A1899" s="180">
        <v>45724</v>
      </c>
      <c r="B1899" s="22">
        <f>'North Side Luna'!Q21</f>
        <v>0.04</v>
      </c>
      <c r="C1899" s="22" t="s">
        <v>383</v>
      </c>
    </row>
    <row r="1900" spans="1:10" x14ac:dyDescent="0.3">
      <c r="A1900" s="180">
        <v>45725</v>
      </c>
      <c r="B1900" s="22">
        <f>'North Side Luna'!Q22</f>
        <v>0.03</v>
      </c>
      <c r="C1900" s="22" t="s">
        <v>383</v>
      </c>
    </row>
    <row r="1901" spans="1:10" x14ac:dyDescent="0.3">
      <c r="A1901" s="180">
        <v>45726</v>
      </c>
      <c r="B1901" s="22">
        <f>'North Side Luna'!Q23</f>
        <v>0.03</v>
      </c>
      <c r="C1901" s="22" t="s">
        <v>383</v>
      </c>
    </row>
    <row r="1902" spans="1:10" x14ac:dyDescent="0.3">
      <c r="A1902" s="180">
        <v>45727</v>
      </c>
      <c r="B1902" s="22">
        <f>'North Side Luna'!Q24</f>
        <v>0.02</v>
      </c>
      <c r="C1902" s="22" t="s">
        <v>383</v>
      </c>
    </row>
    <row r="1903" spans="1:10" x14ac:dyDescent="0.3">
      <c r="A1903" s="180">
        <v>45728</v>
      </c>
      <c r="B1903" s="22">
        <f>'North Side Luna'!Q25</f>
        <v>0.01</v>
      </c>
      <c r="C1903" s="22" t="s">
        <v>383</v>
      </c>
    </row>
    <row r="1904" spans="1:10" x14ac:dyDescent="0.3">
      <c r="A1904" s="180">
        <v>45729</v>
      </c>
      <c r="B1904" s="22">
        <f>'North Side Luna'!Q26</f>
        <v>0.01</v>
      </c>
      <c r="C1904" s="22" t="s">
        <v>383</v>
      </c>
    </row>
    <row r="1905" spans="1:3" x14ac:dyDescent="0.3">
      <c r="A1905" s="180">
        <v>45730</v>
      </c>
      <c r="B1905" s="22">
        <f>'North Side Luna'!Q27</f>
        <v>0.03</v>
      </c>
      <c r="C1905" s="22" t="s">
        <v>383</v>
      </c>
    </row>
    <row r="1906" spans="1:3" x14ac:dyDescent="0.3">
      <c r="A1906" s="180">
        <v>45731</v>
      </c>
      <c r="B1906" s="22">
        <f>'North Side Luna'!Q28</f>
        <v>0.03</v>
      </c>
      <c r="C1906" s="22" t="s">
        <v>383</v>
      </c>
    </row>
    <row r="1907" spans="1:3" x14ac:dyDescent="0.3">
      <c r="A1907" s="180">
        <v>45732</v>
      </c>
      <c r="B1907" s="22">
        <f>'North Side Luna'!Q29</f>
        <v>0.03</v>
      </c>
      <c r="C1907" s="22" t="s">
        <v>383</v>
      </c>
    </row>
    <row r="1908" spans="1:3" x14ac:dyDescent="0.3">
      <c r="A1908" s="180">
        <v>45733</v>
      </c>
      <c r="B1908" s="22">
        <f>'North Side Luna'!Q30</f>
        <v>0.02</v>
      </c>
      <c r="C1908" s="22" t="s">
        <v>383</v>
      </c>
    </row>
    <row r="1909" spans="1:3" x14ac:dyDescent="0.3">
      <c r="A1909" s="180">
        <v>45734</v>
      </c>
      <c r="B1909" s="22">
        <f>'North Side Luna'!Q31</f>
        <v>0.01</v>
      </c>
      <c r="C1909" s="22" t="s">
        <v>383</v>
      </c>
    </row>
    <row r="1910" spans="1:3" x14ac:dyDescent="0.3">
      <c r="A1910" s="180">
        <v>45735</v>
      </c>
      <c r="B1910" s="22">
        <f>'North Side Luna'!Q32</f>
        <v>0.01</v>
      </c>
      <c r="C1910" s="22" t="s">
        <v>383</v>
      </c>
    </row>
    <row r="1911" spans="1:3" x14ac:dyDescent="0.3">
      <c r="A1911" s="180">
        <v>45736</v>
      </c>
      <c r="B1911" s="22">
        <f>'North Side Luna'!Q33</f>
        <v>0.02</v>
      </c>
      <c r="C1911" s="22" t="s">
        <v>383</v>
      </c>
    </row>
    <row r="1912" spans="1:3" x14ac:dyDescent="0.3">
      <c r="A1912" s="180">
        <v>45737</v>
      </c>
      <c r="B1912" s="22">
        <f>'North Side Luna'!Q34</f>
        <v>0.02</v>
      </c>
      <c r="C1912" s="22" t="s">
        <v>383</v>
      </c>
    </row>
    <row r="1913" spans="1:3" x14ac:dyDescent="0.3">
      <c r="A1913" s="180">
        <v>45738</v>
      </c>
      <c r="B1913" s="22">
        <f>'North Side Luna'!Q35</f>
        <v>0.01</v>
      </c>
      <c r="C1913" s="22" t="s">
        <v>383</v>
      </c>
    </row>
    <row r="1914" spans="1:3" x14ac:dyDescent="0.3">
      <c r="A1914" s="180">
        <v>45739</v>
      </c>
      <c r="B1914" s="22">
        <f>'North Side Luna'!Q36</f>
        <v>0</v>
      </c>
      <c r="C1914" s="22" t="s">
        <v>383</v>
      </c>
    </row>
    <row r="1915" spans="1:3" x14ac:dyDescent="0.3">
      <c r="A1915" s="180">
        <v>45740</v>
      </c>
      <c r="B1915" s="22">
        <f>'North Side Luna'!Q37</f>
        <v>0.01</v>
      </c>
      <c r="C1915" s="22" t="s">
        <v>383</v>
      </c>
    </row>
    <row r="1916" spans="1:3" x14ac:dyDescent="0.3">
      <c r="A1916" s="180">
        <v>45741</v>
      </c>
      <c r="B1916" s="22">
        <f>'North Side Luna'!Q38</f>
        <v>0</v>
      </c>
      <c r="C1916" s="22" t="s">
        <v>383</v>
      </c>
    </row>
    <row r="1917" spans="1:3" x14ac:dyDescent="0.3">
      <c r="A1917" s="180">
        <v>45742</v>
      </c>
      <c r="B1917" s="22">
        <f>'North Side Luna'!Q39</f>
        <v>0</v>
      </c>
      <c r="C1917" s="22" t="s">
        <v>383</v>
      </c>
    </row>
    <row r="1918" spans="1:3" x14ac:dyDescent="0.3">
      <c r="A1918" s="180">
        <v>45743</v>
      </c>
      <c r="B1918" s="22">
        <f>'North Side Luna'!Q40</f>
        <v>0</v>
      </c>
      <c r="C1918" s="22" t="s">
        <v>383</v>
      </c>
    </row>
    <row r="1919" spans="1:3" x14ac:dyDescent="0.3">
      <c r="A1919" s="180">
        <v>45744</v>
      </c>
      <c r="B1919" s="22">
        <f>'North Side Luna'!Q41</f>
        <v>0</v>
      </c>
      <c r="C1919" s="22" t="s">
        <v>383</v>
      </c>
    </row>
    <row r="1920" spans="1:3" x14ac:dyDescent="0.3">
      <c r="A1920" s="180">
        <v>45745</v>
      </c>
      <c r="B1920" s="22">
        <f>'North Side Luna'!Q42</f>
        <v>0</v>
      </c>
      <c r="C1920" s="22" t="s">
        <v>383</v>
      </c>
    </row>
    <row r="1921" spans="1:3" x14ac:dyDescent="0.3">
      <c r="A1921" s="180">
        <v>45746</v>
      </c>
      <c r="B1921" s="22">
        <f>'North Side Luna'!Q43</f>
        <v>0</v>
      </c>
      <c r="C1921" s="22" t="s">
        <v>383</v>
      </c>
    </row>
    <row r="1922" spans="1:3" x14ac:dyDescent="0.3">
      <c r="A1922" s="180">
        <v>45747</v>
      </c>
      <c r="B1922" s="22">
        <f>'North Side Luna'!Q44</f>
        <v>0</v>
      </c>
      <c r="C1922" s="22" t="s">
        <v>383</v>
      </c>
    </row>
    <row r="1923" spans="1:3" x14ac:dyDescent="0.3">
      <c r="A1923" s="180">
        <v>45748</v>
      </c>
      <c r="B1923" s="22">
        <f>'North Side Luna'!X14</f>
        <v>0</v>
      </c>
      <c r="C1923" s="22" t="s">
        <v>383</v>
      </c>
    </row>
    <row r="1924" spans="1:3" x14ac:dyDescent="0.3">
      <c r="A1924" s="180">
        <v>45749</v>
      </c>
      <c r="B1924" s="22">
        <f>'North Side Luna'!X15</f>
        <v>0</v>
      </c>
      <c r="C1924" s="22" t="s">
        <v>383</v>
      </c>
    </row>
    <row r="1925" spans="1:3" x14ac:dyDescent="0.3">
      <c r="A1925" s="180">
        <v>45750</v>
      </c>
      <c r="B1925" s="22">
        <f>'North Side Luna'!X16</f>
        <v>0</v>
      </c>
      <c r="C1925" s="22" t="s">
        <v>383</v>
      </c>
    </row>
    <row r="1926" spans="1:3" x14ac:dyDescent="0.3">
      <c r="A1926" s="180">
        <v>45751</v>
      </c>
      <c r="B1926" s="22">
        <f>'North Side Luna'!X17</f>
        <v>0</v>
      </c>
      <c r="C1926" s="22" t="s">
        <v>383</v>
      </c>
    </row>
    <row r="1927" spans="1:3" x14ac:dyDescent="0.3">
      <c r="A1927" s="180">
        <v>45752</v>
      </c>
      <c r="B1927" s="22">
        <f>'North Side Luna'!X18</f>
        <v>0</v>
      </c>
      <c r="C1927" s="22" t="s">
        <v>383</v>
      </c>
    </row>
    <row r="1928" spans="1:3" x14ac:dyDescent="0.3">
      <c r="A1928" s="180">
        <v>45753</v>
      </c>
      <c r="B1928" s="22">
        <f>'North Side Luna'!X19</f>
        <v>0</v>
      </c>
      <c r="C1928" s="22" t="s">
        <v>383</v>
      </c>
    </row>
    <row r="1929" spans="1:3" x14ac:dyDescent="0.3">
      <c r="A1929" s="180">
        <v>45754</v>
      </c>
      <c r="B1929" s="22">
        <f>'North Side Luna'!X20</f>
        <v>0</v>
      </c>
      <c r="C1929" s="22" t="s">
        <v>383</v>
      </c>
    </row>
    <row r="1930" spans="1:3" x14ac:dyDescent="0.3">
      <c r="A1930" s="180">
        <v>45755</v>
      </c>
      <c r="B1930" s="22">
        <f>'North Side Luna'!X21</f>
        <v>0</v>
      </c>
      <c r="C1930" s="22" t="s">
        <v>383</v>
      </c>
    </row>
    <row r="1931" spans="1:3" x14ac:dyDescent="0.3">
      <c r="A1931" s="180">
        <v>45756</v>
      </c>
      <c r="B1931" s="22">
        <f>'North Side Luna'!X22</f>
        <v>0</v>
      </c>
      <c r="C1931" s="22" t="s">
        <v>383</v>
      </c>
    </row>
    <row r="1932" spans="1:3" x14ac:dyDescent="0.3">
      <c r="A1932" s="180">
        <v>45757</v>
      </c>
      <c r="B1932" s="22">
        <f>'North Side Luna'!X23</f>
        <v>0</v>
      </c>
      <c r="C1932" s="22" t="s">
        <v>383</v>
      </c>
    </row>
    <row r="1933" spans="1:3" x14ac:dyDescent="0.3">
      <c r="A1933" s="180">
        <v>45758</v>
      </c>
      <c r="B1933" s="22">
        <f>'North Side Luna'!X24</f>
        <v>0</v>
      </c>
      <c r="C1933" s="22" t="s">
        <v>383</v>
      </c>
    </row>
    <row r="1934" spans="1:3" x14ac:dyDescent="0.3">
      <c r="A1934" s="180">
        <v>45759</v>
      </c>
      <c r="B1934" s="22">
        <f>'North Side Luna'!X25</f>
        <v>0</v>
      </c>
      <c r="C1934" s="22" t="s">
        <v>383</v>
      </c>
    </row>
    <row r="1935" spans="1:3" x14ac:dyDescent="0.3">
      <c r="A1935" s="180">
        <v>45760</v>
      </c>
      <c r="B1935" s="22">
        <f>'North Side Luna'!X26</f>
        <v>0</v>
      </c>
      <c r="C1935" s="22" t="s">
        <v>383</v>
      </c>
    </row>
    <row r="1936" spans="1:3" x14ac:dyDescent="0.3">
      <c r="A1936" s="180">
        <v>45761</v>
      </c>
      <c r="B1936" s="22">
        <f>'North Side Luna'!X27</f>
        <v>0</v>
      </c>
      <c r="C1936" s="22" t="s">
        <v>383</v>
      </c>
    </row>
    <row r="1937" spans="1:3" x14ac:dyDescent="0.3">
      <c r="A1937" s="180">
        <v>45762</v>
      </c>
      <c r="B1937" s="22">
        <f>'North Side Luna'!X28</f>
        <v>0</v>
      </c>
      <c r="C1937" s="22" t="s">
        <v>383</v>
      </c>
    </row>
    <row r="1938" spans="1:3" x14ac:dyDescent="0.3">
      <c r="A1938" s="180">
        <v>45763</v>
      </c>
      <c r="B1938" s="22">
        <f>'North Side Luna'!X29</f>
        <v>0</v>
      </c>
      <c r="C1938" s="22" t="s">
        <v>383</v>
      </c>
    </row>
    <row r="1939" spans="1:3" x14ac:dyDescent="0.3">
      <c r="A1939" s="180">
        <v>45764</v>
      </c>
      <c r="B1939" s="22">
        <f>'North Side Luna'!X30</f>
        <v>0</v>
      </c>
      <c r="C1939" s="22" t="s">
        <v>383</v>
      </c>
    </row>
    <row r="1940" spans="1:3" x14ac:dyDescent="0.3">
      <c r="A1940" s="180">
        <v>45765</v>
      </c>
      <c r="B1940" s="22">
        <f>'North Side Luna'!X31</f>
        <v>0</v>
      </c>
      <c r="C1940" s="22" t="s">
        <v>383</v>
      </c>
    </row>
    <row r="1941" spans="1:3" x14ac:dyDescent="0.3">
      <c r="A1941" s="180">
        <v>45766</v>
      </c>
      <c r="B1941" s="22">
        <f>'North Side Luna'!X32</f>
        <v>0</v>
      </c>
      <c r="C1941" s="22" t="s">
        <v>383</v>
      </c>
    </row>
    <row r="1942" spans="1:3" x14ac:dyDescent="0.3">
      <c r="A1942" s="180">
        <v>45767</v>
      </c>
      <c r="B1942" s="22">
        <f>'North Side Luna'!X33</f>
        <v>0</v>
      </c>
      <c r="C1942" s="22" t="s">
        <v>383</v>
      </c>
    </row>
    <row r="1943" spans="1:3" x14ac:dyDescent="0.3">
      <c r="A1943" s="180">
        <v>45768</v>
      </c>
      <c r="B1943" s="22">
        <f>'North Side Luna'!X34</f>
        <v>0</v>
      </c>
      <c r="C1943" s="22" t="s">
        <v>383</v>
      </c>
    </row>
    <row r="1944" spans="1:3" x14ac:dyDescent="0.3">
      <c r="A1944" s="180">
        <v>45769</v>
      </c>
      <c r="B1944" s="22">
        <f>'North Side Luna'!X35</f>
        <v>0</v>
      </c>
      <c r="C1944" s="22" t="s">
        <v>383</v>
      </c>
    </row>
    <row r="1945" spans="1:3" x14ac:dyDescent="0.3">
      <c r="A1945" s="180">
        <v>45770</v>
      </c>
      <c r="B1945" s="22">
        <f>'North Side Luna'!X36</f>
        <v>0</v>
      </c>
      <c r="C1945" s="22" t="s">
        <v>383</v>
      </c>
    </row>
    <row r="1946" spans="1:3" x14ac:dyDescent="0.3">
      <c r="A1946" s="180">
        <v>45771</v>
      </c>
      <c r="B1946" s="22">
        <f>'North Side Luna'!X37</f>
        <v>0</v>
      </c>
      <c r="C1946" s="22" t="s">
        <v>383</v>
      </c>
    </row>
    <row r="1947" spans="1:3" x14ac:dyDescent="0.3">
      <c r="A1947" s="180">
        <v>45772</v>
      </c>
      <c r="B1947" s="22">
        <f>'North Side Luna'!X38</f>
        <v>0</v>
      </c>
      <c r="C1947" s="22" t="s">
        <v>383</v>
      </c>
    </row>
    <row r="1948" spans="1:3" x14ac:dyDescent="0.3">
      <c r="A1948" s="180">
        <v>45773</v>
      </c>
      <c r="B1948" s="22">
        <f>'North Side Luna'!X39</f>
        <v>0</v>
      </c>
      <c r="C1948" s="22" t="s">
        <v>383</v>
      </c>
    </row>
    <row r="1949" spans="1:3" x14ac:dyDescent="0.3">
      <c r="A1949" s="180">
        <v>45774</v>
      </c>
      <c r="B1949" s="22">
        <f>'North Side Luna'!X40</f>
        <v>0</v>
      </c>
      <c r="C1949" s="22" t="s">
        <v>383</v>
      </c>
    </row>
    <row r="1950" spans="1:3" x14ac:dyDescent="0.3">
      <c r="A1950" s="180">
        <v>45775</v>
      </c>
      <c r="B1950" s="22">
        <f>'North Side Luna'!X41</f>
        <v>0</v>
      </c>
      <c r="C1950" s="22" t="s">
        <v>383</v>
      </c>
    </row>
    <row r="1951" spans="1:3" x14ac:dyDescent="0.3">
      <c r="A1951" s="180">
        <v>45776</v>
      </c>
      <c r="B1951" s="22">
        <f>'North Side Luna'!X42</f>
        <v>0</v>
      </c>
      <c r="C1951" s="22" t="s">
        <v>383</v>
      </c>
    </row>
    <row r="1952" spans="1:3" x14ac:dyDescent="0.3">
      <c r="A1952" s="180">
        <v>45777</v>
      </c>
      <c r="B1952" s="22">
        <f>'North Side Luna'!X43</f>
        <v>0</v>
      </c>
      <c r="C1952" s="22" t="s">
        <v>383</v>
      </c>
    </row>
    <row r="1953" spans="1:3" x14ac:dyDescent="0.3">
      <c r="A1953" s="180">
        <v>45778</v>
      </c>
      <c r="B1953" s="22">
        <f>'North Side Luna'!AE14</f>
        <v>0</v>
      </c>
      <c r="C1953" s="22" t="s">
        <v>383</v>
      </c>
    </row>
    <row r="1954" spans="1:3" x14ac:dyDescent="0.3">
      <c r="A1954" s="180">
        <v>45779</v>
      </c>
      <c r="B1954" s="22">
        <f>'North Side Luna'!AE15</f>
        <v>0</v>
      </c>
      <c r="C1954" s="22" t="s">
        <v>383</v>
      </c>
    </row>
    <row r="1955" spans="1:3" x14ac:dyDescent="0.3">
      <c r="A1955" s="180">
        <v>45780</v>
      </c>
      <c r="B1955" s="22">
        <f>'North Side Luna'!AE16</f>
        <v>0</v>
      </c>
      <c r="C1955" s="22" t="s">
        <v>383</v>
      </c>
    </row>
    <row r="1956" spans="1:3" x14ac:dyDescent="0.3">
      <c r="A1956" s="180">
        <v>45781</v>
      </c>
      <c r="B1956" s="22">
        <f>'North Side Luna'!AE17</f>
        <v>0</v>
      </c>
      <c r="C1956" s="22" t="s">
        <v>383</v>
      </c>
    </row>
    <row r="1957" spans="1:3" x14ac:dyDescent="0.3">
      <c r="A1957" s="180">
        <v>45782</v>
      </c>
      <c r="B1957" s="22">
        <f>'North Side Luna'!AE18</f>
        <v>0</v>
      </c>
      <c r="C1957" s="22" t="s">
        <v>383</v>
      </c>
    </row>
    <row r="1958" spans="1:3" x14ac:dyDescent="0.3">
      <c r="A1958" s="180">
        <v>45783</v>
      </c>
      <c r="B1958" s="22">
        <f>'North Side Luna'!AE19</f>
        <v>0</v>
      </c>
      <c r="C1958" s="22" t="s">
        <v>383</v>
      </c>
    </row>
    <row r="1959" spans="1:3" x14ac:dyDescent="0.3">
      <c r="A1959" s="180">
        <v>45784</v>
      </c>
      <c r="B1959" s="22">
        <f>'North Side Luna'!AE20</f>
        <v>0</v>
      </c>
      <c r="C1959" s="22" t="s">
        <v>383</v>
      </c>
    </row>
    <row r="1960" spans="1:3" x14ac:dyDescent="0.3">
      <c r="A1960" s="180">
        <v>45785</v>
      </c>
      <c r="B1960" s="22">
        <f>'North Side Luna'!AE21</f>
        <v>0</v>
      </c>
      <c r="C1960" s="22" t="s">
        <v>383</v>
      </c>
    </row>
    <row r="1961" spans="1:3" x14ac:dyDescent="0.3">
      <c r="A1961" s="180">
        <v>45786</v>
      </c>
      <c r="B1961" s="22">
        <f>'North Side Luna'!AE22</f>
        <v>0</v>
      </c>
      <c r="C1961" s="22" t="s">
        <v>383</v>
      </c>
    </row>
    <row r="1962" spans="1:3" x14ac:dyDescent="0.3">
      <c r="A1962" s="180">
        <v>45787</v>
      </c>
      <c r="B1962" s="22">
        <f>'North Side Luna'!AE23</f>
        <v>0</v>
      </c>
      <c r="C1962" s="22" t="s">
        <v>383</v>
      </c>
    </row>
    <row r="1963" spans="1:3" x14ac:dyDescent="0.3">
      <c r="A1963" s="180">
        <v>45788</v>
      </c>
      <c r="B1963" s="22">
        <f>'North Side Luna'!AE24</f>
        <v>0</v>
      </c>
      <c r="C1963" s="22" t="s">
        <v>383</v>
      </c>
    </row>
    <row r="1964" spans="1:3" x14ac:dyDescent="0.3">
      <c r="A1964" s="180">
        <v>45789</v>
      </c>
      <c r="B1964" s="22">
        <f>'North Side Luna'!AE25</f>
        <v>0</v>
      </c>
      <c r="C1964" s="22" t="s">
        <v>383</v>
      </c>
    </row>
    <row r="1965" spans="1:3" x14ac:dyDescent="0.3">
      <c r="A1965" s="180">
        <v>45790</v>
      </c>
      <c r="B1965" s="22">
        <f>'North Side Luna'!AE26</f>
        <v>0</v>
      </c>
      <c r="C1965" s="22" t="s">
        <v>383</v>
      </c>
    </row>
    <row r="1966" spans="1:3" x14ac:dyDescent="0.3">
      <c r="A1966" s="180">
        <v>45791</v>
      </c>
      <c r="B1966" s="22">
        <f>'North Side Luna'!AE27</f>
        <v>0</v>
      </c>
      <c r="C1966" s="22" t="s">
        <v>383</v>
      </c>
    </row>
    <row r="1967" spans="1:3" x14ac:dyDescent="0.3">
      <c r="A1967" s="180">
        <v>45792</v>
      </c>
      <c r="B1967" s="22">
        <f>'North Side Luna'!AE28</f>
        <v>0</v>
      </c>
      <c r="C1967" s="22" t="s">
        <v>383</v>
      </c>
    </row>
    <row r="1968" spans="1:3" x14ac:dyDescent="0.3">
      <c r="A1968" s="180">
        <v>45793</v>
      </c>
      <c r="B1968" s="22">
        <f>'North Side Luna'!AE29</f>
        <v>0</v>
      </c>
      <c r="C1968" s="22" t="s">
        <v>383</v>
      </c>
    </row>
    <row r="1969" spans="1:3" x14ac:dyDescent="0.3">
      <c r="A1969" s="180">
        <v>45794</v>
      </c>
      <c r="B1969" s="22">
        <f>'North Side Luna'!AE30</f>
        <v>0</v>
      </c>
      <c r="C1969" s="22" t="s">
        <v>383</v>
      </c>
    </row>
    <row r="1970" spans="1:3" x14ac:dyDescent="0.3">
      <c r="A1970" s="180">
        <v>45795</v>
      </c>
      <c r="B1970" s="22">
        <f>'North Side Luna'!AE31</f>
        <v>0</v>
      </c>
      <c r="C1970" s="22" t="s">
        <v>383</v>
      </c>
    </row>
    <row r="1971" spans="1:3" x14ac:dyDescent="0.3">
      <c r="A1971" s="180">
        <v>45796</v>
      </c>
      <c r="B1971" s="22">
        <f>'North Side Luna'!AE32</f>
        <v>0</v>
      </c>
      <c r="C1971" s="22" t="s">
        <v>383</v>
      </c>
    </row>
    <row r="1972" spans="1:3" x14ac:dyDescent="0.3">
      <c r="A1972" s="180">
        <v>45797</v>
      </c>
      <c r="B1972" s="22">
        <f>'North Side Luna'!AE33</f>
        <v>0</v>
      </c>
      <c r="C1972" s="22" t="s">
        <v>383</v>
      </c>
    </row>
    <row r="1973" spans="1:3" x14ac:dyDescent="0.3">
      <c r="A1973" s="180">
        <v>45798</v>
      </c>
      <c r="B1973" s="22">
        <f>'North Side Luna'!AE34</f>
        <v>0</v>
      </c>
      <c r="C1973" s="22" t="s">
        <v>383</v>
      </c>
    </row>
    <row r="1974" spans="1:3" x14ac:dyDescent="0.3">
      <c r="A1974" s="180">
        <v>45799</v>
      </c>
      <c r="B1974" s="22">
        <f>'North Side Luna'!AE35</f>
        <v>0</v>
      </c>
      <c r="C1974" s="22" t="s">
        <v>383</v>
      </c>
    </row>
    <row r="1975" spans="1:3" x14ac:dyDescent="0.3">
      <c r="A1975" s="180">
        <v>45800</v>
      </c>
      <c r="B1975" s="22">
        <f>'North Side Luna'!AE36</f>
        <v>0</v>
      </c>
      <c r="C1975" s="22" t="s">
        <v>383</v>
      </c>
    </row>
    <row r="1976" spans="1:3" x14ac:dyDescent="0.3">
      <c r="A1976" s="180">
        <v>45801</v>
      </c>
      <c r="B1976" s="22">
        <f>'North Side Luna'!AE37</f>
        <v>0</v>
      </c>
      <c r="C1976" s="22" t="s">
        <v>383</v>
      </c>
    </row>
    <row r="1977" spans="1:3" x14ac:dyDescent="0.3">
      <c r="A1977" s="180">
        <v>45802</v>
      </c>
      <c r="B1977" s="22">
        <f>'North Side Luna'!AE38</f>
        <v>0</v>
      </c>
      <c r="C1977" s="22" t="s">
        <v>383</v>
      </c>
    </row>
    <row r="1978" spans="1:3" x14ac:dyDescent="0.3">
      <c r="A1978" s="180">
        <v>45803</v>
      </c>
      <c r="B1978" s="22">
        <f>'North Side Luna'!AE39</f>
        <v>0</v>
      </c>
      <c r="C1978" s="22" t="s">
        <v>383</v>
      </c>
    </row>
    <row r="1979" spans="1:3" x14ac:dyDescent="0.3">
      <c r="A1979" s="180">
        <v>45804</v>
      </c>
      <c r="B1979" s="22">
        <f>'North Side Luna'!AE40</f>
        <v>0</v>
      </c>
      <c r="C1979" s="22" t="s">
        <v>383</v>
      </c>
    </row>
    <row r="1980" spans="1:3" x14ac:dyDescent="0.3">
      <c r="A1980" s="180">
        <v>45805</v>
      </c>
      <c r="B1980" s="22">
        <f>'North Side Luna'!AE41</f>
        <v>0</v>
      </c>
      <c r="C1980" s="22" t="s">
        <v>383</v>
      </c>
    </row>
    <row r="1981" spans="1:3" x14ac:dyDescent="0.3">
      <c r="A1981" s="180">
        <v>45806</v>
      </c>
      <c r="B1981" s="22">
        <f>'North Side Luna'!AE42</f>
        <v>0</v>
      </c>
      <c r="C1981" s="22" t="s">
        <v>383</v>
      </c>
    </row>
    <row r="1982" spans="1:3" x14ac:dyDescent="0.3">
      <c r="A1982" s="180">
        <v>45807</v>
      </c>
      <c r="B1982" s="22">
        <f>'North Side Luna'!AE43</f>
        <v>0</v>
      </c>
      <c r="C1982" s="22" t="s">
        <v>383</v>
      </c>
    </row>
    <row r="1983" spans="1:3" x14ac:dyDescent="0.3">
      <c r="A1983" s="180">
        <v>45808</v>
      </c>
      <c r="B1983" s="22">
        <f>'North Side Luna'!AE44</f>
        <v>0</v>
      </c>
      <c r="C1983" s="22" t="s">
        <v>383</v>
      </c>
    </row>
    <row r="1984" spans="1:3" x14ac:dyDescent="0.3">
      <c r="A1984" s="180">
        <v>45809</v>
      </c>
      <c r="B1984" s="22">
        <f>'North Side Luna'!AL14</f>
        <v>0</v>
      </c>
      <c r="C1984" s="22" t="s">
        <v>383</v>
      </c>
    </row>
    <row r="1985" spans="1:3" x14ac:dyDescent="0.3">
      <c r="A1985" s="180">
        <v>45810</v>
      </c>
      <c r="B1985" s="22">
        <f>'North Side Luna'!AL15</f>
        <v>0</v>
      </c>
      <c r="C1985" s="22" t="s">
        <v>383</v>
      </c>
    </row>
    <row r="1986" spans="1:3" x14ac:dyDescent="0.3">
      <c r="A1986" s="180">
        <v>45811</v>
      </c>
      <c r="B1986" s="22">
        <f>'North Side Luna'!AL16</f>
        <v>0</v>
      </c>
      <c r="C1986" s="22" t="s">
        <v>383</v>
      </c>
    </row>
    <row r="1987" spans="1:3" x14ac:dyDescent="0.3">
      <c r="A1987" s="180">
        <v>45812</v>
      </c>
      <c r="B1987" s="22">
        <f>'North Side Luna'!AL17</f>
        <v>0</v>
      </c>
      <c r="C1987" s="22" t="s">
        <v>383</v>
      </c>
    </row>
    <row r="1988" spans="1:3" x14ac:dyDescent="0.3">
      <c r="A1988" s="180">
        <v>45813</v>
      </c>
      <c r="B1988" s="22">
        <f>'North Side Luna'!AL18</f>
        <v>0</v>
      </c>
      <c r="C1988" s="22" t="s">
        <v>383</v>
      </c>
    </row>
    <row r="1989" spans="1:3" x14ac:dyDescent="0.3">
      <c r="A1989" s="180">
        <v>45814</v>
      </c>
      <c r="B1989" s="22">
        <f>'North Side Luna'!AL19</f>
        <v>0</v>
      </c>
      <c r="C1989" s="22" t="s">
        <v>383</v>
      </c>
    </row>
    <row r="1990" spans="1:3" x14ac:dyDescent="0.3">
      <c r="A1990" s="180">
        <v>45815</v>
      </c>
      <c r="B1990" s="22">
        <f>'North Side Luna'!AL20</f>
        <v>0</v>
      </c>
      <c r="C1990" s="22" t="s">
        <v>383</v>
      </c>
    </row>
    <row r="1991" spans="1:3" x14ac:dyDescent="0.3">
      <c r="A1991" s="180">
        <v>45816</v>
      </c>
      <c r="B1991" s="22">
        <f>'North Side Luna'!AL21</f>
        <v>0</v>
      </c>
      <c r="C1991" s="22" t="s">
        <v>383</v>
      </c>
    </row>
    <row r="1992" spans="1:3" x14ac:dyDescent="0.3">
      <c r="A1992" s="180">
        <v>45817</v>
      </c>
      <c r="B1992" s="22">
        <f>'North Side Luna'!AL22</f>
        <v>0</v>
      </c>
      <c r="C1992" s="22" t="s">
        <v>383</v>
      </c>
    </row>
    <row r="1993" spans="1:3" x14ac:dyDescent="0.3">
      <c r="A1993" s="180">
        <v>45818</v>
      </c>
      <c r="B1993" s="22">
        <f>'North Side Luna'!AL23</f>
        <v>0</v>
      </c>
      <c r="C1993" s="22" t="s">
        <v>383</v>
      </c>
    </row>
    <row r="1994" spans="1:3" x14ac:dyDescent="0.3">
      <c r="A1994" s="180">
        <v>45819</v>
      </c>
      <c r="B1994" s="22">
        <f>'North Side Luna'!AL24</f>
        <v>0</v>
      </c>
      <c r="C1994" s="22" t="s">
        <v>383</v>
      </c>
    </row>
    <row r="1995" spans="1:3" x14ac:dyDescent="0.3">
      <c r="A1995" s="180">
        <v>45820</v>
      </c>
      <c r="B1995" s="22">
        <f>'North Side Luna'!AL25</f>
        <v>0</v>
      </c>
      <c r="C1995" s="22" t="s">
        <v>383</v>
      </c>
    </row>
    <row r="1996" spans="1:3" x14ac:dyDescent="0.3">
      <c r="A1996" s="180">
        <v>45821</v>
      </c>
      <c r="B1996" s="22">
        <f>'North Side Luna'!AL26</f>
        <v>0</v>
      </c>
      <c r="C1996" s="22" t="s">
        <v>383</v>
      </c>
    </row>
    <row r="1997" spans="1:3" x14ac:dyDescent="0.3">
      <c r="A1997" s="180">
        <v>45822</v>
      </c>
      <c r="B1997" s="22">
        <f>'North Side Luna'!AL27</f>
        <v>0</v>
      </c>
      <c r="C1997" s="22" t="s">
        <v>383</v>
      </c>
    </row>
    <row r="1998" spans="1:3" x14ac:dyDescent="0.3">
      <c r="A1998" s="180">
        <v>45823</v>
      </c>
      <c r="B1998" s="22">
        <f>'North Side Luna'!AL28</f>
        <v>0</v>
      </c>
      <c r="C1998" s="22" t="s">
        <v>383</v>
      </c>
    </row>
    <row r="1999" spans="1:3" x14ac:dyDescent="0.3">
      <c r="A1999" s="180">
        <v>45824</v>
      </c>
      <c r="B1999" s="22">
        <f>'North Side Luna'!AL29</f>
        <v>0</v>
      </c>
      <c r="C1999" s="22" t="s">
        <v>383</v>
      </c>
    </row>
    <row r="2000" spans="1:3" x14ac:dyDescent="0.3">
      <c r="A2000" s="180">
        <v>45825</v>
      </c>
      <c r="B2000" s="22">
        <f>'North Side Luna'!AL30</f>
        <v>0</v>
      </c>
      <c r="C2000" s="22" t="s">
        <v>383</v>
      </c>
    </row>
    <row r="2001" spans="1:3" x14ac:dyDescent="0.3">
      <c r="A2001" s="180">
        <v>45826</v>
      </c>
      <c r="B2001" s="22">
        <f>'North Side Luna'!AL31</f>
        <v>0</v>
      </c>
      <c r="C2001" s="22" t="s">
        <v>383</v>
      </c>
    </row>
    <row r="2002" spans="1:3" x14ac:dyDescent="0.3">
      <c r="A2002" s="180">
        <v>45827</v>
      </c>
      <c r="B2002" s="22">
        <f>'North Side Luna'!AL32</f>
        <v>0</v>
      </c>
      <c r="C2002" s="22" t="s">
        <v>383</v>
      </c>
    </row>
    <row r="2003" spans="1:3" x14ac:dyDescent="0.3">
      <c r="A2003" s="180">
        <v>45828</v>
      </c>
      <c r="B2003" s="22">
        <f>'North Side Luna'!AL33</f>
        <v>0</v>
      </c>
      <c r="C2003" s="22" t="s">
        <v>383</v>
      </c>
    </row>
    <row r="2004" spans="1:3" x14ac:dyDescent="0.3">
      <c r="A2004" s="180">
        <v>45829</v>
      </c>
      <c r="B2004" s="22">
        <f>'North Side Luna'!AL34</f>
        <v>0</v>
      </c>
      <c r="C2004" s="22" t="s">
        <v>383</v>
      </c>
    </row>
    <row r="2005" spans="1:3" x14ac:dyDescent="0.3">
      <c r="A2005" s="180">
        <v>45830</v>
      </c>
      <c r="B2005" s="22">
        <f>'North Side Luna'!AL35</f>
        <v>0</v>
      </c>
      <c r="C2005" s="22" t="s">
        <v>383</v>
      </c>
    </row>
    <row r="2006" spans="1:3" x14ac:dyDescent="0.3">
      <c r="A2006" s="180">
        <v>45831</v>
      </c>
      <c r="B2006" s="22">
        <f>'North Side Luna'!AL36</f>
        <v>0</v>
      </c>
      <c r="C2006" s="22" t="s">
        <v>383</v>
      </c>
    </row>
    <row r="2007" spans="1:3" x14ac:dyDescent="0.3">
      <c r="A2007" s="180">
        <v>45832</v>
      </c>
      <c r="B2007" s="22">
        <f>'North Side Luna'!AL37</f>
        <v>0</v>
      </c>
      <c r="C2007" s="22" t="s">
        <v>383</v>
      </c>
    </row>
    <row r="2008" spans="1:3" x14ac:dyDescent="0.3">
      <c r="A2008" s="180">
        <v>45833</v>
      </c>
      <c r="B2008" s="22">
        <f>'North Side Luna'!AL38</f>
        <v>0</v>
      </c>
      <c r="C2008" s="22" t="s">
        <v>383</v>
      </c>
    </row>
    <row r="2009" spans="1:3" x14ac:dyDescent="0.3">
      <c r="A2009" s="180">
        <v>45834</v>
      </c>
      <c r="B2009" s="22">
        <f>'North Side Luna'!AL39</f>
        <v>0</v>
      </c>
      <c r="C2009" s="22" t="s">
        <v>383</v>
      </c>
    </row>
    <row r="2010" spans="1:3" x14ac:dyDescent="0.3">
      <c r="A2010" s="180">
        <v>45835</v>
      </c>
      <c r="B2010" s="22">
        <f>'North Side Luna'!AL40</f>
        <v>0</v>
      </c>
      <c r="C2010" s="22" t="s">
        <v>383</v>
      </c>
    </row>
    <row r="2011" spans="1:3" x14ac:dyDescent="0.3">
      <c r="A2011" s="180">
        <v>45836</v>
      </c>
      <c r="B2011" s="22">
        <f>'North Side Luna'!AL41</f>
        <v>0</v>
      </c>
      <c r="C2011" s="22" t="s">
        <v>383</v>
      </c>
    </row>
    <row r="2012" spans="1:3" x14ac:dyDescent="0.3">
      <c r="A2012" s="180">
        <v>45837</v>
      </c>
      <c r="B2012" s="22">
        <f>'North Side Luna'!AL42</f>
        <v>0</v>
      </c>
      <c r="C2012" s="22" t="s">
        <v>383</v>
      </c>
    </row>
    <row r="2013" spans="1:3" x14ac:dyDescent="0.3">
      <c r="A2013" s="180">
        <v>45838</v>
      </c>
      <c r="B2013" s="22">
        <f>'North Side Luna'!AL43</f>
        <v>0</v>
      </c>
      <c r="C2013" s="22" t="s">
        <v>383</v>
      </c>
    </row>
    <row r="2014" spans="1:3" x14ac:dyDescent="0.3">
      <c r="A2014" s="180">
        <v>45839</v>
      </c>
      <c r="B2014" s="22">
        <f>'North Side Luna'!AS14</f>
        <v>0</v>
      </c>
      <c r="C2014" s="22" t="s">
        <v>383</v>
      </c>
    </row>
    <row r="2015" spans="1:3" x14ac:dyDescent="0.3">
      <c r="A2015" s="180">
        <v>45840</v>
      </c>
      <c r="B2015" s="22">
        <f>'North Side Luna'!AS15</f>
        <v>0</v>
      </c>
      <c r="C2015" s="22" t="s">
        <v>383</v>
      </c>
    </row>
    <row r="2016" spans="1:3" x14ac:dyDescent="0.3">
      <c r="A2016" s="180">
        <v>45841</v>
      </c>
      <c r="B2016" s="22">
        <f>'North Side Luna'!AS16</f>
        <v>0</v>
      </c>
      <c r="C2016" s="22" t="s">
        <v>383</v>
      </c>
    </row>
    <row r="2017" spans="1:3" x14ac:dyDescent="0.3">
      <c r="A2017" s="180">
        <v>45842</v>
      </c>
      <c r="B2017" s="22">
        <f>'North Side Luna'!AS17</f>
        <v>0</v>
      </c>
      <c r="C2017" s="22" t="s">
        <v>383</v>
      </c>
    </row>
    <row r="2018" spans="1:3" x14ac:dyDescent="0.3">
      <c r="A2018" s="180">
        <v>45843</v>
      </c>
      <c r="B2018" s="22">
        <f>'North Side Luna'!AS18</f>
        <v>0</v>
      </c>
      <c r="C2018" s="22" t="s">
        <v>383</v>
      </c>
    </row>
    <row r="2019" spans="1:3" x14ac:dyDescent="0.3">
      <c r="A2019" s="180">
        <v>45844</v>
      </c>
      <c r="B2019" s="22">
        <f>'North Side Luna'!AS19</f>
        <v>0</v>
      </c>
      <c r="C2019" s="22" t="s">
        <v>383</v>
      </c>
    </row>
    <row r="2020" spans="1:3" x14ac:dyDescent="0.3">
      <c r="A2020" s="180">
        <v>45845</v>
      </c>
      <c r="B2020" s="22">
        <f>'North Side Luna'!AS20</f>
        <v>0</v>
      </c>
      <c r="C2020" s="22" t="s">
        <v>383</v>
      </c>
    </row>
    <row r="2021" spans="1:3" x14ac:dyDescent="0.3">
      <c r="A2021" s="180">
        <v>45846</v>
      </c>
      <c r="B2021" s="22">
        <f>'North Side Luna'!AS21</f>
        <v>0</v>
      </c>
      <c r="C2021" s="22" t="s">
        <v>383</v>
      </c>
    </row>
    <row r="2022" spans="1:3" x14ac:dyDescent="0.3">
      <c r="A2022" s="180">
        <v>45847</v>
      </c>
      <c r="B2022" s="22">
        <f>'North Side Luna'!AS22</f>
        <v>0</v>
      </c>
      <c r="C2022" s="22" t="s">
        <v>383</v>
      </c>
    </row>
    <row r="2023" spans="1:3" x14ac:dyDescent="0.3">
      <c r="A2023" s="180">
        <v>45848</v>
      </c>
      <c r="B2023" s="22">
        <f>'North Side Luna'!AS23</f>
        <v>0</v>
      </c>
      <c r="C2023" s="22" t="s">
        <v>383</v>
      </c>
    </row>
    <row r="2024" spans="1:3" x14ac:dyDescent="0.3">
      <c r="A2024" s="180">
        <v>45849</v>
      </c>
      <c r="B2024" s="22">
        <f>'North Side Luna'!AS24</f>
        <v>0</v>
      </c>
      <c r="C2024" s="22" t="s">
        <v>383</v>
      </c>
    </row>
    <row r="2025" spans="1:3" x14ac:dyDescent="0.3">
      <c r="A2025" s="180">
        <v>45850</v>
      </c>
      <c r="B2025" s="22">
        <f>'North Side Luna'!AS25</f>
        <v>0</v>
      </c>
      <c r="C2025" s="22" t="s">
        <v>383</v>
      </c>
    </row>
    <row r="2026" spans="1:3" x14ac:dyDescent="0.3">
      <c r="A2026" s="180">
        <v>45851</v>
      </c>
      <c r="B2026" s="22">
        <f>'North Side Luna'!AS26</f>
        <v>0</v>
      </c>
      <c r="C2026" s="22" t="s">
        <v>383</v>
      </c>
    </row>
    <row r="2027" spans="1:3" x14ac:dyDescent="0.3">
      <c r="A2027" s="180">
        <v>45852</v>
      </c>
      <c r="B2027" s="22">
        <f>'North Side Luna'!AS27</f>
        <v>0</v>
      </c>
      <c r="C2027" s="22" t="s">
        <v>383</v>
      </c>
    </row>
    <row r="2028" spans="1:3" x14ac:dyDescent="0.3">
      <c r="A2028" s="180">
        <v>45853</v>
      </c>
      <c r="B2028" s="22">
        <f>'North Side Luna'!AS28</f>
        <v>0</v>
      </c>
      <c r="C2028" s="22" t="s">
        <v>383</v>
      </c>
    </row>
    <row r="2029" spans="1:3" x14ac:dyDescent="0.3">
      <c r="A2029" s="180">
        <v>45854</v>
      </c>
      <c r="B2029" s="22">
        <f>'North Side Luna'!AS29</f>
        <v>0</v>
      </c>
      <c r="C2029" s="22" t="s">
        <v>383</v>
      </c>
    </row>
    <row r="2030" spans="1:3" x14ac:dyDescent="0.3">
      <c r="A2030" s="180">
        <v>45855</v>
      </c>
      <c r="B2030" s="22">
        <f>'North Side Luna'!AS30</f>
        <v>0</v>
      </c>
      <c r="C2030" s="22" t="s">
        <v>383</v>
      </c>
    </row>
    <row r="2031" spans="1:3" x14ac:dyDescent="0.3">
      <c r="A2031" s="180">
        <v>45856</v>
      </c>
      <c r="B2031" s="22">
        <f>'North Side Luna'!AS31</f>
        <v>0</v>
      </c>
      <c r="C2031" s="22" t="s">
        <v>383</v>
      </c>
    </row>
    <row r="2032" spans="1:3" x14ac:dyDescent="0.3">
      <c r="A2032" s="180">
        <v>45857</v>
      </c>
      <c r="B2032" s="22">
        <f>'North Side Luna'!AS32</f>
        <v>0</v>
      </c>
      <c r="C2032" s="22" t="s">
        <v>383</v>
      </c>
    </row>
    <row r="2033" spans="1:3" x14ac:dyDescent="0.3">
      <c r="A2033" s="180">
        <v>45858</v>
      </c>
      <c r="B2033" s="22">
        <f>'North Side Luna'!AS33</f>
        <v>0</v>
      </c>
      <c r="C2033" s="22" t="s">
        <v>383</v>
      </c>
    </row>
    <row r="2034" spans="1:3" x14ac:dyDescent="0.3">
      <c r="A2034" s="180">
        <v>45859</v>
      </c>
      <c r="B2034" s="22">
        <f>'North Side Luna'!AS34</f>
        <v>0</v>
      </c>
      <c r="C2034" s="22" t="s">
        <v>383</v>
      </c>
    </row>
    <row r="2035" spans="1:3" x14ac:dyDescent="0.3">
      <c r="A2035" s="180">
        <v>45860</v>
      </c>
      <c r="B2035" s="22">
        <f>'North Side Luna'!AS35</f>
        <v>0</v>
      </c>
      <c r="C2035" s="22" t="s">
        <v>383</v>
      </c>
    </row>
    <row r="2036" spans="1:3" x14ac:dyDescent="0.3">
      <c r="A2036" s="180">
        <v>45861</v>
      </c>
      <c r="B2036" s="22">
        <f>'North Side Luna'!AS36</f>
        <v>0</v>
      </c>
      <c r="C2036" s="22" t="s">
        <v>383</v>
      </c>
    </row>
    <row r="2037" spans="1:3" x14ac:dyDescent="0.3">
      <c r="A2037" s="180">
        <v>45862</v>
      </c>
      <c r="B2037" s="22">
        <f>'North Side Luna'!AS37</f>
        <v>0</v>
      </c>
      <c r="C2037" s="22" t="s">
        <v>383</v>
      </c>
    </row>
    <row r="2038" spans="1:3" x14ac:dyDescent="0.3">
      <c r="A2038" s="180">
        <v>45863</v>
      </c>
      <c r="B2038" s="22">
        <f>'North Side Luna'!AS38</f>
        <v>0</v>
      </c>
      <c r="C2038" s="22" t="s">
        <v>383</v>
      </c>
    </row>
    <row r="2039" spans="1:3" x14ac:dyDescent="0.3">
      <c r="A2039" s="180">
        <v>45864</v>
      </c>
      <c r="B2039" s="22">
        <f>'North Side Luna'!AS39</f>
        <v>0</v>
      </c>
      <c r="C2039" s="22" t="s">
        <v>383</v>
      </c>
    </row>
    <row r="2040" spans="1:3" x14ac:dyDescent="0.3">
      <c r="A2040" s="180">
        <v>45865</v>
      </c>
      <c r="B2040" s="22">
        <f>'North Side Luna'!AS40</f>
        <v>0</v>
      </c>
      <c r="C2040" s="22" t="s">
        <v>383</v>
      </c>
    </row>
    <row r="2041" spans="1:3" x14ac:dyDescent="0.3">
      <c r="A2041" s="180">
        <v>45866</v>
      </c>
      <c r="B2041" s="22">
        <f>'North Side Luna'!AS41</f>
        <v>0</v>
      </c>
      <c r="C2041" s="22" t="s">
        <v>383</v>
      </c>
    </row>
    <row r="2042" spans="1:3" x14ac:dyDescent="0.3">
      <c r="A2042" s="180">
        <v>45867</v>
      </c>
      <c r="B2042" s="22">
        <f>'North Side Luna'!AS42</f>
        <v>0</v>
      </c>
      <c r="C2042" s="22" t="s">
        <v>383</v>
      </c>
    </row>
    <row r="2043" spans="1:3" x14ac:dyDescent="0.3">
      <c r="A2043" s="180">
        <v>45868</v>
      </c>
      <c r="B2043" s="22">
        <f>'North Side Luna'!AS43</f>
        <v>0</v>
      </c>
      <c r="C2043" s="22" t="s">
        <v>383</v>
      </c>
    </row>
    <row r="2044" spans="1:3" x14ac:dyDescent="0.3">
      <c r="A2044" s="180">
        <v>45869</v>
      </c>
      <c r="B2044" s="22">
        <f>'North Side Luna'!AS44</f>
        <v>0</v>
      </c>
      <c r="C2044" s="22" t="s">
        <v>383</v>
      </c>
    </row>
    <row r="2045" spans="1:3" x14ac:dyDescent="0.3">
      <c r="A2045" s="180">
        <v>45870</v>
      </c>
      <c r="B2045" s="22">
        <f>'North Side Luna'!AZ14</f>
        <v>0</v>
      </c>
      <c r="C2045" s="22" t="s">
        <v>383</v>
      </c>
    </row>
    <row r="2046" spans="1:3" x14ac:dyDescent="0.3">
      <c r="A2046" s="180">
        <v>45871</v>
      </c>
      <c r="B2046" s="22">
        <f>'North Side Luna'!AZ15</f>
        <v>0</v>
      </c>
      <c r="C2046" s="22" t="s">
        <v>383</v>
      </c>
    </row>
    <row r="2047" spans="1:3" x14ac:dyDescent="0.3">
      <c r="A2047" s="180">
        <v>45872</v>
      </c>
      <c r="B2047" s="22">
        <f>'North Side Luna'!AZ16</f>
        <v>0</v>
      </c>
      <c r="C2047" s="22" t="s">
        <v>383</v>
      </c>
    </row>
    <row r="2048" spans="1:3" x14ac:dyDescent="0.3">
      <c r="A2048" s="180">
        <v>45873</v>
      </c>
      <c r="B2048" s="22">
        <f>'North Side Luna'!AZ17</f>
        <v>0</v>
      </c>
      <c r="C2048" s="22" t="s">
        <v>383</v>
      </c>
    </row>
    <row r="2049" spans="1:3" x14ac:dyDescent="0.3">
      <c r="A2049" s="180">
        <v>45874</v>
      </c>
      <c r="B2049" s="22">
        <f>'North Side Luna'!AZ18</f>
        <v>0</v>
      </c>
      <c r="C2049" s="22" t="s">
        <v>383</v>
      </c>
    </row>
    <row r="2050" spans="1:3" x14ac:dyDescent="0.3">
      <c r="A2050" s="180">
        <v>45875</v>
      </c>
      <c r="B2050" s="22">
        <f>'North Side Luna'!AZ19</f>
        <v>0</v>
      </c>
      <c r="C2050" s="22" t="s">
        <v>383</v>
      </c>
    </row>
    <row r="2051" spans="1:3" x14ac:dyDescent="0.3">
      <c r="A2051" s="180">
        <v>45876</v>
      </c>
      <c r="B2051" s="22">
        <f>'North Side Luna'!AZ20</f>
        <v>0</v>
      </c>
      <c r="C2051" s="22" t="s">
        <v>383</v>
      </c>
    </row>
    <row r="2052" spans="1:3" x14ac:dyDescent="0.3">
      <c r="A2052" s="180">
        <v>45877</v>
      </c>
      <c r="B2052" s="22">
        <f>'North Side Luna'!AZ21</f>
        <v>0</v>
      </c>
      <c r="C2052" s="22" t="s">
        <v>383</v>
      </c>
    </row>
    <row r="2053" spans="1:3" x14ac:dyDescent="0.3">
      <c r="A2053" s="180">
        <v>45878</v>
      </c>
      <c r="B2053" s="22">
        <f>'North Side Luna'!AZ22</f>
        <v>0</v>
      </c>
      <c r="C2053" s="22" t="s">
        <v>383</v>
      </c>
    </row>
    <row r="2054" spans="1:3" x14ac:dyDescent="0.3">
      <c r="A2054" s="180">
        <v>45879</v>
      </c>
      <c r="B2054" s="22">
        <f>'North Side Luna'!AZ23</f>
        <v>0</v>
      </c>
      <c r="C2054" s="22" t="s">
        <v>383</v>
      </c>
    </row>
    <row r="2055" spans="1:3" x14ac:dyDescent="0.3">
      <c r="A2055" s="180">
        <v>45880</v>
      </c>
      <c r="B2055" s="22">
        <f>'North Side Luna'!AZ24</f>
        <v>0</v>
      </c>
      <c r="C2055" s="22" t="s">
        <v>383</v>
      </c>
    </row>
    <row r="2056" spans="1:3" x14ac:dyDescent="0.3">
      <c r="A2056" s="180">
        <v>45881</v>
      </c>
      <c r="B2056" s="22">
        <f>'North Side Luna'!AZ25</f>
        <v>0</v>
      </c>
      <c r="C2056" s="22" t="s">
        <v>383</v>
      </c>
    </row>
    <row r="2057" spans="1:3" x14ac:dyDescent="0.3">
      <c r="A2057" s="180">
        <v>45882</v>
      </c>
      <c r="B2057" s="22">
        <f>'North Side Luna'!AZ26</f>
        <v>0</v>
      </c>
      <c r="C2057" s="22" t="s">
        <v>383</v>
      </c>
    </row>
    <row r="2058" spans="1:3" x14ac:dyDescent="0.3">
      <c r="A2058" s="180">
        <v>45883</v>
      </c>
      <c r="B2058" s="22">
        <f>'North Side Luna'!AZ27</f>
        <v>0</v>
      </c>
      <c r="C2058" s="22" t="s">
        <v>383</v>
      </c>
    </row>
    <row r="2059" spans="1:3" x14ac:dyDescent="0.3">
      <c r="A2059" s="180">
        <v>45884</v>
      </c>
      <c r="B2059" s="22">
        <f>'North Side Luna'!AZ28</f>
        <v>0</v>
      </c>
      <c r="C2059" s="22" t="s">
        <v>383</v>
      </c>
    </row>
    <row r="2060" spans="1:3" x14ac:dyDescent="0.3">
      <c r="A2060" s="180">
        <v>45885</v>
      </c>
      <c r="B2060" s="22">
        <f>'North Side Luna'!AZ29</f>
        <v>0</v>
      </c>
      <c r="C2060" s="22" t="s">
        <v>383</v>
      </c>
    </row>
    <row r="2061" spans="1:3" x14ac:dyDescent="0.3">
      <c r="A2061" s="180">
        <v>45886</v>
      </c>
      <c r="B2061" s="22">
        <f>'North Side Luna'!AZ30</f>
        <v>0</v>
      </c>
      <c r="C2061" s="22" t="s">
        <v>383</v>
      </c>
    </row>
    <row r="2062" spans="1:3" x14ac:dyDescent="0.3">
      <c r="A2062" s="180">
        <v>45887</v>
      </c>
      <c r="B2062" s="22">
        <f>'North Side Luna'!AZ31</f>
        <v>0</v>
      </c>
      <c r="C2062" s="22" t="s">
        <v>383</v>
      </c>
    </row>
    <row r="2063" spans="1:3" x14ac:dyDescent="0.3">
      <c r="A2063" s="180">
        <v>45888</v>
      </c>
      <c r="B2063" s="22">
        <f>'North Side Luna'!AZ32</f>
        <v>0</v>
      </c>
      <c r="C2063" s="22" t="s">
        <v>383</v>
      </c>
    </row>
    <row r="2064" spans="1:3" x14ac:dyDescent="0.3">
      <c r="A2064" s="180">
        <v>45889</v>
      </c>
      <c r="B2064" s="22">
        <f>'North Side Luna'!AZ33</f>
        <v>0</v>
      </c>
      <c r="C2064" s="22" t="s">
        <v>383</v>
      </c>
    </row>
    <row r="2065" spans="1:3" x14ac:dyDescent="0.3">
      <c r="A2065" s="180">
        <v>45890</v>
      </c>
      <c r="B2065" s="22">
        <f>'North Side Luna'!AZ34</f>
        <v>0</v>
      </c>
      <c r="C2065" s="22" t="s">
        <v>383</v>
      </c>
    </row>
    <row r="2066" spans="1:3" x14ac:dyDescent="0.3">
      <c r="A2066" s="180">
        <v>45891</v>
      </c>
      <c r="B2066" s="22">
        <f>'North Side Luna'!AZ35</f>
        <v>0</v>
      </c>
      <c r="C2066" s="22" t="s">
        <v>383</v>
      </c>
    </row>
    <row r="2067" spans="1:3" x14ac:dyDescent="0.3">
      <c r="A2067" s="180">
        <v>45892</v>
      </c>
      <c r="B2067" s="22">
        <f>'North Side Luna'!AZ36</f>
        <v>0</v>
      </c>
      <c r="C2067" s="22" t="s">
        <v>383</v>
      </c>
    </row>
    <row r="2068" spans="1:3" x14ac:dyDescent="0.3">
      <c r="A2068" s="180">
        <v>45893</v>
      </c>
      <c r="B2068" s="22">
        <f>'North Side Luna'!AZ37</f>
        <v>0</v>
      </c>
      <c r="C2068" s="22" t="s">
        <v>383</v>
      </c>
    </row>
    <row r="2069" spans="1:3" x14ac:dyDescent="0.3">
      <c r="A2069" s="180">
        <v>45894</v>
      </c>
      <c r="B2069" s="22">
        <f>'North Side Luna'!AZ38</f>
        <v>0</v>
      </c>
      <c r="C2069" s="22" t="s">
        <v>383</v>
      </c>
    </row>
    <row r="2070" spans="1:3" x14ac:dyDescent="0.3">
      <c r="A2070" s="180">
        <v>45895</v>
      </c>
      <c r="B2070" s="22">
        <f>'North Side Luna'!AZ39</f>
        <v>0</v>
      </c>
      <c r="C2070" s="22" t="s">
        <v>383</v>
      </c>
    </row>
    <row r="2071" spans="1:3" x14ac:dyDescent="0.3">
      <c r="A2071" s="180">
        <v>45896</v>
      </c>
      <c r="B2071" s="22">
        <f>'North Side Luna'!AZ40</f>
        <v>0</v>
      </c>
      <c r="C2071" s="22" t="s">
        <v>383</v>
      </c>
    </row>
    <row r="2072" spans="1:3" x14ac:dyDescent="0.3">
      <c r="A2072" s="180">
        <v>45897</v>
      </c>
      <c r="B2072" s="22">
        <f>'North Side Luna'!AZ41</f>
        <v>0</v>
      </c>
      <c r="C2072" s="22" t="s">
        <v>383</v>
      </c>
    </row>
    <row r="2073" spans="1:3" x14ac:dyDescent="0.3">
      <c r="A2073" s="180">
        <v>45898</v>
      </c>
      <c r="B2073" s="22">
        <f>'North Side Luna'!AZ42</f>
        <v>0</v>
      </c>
      <c r="C2073" s="22" t="s">
        <v>383</v>
      </c>
    </row>
    <row r="2074" spans="1:3" x14ac:dyDescent="0.3">
      <c r="A2074" s="180">
        <v>45899</v>
      </c>
      <c r="B2074" s="22">
        <f>'North Side Luna'!AZ43</f>
        <v>0</v>
      </c>
      <c r="C2074" s="22" t="s">
        <v>383</v>
      </c>
    </row>
    <row r="2075" spans="1:3" x14ac:dyDescent="0.3">
      <c r="A2075" s="180">
        <v>45900</v>
      </c>
      <c r="B2075" s="22">
        <f>'North Side Luna'!AZ44</f>
        <v>0</v>
      </c>
      <c r="C2075" s="22" t="s">
        <v>383</v>
      </c>
    </row>
    <row r="2076" spans="1:3" x14ac:dyDescent="0.3">
      <c r="A2076" s="180">
        <v>45901</v>
      </c>
      <c r="B2076" s="22">
        <f>'North Side Luna'!BG14</f>
        <v>0</v>
      </c>
      <c r="C2076" s="22" t="s">
        <v>383</v>
      </c>
    </row>
    <row r="2077" spans="1:3" x14ac:dyDescent="0.3">
      <c r="A2077" s="180">
        <v>45902</v>
      </c>
      <c r="B2077" s="22">
        <f>'North Side Luna'!BG15</f>
        <v>0</v>
      </c>
      <c r="C2077" s="22" t="s">
        <v>383</v>
      </c>
    </row>
    <row r="2078" spans="1:3" x14ac:dyDescent="0.3">
      <c r="A2078" s="180">
        <v>45903</v>
      </c>
      <c r="B2078" s="22">
        <f>'North Side Luna'!BG16</f>
        <v>0</v>
      </c>
      <c r="C2078" s="22" t="s">
        <v>383</v>
      </c>
    </row>
    <row r="2079" spans="1:3" x14ac:dyDescent="0.3">
      <c r="A2079" s="180">
        <v>45904</v>
      </c>
      <c r="B2079" s="22">
        <f>'North Side Luna'!BG17</f>
        <v>0</v>
      </c>
      <c r="C2079" s="22" t="s">
        <v>383</v>
      </c>
    </row>
    <row r="2080" spans="1:3" x14ac:dyDescent="0.3">
      <c r="A2080" s="180">
        <v>45905</v>
      </c>
      <c r="B2080" s="22">
        <f>'North Side Luna'!BG18</f>
        <v>0</v>
      </c>
      <c r="C2080" s="22" t="s">
        <v>383</v>
      </c>
    </row>
    <row r="2081" spans="1:3" x14ac:dyDescent="0.3">
      <c r="A2081" s="180">
        <v>45906</v>
      </c>
      <c r="B2081" s="22">
        <f>'North Side Luna'!BG19</f>
        <v>0</v>
      </c>
      <c r="C2081" s="22" t="s">
        <v>383</v>
      </c>
    </row>
    <row r="2082" spans="1:3" x14ac:dyDescent="0.3">
      <c r="A2082" s="180">
        <v>45907</v>
      </c>
      <c r="B2082" s="22">
        <f>'North Side Luna'!BG20</f>
        <v>0</v>
      </c>
      <c r="C2082" s="22" t="s">
        <v>383</v>
      </c>
    </row>
    <row r="2083" spans="1:3" x14ac:dyDescent="0.3">
      <c r="A2083" s="180">
        <v>45908</v>
      </c>
      <c r="B2083" s="22">
        <f>'North Side Luna'!BG21</f>
        <v>0</v>
      </c>
      <c r="C2083" s="22" t="s">
        <v>383</v>
      </c>
    </row>
    <row r="2084" spans="1:3" x14ac:dyDescent="0.3">
      <c r="A2084" s="180">
        <v>45909</v>
      </c>
      <c r="B2084" s="22">
        <f>'North Side Luna'!BG22</f>
        <v>0</v>
      </c>
      <c r="C2084" s="22" t="s">
        <v>383</v>
      </c>
    </row>
    <row r="2085" spans="1:3" x14ac:dyDescent="0.3">
      <c r="A2085" s="180">
        <v>45910</v>
      </c>
      <c r="B2085" s="22">
        <f>'North Side Luna'!BG23</f>
        <v>0</v>
      </c>
      <c r="C2085" s="22" t="s">
        <v>383</v>
      </c>
    </row>
    <row r="2086" spans="1:3" x14ac:dyDescent="0.3">
      <c r="A2086" s="180">
        <v>45911</v>
      </c>
      <c r="B2086" s="22">
        <f>'North Side Luna'!BG24</f>
        <v>0</v>
      </c>
      <c r="C2086" s="22" t="s">
        <v>383</v>
      </c>
    </row>
    <row r="2087" spans="1:3" x14ac:dyDescent="0.3">
      <c r="A2087" s="180">
        <v>45912</v>
      </c>
      <c r="B2087" s="22">
        <f>'North Side Luna'!BG25</f>
        <v>0</v>
      </c>
      <c r="C2087" s="22" t="s">
        <v>383</v>
      </c>
    </row>
    <row r="2088" spans="1:3" x14ac:dyDescent="0.3">
      <c r="A2088" s="180">
        <v>45913</v>
      </c>
      <c r="B2088" s="22">
        <f>'North Side Luna'!BG26</f>
        <v>0</v>
      </c>
      <c r="C2088" s="22" t="s">
        <v>383</v>
      </c>
    </row>
    <row r="2089" spans="1:3" x14ac:dyDescent="0.3">
      <c r="A2089" s="180">
        <v>45914</v>
      </c>
      <c r="B2089" s="22">
        <f>'North Side Luna'!BG27</f>
        <v>0</v>
      </c>
      <c r="C2089" s="22" t="s">
        <v>383</v>
      </c>
    </row>
    <row r="2090" spans="1:3" x14ac:dyDescent="0.3">
      <c r="A2090" s="180">
        <v>45915</v>
      </c>
      <c r="B2090" s="22">
        <f>'North Side Luna'!BG28</f>
        <v>0</v>
      </c>
      <c r="C2090" s="22" t="s">
        <v>383</v>
      </c>
    </row>
    <row r="2091" spans="1:3" x14ac:dyDescent="0.3">
      <c r="A2091" s="180">
        <v>45916</v>
      </c>
      <c r="B2091" s="22">
        <f>'North Side Luna'!BG29</f>
        <v>0</v>
      </c>
      <c r="C2091" s="22" t="s">
        <v>383</v>
      </c>
    </row>
    <row r="2092" spans="1:3" x14ac:dyDescent="0.3">
      <c r="A2092" s="180">
        <v>45917</v>
      </c>
      <c r="B2092" s="22">
        <f>'North Side Luna'!BG30</f>
        <v>0</v>
      </c>
      <c r="C2092" s="22" t="s">
        <v>383</v>
      </c>
    </row>
    <row r="2093" spans="1:3" x14ac:dyDescent="0.3">
      <c r="A2093" s="180">
        <v>45918</v>
      </c>
      <c r="B2093" s="22">
        <f>'North Side Luna'!BG31</f>
        <v>0</v>
      </c>
      <c r="C2093" s="22" t="s">
        <v>383</v>
      </c>
    </row>
    <row r="2094" spans="1:3" x14ac:dyDescent="0.3">
      <c r="A2094" s="180">
        <v>45919</v>
      </c>
      <c r="B2094" s="22">
        <f>'North Side Luna'!BG32</f>
        <v>0</v>
      </c>
      <c r="C2094" s="22" t="s">
        <v>383</v>
      </c>
    </row>
    <row r="2095" spans="1:3" x14ac:dyDescent="0.3">
      <c r="A2095" s="180">
        <v>45920</v>
      </c>
      <c r="B2095" s="22">
        <f>'North Side Luna'!BG33</f>
        <v>0</v>
      </c>
      <c r="C2095" s="22" t="s">
        <v>383</v>
      </c>
    </row>
    <row r="2096" spans="1:3" x14ac:dyDescent="0.3">
      <c r="A2096" s="180">
        <v>45921</v>
      </c>
      <c r="B2096" s="22">
        <f>'North Side Luna'!BG34</f>
        <v>0</v>
      </c>
      <c r="C2096" s="22" t="s">
        <v>383</v>
      </c>
    </row>
    <row r="2097" spans="1:3" x14ac:dyDescent="0.3">
      <c r="A2097" s="180">
        <v>45922</v>
      </c>
      <c r="B2097" s="22">
        <f>'North Side Luna'!BG35</f>
        <v>0</v>
      </c>
      <c r="C2097" s="22" t="s">
        <v>383</v>
      </c>
    </row>
    <row r="2098" spans="1:3" x14ac:dyDescent="0.3">
      <c r="A2098" s="180">
        <v>45923</v>
      </c>
      <c r="B2098" s="22">
        <f>'North Side Luna'!BG36</f>
        <v>0</v>
      </c>
      <c r="C2098" s="22" t="s">
        <v>383</v>
      </c>
    </row>
    <row r="2099" spans="1:3" x14ac:dyDescent="0.3">
      <c r="A2099" s="180">
        <v>45924</v>
      </c>
      <c r="B2099" s="22">
        <f>'North Side Luna'!BG37</f>
        <v>0</v>
      </c>
      <c r="C2099" s="22" t="s">
        <v>383</v>
      </c>
    </row>
    <row r="2100" spans="1:3" x14ac:dyDescent="0.3">
      <c r="A2100" s="180">
        <v>45925</v>
      </c>
      <c r="B2100" s="22">
        <f>'North Side Luna'!BG38</f>
        <v>0</v>
      </c>
      <c r="C2100" s="22" t="s">
        <v>383</v>
      </c>
    </row>
    <row r="2101" spans="1:3" x14ac:dyDescent="0.3">
      <c r="A2101" s="180">
        <v>45926</v>
      </c>
      <c r="B2101" s="22">
        <f>'North Side Luna'!BG39</f>
        <v>0</v>
      </c>
      <c r="C2101" s="22" t="s">
        <v>383</v>
      </c>
    </row>
    <row r="2102" spans="1:3" x14ac:dyDescent="0.3">
      <c r="A2102" s="180">
        <v>45927</v>
      </c>
      <c r="B2102" s="22">
        <f>'North Side Luna'!BG40</f>
        <v>0</v>
      </c>
      <c r="C2102" s="22" t="s">
        <v>383</v>
      </c>
    </row>
    <row r="2103" spans="1:3" x14ac:dyDescent="0.3">
      <c r="A2103" s="180">
        <v>45928</v>
      </c>
      <c r="B2103" s="22">
        <f>'North Side Luna'!BG41</f>
        <v>0</v>
      </c>
      <c r="C2103" s="22" t="s">
        <v>383</v>
      </c>
    </row>
    <row r="2104" spans="1:3" x14ac:dyDescent="0.3">
      <c r="A2104" s="180">
        <v>45929</v>
      </c>
      <c r="B2104" s="22">
        <f>'North Side Luna'!BG42</f>
        <v>0</v>
      </c>
      <c r="C2104" s="22" t="s">
        <v>383</v>
      </c>
    </row>
    <row r="2105" spans="1:3" x14ac:dyDescent="0.3">
      <c r="A2105" s="180">
        <v>45930</v>
      </c>
      <c r="B2105" s="22">
        <f>'North Side Luna'!BG43</f>
        <v>0</v>
      </c>
      <c r="C2105" s="22" t="s">
        <v>383</v>
      </c>
    </row>
    <row r="2106" spans="1:3" x14ac:dyDescent="0.3">
      <c r="A2106" s="180">
        <v>45931</v>
      </c>
      <c r="B2106" s="22">
        <f>'North Side Luna'!BN14</f>
        <v>0</v>
      </c>
      <c r="C2106" s="22" t="s">
        <v>383</v>
      </c>
    </row>
    <row r="2107" spans="1:3" x14ac:dyDescent="0.3">
      <c r="A2107" s="180">
        <v>45932</v>
      </c>
      <c r="B2107" s="22">
        <f>'North Side Luna'!BN15</f>
        <v>0</v>
      </c>
      <c r="C2107" s="22" t="s">
        <v>383</v>
      </c>
    </row>
    <row r="2108" spans="1:3" x14ac:dyDescent="0.3">
      <c r="A2108" s="180">
        <v>45933</v>
      </c>
      <c r="B2108" s="22">
        <f>'North Side Luna'!BN16</f>
        <v>0</v>
      </c>
      <c r="C2108" s="22" t="s">
        <v>383</v>
      </c>
    </row>
    <row r="2109" spans="1:3" x14ac:dyDescent="0.3">
      <c r="A2109" s="180">
        <v>45934</v>
      </c>
      <c r="B2109" s="22">
        <f>'North Side Luna'!BN17</f>
        <v>0</v>
      </c>
      <c r="C2109" s="22" t="s">
        <v>383</v>
      </c>
    </row>
    <row r="2110" spans="1:3" x14ac:dyDescent="0.3">
      <c r="A2110" s="180">
        <v>45935</v>
      </c>
      <c r="B2110" s="22">
        <f>'North Side Luna'!BN18</f>
        <v>0</v>
      </c>
      <c r="C2110" s="22" t="s">
        <v>383</v>
      </c>
    </row>
    <row r="2111" spans="1:3" x14ac:dyDescent="0.3">
      <c r="A2111" s="180">
        <v>45936</v>
      </c>
      <c r="B2111" s="22">
        <f>'North Side Luna'!BN19</f>
        <v>0</v>
      </c>
      <c r="C2111" s="22" t="s">
        <v>383</v>
      </c>
    </row>
    <row r="2112" spans="1:3" x14ac:dyDescent="0.3">
      <c r="A2112" s="180">
        <v>45937</v>
      </c>
      <c r="B2112" s="22">
        <f>'North Side Luna'!BN20</f>
        <v>0</v>
      </c>
      <c r="C2112" s="22" t="s">
        <v>383</v>
      </c>
    </row>
    <row r="2113" spans="1:3" x14ac:dyDescent="0.3">
      <c r="A2113" s="180">
        <v>45938</v>
      </c>
      <c r="B2113" s="22">
        <f>'North Side Luna'!BN21</f>
        <v>0</v>
      </c>
      <c r="C2113" s="22" t="s">
        <v>383</v>
      </c>
    </row>
    <row r="2114" spans="1:3" x14ac:dyDescent="0.3">
      <c r="A2114" s="180">
        <v>45939</v>
      </c>
      <c r="B2114" s="22">
        <f>'North Side Luna'!BN22</f>
        <v>0</v>
      </c>
      <c r="C2114" s="22" t="s">
        <v>383</v>
      </c>
    </row>
    <row r="2115" spans="1:3" x14ac:dyDescent="0.3">
      <c r="A2115" s="180">
        <v>45940</v>
      </c>
      <c r="B2115" s="22">
        <f>'North Side Luna'!BN23</f>
        <v>0</v>
      </c>
      <c r="C2115" s="22" t="s">
        <v>383</v>
      </c>
    </row>
    <row r="2116" spans="1:3" x14ac:dyDescent="0.3">
      <c r="A2116" s="180">
        <v>45941</v>
      </c>
      <c r="B2116" s="22">
        <f>'North Side Luna'!BN24</f>
        <v>0</v>
      </c>
      <c r="C2116" s="22" t="s">
        <v>383</v>
      </c>
    </row>
    <row r="2117" spans="1:3" x14ac:dyDescent="0.3">
      <c r="A2117" s="180">
        <v>45942</v>
      </c>
      <c r="B2117" s="22">
        <f>'North Side Luna'!BN25</f>
        <v>0</v>
      </c>
      <c r="C2117" s="22" t="s">
        <v>383</v>
      </c>
    </row>
    <row r="2118" spans="1:3" x14ac:dyDescent="0.3">
      <c r="A2118" s="180">
        <v>45943</v>
      </c>
      <c r="B2118" s="22">
        <f>'North Side Luna'!BN26</f>
        <v>0</v>
      </c>
      <c r="C2118" s="22" t="s">
        <v>383</v>
      </c>
    </row>
    <row r="2119" spans="1:3" x14ac:dyDescent="0.3">
      <c r="A2119" s="180">
        <v>45944</v>
      </c>
      <c r="B2119" s="22">
        <f>'North Side Luna'!BN27</f>
        <v>0</v>
      </c>
      <c r="C2119" s="22" t="s">
        <v>383</v>
      </c>
    </row>
    <row r="2120" spans="1:3" x14ac:dyDescent="0.3">
      <c r="A2120" s="180">
        <v>45945</v>
      </c>
      <c r="B2120" s="22">
        <f>'North Side Luna'!BN28</f>
        <v>0</v>
      </c>
      <c r="C2120" s="22" t="s">
        <v>383</v>
      </c>
    </row>
    <row r="2121" spans="1:3" x14ac:dyDescent="0.3">
      <c r="A2121" s="180">
        <v>45946</v>
      </c>
      <c r="B2121" s="22">
        <f>'North Side Luna'!BN29</f>
        <v>0</v>
      </c>
      <c r="C2121" s="22" t="s">
        <v>383</v>
      </c>
    </row>
    <row r="2122" spans="1:3" x14ac:dyDescent="0.3">
      <c r="A2122" s="180">
        <v>45947</v>
      </c>
      <c r="B2122" s="22">
        <f>'North Side Luna'!BN30</f>
        <v>0</v>
      </c>
      <c r="C2122" s="22" t="s">
        <v>383</v>
      </c>
    </row>
    <row r="2123" spans="1:3" x14ac:dyDescent="0.3">
      <c r="A2123" s="180">
        <v>45948</v>
      </c>
      <c r="B2123" s="22">
        <f>'North Side Luna'!BN31</f>
        <v>0</v>
      </c>
      <c r="C2123" s="22" t="s">
        <v>383</v>
      </c>
    </row>
    <row r="2124" spans="1:3" x14ac:dyDescent="0.3">
      <c r="A2124" s="180">
        <v>45949</v>
      </c>
      <c r="B2124" s="22">
        <f>'North Side Luna'!BN32</f>
        <v>0</v>
      </c>
      <c r="C2124" s="22" t="s">
        <v>383</v>
      </c>
    </row>
    <row r="2125" spans="1:3" x14ac:dyDescent="0.3">
      <c r="A2125" s="180">
        <v>45950</v>
      </c>
      <c r="B2125" s="22">
        <f>'North Side Luna'!BN33</f>
        <v>0</v>
      </c>
      <c r="C2125" s="22" t="s">
        <v>383</v>
      </c>
    </row>
    <row r="2126" spans="1:3" x14ac:dyDescent="0.3">
      <c r="A2126" s="180">
        <v>45951</v>
      </c>
      <c r="B2126" s="22">
        <f>'North Side Luna'!BN34</f>
        <v>0</v>
      </c>
      <c r="C2126" s="22" t="s">
        <v>383</v>
      </c>
    </row>
    <row r="2127" spans="1:3" x14ac:dyDescent="0.3">
      <c r="A2127" s="180">
        <v>45952</v>
      </c>
      <c r="B2127" s="22">
        <f>'North Side Luna'!BN35</f>
        <v>0</v>
      </c>
      <c r="C2127" s="22" t="s">
        <v>383</v>
      </c>
    </row>
    <row r="2128" spans="1:3" x14ac:dyDescent="0.3">
      <c r="A2128" s="180">
        <v>45953</v>
      </c>
      <c r="B2128" s="22">
        <f>'North Side Luna'!BN36</f>
        <v>0</v>
      </c>
      <c r="C2128" s="22" t="s">
        <v>383</v>
      </c>
    </row>
    <row r="2129" spans="1:3" x14ac:dyDescent="0.3">
      <c r="A2129" s="180">
        <v>45954</v>
      </c>
      <c r="B2129" s="22">
        <f>'North Side Luna'!BN37</f>
        <v>0</v>
      </c>
      <c r="C2129" s="22" t="s">
        <v>383</v>
      </c>
    </row>
    <row r="2130" spans="1:3" x14ac:dyDescent="0.3">
      <c r="A2130" s="180">
        <v>45955</v>
      </c>
      <c r="B2130" s="22">
        <f>'North Side Luna'!BN38</f>
        <v>0</v>
      </c>
      <c r="C2130" s="22" t="s">
        <v>383</v>
      </c>
    </row>
    <row r="2131" spans="1:3" x14ac:dyDescent="0.3">
      <c r="A2131" s="180">
        <v>45956</v>
      </c>
      <c r="B2131" s="22">
        <f>'North Side Luna'!BN39</f>
        <v>0</v>
      </c>
      <c r="C2131" s="22" t="s">
        <v>383</v>
      </c>
    </row>
    <row r="2132" spans="1:3" x14ac:dyDescent="0.3">
      <c r="A2132" s="180">
        <v>45957</v>
      </c>
      <c r="B2132" s="22">
        <f>'North Side Luna'!BN40</f>
        <v>0</v>
      </c>
      <c r="C2132" s="22" t="s">
        <v>383</v>
      </c>
    </row>
    <row r="2133" spans="1:3" x14ac:dyDescent="0.3">
      <c r="A2133" s="180">
        <v>45958</v>
      </c>
      <c r="B2133" s="22">
        <f>'North Side Luna'!BN41</f>
        <v>0</v>
      </c>
      <c r="C2133" s="22" t="s">
        <v>383</v>
      </c>
    </row>
    <row r="2134" spans="1:3" x14ac:dyDescent="0.3">
      <c r="A2134" s="180">
        <v>45959</v>
      </c>
      <c r="B2134" s="22">
        <f>'North Side Luna'!BN42</f>
        <v>0</v>
      </c>
      <c r="C2134" s="22" t="s">
        <v>383</v>
      </c>
    </row>
    <row r="2135" spans="1:3" x14ac:dyDescent="0.3">
      <c r="A2135" s="180">
        <v>45960</v>
      </c>
      <c r="B2135" s="22">
        <f>'North Side Luna'!BN43</f>
        <v>0</v>
      </c>
      <c r="C2135" s="22" t="s">
        <v>383</v>
      </c>
    </row>
    <row r="2136" spans="1:3" x14ac:dyDescent="0.3">
      <c r="A2136" s="180">
        <v>45961</v>
      </c>
      <c r="B2136" s="22">
        <f>'North Side Luna'!BN44</f>
        <v>0</v>
      </c>
      <c r="C2136" s="22" t="s">
        <v>383</v>
      </c>
    </row>
    <row r="2137" spans="1:3" x14ac:dyDescent="0.3">
      <c r="A2137" s="180">
        <v>45962</v>
      </c>
      <c r="B2137" s="22">
        <f>'North Side Luna'!BU14</f>
        <v>0</v>
      </c>
      <c r="C2137" s="22" t="s">
        <v>383</v>
      </c>
    </row>
    <row r="2138" spans="1:3" x14ac:dyDescent="0.3">
      <c r="A2138" s="180">
        <v>45963</v>
      </c>
      <c r="B2138" s="22">
        <f>'North Side Luna'!BU15</f>
        <v>0</v>
      </c>
      <c r="C2138" s="22" t="s">
        <v>383</v>
      </c>
    </row>
    <row r="2139" spans="1:3" x14ac:dyDescent="0.3">
      <c r="A2139" s="180">
        <v>45964</v>
      </c>
      <c r="B2139" s="22">
        <f>'North Side Luna'!BU16</f>
        <v>0</v>
      </c>
      <c r="C2139" s="22" t="s">
        <v>383</v>
      </c>
    </row>
    <row r="2140" spans="1:3" x14ac:dyDescent="0.3">
      <c r="A2140" s="180">
        <v>45965</v>
      </c>
      <c r="B2140" s="22">
        <f>'North Side Luna'!BU17</f>
        <v>0</v>
      </c>
      <c r="C2140" s="22" t="s">
        <v>383</v>
      </c>
    </row>
    <row r="2141" spans="1:3" x14ac:dyDescent="0.3">
      <c r="A2141" s="180">
        <v>45966</v>
      </c>
      <c r="B2141" s="22">
        <f>'North Side Luna'!BU18</f>
        <v>0</v>
      </c>
      <c r="C2141" s="22" t="s">
        <v>383</v>
      </c>
    </row>
    <row r="2142" spans="1:3" x14ac:dyDescent="0.3">
      <c r="A2142" s="180">
        <v>45967</v>
      </c>
      <c r="B2142" s="22">
        <f>'North Side Luna'!BU19</f>
        <v>0</v>
      </c>
      <c r="C2142" s="22" t="s">
        <v>383</v>
      </c>
    </row>
    <row r="2143" spans="1:3" x14ac:dyDescent="0.3">
      <c r="A2143" s="180">
        <v>45968</v>
      </c>
      <c r="B2143" s="22">
        <f>'North Side Luna'!BU20</f>
        <v>0</v>
      </c>
      <c r="C2143" s="22" t="s">
        <v>383</v>
      </c>
    </row>
    <row r="2144" spans="1:3" x14ac:dyDescent="0.3">
      <c r="A2144" s="180">
        <v>45969</v>
      </c>
      <c r="B2144" s="22">
        <f>'North Side Luna'!BU21</f>
        <v>0</v>
      </c>
      <c r="C2144" s="22" t="s">
        <v>383</v>
      </c>
    </row>
    <row r="2145" spans="1:3" x14ac:dyDescent="0.3">
      <c r="A2145" s="180">
        <v>45970</v>
      </c>
      <c r="B2145" s="22">
        <f>'North Side Luna'!BU22</f>
        <v>0</v>
      </c>
      <c r="C2145" s="22" t="s">
        <v>383</v>
      </c>
    </row>
    <row r="2146" spans="1:3" x14ac:dyDescent="0.3">
      <c r="A2146" s="180">
        <v>45971</v>
      </c>
      <c r="B2146" s="22">
        <f>'North Side Luna'!BU23</f>
        <v>0</v>
      </c>
      <c r="C2146" s="22" t="s">
        <v>383</v>
      </c>
    </row>
    <row r="2147" spans="1:3" x14ac:dyDescent="0.3">
      <c r="A2147" s="180">
        <v>45972</v>
      </c>
      <c r="B2147" s="22">
        <f>'North Side Luna'!BU24</f>
        <v>0</v>
      </c>
      <c r="C2147" s="22" t="s">
        <v>383</v>
      </c>
    </row>
    <row r="2148" spans="1:3" x14ac:dyDescent="0.3">
      <c r="A2148" s="180">
        <v>45973</v>
      </c>
      <c r="B2148" s="22">
        <f>'North Side Luna'!BU25</f>
        <v>0</v>
      </c>
      <c r="C2148" s="22" t="s">
        <v>383</v>
      </c>
    </row>
    <row r="2149" spans="1:3" x14ac:dyDescent="0.3">
      <c r="A2149" s="180">
        <v>45974</v>
      </c>
      <c r="B2149" s="22">
        <f>'North Side Luna'!BU26</f>
        <v>0</v>
      </c>
      <c r="C2149" s="22" t="s">
        <v>383</v>
      </c>
    </row>
    <row r="2150" spans="1:3" x14ac:dyDescent="0.3">
      <c r="A2150" s="180">
        <v>45975</v>
      </c>
      <c r="B2150" s="22">
        <f>'North Side Luna'!BU27</f>
        <v>0</v>
      </c>
      <c r="C2150" s="22" t="s">
        <v>383</v>
      </c>
    </row>
    <row r="2151" spans="1:3" x14ac:dyDescent="0.3">
      <c r="A2151" s="180">
        <v>45976</v>
      </c>
      <c r="B2151" s="22">
        <f>'North Side Luna'!BU28</f>
        <v>0</v>
      </c>
      <c r="C2151" s="22" t="s">
        <v>383</v>
      </c>
    </row>
    <row r="2152" spans="1:3" x14ac:dyDescent="0.3">
      <c r="A2152" s="180">
        <v>45977</v>
      </c>
      <c r="B2152" s="22">
        <f>'North Side Luna'!BU29</f>
        <v>0</v>
      </c>
      <c r="C2152" s="22" t="s">
        <v>383</v>
      </c>
    </row>
    <row r="2153" spans="1:3" x14ac:dyDescent="0.3">
      <c r="A2153" s="180">
        <v>45978</v>
      </c>
      <c r="B2153" s="22">
        <f>'North Side Luna'!BU30</f>
        <v>0</v>
      </c>
      <c r="C2153" s="22" t="s">
        <v>383</v>
      </c>
    </row>
    <row r="2154" spans="1:3" x14ac:dyDescent="0.3">
      <c r="A2154" s="180">
        <v>45979</v>
      </c>
      <c r="B2154" s="22">
        <f>'North Side Luna'!BU31</f>
        <v>0</v>
      </c>
      <c r="C2154" s="22" t="s">
        <v>383</v>
      </c>
    </row>
    <row r="2155" spans="1:3" x14ac:dyDescent="0.3">
      <c r="A2155" s="180">
        <v>45980</v>
      </c>
      <c r="B2155" s="22">
        <f>'North Side Luna'!BU32</f>
        <v>0</v>
      </c>
      <c r="C2155" s="22" t="s">
        <v>383</v>
      </c>
    </row>
    <row r="2156" spans="1:3" x14ac:dyDescent="0.3">
      <c r="A2156" s="180">
        <v>45981</v>
      </c>
      <c r="B2156" s="22">
        <f>'North Side Luna'!BU33</f>
        <v>0</v>
      </c>
      <c r="C2156" s="22" t="s">
        <v>383</v>
      </c>
    </row>
    <row r="2157" spans="1:3" x14ac:dyDescent="0.3">
      <c r="A2157" s="180">
        <v>45982</v>
      </c>
      <c r="B2157" s="22">
        <f>'North Side Luna'!BU34</f>
        <v>0</v>
      </c>
      <c r="C2157" s="22" t="s">
        <v>383</v>
      </c>
    </row>
    <row r="2158" spans="1:3" x14ac:dyDescent="0.3">
      <c r="A2158" s="180">
        <v>45983</v>
      </c>
      <c r="B2158" s="22">
        <f>'North Side Luna'!BU35</f>
        <v>0</v>
      </c>
      <c r="C2158" s="22" t="s">
        <v>383</v>
      </c>
    </row>
    <row r="2159" spans="1:3" x14ac:dyDescent="0.3">
      <c r="A2159" s="180">
        <v>45984</v>
      </c>
      <c r="B2159" s="22">
        <f>'North Side Luna'!BU36</f>
        <v>0</v>
      </c>
      <c r="C2159" s="22" t="s">
        <v>383</v>
      </c>
    </row>
    <row r="2160" spans="1:3" x14ac:dyDescent="0.3">
      <c r="A2160" s="180">
        <v>45985</v>
      </c>
      <c r="B2160" s="22">
        <f>'North Side Luna'!BU37</f>
        <v>0</v>
      </c>
      <c r="C2160" s="22" t="s">
        <v>383</v>
      </c>
    </row>
    <row r="2161" spans="1:3" x14ac:dyDescent="0.3">
      <c r="A2161" s="180">
        <v>45986</v>
      </c>
      <c r="B2161" s="22">
        <f>'North Side Luna'!BU38</f>
        <v>0</v>
      </c>
      <c r="C2161" s="22" t="s">
        <v>383</v>
      </c>
    </row>
    <row r="2162" spans="1:3" x14ac:dyDescent="0.3">
      <c r="A2162" s="180">
        <v>45987</v>
      </c>
      <c r="B2162" s="22">
        <f>'North Side Luna'!BU39</f>
        <v>0</v>
      </c>
      <c r="C2162" s="22" t="s">
        <v>383</v>
      </c>
    </row>
    <row r="2163" spans="1:3" x14ac:dyDescent="0.3">
      <c r="A2163" s="180">
        <v>45988</v>
      </c>
      <c r="B2163" s="22">
        <f>'North Side Luna'!BU40</f>
        <v>0</v>
      </c>
      <c r="C2163" s="22" t="s">
        <v>383</v>
      </c>
    </row>
    <row r="2164" spans="1:3" x14ac:dyDescent="0.3">
      <c r="A2164" s="180">
        <v>45989</v>
      </c>
      <c r="B2164" s="22">
        <f>'North Side Luna'!BU41</f>
        <v>0</v>
      </c>
      <c r="C2164" s="22" t="s">
        <v>383</v>
      </c>
    </row>
    <row r="2165" spans="1:3" x14ac:dyDescent="0.3">
      <c r="A2165" s="180">
        <v>45990</v>
      </c>
      <c r="B2165" s="22">
        <f>'North Side Luna'!BU42</f>
        <v>0</v>
      </c>
      <c r="C2165" s="22" t="s">
        <v>383</v>
      </c>
    </row>
    <row r="2166" spans="1:3" x14ac:dyDescent="0.3">
      <c r="A2166" s="180">
        <v>45991</v>
      </c>
      <c r="B2166" s="22">
        <f>'North Side Luna'!BU43</f>
        <v>0</v>
      </c>
      <c r="C2166" s="22" t="s">
        <v>383</v>
      </c>
    </row>
    <row r="2167" spans="1:3" x14ac:dyDescent="0.3">
      <c r="A2167" s="180">
        <v>45992</v>
      </c>
      <c r="B2167" s="22">
        <f>'North Side Luna'!CB14</f>
        <v>0</v>
      </c>
      <c r="C2167" s="22" t="s">
        <v>383</v>
      </c>
    </row>
    <row r="2168" spans="1:3" x14ac:dyDescent="0.3">
      <c r="A2168" s="180">
        <v>45993</v>
      </c>
      <c r="B2168" s="22">
        <f>'North Side Luna'!CB15</f>
        <v>0</v>
      </c>
      <c r="C2168" s="22" t="s">
        <v>383</v>
      </c>
    </row>
    <row r="2169" spans="1:3" x14ac:dyDescent="0.3">
      <c r="A2169" s="180">
        <v>45994</v>
      </c>
      <c r="B2169" s="22">
        <f>'North Side Luna'!CB16</f>
        <v>0</v>
      </c>
      <c r="C2169" s="22" t="s">
        <v>383</v>
      </c>
    </row>
    <row r="2170" spans="1:3" x14ac:dyDescent="0.3">
      <c r="A2170" s="180">
        <v>45995</v>
      </c>
      <c r="B2170" s="22">
        <f>'North Side Luna'!CB17</f>
        <v>0</v>
      </c>
      <c r="C2170" s="22" t="s">
        <v>383</v>
      </c>
    </row>
    <row r="2171" spans="1:3" x14ac:dyDescent="0.3">
      <c r="A2171" s="180">
        <v>45996</v>
      </c>
      <c r="B2171" s="22">
        <f>'North Side Luna'!CB18</f>
        <v>0</v>
      </c>
      <c r="C2171" s="22" t="s">
        <v>383</v>
      </c>
    </row>
    <row r="2172" spans="1:3" x14ac:dyDescent="0.3">
      <c r="A2172" s="180">
        <v>45997</v>
      </c>
      <c r="B2172" s="22">
        <f>'North Side Luna'!CB19</f>
        <v>0</v>
      </c>
      <c r="C2172" s="22" t="s">
        <v>383</v>
      </c>
    </row>
    <row r="2173" spans="1:3" x14ac:dyDescent="0.3">
      <c r="A2173" s="180">
        <v>45998</v>
      </c>
      <c r="B2173" s="22">
        <f>'North Side Luna'!CB20</f>
        <v>0</v>
      </c>
      <c r="C2173" s="22" t="s">
        <v>383</v>
      </c>
    </row>
    <row r="2174" spans="1:3" x14ac:dyDescent="0.3">
      <c r="A2174" s="180">
        <v>45999</v>
      </c>
      <c r="B2174" s="22">
        <f>'North Side Luna'!CB21</f>
        <v>0</v>
      </c>
      <c r="C2174" s="22" t="s">
        <v>383</v>
      </c>
    </row>
    <row r="2175" spans="1:3" x14ac:dyDescent="0.3">
      <c r="A2175" s="180">
        <v>46000</v>
      </c>
      <c r="B2175" s="22">
        <f>'North Side Luna'!CB22</f>
        <v>0</v>
      </c>
      <c r="C2175" s="22" t="s">
        <v>383</v>
      </c>
    </row>
    <row r="2176" spans="1:3" x14ac:dyDescent="0.3">
      <c r="A2176" s="180">
        <v>46001</v>
      </c>
      <c r="B2176" s="22">
        <f>'North Side Luna'!CB23</f>
        <v>0</v>
      </c>
      <c r="C2176" s="22" t="s">
        <v>383</v>
      </c>
    </row>
    <row r="2177" spans="1:3" x14ac:dyDescent="0.3">
      <c r="A2177" s="180">
        <v>46002</v>
      </c>
      <c r="B2177" s="22">
        <f>'North Side Luna'!CB24</f>
        <v>0</v>
      </c>
      <c r="C2177" s="22" t="s">
        <v>383</v>
      </c>
    </row>
    <row r="2178" spans="1:3" x14ac:dyDescent="0.3">
      <c r="A2178" s="180">
        <v>46003</v>
      </c>
      <c r="B2178" s="22">
        <f>'North Side Luna'!CB25</f>
        <v>0</v>
      </c>
      <c r="C2178" s="22" t="s">
        <v>383</v>
      </c>
    </row>
    <row r="2179" spans="1:3" x14ac:dyDescent="0.3">
      <c r="A2179" s="180">
        <v>46004</v>
      </c>
      <c r="B2179" s="22">
        <f>'North Side Luna'!CB26</f>
        <v>0</v>
      </c>
      <c r="C2179" s="22" t="s">
        <v>383</v>
      </c>
    </row>
    <row r="2180" spans="1:3" x14ac:dyDescent="0.3">
      <c r="A2180" s="180">
        <v>46005</v>
      </c>
      <c r="B2180" s="22">
        <f>'North Side Luna'!CB27</f>
        <v>0</v>
      </c>
      <c r="C2180" s="22" t="s">
        <v>383</v>
      </c>
    </row>
    <row r="2181" spans="1:3" x14ac:dyDescent="0.3">
      <c r="A2181" s="180">
        <v>46006</v>
      </c>
      <c r="B2181" s="22">
        <f>'North Side Luna'!CB28</f>
        <v>0</v>
      </c>
      <c r="C2181" s="22" t="s">
        <v>383</v>
      </c>
    </row>
    <row r="2182" spans="1:3" x14ac:dyDescent="0.3">
      <c r="A2182" s="180">
        <v>46007</v>
      </c>
      <c r="B2182" s="22">
        <f>'North Side Luna'!CB29</f>
        <v>0</v>
      </c>
      <c r="C2182" s="22" t="s">
        <v>383</v>
      </c>
    </row>
    <row r="2183" spans="1:3" x14ac:dyDescent="0.3">
      <c r="A2183" s="180">
        <v>46008</v>
      </c>
      <c r="B2183" s="22">
        <f>'North Side Luna'!CB30</f>
        <v>0</v>
      </c>
      <c r="C2183" s="22" t="s">
        <v>383</v>
      </c>
    </row>
    <row r="2184" spans="1:3" x14ac:dyDescent="0.3">
      <c r="A2184" s="180">
        <v>46009</v>
      </c>
      <c r="B2184" s="22">
        <f>'North Side Luna'!CB31</f>
        <v>0</v>
      </c>
      <c r="C2184" s="22" t="s">
        <v>383</v>
      </c>
    </row>
    <row r="2185" spans="1:3" x14ac:dyDescent="0.3">
      <c r="A2185" s="180">
        <v>46010</v>
      </c>
      <c r="B2185" s="22">
        <f>'North Side Luna'!CB32</f>
        <v>0</v>
      </c>
      <c r="C2185" s="22" t="s">
        <v>383</v>
      </c>
    </row>
    <row r="2186" spans="1:3" x14ac:dyDescent="0.3">
      <c r="A2186" s="180">
        <v>46011</v>
      </c>
      <c r="B2186" s="22">
        <f>'North Side Luna'!CB33</f>
        <v>0</v>
      </c>
      <c r="C2186" s="22" t="s">
        <v>383</v>
      </c>
    </row>
    <row r="2187" spans="1:3" x14ac:dyDescent="0.3">
      <c r="A2187" s="180">
        <v>46012</v>
      </c>
      <c r="B2187" s="22">
        <f>'North Side Luna'!CB34</f>
        <v>0</v>
      </c>
      <c r="C2187" s="22" t="s">
        <v>383</v>
      </c>
    </row>
    <row r="2188" spans="1:3" x14ac:dyDescent="0.3">
      <c r="A2188" s="180">
        <v>46013</v>
      </c>
      <c r="B2188" s="22">
        <f>'North Side Luna'!CB35</f>
        <v>0</v>
      </c>
      <c r="C2188" s="22" t="s">
        <v>383</v>
      </c>
    </row>
    <row r="2189" spans="1:3" x14ac:dyDescent="0.3">
      <c r="A2189" s="180">
        <v>46014</v>
      </c>
      <c r="B2189" s="22">
        <f>'North Side Luna'!CB36</f>
        <v>0</v>
      </c>
      <c r="C2189" s="22" t="s">
        <v>383</v>
      </c>
    </row>
    <row r="2190" spans="1:3" x14ac:dyDescent="0.3">
      <c r="A2190" s="180">
        <v>46015</v>
      </c>
      <c r="B2190" s="22">
        <f>'North Side Luna'!CB37</f>
        <v>0</v>
      </c>
      <c r="C2190" s="22" t="s">
        <v>383</v>
      </c>
    </row>
    <row r="2191" spans="1:3" x14ac:dyDescent="0.3">
      <c r="A2191" s="180">
        <v>46016</v>
      </c>
      <c r="B2191" s="22">
        <f>'North Side Luna'!CB38</f>
        <v>0</v>
      </c>
      <c r="C2191" s="22" t="s">
        <v>383</v>
      </c>
    </row>
    <row r="2192" spans="1:3" x14ac:dyDescent="0.3">
      <c r="A2192" s="180">
        <v>46017</v>
      </c>
      <c r="B2192" s="22">
        <f>'North Side Luna'!CB39</f>
        <v>0</v>
      </c>
      <c r="C2192" s="22" t="s">
        <v>383</v>
      </c>
    </row>
    <row r="2193" spans="1:3" x14ac:dyDescent="0.3">
      <c r="A2193" s="180">
        <v>46018</v>
      </c>
      <c r="B2193" s="22">
        <f>'North Side Luna'!CB40</f>
        <v>0</v>
      </c>
      <c r="C2193" s="22" t="s">
        <v>383</v>
      </c>
    </row>
    <row r="2194" spans="1:3" x14ac:dyDescent="0.3">
      <c r="A2194" s="180">
        <v>46019</v>
      </c>
      <c r="B2194" s="22">
        <f>'North Side Luna'!CB41</f>
        <v>0</v>
      </c>
      <c r="C2194" s="22" t="s">
        <v>383</v>
      </c>
    </row>
    <row r="2195" spans="1:3" x14ac:dyDescent="0.3">
      <c r="A2195" s="180">
        <v>46020</v>
      </c>
      <c r="B2195" s="22">
        <f>'North Side Luna'!CB42</f>
        <v>0</v>
      </c>
      <c r="C2195" s="22" t="s">
        <v>383</v>
      </c>
    </row>
    <row r="2196" spans="1:3" x14ac:dyDescent="0.3">
      <c r="A2196" s="180">
        <v>46021</v>
      </c>
      <c r="B2196" s="22">
        <f>'North Side Luna'!CB43</f>
        <v>0</v>
      </c>
      <c r="C2196" s="22" t="s">
        <v>383</v>
      </c>
    </row>
    <row r="2197" spans="1:3" x14ac:dyDescent="0.3">
      <c r="A2197" s="180">
        <v>46022</v>
      </c>
      <c r="B2197" s="22">
        <f>'North Side Luna'!CB44</f>
        <v>0</v>
      </c>
      <c r="C2197" s="22" t="s">
        <v>383</v>
      </c>
    </row>
    <row r="2198" spans="1:3" x14ac:dyDescent="0.3">
      <c r="A2198" s="180">
        <v>45658</v>
      </c>
      <c r="B2198" s="22">
        <f>'Adair-Luna'!C14</f>
        <v>0</v>
      </c>
      <c r="C2198" s="22" t="s">
        <v>384</v>
      </c>
    </row>
    <row r="2199" spans="1:3" x14ac:dyDescent="0.3">
      <c r="A2199" s="180">
        <v>45659</v>
      </c>
      <c r="B2199" s="22">
        <f>'Adair-Luna'!C15</f>
        <v>0</v>
      </c>
      <c r="C2199" s="22" t="s">
        <v>384</v>
      </c>
    </row>
    <row r="2200" spans="1:3" x14ac:dyDescent="0.3">
      <c r="A2200" s="180">
        <v>45660</v>
      </c>
      <c r="B2200" s="22">
        <f>'Adair-Luna'!C16</f>
        <v>0</v>
      </c>
      <c r="C2200" s="22" t="s">
        <v>384</v>
      </c>
    </row>
    <row r="2201" spans="1:3" x14ac:dyDescent="0.3">
      <c r="A2201" s="180">
        <v>45661</v>
      </c>
      <c r="B2201" s="22">
        <f>'Adair-Luna'!C17</f>
        <v>0</v>
      </c>
      <c r="C2201" s="22" t="s">
        <v>384</v>
      </c>
    </row>
    <row r="2202" spans="1:3" x14ac:dyDescent="0.3">
      <c r="A2202" s="180">
        <v>45662</v>
      </c>
      <c r="B2202" s="22">
        <f>'Adair-Luna'!C18</f>
        <v>0</v>
      </c>
      <c r="C2202" s="22" t="s">
        <v>384</v>
      </c>
    </row>
    <row r="2203" spans="1:3" x14ac:dyDescent="0.3">
      <c r="A2203" s="180">
        <v>45663</v>
      </c>
      <c r="B2203" s="22">
        <f>'Adair-Luna'!C19</f>
        <v>0</v>
      </c>
      <c r="C2203" s="22" t="s">
        <v>384</v>
      </c>
    </row>
    <row r="2204" spans="1:3" x14ac:dyDescent="0.3">
      <c r="A2204" s="180">
        <v>45664</v>
      </c>
      <c r="B2204" s="22">
        <f>'Adair-Luna'!C20</f>
        <v>0</v>
      </c>
      <c r="C2204" s="22" t="s">
        <v>384</v>
      </c>
    </row>
    <row r="2205" spans="1:3" x14ac:dyDescent="0.3">
      <c r="A2205" s="180">
        <v>45665</v>
      </c>
      <c r="B2205" s="22">
        <f>'Adair-Luna'!C21</f>
        <v>0</v>
      </c>
      <c r="C2205" s="22" t="s">
        <v>384</v>
      </c>
    </row>
    <row r="2206" spans="1:3" x14ac:dyDescent="0.3">
      <c r="A2206" s="180">
        <v>45666</v>
      </c>
      <c r="B2206" s="22">
        <f>'Adair-Luna'!C22</f>
        <v>0</v>
      </c>
      <c r="C2206" s="22" t="s">
        <v>384</v>
      </c>
    </row>
    <row r="2207" spans="1:3" x14ac:dyDescent="0.3">
      <c r="A2207" s="180">
        <v>45667</v>
      </c>
      <c r="B2207" s="22">
        <f>'Adair-Luna'!C23</f>
        <v>0</v>
      </c>
      <c r="C2207" s="22" t="s">
        <v>384</v>
      </c>
    </row>
    <row r="2208" spans="1:3" x14ac:dyDescent="0.3">
      <c r="A2208" s="180">
        <v>45668</v>
      </c>
      <c r="B2208" s="22">
        <f>'Adair-Luna'!C24</f>
        <v>0</v>
      </c>
      <c r="C2208" s="22" t="s">
        <v>384</v>
      </c>
    </row>
    <row r="2209" spans="1:3" x14ac:dyDescent="0.3">
      <c r="A2209" s="180">
        <v>45669</v>
      </c>
      <c r="B2209" s="22">
        <f>'Adair-Luna'!C25</f>
        <v>0</v>
      </c>
      <c r="C2209" s="22" t="s">
        <v>384</v>
      </c>
    </row>
    <row r="2210" spans="1:3" x14ac:dyDescent="0.3">
      <c r="A2210" s="180">
        <v>45670</v>
      </c>
      <c r="B2210" s="22">
        <f>'Adair-Luna'!C26</f>
        <v>0</v>
      </c>
      <c r="C2210" s="22" t="s">
        <v>384</v>
      </c>
    </row>
    <row r="2211" spans="1:3" x14ac:dyDescent="0.3">
      <c r="A2211" s="180">
        <v>45671</v>
      </c>
      <c r="B2211" s="22">
        <f>'Adair-Luna'!C27</f>
        <v>0</v>
      </c>
      <c r="C2211" s="22" t="s">
        <v>384</v>
      </c>
    </row>
    <row r="2212" spans="1:3" x14ac:dyDescent="0.3">
      <c r="A2212" s="180">
        <v>45672</v>
      </c>
      <c r="B2212" s="22">
        <f>'Adair-Luna'!C28</f>
        <v>0</v>
      </c>
      <c r="C2212" s="22" t="s">
        <v>384</v>
      </c>
    </row>
    <row r="2213" spans="1:3" x14ac:dyDescent="0.3">
      <c r="A2213" s="180">
        <v>45673</v>
      </c>
      <c r="B2213" s="22">
        <f>'Adair-Luna'!C29</f>
        <v>0</v>
      </c>
      <c r="C2213" s="22" t="s">
        <v>384</v>
      </c>
    </row>
    <row r="2214" spans="1:3" x14ac:dyDescent="0.3">
      <c r="A2214" s="180">
        <v>45674</v>
      </c>
      <c r="B2214" s="22">
        <f>'Adair-Luna'!C30</f>
        <v>0</v>
      </c>
      <c r="C2214" s="22" t="s">
        <v>384</v>
      </c>
    </row>
    <row r="2215" spans="1:3" x14ac:dyDescent="0.3">
      <c r="A2215" s="180">
        <v>45675</v>
      </c>
      <c r="B2215" s="22">
        <f>'Adair-Luna'!C31</f>
        <v>0</v>
      </c>
      <c r="C2215" s="22" t="s">
        <v>384</v>
      </c>
    </row>
    <row r="2216" spans="1:3" x14ac:dyDescent="0.3">
      <c r="A2216" s="180">
        <v>45676</v>
      </c>
      <c r="B2216" s="22">
        <f>'Adair-Luna'!C32</f>
        <v>0</v>
      </c>
      <c r="C2216" s="22" t="s">
        <v>384</v>
      </c>
    </row>
    <row r="2217" spans="1:3" x14ac:dyDescent="0.3">
      <c r="A2217" s="180">
        <v>45677</v>
      </c>
      <c r="B2217" s="22">
        <f>'Adair-Luna'!C33</f>
        <v>0</v>
      </c>
      <c r="C2217" s="22" t="s">
        <v>384</v>
      </c>
    </row>
    <row r="2218" spans="1:3" x14ac:dyDescent="0.3">
      <c r="A2218" s="180">
        <v>45678</v>
      </c>
      <c r="B2218" s="22">
        <f>'Adair-Luna'!C34</f>
        <v>0</v>
      </c>
      <c r="C2218" s="22" t="s">
        <v>384</v>
      </c>
    </row>
    <row r="2219" spans="1:3" x14ac:dyDescent="0.3">
      <c r="A2219" s="180">
        <v>45679</v>
      </c>
      <c r="B2219" s="22">
        <f>'Adair-Luna'!C35</f>
        <v>0</v>
      </c>
      <c r="C2219" s="22" t="s">
        <v>384</v>
      </c>
    </row>
    <row r="2220" spans="1:3" x14ac:dyDescent="0.3">
      <c r="A2220" s="180">
        <v>45680</v>
      </c>
      <c r="B2220" s="22">
        <f>'Adair-Luna'!C36</f>
        <v>0</v>
      </c>
      <c r="C2220" s="22" t="s">
        <v>384</v>
      </c>
    </row>
    <row r="2221" spans="1:3" x14ac:dyDescent="0.3">
      <c r="A2221" s="180">
        <v>45681</v>
      </c>
      <c r="B2221" s="22">
        <f>'Adair-Luna'!C37</f>
        <v>0</v>
      </c>
      <c r="C2221" s="22" t="s">
        <v>384</v>
      </c>
    </row>
    <row r="2222" spans="1:3" x14ac:dyDescent="0.3">
      <c r="A2222" s="180">
        <v>45682</v>
      </c>
      <c r="B2222" s="22">
        <f>'Adair-Luna'!C38</f>
        <v>0</v>
      </c>
      <c r="C2222" s="22" t="s">
        <v>384</v>
      </c>
    </row>
    <row r="2223" spans="1:3" x14ac:dyDescent="0.3">
      <c r="A2223" s="180">
        <v>45683</v>
      </c>
      <c r="B2223" s="22">
        <f>'Adair-Luna'!C39</f>
        <v>0</v>
      </c>
      <c r="C2223" s="22" t="s">
        <v>384</v>
      </c>
    </row>
    <row r="2224" spans="1:3" x14ac:dyDescent="0.3">
      <c r="A2224" s="180">
        <v>45684</v>
      </c>
      <c r="B2224" s="22">
        <f>'Adair-Luna'!C40</f>
        <v>0</v>
      </c>
      <c r="C2224" s="22" t="s">
        <v>384</v>
      </c>
    </row>
    <row r="2225" spans="1:3" x14ac:dyDescent="0.3">
      <c r="A2225" s="180">
        <v>45685</v>
      </c>
      <c r="B2225" s="22">
        <f>'Adair-Luna'!C41</f>
        <v>0</v>
      </c>
      <c r="C2225" s="22" t="s">
        <v>384</v>
      </c>
    </row>
    <row r="2226" spans="1:3" x14ac:dyDescent="0.3">
      <c r="A2226" s="180">
        <v>45686</v>
      </c>
      <c r="B2226" s="22">
        <f>'Adair-Luna'!C42</f>
        <v>0</v>
      </c>
      <c r="C2226" s="22" t="s">
        <v>384</v>
      </c>
    </row>
    <row r="2227" spans="1:3" x14ac:dyDescent="0.3">
      <c r="A2227" s="180">
        <v>45687</v>
      </c>
      <c r="B2227" s="22">
        <f>'Adair-Luna'!C43</f>
        <v>0</v>
      </c>
      <c r="C2227" s="22" t="s">
        <v>384</v>
      </c>
    </row>
    <row r="2228" spans="1:3" x14ac:dyDescent="0.3">
      <c r="A2228" s="180">
        <v>45688</v>
      </c>
      <c r="B2228" s="22">
        <f>'Adair-Luna'!C44</f>
        <v>0</v>
      </c>
      <c r="C2228" s="22" t="s">
        <v>384</v>
      </c>
    </row>
    <row r="2229" spans="1:3" x14ac:dyDescent="0.3">
      <c r="A2229" s="180">
        <v>45689</v>
      </c>
      <c r="B2229" s="22">
        <f>'Adair-Luna'!J14</f>
        <v>0</v>
      </c>
      <c r="C2229" s="22" t="s">
        <v>384</v>
      </c>
    </row>
    <row r="2230" spans="1:3" x14ac:dyDescent="0.3">
      <c r="A2230" s="180">
        <v>45690</v>
      </c>
      <c r="B2230" s="22">
        <f>'Adair-Luna'!J15</f>
        <v>0</v>
      </c>
      <c r="C2230" s="22" t="s">
        <v>384</v>
      </c>
    </row>
    <row r="2231" spans="1:3" x14ac:dyDescent="0.3">
      <c r="A2231" s="180">
        <v>45691</v>
      </c>
      <c r="B2231" s="22">
        <f>'Adair-Luna'!J16</f>
        <v>0</v>
      </c>
      <c r="C2231" s="22" t="s">
        <v>384</v>
      </c>
    </row>
    <row r="2232" spans="1:3" x14ac:dyDescent="0.3">
      <c r="A2232" s="180">
        <v>45692</v>
      </c>
      <c r="B2232" s="22">
        <f>'Adair-Luna'!J17</f>
        <v>0</v>
      </c>
      <c r="C2232" s="22" t="s">
        <v>384</v>
      </c>
    </row>
    <row r="2233" spans="1:3" x14ac:dyDescent="0.3">
      <c r="A2233" s="180">
        <v>45693</v>
      </c>
      <c r="B2233" s="22">
        <f>'Adair-Luna'!J18</f>
        <v>0</v>
      </c>
      <c r="C2233" s="22" t="s">
        <v>384</v>
      </c>
    </row>
    <row r="2234" spans="1:3" x14ac:dyDescent="0.3">
      <c r="A2234" s="180">
        <v>45694</v>
      </c>
      <c r="B2234" s="22">
        <f>'Adair-Luna'!J19</f>
        <v>0</v>
      </c>
      <c r="C2234" s="22" t="s">
        <v>384</v>
      </c>
    </row>
    <row r="2235" spans="1:3" x14ac:dyDescent="0.3">
      <c r="A2235" s="180">
        <v>45695</v>
      </c>
      <c r="B2235" s="22">
        <f>'Adair-Luna'!J20</f>
        <v>0</v>
      </c>
      <c r="C2235" s="22" t="s">
        <v>384</v>
      </c>
    </row>
    <row r="2236" spans="1:3" x14ac:dyDescent="0.3">
      <c r="A2236" s="180">
        <v>45696</v>
      </c>
      <c r="B2236" s="22">
        <f>'Adair-Luna'!J21</f>
        <v>0</v>
      </c>
      <c r="C2236" s="22" t="s">
        <v>384</v>
      </c>
    </row>
    <row r="2237" spans="1:3" x14ac:dyDescent="0.3">
      <c r="A2237" s="180">
        <v>45697</v>
      </c>
      <c r="B2237" s="22">
        <f>'Adair-Luna'!J22</f>
        <v>0</v>
      </c>
      <c r="C2237" s="22" t="s">
        <v>384</v>
      </c>
    </row>
    <row r="2238" spans="1:3" x14ac:dyDescent="0.3">
      <c r="A2238" s="180">
        <v>45698</v>
      </c>
      <c r="B2238" s="22">
        <f>'Adair-Luna'!J23</f>
        <v>0</v>
      </c>
      <c r="C2238" s="22" t="s">
        <v>384</v>
      </c>
    </row>
    <row r="2239" spans="1:3" x14ac:dyDescent="0.3">
      <c r="A2239" s="180">
        <v>45699</v>
      </c>
      <c r="B2239" s="22">
        <f>'Adair-Luna'!J24</f>
        <v>0</v>
      </c>
      <c r="C2239" s="22" t="s">
        <v>384</v>
      </c>
    </row>
    <row r="2240" spans="1:3" x14ac:dyDescent="0.3">
      <c r="A2240" s="180">
        <v>45700</v>
      </c>
      <c r="B2240" s="22">
        <f>'Adair-Luna'!J25</f>
        <v>0</v>
      </c>
      <c r="C2240" s="22" t="s">
        <v>384</v>
      </c>
    </row>
    <row r="2241" spans="1:3" x14ac:dyDescent="0.3">
      <c r="A2241" s="180">
        <v>45701</v>
      </c>
      <c r="B2241" s="22">
        <f>'Adair-Luna'!J26</f>
        <v>0</v>
      </c>
      <c r="C2241" s="22" t="s">
        <v>384</v>
      </c>
    </row>
    <row r="2242" spans="1:3" x14ac:dyDescent="0.3">
      <c r="A2242" s="180">
        <v>45702</v>
      </c>
      <c r="B2242" s="22">
        <f>'Adair-Luna'!J27</f>
        <v>0</v>
      </c>
      <c r="C2242" s="22" t="s">
        <v>384</v>
      </c>
    </row>
    <row r="2243" spans="1:3" x14ac:dyDescent="0.3">
      <c r="A2243" s="180">
        <v>45703</v>
      </c>
      <c r="B2243" s="22">
        <f>'Adair-Luna'!J28</f>
        <v>0</v>
      </c>
      <c r="C2243" s="22" t="s">
        <v>384</v>
      </c>
    </row>
    <row r="2244" spans="1:3" x14ac:dyDescent="0.3">
      <c r="A2244" s="180">
        <v>45704</v>
      </c>
      <c r="B2244" s="22">
        <f>'Adair-Luna'!J29</f>
        <v>0</v>
      </c>
      <c r="C2244" s="22" t="s">
        <v>384</v>
      </c>
    </row>
    <row r="2245" spans="1:3" x14ac:dyDescent="0.3">
      <c r="A2245" s="180">
        <v>45705</v>
      </c>
      <c r="B2245" s="22">
        <f>'Adair-Luna'!J30</f>
        <v>0</v>
      </c>
      <c r="C2245" s="22" t="s">
        <v>384</v>
      </c>
    </row>
    <row r="2246" spans="1:3" x14ac:dyDescent="0.3">
      <c r="A2246" s="180">
        <v>45706</v>
      </c>
      <c r="B2246" s="22">
        <f>'Adair-Luna'!J31</f>
        <v>0</v>
      </c>
      <c r="C2246" s="22" t="s">
        <v>384</v>
      </c>
    </row>
    <row r="2247" spans="1:3" x14ac:dyDescent="0.3">
      <c r="A2247" s="180">
        <v>45707</v>
      </c>
      <c r="B2247" s="22">
        <f>'Adair-Luna'!J32</f>
        <v>0</v>
      </c>
      <c r="C2247" s="22" t="s">
        <v>384</v>
      </c>
    </row>
    <row r="2248" spans="1:3" x14ac:dyDescent="0.3">
      <c r="A2248" s="180">
        <v>45708</v>
      </c>
      <c r="B2248" s="22">
        <f>'Adair-Luna'!J33</f>
        <v>0</v>
      </c>
      <c r="C2248" s="22" t="s">
        <v>384</v>
      </c>
    </row>
    <row r="2249" spans="1:3" x14ac:dyDescent="0.3">
      <c r="A2249" s="180">
        <v>45709</v>
      </c>
      <c r="B2249" s="22">
        <f>'Adair-Luna'!J34</f>
        <v>0</v>
      </c>
      <c r="C2249" s="22" t="s">
        <v>384</v>
      </c>
    </row>
    <row r="2250" spans="1:3" x14ac:dyDescent="0.3">
      <c r="A2250" s="180">
        <v>45710</v>
      </c>
      <c r="B2250" s="22">
        <f>'Adair-Luna'!J35</f>
        <v>0</v>
      </c>
      <c r="C2250" s="22" t="s">
        <v>384</v>
      </c>
    </row>
    <row r="2251" spans="1:3" x14ac:dyDescent="0.3">
      <c r="A2251" s="180">
        <v>45711</v>
      </c>
      <c r="B2251" s="22">
        <f>'Adair-Luna'!J36</f>
        <v>0</v>
      </c>
      <c r="C2251" s="22" t="s">
        <v>384</v>
      </c>
    </row>
    <row r="2252" spans="1:3" x14ac:dyDescent="0.3">
      <c r="A2252" s="180">
        <v>45712</v>
      </c>
      <c r="B2252" s="22">
        <f>'Adair-Luna'!J37</f>
        <v>0</v>
      </c>
      <c r="C2252" s="22" t="s">
        <v>384</v>
      </c>
    </row>
    <row r="2253" spans="1:3" x14ac:dyDescent="0.3">
      <c r="A2253" s="180">
        <v>45713</v>
      </c>
      <c r="B2253" s="22">
        <f>'Adair-Luna'!J38</f>
        <v>0</v>
      </c>
      <c r="C2253" s="22" t="s">
        <v>384</v>
      </c>
    </row>
    <row r="2254" spans="1:3" x14ac:dyDescent="0.3">
      <c r="A2254" s="180">
        <v>45714</v>
      </c>
      <c r="B2254" s="22">
        <f>'Adair-Luna'!J39</f>
        <v>0</v>
      </c>
      <c r="C2254" s="22" t="s">
        <v>384</v>
      </c>
    </row>
    <row r="2255" spans="1:3" x14ac:dyDescent="0.3">
      <c r="A2255" s="180">
        <v>45715</v>
      </c>
      <c r="B2255" s="22">
        <f>'Adair-Luna'!J40</f>
        <v>0</v>
      </c>
      <c r="C2255" s="22" t="s">
        <v>384</v>
      </c>
    </row>
    <row r="2256" spans="1:3" x14ac:dyDescent="0.3">
      <c r="A2256" s="180">
        <v>45716</v>
      </c>
      <c r="B2256" s="22">
        <f>'Adair-Luna'!J41</f>
        <v>0</v>
      </c>
      <c r="C2256" s="22" t="s">
        <v>384</v>
      </c>
    </row>
    <row r="2257" spans="1:10" x14ac:dyDescent="0.3">
      <c r="A2257" s="180" t="s">
        <v>378</v>
      </c>
      <c r="B2257" s="22">
        <f>'Adair-Luna'!J42</f>
        <v>0</v>
      </c>
      <c r="C2257" s="22" t="s">
        <v>384</v>
      </c>
      <c r="J2257" s="22">
        <v>1</v>
      </c>
    </row>
    <row r="2258" spans="1:10" x14ac:dyDescent="0.3">
      <c r="A2258" s="180">
        <v>45717</v>
      </c>
      <c r="B2258" s="22">
        <f>'Adair-Luna'!Q14</f>
        <v>0</v>
      </c>
      <c r="C2258" s="22" t="s">
        <v>384</v>
      </c>
    </row>
    <row r="2259" spans="1:10" x14ac:dyDescent="0.3">
      <c r="A2259" s="180">
        <v>45718</v>
      </c>
      <c r="B2259" s="22">
        <f>'Adair-Luna'!Q15</f>
        <v>0</v>
      </c>
      <c r="C2259" s="22" t="s">
        <v>384</v>
      </c>
    </row>
    <row r="2260" spans="1:10" x14ac:dyDescent="0.3">
      <c r="A2260" s="180">
        <v>45719</v>
      </c>
      <c r="B2260" s="22">
        <f>'Adair-Luna'!Q16</f>
        <v>0</v>
      </c>
      <c r="C2260" s="22" t="s">
        <v>384</v>
      </c>
    </row>
    <row r="2261" spans="1:10" x14ac:dyDescent="0.3">
      <c r="A2261" s="180">
        <v>45720</v>
      </c>
      <c r="B2261" s="22">
        <f>'Adair-Luna'!Q17</f>
        <v>0</v>
      </c>
      <c r="C2261" s="22" t="s">
        <v>384</v>
      </c>
    </row>
    <row r="2262" spans="1:10" x14ac:dyDescent="0.3">
      <c r="A2262" s="180">
        <v>45721</v>
      </c>
      <c r="B2262" s="22">
        <f>'Adair-Luna'!Q18</f>
        <v>0</v>
      </c>
      <c r="C2262" s="22" t="s">
        <v>384</v>
      </c>
    </row>
    <row r="2263" spans="1:10" x14ac:dyDescent="0.3">
      <c r="A2263" s="180">
        <v>45722</v>
      </c>
      <c r="B2263" s="22">
        <f>'Adair-Luna'!Q19</f>
        <v>0</v>
      </c>
      <c r="C2263" s="22" t="s">
        <v>384</v>
      </c>
    </row>
    <row r="2264" spans="1:10" x14ac:dyDescent="0.3">
      <c r="A2264" s="180">
        <v>45723</v>
      </c>
      <c r="B2264" s="22">
        <f>'Adair-Luna'!Q20</f>
        <v>0</v>
      </c>
      <c r="C2264" s="22" t="s">
        <v>384</v>
      </c>
    </row>
    <row r="2265" spans="1:10" x14ac:dyDescent="0.3">
      <c r="A2265" s="180">
        <v>45724</v>
      </c>
      <c r="B2265" s="22">
        <f>'Adair-Luna'!Q21</f>
        <v>0</v>
      </c>
      <c r="C2265" s="22" t="s">
        <v>384</v>
      </c>
    </row>
    <row r="2266" spans="1:10" x14ac:dyDescent="0.3">
      <c r="A2266" s="180">
        <v>45725</v>
      </c>
      <c r="B2266" s="22">
        <f>'Adair-Luna'!Q22</f>
        <v>0</v>
      </c>
      <c r="C2266" s="22" t="s">
        <v>384</v>
      </c>
    </row>
    <row r="2267" spans="1:10" x14ac:dyDescent="0.3">
      <c r="A2267" s="180">
        <v>45726</v>
      </c>
      <c r="B2267" s="22">
        <f>'Adair-Luna'!Q23</f>
        <v>0</v>
      </c>
      <c r="C2267" s="22" t="s">
        <v>384</v>
      </c>
    </row>
    <row r="2268" spans="1:10" x14ac:dyDescent="0.3">
      <c r="A2268" s="180">
        <v>45727</v>
      </c>
      <c r="B2268" s="22">
        <f>'Adair-Luna'!Q24</f>
        <v>0</v>
      </c>
      <c r="C2268" s="22" t="s">
        <v>384</v>
      </c>
    </row>
    <row r="2269" spans="1:10" x14ac:dyDescent="0.3">
      <c r="A2269" s="180">
        <v>45728</v>
      </c>
      <c r="B2269" s="22">
        <f>'Adair-Luna'!Q25</f>
        <v>0</v>
      </c>
      <c r="C2269" s="22" t="s">
        <v>384</v>
      </c>
    </row>
    <row r="2270" spans="1:10" x14ac:dyDescent="0.3">
      <c r="A2270" s="180">
        <v>45729</v>
      </c>
      <c r="B2270" s="22">
        <f>'Adair-Luna'!Q26</f>
        <v>0</v>
      </c>
      <c r="C2270" s="22" t="s">
        <v>384</v>
      </c>
    </row>
    <row r="2271" spans="1:10" x14ac:dyDescent="0.3">
      <c r="A2271" s="180">
        <v>45730</v>
      </c>
      <c r="B2271" s="22">
        <f>'Adair-Luna'!Q27</f>
        <v>0</v>
      </c>
      <c r="C2271" s="22" t="s">
        <v>384</v>
      </c>
    </row>
    <row r="2272" spans="1:10" x14ac:dyDescent="0.3">
      <c r="A2272" s="180">
        <v>45731</v>
      </c>
      <c r="B2272" s="22">
        <f>'Adair-Luna'!Q28</f>
        <v>0</v>
      </c>
      <c r="C2272" s="22" t="s">
        <v>384</v>
      </c>
    </row>
    <row r="2273" spans="1:3" x14ac:dyDescent="0.3">
      <c r="A2273" s="180">
        <v>45732</v>
      </c>
      <c r="B2273" s="22">
        <f>'Adair-Luna'!Q29</f>
        <v>0</v>
      </c>
      <c r="C2273" s="22" t="s">
        <v>384</v>
      </c>
    </row>
    <row r="2274" spans="1:3" x14ac:dyDescent="0.3">
      <c r="A2274" s="180">
        <v>45733</v>
      </c>
      <c r="B2274" s="22">
        <f>'Adair-Luna'!Q30</f>
        <v>0</v>
      </c>
      <c r="C2274" s="22" t="s">
        <v>384</v>
      </c>
    </row>
    <row r="2275" spans="1:3" x14ac:dyDescent="0.3">
      <c r="A2275" s="180">
        <v>45734</v>
      </c>
      <c r="B2275" s="22">
        <f>'Adair-Luna'!Q31</f>
        <v>0</v>
      </c>
      <c r="C2275" s="22" t="s">
        <v>384</v>
      </c>
    </row>
    <row r="2276" spans="1:3" x14ac:dyDescent="0.3">
      <c r="A2276" s="180">
        <v>45735</v>
      </c>
      <c r="B2276" s="22">
        <f>'Adair-Luna'!Q32</f>
        <v>0</v>
      </c>
      <c r="C2276" s="22" t="s">
        <v>384</v>
      </c>
    </row>
    <row r="2277" spans="1:3" x14ac:dyDescent="0.3">
      <c r="A2277" s="180">
        <v>45736</v>
      </c>
      <c r="B2277" s="22">
        <f>'Adair-Luna'!Q33</f>
        <v>0</v>
      </c>
      <c r="C2277" s="22" t="s">
        <v>384</v>
      </c>
    </row>
    <row r="2278" spans="1:3" x14ac:dyDescent="0.3">
      <c r="A2278" s="180">
        <v>45737</v>
      </c>
      <c r="B2278" s="22">
        <f>'Adair-Luna'!Q34</f>
        <v>0</v>
      </c>
      <c r="C2278" s="22" t="s">
        <v>384</v>
      </c>
    </row>
    <row r="2279" spans="1:3" x14ac:dyDescent="0.3">
      <c r="A2279" s="180">
        <v>45738</v>
      </c>
      <c r="B2279" s="22">
        <f>'Adair-Luna'!Q35</f>
        <v>0</v>
      </c>
      <c r="C2279" s="22" t="s">
        <v>384</v>
      </c>
    </row>
    <row r="2280" spans="1:3" x14ac:dyDescent="0.3">
      <c r="A2280" s="180">
        <v>45739</v>
      </c>
      <c r="B2280" s="22">
        <f>'Adair-Luna'!Q36</f>
        <v>0</v>
      </c>
      <c r="C2280" s="22" t="s">
        <v>384</v>
      </c>
    </row>
    <row r="2281" spans="1:3" x14ac:dyDescent="0.3">
      <c r="A2281" s="180">
        <v>45740</v>
      </c>
      <c r="B2281" s="22">
        <f>'Adair-Luna'!Q37</f>
        <v>0</v>
      </c>
      <c r="C2281" s="22" t="s">
        <v>384</v>
      </c>
    </row>
    <row r="2282" spans="1:3" x14ac:dyDescent="0.3">
      <c r="A2282" s="180">
        <v>45741</v>
      </c>
      <c r="B2282" s="22">
        <f>'Adair-Luna'!Q38</f>
        <v>0</v>
      </c>
      <c r="C2282" s="22" t="s">
        <v>384</v>
      </c>
    </row>
    <row r="2283" spans="1:3" x14ac:dyDescent="0.3">
      <c r="A2283" s="180">
        <v>45742</v>
      </c>
      <c r="B2283" s="22">
        <f>'Adair-Luna'!Q39</f>
        <v>0</v>
      </c>
      <c r="C2283" s="22" t="s">
        <v>384</v>
      </c>
    </row>
    <row r="2284" spans="1:3" x14ac:dyDescent="0.3">
      <c r="A2284" s="180">
        <v>45743</v>
      </c>
      <c r="B2284" s="22">
        <f>'Adair-Luna'!Q40</f>
        <v>0</v>
      </c>
      <c r="C2284" s="22" t="s">
        <v>384</v>
      </c>
    </row>
    <row r="2285" spans="1:3" x14ac:dyDescent="0.3">
      <c r="A2285" s="180">
        <v>45744</v>
      </c>
      <c r="B2285" s="22">
        <f>'Adair-Luna'!Q41</f>
        <v>0</v>
      </c>
      <c r="C2285" s="22" t="s">
        <v>384</v>
      </c>
    </row>
    <row r="2286" spans="1:3" x14ac:dyDescent="0.3">
      <c r="A2286" s="180">
        <v>45745</v>
      </c>
      <c r="B2286" s="22">
        <f>'Adair-Luna'!Q42</f>
        <v>0</v>
      </c>
      <c r="C2286" s="22" t="s">
        <v>384</v>
      </c>
    </row>
    <row r="2287" spans="1:3" x14ac:dyDescent="0.3">
      <c r="A2287" s="180">
        <v>45746</v>
      </c>
      <c r="B2287" s="22">
        <f>'Adair-Luna'!Q43</f>
        <v>0</v>
      </c>
      <c r="C2287" s="22" t="s">
        <v>384</v>
      </c>
    </row>
    <row r="2288" spans="1:3" x14ac:dyDescent="0.3">
      <c r="A2288" s="180">
        <v>45747</v>
      </c>
      <c r="B2288" s="22">
        <f>'Adair-Luna'!Q44</f>
        <v>0</v>
      </c>
      <c r="C2288" s="22" t="s">
        <v>384</v>
      </c>
    </row>
    <row r="2289" spans="1:3" x14ac:dyDescent="0.3">
      <c r="A2289" s="180">
        <v>45748</v>
      </c>
      <c r="B2289" s="22">
        <f>'Adair-Luna'!X14</f>
        <v>0</v>
      </c>
      <c r="C2289" s="22" t="s">
        <v>384</v>
      </c>
    </row>
    <row r="2290" spans="1:3" x14ac:dyDescent="0.3">
      <c r="A2290" s="180">
        <v>45749</v>
      </c>
      <c r="B2290" s="22">
        <f>'Adair-Luna'!X15</f>
        <v>0</v>
      </c>
      <c r="C2290" s="22" t="s">
        <v>384</v>
      </c>
    </row>
    <row r="2291" spans="1:3" x14ac:dyDescent="0.3">
      <c r="A2291" s="180">
        <v>45750</v>
      </c>
      <c r="B2291" s="22">
        <f>'Adair-Luna'!X16</f>
        <v>0</v>
      </c>
      <c r="C2291" s="22" t="s">
        <v>384</v>
      </c>
    </row>
    <row r="2292" spans="1:3" x14ac:dyDescent="0.3">
      <c r="A2292" s="180">
        <v>45751</v>
      </c>
      <c r="B2292" s="22">
        <f>'Adair-Luna'!X17</f>
        <v>0</v>
      </c>
      <c r="C2292" s="22" t="s">
        <v>384</v>
      </c>
    </row>
    <row r="2293" spans="1:3" x14ac:dyDescent="0.3">
      <c r="A2293" s="180">
        <v>45752</v>
      </c>
      <c r="B2293" s="22">
        <f>'Adair-Luna'!X18</f>
        <v>0</v>
      </c>
      <c r="C2293" s="22" t="s">
        <v>384</v>
      </c>
    </row>
    <row r="2294" spans="1:3" x14ac:dyDescent="0.3">
      <c r="A2294" s="180">
        <v>45753</v>
      </c>
      <c r="B2294" s="22">
        <f>'Adair-Luna'!X19</f>
        <v>0</v>
      </c>
      <c r="C2294" s="22" t="s">
        <v>384</v>
      </c>
    </row>
    <row r="2295" spans="1:3" x14ac:dyDescent="0.3">
      <c r="A2295" s="180">
        <v>45754</v>
      </c>
      <c r="B2295" s="22">
        <f>'Adair-Luna'!X20</f>
        <v>0</v>
      </c>
      <c r="C2295" s="22" t="s">
        <v>384</v>
      </c>
    </row>
    <row r="2296" spans="1:3" x14ac:dyDescent="0.3">
      <c r="A2296" s="180">
        <v>45755</v>
      </c>
      <c r="B2296" s="22">
        <f>'Adair-Luna'!X21</f>
        <v>0</v>
      </c>
      <c r="C2296" s="22" t="s">
        <v>384</v>
      </c>
    </row>
    <row r="2297" spans="1:3" x14ac:dyDescent="0.3">
      <c r="A2297" s="180">
        <v>45756</v>
      </c>
      <c r="B2297" s="22">
        <f>'Adair-Luna'!X22</f>
        <v>0</v>
      </c>
      <c r="C2297" s="22" t="s">
        <v>384</v>
      </c>
    </row>
    <row r="2298" spans="1:3" x14ac:dyDescent="0.3">
      <c r="A2298" s="180">
        <v>45757</v>
      </c>
      <c r="B2298" s="22">
        <f>'Adair-Luna'!X23</f>
        <v>0</v>
      </c>
      <c r="C2298" s="22" t="s">
        <v>384</v>
      </c>
    </row>
    <row r="2299" spans="1:3" x14ac:dyDescent="0.3">
      <c r="A2299" s="180">
        <v>45758</v>
      </c>
      <c r="B2299" s="22">
        <f>'Adair-Luna'!X24</f>
        <v>0</v>
      </c>
      <c r="C2299" s="22" t="s">
        <v>384</v>
      </c>
    </row>
    <row r="2300" spans="1:3" x14ac:dyDescent="0.3">
      <c r="A2300" s="180">
        <v>45759</v>
      </c>
      <c r="B2300" s="22">
        <f>'Adair-Luna'!X25</f>
        <v>0</v>
      </c>
      <c r="C2300" s="22" t="s">
        <v>384</v>
      </c>
    </row>
    <row r="2301" spans="1:3" x14ac:dyDescent="0.3">
      <c r="A2301" s="180">
        <v>45760</v>
      </c>
      <c r="B2301" s="22">
        <f>'Adair-Luna'!X26</f>
        <v>0</v>
      </c>
      <c r="C2301" s="22" t="s">
        <v>384</v>
      </c>
    </row>
    <row r="2302" spans="1:3" x14ac:dyDescent="0.3">
      <c r="A2302" s="180">
        <v>45761</v>
      </c>
      <c r="B2302" s="22">
        <f>'Adair-Luna'!X27</f>
        <v>0</v>
      </c>
      <c r="C2302" s="22" t="s">
        <v>384</v>
      </c>
    </row>
    <row r="2303" spans="1:3" x14ac:dyDescent="0.3">
      <c r="A2303" s="180">
        <v>45762</v>
      </c>
      <c r="B2303" s="22">
        <f>'Adair-Luna'!X28</f>
        <v>0</v>
      </c>
      <c r="C2303" s="22" t="s">
        <v>384</v>
      </c>
    </row>
    <row r="2304" spans="1:3" x14ac:dyDescent="0.3">
      <c r="A2304" s="180">
        <v>45763</v>
      </c>
      <c r="B2304" s="22">
        <f>'Adair-Luna'!X29</f>
        <v>0</v>
      </c>
      <c r="C2304" s="22" t="s">
        <v>384</v>
      </c>
    </row>
    <row r="2305" spans="1:3" x14ac:dyDescent="0.3">
      <c r="A2305" s="180">
        <v>45764</v>
      </c>
      <c r="B2305" s="22">
        <f>'Adair-Luna'!X30</f>
        <v>0</v>
      </c>
      <c r="C2305" s="22" t="s">
        <v>384</v>
      </c>
    </row>
    <row r="2306" spans="1:3" x14ac:dyDescent="0.3">
      <c r="A2306" s="180">
        <v>45765</v>
      </c>
      <c r="B2306" s="22">
        <f>'Adair-Luna'!X31</f>
        <v>0</v>
      </c>
      <c r="C2306" s="22" t="s">
        <v>384</v>
      </c>
    </row>
    <row r="2307" spans="1:3" x14ac:dyDescent="0.3">
      <c r="A2307" s="180">
        <v>45766</v>
      </c>
      <c r="B2307" s="22">
        <f>'Adair-Luna'!X32</f>
        <v>0</v>
      </c>
      <c r="C2307" s="22" t="s">
        <v>384</v>
      </c>
    </row>
    <row r="2308" spans="1:3" x14ac:dyDescent="0.3">
      <c r="A2308" s="180">
        <v>45767</v>
      </c>
      <c r="B2308" s="22">
        <f>'Adair-Luna'!X33</f>
        <v>0</v>
      </c>
      <c r="C2308" s="22" t="s">
        <v>384</v>
      </c>
    </row>
    <row r="2309" spans="1:3" x14ac:dyDescent="0.3">
      <c r="A2309" s="180">
        <v>45768</v>
      </c>
      <c r="B2309" s="22">
        <f>'Adair-Luna'!X34</f>
        <v>0</v>
      </c>
      <c r="C2309" s="22" t="s">
        <v>384</v>
      </c>
    </row>
    <row r="2310" spans="1:3" x14ac:dyDescent="0.3">
      <c r="A2310" s="180">
        <v>45769</v>
      </c>
      <c r="B2310" s="22">
        <f>'Adair-Luna'!X35</f>
        <v>0</v>
      </c>
      <c r="C2310" s="22" t="s">
        <v>384</v>
      </c>
    </row>
    <row r="2311" spans="1:3" x14ac:dyDescent="0.3">
      <c r="A2311" s="180">
        <v>45770</v>
      </c>
      <c r="B2311" s="22">
        <f>'Adair-Luna'!X36</f>
        <v>0</v>
      </c>
      <c r="C2311" s="22" t="s">
        <v>384</v>
      </c>
    </row>
    <row r="2312" spans="1:3" x14ac:dyDescent="0.3">
      <c r="A2312" s="180">
        <v>45771</v>
      </c>
      <c r="B2312" s="22">
        <f>'Adair-Luna'!X37</f>
        <v>0</v>
      </c>
      <c r="C2312" s="22" t="s">
        <v>384</v>
      </c>
    </row>
    <row r="2313" spans="1:3" x14ac:dyDescent="0.3">
      <c r="A2313" s="180">
        <v>45772</v>
      </c>
      <c r="B2313" s="22">
        <f>'Adair-Luna'!X38</f>
        <v>0</v>
      </c>
      <c r="C2313" s="22" t="s">
        <v>384</v>
      </c>
    </row>
    <row r="2314" spans="1:3" x14ac:dyDescent="0.3">
      <c r="A2314" s="180">
        <v>45773</v>
      </c>
      <c r="B2314" s="22">
        <f>'Adair-Luna'!X39</f>
        <v>0</v>
      </c>
      <c r="C2314" s="22" t="s">
        <v>384</v>
      </c>
    </row>
    <row r="2315" spans="1:3" x14ac:dyDescent="0.3">
      <c r="A2315" s="180">
        <v>45774</v>
      </c>
      <c r="B2315" s="22">
        <f>'Adair-Luna'!X40</f>
        <v>0</v>
      </c>
      <c r="C2315" s="22" t="s">
        <v>384</v>
      </c>
    </row>
    <row r="2316" spans="1:3" x14ac:dyDescent="0.3">
      <c r="A2316" s="180">
        <v>45775</v>
      </c>
      <c r="B2316" s="22">
        <f>'Adair-Luna'!X41</f>
        <v>0</v>
      </c>
      <c r="C2316" s="22" t="s">
        <v>384</v>
      </c>
    </row>
    <row r="2317" spans="1:3" x14ac:dyDescent="0.3">
      <c r="A2317" s="180">
        <v>45776</v>
      </c>
      <c r="B2317" s="22">
        <f>'Adair-Luna'!X42</f>
        <v>0</v>
      </c>
      <c r="C2317" s="22" t="s">
        <v>384</v>
      </c>
    </row>
    <row r="2318" spans="1:3" x14ac:dyDescent="0.3">
      <c r="A2318" s="180">
        <v>45777</v>
      </c>
      <c r="B2318" s="22">
        <f>'Adair-Luna'!X43</f>
        <v>0</v>
      </c>
      <c r="C2318" s="22" t="s">
        <v>384</v>
      </c>
    </row>
    <row r="2319" spans="1:3" x14ac:dyDescent="0.3">
      <c r="A2319" s="180">
        <v>45778</v>
      </c>
      <c r="B2319" s="22">
        <f>'Adair-Luna'!AE14</f>
        <v>0</v>
      </c>
      <c r="C2319" s="22" t="s">
        <v>384</v>
      </c>
    </row>
    <row r="2320" spans="1:3" x14ac:dyDescent="0.3">
      <c r="A2320" s="180">
        <v>45779</v>
      </c>
      <c r="B2320" s="22">
        <f>'Adair-Luna'!AE15</f>
        <v>0</v>
      </c>
      <c r="C2320" s="22" t="s">
        <v>384</v>
      </c>
    </row>
    <row r="2321" spans="1:3" x14ac:dyDescent="0.3">
      <c r="A2321" s="180">
        <v>45780</v>
      </c>
      <c r="B2321" s="22">
        <f>'Adair-Luna'!AE16</f>
        <v>0</v>
      </c>
      <c r="C2321" s="22" t="s">
        <v>384</v>
      </c>
    </row>
    <row r="2322" spans="1:3" x14ac:dyDescent="0.3">
      <c r="A2322" s="180">
        <v>45781</v>
      </c>
      <c r="B2322" s="22">
        <f>'Adair-Luna'!AE17</f>
        <v>0</v>
      </c>
      <c r="C2322" s="22" t="s">
        <v>384</v>
      </c>
    </row>
    <row r="2323" spans="1:3" x14ac:dyDescent="0.3">
      <c r="A2323" s="180">
        <v>45782</v>
      </c>
      <c r="B2323" s="22">
        <f>'Adair-Luna'!AE18</f>
        <v>0</v>
      </c>
      <c r="C2323" s="22" t="s">
        <v>384</v>
      </c>
    </row>
    <row r="2324" spans="1:3" x14ac:dyDescent="0.3">
      <c r="A2324" s="180">
        <v>45783</v>
      </c>
      <c r="B2324" s="22">
        <f>'Adair-Luna'!AE19</f>
        <v>0</v>
      </c>
      <c r="C2324" s="22" t="s">
        <v>384</v>
      </c>
    </row>
    <row r="2325" spans="1:3" x14ac:dyDescent="0.3">
      <c r="A2325" s="180">
        <v>45784</v>
      </c>
      <c r="B2325" s="22">
        <f>'Adair-Luna'!AE20</f>
        <v>0</v>
      </c>
      <c r="C2325" s="22" t="s">
        <v>384</v>
      </c>
    </row>
    <row r="2326" spans="1:3" x14ac:dyDescent="0.3">
      <c r="A2326" s="180">
        <v>45785</v>
      </c>
      <c r="B2326" s="22">
        <f>'Adair-Luna'!AE21</f>
        <v>0</v>
      </c>
      <c r="C2326" s="22" t="s">
        <v>384</v>
      </c>
    </row>
    <row r="2327" spans="1:3" x14ac:dyDescent="0.3">
      <c r="A2327" s="180">
        <v>45786</v>
      </c>
      <c r="B2327" s="22">
        <f>'Adair-Luna'!AE22</f>
        <v>0</v>
      </c>
      <c r="C2327" s="22" t="s">
        <v>384</v>
      </c>
    </row>
    <row r="2328" spans="1:3" x14ac:dyDescent="0.3">
      <c r="A2328" s="180">
        <v>45787</v>
      </c>
      <c r="B2328" s="22">
        <f>'Adair-Luna'!AE23</f>
        <v>0</v>
      </c>
      <c r="C2328" s="22" t="s">
        <v>384</v>
      </c>
    </row>
    <row r="2329" spans="1:3" x14ac:dyDescent="0.3">
      <c r="A2329" s="180">
        <v>45788</v>
      </c>
      <c r="B2329" s="22">
        <f>'Adair-Luna'!AE24</f>
        <v>0</v>
      </c>
      <c r="C2329" s="22" t="s">
        <v>384</v>
      </c>
    </row>
    <row r="2330" spans="1:3" x14ac:dyDescent="0.3">
      <c r="A2330" s="180">
        <v>45789</v>
      </c>
      <c r="B2330" s="22">
        <f>'Adair-Luna'!AE25</f>
        <v>0</v>
      </c>
      <c r="C2330" s="22" t="s">
        <v>384</v>
      </c>
    </row>
    <row r="2331" spans="1:3" x14ac:dyDescent="0.3">
      <c r="A2331" s="180">
        <v>45790</v>
      </c>
      <c r="B2331" s="22">
        <f>'Adair-Luna'!AE26</f>
        <v>0</v>
      </c>
      <c r="C2331" s="22" t="s">
        <v>384</v>
      </c>
    </row>
    <row r="2332" spans="1:3" x14ac:dyDescent="0.3">
      <c r="A2332" s="180">
        <v>45791</v>
      </c>
      <c r="B2332" s="22">
        <f>'Adair-Luna'!AE27</f>
        <v>0</v>
      </c>
      <c r="C2332" s="22" t="s">
        <v>384</v>
      </c>
    </row>
    <row r="2333" spans="1:3" x14ac:dyDescent="0.3">
      <c r="A2333" s="180">
        <v>45792</v>
      </c>
      <c r="B2333" s="22">
        <f>'Adair-Luna'!AE28</f>
        <v>0</v>
      </c>
      <c r="C2333" s="22" t="s">
        <v>384</v>
      </c>
    </row>
    <row r="2334" spans="1:3" x14ac:dyDescent="0.3">
      <c r="A2334" s="180">
        <v>45793</v>
      </c>
      <c r="B2334" s="22">
        <f>'Adair-Luna'!AE29</f>
        <v>0</v>
      </c>
      <c r="C2334" s="22" t="s">
        <v>384</v>
      </c>
    </row>
    <row r="2335" spans="1:3" x14ac:dyDescent="0.3">
      <c r="A2335" s="180">
        <v>45794</v>
      </c>
      <c r="B2335" s="22">
        <f>'Adair-Luna'!AE30</f>
        <v>0</v>
      </c>
      <c r="C2335" s="22" t="s">
        <v>384</v>
      </c>
    </row>
    <row r="2336" spans="1:3" x14ac:dyDescent="0.3">
      <c r="A2336" s="180">
        <v>45795</v>
      </c>
      <c r="B2336" s="22">
        <f>'Adair-Luna'!AE31</f>
        <v>0</v>
      </c>
      <c r="C2336" s="22" t="s">
        <v>384</v>
      </c>
    </row>
    <row r="2337" spans="1:3" x14ac:dyDescent="0.3">
      <c r="A2337" s="180">
        <v>45796</v>
      </c>
      <c r="B2337" s="22">
        <f>'Adair-Luna'!AE32</f>
        <v>0</v>
      </c>
      <c r="C2337" s="22" t="s">
        <v>384</v>
      </c>
    </row>
    <row r="2338" spans="1:3" x14ac:dyDescent="0.3">
      <c r="A2338" s="180">
        <v>45797</v>
      </c>
      <c r="B2338" s="22">
        <f>'Adair-Luna'!AE33</f>
        <v>0</v>
      </c>
      <c r="C2338" s="22" t="s">
        <v>384</v>
      </c>
    </row>
    <row r="2339" spans="1:3" x14ac:dyDescent="0.3">
      <c r="A2339" s="180">
        <v>45798</v>
      </c>
      <c r="B2339" s="22">
        <f>'Adair-Luna'!AE34</f>
        <v>0</v>
      </c>
      <c r="C2339" s="22" t="s">
        <v>384</v>
      </c>
    </row>
    <row r="2340" spans="1:3" x14ac:dyDescent="0.3">
      <c r="A2340" s="180">
        <v>45799</v>
      </c>
      <c r="B2340" s="22">
        <f>'Adair-Luna'!AE35</f>
        <v>0</v>
      </c>
      <c r="C2340" s="22" t="s">
        <v>384</v>
      </c>
    </row>
    <row r="2341" spans="1:3" x14ac:dyDescent="0.3">
      <c r="A2341" s="180">
        <v>45800</v>
      </c>
      <c r="B2341" s="22">
        <f>'Adair-Luna'!AE36</f>
        <v>0</v>
      </c>
      <c r="C2341" s="22" t="s">
        <v>384</v>
      </c>
    </row>
    <row r="2342" spans="1:3" x14ac:dyDescent="0.3">
      <c r="A2342" s="180">
        <v>45801</v>
      </c>
      <c r="B2342" s="22">
        <f>'Adair-Luna'!AE37</f>
        <v>0</v>
      </c>
      <c r="C2342" s="22" t="s">
        <v>384</v>
      </c>
    </row>
    <row r="2343" spans="1:3" x14ac:dyDescent="0.3">
      <c r="A2343" s="180">
        <v>45802</v>
      </c>
      <c r="B2343" s="22">
        <f>'Adair-Luna'!AE38</f>
        <v>0</v>
      </c>
      <c r="C2343" s="22" t="s">
        <v>384</v>
      </c>
    </row>
    <row r="2344" spans="1:3" x14ac:dyDescent="0.3">
      <c r="A2344" s="180">
        <v>45803</v>
      </c>
      <c r="B2344" s="22">
        <f>'Adair-Luna'!AE39</f>
        <v>0</v>
      </c>
      <c r="C2344" s="22" t="s">
        <v>384</v>
      </c>
    </row>
    <row r="2345" spans="1:3" x14ac:dyDescent="0.3">
      <c r="A2345" s="180">
        <v>45804</v>
      </c>
      <c r="B2345" s="22">
        <f>'Adair-Luna'!AE40</f>
        <v>0</v>
      </c>
      <c r="C2345" s="22" t="s">
        <v>384</v>
      </c>
    </row>
    <row r="2346" spans="1:3" x14ac:dyDescent="0.3">
      <c r="A2346" s="180">
        <v>45805</v>
      </c>
      <c r="B2346" s="22">
        <f>'Adair-Luna'!AE41</f>
        <v>0</v>
      </c>
      <c r="C2346" s="22" t="s">
        <v>384</v>
      </c>
    </row>
    <row r="2347" spans="1:3" x14ac:dyDescent="0.3">
      <c r="A2347" s="180">
        <v>45806</v>
      </c>
      <c r="B2347" s="22">
        <f>'Adair-Luna'!AE42</f>
        <v>0</v>
      </c>
      <c r="C2347" s="22" t="s">
        <v>384</v>
      </c>
    </row>
    <row r="2348" spans="1:3" x14ac:dyDescent="0.3">
      <c r="A2348" s="180">
        <v>45807</v>
      </c>
      <c r="B2348" s="22">
        <f>'Adair-Luna'!AE43</f>
        <v>0</v>
      </c>
      <c r="C2348" s="22" t="s">
        <v>384</v>
      </c>
    </row>
    <row r="2349" spans="1:3" x14ac:dyDescent="0.3">
      <c r="A2349" s="180">
        <v>45808</v>
      </c>
      <c r="B2349" s="22">
        <f>'Adair-Luna'!AE44</f>
        <v>0</v>
      </c>
      <c r="C2349" s="22" t="s">
        <v>384</v>
      </c>
    </row>
    <row r="2350" spans="1:3" x14ac:dyDescent="0.3">
      <c r="A2350" s="180">
        <v>45809</v>
      </c>
      <c r="B2350" s="22">
        <f>'Adair-Luna'!AL14</f>
        <v>0</v>
      </c>
      <c r="C2350" s="22" t="s">
        <v>384</v>
      </c>
    </row>
    <row r="2351" spans="1:3" x14ac:dyDescent="0.3">
      <c r="A2351" s="180">
        <v>45810</v>
      </c>
      <c r="B2351" s="22">
        <f>'Adair-Luna'!AL15</f>
        <v>0</v>
      </c>
      <c r="C2351" s="22" t="s">
        <v>384</v>
      </c>
    </row>
    <row r="2352" spans="1:3" x14ac:dyDescent="0.3">
      <c r="A2352" s="180">
        <v>45811</v>
      </c>
      <c r="B2352" s="22">
        <f>'Adair-Luna'!AL16</f>
        <v>0</v>
      </c>
      <c r="C2352" s="22" t="s">
        <v>384</v>
      </c>
    </row>
    <row r="2353" spans="1:3" x14ac:dyDescent="0.3">
      <c r="A2353" s="180">
        <v>45812</v>
      </c>
      <c r="B2353" s="22">
        <f>'Adair-Luna'!AL17</f>
        <v>0</v>
      </c>
      <c r="C2353" s="22" t="s">
        <v>384</v>
      </c>
    </row>
    <row r="2354" spans="1:3" x14ac:dyDescent="0.3">
      <c r="A2354" s="180">
        <v>45813</v>
      </c>
      <c r="B2354" s="22">
        <f>'Adair-Luna'!AL18</f>
        <v>0</v>
      </c>
      <c r="C2354" s="22" t="s">
        <v>384</v>
      </c>
    </row>
    <row r="2355" spans="1:3" x14ac:dyDescent="0.3">
      <c r="A2355" s="180">
        <v>45814</v>
      </c>
      <c r="B2355" s="22">
        <f>'Adair-Luna'!AL19</f>
        <v>0</v>
      </c>
      <c r="C2355" s="22" t="s">
        <v>384</v>
      </c>
    </row>
    <row r="2356" spans="1:3" x14ac:dyDescent="0.3">
      <c r="A2356" s="180">
        <v>45815</v>
      </c>
      <c r="B2356" s="22">
        <f>'Adair-Luna'!AL20</f>
        <v>0</v>
      </c>
      <c r="C2356" s="22" t="s">
        <v>384</v>
      </c>
    </row>
    <row r="2357" spans="1:3" x14ac:dyDescent="0.3">
      <c r="A2357" s="180">
        <v>45816</v>
      </c>
      <c r="B2357" s="22">
        <f>'Adair-Luna'!AL21</f>
        <v>0</v>
      </c>
      <c r="C2357" s="22" t="s">
        <v>384</v>
      </c>
    </row>
    <row r="2358" spans="1:3" x14ac:dyDescent="0.3">
      <c r="A2358" s="180">
        <v>45817</v>
      </c>
      <c r="B2358" s="22">
        <f>'Adair-Luna'!AL22</f>
        <v>0</v>
      </c>
      <c r="C2358" s="22" t="s">
        <v>384</v>
      </c>
    </row>
    <row r="2359" spans="1:3" x14ac:dyDescent="0.3">
      <c r="A2359" s="180">
        <v>45818</v>
      </c>
      <c r="B2359" s="22">
        <f>'Adair-Luna'!AL23</f>
        <v>0</v>
      </c>
      <c r="C2359" s="22" t="s">
        <v>384</v>
      </c>
    </row>
    <row r="2360" spans="1:3" x14ac:dyDescent="0.3">
      <c r="A2360" s="180">
        <v>45819</v>
      </c>
      <c r="B2360" s="22">
        <f>'Adair-Luna'!AL24</f>
        <v>0</v>
      </c>
      <c r="C2360" s="22" t="s">
        <v>384</v>
      </c>
    </row>
    <row r="2361" spans="1:3" x14ac:dyDescent="0.3">
      <c r="A2361" s="180">
        <v>45820</v>
      </c>
      <c r="B2361" s="22">
        <f>'Adair-Luna'!AL25</f>
        <v>0</v>
      </c>
      <c r="C2361" s="22" t="s">
        <v>384</v>
      </c>
    </row>
    <row r="2362" spans="1:3" x14ac:dyDescent="0.3">
      <c r="A2362" s="180">
        <v>45821</v>
      </c>
      <c r="B2362" s="22">
        <f>'Adair-Luna'!AL26</f>
        <v>0</v>
      </c>
      <c r="C2362" s="22" t="s">
        <v>384</v>
      </c>
    </row>
    <row r="2363" spans="1:3" x14ac:dyDescent="0.3">
      <c r="A2363" s="180">
        <v>45822</v>
      </c>
      <c r="B2363" s="22">
        <f>'Adair-Luna'!AL27</f>
        <v>0</v>
      </c>
      <c r="C2363" s="22" t="s">
        <v>384</v>
      </c>
    </row>
    <row r="2364" spans="1:3" x14ac:dyDescent="0.3">
      <c r="A2364" s="180">
        <v>45823</v>
      </c>
      <c r="B2364" s="22">
        <f>'Adair-Luna'!AL28</f>
        <v>0</v>
      </c>
      <c r="C2364" s="22" t="s">
        <v>384</v>
      </c>
    </row>
    <row r="2365" spans="1:3" x14ac:dyDescent="0.3">
      <c r="A2365" s="180">
        <v>45824</v>
      </c>
      <c r="B2365" s="22">
        <f>'Adair-Luna'!AL29</f>
        <v>0</v>
      </c>
      <c r="C2365" s="22" t="s">
        <v>384</v>
      </c>
    </row>
    <row r="2366" spans="1:3" x14ac:dyDescent="0.3">
      <c r="A2366" s="180">
        <v>45825</v>
      </c>
      <c r="B2366" s="22">
        <f>'Adair-Luna'!AL30</f>
        <v>0</v>
      </c>
      <c r="C2366" s="22" t="s">
        <v>384</v>
      </c>
    </row>
    <row r="2367" spans="1:3" x14ac:dyDescent="0.3">
      <c r="A2367" s="180">
        <v>45826</v>
      </c>
      <c r="B2367" s="22">
        <f>'Adair-Luna'!AL31</f>
        <v>0</v>
      </c>
      <c r="C2367" s="22" t="s">
        <v>384</v>
      </c>
    </row>
    <row r="2368" spans="1:3" x14ac:dyDescent="0.3">
      <c r="A2368" s="180">
        <v>45827</v>
      </c>
      <c r="B2368" s="22">
        <f>'Adair-Luna'!AL32</f>
        <v>0</v>
      </c>
      <c r="C2368" s="22" t="s">
        <v>384</v>
      </c>
    </row>
    <row r="2369" spans="1:3" x14ac:dyDescent="0.3">
      <c r="A2369" s="180">
        <v>45828</v>
      </c>
      <c r="B2369" s="22">
        <f>'Adair-Luna'!AL33</f>
        <v>0</v>
      </c>
      <c r="C2369" s="22" t="s">
        <v>384</v>
      </c>
    </row>
    <row r="2370" spans="1:3" x14ac:dyDescent="0.3">
      <c r="A2370" s="180">
        <v>45829</v>
      </c>
      <c r="B2370" s="22">
        <f>'Adair-Luna'!AL34</f>
        <v>0</v>
      </c>
      <c r="C2370" s="22" t="s">
        <v>384</v>
      </c>
    </row>
    <row r="2371" spans="1:3" x14ac:dyDescent="0.3">
      <c r="A2371" s="180">
        <v>45830</v>
      </c>
      <c r="B2371" s="22">
        <f>'Adair-Luna'!AL35</f>
        <v>0</v>
      </c>
      <c r="C2371" s="22" t="s">
        <v>384</v>
      </c>
    </row>
    <row r="2372" spans="1:3" x14ac:dyDescent="0.3">
      <c r="A2372" s="180">
        <v>45831</v>
      </c>
      <c r="B2372" s="22">
        <f>'Adair-Luna'!AL36</f>
        <v>0</v>
      </c>
      <c r="C2372" s="22" t="s">
        <v>384</v>
      </c>
    </row>
    <row r="2373" spans="1:3" x14ac:dyDescent="0.3">
      <c r="A2373" s="180">
        <v>45832</v>
      </c>
      <c r="B2373" s="22">
        <f>'Adair-Luna'!AL37</f>
        <v>0</v>
      </c>
      <c r="C2373" s="22" t="s">
        <v>384</v>
      </c>
    </row>
    <row r="2374" spans="1:3" x14ac:dyDescent="0.3">
      <c r="A2374" s="180">
        <v>45833</v>
      </c>
      <c r="B2374" s="22">
        <f>'Adair-Luna'!AL38</f>
        <v>0</v>
      </c>
      <c r="C2374" s="22" t="s">
        <v>384</v>
      </c>
    </row>
    <row r="2375" spans="1:3" x14ac:dyDescent="0.3">
      <c r="A2375" s="180">
        <v>45834</v>
      </c>
      <c r="B2375" s="22">
        <f>'Adair-Luna'!AL39</f>
        <v>0</v>
      </c>
      <c r="C2375" s="22" t="s">
        <v>384</v>
      </c>
    </row>
    <row r="2376" spans="1:3" x14ac:dyDescent="0.3">
      <c r="A2376" s="180">
        <v>45835</v>
      </c>
      <c r="B2376" s="22">
        <f>'Adair-Luna'!AL40</f>
        <v>0</v>
      </c>
      <c r="C2376" s="22" t="s">
        <v>384</v>
      </c>
    </row>
    <row r="2377" spans="1:3" x14ac:dyDescent="0.3">
      <c r="A2377" s="180">
        <v>45836</v>
      </c>
      <c r="B2377" s="22">
        <f>'Adair-Luna'!AL41</f>
        <v>0</v>
      </c>
      <c r="C2377" s="22" t="s">
        <v>384</v>
      </c>
    </row>
    <row r="2378" spans="1:3" x14ac:dyDescent="0.3">
      <c r="A2378" s="180">
        <v>45837</v>
      </c>
      <c r="B2378" s="22">
        <f>'Adair-Luna'!AL42</f>
        <v>0</v>
      </c>
      <c r="C2378" s="22" t="s">
        <v>384</v>
      </c>
    </row>
    <row r="2379" spans="1:3" x14ac:dyDescent="0.3">
      <c r="A2379" s="180">
        <v>45838</v>
      </c>
      <c r="B2379" s="22">
        <f>'Adair-Luna'!AL43</f>
        <v>0</v>
      </c>
      <c r="C2379" s="22" t="s">
        <v>384</v>
      </c>
    </row>
    <row r="2380" spans="1:3" x14ac:dyDescent="0.3">
      <c r="A2380" s="180">
        <v>45839</v>
      </c>
      <c r="B2380" s="22">
        <f>'Adair-Luna'!AS14</f>
        <v>0</v>
      </c>
      <c r="C2380" s="22" t="s">
        <v>384</v>
      </c>
    </row>
    <row r="2381" spans="1:3" x14ac:dyDescent="0.3">
      <c r="A2381" s="180">
        <v>45840</v>
      </c>
      <c r="B2381" s="22">
        <f>'Adair-Luna'!AS15</f>
        <v>0</v>
      </c>
      <c r="C2381" s="22" t="s">
        <v>384</v>
      </c>
    </row>
    <row r="2382" spans="1:3" x14ac:dyDescent="0.3">
      <c r="A2382" s="180">
        <v>45841</v>
      </c>
      <c r="B2382" s="22">
        <f>'Adair-Luna'!AS16</f>
        <v>0</v>
      </c>
      <c r="C2382" s="22" t="s">
        <v>384</v>
      </c>
    </row>
    <row r="2383" spans="1:3" x14ac:dyDescent="0.3">
      <c r="A2383" s="180">
        <v>45842</v>
      </c>
      <c r="B2383" s="22">
        <f>'Adair-Luna'!AS17</f>
        <v>0</v>
      </c>
      <c r="C2383" s="22" t="s">
        <v>384</v>
      </c>
    </row>
    <row r="2384" spans="1:3" x14ac:dyDescent="0.3">
      <c r="A2384" s="180">
        <v>45843</v>
      </c>
      <c r="B2384" s="22">
        <f>'Adair-Luna'!AS18</f>
        <v>0</v>
      </c>
      <c r="C2384" s="22" t="s">
        <v>384</v>
      </c>
    </row>
    <row r="2385" spans="1:3" x14ac:dyDescent="0.3">
      <c r="A2385" s="180">
        <v>45844</v>
      </c>
      <c r="B2385" s="22">
        <f>'Adair-Luna'!AS19</f>
        <v>0</v>
      </c>
      <c r="C2385" s="22" t="s">
        <v>384</v>
      </c>
    </row>
    <row r="2386" spans="1:3" x14ac:dyDescent="0.3">
      <c r="A2386" s="180">
        <v>45845</v>
      </c>
      <c r="B2386" s="22">
        <f>'Adair-Luna'!AS20</f>
        <v>0</v>
      </c>
      <c r="C2386" s="22" t="s">
        <v>384</v>
      </c>
    </row>
    <row r="2387" spans="1:3" x14ac:dyDescent="0.3">
      <c r="A2387" s="180">
        <v>45846</v>
      </c>
      <c r="B2387" s="22">
        <f>'Adair-Luna'!AS21</f>
        <v>0</v>
      </c>
      <c r="C2387" s="22" t="s">
        <v>384</v>
      </c>
    </row>
    <row r="2388" spans="1:3" x14ac:dyDescent="0.3">
      <c r="A2388" s="180">
        <v>45847</v>
      </c>
      <c r="B2388" s="22">
        <f>'Adair-Luna'!AS22</f>
        <v>0</v>
      </c>
      <c r="C2388" s="22" t="s">
        <v>384</v>
      </c>
    </row>
    <row r="2389" spans="1:3" x14ac:dyDescent="0.3">
      <c r="A2389" s="180">
        <v>45848</v>
      </c>
      <c r="B2389" s="22">
        <f>'Adair-Luna'!AS23</f>
        <v>0</v>
      </c>
      <c r="C2389" s="22" t="s">
        <v>384</v>
      </c>
    </row>
    <row r="2390" spans="1:3" x14ac:dyDescent="0.3">
      <c r="A2390" s="180">
        <v>45849</v>
      </c>
      <c r="B2390" s="22">
        <f>'Adair-Luna'!AS24</f>
        <v>0</v>
      </c>
      <c r="C2390" s="22" t="s">
        <v>384</v>
      </c>
    </row>
    <row r="2391" spans="1:3" x14ac:dyDescent="0.3">
      <c r="A2391" s="180">
        <v>45850</v>
      </c>
      <c r="B2391" s="22">
        <f>'Adair-Luna'!AS25</f>
        <v>0</v>
      </c>
      <c r="C2391" s="22" t="s">
        <v>384</v>
      </c>
    </row>
    <row r="2392" spans="1:3" x14ac:dyDescent="0.3">
      <c r="A2392" s="180">
        <v>45851</v>
      </c>
      <c r="B2392" s="22">
        <f>'Adair-Luna'!AS26</f>
        <v>0</v>
      </c>
      <c r="C2392" s="22" t="s">
        <v>384</v>
      </c>
    </row>
    <row r="2393" spans="1:3" x14ac:dyDescent="0.3">
      <c r="A2393" s="180">
        <v>45852</v>
      </c>
      <c r="B2393" s="22">
        <f>'Adair-Luna'!AS27</f>
        <v>0</v>
      </c>
      <c r="C2393" s="22" t="s">
        <v>384</v>
      </c>
    </row>
    <row r="2394" spans="1:3" x14ac:dyDescent="0.3">
      <c r="A2394" s="180">
        <v>45853</v>
      </c>
      <c r="B2394" s="22">
        <f>'Adair-Luna'!AS28</f>
        <v>0</v>
      </c>
      <c r="C2394" s="22" t="s">
        <v>384</v>
      </c>
    </row>
    <row r="2395" spans="1:3" x14ac:dyDescent="0.3">
      <c r="A2395" s="180">
        <v>45854</v>
      </c>
      <c r="B2395" s="22">
        <f>'Adair-Luna'!AS29</f>
        <v>0</v>
      </c>
      <c r="C2395" s="22" t="s">
        <v>384</v>
      </c>
    </row>
    <row r="2396" spans="1:3" x14ac:dyDescent="0.3">
      <c r="A2396" s="180">
        <v>45855</v>
      </c>
      <c r="B2396" s="22">
        <f>'Adair-Luna'!AS30</f>
        <v>0</v>
      </c>
      <c r="C2396" s="22" t="s">
        <v>384</v>
      </c>
    </row>
    <row r="2397" spans="1:3" x14ac:dyDescent="0.3">
      <c r="A2397" s="180">
        <v>45856</v>
      </c>
      <c r="B2397" s="22">
        <f>'Adair-Luna'!AS31</f>
        <v>0</v>
      </c>
      <c r="C2397" s="22" t="s">
        <v>384</v>
      </c>
    </row>
    <row r="2398" spans="1:3" x14ac:dyDescent="0.3">
      <c r="A2398" s="180">
        <v>45857</v>
      </c>
      <c r="B2398" s="22">
        <f>'Adair-Luna'!AS32</f>
        <v>0</v>
      </c>
      <c r="C2398" s="22" t="s">
        <v>384</v>
      </c>
    </row>
    <row r="2399" spans="1:3" x14ac:dyDescent="0.3">
      <c r="A2399" s="180">
        <v>45858</v>
      </c>
      <c r="B2399" s="22">
        <f>'Adair-Luna'!AS33</f>
        <v>0</v>
      </c>
      <c r="C2399" s="22" t="s">
        <v>384</v>
      </c>
    </row>
    <row r="2400" spans="1:3" x14ac:dyDescent="0.3">
      <c r="A2400" s="180">
        <v>45859</v>
      </c>
      <c r="B2400" s="22">
        <f>'Adair-Luna'!AS34</f>
        <v>0</v>
      </c>
      <c r="C2400" s="22" t="s">
        <v>384</v>
      </c>
    </row>
    <row r="2401" spans="1:3" x14ac:dyDescent="0.3">
      <c r="A2401" s="180">
        <v>45860</v>
      </c>
      <c r="B2401" s="22">
        <f>'Adair-Luna'!AS35</f>
        <v>0</v>
      </c>
      <c r="C2401" s="22" t="s">
        <v>384</v>
      </c>
    </row>
    <row r="2402" spans="1:3" x14ac:dyDescent="0.3">
      <c r="A2402" s="180">
        <v>45861</v>
      </c>
      <c r="B2402" s="22">
        <f>'Adair-Luna'!AS36</f>
        <v>0</v>
      </c>
      <c r="C2402" s="22" t="s">
        <v>384</v>
      </c>
    </row>
    <row r="2403" spans="1:3" x14ac:dyDescent="0.3">
      <c r="A2403" s="180">
        <v>45862</v>
      </c>
      <c r="B2403" s="22">
        <f>'Adair-Luna'!AS37</f>
        <v>0</v>
      </c>
      <c r="C2403" s="22" t="s">
        <v>384</v>
      </c>
    </row>
    <row r="2404" spans="1:3" x14ac:dyDescent="0.3">
      <c r="A2404" s="180">
        <v>45863</v>
      </c>
      <c r="B2404" s="22">
        <f>'Adair-Luna'!AS38</f>
        <v>0</v>
      </c>
      <c r="C2404" s="22" t="s">
        <v>384</v>
      </c>
    </row>
    <row r="2405" spans="1:3" x14ac:dyDescent="0.3">
      <c r="A2405" s="180">
        <v>45864</v>
      </c>
      <c r="B2405" s="22">
        <f>'Adair-Luna'!AS39</f>
        <v>0</v>
      </c>
      <c r="C2405" s="22" t="s">
        <v>384</v>
      </c>
    </row>
    <row r="2406" spans="1:3" x14ac:dyDescent="0.3">
      <c r="A2406" s="180">
        <v>45865</v>
      </c>
      <c r="B2406" s="22">
        <f>'Adair-Luna'!AS40</f>
        <v>0</v>
      </c>
      <c r="C2406" s="22" t="s">
        <v>384</v>
      </c>
    </row>
    <row r="2407" spans="1:3" x14ac:dyDescent="0.3">
      <c r="A2407" s="180">
        <v>45866</v>
      </c>
      <c r="B2407" s="22">
        <f>'Adair-Luna'!AS41</f>
        <v>0</v>
      </c>
      <c r="C2407" s="22" t="s">
        <v>384</v>
      </c>
    </row>
    <row r="2408" spans="1:3" x14ac:dyDescent="0.3">
      <c r="A2408" s="180">
        <v>45867</v>
      </c>
      <c r="B2408" s="22">
        <f>'Adair-Luna'!AS42</f>
        <v>0</v>
      </c>
      <c r="C2408" s="22" t="s">
        <v>384</v>
      </c>
    </row>
    <row r="2409" spans="1:3" x14ac:dyDescent="0.3">
      <c r="A2409" s="180">
        <v>45868</v>
      </c>
      <c r="B2409" s="22">
        <f>'Adair-Luna'!AS43</f>
        <v>0</v>
      </c>
      <c r="C2409" s="22" t="s">
        <v>384</v>
      </c>
    </row>
    <row r="2410" spans="1:3" x14ac:dyDescent="0.3">
      <c r="A2410" s="180">
        <v>45869</v>
      </c>
      <c r="B2410" s="22">
        <f>'Adair-Luna'!AS44</f>
        <v>0</v>
      </c>
      <c r="C2410" s="22" t="s">
        <v>384</v>
      </c>
    </row>
    <row r="2411" spans="1:3" x14ac:dyDescent="0.3">
      <c r="A2411" s="180">
        <v>45870</v>
      </c>
      <c r="B2411" s="22">
        <f>'Adair-Luna'!AZ14</f>
        <v>0</v>
      </c>
      <c r="C2411" s="22" t="s">
        <v>384</v>
      </c>
    </row>
    <row r="2412" spans="1:3" x14ac:dyDescent="0.3">
      <c r="A2412" s="180">
        <v>45871</v>
      </c>
      <c r="B2412" s="22">
        <f>'Adair-Luna'!AZ15</f>
        <v>0</v>
      </c>
      <c r="C2412" s="22" t="s">
        <v>384</v>
      </c>
    </row>
    <row r="2413" spans="1:3" x14ac:dyDescent="0.3">
      <c r="A2413" s="180">
        <v>45872</v>
      </c>
      <c r="B2413" s="22">
        <f>'Adair-Luna'!AZ16</f>
        <v>0</v>
      </c>
      <c r="C2413" s="22" t="s">
        <v>384</v>
      </c>
    </row>
    <row r="2414" spans="1:3" x14ac:dyDescent="0.3">
      <c r="A2414" s="180">
        <v>45873</v>
      </c>
      <c r="B2414" s="22">
        <f>'Adair-Luna'!AZ17</f>
        <v>0</v>
      </c>
      <c r="C2414" s="22" t="s">
        <v>384</v>
      </c>
    </row>
    <row r="2415" spans="1:3" x14ac:dyDescent="0.3">
      <c r="A2415" s="180">
        <v>45874</v>
      </c>
      <c r="B2415" s="22">
        <f>'Adair-Luna'!AZ18</f>
        <v>0</v>
      </c>
      <c r="C2415" s="22" t="s">
        <v>384</v>
      </c>
    </row>
    <row r="2416" spans="1:3" x14ac:dyDescent="0.3">
      <c r="A2416" s="180">
        <v>45875</v>
      </c>
      <c r="B2416" s="22">
        <f>'Adair-Luna'!AZ19</f>
        <v>0</v>
      </c>
      <c r="C2416" s="22" t="s">
        <v>384</v>
      </c>
    </row>
    <row r="2417" spans="1:3" x14ac:dyDescent="0.3">
      <c r="A2417" s="180">
        <v>45876</v>
      </c>
      <c r="B2417" s="22">
        <f>'Adair-Luna'!AZ20</f>
        <v>0</v>
      </c>
      <c r="C2417" s="22" t="s">
        <v>384</v>
      </c>
    </row>
    <row r="2418" spans="1:3" x14ac:dyDescent="0.3">
      <c r="A2418" s="180">
        <v>45877</v>
      </c>
      <c r="B2418" s="22">
        <f>'Adair-Luna'!AZ21</f>
        <v>0</v>
      </c>
      <c r="C2418" s="22" t="s">
        <v>384</v>
      </c>
    </row>
    <row r="2419" spans="1:3" x14ac:dyDescent="0.3">
      <c r="A2419" s="180">
        <v>45878</v>
      </c>
      <c r="B2419" s="22">
        <f>'Adair-Luna'!AZ22</f>
        <v>0</v>
      </c>
      <c r="C2419" s="22" t="s">
        <v>384</v>
      </c>
    </row>
    <row r="2420" spans="1:3" x14ac:dyDescent="0.3">
      <c r="A2420" s="180">
        <v>45879</v>
      </c>
      <c r="B2420" s="22">
        <f>'Adair-Luna'!AZ23</f>
        <v>0</v>
      </c>
      <c r="C2420" s="22" t="s">
        <v>384</v>
      </c>
    </row>
    <row r="2421" spans="1:3" x14ac:dyDescent="0.3">
      <c r="A2421" s="180">
        <v>45880</v>
      </c>
      <c r="B2421" s="22">
        <f>'Adair-Luna'!AZ24</f>
        <v>0</v>
      </c>
      <c r="C2421" s="22" t="s">
        <v>384</v>
      </c>
    </row>
    <row r="2422" spans="1:3" x14ac:dyDescent="0.3">
      <c r="A2422" s="180">
        <v>45881</v>
      </c>
      <c r="B2422" s="22">
        <f>'Adair-Luna'!AZ25</f>
        <v>0</v>
      </c>
      <c r="C2422" s="22" t="s">
        <v>384</v>
      </c>
    </row>
    <row r="2423" spans="1:3" x14ac:dyDescent="0.3">
      <c r="A2423" s="180">
        <v>45882</v>
      </c>
      <c r="B2423" s="22">
        <f>'Adair-Luna'!AZ26</f>
        <v>0</v>
      </c>
      <c r="C2423" s="22" t="s">
        <v>384</v>
      </c>
    </row>
    <row r="2424" spans="1:3" x14ac:dyDescent="0.3">
      <c r="A2424" s="180">
        <v>45883</v>
      </c>
      <c r="B2424" s="22">
        <f>'Adair-Luna'!AZ27</f>
        <v>0</v>
      </c>
      <c r="C2424" s="22" t="s">
        <v>384</v>
      </c>
    </row>
    <row r="2425" spans="1:3" x14ac:dyDescent="0.3">
      <c r="A2425" s="180">
        <v>45884</v>
      </c>
      <c r="B2425" s="22">
        <f>'Adair-Luna'!AZ28</f>
        <v>0</v>
      </c>
      <c r="C2425" s="22" t="s">
        <v>384</v>
      </c>
    </row>
    <row r="2426" spans="1:3" x14ac:dyDescent="0.3">
      <c r="A2426" s="180">
        <v>45885</v>
      </c>
      <c r="B2426" s="22">
        <f>'Adair-Luna'!AZ29</f>
        <v>0</v>
      </c>
      <c r="C2426" s="22" t="s">
        <v>384</v>
      </c>
    </row>
    <row r="2427" spans="1:3" x14ac:dyDescent="0.3">
      <c r="A2427" s="180">
        <v>45886</v>
      </c>
      <c r="B2427" s="22">
        <f>'Adair-Luna'!AZ30</f>
        <v>0</v>
      </c>
      <c r="C2427" s="22" t="s">
        <v>384</v>
      </c>
    </row>
    <row r="2428" spans="1:3" x14ac:dyDescent="0.3">
      <c r="A2428" s="180">
        <v>45887</v>
      </c>
      <c r="B2428" s="22">
        <f>'Adair-Luna'!AZ31</f>
        <v>0</v>
      </c>
      <c r="C2428" s="22" t="s">
        <v>384</v>
      </c>
    </row>
    <row r="2429" spans="1:3" x14ac:dyDescent="0.3">
      <c r="A2429" s="180">
        <v>45888</v>
      </c>
      <c r="B2429" s="22">
        <f>'Adair-Luna'!AZ32</f>
        <v>0</v>
      </c>
      <c r="C2429" s="22" t="s">
        <v>384</v>
      </c>
    </row>
    <row r="2430" spans="1:3" x14ac:dyDescent="0.3">
      <c r="A2430" s="180">
        <v>45889</v>
      </c>
      <c r="B2430" s="22">
        <f>'Adair-Luna'!AZ33</f>
        <v>0</v>
      </c>
      <c r="C2430" s="22" t="s">
        <v>384</v>
      </c>
    </row>
    <row r="2431" spans="1:3" x14ac:dyDescent="0.3">
      <c r="A2431" s="180">
        <v>45890</v>
      </c>
      <c r="B2431" s="22">
        <f>'Adair-Luna'!AZ34</f>
        <v>0</v>
      </c>
      <c r="C2431" s="22" t="s">
        <v>384</v>
      </c>
    </row>
    <row r="2432" spans="1:3" x14ac:dyDescent="0.3">
      <c r="A2432" s="180">
        <v>45891</v>
      </c>
      <c r="B2432" s="22">
        <f>'Adair-Luna'!AZ35</f>
        <v>0</v>
      </c>
      <c r="C2432" s="22" t="s">
        <v>384</v>
      </c>
    </row>
    <row r="2433" spans="1:3" x14ac:dyDescent="0.3">
      <c r="A2433" s="180">
        <v>45892</v>
      </c>
      <c r="B2433" s="22">
        <f>'Adair-Luna'!AZ36</f>
        <v>0</v>
      </c>
      <c r="C2433" s="22" t="s">
        <v>384</v>
      </c>
    </row>
    <row r="2434" spans="1:3" x14ac:dyDescent="0.3">
      <c r="A2434" s="180">
        <v>45893</v>
      </c>
      <c r="B2434" s="22">
        <f>'Adair-Luna'!AZ37</f>
        <v>0</v>
      </c>
      <c r="C2434" s="22" t="s">
        <v>384</v>
      </c>
    </row>
    <row r="2435" spans="1:3" x14ac:dyDescent="0.3">
      <c r="A2435" s="180">
        <v>45894</v>
      </c>
      <c r="B2435" s="22">
        <f>'Adair-Luna'!AZ38</f>
        <v>0</v>
      </c>
      <c r="C2435" s="22" t="s">
        <v>384</v>
      </c>
    </row>
    <row r="2436" spans="1:3" x14ac:dyDescent="0.3">
      <c r="A2436" s="180">
        <v>45895</v>
      </c>
      <c r="B2436" s="22">
        <f>'Adair-Luna'!AZ39</f>
        <v>0</v>
      </c>
      <c r="C2436" s="22" t="s">
        <v>384</v>
      </c>
    </row>
    <row r="2437" spans="1:3" x14ac:dyDescent="0.3">
      <c r="A2437" s="180">
        <v>45896</v>
      </c>
      <c r="B2437" s="22">
        <f>'Adair-Luna'!AZ40</f>
        <v>0</v>
      </c>
      <c r="C2437" s="22" t="s">
        <v>384</v>
      </c>
    </row>
    <row r="2438" spans="1:3" x14ac:dyDescent="0.3">
      <c r="A2438" s="180">
        <v>45897</v>
      </c>
      <c r="B2438" s="22">
        <f>'Adair-Luna'!AZ41</f>
        <v>0</v>
      </c>
      <c r="C2438" s="22" t="s">
        <v>384</v>
      </c>
    </row>
    <row r="2439" spans="1:3" x14ac:dyDescent="0.3">
      <c r="A2439" s="180">
        <v>45898</v>
      </c>
      <c r="B2439" s="22">
        <f>'Adair-Luna'!AZ42</f>
        <v>0</v>
      </c>
      <c r="C2439" s="22" t="s">
        <v>384</v>
      </c>
    </row>
    <row r="2440" spans="1:3" x14ac:dyDescent="0.3">
      <c r="A2440" s="180">
        <v>45899</v>
      </c>
      <c r="B2440" s="22">
        <f>'Adair-Luna'!AZ43</f>
        <v>0</v>
      </c>
      <c r="C2440" s="22" t="s">
        <v>384</v>
      </c>
    </row>
    <row r="2441" spans="1:3" x14ac:dyDescent="0.3">
      <c r="A2441" s="180">
        <v>45900</v>
      </c>
      <c r="B2441" s="22">
        <f>'Adair-Luna'!AZ44</f>
        <v>0</v>
      </c>
      <c r="C2441" s="22" t="s">
        <v>384</v>
      </c>
    </row>
    <row r="2442" spans="1:3" x14ac:dyDescent="0.3">
      <c r="A2442" s="180">
        <v>45901</v>
      </c>
      <c r="B2442" s="22">
        <f>'Adair-Luna'!BG14</f>
        <v>0</v>
      </c>
      <c r="C2442" s="22" t="s">
        <v>384</v>
      </c>
    </row>
    <row r="2443" spans="1:3" x14ac:dyDescent="0.3">
      <c r="A2443" s="180">
        <v>45902</v>
      </c>
      <c r="B2443" s="22">
        <f>'Adair-Luna'!BG15</f>
        <v>0</v>
      </c>
      <c r="C2443" s="22" t="s">
        <v>384</v>
      </c>
    </row>
    <row r="2444" spans="1:3" x14ac:dyDescent="0.3">
      <c r="A2444" s="180">
        <v>45903</v>
      </c>
      <c r="B2444" s="22">
        <f>'Adair-Luna'!BG16</f>
        <v>0</v>
      </c>
      <c r="C2444" s="22" t="s">
        <v>384</v>
      </c>
    </row>
    <row r="2445" spans="1:3" x14ac:dyDescent="0.3">
      <c r="A2445" s="180">
        <v>45904</v>
      </c>
      <c r="B2445" s="22">
        <f>'Adair-Luna'!BG17</f>
        <v>0</v>
      </c>
      <c r="C2445" s="22" t="s">
        <v>384</v>
      </c>
    </row>
    <row r="2446" spans="1:3" x14ac:dyDescent="0.3">
      <c r="A2446" s="180">
        <v>45905</v>
      </c>
      <c r="B2446" s="22">
        <f>'Adair-Luna'!BG18</f>
        <v>0</v>
      </c>
      <c r="C2446" s="22" t="s">
        <v>384</v>
      </c>
    </row>
    <row r="2447" spans="1:3" x14ac:dyDescent="0.3">
      <c r="A2447" s="180">
        <v>45906</v>
      </c>
      <c r="B2447" s="22">
        <f>'Adair-Luna'!BG19</f>
        <v>0</v>
      </c>
      <c r="C2447" s="22" t="s">
        <v>384</v>
      </c>
    </row>
    <row r="2448" spans="1:3" x14ac:dyDescent="0.3">
      <c r="A2448" s="180">
        <v>45907</v>
      </c>
      <c r="B2448" s="22">
        <f>'Adair-Luna'!BG20</f>
        <v>0</v>
      </c>
      <c r="C2448" s="22" t="s">
        <v>384</v>
      </c>
    </row>
    <row r="2449" spans="1:3" x14ac:dyDescent="0.3">
      <c r="A2449" s="180">
        <v>45908</v>
      </c>
      <c r="B2449" s="22">
        <f>'Adair-Luna'!BG21</f>
        <v>0</v>
      </c>
      <c r="C2449" s="22" t="s">
        <v>384</v>
      </c>
    </row>
    <row r="2450" spans="1:3" x14ac:dyDescent="0.3">
      <c r="A2450" s="180">
        <v>45909</v>
      </c>
      <c r="B2450" s="22">
        <f>'Adair-Luna'!BG22</f>
        <v>0</v>
      </c>
      <c r="C2450" s="22" t="s">
        <v>384</v>
      </c>
    </row>
    <row r="2451" spans="1:3" x14ac:dyDescent="0.3">
      <c r="A2451" s="180">
        <v>45910</v>
      </c>
      <c r="B2451" s="22">
        <f>'Adair-Luna'!BG23</f>
        <v>0</v>
      </c>
      <c r="C2451" s="22" t="s">
        <v>384</v>
      </c>
    </row>
    <row r="2452" spans="1:3" x14ac:dyDescent="0.3">
      <c r="A2452" s="180">
        <v>45911</v>
      </c>
      <c r="B2452" s="22">
        <f>'Adair-Luna'!BG24</f>
        <v>0</v>
      </c>
      <c r="C2452" s="22" t="s">
        <v>384</v>
      </c>
    </row>
    <row r="2453" spans="1:3" x14ac:dyDescent="0.3">
      <c r="A2453" s="180">
        <v>45912</v>
      </c>
      <c r="B2453" s="22">
        <f>'Adair-Luna'!BG25</f>
        <v>0</v>
      </c>
      <c r="C2453" s="22" t="s">
        <v>384</v>
      </c>
    </row>
    <row r="2454" spans="1:3" x14ac:dyDescent="0.3">
      <c r="A2454" s="180">
        <v>45913</v>
      </c>
      <c r="B2454" s="22">
        <f>'Adair-Luna'!BG26</f>
        <v>0</v>
      </c>
      <c r="C2454" s="22" t="s">
        <v>384</v>
      </c>
    </row>
    <row r="2455" spans="1:3" x14ac:dyDescent="0.3">
      <c r="A2455" s="180">
        <v>45914</v>
      </c>
      <c r="B2455" s="22">
        <f>'Adair-Luna'!BG27</f>
        <v>0</v>
      </c>
      <c r="C2455" s="22" t="s">
        <v>384</v>
      </c>
    </row>
    <row r="2456" spans="1:3" x14ac:dyDescent="0.3">
      <c r="A2456" s="180">
        <v>45915</v>
      </c>
      <c r="B2456" s="22">
        <f>'Adair-Luna'!BG28</f>
        <v>0</v>
      </c>
      <c r="C2456" s="22" t="s">
        <v>384</v>
      </c>
    </row>
    <row r="2457" spans="1:3" x14ac:dyDescent="0.3">
      <c r="A2457" s="180">
        <v>45916</v>
      </c>
      <c r="B2457" s="22">
        <f>'Adair-Luna'!BG29</f>
        <v>0</v>
      </c>
      <c r="C2457" s="22" t="s">
        <v>384</v>
      </c>
    </row>
    <row r="2458" spans="1:3" x14ac:dyDescent="0.3">
      <c r="A2458" s="180">
        <v>45917</v>
      </c>
      <c r="B2458" s="22">
        <f>'Adair-Luna'!BG30</f>
        <v>0</v>
      </c>
      <c r="C2458" s="22" t="s">
        <v>384</v>
      </c>
    </row>
    <row r="2459" spans="1:3" x14ac:dyDescent="0.3">
      <c r="A2459" s="180">
        <v>45918</v>
      </c>
      <c r="B2459" s="22">
        <f>'Adair-Luna'!BG31</f>
        <v>0</v>
      </c>
      <c r="C2459" s="22" t="s">
        <v>384</v>
      </c>
    </row>
    <row r="2460" spans="1:3" x14ac:dyDescent="0.3">
      <c r="A2460" s="180">
        <v>45919</v>
      </c>
      <c r="B2460" s="22">
        <f>'Adair-Luna'!BG32</f>
        <v>0</v>
      </c>
      <c r="C2460" s="22" t="s">
        <v>384</v>
      </c>
    </row>
    <row r="2461" spans="1:3" x14ac:dyDescent="0.3">
      <c r="A2461" s="180">
        <v>45920</v>
      </c>
      <c r="B2461" s="22">
        <f>'Adair-Luna'!BG33</f>
        <v>0</v>
      </c>
      <c r="C2461" s="22" t="s">
        <v>384</v>
      </c>
    </row>
    <row r="2462" spans="1:3" x14ac:dyDescent="0.3">
      <c r="A2462" s="180">
        <v>45921</v>
      </c>
      <c r="B2462" s="22">
        <f>'Adair-Luna'!BG34</f>
        <v>0</v>
      </c>
      <c r="C2462" s="22" t="s">
        <v>384</v>
      </c>
    </row>
    <row r="2463" spans="1:3" x14ac:dyDescent="0.3">
      <c r="A2463" s="180">
        <v>45922</v>
      </c>
      <c r="B2463" s="22">
        <f>'Adair-Luna'!BG35</f>
        <v>0</v>
      </c>
      <c r="C2463" s="22" t="s">
        <v>384</v>
      </c>
    </row>
    <row r="2464" spans="1:3" x14ac:dyDescent="0.3">
      <c r="A2464" s="180">
        <v>45923</v>
      </c>
      <c r="B2464" s="22">
        <f>'Adair-Luna'!BG36</f>
        <v>0</v>
      </c>
      <c r="C2464" s="22" t="s">
        <v>384</v>
      </c>
    </row>
    <row r="2465" spans="1:3" x14ac:dyDescent="0.3">
      <c r="A2465" s="180">
        <v>45924</v>
      </c>
      <c r="B2465" s="22">
        <f>'Adair-Luna'!BG37</f>
        <v>0</v>
      </c>
      <c r="C2465" s="22" t="s">
        <v>384</v>
      </c>
    </row>
    <row r="2466" spans="1:3" x14ac:dyDescent="0.3">
      <c r="A2466" s="180">
        <v>45925</v>
      </c>
      <c r="B2466" s="22">
        <f>'Adair-Luna'!BG38</f>
        <v>0</v>
      </c>
      <c r="C2466" s="22" t="s">
        <v>384</v>
      </c>
    </row>
    <row r="2467" spans="1:3" x14ac:dyDescent="0.3">
      <c r="A2467" s="180">
        <v>45926</v>
      </c>
      <c r="B2467" s="22">
        <f>'Adair-Luna'!BG39</f>
        <v>0</v>
      </c>
      <c r="C2467" s="22" t="s">
        <v>384</v>
      </c>
    </row>
    <row r="2468" spans="1:3" x14ac:dyDescent="0.3">
      <c r="A2468" s="180">
        <v>45927</v>
      </c>
      <c r="B2468" s="22">
        <f>'Adair-Luna'!BG40</f>
        <v>0</v>
      </c>
      <c r="C2468" s="22" t="s">
        <v>384</v>
      </c>
    </row>
    <row r="2469" spans="1:3" x14ac:dyDescent="0.3">
      <c r="A2469" s="180">
        <v>45928</v>
      </c>
      <c r="B2469" s="22">
        <f>'Adair-Luna'!BG41</f>
        <v>0</v>
      </c>
      <c r="C2469" s="22" t="s">
        <v>384</v>
      </c>
    </row>
    <row r="2470" spans="1:3" x14ac:dyDescent="0.3">
      <c r="A2470" s="180">
        <v>45929</v>
      </c>
      <c r="B2470" s="22">
        <f>'Adair-Luna'!BG42</f>
        <v>0</v>
      </c>
      <c r="C2470" s="22" t="s">
        <v>384</v>
      </c>
    </row>
    <row r="2471" spans="1:3" x14ac:dyDescent="0.3">
      <c r="A2471" s="180">
        <v>45930</v>
      </c>
      <c r="B2471" s="22">
        <f>'Adair-Luna'!BG43</f>
        <v>0</v>
      </c>
      <c r="C2471" s="22" t="s">
        <v>384</v>
      </c>
    </row>
    <row r="2472" spans="1:3" x14ac:dyDescent="0.3">
      <c r="A2472" s="180">
        <v>45931</v>
      </c>
      <c r="B2472" s="22">
        <f>'Adair-Luna'!BN14</f>
        <v>0</v>
      </c>
      <c r="C2472" s="22" t="s">
        <v>384</v>
      </c>
    </row>
    <row r="2473" spans="1:3" x14ac:dyDescent="0.3">
      <c r="A2473" s="180">
        <v>45932</v>
      </c>
      <c r="B2473" s="22">
        <f>'Adair-Luna'!BN15</f>
        <v>0</v>
      </c>
      <c r="C2473" s="22" t="s">
        <v>384</v>
      </c>
    </row>
    <row r="2474" spans="1:3" x14ac:dyDescent="0.3">
      <c r="A2474" s="180">
        <v>45933</v>
      </c>
      <c r="B2474" s="22">
        <f>'Adair-Luna'!BN16</f>
        <v>0</v>
      </c>
      <c r="C2474" s="22" t="s">
        <v>384</v>
      </c>
    </row>
    <row r="2475" spans="1:3" x14ac:dyDescent="0.3">
      <c r="A2475" s="180">
        <v>45934</v>
      </c>
      <c r="B2475" s="22">
        <f>'Adair-Luna'!BN17</f>
        <v>0</v>
      </c>
      <c r="C2475" s="22" t="s">
        <v>384</v>
      </c>
    </row>
    <row r="2476" spans="1:3" x14ac:dyDescent="0.3">
      <c r="A2476" s="180">
        <v>45935</v>
      </c>
      <c r="B2476" s="22">
        <f>'Adair-Luna'!BN18</f>
        <v>0</v>
      </c>
      <c r="C2476" s="22" t="s">
        <v>384</v>
      </c>
    </row>
    <row r="2477" spans="1:3" x14ac:dyDescent="0.3">
      <c r="A2477" s="180">
        <v>45936</v>
      </c>
      <c r="B2477" s="22">
        <f>'Adair-Luna'!BN19</f>
        <v>0</v>
      </c>
      <c r="C2477" s="22" t="s">
        <v>384</v>
      </c>
    </row>
    <row r="2478" spans="1:3" x14ac:dyDescent="0.3">
      <c r="A2478" s="180">
        <v>45937</v>
      </c>
      <c r="B2478" s="22">
        <f>'Adair-Luna'!BN20</f>
        <v>0</v>
      </c>
      <c r="C2478" s="22" t="s">
        <v>384</v>
      </c>
    </row>
    <row r="2479" spans="1:3" x14ac:dyDescent="0.3">
      <c r="A2479" s="180">
        <v>45938</v>
      </c>
      <c r="B2479" s="22">
        <f>'Adair-Luna'!BN21</f>
        <v>0</v>
      </c>
      <c r="C2479" s="22" t="s">
        <v>384</v>
      </c>
    </row>
    <row r="2480" spans="1:3" x14ac:dyDescent="0.3">
      <c r="A2480" s="180">
        <v>45939</v>
      </c>
      <c r="B2480" s="22">
        <f>'Adair-Luna'!BN22</f>
        <v>0</v>
      </c>
      <c r="C2480" s="22" t="s">
        <v>384</v>
      </c>
    </row>
    <row r="2481" spans="1:3" x14ac:dyDescent="0.3">
      <c r="A2481" s="180">
        <v>45940</v>
      </c>
      <c r="B2481" s="22">
        <f>'Adair-Luna'!BN23</f>
        <v>0</v>
      </c>
      <c r="C2481" s="22" t="s">
        <v>384</v>
      </c>
    </row>
    <row r="2482" spans="1:3" x14ac:dyDescent="0.3">
      <c r="A2482" s="180">
        <v>45941</v>
      </c>
      <c r="B2482" s="22">
        <f>'Adair-Luna'!BN24</f>
        <v>0</v>
      </c>
      <c r="C2482" s="22" t="s">
        <v>384</v>
      </c>
    </row>
    <row r="2483" spans="1:3" x14ac:dyDescent="0.3">
      <c r="A2483" s="180">
        <v>45942</v>
      </c>
      <c r="B2483" s="22">
        <f>'Adair-Luna'!BN25</f>
        <v>0</v>
      </c>
      <c r="C2483" s="22" t="s">
        <v>384</v>
      </c>
    </row>
    <row r="2484" spans="1:3" x14ac:dyDescent="0.3">
      <c r="A2484" s="180">
        <v>45943</v>
      </c>
      <c r="B2484" s="22">
        <f>'Adair-Luna'!BN26</f>
        <v>0</v>
      </c>
      <c r="C2484" s="22" t="s">
        <v>384</v>
      </c>
    </row>
    <row r="2485" spans="1:3" x14ac:dyDescent="0.3">
      <c r="A2485" s="180">
        <v>45944</v>
      </c>
      <c r="B2485" s="22">
        <f>'Adair-Luna'!BN27</f>
        <v>0</v>
      </c>
      <c r="C2485" s="22" t="s">
        <v>384</v>
      </c>
    </row>
    <row r="2486" spans="1:3" x14ac:dyDescent="0.3">
      <c r="A2486" s="180">
        <v>45945</v>
      </c>
      <c r="B2486" s="22">
        <f>'Adair-Luna'!BN28</f>
        <v>0</v>
      </c>
      <c r="C2486" s="22" t="s">
        <v>384</v>
      </c>
    </row>
    <row r="2487" spans="1:3" x14ac:dyDescent="0.3">
      <c r="A2487" s="180">
        <v>45946</v>
      </c>
      <c r="B2487" s="22">
        <f>'Adair-Luna'!BN29</f>
        <v>0</v>
      </c>
      <c r="C2487" s="22" t="s">
        <v>384</v>
      </c>
    </row>
    <row r="2488" spans="1:3" x14ac:dyDescent="0.3">
      <c r="A2488" s="180">
        <v>45947</v>
      </c>
      <c r="B2488" s="22">
        <f>'Adair-Luna'!BN30</f>
        <v>0</v>
      </c>
      <c r="C2488" s="22" t="s">
        <v>384</v>
      </c>
    </row>
    <row r="2489" spans="1:3" x14ac:dyDescent="0.3">
      <c r="A2489" s="180">
        <v>45948</v>
      </c>
      <c r="B2489" s="22">
        <f>'Adair-Luna'!BN31</f>
        <v>0</v>
      </c>
      <c r="C2489" s="22" t="s">
        <v>384</v>
      </c>
    </row>
    <row r="2490" spans="1:3" x14ac:dyDescent="0.3">
      <c r="A2490" s="180">
        <v>45949</v>
      </c>
      <c r="B2490" s="22">
        <f>'Adair-Luna'!BN32</f>
        <v>0</v>
      </c>
      <c r="C2490" s="22" t="s">
        <v>384</v>
      </c>
    </row>
    <row r="2491" spans="1:3" x14ac:dyDescent="0.3">
      <c r="A2491" s="180">
        <v>45950</v>
      </c>
      <c r="B2491" s="22">
        <f>'Adair-Luna'!BN33</f>
        <v>0</v>
      </c>
      <c r="C2491" s="22" t="s">
        <v>384</v>
      </c>
    </row>
    <row r="2492" spans="1:3" x14ac:dyDescent="0.3">
      <c r="A2492" s="180">
        <v>45951</v>
      </c>
      <c r="B2492" s="22">
        <f>'Adair-Luna'!BN34</f>
        <v>0</v>
      </c>
      <c r="C2492" s="22" t="s">
        <v>384</v>
      </c>
    </row>
    <row r="2493" spans="1:3" x14ac:dyDescent="0.3">
      <c r="A2493" s="180">
        <v>45952</v>
      </c>
      <c r="B2493" s="22">
        <f>'Adair-Luna'!BN35</f>
        <v>0</v>
      </c>
      <c r="C2493" s="22" t="s">
        <v>384</v>
      </c>
    </row>
    <row r="2494" spans="1:3" x14ac:dyDescent="0.3">
      <c r="A2494" s="180">
        <v>45953</v>
      </c>
      <c r="B2494" s="22">
        <f>'Adair-Luna'!BN36</f>
        <v>0</v>
      </c>
      <c r="C2494" s="22" t="s">
        <v>384</v>
      </c>
    </row>
    <row r="2495" spans="1:3" x14ac:dyDescent="0.3">
      <c r="A2495" s="180">
        <v>45954</v>
      </c>
      <c r="B2495" s="22">
        <f>'Adair-Luna'!BN37</f>
        <v>0</v>
      </c>
      <c r="C2495" s="22" t="s">
        <v>384</v>
      </c>
    </row>
    <row r="2496" spans="1:3" x14ac:dyDescent="0.3">
      <c r="A2496" s="180">
        <v>45955</v>
      </c>
      <c r="B2496" s="22">
        <f>'Adair-Luna'!BN38</f>
        <v>0</v>
      </c>
      <c r="C2496" s="22" t="s">
        <v>384</v>
      </c>
    </row>
    <row r="2497" spans="1:3" x14ac:dyDescent="0.3">
      <c r="A2497" s="180">
        <v>45956</v>
      </c>
      <c r="B2497" s="22">
        <f>'Adair-Luna'!BN39</f>
        <v>0</v>
      </c>
      <c r="C2497" s="22" t="s">
        <v>384</v>
      </c>
    </row>
    <row r="2498" spans="1:3" x14ac:dyDescent="0.3">
      <c r="A2498" s="180">
        <v>45957</v>
      </c>
      <c r="B2498" s="22">
        <f>'Adair-Luna'!BN40</f>
        <v>0</v>
      </c>
      <c r="C2498" s="22" t="s">
        <v>384</v>
      </c>
    </row>
    <row r="2499" spans="1:3" x14ac:dyDescent="0.3">
      <c r="A2499" s="180">
        <v>45958</v>
      </c>
      <c r="B2499" s="22">
        <f>'Adair-Luna'!BN41</f>
        <v>0</v>
      </c>
      <c r="C2499" s="22" t="s">
        <v>384</v>
      </c>
    </row>
    <row r="2500" spans="1:3" x14ac:dyDescent="0.3">
      <c r="A2500" s="180">
        <v>45959</v>
      </c>
      <c r="B2500" s="22">
        <f>'Adair-Luna'!BN42</f>
        <v>0</v>
      </c>
      <c r="C2500" s="22" t="s">
        <v>384</v>
      </c>
    </row>
    <row r="2501" spans="1:3" x14ac:dyDescent="0.3">
      <c r="A2501" s="180">
        <v>45960</v>
      </c>
      <c r="B2501" s="22">
        <f>'Adair-Luna'!BN43</f>
        <v>0</v>
      </c>
      <c r="C2501" s="22" t="s">
        <v>384</v>
      </c>
    </row>
    <row r="2502" spans="1:3" x14ac:dyDescent="0.3">
      <c r="A2502" s="180">
        <v>45961</v>
      </c>
      <c r="B2502" s="22">
        <f>'Adair-Luna'!BN44</f>
        <v>0</v>
      </c>
      <c r="C2502" s="22" t="s">
        <v>384</v>
      </c>
    </row>
    <row r="2503" spans="1:3" x14ac:dyDescent="0.3">
      <c r="A2503" s="180">
        <v>45962</v>
      </c>
      <c r="B2503" s="22">
        <f>'Adair-Luna'!BU14</f>
        <v>0</v>
      </c>
      <c r="C2503" s="22" t="s">
        <v>384</v>
      </c>
    </row>
    <row r="2504" spans="1:3" x14ac:dyDescent="0.3">
      <c r="A2504" s="180">
        <v>45963</v>
      </c>
      <c r="B2504" s="22">
        <f>'Adair-Luna'!BU15</f>
        <v>0</v>
      </c>
      <c r="C2504" s="22" t="s">
        <v>384</v>
      </c>
    </row>
    <row r="2505" spans="1:3" x14ac:dyDescent="0.3">
      <c r="A2505" s="180">
        <v>45964</v>
      </c>
      <c r="B2505" s="22">
        <f>'Adair-Luna'!BU16</f>
        <v>0</v>
      </c>
      <c r="C2505" s="22" t="s">
        <v>384</v>
      </c>
    </row>
    <row r="2506" spans="1:3" x14ac:dyDescent="0.3">
      <c r="A2506" s="180">
        <v>45965</v>
      </c>
      <c r="B2506" s="22">
        <f>'Adair-Luna'!BU17</f>
        <v>0</v>
      </c>
      <c r="C2506" s="22" t="s">
        <v>384</v>
      </c>
    </row>
    <row r="2507" spans="1:3" x14ac:dyDescent="0.3">
      <c r="A2507" s="180">
        <v>45966</v>
      </c>
      <c r="B2507" s="22">
        <f>'Adair-Luna'!BU18</f>
        <v>0</v>
      </c>
      <c r="C2507" s="22" t="s">
        <v>384</v>
      </c>
    </row>
    <row r="2508" spans="1:3" x14ac:dyDescent="0.3">
      <c r="A2508" s="180">
        <v>45967</v>
      </c>
      <c r="B2508" s="22">
        <f>'Adair-Luna'!BU19</f>
        <v>0</v>
      </c>
      <c r="C2508" s="22" t="s">
        <v>384</v>
      </c>
    </row>
    <row r="2509" spans="1:3" x14ac:dyDescent="0.3">
      <c r="A2509" s="180">
        <v>45968</v>
      </c>
      <c r="B2509" s="22">
        <f>'Adair-Luna'!BU20</f>
        <v>0</v>
      </c>
      <c r="C2509" s="22" t="s">
        <v>384</v>
      </c>
    </row>
    <row r="2510" spans="1:3" x14ac:dyDescent="0.3">
      <c r="A2510" s="180">
        <v>45969</v>
      </c>
      <c r="B2510" s="22">
        <f>'Adair-Luna'!BU21</f>
        <v>0</v>
      </c>
      <c r="C2510" s="22" t="s">
        <v>384</v>
      </c>
    </row>
    <row r="2511" spans="1:3" x14ac:dyDescent="0.3">
      <c r="A2511" s="180">
        <v>45970</v>
      </c>
      <c r="B2511" s="22">
        <f>'Adair-Luna'!BU22</f>
        <v>0</v>
      </c>
      <c r="C2511" s="22" t="s">
        <v>384</v>
      </c>
    </row>
    <row r="2512" spans="1:3" x14ac:dyDescent="0.3">
      <c r="A2512" s="180">
        <v>45971</v>
      </c>
      <c r="B2512" s="22">
        <f>'Adair-Luna'!BU23</f>
        <v>0</v>
      </c>
      <c r="C2512" s="22" t="s">
        <v>384</v>
      </c>
    </row>
    <row r="2513" spans="1:3" x14ac:dyDescent="0.3">
      <c r="A2513" s="180">
        <v>45972</v>
      </c>
      <c r="B2513" s="22">
        <f>'Adair-Luna'!BU24</f>
        <v>0</v>
      </c>
      <c r="C2513" s="22" t="s">
        <v>384</v>
      </c>
    </row>
    <row r="2514" spans="1:3" x14ac:dyDescent="0.3">
      <c r="A2514" s="180">
        <v>45973</v>
      </c>
      <c r="B2514" s="22">
        <f>'Adair-Luna'!BU25</f>
        <v>0</v>
      </c>
      <c r="C2514" s="22" t="s">
        <v>384</v>
      </c>
    </row>
    <row r="2515" spans="1:3" x14ac:dyDescent="0.3">
      <c r="A2515" s="180">
        <v>45974</v>
      </c>
      <c r="B2515" s="22">
        <f>'Adair-Luna'!BU26</f>
        <v>0</v>
      </c>
      <c r="C2515" s="22" t="s">
        <v>384</v>
      </c>
    </row>
    <row r="2516" spans="1:3" x14ac:dyDescent="0.3">
      <c r="A2516" s="180">
        <v>45975</v>
      </c>
      <c r="B2516" s="22">
        <f>'Adair-Luna'!BU27</f>
        <v>0</v>
      </c>
      <c r="C2516" s="22" t="s">
        <v>384</v>
      </c>
    </row>
    <row r="2517" spans="1:3" x14ac:dyDescent="0.3">
      <c r="A2517" s="180">
        <v>45976</v>
      </c>
      <c r="B2517" s="22">
        <f>'Adair-Luna'!BU28</f>
        <v>0</v>
      </c>
      <c r="C2517" s="22" t="s">
        <v>384</v>
      </c>
    </row>
    <row r="2518" spans="1:3" x14ac:dyDescent="0.3">
      <c r="A2518" s="180">
        <v>45977</v>
      </c>
      <c r="B2518" s="22">
        <f>'Adair-Luna'!BU29</f>
        <v>0</v>
      </c>
      <c r="C2518" s="22" t="s">
        <v>384</v>
      </c>
    </row>
    <row r="2519" spans="1:3" x14ac:dyDescent="0.3">
      <c r="A2519" s="180">
        <v>45978</v>
      </c>
      <c r="B2519" s="22">
        <f>'Adair-Luna'!BU30</f>
        <v>0</v>
      </c>
      <c r="C2519" s="22" t="s">
        <v>384</v>
      </c>
    </row>
    <row r="2520" spans="1:3" x14ac:dyDescent="0.3">
      <c r="A2520" s="180">
        <v>45979</v>
      </c>
      <c r="B2520" s="22">
        <f>'Adair-Luna'!BU31</f>
        <v>0</v>
      </c>
      <c r="C2520" s="22" t="s">
        <v>384</v>
      </c>
    </row>
    <row r="2521" spans="1:3" x14ac:dyDescent="0.3">
      <c r="A2521" s="180">
        <v>45980</v>
      </c>
      <c r="B2521" s="22">
        <f>'Adair-Luna'!BU32</f>
        <v>0</v>
      </c>
      <c r="C2521" s="22" t="s">
        <v>384</v>
      </c>
    </row>
    <row r="2522" spans="1:3" x14ac:dyDescent="0.3">
      <c r="A2522" s="180">
        <v>45981</v>
      </c>
      <c r="B2522" s="22">
        <f>'Adair-Luna'!BU33</f>
        <v>0</v>
      </c>
      <c r="C2522" s="22" t="s">
        <v>384</v>
      </c>
    </row>
    <row r="2523" spans="1:3" x14ac:dyDescent="0.3">
      <c r="A2523" s="180">
        <v>45982</v>
      </c>
      <c r="B2523" s="22">
        <f>'Adair-Luna'!BU34</f>
        <v>0</v>
      </c>
      <c r="C2523" s="22" t="s">
        <v>384</v>
      </c>
    </row>
    <row r="2524" spans="1:3" x14ac:dyDescent="0.3">
      <c r="A2524" s="180">
        <v>45983</v>
      </c>
      <c r="B2524" s="22">
        <f>'Adair-Luna'!BU35</f>
        <v>0</v>
      </c>
      <c r="C2524" s="22" t="s">
        <v>384</v>
      </c>
    </row>
    <row r="2525" spans="1:3" x14ac:dyDescent="0.3">
      <c r="A2525" s="180">
        <v>45984</v>
      </c>
      <c r="B2525" s="22">
        <f>'Adair-Luna'!BU36</f>
        <v>0</v>
      </c>
      <c r="C2525" s="22" t="s">
        <v>384</v>
      </c>
    </row>
    <row r="2526" spans="1:3" x14ac:dyDescent="0.3">
      <c r="A2526" s="180">
        <v>45985</v>
      </c>
      <c r="B2526" s="22">
        <f>'Adair-Luna'!BU37</f>
        <v>0</v>
      </c>
      <c r="C2526" s="22" t="s">
        <v>384</v>
      </c>
    </row>
    <row r="2527" spans="1:3" x14ac:dyDescent="0.3">
      <c r="A2527" s="180">
        <v>45986</v>
      </c>
      <c r="B2527" s="22">
        <f>'Adair-Luna'!BU38</f>
        <v>0</v>
      </c>
      <c r="C2527" s="22" t="s">
        <v>384</v>
      </c>
    </row>
    <row r="2528" spans="1:3" x14ac:dyDescent="0.3">
      <c r="A2528" s="180">
        <v>45987</v>
      </c>
      <c r="B2528" s="22">
        <f>'Adair-Luna'!BU39</f>
        <v>0</v>
      </c>
      <c r="C2528" s="22" t="s">
        <v>384</v>
      </c>
    </row>
    <row r="2529" spans="1:3" x14ac:dyDescent="0.3">
      <c r="A2529" s="180">
        <v>45988</v>
      </c>
      <c r="B2529" s="22">
        <f>'Adair-Luna'!BU40</f>
        <v>0</v>
      </c>
      <c r="C2529" s="22" t="s">
        <v>384</v>
      </c>
    </row>
    <row r="2530" spans="1:3" x14ac:dyDescent="0.3">
      <c r="A2530" s="180">
        <v>45989</v>
      </c>
      <c r="B2530" s="22">
        <f>'Adair-Luna'!BU41</f>
        <v>0</v>
      </c>
      <c r="C2530" s="22" t="s">
        <v>384</v>
      </c>
    </row>
    <row r="2531" spans="1:3" x14ac:dyDescent="0.3">
      <c r="A2531" s="180">
        <v>45990</v>
      </c>
      <c r="B2531" s="22">
        <f>'Adair-Luna'!BU42</f>
        <v>0</v>
      </c>
      <c r="C2531" s="22" t="s">
        <v>384</v>
      </c>
    </row>
    <row r="2532" spans="1:3" x14ac:dyDescent="0.3">
      <c r="A2532" s="180">
        <v>45991</v>
      </c>
      <c r="B2532" s="22">
        <f>'Adair-Luna'!BU43</f>
        <v>0</v>
      </c>
      <c r="C2532" s="22" t="s">
        <v>384</v>
      </c>
    </row>
    <row r="2533" spans="1:3" x14ac:dyDescent="0.3">
      <c r="A2533" s="180">
        <v>45992</v>
      </c>
      <c r="B2533" s="22">
        <f>'Adair-Luna'!CB14</f>
        <v>0</v>
      </c>
      <c r="C2533" s="22" t="s">
        <v>384</v>
      </c>
    </row>
    <row r="2534" spans="1:3" x14ac:dyDescent="0.3">
      <c r="A2534" s="180">
        <v>45993</v>
      </c>
      <c r="B2534" s="22">
        <f>'Adair-Luna'!CB15</f>
        <v>0</v>
      </c>
      <c r="C2534" s="22" t="s">
        <v>384</v>
      </c>
    </row>
    <row r="2535" spans="1:3" x14ac:dyDescent="0.3">
      <c r="A2535" s="180">
        <v>45994</v>
      </c>
      <c r="B2535" s="22">
        <f>'Adair-Luna'!CB16</f>
        <v>0</v>
      </c>
      <c r="C2535" s="22" t="s">
        <v>384</v>
      </c>
    </row>
    <row r="2536" spans="1:3" x14ac:dyDescent="0.3">
      <c r="A2536" s="180">
        <v>45995</v>
      </c>
      <c r="B2536" s="22">
        <f>'Adair-Luna'!CB17</f>
        <v>0</v>
      </c>
      <c r="C2536" s="22" t="s">
        <v>384</v>
      </c>
    </row>
    <row r="2537" spans="1:3" x14ac:dyDescent="0.3">
      <c r="A2537" s="180">
        <v>45996</v>
      </c>
      <c r="B2537" s="22">
        <f>'Adair-Luna'!CB18</f>
        <v>0</v>
      </c>
      <c r="C2537" s="22" t="s">
        <v>384</v>
      </c>
    </row>
    <row r="2538" spans="1:3" x14ac:dyDescent="0.3">
      <c r="A2538" s="180">
        <v>45997</v>
      </c>
      <c r="B2538" s="22">
        <f>'Adair-Luna'!CB19</f>
        <v>0</v>
      </c>
      <c r="C2538" s="22" t="s">
        <v>384</v>
      </c>
    </row>
    <row r="2539" spans="1:3" x14ac:dyDescent="0.3">
      <c r="A2539" s="180">
        <v>45998</v>
      </c>
      <c r="B2539" s="22">
        <f>'Adair-Luna'!CB20</f>
        <v>0</v>
      </c>
      <c r="C2539" s="22" t="s">
        <v>384</v>
      </c>
    </row>
    <row r="2540" spans="1:3" x14ac:dyDescent="0.3">
      <c r="A2540" s="180">
        <v>45999</v>
      </c>
      <c r="B2540" s="22">
        <f>'Adair-Luna'!CB21</f>
        <v>0</v>
      </c>
      <c r="C2540" s="22" t="s">
        <v>384</v>
      </c>
    </row>
    <row r="2541" spans="1:3" x14ac:dyDescent="0.3">
      <c r="A2541" s="180">
        <v>46000</v>
      </c>
      <c r="B2541" s="22">
        <f>'Adair-Luna'!CB22</f>
        <v>0</v>
      </c>
      <c r="C2541" s="22" t="s">
        <v>384</v>
      </c>
    </row>
    <row r="2542" spans="1:3" x14ac:dyDescent="0.3">
      <c r="A2542" s="180">
        <v>46001</v>
      </c>
      <c r="B2542" s="22">
        <f>'Adair-Luna'!CB23</f>
        <v>0</v>
      </c>
      <c r="C2542" s="22" t="s">
        <v>384</v>
      </c>
    </row>
    <row r="2543" spans="1:3" x14ac:dyDescent="0.3">
      <c r="A2543" s="180">
        <v>46002</v>
      </c>
      <c r="B2543" s="22">
        <f>'Adair-Luna'!CB24</f>
        <v>0</v>
      </c>
      <c r="C2543" s="22" t="s">
        <v>384</v>
      </c>
    </row>
    <row r="2544" spans="1:3" x14ac:dyDescent="0.3">
      <c r="A2544" s="180">
        <v>46003</v>
      </c>
      <c r="B2544" s="22">
        <f>'Adair-Luna'!CB25</f>
        <v>0</v>
      </c>
      <c r="C2544" s="22" t="s">
        <v>384</v>
      </c>
    </row>
    <row r="2545" spans="1:3" x14ac:dyDescent="0.3">
      <c r="A2545" s="180">
        <v>46004</v>
      </c>
      <c r="B2545" s="22">
        <f>'Adair-Luna'!CB26</f>
        <v>0</v>
      </c>
      <c r="C2545" s="22" t="s">
        <v>384</v>
      </c>
    </row>
    <row r="2546" spans="1:3" x14ac:dyDescent="0.3">
      <c r="A2546" s="180">
        <v>46005</v>
      </c>
      <c r="B2546" s="22">
        <f>'Adair-Luna'!CB27</f>
        <v>0</v>
      </c>
      <c r="C2546" s="22" t="s">
        <v>384</v>
      </c>
    </row>
    <row r="2547" spans="1:3" x14ac:dyDescent="0.3">
      <c r="A2547" s="180">
        <v>46006</v>
      </c>
      <c r="B2547" s="22">
        <f>'Adair-Luna'!CB28</f>
        <v>0</v>
      </c>
      <c r="C2547" s="22" t="s">
        <v>384</v>
      </c>
    </row>
    <row r="2548" spans="1:3" x14ac:dyDescent="0.3">
      <c r="A2548" s="180">
        <v>46007</v>
      </c>
      <c r="B2548" s="22">
        <f>'Adair-Luna'!CB29</f>
        <v>0</v>
      </c>
      <c r="C2548" s="22" t="s">
        <v>384</v>
      </c>
    </row>
    <row r="2549" spans="1:3" x14ac:dyDescent="0.3">
      <c r="A2549" s="180">
        <v>46008</v>
      </c>
      <c r="B2549" s="22">
        <f>'Adair-Luna'!CB30</f>
        <v>0</v>
      </c>
      <c r="C2549" s="22" t="s">
        <v>384</v>
      </c>
    </row>
    <row r="2550" spans="1:3" x14ac:dyDescent="0.3">
      <c r="A2550" s="180">
        <v>46009</v>
      </c>
      <c r="B2550" s="22">
        <f>'Adair-Luna'!CB31</f>
        <v>0</v>
      </c>
      <c r="C2550" s="22" t="s">
        <v>384</v>
      </c>
    </row>
    <row r="2551" spans="1:3" x14ac:dyDescent="0.3">
      <c r="A2551" s="180">
        <v>46010</v>
      </c>
      <c r="B2551" s="22">
        <f>'Adair-Luna'!CB32</f>
        <v>0</v>
      </c>
      <c r="C2551" s="22" t="s">
        <v>384</v>
      </c>
    </row>
    <row r="2552" spans="1:3" x14ac:dyDescent="0.3">
      <c r="A2552" s="180">
        <v>46011</v>
      </c>
      <c r="B2552" s="22">
        <f>'Adair-Luna'!CB33</f>
        <v>0</v>
      </c>
      <c r="C2552" s="22" t="s">
        <v>384</v>
      </c>
    </row>
    <row r="2553" spans="1:3" x14ac:dyDescent="0.3">
      <c r="A2553" s="180">
        <v>46012</v>
      </c>
      <c r="B2553" s="22">
        <f>'Adair-Luna'!CB34</f>
        <v>0</v>
      </c>
      <c r="C2553" s="22" t="s">
        <v>384</v>
      </c>
    </row>
    <row r="2554" spans="1:3" x14ac:dyDescent="0.3">
      <c r="A2554" s="180">
        <v>46013</v>
      </c>
      <c r="B2554" s="22">
        <f>'Adair-Luna'!CB35</f>
        <v>0</v>
      </c>
      <c r="C2554" s="22" t="s">
        <v>384</v>
      </c>
    </row>
    <row r="2555" spans="1:3" x14ac:dyDescent="0.3">
      <c r="A2555" s="180">
        <v>46014</v>
      </c>
      <c r="B2555" s="22">
        <f>'Adair-Luna'!CB36</f>
        <v>0</v>
      </c>
      <c r="C2555" s="22" t="s">
        <v>384</v>
      </c>
    </row>
    <row r="2556" spans="1:3" x14ac:dyDescent="0.3">
      <c r="A2556" s="180">
        <v>46015</v>
      </c>
      <c r="B2556" s="22">
        <f>'Adair-Luna'!CB37</f>
        <v>0</v>
      </c>
      <c r="C2556" s="22" t="s">
        <v>384</v>
      </c>
    </row>
    <row r="2557" spans="1:3" x14ac:dyDescent="0.3">
      <c r="A2557" s="180">
        <v>46016</v>
      </c>
      <c r="B2557" s="22">
        <f>'Adair-Luna'!CB38</f>
        <v>0</v>
      </c>
      <c r="C2557" s="22" t="s">
        <v>384</v>
      </c>
    </row>
    <row r="2558" spans="1:3" x14ac:dyDescent="0.3">
      <c r="A2558" s="180">
        <v>46017</v>
      </c>
      <c r="B2558" s="22">
        <f>'Adair-Luna'!CB39</f>
        <v>0</v>
      </c>
      <c r="C2558" s="22" t="s">
        <v>384</v>
      </c>
    </row>
    <row r="2559" spans="1:3" x14ac:dyDescent="0.3">
      <c r="A2559" s="180">
        <v>46018</v>
      </c>
      <c r="B2559" s="22">
        <f>'Adair-Luna'!CB40</f>
        <v>0</v>
      </c>
      <c r="C2559" s="22" t="s">
        <v>384</v>
      </c>
    </row>
    <row r="2560" spans="1:3" x14ac:dyDescent="0.3">
      <c r="A2560" s="180">
        <v>46019</v>
      </c>
      <c r="B2560" s="22">
        <f>'Adair-Luna'!CB41</f>
        <v>0</v>
      </c>
      <c r="C2560" s="22" t="s">
        <v>384</v>
      </c>
    </row>
    <row r="2561" spans="1:3" x14ac:dyDescent="0.3">
      <c r="A2561" s="180">
        <v>46020</v>
      </c>
      <c r="B2561" s="22">
        <f>'Adair-Luna'!CB42</f>
        <v>0</v>
      </c>
      <c r="C2561" s="22" t="s">
        <v>384</v>
      </c>
    </row>
    <row r="2562" spans="1:3" x14ac:dyDescent="0.3">
      <c r="A2562" s="180">
        <v>46021</v>
      </c>
      <c r="B2562" s="22">
        <f>'Adair-Luna'!CB43</f>
        <v>0</v>
      </c>
      <c r="C2562" s="22" t="s">
        <v>384</v>
      </c>
    </row>
    <row r="2563" spans="1:3" x14ac:dyDescent="0.3">
      <c r="A2563" s="180">
        <v>46022</v>
      </c>
      <c r="B2563" s="22">
        <f>'Adair-Luna'!CB44</f>
        <v>0</v>
      </c>
      <c r="C2563" s="22" t="s">
        <v>384</v>
      </c>
    </row>
    <row r="2564" spans="1:3" x14ac:dyDescent="0.3">
      <c r="A2564" s="180">
        <v>45658</v>
      </c>
      <c r="B2564" s="22">
        <f>'L. Laney'!C14</f>
        <v>0</v>
      </c>
      <c r="C2564" s="22" t="s">
        <v>385</v>
      </c>
    </row>
    <row r="2565" spans="1:3" x14ac:dyDescent="0.3">
      <c r="A2565" s="180">
        <v>45659</v>
      </c>
      <c r="B2565" s="22">
        <f>'L. Laney'!C15</f>
        <v>0</v>
      </c>
      <c r="C2565" s="22" t="s">
        <v>385</v>
      </c>
    </row>
    <row r="2566" spans="1:3" x14ac:dyDescent="0.3">
      <c r="A2566" s="180">
        <v>45660</v>
      </c>
      <c r="B2566" s="22">
        <f>'L. Laney'!C16</f>
        <v>0</v>
      </c>
      <c r="C2566" s="22" t="s">
        <v>385</v>
      </c>
    </row>
    <row r="2567" spans="1:3" x14ac:dyDescent="0.3">
      <c r="A2567" s="180">
        <v>45661</v>
      </c>
      <c r="B2567" s="22">
        <f>'L. Laney'!C17</f>
        <v>0</v>
      </c>
      <c r="C2567" s="22" t="s">
        <v>385</v>
      </c>
    </row>
    <row r="2568" spans="1:3" x14ac:dyDescent="0.3">
      <c r="A2568" s="180">
        <v>45662</v>
      </c>
      <c r="B2568" s="22">
        <f>'L. Laney'!C18</f>
        <v>0</v>
      </c>
      <c r="C2568" s="22" t="s">
        <v>385</v>
      </c>
    </row>
    <row r="2569" spans="1:3" x14ac:dyDescent="0.3">
      <c r="A2569" s="180">
        <v>45663</v>
      </c>
      <c r="B2569" s="22">
        <f>'L. Laney'!C19</f>
        <v>0</v>
      </c>
      <c r="C2569" s="22" t="s">
        <v>385</v>
      </c>
    </row>
    <row r="2570" spans="1:3" x14ac:dyDescent="0.3">
      <c r="A2570" s="180">
        <v>45664</v>
      </c>
      <c r="B2570" s="22">
        <f>'L. Laney'!C20</f>
        <v>0</v>
      </c>
      <c r="C2570" s="22" t="s">
        <v>385</v>
      </c>
    </row>
    <row r="2571" spans="1:3" x14ac:dyDescent="0.3">
      <c r="A2571" s="180">
        <v>45665</v>
      </c>
      <c r="B2571" s="22">
        <f>'L. Laney'!C21</f>
        <v>0</v>
      </c>
      <c r="C2571" s="22" t="s">
        <v>385</v>
      </c>
    </row>
    <row r="2572" spans="1:3" x14ac:dyDescent="0.3">
      <c r="A2572" s="180">
        <v>45666</v>
      </c>
      <c r="B2572" s="22">
        <f>'L. Laney'!C22</f>
        <v>0</v>
      </c>
      <c r="C2572" s="22" t="s">
        <v>385</v>
      </c>
    </row>
    <row r="2573" spans="1:3" x14ac:dyDescent="0.3">
      <c r="A2573" s="180">
        <v>45667</v>
      </c>
      <c r="B2573" s="22">
        <f>'L. Laney'!C23</f>
        <v>0</v>
      </c>
      <c r="C2573" s="22" t="s">
        <v>385</v>
      </c>
    </row>
    <row r="2574" spans="1:3" x14ac:dyDescent="0.3">
      <c r="A2574" s="180">
        <v>45668</v>
      </c>
      <c r="B2574" s="22">
        <f>'L. Laney'!C24</f>
        <v>0</v>
      </c>
      <c r="C2574" s="22" t="s">
        <v>385</v>
      </c>
    </row>
    <row r="2575" spans="1:3" x14ac:dyDescent="0.3">
      <c r="A2575" s="180">
        <v>45669</v>
      </c>
      <c r="B2575" s="22">
        <f>'L. Laney'!C25</f>
        <v>0</v>
      </c>
      <c r="C2575" s="22" t="s">
        <v>385</v>
      </c>
    </row>
    <row r="2576" spans="1:3" x14ac:dyDescent="0.3">
      <c r="A2576" s="180">
        <v>45670</v>
      </c>
      <c r="B2576" s="22">
        <f>'L. Laney'!C26</f>
        <v>0</v>
      </c>
      <c r="C2576" s="22" t="s">
        <v>385</v>
      </c>
    </row>
    <row r="2577" spans="1:3" x14ac:dyDescent="0.3">
      <c r="A2577" s="180">
        <v>45671</v>
      </c>
      <c r="B2577" s="22">
        <f>'L. Laney'!C27</f>
        <v>0</v>
      </c>
      <c r="C2577" s="22" t="s">
        <v>385</v>
      </c>
    </row>
    <row r="2578" spans="1:3" x14ac:dyDescent="0.3">
      <c r="A2578" s="180">
        <v>45672</v>
      </c>
      <c r="B2578" s="22">
        <f>'L. Laney'!C28</f>
        <v>0</v>
      </c>
      <c r="C2578" s="22" t="s">
        <v>385</v>
      </c>
    </row>
    <row r="2579" spans="1:3" x14ac:dyDescent="0.3">
      <c r="A2579" s="180">
        <v>45673</v>
      </c>
      <c r="B2579" s="22">
        <f>'L. Laney'!C29</f>
        <v>0</v>
      </c>
      <c r="C2579" s="22" t="s">
        <v>385</v>
      </c>
    </row>
    <row r="2580" spans="1:3" x14ac:dyDescent="0.3">
      <c r="A2580" s="180">
        <v>45674</v>
      </c>
      <c r="B2580" s="22">
        <f>'L. Laney'!C30</f>
        <v>0</v>
      </c>
      <c r="C2580" s="22" t="s">
        <v>385</v>
      </c>
    </row>
    <row r="2581" spans="1:3" x14ac:dyDescent="0.3">
      <c r="A2581" s="180">
        <v>45675</v>
      </c>
      <c r="B2581" s="22">
        <f>'L. Laney'!C31</f>
        <v>0</v>
      </c>
      <c r="C2581" s="22" t="s">
        <v>385</v>
      </c>
    </row>
    <row r="2582" spans="1:3" x14ac:dyDescent="0.3">
      <c r="A2582" s="180">
        <v>45676</v>
      </c>
      <c r="B2582" s="22">
        <f>'L. Laney'!C32</f>
        <v>0</v>
      </c>
      <c r="C2582" s="22" t="s">
        <v>385</v>
      </c>
    </row>
    <row r="2583" spans="1:3" x14ac:dyDescent="0.3">
      <c r="A2583" s="180">
        <v>45677</v>
      </c>
      <c r="B2583" s="22">
        <f>'L. Laney'!C33</f>
        <v>0</v>
      </c>
      <c r="C2583" s="22" t="s">
        <v>385</v>
      </c>
    </row>
    <row r="2584" spans="1:3" x14ac:dyDescent="0.3">
      <c r="A2584" s="180">
        <v>45678</v>
      </c>
      <c r="B2584" s="22">
        <f>'L. Laney'!C34</f>
        <v>0</v>
      </c>
      <c r="C2584" s="22" t="s">
        <v>385</v>
      </c>
    </row>
    <row r="2585" spans="1:3" x14ac:dyDescent="0.3">
      <c r="A2585" s="180">
        <v>45679</v>
      </c>
      <c r="B2585" s="22">
        <f>'L. Laney'!C35</f>
        <v>0</v>
      </c>
      <c r="C2585" s="22" t="s">
        <v>385</v>
      </c>
    </row>
    <row r="2586" spans="1:3" x14ac:dyDescent="0.3">
      <c r="A2586" s="180">
        <v>45680</v>
      </c>
      <c r="B2586" s="22">
        <f>'L. Laney'!C36</f>
        <v>0</v>
      </c>
      <c r="C2586" s="22" t="s">
        <v>385</v>
      </c>
    </row>
    <row r="2587" spans="1:3" x14ac:dyDescent="0.3">
      <c r="A2587" s="180">
        <v>45681</v>
      </c>
      <c r="B2587" s="22">
        <f>'L. Laney'!C37</f>
        <v>0</v>
      </c>
      <c r="C2587" s="22" t="s">
        <v>385</v>
      </c>
    </row>
    <row r="2588" spans="1:3" x14ac:dyDescent="0.3">
      <c r="A2588" s="180">
        <v>45682</v>
      </c>
      <c r="B2588" s="22">
        <f>'L. Laney'!C38</f>
        <v>0</v>
      </c>
      <c r="C2588" s="22" t="s">
        <v>385</v>
      </c>
    </row>
    <row r="2589" spans="1:3" x14ac:dyDescent="0.3">
      <c r="A2589" s="180">
        <v>45683</v>
      </c>
      <c r="B2589" s="22">
        <f>'L. Laney'!C39</f>
        <v>0</v>
      </c>
      <c r="C2589" s="22" t="s">
        <v>385</v>
      </c>
    </row>
    <row r="2590" spans="1:3" x14ac:dyDescent="0.3">
      <c r="A2590" s="180">
        <v>45684</v>
      </c>
      <c r="B2590" s="22">
        <f>'L. Laney'!C40</f>
        <v>0</v>
      </c>
      <c r="C2590" s="22" t="s">
        <v>385</v>
      </c>
    </row>
    <row r="2591" spans="1:3" x14ac:dyDescent="0.3">
      <c r="A2591" s="180">
        <v>45685</v>
      </c>
      <c r="B2591" s="22">
        <f>'L. Laney'!C41</f>
        <v>0</v>
      </c>
      <c r="C2591" s="22" t="s">
        <v>385</v>
      </c>
    </row>
    <row r="2592" spans="1:3" x14ac:dyDescent="0.3">
      <c r="A2592" s="180">
        <v>45686</v>
      </c>
      <c r="B2592" s="22">
        <f>'L. Laney'!C42</f>
        <v>0</v>
      </c>
      <c r="C2592" s="22" t="s">
        <v>385</v>
      </c>
    </row>
    <row r="2593" spans="1:3" x14ac:dyDescent="0.3">
      <c r="A2593" s="180">
        <v>45687</v>
      </c>
      <c r="B2593" s="22">
        <f>'L. Laney'!C43</f>
        <v>0</v>
      </c>
      <c r="C2593" s="22" t="s">
        <v>385</v>
      </c>
    </row>
    <row r="2594" spans="1:3" x14ac:dyDescent="0.3">
      <c r="A2594" s="180">
        <v>45688</v>
      </c>
      <c r="B2594" s="22">
        <f>'L. Laney'!C44</f>
        <v>0</v>
      </c>
      <c r="C2594" s="22" t="s">
        <v>385</v>
      </c>
    </row>
    <row r="2595" spans="1:3" x14ac:dyDescent="0.3">
      <c r="A2595" s="180">
        <v>45689</v>
      </c>
      <c r="B2595" s="22">
        <f>'L. Laney'!J14</f>
        <v>0</v>
      </c>
      <c r="C2595" s="22" t="s">
        <v>385</v>
      </c>
    </row>
    <row r="2596" spans="1:3" x14ac:dyDescent="0.3">
      <c r="A2596" s="180">
        <v>45690</v>
      </c>
      <c r="B2596" s="22">
        <f>'L. Laney'!J15</f>
        <v>0</v>
      </c>
      <c r="C2596" s="22" t="s">
        <v>385</v>
      </c>
    </row>
    <row r="2597" spans="1:3" x14ac:dyDescent="0.3">
      <c r="A2597" s="180">
        <v>45691</v>
      </c>
      <c r="B2597" s="22">
        <f>'L. Laney'!J16</f>
        <v>0</v>
      </c>
      <c r="C2597" s="22" t="s">
        <v>385</v>
      </c>
    </row>
    <row r="2598" spans="1:3" x14ac:dyDescent="0.3">
      <c r="A2598" s="180">
        <v>45692</v>
      </c>
      <c r="B2598" s="22">
        <f>'L. Laney'!J17</f>
        <v>0</v>
      </c>
      <c r="C2598" s="22" t="s">
        <v>385</v>
      </c>
    </row>
    <row r="2599" spans="1:3" x14ac:dyDescent="0.3">
      <c r="A2599" s="180">
        <v>45693</v>
      </c>
      <c r="B2599" s="22">
        <f>'L. Laney'!J18</f>
        <v>0</v>
      </c>
      <c r="C2599" s="22" t="s">
        <v>385</v>
      </c>
    </row>
    <row r="2600" spans="1:3" x14ac:dyDescent="0.3">
      <c r="A2600" s="180">
        <v>45694</v>
      </c>
      <c r="B2600" s="22">
        <f>'L. Laney'!J19</f>
        <v>0</v>
      </c>
      <c r="C2600" s="22" t="s">
        <v>385</v>
      </c>
    </row>
    <row r="2601" spans="1:3" x14ac:dyDescent="0.3">
      <c r="A2601" s="180">
        <v>45695</v>
      </c>
      <c r="B2601" s="22">
        <f>'L. Laney'!J20</f>
        <v>0</v>
      </c>
      <c r="C2601" s="22" t="s">
        <v>385</v>
      </c>
    </row>
    <row r="2602" spans="1:3" x14ac:dyDescent="0.3">
      <c r="A2602" s="180">
        <v>45696</v>
      </c>
      <c r="B2602" s="22">
        <f>'L. Laney'!J21</f>
        <v>0</v>
      </c>
      <c r="C2602" s="22" t="s">
        <v>385</v>
      </c>
    </row>
    <row r="2603" spans="1:3" x14ac:dyDescent="0.3">
      <c r="A2603" s="180">
        <v>45697</v>
      </c>
      <c r="B2603" s="22">
        <f>'L. Laney'!J22</f>
        <v>0</v>
      </c>
      <c r="C2603" s="22" t="s">
        <v>385</v>
      </c>
    </row>
    <row r="2604" spans="1:3" x14ac:dyDescent="0.3">
      <c r="A2604" s="180">
        <v>45698</v>
      </c>
      <c r="B2604" s="22">
        <f>'L. Laney'!J23</f>
        <v>0</v>
      </c>
      <c r="C2604" s="22" t="s">
        <v>385</v>
      </c>
    </row>
    <row r="2605" spans="1:3" x14ac:dyDescent="0.3">
      <c r="A2605" s="180">
        <v>45699</v>
      </c>
      <c r="B2605" s="22">
        <f>'L. Laney'!J24</f>
        <v>0</v>
      </c>
      <c r="C2605" s="22" t="s">
        <v>385</v>
      </c>
    </row>
    <row r="2606" spans="1:3" x14ac:dyDescent="0.3">
      <c r="A2606" s="180">
        <v>45700</v>
      </c>
      <c r="B2606" s="22">
        <f>'L. Laney'!J25</f>
        <v>0</v>
      </c>
      <c r="C2606" s="22" t="s">
        <v>385</v>
      </c>
    </row>
    <row r="2607" spans="1:3" x14ac:dyDescent="0.3">
      <c r="A2607" s="180">
        <v>45701</v>
      </c>
      <c r="B2607" s="22">
        <f>'L. Laney'!J26</f>
        <v>0</v>
      </c>
      <c r="C2607" s="22" t="s">
        <v>385</v>
      </c>
    </row>
    <row r="2608" spans="1:3" x14ac:dyDescent="0.3">
      <c r="A2608" s="180">
        <v>45702</v>
      </c>
      <c r="B2608" s="22">
        <f>'L. Laney'!J27</f>
        <v>0</v>
      </c>
      <c r="C2608" s="22" t="s">
        <v>385</v>
      </c>
    </row>
    <row r="2609" spans="1:10" x14ac:dyDescent="0.3">
      <c r="A2609" s="180">
        <v>45703</v>
      </c>
      <c r="B2609" s="22">
        <f>'L. Laney'!J28</f>
        <v>0</v>
      </c>
      <c r="C2609" s="22" t="s">
        <v>385</v>
      </c>
    </row>
    <row r="2610" spans="1:10" x14ac:dyDescent="0.3">
      <c r="A2610" s="180">
        <v>45704</v>
      </c>
      <c r="B2610" s="22">
        <f>'L. Laney'!J29</f>
        <v>0</v>
      </c>
      <c r="C2610" s="22" t="s">
        <v>385</v>
      </c>
    </row>
    <row r="2611" spans="1:10" x14ac:dyDescent="0.3">
      <c r="A2611" s="180">
        <v>45705</v>
      </c>
      <c r="B2611" s="22">
        <f>'L. Laney'!J30</f>
        <v>0</v>
      </c>
      <c r="C2611" s="22" t="s">
        <v>385</v>
      </c>
    </row>
    <row r="2612" spans="1:10" x14ac:dyDescent="0.3">
      <c r="A2612" s="180">
        <v>45706</v>
      </c>
      <c r="B2612" s="22">
        <f>'L. Laney'!J31</f>
        <v>0</v>
      </c>
      <c r="C2612" s="22" t="s">
        <v>385</v>
      </c>
    </row>
    <row r="2613" spans="1:10" x14ac:dyDescent="0.3">
      <c r="A2613" s="180">
        <v>45707</v>
      </c>
      <c r="B2613" s="22">
        <f>'L. Laney'!J32</f>
        <v>0</v>
      </c>
      <c r="C2613" s="22" t="s">
        <v>385</v>
      </c>
    </row>
    <row r="2614" spans="1:10" x14ac:dyDescent="0.3">
      <c r="A2614" s="180">
        <v>45708</v>
      </c>
      <c r="B2614" s="22">
        <f>'L. Laney'!J33</f>
        <v>0</v>
      </c>
      <c r="C2614" s="22" t="s">
        <v>385</v>
      </c>
    </row>
    <row r="2615" spans="1:10" x14ac:dyDescent="0.3">
      <c r="A2615" s="180">
        <v>45709</v>
      </c>
      <c r="B2615" s="22">
        <f>'L. Laney'!J34</f>
        <v>0</v>
      </c>
      <c r="C2615" s="22" t="s">
        <v>385</v>
      </c>
    </row>
    <row r="2616" spans="1:10" x14ac:dyDescent="0.3">
      <c r="A2616" s="180">
        <v>45710</v>
      </c>
      <c r="B2616" s="22">
        <f>'L. Laney'!J35</f>
        <v>0</v>
      </c>
      <c r="C2616" s="22" t="s">
        <v>385</v>
      </c>
    </row>
    <row r="2617" spans="1:10" x14ac:dyDescent="0.3">
      <c r="A2617" s="180">
        <v>45711</v>
      </c>
      <c r="B2617" s="22">
        <f>'L. Laney'!J36</f>
        <v>0</v>
      </c>
      <c r="C2617" s="22" t="s">
        <v>385</v>
      </c>
    </row>
    <row r="2618" spans="1:10" x14ac:dyDescent="0.3">
      <c r="A2618" s="180">
        <v>45712</v>
      </c>
      <c r="B2618" s="22">
        <f>'L. Laney'!J37</f>
        <v>0</v>
      </c>
      <c r="C2618" s="22" t="s">
        <v>385</v>
      </c>
    </row>
    <row r="2619" spans="1:10" x14ac:dyDescent="0.3">
      <c r="A2619" s="180">
        <v>45713</v>
      </c>
      <c r="B2619" s="22">
        <f>'L. Laney'!J38</f>
        <v>0</v>
      </c>
      <c r="C2619" s="22" t="s">
        <v>385</v>
      </c>
    </row>
    <row r="2620" spans="1:10" x14ac:dyDescent="0.3">
      <c r="A2620" s="180">
        <v>45714</v>
      </c>
      <c r="B2620" s="22">
        <f>'L. Laney'!J39</f>
        <v>0</v>
      </c>
      <c r="C2620" s="22" t="s">
        <v>385</v>
      </c>
    </row>
    <row r="2621" spans="1:10" x14ac:dyDescent="0.3">
      <c r="A2621" s="180">
        <v>45715</v>
      </c>
      <c r="B2621" s="22">
        <f>'L. Laney'!J40</f>
        <v>0</v>
      </c>
      <c r="C2621" s="22" t="s">
        <v>385</v>
      </c>
    </row>
    <row r="2622" spans="1:10" x14ac:dyDescent="0.3">
      <c r="A2622" s="180">
        <v>45716</v>
      </c>
      <c r="B2622" s="22">
        <f>'L. Laney'!J41</f>
        <v>0</v>
      </c>
      <c r="C2622" s="22" t="s">
        <v>385</v>
      </c>
    </row>
    <row r="2623" spans="1:10" x14ac:dyDescent="0.3">
      <c r="A2623" s="180" t="s">
        <v>378</v>
      </c>
      <c r="B2623" s="22">
        <f>'L. Laney'!J42</f>
        <v>0</v>
      </c>
      <c r="C2623" s="22" t="s">
        <v>385</v>
      </c>
      <c r="J2623" s="22">
        <v>1</v>
      </c>
    </row>
    <row r="2624" spans="1:10" x14ac:dyDescent="0.3">
      <c r="A2624" s="180">
        <v>45717</v>
      </c>
      <c r="B2624" s="22">
        <f>'L. Laney'!Q14</f>
        <v>0</v>
      </c>
      <c r="C2624" s="22" t="s">
        <v>385</v>
      </c>
    </row>
    <row r="2625" spans="1:3" x14ac:dyDescent="0.3">
      <c r="A2625" s="180">
        <v>45718</v>
      </c>
      <c r="B2625" s="22">
        <f>'L. Laney'!Q15</f>
        <v>0</v>
      </c>
      <c r="C2625" s="22" t="s">
        <v>385</v>
      </c>
    </row>
    <row r="2626" spans="1:3" x14ac:dyDescent="0.3">
      <c r="A2626" s="180">
        <v>45719</v>
      </c>
      <c r="B2626" s="22">
        <f>'L. Laney'!Q16</f>
        <v>0</v>
      </c>
      <c r="C2626" s="22" t="s">
        <v>385</v>
      </c>
    </row>
    <row r="2627" spans="1:3" x14ac:dyDescent="0.3">
      <c r="A2627" s="180">
        <v>45720</v>
      </c>
      <c r="B2627" s="22">
        <f>'L. Laney'!Q17</f>
        <v>0</v>
      </c>
      <c r="C2627" s="22" t="s">
        <v>385</v>
      </c>
    </row>
    <row r="2628" spans="1:3" x14ac:dyDescent="0.3">
      <c r="A2628" s="180">
        <v>45721</v>
      </c>
      <c r="B2628" s="22">
        <f>'L. Laney'!Q18</f>
        <v>0</v>
      </c>
      <c r="C2628" s="22" t="s">
        <v>385</v>
      </c>
    </row>
    <row r="2629" spans="1:3" x14ac:dyDescent="0.3">
      <c r="A2629" s="180">
        <v>45722</v>
      </c>
      <c r="B2629" s="22">
        <f>'L. Laney'!Q19</f>
        <v>0</v>
      </c>
      <c r="C2629" s="22" t="s">
        <v>385</v>
      </c>
    </row>
    <row r="2630" spans="1:3" x14ac:dyDescent="0.3">
      <c r="A2630" s="180">
        <v>45723</v>
      </c>
      <c r="B2630" s="22">
        <f>'L. Laney'!Q20</f>
        <v>0</v>
      </c>
      <c r="C2630" s="22" t="s">
        <v>385</v>
      </c>
    </row>
    <row r="2631" spans="1:3" x14ac:dyDescent="0.3">
      <c r="A2631" s="180">
        <v>45724</v>
      </c>
      <c r="B2631" s="22">
        <f>'L. Laney'!Q21</f>
        <v>0</v>
      </c>
      <c r="C2631" s="22" t="s">
        <v>385</v>
      </c>
    </row>
    <row r="2632" spans="1:3" x14ac:dyDescent="0.3">
      <c r="A2632" s="180">
        <v>45725</v>
      </c>
      <c r="B2632" s="22">
        <f>'L. Laney'!Q22</f>
        <v>0</v>
      </c>
      <c r="C2632" s="22" t="s">
        <v>385</v>
      </c>
    </row>
    <row r="2633" spans="1:3" x14ac:dyDescent="0.3">
      <c r="A2633" s="180">
        <v>45726</v>
      </c>
      <c r="B2633" s="22">
        <f>'L. Laney'!Q23</f>
        <v>0</v>
      </c>
      <c r="C2633" s="22" t="s">
        <v>385</v>
      </c>
    </row>
    <row r="2634" spans="1:3" x14ac:dyDescent="0.3">
      <c r="A2634" s="180">
        <v>45727</v>
      </c>
      <c r="B2634" s="22">
        <f>'L. Laney'!Q24</f>
        <v>0</v>
      </c>
      <c r="C2634" s="22" t="s">
        <v>385</v>
      </c>
    </row>
    <row r="2635" spans="1:3" x14ac:dyDescent="0.3">
      <c r="A2635" s="180">
        <v>45728</v>
      </c>
      <c r="B2635" s="22">
        <f>'L. Laney'!Q25</f>
        <v>0</v>
      </c>
      <c r="C2635" s="22" t="s">
        <v>385</v>
      </c>
    </row>
    <row r="2636" spans="1:3" x14ac:dyDescent="0.3">
      <c r="A2636" s="180">
        <v>45729</v>
      </c>
      <c r="B2636" s="22">
        <f>'L. Laney'!Q26</f>
        <v>0</v>
      </c>
      <c r="C2636" s="22" t="s">
        <v>385</v>
      </c>
    </row>
    <row r="2637" spans="1:3" x14ac:dyDescent="0.3">
      <c r="A2637" s="180">
        <v>45730</v>
      </c>
      <c r="B2637" s="22">
        <f>'L. Laney'!Q27</f>
        <v>0</v>
      </c>
      <c r="C2637" s="22" t="s">
        <v>385</v>
      </c>
    </row>
    <row r="2638" spans="1:3" x14ac:dyDescent="0.3">
      <c r="A2638" s="180">
        <v>45731</v>
      </c>
      <c r="B2638" s="22">
        <f>'L. Laney'!Q28</f>
        <v>0</v>
      </c>
      <c r="C2638" s="22" t="s">
        <v>385</v>
      </c>
    </row>
    <row r="2639" spans="1:3" x14ac:dyDescent="0.3">
      <c r="A2639" s="180">
        <v>45732</v>
      </c>
      <c r="B2639" s="22">
        <f>'L. Laney'!Q29</f>
        <v>0</v>
      </c>
      <c r="C2639" s="22" t="s">
        <v>385</v>
      </c>
    </row>
    <row r="2640" spans="1:3" x14ac:dyDescent="0.3">
      <c r="A2640" s="180">
        <v>45733</v>
      </c>
      <c r="B2640" s="22">
        <f>'L. Laney'!Q30</f>
        <v>0</v>
      </c>
      <c r="C2640" s="22" t="s">
        <v>385</v>
      </c>
    </row>
    <row r="2641" spans="1:3" x14ac:dyDescent="0.3">
      <c r="A2641" s="180">
        <v>45734</v>
      </c>
      <c r="B2641" s="22">
        <f>'L. Laney'!Q31</f>
        <v>0</v>
      </c>
      <c r="C2641" s="22" t="s">
        <v>385</v>
      </c>
    </row>
    <row r="2642" spans="1:3" x14ac:dyDescent="0.3">
      <c r="A2642" s="180">
        <v>45735</v>
      </c>
      <c r="B2642" s="22">
        <f>'L. Laney'!Q32</f>
        <v>0</v>
      </c>
      <c r="C2642" s="22" t="s">
        <v>385</v>
      </c>
    </row>
    <row r="2643" spans="1:3" x14ac:dyDescent="0.3">
      <c r="A2643" s="180">
        <v>45736</v>
      </c>
      <c r="B2643" s="22">
        <f>'L. Laney'!Q33</f>
        <v>0</v>
      </c>
      <c r="C2643" s="22" t="s">
        <v>385</v>
      </c>
    </row>
    <row r="2644" spans="1:3" x14ac:dyDescent="0.3">
      <c r="A2644" s="180">
        <v>45737</v>
      </c>
      <c r="B2644" s="22">
        <f>'L. Laney'!Q34</f>
        <v>0</v>
      </c>
      <c r="C2644" s="22" t="s">
        <v>385</v>
      </c>
    </row>
    <row r="2645" spans="1:3" x14ac:dyDescent="0.3">
      <c r="A2645" s="180">
        <v>45738</v>
      </c>
      <c r="B2645" s="22">
        <f>'L. Laney'!Q35</f>
        <v>0</v>
      </c>
      <c r="C2645" s="22" t="s">
        <v>385</v>
      </c>
    </row>
    <row r="2646" spans="1:3" x14ac:dyDescent="0.3">
      <c r="A2646" s="180">
        <v>45739</v>
      </c>
      <c r="B2646" s="22">
        <f>'L. Laney'!Q36</f>
        <v>0</v>
      </c>
      <c r="C2646" s="22" t="s">
        <v>385</v>
      </c>
    </row>
    <row r="2647" spans="1:3" x14ac:dyDescent="0.3">
      <c r="A2647" s="180">
        <v>45740</v>
      </c>
      <c r="B2647" s="22">
        <f>'L. Laney'!Q37</f>
        <v>0</v>
      </c>
      <c r="C2647" s="22" t="s">
        <v>385</v>
      </c>
    </row>
    <row r="2648" spans="1:3" x14ac:dyDescent="0.3">
      <c r="A2648" s="180">
        <v>45741</v>
      </c>
      <c r="B2648" s="22">
        <f>'L. Laney'!Q38</f>
        <v>0</v>
      </c>
      <c r="C2648" s="22" t="s">
        <v>385</v>
      </c>
    </row>
    <row r="2649" spans="1:3" x14ac:dyDescent="0.3">
      <c r="A2649" s="180">
        <v>45742</v>
      </c>
      <c r="B2649" s="22">
        <f>'L. Laney'!Q39</f>
        <v>0</v>
      </c>
      <c r="C2649" s="22" t="s">
        <v>385</v>
      </c>
    </row>
    <row r="2650" spans="1:3" x14ac:dyDescent="0.3">
      <c r="A2650" s="180">
        <v>45743</v>
      </c>
      <c r="B2650" s="22">
        <f>'L. Laney'!Q40</f>
        <v>0</v>
      </c>
      <c r="C2650" s="22" t="s">
        <v>385</v>
      </c>
    </row>
    <row r="2651" spans="1:3" x14ac:dyDescent="0.3">
      <c r="A2651" s="180">
        <v>45744</v>
      </c>
      <c r="B2651" s="22">
        <f>'L. Laney'!Q41</f>
        <v>0</v>
      </c>
      <c r="C2651" s="22" t="s">
        <v>385</v>
      </c>
    </row>
    <row r="2652" spans="1:3" x14ac:dyDescent="0.3">
      <c r="A2652" s="180">
        <v>45745</v>
      </c>
      <c r="B2652" s="22">
        <f>'L. Laney'!Q42</f>
        <v>0</v>
      </c>
      <c r="C2652" s="22" t="s">
        <v>385</v>
      </c>
    </row>
    <row r="2653" spans="1:3" x14ac:dyDescent="0.3">
      <c r="A2653" s="180">
        <v>45746</v>
      </c>
      <c r="B2653" s="22">
        <f>'L. Laney'!Q43</f>
        <v>0</v>
      </c>
      <c r="C2653" s="22" t="s">
        <v>385</v>
      </c>
    </row>
    <row r="2654" spans="1:3" x14ac:dyDescent="0.3">
      <c r="A2654" s="180">
        <v>45747</v>
      </c>
      <c r="B2654" s="22">
        <f>'L. Laney'!Q44</f>
        <v>0</v>
      </c>
      <c r="C2654" s="22" t="s">
        <v>385</v>
      </c>
    </row>
    <row r="2655" spans="1:3" x14ac:dyDescent="0.3">
      <c r="A2655" s="180">
        <v>45748</v>
      </c>
      <c r="B2655" s="22">
        <f>'L. Laney'!X14</f>
        <v>0</v>
      </c>
      <c r="C2655" s="22" t="s">
        <v>385</v>
      </c>
    </row>
    <row r="2656" spans="1:3" x14ac:dyDescent="0.3">
      <c r="A2656" s="180">
        <v>45749</v>
      </c>
      <c r="B2656" s="22">
        <f>'L. Laney'!X15</f>
        <v>0</v>
      </c>
      <c r="C2656" s="22" t="s">
        <v>385</v>
      </c>
    </row>
    <row r="2657" spans="1:3" x14ac:dyDescent="0.3">
      <c r="A2657" s="180">
        <v>45750</v>
      </c>
      <c r="B2657" s="22">
        <f>'L. Laney'!X16</f>
        <v>0</v>
      </c>
      <c r="C2657" s="22" t="s">
        <v>385</v>
      </c>
    </row>
    <row r="2658" spans="1:3" x14ac:dyDescent="0.3">
      <c r="A2658" s="180">
        <v>45751</v>
      </c>
      <c r="B2658" s="22">
        <f>'L. Laney'!X17</f>
        <v>0</v>
      </c>
      <c r="C2658" s="22" t="s">
        <v>385</v>
      </c>
    </row>
    <row r="2659" spans="1:3" x14ac:dyDescent="0.3">
      <c r="A2659" s="180">
        <v>45752</v>
      </c>
      <c r="B2659" s="22">
        <f>'L. Laney'!X18</f>
        <v>0</v>
      </c>
      <c r="C2659" s="22" t="s">
        <v>385</v>
      </c>
    </row>
    <row r="2660" spans="1:3" x14ac:dyDescent="0.3">
      <c r="A2660" s="180">
        <v>45753</v>
      </c>
      <c r="B2660" s="22">
        <f>'L. Laney'!X19</f>
        <v>0</v>
      </c>
      <c r="C2660" s="22" t="s">
        <v>385</v>
      </c>
    </row>
    <row r="2661" spans="1:3" x14ac:dyDescent="0.3">
      <c r="A2661" s="180">
        <v>45754</v>
      </c>
      <c r="B2661" s="22">
        <f>'L. Laney'!X20</f>
        <v>0</v>
      </c>
      <c r="C2661" s="22" t="s">
        <v>385</v>
      </c>
    </row>
    <row r="2662" spans="1:3" x14ac:dyDescent="0.3">
      <c r="A2662" s="180">
        <v>45755</v>
      </c>
      <c r="B2662" s="22">
        <f>'L. Laney'!X21</f>
        <v>0</v>
      </c>
      <c r="C2662" s="22" t="s">
        <v>385</v>
      </c>
    </row>
    <row r="2663" spans="1:3" x14ac:dyDescent="0.3">
      <c r="A2663" s="180">
        <v>45756</v>
      </c>
      <c r="B2663" s="22">
        <f>'L. Laney'!X22</f>
        <v>0</v>
      </c>
      <c r="C2663" s="22" t="s">
        <v>385</v>
      </c>
    </row>
    <row r="2664" spans="1:3" x14ac:dyDescent="0.3">
      <c r="A2664" s="180">
        <v>45757</v>
      </c>
      <c r="B2664" s="22">
        <f>'L. Laney'!X23</f>
        <v>0</v>
      </c>
      <c r="C2664" s="22" t="s">
        <v>385</v>
      </c>
    </row>
    <row r="2665" spans="1:3" x14ac:dyDescent="0.3">
      <c r="A2665" s="180">
        <v>45758</v>
      </c>
      <c r="B2665" s="22">
        <f>'L. Laney'!X24</f>
        <v>0</v>
      </c>
      <c r="C2665" s="22" t="s">
        <v>385</v>
      </c>
    </row>
    <row r="2666" spans="1:3" x14ac:dyDescent="0.3">
      <c r="A2666" s="180">
        <v>45759</v>
      </c>
      <c r="B2666" s="22">
        <f>'L. Laney'!X25</f>
        <v>0</v>
      </c>
      <c r="C2666" s="22" t="s">
        <v>385</v>
      </c>
    </row>
    <row r="2667" spans="1:3" x14ac:dyDescent="0.3">
      <c r="A2667" s="180">
        <v>45760</v>
      </c>
      <c r="B2667" s="22">
        <f>'L. Laney'!X26</f>
        <v>0</v>
      </c>
      <c r="C2667" s="22" t="s">
        <v>385</v>
      </c>
    </row>
    <row r="2668" spans="1:3" x14ac:dyDescent="0.3">
      <c r="A2668" s="180">
        <v>45761</v>
      </c>
      <c r="B2668" s="22">
        <f>'L. Laney'!X27</f>
        <v>0</v>
      </c>
      <c r="C2668" s="22" t="s">
        <v>385</v>
      </c>
    </row>
    <row r="2669" spans="1:3" x14ac:dyDescent="0.3">
      <c r="A2669" s="180">
        <v>45762</v>
      </c>
      <c r="B2669" s="22">
        <f>'L. Laney'!X28</f>
        <v>0</v>
      </c>
      <c r="C2669" s="22" t="s">
        <v>385</v>
      </c>
    </row>
    <row r="2670" spans="1:3" x14ac:dyDescent="0.3">
      <c r="A2670" s="180">
        <v>45763</v>
      </c>
      <c r="B2670" s="22">
        <f>'L. Laney'!X29</f>
        <v>0</v>
      </c>
      <c r="C2670" s="22" t="s">
        <v>385</v>
      </c>
    </row>
    <row r="2671" spans="1:3" x14ac:dyDescent="0.3">
      <c r="A2671" s="180">
        <v>45764</v>
      </c>
      <c r="B2671" s="22">
        <f>'L. Laney'!X30</f>
        <v>0</v>
      </c>
      <c r="C2671" s="22" t="s">
        <v>385</v>
      </c>
    </row>
    <row r="2672" spans="1:3" x14ac:dyDescent="0.3">
      <c r="A2672" s="180">
        <v>45765</v>
      </c>
      <c r="B2672" s="22">
        <f>'L. Laney'!X31</f>
        <v>0</v>
      </c>
      <c r="C2672" s="22" t="s">
        <v>385</v>
      </c>
    </row>
    <row r="2673" spans="1:3" x14ac:dyDescent="0.3">
      <c r="A2673" s="180">
        <v>45766</v>
      </c>
      <c r="B2673" s="22">
        <f>'L. Laney'!X32</f>
        <v>0</v>
      </c>
      <c r="C2673" s="22" t="s">
        <v>385</v>
      </c>
    </row>
    <row r="2674" spans="1:3" x14ac:dyDescent="0.3">
      <c r="A2674" s="180">
        <v>45767</v>
      </c>
      <c r="B2674" s="22">
        <f>'L. Laney'!X33</f>
        <v>0</v>
      </c>
      <c r="C2674" s="22" t="s">
        <v>385</v>
      </c>
    </row>
    <row r="2675" spans="1:3" x14ac:dyDescent="0.3">
      <c r="A2675" s="180">
        <v>45768</v>
      </c>
      <c r="B2675" s="22">
        <f>'L. Laney'!X34</f>
        <v>0</v>
      </c>
      <c r="C2675" s="22" t="s">
        <v>385</v>
      </c>
    </row>
    <row r="2676" spans="1:3" x14ac:dyDescent="0.3">
      <c r="A2676" s="180">
        <v>45769</v>
      </c>
      <c r="B2676" s="22">
        <f>'L. Laney'!X35</f>
        <v>0</v>
      </c>
      <c r="C2676" s="22" t="s">
        <v>385</v>
      </c>
    </row>
    <row r="2677" spans="1:3" x14ac:dyDescent="0.3">
      <c r="A2677" s="180">
        <v>45770</v>
      </c>
      <c r="B2677" s="22">
        <f>'L. Laney'!X36</f>
        <v>0</v>
      </c>
      <c r="C2677" s="22" t="s">
        <v>385</v>
      </c>
    </row>
    <row r="2678" spans="1:3" x14ac:dyDescent="0.3">
      <c r="A2678" s="180">
        <v>45771</v>
      </c>
      <c r="B2678" s="22">
        <f>'L. Laney'!X37</f>
        <v>0</v>
      </c>
      <c r="C2678" s="22" t="s">
        <v>385</v>
      </c>
    </row>
    <row r="2679" spans="1:3" x14ac:dyDescent="0.3">
      <c r="A2679" s="180">
        <v>45772</v>
      </c>
      <c r="B2679" s="22">
        <f>'L. Laney'!X38</f>
        <v>0</v>
      </c>
      <c r="C2679" s="22" t="s">
        <v>385</v>
      </c>
    </row>
    <row r="2680" spans="1:3" x14ac:dyDescent="0.3">
      <c r="A2680" s="180">
        <v>45773</v>
      </c>
      <c r="B2680" s="22">
        <f>'L. Laney'!X39</f>
        <v>0</v>
      </c>
      <c r="C2680" s="22" t="s">
        <v>385</v>
      </c>
    </row>
    <row r="2681" spans="1:3" x14ac:dyDescent="0.3">
      <c r="A2681" s="180">
        <v>45774</v>
      </c>
      <c r="B2681" s="22">
        <f>'L. Laney'!X40</f>
        <v>0</v>
      </c>
      <c r="C2681" s="22" t="s">
        <v>385</v>
      </c>
    </row>
    <row r="2682" spans="1:3" x14ac:dyDescent="0.3">
      <c r="A2682" s="180">
        <v>45775</v>
      </c>
      <c r="B2682" s="22">
        <f>'L. Laney'!X41</f>
        <v>0</v>
      </c>
      <c r="C2682" s="22" t="s">
        <v>385</v>
      </c>
    </row>
    <row r="2683" spans="1:3" x14ac:dyDescent="0.3">
      <c r="A2683" s="180">
        <v>45776</v>
      </c>
      <c r="B2683" s="22">
        <f>'L. Laney'!X42</f>
        <v>0</v>
      </c>
      <c r="C2683" s="22" t="s">
        <v>385</v>
      </c>
    </row>
    <row r="2684" spans="1:3" x14ac:dyDescent="0.3">
      <c r="A2684" s="180">
        <v>45777</v>
      </c>
      <c r="B2684" s="22">
        <f>'L. Laney'!X43</f>
        <v>0</v>
      </c>
      <c r="C2684" s="22" t="s">
        <v>385</v>
      </c>
    </row>
    <row r="2685" spans="1:3" x14ac:dyDescent="0.3">
      <c r="A2685" s="180">
        <v>45778</v>
      </c>
      <c r="B2685" s="22">
        <f>'L. Laney'!AE14</f>
        <v>0</v>
      </c>
      <c r="C2685" s="22" t="s">
        <v>385</v>
      </c>
    </row>
    <row r="2686" spans="1:3" x14ac:dyDescent="0.3">
      <c r="A2686" s="180">
        <v>45779</v>
      </c>
      <c r="B2686" s="22">
        <f>'L. Laney'!AE15</f>
        <v>0</v>
      </c>
      <c r="C2686" s="22" t="s">
        <v>385</v>
      </c>
    </row>
    <row r="2687" spans="1:3" x14ac:dyDescent="0.3">
      <c r="A2687" s="180">
        <v>45780</v>
      </c>
      <c r="B2687" s="22">
        <f>'L. Laney'!AE16</f>
        <v>0</v>
      </c>
      <c r="C2687" s="22" t="s">
        <v>385</v>
      </c>
    </row>
    <row r="2688" spans="1:3" x14ac:dyDescent="0.3">
      <c r="A2688" s="180">
        <v>45781</v>
      </c>
      <c r="B2688" s="22">
        <f>'L. Laney'!AE17</f>
        <v>0</v>
      </c>
      <c r="C2688" s="22" t="s">
        <v>385</v>
      </c>
    </row>
    <row r="2689" spans="1:3" x14ac:dyDescent="0.3">
      <c r="A2689" s="180">
        <v>45782</v>
      </c>
      <c r="B2689" s="22">
        <f>'L. Laney'!AE18</f>
        <v>0</v>
      </c>
      <c r="C2689" s="22" t="s">
        <v>385</v>
      </c>
    </row>
    <row r="2690" spans="1:3" x14ac:dyDescent="0.3">
      <c r="A2690" s="180">
        <v>45783</v>
      </c>
      <c r="B2690" s="22">
        <f>'L. Laney'!AE19</f>
        <v>0</v>
      </c>
      <c r="C2690" s="22" t="s">
        <v>385</v>
      </c>
    </row>
    <row r="2691" spans="1:3" x14ac:dyDescent="0.3">
      <c r="A2691" s="180">
        <v>45784</v>
      </c>
      <c r="B2691" s="22">
        <f>'L. Laney'!AE20</f>
        <v>0</v>
      </c>
      <c r="C2691" s="22" t="s">
        <v>385</v>
      </c>
    </row>
    <row r="2692" spans="1:3" x14ac:dyDescent="0.3">
      <c r="A2692" s="180">
        <v>45785</v>
      </c>
      <c r="B2692" s="22">
        <f>'L. Laney'!AE21</f>
        <v>0</v>
      </c>
      <c r="C2692" s="22" t="s">
        <v>385</v>
      </c>
    </row>
    <row r="2693" spans="1:3" x14ac:dyDescent="0.3">
      <c r="A2693" s="180">
        <v>45786</v>
      </c>
      <c r="B2693" s="22">
        <f>'L. Laney'!AE22</f>
        <v>0</v>
      </c>
      <c r="C2693" s="22" t="s">
        <v>385</v>
      </c>
    </row>
    <row r="2694" spans="1:3" x14ac:dyDescent="0.3">
      <c r="A2694" s="180">
        <v>45787</v>
      </c>
      <c r="B2694" s="22">
        <f>'L. Laney'!AE23</f>
        <v>0</v>
      </c>
      <c r="C2694" s="22" t="s">
        <v>385</v>
      </c>
    </row>
    <row r="2695" spans="1:3" x14ac:dyDescent="0.3">
      <c r="A2695" s="180">
        <v>45788</v>
      </c>
      <c r="B2695" s="22">
        <f>'L. Laney'!AE24</f>
        <v>0</v>
      </c>
      <c r="C2695" s="22" t="s">
        <v>385</v>
      </c>
    </row>
    <row r="2696" spans="1:3" x14ac:dyDescent="0.3">
      <c r="A2696" s="180">
        <v>45789</v>
      </c>
      <c r="B2696" s="22">
        <f>'L. Laney'!AE25</f>
        <v>0</v>
      </c>
      <c r="C2696" s="22" t="s">
        <v>385</v>
      </c>
    </row>
    <row r="2697" spans="1:3" x14ac:dyDescent="0.3">
      <c r="A2697" s="180">
        <v>45790</v>
      </c>
      <c r="B2697" s="22">
        <f>'L. Laney'!AE26</f>
        <v>0</v>
      </c>
      <c r="C2697" s="22" t="s">
        <v>385</v>
      </c>
    </row>
    <row r="2698" spans="1:3" x14ac:dyDescent="0.3">
      <c r="A2698" s="180">
        <v>45791</v>
      </c>
      <c r="B2698" s="22">
        <f>'L. Laney'!AE27</f>
        <v>0</v>
      </c>
      <c r="C2698" s="22" t="s">
        <v>385</v>
      </c>
    </row>
    <row r="2699" spans="1:3" x14ac:dyDescent="0.3">
      <c r="A2699" s="180">
        <v>45792</v>
      </c>
      <c r="B2699" s="22">
        <f>'L. Laney'!AE28</f>
        <v>0</v>
      </c>
      <c r="C2699" s="22" t="s">
        <v>385</v>
      </c>
    </row>
    <row r="2700" spans="1:3" x14ac:dyDescent="0.3">
      <c r="A2700" s="180">
        <v>45793</v>
      </c>
      <c r="B2700" s="22">
        <f>'L. Laney'!AE29</f>
        <v>0</v>
      </c>
      <c r="C2700" s="22" t="s">
        <v>385</v>
      </c>
    </row>
    <row r="2701" spans="1:3" x14ac:dyDescent="0.3">
      <c r="A2701" s="180">
        <v>45794</v>
      </c>
      <c r="B2701" s="22">
        <f>'L. Laney'!AE30</f>
        <v>0</v>
      </c>
      <c r="C2701" s="22" t="s">
        <v>385</v>
      </c>
    </row>
    <row r="2702" spans="1:3" x14ac:dyDescent="0.3">
      <c r="A2702" s="180">
        <v>45795</v>
      </c>
      <c r="B2702" s="22">
        <f>'L. Laney'!AE31</f>
        <v>0</v>
      </c>
      <c r="C2702" s="22" t="s">
        <v>385</v>
      </c>
    </row>
    <row r="2703" spans="1:3" x14ac:dyDescent="0.3">
      <c r="A2703" s="180">
        <v>45796</v>
      </c>
      <c r="B2703" s="22">
        <f>'L. Laney'!AE32</f>
        <v>0</v>
      </c>
      <c r="C2703" s="22" t="s">
        <v>385</v>
      </c>
    </row>
    <row r="2704" spans="1:3" x14ac:dyDescent="0.3">
      <c r="A2704" s="180">
        <v>45797</v>
      </c>
      <c r="B2704" s="22">
        <f>'L. Laney'!AE33</f>
        <v>0</v>
      </c>
      <c r="C2704" s="22" t="s">
        <v>385</v>
      </c>
    </row>
    <row r="2705" spans="1:3" x14ac:dyDescent="0.3">
      <c r="A2705" s="180">
        <v>45798</v>
      </c>
      <c r="B2705" s="22">
        <f>'L. Laney'!AE34</f>
        <v>0</v>
      </c>
      <c r="C2705" s="22" t="s">
        <v>385</v>
      </c>
    </row>
    <row r="2706" spans="1:3" x14ac:dyDescent="0.3">
      <c r="A2706" s="180">
        <v>45799</v>
      </c>
      <c r="B2706" s="22">
        <f>'L. Laney'!AE35</f>
        <v>0</v>
      </c>
      <c r="C2706" s="22" t="s">
        <v>385</v>
      </c>
    </row>
    <row r="2707" spans="1:3" x14ac:dyDescent="0.3">
      <c r="A2707" s="180">
        <v>45800</v>
      </c>
      <c r="B2707" s="22">
        <f>'L. Laney'!AE36</f>
        <v>0</v>
      </c>
      <c r="C2707" s="22" t="s">
        <v>385</v>
      </c>
    </row>
    <row r="2708" spans="1:3" x14ac:dyDescent="0.3">
      <c r="A2708" s="180">
        <v>45801</v>
      </c>
      <c r="B2708" s="22">
        <f>'L. Laney'!AE37</f>
        <v>0</v>
      </c>
      <c r="C2708" s="22" t="s">
        <v>385</v>
      </c>
    </row>
    <row r="2709" spans="1:3" x14ac:dyDescent="0.3">
      <c r="A2709" s="180">
        <v>45802</v>
      </c>
      <c r="B2709" s="22">
        <f>'L. Laney'!AE38</f>
        <v>0</v>
      </c>
      <c r="C2709" s="22" t="s">
        <v>385</v>
      </c>
    </row>
    <row r="2710" spans="1:3" x14ac:dyDescent="0.3">
      <c r="A2710" s="180">
        <v>45803</v>
      </c>
      <c r="B2710" s="22">
        <f>'L. Laney'!AE39</f>
        <v>0</v>
      </c>
      <c r="C2710" s="22" t="s">
        <v>385</v>
      </c>
    </row>
    <row r="2711" spans="1:3" x14ac:dyDescent="0.3">
      <c r="A2711" s="180">
        <v>45804</v>
      </c>
      <c r="B2711" s="22">
        <f>'L. Laney'!AE40</f>
        <v>0</v>
      </c>
      <c r="C2711" s="22" t="s">
        <v>385</v>
      </c>
    </row>
    <row r="2712" spans="1:3" x14ac:dyDescent="0.3">
      <c r="A2712" s="180">
        <v>45805</v>
      </c>
      <c r="B2712" s="22">
        <f>'L. Laney'!AE41</f>
        <v>0</v>
      </c>
      <c r="C2712" s="22" t="s">
        <v>385</v>
      </c>
    </row>
    <row r="2713" spans="1:3" x14ac:dyDescent="0.3">
      <c r="A2713" s="180">
        <v>45806</v>
      </c>
      <c r="B2713" s="22">
        <f>'L. Laney'!AE42</f>
        <v>0</v>
      </c>
      <c r="C2713" s="22" t="s">
        <v>385</v>
      </c>
    </row>
    <row r="2714" spans="1:3" x14ac:dyDescent="0.3">
      <c r="A2714" s="180">
        <v>45807</v>
      </c>
      <c r="B2714" s="22">
        <f>'L. Laney'!AE43</f>
        <v>0</v>
      </c>
      <c r="C2714" s="22" t="s">
        <v>385</v>
      </c>
    </row>
    <row r="2715" spans="1:3" x14ac:dyDescent="0.3">
      <c r="A2715" s="180">
        <v>45808</v>
      </c>
      <c r="B2715" s="22">
        <f>'L. Laney'!AE44</f>
        <v>0</v>
      </c>
      <c r="C2715" s="22" t="s">
        <v>385</v>
      </c>
    </row>
    <row r="2716" spans="1:3" x14ac:dyDescent="0.3">
      <c r="A2716" s="180">
        <v>45809</v>
      </c>
      <c r="B2716" s="22">
        <f>'L. Laney'!AL14</f>
        <v>0</v>
      </c>
      <c r="C2716" s="22" t="s">
        <v>385</v>
      </c>
    </row>
    <row r="2717" spans="1:3" x14ac:dyDescent="0.3">
      <c r="A2717" s="180">
        <v>45810</v>
      </c>
      <c r="B2717" s="22">
        <f>'L. Laney'!AL15</f>
        <v>0</v>
      </c>
      <c r="C2717" s="22" t="s">
        <v>385</v>
      </c>
    </row>
    <row r="2718" spans="1:3" x14ac:dyDescent="0.3">
      <c r="A2718" s="180">
        <v>45811</v>
      </c>
      <c r="B2718" s="22">
        <f>'L. Laney'!AL16</f>
        <v>0</v>
      </c>
      <c r="C2718" s="22" t="s">
        <v>385</v>
      </c>
    </row>
    <row r="2719" spans="1:3" x14ac:dyDescent="0.3">
      <c r="A2719" s="180">
        <v>45812</v>
      </c>
      <c r="B2719" s="22">
        <f>'L. Laney'!AL17</f>
        <v>0</v>
      </c>
      <c r="C2719" s="22" t="s">
        <v>385</v>
      </c>
    </row>
    <row r="2720" spans="1:3" x14ac:dyDescent="0.3">
      <c r="A2720" s="180">
        <v>45813</v>
      </c>
      <c r="B2720" s="22">
        <f>'L. Laney'!AL18</f>
        <v>0</v>
      </c>
      <c r="C2720" s="22" t="s">
        <v>385</v>
      </c>
    </row>
    <row r="2721" spans="1:3" x14ac:dyDescent="0.3">
      <c r="A2721" s="180">
        <v>45814</v>
      </c>
      <c r="B2721" s="22">
        <f>'L. Laney'!AL19</f>
        <v>0</v>
      </c>
      <c r="C2721" s="22" t="s">
        <v>385</v>
      </c>
    </row>
    <row r="2722" spans="1:3" x14ac:dyDescent="0.3">
      <c r="A2722" s="180">
        <v>45815</v>
      </c>
      <c r="B2722" s="22">
        <f>'L. Laney'!AL20</f>
        <v>0</v>
      </c>
      <c r="C2722" s="22" t="s">
        <v>385</v>
      </c>
    </row>
    <row r="2723" spans="1:3" x14ac:dyDescent="0.3">
      <c r="A2723" s="180">
        <v>45816</v>
      </c>
      <c r="B2723" s="22">
        <f>'L. Laney'!AL21</f>
        <v>0</v>
      </c>
      <c r="C2723" s="22" t="s">
        <v>385</v>
      </c>
    </row>
    <row r="2724" spans="1:3" x14ac:dyDescent="0.3">
      <c r="A2724" s="180">
        <v>45817</v>
      </c>
      <c r="B2724" s="22">
        <f>'L. Laney'!AL22</f>
        <v>0</v>
      </c>
      <c r="C2724" s="22" t="s">
        <v>385</v>
      </c>
    </row>
    <row r="2725" spans="1:3" x14ac:dyDescent="0.3">
      <c r="A2725" s="180">
        <v>45818</v>
      </c>
      <c r="B2725" s="22">
        <f>'L. Laney'!AL23</f>
        <v>0</v>
      </c>
      <c r="C2725" s="22" t="s">
        <v>385</v>
      </c>
    </row>
    <row r="2726" spans="1:3" x14ac:dyDescent="0.3">
      <c r="A2726" s="180">
        <v>45819</v>
      </c>
      <c r="B2726" s="22">
        <f>'L. Laney'!AL24</f>
        <v>0</v>
      </c>
      <c r="C2726" s="22" t="s">
        <v>385</v>
      </c>
    </row>
    <row r="2727" spans="1:3" x14ac:dyDescent="0.3">
      <c r="A2727" s="180">
        <v>45820</v>
      </c>
      <c r="B2727" s="22">
        <f>'L. Laney'!AL25</f>
        <v>0</v>
      </c>
      <c r="C2727" s="22" t="s">
        <v>385</v>
      </c>
    </row>
    <row r="2728" spans="1:3" x14ac:dyDescent="0.3">
      <c r="A2728" s="180">
        <v>45821</v>
      </c>
      <c r="B2728" s="22">
        <f>'L. Laney'!AL26</f>
        <v>0</v>
      </c>
      <c r="C2728" s="22" t="s">
        <v>385</v>
      </c>
    </row>
    <row r="2729" spans="1:3" x14ac:dyDescent="0.3">
      <c r="A2729" s="180">
        <v>45822</v>
      </c>
      <c r="B2729" s="22">
        <f>'L. Laney'!AL27</f>
        <v>0</v>
      </c>
      <c r="C2729" s="22" t="s">
        <v>385</v>
      </c>
    </row>
    <row r="2730" spans="1:3" x14ac:dyDescent="0.3">
      <c r="A2730" s="180">
        <v>45823</v>
      </c>
      <c r="B2730" s="22">
        <f>'L. Laney'!AL28</f>
        <v>0</v>
      </c>
      <c r="C2730" s="22" t="s">
        <v>385</v>
      </c>
    </row>
    <row r="2731" spans="1:3" x14ac:dyDescent="0.3">
      <c r="A2731" s="180">
        <v>45824</v>
      </c>
      <c r="B2731" s="22">
        <f>'L. Laney'!AL29</f>
        <v>0</v>
      </c>
      <c r="C2731" s="22" t="s">
        <v>385</v>
      </c>
    </row>
    <row r="2732" spans="1:3" x14ac:dyDescent="0.3">
      <c r="A2732" s="180">
        <v>45825</v>
      </c>
      <c r="B2732" s="22">
        <f>'L. Laney'!AL30</f>
        <v>0</v>
      </c>
      <c r="C2732" s="22" t="s">
        <v>385</v>
      </c>
    </row>
    <row r="2733" spans="1:3" x14ac:dyDescent="0.3">
      <c r="A2733" s="180">
        <v>45826</v>
      </c>
      <c r="B2733" s="22">
        <f>'L. Laney'!AL31</f>
        <v>0</v>
      </c>
      <c r="C2733" s="22" t="s">
        <v>385</v>
      </c>
    </row>
    <row r="2734" spans="1:3" x14ac:dyDescent="0.3">
      <c r="A2734" s="180">
        <v>45827</v>
      </c>
      <c r="B2734" s="22">
        <f>'L. Laney'!AL32</f>
        <v>0</v>
      </c>
      <c r="C2734" s="22" t="s">
        <v>385</v>
      </c>
    </row>
    <row r="2735" spans="1:3" x14ac:dyDescent="0.3">
      <c r="A2735" s="180">
        <v>45828</v>
      </c>
      <c r="B2735" s="22">
        <f>'L. Laney'!AL33</f>
        <v>0</v>
      </c>
      <c r="C2735" s="22" t="s">
        <v>385</v>
      </c>
    </row>
    <row r="2736" spans="1:3" x14ac:dyDescent="0.3">
      <c r="A2736" s="180">
        <v>45829</v>
      </c>
      <c r="B2736" s="22">
        <f>'L. Laney'!AL34</f>
        <v>0</v>
      </c>
      <c r="C2736" s="22" t="s">
        <v>385</v>
      </c>
    </row>
    <row r="2737" spans="1:3" x14ac:dyDescent="0.3">
      <c r="A2737" s="180">
        <v>45830</v>
      </c>
      <c r="B2737" s="22">
        <f>'L. Laney'!AL35</f>
        <v>0</v>
      </c>
      <c r="C2737" s="22" t="s">
        <v>385</v>
      </c>
    </row>
    <row r="2738" spans="1:3" x14ac:dyDescent="0.3">
      <c r="A2738" s="180">
        <v>45831</v>
      </c>
      <c r="B2738" s="22">
        <f>'L. Laney'!AL36</f>
        <v>0</v>
      </c>
      <c r="C2738" s="22" t="s">
        <v>385</v>
      </c>
    </row>
    <row r="2739" spans="1:3" x14ac:dyDescent="0.3">
      <c r="A2739" s="180">
        <v>45832</v>
      </c>
      <c r="B2739" s="22">
        <f>'L. Laney'!AL37</f>
        <v>0</v>
      </c>
      <c r="C2739" s="22" t="s">
        <v>385</v>
      </c>
    </row>
    <row r="2740" spans="1:3" x14ac:dyDescent="0.3">
      <c r="A2740" s="180">
        <v>45833</v>
      </c>
      <c r="B2740" s="22">
        <f>'L. Laney'!AL38</f>
        <v>0</v>
      </c>
      <c r="C2740" s="22" t="s">
        <v>385</v>
      </c>
    </row>
    <row r="2741" spans="1:3" x14ac:dyDescent="0.3">
      <c r="A2741" s="180">
        <v>45834</v>
      </c>
      <c r="B2741" s="22">
        <f>'L. Laney'!AL39</f>
        <v>0</v>
      </c>
      <c r="C2741" s="22" t="s">
        <v>385</v>
      </c>
    </row>
    <row r="2742" spans="1:3" x14ac:dyDescent="0.3">
      <c r="A2742" s="180">
        <v>45835</v>
      </c>
      <c r="B2742" s="22">
        <f>'L. Laney'!AL40</f>
        <v>0</v>
      </c>
      <c r="C2742" s="22" t="s">
        <v>385</v>
      </c>
    </row>
    <row r="2743" spans="1:3" x14ac:dyDescent="0.3">
      <c r="A2743" s="180">
        <v>45836</v>
      </c>
      <c r="B2743" s="22">
        <f>'L. Laney'!AL41</f>
        <v>0</v>
      </c>
      <c r="C2743" s="22" t="s">
        <v>385</v>
      </c>
    </row>
    <row r="2744" spans="1:3" x14ac:dyDescent="0.3">
      <c r="A2744" s="180">
        <v>45837</v>
      </c>
      <c r="B2744" s="22">
        <f>'L. Laney'!AL42</f>
        <v>0</v>
      </c>
      <c r="C2744" s="22" t="s">
        <v>385</v>
      </c>
    </row>
    <row r="2745" spans="1:3" x14ac:dyDescent="0.3">
      <c r="A2745" s="180">
        <v>45838</v>
      </c>
      <c r="B2745" s="22">
        <f>'L. Laney'!AL43</f>
        <v>0</v>
      </c>
      <c r="C2745" s="22" t="s">
        <v>385</v>
      </c>
    </row>
    <row r="2746" spans="1:3" x14ac:dyDescent="0.3">
      <c r="A2746" s="180">
        <v>45839</v>
      </c>
      <c r="B2746" s="22">
        <f>'L. Laney'!AS14</f>
        <v>0</v>
      </c>
      <c r="C2746" s="22" t="s">
        <v>385</v>
      </c>
    </row>
    <row r="2747" spans="1:3" x14ac:dyDescent="0.3">
      <c r="A2747" s="180">
        <v>45840</v>
      </c>
      <c r="B2747" s="22">
        <f>'L. Laney'!AS15</f>
        <v>0</v>
      </c>
      <c r="C2747" s="22" t="s">
        <v>385</v>
      </c>
    </row>
    <row r="2748" spans="1:3" x14ac:dyDescent="0.3">
      <c r="A2748" s="180">
        <v>45841</v>
      </c>
      <c r="B2748" s="22">
        <f>'L. Laney'!AS16</f>
        <v>0</v>
      </c>
      <c r="C2748" s="22" t="s">
        <v>385</v>
      </c>
    </row>
    <row r="2749" spans="1:3" x14ac:dyDescent="0.3">
      <c r="A2749" s="180">
        <v>45842</v>
      </c>
      <c r="B2749" s="22">
        <f>'L. Laney'!AS17</f>
        <v>0</v>
      </c>
      <c r="C2749" s="22" t="s">
        <v>385</v>
      </c>
    </row>
    <row r="2750" spans="1:3" x14ac:dyDescent="0.3">
      <c r="A2750" s="180">
        <v>45843</v>
      </c>
      <c r="B2750" s="22">
        <f>'L. Laney'!AS18</f>
        <v>0</v>
      </c>
      <c r="C2750" s="22" t="s">
        <v>385</v>
      </c>
    </row>
    <row r="2751" spans="1:3" x14ac:dyDescent="0.3">
      <c r="A2751" s="180">
        <v>45844</v>
      </c>
      <c r="B2751" s="22">
        <f>'L. Laney'!AS19</f>
        <v>0</v>
      </c>
      <c r="C2751" s="22" t="s">
        <v>385</v>
      </c>
    </row>
    <row r="2752" spans="1:3" x14ac:dyDescent="0.3">
      <c r="A2752" s="180">
        <v>45845</v>
      </c>
      <c r="B2752" s="22">
        <f>'L. Laney'!AS20</f>
        <v>0</v>
      </c>
      <c r="C2752" s="22" t="s">
        <v>385</v>
      </c>
    </row>
    <row r="2753" spans="1:3" x14ac:dyDescent="0.3">
      <c r="A2753" s="180">
        <v>45846</v>
      </c>
      <c r="B2753" s="22">
        <f>'L. Laney'!AS21</f>
        <v>0</v>
      </c>
      <c r="C2753" s="22" t="s">
        <v>385</v>
      </c>
    </row>
    <row r="2754" spans="1:3" x14ac:dyDescent="0.3">
      <c r="A2754" s="180">
        <v>45847</v>
      </c>
      <c r="B2754" s="22">
        <f>'L. Laney'!AS22</f>
        <v>0</v>
      </c>
      <c r="C2754" s="22" t="s">
        <v>385</v>
      </c>
    </row>
    <row r="2755" spans="1:3" x14ac:dyDescent="0.3">
      <c r="A2755" s="180">
        <v>45848</v>
      </c>
      <c r="B2755" s="22">
        <f>'L. Laney'!AS23</f>
        <v>0</v>
      </c>
      <c r="C2755" s="22" t="s">
        <v>385</v>
      </c>
    </row>
    <row r="2756" spans="1:3" x14ac:dyDescent="0.3">
      <c r="A2756" s="180">
        <v>45849</v>
      </c>
      <c r="B2756" s="22">
        <f>'L. Laney'!AS24</f>
        <v>0</v>
      </c>
      <c r="C2756" s="22" t="s">
        <v>385</v>
      </c>
    </row>
    <row r="2757" spans="1:3" x14ac:dyDescent="0.3">
      <c r="A2757" s="180">
        <v>45850</v>
      </c>
      <c r="B2757" s="22">
        <f>'L. Laney'!AS25</f>
        <v>0</v>
      </c>
      <c r="C2757" s="22" t="s">
        <v>385</v>
      </c>
    </row>
    <row r="2758" spans="1:3" x14ac:dyDescent="0.3">
      <c r="A2758" s="180">
        <v>45851</v>
      </c>
      <c r="B2758" s="22">
        <f>'L. Laney'!AS26</f>
        <v>0</v>
      </c>
      <c r="C2758" s="22" t="s">
        <v>385</v>
      </c>
    </row>
    <row r="2759" spans="1:3" x14ac:dyDescent="0.3">
      <c r="A2759" s="180">
        <v>45852</v>
      </c>
      <c r="B2759" s="22">
        <f>'L. Laney'!AS27</f>
        <v>0</v>
      </c>
      <c r="C2759" s="22" t="s">
        <v>385</v>
      </c>
    </row>
    <row r="2760" spans="1:3" x14ac:dyDescent="0.3">
      <c r="A2760" s="180">
        <v>45853</v>
      </c>
      <c r="B2760" s="22">
        <f>'L. Laney'!AS28</f>
        <v>0</v>
      </c>
      <c r="C2760" s="22" t="s">
        <v>385</v>
      </c>
    </row>
    <row r="2761" spans="1:3" x14ac:dyDescent="0.3">
      <c r="A2761" s="180">
        <v>45854</v>
      </c>
      <c r="B2761" s="22">
        <f>'L. Laney'!AS29</f>
        <v>0</v>
      </c>
      <c r="C2761" s="22" t="s">
        <v>385</v>
      </c>
    </row>
    <row r="2762" spans="1:3" x14ac:dyDescent="0.3">
      <c r="A2762" s="180">
        <v>45855</v>
      </c>
      <c r="B2762" s="22">
        <f>'L. Laney'!AS30</f>
        <v>0</v>
      </c>
      <c r="C2762" s="22" t="s">
        <v>385</v>
      </c>
    </row>
    <row r="2763" spans="1:3" x14ac:dyDescent="0.3">
      <c r="A2763" s="180">
        <v>45856</v>
      </c>
      <c r="B2763" s="22">
        <f>'L. Laney'!AS31</f>
        <v>0</v>
      </c>
      <c r="C2763" s="22" t="s">
        <v>385</v>
      </c>
    </row>
    <row r="2764" spans="1:3" x14ac:dyDescent="0.3">
      <c r="A2764" s="180">
        <v>45857</v>
      </c>
      <c r="B2764" s="22">
        <f>'L. Laney'!AS32</f>
        <v>0</v>
      </c>
      <c r="C2764" s="22" t="s">
        <v>385</v>
      </c>
    </row>
    <row r="2765" spans="1:3" x14ac:dyDescent="0.3">
      <c r="A2765" s="180">
        <v>45858</v>
      </c>
      <c r="B2765" s="22">
        <f>'L. Laney'!AS33</f>
        <v>0</v>
      </c>
      <c r="C2765" s="22" t="s">
        <v>385</v>
      </c>
    </row>
    <row r="2766" spans="1:3" x14ac:dyDescent="0.3">
      <c r="A2766" s="180">
        <v>45859</v>
      </c>
      <c r="B2766" s="22">
        <f>'L. Laney'!AS34</f>
        <v>0</v>
      </c>
      <c r="C2766" s="22" t="s">
        <v>385</v>
      </c>
    </row>
    <row r="2767" spans="1:3" x14ac:dyDescent="0.3">
      <c r="A2767" s="180">
        <v>45860</v>
      </c>
      <c r="B2767" s="22">
        <f>'L. Laney'!AS35</f>
        <v>0</v>
      </c>
      <c r="C2767" s="22" t="s">
        <v>385</v>
      </c>
    </row>
    <row r="2768" spans="1:3" x14ac:dyDescent="0.3">
      <c r="A2768" s="180">
        <v>45861</v>
      </c>
      <c r="B2768" s="22">
        <f>'L. Laney'!AS36</f>
        <v>0</v>
      </c>
      <c r="C2768" s="22" t="s">
        <v>385</v>
      </c>
    </row>
    <row r="2769" spans="1:3" x14ac:dyDescent="0.3">
      <c r="A2769" s="180">
        <v>45862</v>
      </c>
      <c r="B2769" s="22">
        <f>'L. Laney'!AS37</f>
        <v>0</v>
      </c>
      <c r="C2769" s="22" t="s">
        <v>385</v>
      </c>
    </row>
    <row r="2770" spans="1:3" x14ac:dyDescent="0.3">
      <c r="A2770" s="180">
        <v>45863</v>
      </c>
      <c r="B2770" s="22">
        <f>'L. Laney'!AS38</f>
        <v>0</v>
      </c>
      <c r="C2770" s="22" t="s">
        <v>385</v>
      </c>
    </row>
    <row r="2771" spans="1:3" x14ac:dyDescent="0.3">
      <c r="A2771" s="180">
        <v>45864</v>
      </c>
      <c r="B2771" s="22">
        <f>'L. Laney'!AS39</f>
        <v>0</v>
      </c>
      <c r="C2771" s="22" t="s">
        <v>385</v>
      </c>
    </row>
    <row r="2772" spans="1:3" x14ac:dyDescent="0.3">
      <c r="A2772" s="180">
        <v>45865</v>
      </c>
      <c r="B2772" s="22">
        <f>'L. Laney'!AS40</f>
        <v>0</v>
      </c>
      <c r="C2772" s="22" t="s">
        <v>385</v>
      </c>
    </row>
    <row r="2773" spans="1:3" x14ac:dyDescent="0.3">
      <c r="A2773" s="180">
        <v>45866</v>
      </c>
      <c r="B2773" s="22">
        <f>'L. Laney'!AS41</f>
        <v>0</v>
      </c>
      <c r="C2773" s="22" t="s">
        <v>385</v>
      </c>
    </row>
    <row r="2774" spans="1:3" x14ac:dyDescent="0.3">
      <c r="A2774" s="180">
        <v>45867</v>
      </c>
      <c r="B2774" s="22">
        <f>'L. Laney'!AS42</f>
        <v>0</v>
      </c>
      <c r="C2774" s="22" t="s">
        <v>385</v>
      </c>
    </row>
    <row r="2775" spans="1:3" x14ac:dyDescent="0.3">
      <c r="A2775" s="180">
        <v>45868</v>
      </c>
      <c r="B2775" s="22">
        <f>'L. Laney'!AS43</f>
        <v>0</v>
      </c>
      <c r="C2775" s="22" t="s">
        <v>385</v>
      </c>
    </row>
    <row r="2776" spans="1:3" x14ac:dyDescent="0.3">
      <c r="A2776" s="180">
        <v>45869</v>
      </c>
      <c r="B2776" s="22">
        <f>'L. Laney'!AS44</f>
        <v>0</v>
      </c>
      <c r="C2776" s="22" t="s">
        <v>385</v>
      </c>
    </row>
    <row r="2777" spans="1:3" x14ac:dyDescent="0.3">
      <c r="A2777" s="180">
        <v>45870</v>
      </c>
      <c r="B2777" s="22">
        <f>'L. Laney'!AZ14</f>
        <v>0</v>
      </c>
      <c r="C2777" s="22" t="s">
        <v>385</v>
      </c>
    </row>
    <row r="2778" spans="1:3" x14ac:dyDescent="0.3">
      <c r="A2778" s="180">
        <v>45871</v>
      </c>
      <c r="B2778" s="22">
        <f>'L. Laney'!AZ15</f>
        <v>0</v>
      </c>
      <c r="C2778" s="22" t="s">
        <v>385</v>
      </c>
    </row>
    <row r="2779" spans="1:3" x14ac:dyDescent="0.3">
      <c r="A2779" s="180">
        <v>45872</v>
      </c>
      <c r="B2779" s="22">
        <f>'L. Laney'!AZ16</f>
        <v>0</v>
      </c>
      <c r="C2779" s="22" t="s">
        <v>385</v>
      </c>
    </row>
    <row r="2780" spans="1:3" x14ac:dyDescent="0.3">
      <c r="A2780" s="180">
        <v>45873</v>
      </c>
      <c r="B2780" s="22">
        <f>'L. Laney'!AZ17</f>
        <v>0</v>
      </c>
      <c r="C2780" s="22" t="s">
        <v>385</v>
      </c>
    </row>
    <row r="2781" spans="1:3" x14ac:dyDescent="0.3">
      <c r="A2781" s="180">
        <v>45874</v>
      </c>
      <c r="B2781" s="22">
        <f>'L. Laney'!AZ18</f>
        <v>0</v>
      </c>
      <c r="C2781" s="22" t="s">
        <v>385</v>
      </c>
    </row>
    <row r="2782" spans="1:3" x14ac:dyDescent="0.3">
      <c r="A2782" s="180">
        <v>45875</v>
      </c>
      <c r="B2782" s="22">
        <f>'L. Laney'!AZ19</f>
        <v>0</v>
      </c>
      <c r="C2782" s="22" t="s">
        <v>385</v>
      </c>
    </row>
    <row r="2783" spans="1:3" x14ac:dyDescent="0.3">
      <c r="A2783" s="180">
        <v>45876</v>
      </c>
      <c r="B2783" s="22">
        <f>'L. Laney'!AZ20</f>
        <v>0</v>
      </c>
      <c r="C2783" s="22" t="s">
        <v>385</v>
      </c>
    </row>
    <row r="2784" spans="1:3" x14ac:dyDescent="0.3">
      <c r="A2784" s="180">
        <v>45877</v>
      </c>
      <c r="B2784" s="22">
        <f>'L. Laney'!AZ21</f>
        <v>0</v>
      </c>
      <c r="C2784" s="22" t="s">
        <v>385</v>
      </c>
    </row>
    <row r="2785" spans="1:3" x14ac:dyDescent="0.3">
      <c r="A2785" s="180">
        <v>45878</v>
      </c>
      <c r="B2785" s="22">
        <f>'L. Laney'!AZ22</f>
        <v>0</v>
      </c>
      <c r="C2785" s="22" t="s">
        <v>385</v>
      </c>
    </row>
    <row r="2786" spans="1:3" x14ac:dyDescent="0.3">
      <c r="A2786" s="180">
        <v>45879</v>
      </c>
      <c r="B2786" s="22">
        <f>'L. Laney'!AZ23</f>
        <v>0</v>
      </c>
      <c r="C2786" s="22" t="s">
        <v>385</v>
      </c>
    </row>
    <row r="2787" spans="1:3" x14ac:dyDescent="0.3">
      <c r="A2787" s="180">
        <v>45880</v>
      </c>
      <c r="B2787" s="22">
        <f>'L. Laney'!AZ24</f>
        <v>0</v>
      </c>
      <c r="C2787" s="22" t="s">
        <v>385</v>
      </c>
    </row>
    <row r="2788" spans="1:3" x14ac:dyDescent="0.3">
      <c r="A2788" s="180">
        <v>45881</v>
      </c>
      <c r="B2788" s="22">
        <f>'L. Laney'!AZ25</f>
        <v>0</v>
      </c>
      <c r="C2788" s="22" t="s">
        <v>385</v>
      </c>
    </row>
    <row r="2789" spans="1:3" x14ac:dyDescent="0.3">
      <c r="A2789" s="180">
        <v>45882</v>
      </c>
      <c r="B2789" s="22">
        <f>'L. Laney'!AZ26</f>
        <v>0</v>
      </c>
      <c r="C2789" s="22" t="s">
        <v>385</v>
      </c>
    </row>
    <row r="2790" spans="1:3" x14ac:dyDescent="0.3">
      <c r="A2790" s="180">
        <v>45883</v>
      </c>
      <c r="B2790" s="22">
        <f>'L. Laney'!AZ27</f>
        <v>0</v>
      </c>
      <c r="C2790" s="22" t="s">
        <v>385</v>
      </c>
    </row>
    <row r="2791" spans="1:3" x14ac:dyDescent="0.3">
      <c r="A2791" s="180">
        <v>45884</v>
      </c>
      <c r="B2791" s="22">
        <f>'L. Laney'!AZ28</f>
        <v>0</v>
      </c>
      <c r="C2791" s="22" t="s">
        <v>385</v>
      </c>
    </row>
    <row r="2792" spans="1:3" x14ac:dyDescent="0.3">
      <c r="A2792" s="180">
        <v>45885</v>
      </c>
      <c r="B2792" s="22">
        <f>'L. Laney'!AZ29</f>
        <v>0</v>
      </c>
      <c r="C2792" s="22" t="s">
        <v>385</v>
      </c>
    </row>
    <row r="2793" spans="1:3" x14ac:dyDescent="0.3">
      <c r="A2793" s="180">
        <v>45886</v>
      </c>
      <c r="B2793" s="22">
        <f>'L. Laney'!AZ30</f>
        <v>0</v>
      </c>
      <c r="C2793" s="22" t="s">
        <v>385</v>
      </c>
    </row>
    <row r="2794" spans="1:3" x14ac:dyDescent="0.3">
      <c r="A2794" s="180">
        <v>45887</v>
      </c>
      <c r="B2794" s="22">
        <f>'L. Laney'!AZ31</f>
        <v>0</v>
      </c>
      <c r="C2794" s="22" t="s">
        <v>385</v>
      </c>
    </row>
    <row r="2795" spans="1:3" x14ac:dyDescent="0.3">
      <c r="A2795" s="180">
        <v>45888</v>
      </c>
      <c r="B2795" s="22">
        <f>'L. Laney'!AZ32</f>
        <v>0</v>
      </c>
      <c r="C2795" s="22" t="s">
        <v>385</v>
      </c>
    </row>
    <row r="2796" spans="1:3" x14ac:dyDescent="0.3">
      <c r="A2796" s="180">
        <v>45889</v>
      </c>
      <c r="B2796" s="22">
        <f>'L. Laney'!AZ33</f>
        <v>0</v>
      </c>
      <c r="C2796" s="22" t="s">
        <v>385</v>
      </c>
    </row>
    <row r="2797" spans="1:3" x14ac:dyDescent="0.3">
      <c r="A2797" s="180">
        <v>45890</v>
      </c>
      <c r="B2797" s="22">
        <f>'L. Laney'!AZ34</f>
        <v>0</v>
      </c>
      <c r="C2797" s="22" t="s">
        <v>385</v>
      </c>
    </row>
    <row r="2798" spans="1:3" x14ac:dyDescent="0.3">
      <c r="A2798" s="180">
        <v>45891</v>
      </c>
      <c r="B2798" s="22">
        <f>'L. Laney'!AZ35</f>
        <v>0</v>
      </c>
      <c r="C2798" s="22" t="s">
        <v>385</v>
      </c>
    </row>
    <row r="2799" spans="1:3" x14ac:dyDescent="0.3">
      <c r="A2799" s="180">
        <v>45892</v>
      </c>
      <c r="B2799" s="22">
        <f>'L. Laney'!AZ36</f>
        <v>0</v>
      </c>
      <c r="C2799" s="22" t="s">
        <v>385</v>
      </c>
    </row>
    <row r="2800" spans="1:3" x14ac:dyDescent="0.3">
      <c r="A2800" s="180">
        <v>45893</v>
      </c>
      <c r="B2800" s="22">
        <f>'L. Laney'!AZ37</f>
        <v>0</v>
      </c>
      <c r="C2800" s="22" t="s">
        <v>385</v>
      </c>
    </row>
    <row r="2801" spans="1:3" x14ac:dyDescent="0.3">
      <c r="A2801" s="180">
        <v>45894</v>
      </c>
      <c r="B2801" s="22">
        <f>'L. Laney'!AZ38</f>
        <v>0</v>
      </c>
      <c r="C2801" s="22" t="s">
        <v>385</v>
      </c>
    </row>
    <row r="2802" spans="1:3" x14ac:dyDescent="0.3">
      <c r="A2802" s="180">
        <v>45895</v>
      </c>
      <c r="B2802" s="22">
        <f>'L. Laney'!AZ39</f>
        <v>0</v>
      </c>
      <c r="C2802" s="22" t="s">
        <v>385</v>
      </c>
    </row>
    <row r="2803" spans="1:3" x14ac:dyDescent="0.3">
      <c r="A2803" s="180">
        <v>45896</v>
      </c>
      <c r="B2803" s="22">
        <f>'L. Laney'!AZ40</f>
        <v>0</v>
      </c>
      <c r="C2803" s="22" t="s">
        <v>385</v>
      </c>
    </row>
    <row r="2804" spans="1:3" x14ac:dyDescent="0.3">
      <c r="A2804" s="180">
        <v>45897</v>
      </c>
      <c r="B2804" s="22">
        <f>'L. Laney'!AZ41</f>
        <v>0</v>
      </c>
      <c r="C2804" s="22" t="s">
        <v>385</v>
      </c>
    </row>
    <row r="2805" spans="1:3" x14ac:dyDescent="0.3">
      <c r="A2805" s="180">
        <v>45898</v>
      </c>
      <c r="B2805" s="22">
        <f>'L. Laney'!AZ42</f>
        <v>0</v>
      </c>
      <c r="C2805" s="22" t="s">
        <v>385</v>
      </c>
    </row>
    <row r="2806" spans="1:3" x14ac:dyDescent="0.3">
      <c r="A2806" s="180">
        <v>45899</v>
      </c>
      <c r="B2806" s="22">
        <f>'L. Laney'!AZ43</f>
        <v>0</v>
      </c>
      <c r="C2806" s="22" t="s">
        <v>385</v>
      </c>
    </row>
    <row r="2807" spans="1:3" x14ac:dyDescent="0.3">
      <c r="A2807" s="180">
        <v>45900</v>
      </c>
      <c r="B2807" s="22">
        <f>'L. Laney'!AZ44</f>
        <v>0</v>
      </c>
      <c r="C2807" s="22" t="s">
        <v>385</v>
      </c>
    </row>
    <row r="2808" spans="1:3" x14ac:dyDescent="0.3">
      <c r="A2808" s="180">
        <v>45901</v>
      </c>
      <c r="B2808" s="22">
        <f>'L. Laney'!BG14</f>
        <v>0</v>
      </c>
      <c r="C2808" s="22" t="s">
        <v>385</v>
      </c>
    </row>
    <row r="2809" spans="1:3" x14ac:dyDescent="0.3">
      <c r="A2809" s="180">
        <v>45902</v>
      </c>
      <c r="B2809" s="22">
        <f>'L. Laney'!BG15</f>
        <v>0</v>
      </c>
      <c r="C2809" s="22" t="s">
        <v>385</v>
      </c>
    </row>
    <row r="2810" spans="1:3" x14ac:dyDescent="0.3">
      <c r="A2810" s="180">
        <v>45903</v>
      </c>
      <c r="B2810" s="22">
        <f>'L. Laney'!BG16</f>
        <v>0</v>
      </c>
      <c r="C2810" s="22" t="s">
        <v>385</v>
      </c>
    </row>
    <row r="2811" spans="1:3" x14ac:dyDescent="0.3">
      <c r="A2811" s="180">
        <v>45904</v>
      </c>
      <c r="B2811" s="22">
        <f>'L. Laney'!BG17</f>
        <v>0</v>
      </c>
      <c r="C2811" s="22" t="s">
        <v>385</v>
      </c>
    </row>
    <row r="2812" spans="1:3" x14ac:dyDescent="0.3">
      <c r="A2812" s="180">
        <v>45905</v>
      </c>
      <c r="B2812" s="22">
        <f>'L. Laney'!BG18</f>
        <v>0</v>
      </c>
      <c r="C2812" s="22" t="s">
        <v>385</v>
      </c>
    </row>
    <row r="2813" spans="1:3" x14ac:dyDescent="0.3">
      <c r="A2813" s="180">
        <v>45906</v>
      </c>
      <c r="B2813" s="22">
        <f>'L. Laney'!BG19</f>
        <v>0</v>
      </c>
      <c r="C2813" s="22" t="s">
        <v>385</v>
      </c>
    </row>
    <row r="2814" spans="1:3" x14ac:dyDescent="0.3">
      <c r="A2814" s="180">
        <v>45907</v>
      </c>
      <c r="B2814" s="22">
        <f>'L. Laney'!BG20</f>
        <v>0</v>
      </c>
      <c r="C2814" s="22" t="s">
        <v>385</v>
      </c>
    </row>
    <row r="2815" spans="1:3" x14ac:dyDescent="0.3">
      <c r="A2815" s="180">
        <v>45908</v>
      </c>
      <c r="B2815" s="22">
        <f>'L. Laney'!BG21</f>
        <v>0</v>
      </c>
      <c r="C2815" s="22" t="s">
        <v>385</v>
      </c>
    </row>
    <row r="2816" spans="1:3" x14ac:dyDescent="0.3">
      <c r="A2816" s="180">
        <v>45909</v>
      </c>
      <c r="B2816" s="22">
        <f>'L. Laney'!BG22</f>
        <v>0</v>
      </c>
      <c r="C2816" s="22" t="s">
        <v>385</v>
      </c>
    </row>
    <row r="2817" spans="1:3" x14ac:dyDescent="0.3">
      <c r="A2817" s="180">
        <v>45910</v>
      </c>
      <c r="B2817" s="22">
        <f>'L. Laney'!BG23</f>
        <v>0</v>
      </c>
      <c r="C2817" s="22" t="s">
        <v>385</v>
      </c>
    </row>
    <row r="2818" spans="1:3" x14ac:dyDescent="0.3">
      <c r="A2818" s="180">
        <v>45911</v>
      </c>
      <c r="B2818" s="22">
        <f>'L. Laney'!BG24</f>
        <v>0</v>
      </c>
      <c r="C2818" s="22" t="s">
        <v>385</v>
      </c>
    </row>
    <row r="2819" spans="1:3" x14ac:dyDescent="0.3">
      <c r="A2819" s="180">
        <v>45912</v>
      </c>
      <c r="B2819" s="22">
        <f>'L. Laney'!BG25</f>
        <v>0</v>
      </c>
      <c r="C2819" s="22" t="s">
        <v>385</v>
      </c>
    </row>
    <row r="2820" spans="1:3" x14ac:dyDescent="0.3">
      <c r="A2820" s="180">
        <v>45913</v>
      </c>
      <c r="B2820" s="22">
        <f>'L. Laney'!BG26</f>
        <v>0</v>
      </c>
      <c r="C2820" s="22" t="s">
        <v>385</v>
      </c>
    </row>
    <row r="2821" spans="1:3" x14ac:dyDescent="0.3">
      <c r="A2821" s="180">
        <v>45914</v>
      </c>
      <c r="B2821" s="22">
        <f>'L. Laney'!BG27</f>
        <v>0</v>
      </c>
      <c r="C2821" s="22" t="s">
        <v>385</v>
      </c>
    </row>
    <row r="2822" spans="1:3" x14ac:dyDescent="0.3">
      <c r="A2822" s="180">
        <v>45915</v>
      </c>
      <c r="B2822" s="22">
        <f>'L. Laney'!BG28</f>
        <v>0</v>
      </c>
      <c r="C2822" s="22" t="s">
        <v>385</v>
      </c>
    </row>
    <row r="2823" spans="1:3" x14ac:dyDescent="0.3">
      <c r="A2823" s="180">
        <v>45916</v>
      </c>
      <c r="B2823" s="22">
        <f>'L. Laney'!BG29</f>
        <v>0</v>
      </c>
      <c r="C2823" s="22" t="s">
        <v>385</v>
      </c>
    </row>
    <row r="2824" spans="1:3" x14ac:dyDescent="0.3">
      <c r="A2824" s="180">
        <v>45917</v>
      </c>
      <c r="B2824" s="22">
        <f>'L. Laney'!BG30</f>
        <v>0</v>
      </c>
      <c r="C2824" s="22" t="s">
        <v>385</v>
      </c>
    </row>
    <row r="2825" spans="1:3" x14ac:dyDescent="0.3">
      <c r="A2825" s="180">
        <v>45918</v>
      </c>
      <c r="B2825" s="22">
        <f>'L. Laney'!BG31</f>
        <v>0</v>
      </c>
      <c r="C2825" s="22" t="s">
        <v>385</v>
      </c>
    </row>
    <row r="2826" spans="1:3" x14ac:dyDescent="0.3">
      <c r="A2826" s="180">
        <v>45919</v>
      </c>
      <c r="B2826" s="22">
        <f>'L. Laney'!BG32</f>
        <v>0</v>
      </c>
      <c r="C2826" s="22" t="s">
        <v>385</v>
      </c>
    </row>
    <row r="2827" spans="1:3" x14ac:dyDescent="0.3">
      <c r="A2827" s="180">
        <v>45920</v>
      </c>
      <c r="B2827" s="22">
        <f>'L. Laney'!BG33</f>
        <v>0</v>
      </c>
      <c r="C2827" s="22" t="s">
        <v>385</v>
      </c>
    </row>
    <row r="2828" spans="1:3" x14ac:dyDescent="0.3">
      <c r="A2828" s="180">
        <v>45921</v>
      </c>
      <c r="B2828" s="22">
        <f>'L. Laney'!BG34</f>
        <v>0</v>
      </c>
      <c r="C2828" s="22" t="s">
        <v>385</v>
      </c>
    </row>
    <row r="2829" spans="1:3" x14ac:dyDescent="0.3">
      <c r="A2829" s="180">
        <v>45922</v>
      </c>
      <c r="B2829" s="22">
        <f>'L. Laney'!BG35</f>
        <v>0</v>
      </c>
      <c r="C2829" s="22" t="s">
        <v>385</v>
      </c>
    </row>
    <row r="2830" spans="1:3" x14ac:dyDescent="0.3">
      <c r="A2830" s="180">
        <v>45923</v>
      </c>
      <c r="B2830" s="22">
        <f>'L. Laney'!BG36</f>
        <v>0</v>
      </c>
      <c r="C2830" s="22" t="s">
        <v>385</v>
      </c>
    </row>
    <row r="2831" spans="1:3" x14ac:dyDescent="0.3">
      <c r="A2831" s="180">
        <v>45924</v>
      </c>
      <c r="B2831" s="22">
        <f>'L. Laney'!BG37</f>
        <v>0</v>
      </c>
      <c r="C2831" s="22" t="s">
        <v>385</v>
      </c>
    </row>
    <row r="2832" spans="1:3" x14ac:dyDescent="0.3">
      <c r="A2832" s="180">
        <v>45925</v>
      </c>
      <c r="B2832" s="22">
        <f>'L. Laney'!BG38</f>
        <v>0</v>
      </c>
      <c r="C2832" s="22" t="s">
        <v>385</v>
      </c>
    </row>
    <row r="2833" spans="1:3" x14ac:dyDescent="0.3">
      <c r="A2833" s="180">
        <v>45926</v>
      </c>
      <c r="B2833" s="22">
        <f>'L. Laney'!BG39</f>
        <v>0</v>
      </c>
      <c r="C2833" s="22" t="s">
        <v>385</v>
      </c>
    </row>
    <row r="2834" spans="1:3" x14ac:dyDescent="0.3">
      <c r="A2834" s="180">
        <v>45927</v>
      </c>
      <c r="B2834" s="22">
        <f>'L. Laney'!BG40</f>
        <v>0</v>
      </c>
      <c r="C2834" s="22" t="s">
        <v>385</v>
      </c>
    </row>
    <row r="2835" spans="1:3" x14ac:dyDescent="0.3">
      <c r="A2835" s="180">
        <v>45928</v>
      </c>
      <c r="B2835" s="22">
        <f>'L. Laney'!BG41</f>
        <v>0</v>
      </c>
      <c r="C2835" s="22" t="s">
        <v>385</v>
      </c>
    </row>
    <row r="2836" spans="1:3" x14ac:dyDescent="0.3">
      <c r="A2836" s="180">
        <v>45929</v>
      </c>
      <c r="B2836" s="22">
        <f>'L. Laney'!BG42</f>
        <v>0</v>
      </c>
      <c r="C2836" s="22" t="s">
        <v>385</v>
      </c>
    </row>
    <row r="2837" spans="1:3" x14ac:dyDescent="0.3">
      <c r="A2837" s="180">
        <v>45930</v>
      </c>
      <c r="B2837" s="22">
        <f>'L. Laney'!BG43</f>
        <v>0</v>
      </c>
      <c r="C2837" s="22" t="s">
        <v>385</v>
      </c>
    </row>
    <row r="2838" spans="1:3" x14ac:dyDescent="0.3">
      <c r="A2838" s="180">
        <v>45931</v>
      </c>
      <c r="B2838" s="22">
        <f>'L. Laney'!BN14</f>
        <v>0</v>
      </c>
      <c r="C2838" s="22" t="s">
        <v>385</v>
      </c>
    </row>
    <row r="2839" spans="1:3" x14ac:dyDescent="0.3">
      <c r="A2839" s="180">
        <v>45932</v>
      </c>
      <c r="B2839" s="22">
        <f>'L. Laney'!BN15</f>
        <v>0</v>
      </c>
      <c r="C2839" s="22" t="s">
        <v>385</v>
      </c>
    </row>
    <row r="2840" spans="1:3" x14ac:dyDescent="0.3">
      <c r="A2840" s="180">
        <v>45933</v>
      </c>
      <c r="B2840" s="22">
        <f>'L. Laney'!BN16</f>
        <v>0</v>
      </c>
      <c r="C2840" s="22" t="s">
        <v>385</v>
      </c>
    </row>
    <row r="2841" spans="1:3" x14ac:dyDescent="0.3">
      <c r="A2841" s="180">
        <v>45934</v>
      </c>
      <c r="B2841" s="22">
        <f>'L. Laney'!BN17</f>
        <v>0</v>
      </c>
      <c r="C2841" s="22" t="s">
        <v>385</v>
      </c>
    </row>
    <row r="2842" spans="1:3" x14ac:dyDescent="0.3">
      <c r="A2842" s="180">
        <v>45935</v>
      </c>
      <c r="B2842" s="22">
        <f>'L. Laney'!BN18</f>
        <v>0</v>
      </c>
      <c r="C2842" s="22" t="s">
        <v>385</v>
      </c>
    </row>
    <row r="2843" spans="1:3" x14ac:dyDescent="0.3">
      <c r="A2843" s="180">
        <v>45936</v>
      </c>
      <c r="B2843" s="22">
        <f>'L. Laney'!BN19</f>
        <v>0</v>
      </c>
      <c r="C2843" s="22" t="s">
        <v>385</v>
      </c>
    </row>
    <row r="2844" spans="1:3" x14ac:dyDescent="0.3">
      <c r="A2844" s="180">
        <v>45937</v>
      </c>
      <c r="B2844" s="22">
        <f>'L. Laney'!BN20</f>
        <v>0</v>
      </c>
      <c r="C2844" s="22" t="s">
        <v>385</v>
      </c>
    </row>
    <row r="2845" spans="1:3" x14ac:dyDescent="0.3">
      <c r="A2845" s="180">
        <v>45938</v>
      </c>
      <c r="B2845" s="22">
        <f>'L. Laney'!BN21</f>
        <v>0</v>
      </c>
      <c r="C2845" s="22" t="s">
        <v>385</v>
      </c>
    </row>
    <row r="2846" spans="1:3" x14ac:dyDescent="0.3">
      <c r="A2846" s="180">
        <v>45939</v>
      </c>
      <c r="B2846" s="22">
        <f>'L. Laney'!BN22</f>
        <v>0</v>
      </c>
      <c r="C2846" s="22" t="s">
        <v>385</v>
      </c>
    </row>
    <row r="2847" spans="1:3" x14ac:dyDescent="0.3">
      <c r="A2847" s="180">
        <v>45940</v>
      </c>
      <c r="B2847" s="22">
        <f>'L. Laney'!BN23</f>
        <v>0</v>
      </c>
      <c r="C2847" s="22" t="s">
        <v>385</v>
      </c>
    </row>
    <row r="2848" spans="1:3" x14ac:dyDescent="0.3">
      <c r="A2848" s="180">
        <v>45941</v>
      </c>
      <c r="B2848" s="22">
        <f>'L. Laney'!BN24</f>
        <v>0</v>
      </c>
      <c r="C2848" s="22" t="s">
        <v>385</v>
      </c>
    </row>
    <row r="2849" spans="1:3" x14ac:dyDescent="0.3">
      <c r="A2849" s="180">
        <v>45942</v>
      </c>
      <c r="B2849" s="22">
        <f>'L. Laney'!BN25</f>
        <v>0</v>
      </c>
      <c r="C2849" s="22" t="s">
        <v>385</v>
      </c>
    </row>
    <row r="2850" spans="1:3" x14ac:dyDescent="0.3">
      <c r="A2850" s="180">
        <v>45943</v>
      </c>
      <c r="B2850" s="22">
        <f>'L. Laney'!BN26</f>
        <v>0</v>
      </c>
      <c r="C2850" s="22" t="s">
        <v>385</v>
      </c>
    </row>
    <row r="2851" spans="1:3" x14ac:dyDescent="0.3">
      <c r="A2851" s="180">
        <v>45944</v>
      </c>
      <c r="B2851" s="22">
        <f>'L. Laney'!BN27</f>
        <v>0</v>
      </c>
      <c r="C2851" s="22" t="s">
        <v>385</v>
      </c>
    </row>
    <row r="2852" spans="1:3" x14ac:dyDescent="0.3">
      <c r="A2852" s="180">
        <v>45945</v>
      </c>
      <c r="B2852" s="22">
        <f>'L. Laney'!BN28</f>
        <v>0</v>
      </c>
      <c r="C2852" s="22" t="s">
        <v>385</v>
      </c>
    </row>
    <row r="2853" spans="1:3" x14ac:dyDescent="0.3">
      <c r="A2853" s="180">
        <v>45946</v>
      </c>
      <c r="B2853" s="22">
        <f>'L. Laney'!BN29</f>
        <v>0</v>
      </c>
      <c r="C2853" s="22" t="s">
        <v>385</v>
      </c>
    </row>
    <row r="2854" spans="1:3" x14ac:dyDescent="0.3">
      <c r="A2854" s="180">
        <v>45947</v>
      </c>
      <c r="B2854" s="22">
        <f>'L. Laney'!BN30</f>
        <v>0</v>
      </c>
      <c r="C2854" s="22" t="s">
        <v>385</v>
      </c>
    </row>
    <row r="2855" spans="1:3" x14ac:dyDescent="0.3">
      <c r="A2855" s="180">
        <v>45948</v>
      </c>
      <c r="B2855" s="22">
        <f>'L. Laney'!BN31</f>
        <v>0</v>
      </c>
      <c r="C2855" s="22" t="s">
        <v>385</v>
      </c>
    </row>
    <row r="2856" spans="1:3" x14ac:dyDescent="0.3">
      <c r="A2856" s="180">
        <v>45949</v>
      </c>
      <c r="B2856" s="22">
        <f>'L. Laney'!BN32</f>
        <v>0</v>
      </c>
      <c r="C2856" s="22" t="s">
        <v>385</v>
      </c>
    </row>
    <row r="2857" spans="1:3" x14ac:dyDescent="0.3">
      <c r="A2857" s="180">
        <v>45950</v>
      </c>
      <c r="B2857" s="22">
        <f>'L. Laney'!BN33</f>
        <v>0</v>
      </c>
      <c r="C2857" s="22" t="s">
        <v>385</v>
      </c>
    </row>
    <row r="2858" spans="1:3" x14ac:dyDescent="0.3">
      <c r="A2858" s="180">
        <v>45951</v>
      </c>
      <c r="B2858" s="22">
        <f>'L. Laney'!BN34</f>
        <v>0</v>
      </c>
      <c r="C2858" s="22" t="s">
        <v>385</v>
      </c>
    </row>
    <row r="2859" spans="1:3" x14ac:dyDescent="0.3">
      <c r="A2859" s="180">
        <v>45952</v>
      </c>
      <c r="B2859" s="22">
        <f>'L. Laney'!BN35</f>
        <v>0</v>
      </c>
      <c r="C2859" s="22" t="s">
        <v>385</v>
      </c>
    </row>
    <row r="2860" spans="1:3" x14ac:dyDescent="0.3">
      <c r="A2860" s="180">
        <v>45953</v>
      </c>
      <c r="B2860" s="22">
        <f>'L. Laney'!BN36</f>
        <v>0</v>
      </c>
      <c r="C2860" s="22" t="s">
        <v>385</v>
      </c>
    </row>
    <row r="2861" spans="1:3" x14ac:dyDescent="0.3">
      <c r="A2861" s="180">
        <v>45954</v>
      </c>
      <c r="B2861" s="22">
        <f>'L. Laney'!BN37</f>
        <v>0</v>
      </c>
      <c r="C2861" s="22" t="s">
        <v>385</v>
      </c>
    </row>
    <row r="2862" spans="1:3" x14ac:dyDescent="0.3">
      <c r="A2862" s="180">
        <v>45955</v>
      </c>
      <c r="B2862" s="22">
        <f>'L. Laney'!BN38</f>
        <v>0</v>
      </c>
      <c r="C2862" s="22" t="s">
        <v>385</v>
      </c>
    </row>
    <row r="2863" spans="1:3" x14ac:dyDescent="0.3">
      <c r="A2863" s="180">
        <v>45956</v>
      </c>
      <c r="B2863" s="22">
        <f>'L. Laney'!BN39</f>
        <v>0</v>
      </c>
      <c r="C2863" s="22" t="s">
        <v>385</v>
      </c>
    </row>
    <row r="2864" spans="1:3" x14ac:dyDescent="0.3">
      <c r="A2864" s="180">
        <v>45957</v>
      </c>
      <c r="B2864" s="22">
        <f>'L. Laney'!BN40</f>
        <v>0</v>
      </c>
      <c r="C2864" s="22" t="s">
        <v>385</v>
      </c>
    </row>
    <row r="2865" spans="1:3" x14ac:dyDescent="0.3">
      <c r="A2865" s="180">
        <v>45958</v>
      </c>
      <c r="B2865" s="22">
        <f>'L. Laney'!BN41</f>
        <v>0</v>
      </c>
      <c r="C2865" s="22" t="s">
        <v>385</v>
      </c>
    </row>
    <row r="2866" spans="1:3" x14ac:dyDescent="0.3">
      <c r="A2866" s="180">
        <v>45959</v>
      </c>
      <c r="B2866" s="22">
        <f>'L. Laney'!BN42</f>
        <v>0</v>
      </c>
      <c r="C2866" s="22" t="s">
        <v>385</v>
      </c>
    </row>
    <row r="2867" spans="1:3" x14ac:dyDescent="0.3">
      <c r="A2867" s="180">
        <v>45960</v>
      </c>
      <c r="B2867" s="22">
        <f>'L. Laney'!BN43</f>
        <v>0</v>
      </c>
      <c r="C2867" s="22" t="s">
        <v>385</v>
      </c>
    </row>
    <row r="2868" spans="1:3" x14ac:dyDescent="0.3">
      <c r="A2868" s="180">
        <v>45961</v>
      </c>
      <c r="B2868" s="22">
        <f>'L. Laney'!BN44</f>
        <v>0</v>
      </c>
      <c r="C2868" s="22" t="s">
        <v>385</v>
      </c>
    </row>
    <row r="2869" spans="1:3" x14ac:dyDescent="0.3">
      <c r="A2869" s="180">
        <v>45962</v>
      </c>
      <c r="B2869" s="22">
        <f>'L. Laney'!BU14</f>
        <v>0</v>
      </c>
      <c r="C2869" s="22" t="s">
        <v>385</v>
      </c>
    </row>
    <row r="2870" spans="1:3" x14ac:dyDescent="0.3">
      <c r="A2870" s="180">
        <v>45963</v>
      </c>
      <c r="B2870" s="22">
        <f>'L. Laney'!BU15</f>
        <v>0</v>
      </c>
      <c r="C2870" s="22" t="s">
        <v>385</v>
      </c>
    </row>
    <row r="2871" spans="1:3" x14ac:dyDescent="0.3">
      <c r="A2871" s="180">
        <v>45964</v>
      </c>
      <c r="B2871" s="22">
        <f>'L. Laney'!BU16</f>
        <v>0</v>
      </c>
      <c r="C2871" s="22" t="s">
        <v>385</v>
      </c>
    </row>
    <row r="2872" spans="1:3" x14ac:dyDescent="0.3">
      <c r="A2872" s="180">
        <v>45965</v>
      </c>
      <c r="B2872" s="22">
        <f>'L. Laney'!BU17</f>
        <v>0</v>
      </c>
      <c r="C2872" s="22" t="s">
        <v>385</v>
      </c>
    </row>
    <row r="2873" spans="1:3" x14ac:dyDescent="0.3">
      <c r="A2873" s="180">
        <v>45966</v>
      </c>
      <c r="B2873" s="22">
        <f>'L. Laney'!BU18</f>
        <v>0</v>
      </c>
      <c r="C2873" s="22" t="s">
        <v>385</v>
      </c>
    </row>
    <row r="2874" spans="1:3" x14ac:dyDescent="0.3">
      <c r="A2874" s="180">
        <v>45967</v>
      </c>
      <c r="B2874" s="22">
        <f>'L. Laney'!BU19</f>
        <v>0</v>
      </c>
      <c r="C2874" s="22" t="s">
        <v>385</v>
      </c>
    </row>
    <row r="2875" spans="1:3" x14ac:dyDescent="0.3">
      <c r="A2875" s="180">
        <v>45968</v>
      </c>
      <c r="B2875" s="22">
        <f>'L. Laney'!BU20</f>
        <v>0</v>
      </c>
      <c r="C2875" s="22" t="s">
        <v>385</v>
      </c>
    </row>
    <row r="2876" spans="1:3" x14ac:dyDescent="0.3">
      <c r="A2876" s="180">
        <v>45969</v>
      </c>
      <c r="B2876" s="22">
        <f>'L. Laney'!BU21</f>
        <v>0</v>
      </c>
      <c r="C2876" s="22" t="s">
        <v>385</v>
      </c>
    </row>
    <row r="2877" spans="1:3" x14ac:dyDescent="0.3">
      <c r="A2877" s="180">
        <v>45970</v>
      </c>
      <c r="B2877" s="22">
        <f>'L. Laney'!BU22</f>
        <v>0</v>
      </c>
      <c r="C2877" s="22" t="s">
        <v>385</v>
      </c>
    </row>
    <row r="2878" spans="1:3" x14ac:dyDescent="0.3">
      <c r="A2878" s="180">
        <v>45971</v>
      </c>
      <c r="B2878" s="22">
        <f>'L. Laney'!BU23</f>
        <v>0</v>
      </c>
      <c r="C2878" s="22" t="s">
        <v>385</v>
      </c>
    </row>
    <row r="2879" spans="1:3" x14ac:dyDescent="0.3">
      <c r="A2879" s="180">
        <v>45972</v>
      </c>
      <c r="B2879" s="22">
        <f>'L. Laney'!BU24</f>
        <v>0</v>
      </c>
      <c r="C2879" s="22" t="s">
        <v>385</v>
      </c>
    </row>
    <row r="2880" spans="1:3" x14ac:dyDescent="0.3">
      <c r="A2880" s="180">
        <v>45973</v>
      </c>
      <c r="B2880" s="22">
        <f>'L. Laney'!BU25</f>
        <v>0</v>
      </c>
      <c r="C2880" s="22" t="s">
        <v>385</v>
      </c>
    </row>
    <row r="2881" spans="1:3" x14ac:dyDescent="0.3">
      <c r="A2881" s="180">
        <v>45974</v>
      </c>
      <c r="B2881" s="22">
        <f>'L. Laney'!BU26</f>
        <v>0</v>
      </c>
      <c r="C2881" s="22" t="s">
        <v>385</v>
      </c>
    </row>
    <row r="2882" spans="1:3" x14ac:dyDescent="0.3">
      <c r="A2882" s="180">
        <v>45975</v>
      </c>
      <c r="B2882" s="22">
        <f>'L. Laney'!BU27</f>
        <v>0</v>
      </c>
      <c r="C2882" s="22" t="s">
        <v>385</v>
      </c>
    </row>
    <row r="2883" spans="1:3" x14ac:dyDescent="0.3">
      <c r="A2883" s="180">
        <v>45976</v>
      </c>
      <c r="B2883" s="22">
        <f>'L. Laney'!BU28</f>
        <v>0</v>
      </c>
      <c r="C2883" s="22" t="s">
        <v>385</v>
      </c>
    </row>
    <row r="2884" spans="1:3" x14ac:dyDescent="0.3">
      <c r="A2884" s="180">
        <v>45977</v>
      </c>
      <c r="B2884" s="22">
        <f>'L. Laney'!BU29</f>
        <v>0</v>
      </c>
      <c r="C2884" s="22" t="s">
        <v>385</v>
      </c>
    </row>
    <row r="2885" spans="1:3" x14ac:dyDescent="0.3">
      <c r="A2885" s="180">
        <v>45978</v>
      </c>
      <c r="B2885" s="22">
        <f>'L. Laney'!BU30</f>
        <v>0</v>
      </c>
      <c r="C2885" s="22" t="s">
        <v>385</v>
      </c>
    </row>
    <row r="2886" spans="1:3" x14ac:dyDescent="0.3">
      <c r="A2886" s="180">
        <v>45979</v>
      </c>
      <c r="B2886" s="22">
        <f>'L. Laney'!BU31</f>
        <v>0</v>
      </c>
      <c r="C2886" s="22" t="s">
        <v>385</v>
      </c>
    </row>
    <row r="2887" spans="1:3" x14ac:dyDescent="0.3">
      <c r="A2887" s="180">
        <v>45980</v>
      </c>
      <c r="B2887" s="22">
        <f>'L. Laney'!BU32</f>
        <v>0</v>
      </c>
      <c r="C2887" s="22" t="s">
        <v>385</v>
      </c>
    </row>
    <row r="2888" spans="1:3" x14ac:dyDescent="0.3">
      <c r="A2888" s="180">
        <v>45981</v>
      </c>
      <c r="B2888" s="22">
        <f>'L. Laney'!BU33</f>
        <v>0</v>
      </c>
      <c r="C2888" s="22" t="s">
        <v>385</v>
      </c>
    </row>
    <row r="2889" spans="1:3" x14ac:dyDescent="0.3">
      <c r="A2889" s="180">
        <v>45982</v>
      </c>
      <c r="B2889" s="22">
        <f>'L. Laney'!BU34</f>
        <v>0</v>
      </c>
      <c r="C2889" s="22" t="s">
        <v>385</v>
      </c>
    </row>
    <row r="2890" spans="1:3" x14ac:dyDescent="0.3">
      <c r="A2890" s="180">
        <v>45983</v>
      </c>
      <c r="B2890" s="22">
        <f>'L. Laney'!BU35</f>
        <v>0</v>
      </c>
      <c r="C2890" s="22" t="s">
        <v>385</v>
      </c>
    </row>
    <row r="2891" spans="1:3" x14ac:dyDescent="0.3">
      <c r="A2891" s="180">
        <v>45984</v>
      </c>
      <c r="B2891" s="22">
        <f>'L. Laney'!BU36</f>
        <v>0</v>
      </c>
      <c r="C2891" s="22" t="s">
        <v>385</v>
      </c>
    </row>
    <row r="2892" spans="1:3" x14ac:dyDescent="0.3">
      <c r="A2892" s="180">
        <v>45985</v>
      </c>
      <c r="B2892" s="22">
        <f>'L. Laney'!BU37</f>
        <v>0</v>
      </c>
      <c r="C2892" s="22" t="s">
        <v>385</v>
      </c>
    </row>
    <row r="2893" spans="1:3" x14ac:dyDescent="0.3">
      <c r="A2893" s="180">
        <v>45986</v>
      </c>
      <c r="B2893" s="22">
        <f>'L. Laney'!BU38</f>
        <v>0</v>
      </c>
      <c r="C2893" s="22" t="s">
        <v>385</v>
      </c>
    </row>
    <row r="2894" spans="1:3" x14ac:dyDescent="0.3">
      <c r="A2894" s="180">
        <v>45987</v>
      </c>
      <c r="B2894" s="22">
        <f>'L. Laney'!BU39</f>
        <v>0</v>
      </c>
      <c r="C2894" s="22" t="s">
        <v>385</v>
      </c>
    </row>
    <row r="2895" spans="1:3" x14ac:dyDescent="0.3">
      <c r="A2895" s="180">
        <v>45988</v>
      </c>
      <c r="B2895" s="22">
        <f>'L. Laney'!BU40</f>
        <v>0</v>
      </c>
      <c r="C2895" s="22" t="s">
        <v>385</v>
      </c>
    </row>
    <row r="2896" spans="1:3" x14ac:dyDescent="0.3">
      <c r="A2896" s="180">
        <v>45989</v>
      </c>
      <c r="B2896" s="22">
        <f>'L. Laney'!BU41</f>
        <v>0</v>
      </c>
      <c r="C2896" s="22" t="s">
        <v>385</v>
      </c>
    </row>
    <row r="2897" spans="1:3" x14ac:dyDescent="0.3">
      <c r="A2897" s="180">
        <v>45990</v>
      </c>
      <c r="B2897" s="22">
        <f>'L. Laney'!BU42</f>
        <v>0</v>
      </c>
      <c r="C2897" s="22" t="s">
        <v>385</v>
      </c>
    </row>
    <row r="2898" spans="1:3" x14ac:dyDescent="0.3">
      <c r="A2898" s="180">
        <v>45991</v>
      </c>
      <c r="B2898" s="22">
        <f>'L. Laney'!BU43</f>
        <v>0</v>
      </c>
      <c r="C2898" s="22" t="s">
        <v>385</v>
      </c>
    </row>
    <row r="2899" spans="1:3" x14ac:dyDescent="0.3">
      <c r="A2899" s="180">
        <v>45992</v>
      </c>
      <c r="B2899" s="22">
        <f>'L. Laney'!CB14</f>
        <v>0</v>
      </c>
      <c r="C2899" s="22" t="s">
        <v>385</v>
      </c>
    </row>
    <row r="2900" spans="1:3" x14ac:dyDescent="0.3">
      <c r="A2900" s="180">
        <v>45993</v>
      </c>
      <c r="B2900" s="22">
        <f>'L. Laney'!CB15</f>
        <v>0</v>
      </c>
      <c r="C2900" s="22" t="s">
        <v>385</v>
      </c>
    </row>
    <row r="2901" spans="1:3" x14ac:dyDescent="0.3">
      <c r="A2901" s="180">
        <v>45994</v>
      </c>
      <c r="B2901" s="22">
        <f>'L. Laney'!CB16</f>
        <v>0</v>
      </c>
      <c r="C2901" s="22" t="s">
        <v>385</v>
      </c>
    </row>
    <row r="2902" spans="1:3" x14ac:dyDescent="0.3">
      <c r="A2902" s="180">
        <v>45995</v>
      </c>
      <c r="B2902" s="22">
        <f>'L. Laney'!CB17</f>
        <v>0</v>
      </c>
      <c r="C2902" s="22" t="s">
        <v>385</v>
      </c>
    </row>
    <row r="2903" spans="1:3" x14ac:dyDescent="0.3">
      <c r="A2903" s="180">
        <v>45996</v>
      </c>
      <c r="B2903" s="22">
        <f>'L. Laney'!CB18</f>
        <v>0</v>
      </c>
      <c r="C2903" s="22" t="s">
        <v>385</v>
      </c>
    </row>
    <row r="2904" spans="1:3" x14ac:dyDescent="0.3">
      <c r="A2904" s="180">
        <v>45997</v>
      </c>
      <c r="B2904" s="22">
        <f>'L. Laney'!CB19</f>
        <v>0</v>
      </c>
      <c r="C2904" s="22" t="s">
        <v>385</v>
      </c>
    </row>
    <row r="2905" spans="1:3" x14ac:dyDescent="0.3">
      <c r="A2905" s="180">
        <v>45998</v>
      </c>
      <c r="B2905" s="22">
        <f>'L. Laney'!CB20</f>
        <v>0</v>
      </c>
      <c r="C2905" s="22" t="s">
        <v>385</v>
      </c>
    </row>
    <row r="2906" spans="1:3" x14ac:dyDescent="0.3">
      <c r="A2906" s="180">
        <v>45999</v>
      </c>
      <c r="B2906" s="22">
        <f>'L. Laney'!CB21</f>
        <v>0</v>
      </c>
      <c r="C2906" s="22" t="s">
        <v>385</v>
      </c>
    </row>
    <row r="2907" spans="1:3" x14ac:dyDescent="0.3">
      <c r="A2907" s="180">
        <v>46000</v>
      </c>
      <c r="B2907" s="22">
        <f>'L. Laney'!CB22</f>
        <v>0</v>
      </c>
      <c r="C2907" s="22" t="s">
        <v>385</v>
      </c>
    </row>
    <row r="2908" spans="1:3" x14ac:dyDescent="0.3">
      <c r="A2908" s="180">
        <v>46001</v>
      </c>
      <c r="B2908" s="22">
        <f>'L. Laney'!CB23</f>
        <v>0</v>
      </c>
      <c r="C2908" s="22" t="s">
        <v>385</v>
      </c>
    </row>
    <row r="2909" spans="1:3" x14ac:dyDescent="0.3">
      <c r="A2909" s="180">
        <v>46002</v>
      </c>
      <c r="B2909" s="22">
        <f>'L. Laney'!CB24</f>
        <v>0</v>
      </c>
      <c r="C2909" s="22" t="s">
        <v>385</v>
      </c>
    </row>
    <row r="2910" spans="1:3" x14ac:dyDescent="0.3">
      <c r="A2910" s="180">
        <v>46003</v>
      </c>
      <c r="B2910" s="22">
        <f>'L. Laney'!CB25</f>
        <v>0</v>
      </c>
      <c r="C2910" s="22" t="s">
        <v>385</v>
      </c>
    </row>
    <row r="2911" spans="1:3" x14ac:dyDescent="0.3">
      <c r="A2911" s="180">
        <v>46004</v>
      </c>
      <c r="B2911" s="22">
        <f>'L. Laney'!CB26</f>
        <v>0</v>
      </c>
      <c r="C2911" s="22" t="s">
        <v>385</v>
      </c>
    </row>
    <row r="2912" spans="1:3" x14ac:dyDescent="0.3">
      <c r="A2912" s="180">
        <v>46005</v>
      </c>
      <c r="B2912" s="22">
        <f>'L. Laney'!CB27</f>
        <v>0</v>
      </c>
      <c r="C2912" s="22" t="s">
        <v>385</v>
      </c>
    </row>
    <row r="2913" spans="1:3" x14ac:dyDescent="0.3">
      <c r="A2913" s="180">
        <v>46006</v>
      </c>
      <c r="B2913" s="22">
        <f>'L. Laney'!CB28</f>
        <v>0</v>
      </c>
      <c r="C2913" s="22" t="s">
        <v>385</v>
      </c>
    </row>
    <row r="2914" spans="1:3" x14ac:dyDescent="0.3">
      <c r="A2914" s="180">
        <v>46007</v>
      </c>
      <c r="B2914" s="22">
        <f>'L. Laney'!CB29</f>
        <v>0</v>
      </c>
      <c r="C2914" s="22" t="s">
        <v>385</v>
      </c>
    </row>
    <row r="2915" spans="1:3" x14ac:dyDescent="0.3">
      <c r="A2915" s="180">
        <v>46008</v>
      </c>
      <c r="B2915" s="22">
        <f>'L. Laney'!CB30</f>
        <v>0</v>
      </c>
      <c r="C2915" s="22" t="s">
        <v>385</v>
      </c>
    </row>
    <row r="2916" spans="1:3" x14ac:dyDescent="0.3">
      <c r="A2916" s="180">
        <v>46009</v>
      </c>
      <c r="B2916" s="22">
        <f>'L. Laney'!CB31</f>
        <v>0</v>
      </c>
      <c r="C2916" s="22" t="s">
        <v>385</v>
      </c>
    </row>
    <row r="2917" spans="1:3" x14ac:dyDescent="0.3">
      <c r="A2917" s="180">
        <v>46010</v>
      </c>
      <c r="B2917" s="22">
        <f>'L. Laney'!CB32</f>
        <v>0</v>
      </c>
      <c r="C2917" s="22" t="s">
        <v>385</v>
      </c>
    </row>
    <row r="2918" spans="1:3" x14ac:dyDescent="0.3">
      <c r="A2918" s="180">
        <v>46011</v>
      </c>
      <c r="B2918" s="22">
        <f>'L. Laney'!CB33</f>
        <v>0</v>
      </c>
      <c r="C2918" s="22" t="s">
        <v>385</v>
      </c>
    </row>
    <row r="2919" spans="1:3" x14ac:dyDescent="0.3">
      <c r="A2919" s="180">
        <v>46012</v>
      </c>
      <c r="B2919" s="22">
        <f>'L. Laney'!CB34</f>
        <v>0</v>
      </c>
      <c r="C2919" s="22" t="s">
        <v>385</v>
      </c>
    </row>
    <row r="2920" spans="1:3" x14ac:dyDescent="0.3">
      <c r="A2920" s="180">
        <v>46013</v>
      </c>
      <c r="B2920" s="22">
        <f>'L. Laney'!CB35</f>
        <v>0</v>
      </c>
      <c r="C2920" s="22" t="s">
        <v>385</v>
      </c>
    </row>
    <row r="2921" spans="1:3" x14ac:dyDescent="0.3">
      <c r="A2921" s="180">
        <v>46014</v>
      </c>
      <c r="B2921" s="22">
        <f>'L. Laney'!CB36</f>
        <v>0</v>
      </c>
      <c r="C2921" s="22" t="s">
        <v>385</v>
      </c>
    </row>
    <row r="2922" spans="1:3" x14ac:dyDescent="0.3">
      <c r="A2922" s="180">
        <v>46015</v>
      </c>
      <c r="B2922" s="22">
        <f>'L. Laney'!CB37</f>
        <v>0</v>
      </c>
      <c r="C2922" s="22" t="s">
        <v>385</v>
      </c>
    </row>
    <row r="2923" spans="1:3" x14ac:dyDescent="0.3">
      <c r="A2923" s="180">
        <v>46016</v>
      </c>
      <c r="B2923" s="22">
        <f>'L. Laney'!CB38</f>
        <v>0</v>
      </c>
      <c r="C2923" s="22" t="s">
        <v>385</v>
      </c>
    </row>
    <row r="2924" spans="1:3" x14ac:dyDescent="0.3">
      <c r="A2924" s="180">
        <v>46017</v>
      </c>
      <c r="B2924" s="22">
        <f>'L. Laney'!CB39</f>
        <v>0</v>
      </c>
      <c r="C2924" s="22" t="s">
        <v>385</v>
      </c>
    </row>
    <row r="2925" spans="1:3" x14ac:dyDescent="0.3">
      <c r="A2925" s="180">
        <v>46018</v>
      </c>
      <c r="B2925" s="22">
        <f>'L. Laney'!CB40</f>
        <v>0</v>
      </c>
      <c r="C2925" s="22" t="s">
        <v>385</v>
      </c>
    </row>
    <row r="2926" spans="1:3" x14ac:dyDescent="0.3">
      <c r="A2926" s="180">
        <v>46019</v>
      </c>
      <c r="B2926" s="22">
        <f>'L. Laney'!CB41</f>
        <v>0</v>
      </c>
      <c r="C2926" s="22" t="s">
        <v>385</v>
      </c>
    </row>
    <row r="2927" spans="1:3" x14ac:dyDescent="0.3">
      <c r="A2927" s="180">
        <v>46020</v>
      </c>
      <c r="B2927" s="22">
        <f>'L. Laney'!CB42</f>
        <v>0</v>
      </c>
      <c r="C2927" s="22" t="s">
        <v>385</v>
      </c>
    </row>
    <row r="2928" spans="1:3" x14ac:dyDescent="0.3">
      <c r="A2928" s="180">
        <v>46021</v>
      </c>
      <c r="B2928" s="22">
        <f>'L. Laney'!CB43</f>
        <v>0</v>
      </c>
      <c r="C2928" s="22" t="s">
        <v>385</v>
      </c>
    </row>
    <row r="2929" spans="1:3" x14ac:dyDescent="0.3">
      <c r="A2929" s="180">
        <v>46022</v>
      </c>
      <c r="B2929" s="22">
        <f>'L. Laney'!CB44</f>
        <v>0</v>
      </c>
      <c r="C2929" s="22" t="s">
        <v>385</v>
      </c>
    </row>
    <row r="2930" spans="1:3" x14ac:dyDescent="0.3">
      <c r="A2930" s="180">
        <v>45658</v>
      </c>
      <c r="B2930" s="22">
        <f>'W.S. Laney'!C14</f>
        <v>0</v>
      </c>
      <c r="C2930" s="22" t="s">
        <v>386</v>
      </c>
    </row>
    <row r="2931" spans="1:3" x14ac:dyDescent="0.3">
      <c r="A2931" s="180">
        <v>45659</v>
      </c>
      <c r="B2931" s="22">
        <f>'W.S. Laney'!C15</f>
        <v>0</v>
      </c>
      <c r="C2931" s="22" t="s">
        <v>386</v>
      </c>
    </row>
    <row r="2932" spans="1:3" x14ac:dyDescent="0.3">
      <c r="A2932" s="180">
        <v>45660</v>
      </c>
      <c r="B2932" s="22">
        <f>'W.S. Laney'!C16</f>
        <v>0</v>
      </c>
      <c r="C2932" s="22" t="s">
        <v>386</v>
      </c>
    </row>
    <row r="2933" spans="1:3" x14ac:dyDescent="0.3">
      <c r="A2933" s="180">
        <v>45661</v>
      </c>
      <c r="B2933" s="22">
        <f>'W.S. Laney'!C17</f>
        <v>0</v>
      </c>
      <c r="C2933" s="22" t="s">
        <v>386</v>
      </c>
    </row>
    <row r="2934" spans="1:3" x14ac:dyDescent="0.3">
      <c r="A2934" s="180">
        <v>45662</v>
      </c>
      <c r="B2934" s="22">
        <f>'W.S. Laney'!C18</f>
        <v>0</v>
      </c>
      <c r="C2934" s="22" t="s">
        <v>386</v>
      </c>
    </row>
    <row r="2935" spans="1:3" x14ac:dyDescent="0.3">
      <c r="A2935" s="180">
        <v>45663</v>
      </c>
      <c r="B2935" s="22">
        <f>'W.S. Laney'!C19</f>
        <v>0</v>
      </c>
      <c r="C2935" s="22" t="s">
        <v>386</v>
      </c>
    </row>
    <row r="2936" spans="1:3" x14ac:dyDescent="0.3">
      <c r="A2936" s="180">
        <v>45664</v>
      </c>
      <c r="B2936" s="22">
        <f>'W.S. Laney'!C20</f>
        <v>0</v>
      </c>
      <c r="C2936" s="22" t="s">
        <v>386</v>
      </c>
    </row>
    <row r="2937" spans="1:3" x14ac:dyDescent="0.3">
      <c r="A2937" s="180">
        <v>45665</v>
      </c>
      <c r="B2937" s="22">
        <f>'W.S. Laney'!C21</f>
        <v>0</v>
      </c>
      <c r="C2937" s="22" t="s">
        <v>386</v>
      </c>
    </row>
    <row r="2938" spans="1:3" x14ac:dyDescent="0.3">
      <c r="A2938" s="180">
        <v>45666</v>
      </c>
      <c r="B2938" s="22">
        <f>'W.S. Laney'!C22</f>
        <v>0</v>
      </c>
      <c r="C2938" s="22" t="s">
        <v>386</v>
      </c>
    </row>
    <row r="2939" spans="1:3" x14ac:dyDescent="0.3">
      <c r="A2939" s="180">
        <v>45667</v>
      </c>
      <c r="B2939" s="22">
        <f>'W.S. Laney'!C23</f>
        <v>0</v>
      </c>
      <c r="C2939" s="22" t="s">
        <v>386</v>
      </c>
    </row>
    <row r="2940" spans="1:3" x14ac:dyDescent="0.3">
      <c r="A2940" s="180">
        <v>45668</v>
      </c>
      <c r="B2940" s="22">
        <f>'W.S. Laney'!C24</f>
        <v>0</v>
      </c>
      <c r="C2940" s="22" t="s">
        <v>386</v>
      </c>
    </row>
    <row r="2941" spans="1:3" x14ac:dyDescent="0.3">
      <c r="A2941" s="180">
        <v>45669</v>
      </c>
      <c r="B2941" s="22">
        <f>'W.S. Laney'!C25</f>
        <v>0</v>
      </c>
      <c r="C2941" s="22" t="s">
        <v>386</v>
      </c>
    </row>
    <row r="2942" spans="1:3" x14ac:dyDescent="0.3">
      <c r="A2942" s="180">
        <v>45670</v>
      </c>
      <c r="B2942" s="22">
        <f>'W.S. Laney'!C26</f>
        <v>0</v>
      </c>
      <c r="C2942" s="22" t="s">
        <v>386</v>
      </c>
    </row>
    <row r="2943" spans="1:3" x14ac:dyDescent="0.3">
      <c r="A2943" s="180">
        <v>45671</v>
      </c>
      <c r="B2943" s="22">
        <f>'W.S. Laney'!C27</f>
        <v>0</v>
      </c>
      <c r="C2943" s="22" t="s">
        <v>386</v>
      </c>
    </row>
    <row r="2944" spans="1:3" x14ac:dyDescent="0.3">
      <c r="A2944" s="180">
        <v>45672</v>
      </c>
      <c r="B2944" s="22">
        <f>'W.S. Laney'!C28</f>
        <v>0</v>
      </c>
      <c r="C2944" s="22" t="s">
        <v>386</v>
      </c>
    </row>
    <row r="2945" spans="1:3" x14ac:dyDescent="0.3">
      <c r="A2945" s="180">
        <v>45673</v>
      </c>
      <c r="B2945" s="22">
        <f>'W.S. Laney'!C29</f>
        <v>0</v>
      </c>
      <c r="C2945" s="22" t="s">
        <v>386</v>
      </c>
    </row>
    <row r="2946" spans="1:3" x14ac:dyDescent="0.3">
      <c r="A2946" s="180">
        <v>45674</v>
      </c>
      <c r="B2946" s="22">
        <f>'W.S. Laney'!C30</f>
        <v>0</v>
      </c>
      <c r="C2946" s="22" t="s">
        <v>386</v>
      </c>
    </row>
    <row r="2947" spans="1:3" x14ac:dyDescent="0.3">
      <c r="A2947" s="180">
        <v>45675</v>
      </c>
      <c r="B2947" s="22">
        <f>'W.S. Laney'!C31</f>
        <v>0</v>
      </c>
      <c r="C2947" s="22" t="s">
        <v>386</v>
      </c>
    </row>
    <row r="2948" spans="1:3" x14ac:dyDescent="0.3">
      <c r="A2948" s="180">
        <v>45676</v>
      </c>
      <c r="B2948" s="22">
        <f>'W.S. Laney'!C32</f>
        <v>0</v>
      </c>
      <c r="C2948" s="22" t="s">
        <v>386</v>
      </c>
    </row>
    <row r="2949" spans="1:3" x14ac:dyDescent="0.3">
      <c r="A2949" s="180">
        <v>45677</v>
      </c>
      <c r="B2949" s="22">
        <f>'W.S. Laney'!C33</f>
        <v>0</v>
      </c>
      <c r="C2949" s="22" t="s">
        <v>386</v>
      </c>
    </row>
    <row r="2950" spans="1:3" x14ac:dyDescent="0.3">
      <c r="A2950" s="180">
        <v>45678</v>
      </c>
      <c r="B2950" s="22">
        <f>'W.S. Laney'!C34</f>
        <v>0</v>
      </c>
      <c r="C2950" s="22" t="s">
        <v>386</v>
      </c>
    </row>
    <row r="2951" spans="1:3" x14ac:dyDescent="0.3">
      <c r="A2951" s="180">
        <v>45679</v>
      </c>
      <c r="B2951" s="22">
        <f>'W.S. Laney'!C35</f>
        <v>0</v>
      </c>
      <c r="C2951" s="22" t="s">
        <v>386</v>
      </c>
    </row>
    <row r="2952" spans="1:3" x14ac:dyDescent="0.3">
      <c r="A2952" s="180">
        <v>45680</v>
      </c>
      <c r="B2952" s="22">
        <f>'W.S. Laney'!C36</f>
        <v>0</v>
      </c>
      <c r="C2952" s="22" t="s">
        <v>386</v>
      </c>
    </row>
    <row r="2953" spans="1:3" x14ac:dyDescent="0.3">
      <c r="A2953" s="180">
        <v>45681</v>
      </c>
      <c r="B2953" s="22">
        <f>'W.S. Laney'!C37</f>
        <v>0</v>
      </c>
      <c r="C2953" s="22" t="s">
        <v>386</v>
      </c>
    </row>
    <row r="2954" spans="1:3" x14ac:dyDescent="0.3">
      <c r="A2954" s="180">
        <v>45682</v>
      </c>
      <c r="B2954" s="22">
        <f>'W.S. Laney'!C38</f>
        <v>0</v>
      </c>
      <c r="C2954" s="22" t="s">
        <v>386</v>
      </c>
    </row>
    <row r="2955" spans="1:3" x14ac:dyDescent="0.3">
      <c r="A2955" s="180">
        <v>45683</v>
      </c>
      <c r="B2955" s="22">
        <f>'W.S. Laney'!C39</f>
        <v>0</v>
      </c>
      <c r="C2955" s="22" t="s">
        <v>386</v>
      </c>
    </row>
    <row r="2956" spans="1:3" x14ac:dyDescent="0.3">
      <c r="A2956" s="180">
        <v>45684</v>
      </c>
      <c r="B2956" s="22">
        <f>'W.S. Laney'!C40</f>
        <v>0</v>
      </c>
      <c r="C2956" s="22" t="s">
        <v>386</v>
      </c>
    </row>
    <row r="2957" spans="1:3" x14ac:dyDescent="0.3">
      <c r="A2957" s="180">
        <v>45685</v>
      </c>
      <c r="B2957" s="22">
        <f>'W.S. Laney'!C41</f>
        <v>0</v>
      </c>
      <c r="C2957" s="22" t="s">
        <v>386</v>
      </c>
    </row>
    <row r="2958" spans="1:3" x14ac:dyDescent="0.3">
      <c r="A2958" s="180">
        <v>45686</v>
      </c>
      <c r="B2958" s="22">
        <f>'W.S. Laney'!C42</f>
        <v>0</v>
      </c>
      <c r="C2958" s="22" t="s">
        <v>386</v>
      </c>
    </row>
    <row r="2959" spans="1:3" x14ac:dyDescent="0.3">
      <c r="A2959" s="180">
        <v>45687</v>
      </c>
      <c r="B2959" s="22">
        <f>'W.S. Laney'!C43</f>
        <v>0</v>
      </c>
      <c r="C2959" s="22" t="s">
        <v>386</v>
      </c>
    </row>
    <row r="2960" spans="1:3" x14ac:dyDescent="0.3">
      <c r="A2960" s="180">
        <v>45688</v>
      </c>
      <c r="B2960" s="22">
        <f>'W.S. Laney'!C44</f>
        <v>0</v>
      </c>
      <c r="C2960" s="22" t="s">
        <v>386</v>
      </c>
    </row>
    <row r="2961" spans="1:3" x14ac:dyDescent="0.3">
      <c r="A2961" s="180">
        <v>45689</v>
      </c>
      <c r="B2961" s="22">
        <f>'W.S. Laney'!J14</f>
        <v>0</v>
      </c>
      <c r="C2961" s="22" t="s">
        <v>386</v>
      </c>
    </row>
    <row r="2962" spans="1:3" x14ac:dyDescent="0.3">
      <c r="A2962" s="180">
        <v>45690</v>
      </c>
      <c r="B2962" s="22">
        <f>'W.S. Laney'!J15</f>
        <v>0</v>
      </c>
      <c r="C2962" s="22" t="s">
        <v>386</v>
      </c>
    </row>
    <row r="2963" spans="1:3" x14ac:dyDescent="0.3">
      <c r="A2963" s="180">
        <v>45691</v>
      </c>
      <c r="B2963" s="22">
        <f>'W.S. Laney'!J16</f>
        <v>0</v>
      </c>
      <c r="C2963" s="22" t="s">
        <v>386</v>
      </c>
    </row>
    <row r="2964" spans="1:3" x14ac:dyDescent="0.3">
      <c r="A2964" s="180">
        <v>45692</v>
      </c>
      <c r="B2964" s="22">
        <f>'W.S. Laney'!J17</f>
        <v>0</v>
      </c>
      <c r="C2964" s="22" t="s">
        <v>386</v>
      </c>
    </row>
    <row r="2965" spans="1:3" x14ac:dyDescent="0.3">
      <c r="A2965" s="180">
        <v>45693</v>
      </c>
      <c r="B2965" s="22">
        <f>'W.S. Laney'!J18</f>
        <v>0</v>
      </c>
      <c r="C2965" s="22" t="s">
        <v>386</v>
      </c>
    </row>
    <row r="2966" spans="1:3" x14ac:dyDescent="0.3">
      <c r="A2966" s="180">
        <v>45694</v>
      </c>
      <c r="B2966" s="22">
        <f>'W.S. Laney'!J19</f>
        <v>0</v>
      </c>
      <c r="C2966" s="22" t="s">
        <v>386</v>
      </c>
    </row>
    <row r="2967" spans="1:3" x14ac:dyDescent="0.3">
      <c r="A2967" s="180">
        <v>45695</v>
      </c>
      <c r="B2967" s="22">
        <f>'W.S. Laney'!J20</f>
        <v>0</v>
      </c>
      <c r="C2967" s="22" t="s">
        <v>386</v>
      </c>
    </row>
    <row r="2968" spans="1:3" x14ac:dyDescent="0.3">
      <c r="A2968" s="180">
        <v>45696</v>
      </c>
      <c r="B2968" s="22">
        <f>'W.S. Laney'!J21</f>
        <v>0</v>
      </c>
      <c r="C2968" s="22" t="s">
        <v>386</v>
      </c>
    </row>
    <row r="2969" spans="1:3" x14ac:dyDescent="0.3">
      <c r="A2969" s="180">
        <v>45697</v>
      </c>
      <c r="B2969" s="22">
        <f>'W.S. Laney'!J22</f>
        <v>0</v>
      </c>
      <c r="C2969" s="22" t="s">
        <v>386</v>
      </c>
    </row>
    <row r="2970" spans="1:3" x14ac:dyDescent="0.3">
      <c r="A2970" s="180">
        <v>45698</v>
      </c>
      <c r="B2970" s="22">
        <f>'W.S. Laney'!J23</f>
        <v>0</v>
      </c>
      <c r="C2970" s="22" t="s">
        <v>386</v>
      </c>
    </row>
    <row r="2971" spans="1:3" x14ac:dyDescent="0.3">
      <c r="A2971" s="180">
        <v>45699</v>
      </c>
      <c r="B2971" s="22">
        <f>'W.S. Laney'!J24</f>
        <v>0</v>
      </c>
      <c r="C2971" s="22" t="s">
        <v>386</v>
      </c>
    </row>
    <row r="2972" spans="1:3" x14ac:dyDescent="0.3">
      <c r="A2972" s="180">
        <v>45700</v>
      </c>
      <c r="B2972" s="22">
        <f>'W.S. Laney'!J25</f>
        <v>0</v>
      </c>
      <c r="C2972" s="22" t="s">
        <v>386</v>
      </c>
    </row>
    <row r="2973" spans="1:3" x14ac:dyDescent="0.3">
      <c r="A2973" s="180">
        <v>45701</v>
      </c>
      <c r="B2973" s="22">
        <f>'W.S. Laney'!J26</f>
        <v>0</v>
      </c>
      <c r="C2973" s="22" t="s">
        <v>386</v>
      </c>
    </row>
    <row r="2974" spans="1:3" x14ac:dyDescent="0.3">
      <c r="A2974" s="180">
        <v>45702</v>
      </c>
      <c r="B2974" s="22">
        <f>'W.S. Laney'!J27</f>
        <v>0</v>
      </c>
      <c r="C2974" s="22" t="s">
        <v>386</v>
      </c>
    </row>
    <row r="2975" spans="1:3" x14ac:dyDescent="0.3">
      <c r="A2975" s="180">
        <v>45703</v>
      </c>
      <c r="B2975" s="22">
        <f>'W.S. Laney'!J28</f>
        <v>0</v>
      </c>
      <c r="C2975" s="22" t="s">
        <v>386</v>
      </c>
    </row>
    <row r="2976" spans="1:3" x14ac:dyDescent="0.3">
      <c r="A2976" s="180">
        <v>45704</v>
      </c>
      <c r="B2976" s="22">
        <f>'W.S. Laney'!J29</f>
        <v>0</v>
      </c>
      <c r="C2976" s="22" t="s">
        <v>386</v>
      </c>
    </row>
    <row r="2977" spans="1:10" x14ac:dyDescent="0.3">
      <c r="A2977" s="180">
        <v>45705</v>
      </c>
      <c r="B2977" s="22">
        <f>'W.S. Laney'!J30</f>
        <v>0</v>
      </c>
      <c r="C2977" s="22" t="s">
        <v>386</v>
      </c>
    </row>
    <row r="2978" spans="1:10" x14ac:dyDescent="0.3">
      <c r="A2978" s="180">
        <v>45706</v>
      </c>
      <c r="B2978" s="22">
        <f>'W.S. Laney'!J31</f>
        <v>0</v>
      </c>
      <c r="C2978" s="22" t="s">
        <v>386</v>
      </c>
    </row>
    <row r="2979" spans="1:10" x14ac:dyDescent="0.3">
      <c r="A2979" s="180">
        <v>45707</v>
      </c>
      <c r="B2979" s="22">
        <f>'W.S. Laney'!J32</f>
        <v>0</v>
      </c>
      <c r="C2979" s="22" t="s">
        <v>386</v>
      </c>
    </row>
    <row r="2980" spans="1:10" x14ac:dyDescent="0.3">
      <c r="A2980" s="180">
        <v>45708</v>
      </c>
      <c r="B2980" s="22">
        <f>'W.S. Laney'!J33</f>
        <v>0</v>
      </c>
      <c r="C2980" s="22" t="s">
        <v>386</v>
      </c>
    </row>
    <row r="2981" spans="1:10" x14ac:dyDescent="0.3">
      <c r="A2981" s="180">
        <v>45709</v>
      </c>
      <c r="B2981" s="22">
        <f>'W.S. Laney'!J34</f>
        <v>0</v>
      </c>
      <c r="C2981" s="22" t="s">
        <v>386</v>
      </c>
    </row>
    <row r="2982" spans="1:10" x14ac:dyDescent="0.3">
      <c r="A2982" s="180">
        <v>45710</v>
      </c>
      <c r="B2982" s="22">
        <f>'W.S. Laney'!J35</f>
        <v>0</v>
      </c>
      <c r="C2982" s="22" t="s">
        <v>386</v>
      </c>
    </row>
    <row r="2983" spans="1:10" x14ac:dyDescent="0.3">
      <c r="A2983" s="180">
        <v>45711</v>
      </c>
      <c r="B2983" s="22">
        <f>'W.S. Laney'!J36</f>
        <v>0</v>
      </c>
      <c r="C2983" s="22" t="s">
        <v>386</v>
      </c>
    </row>
    <row r="2984" spans="1:10" x14ac:dyDescent="0.3">
      <c r="A2984" s="180">
        <v>45712</v>
      </c>
      <c r="B2984" s="22">
        <f>'W.S. Laney'!J37</f>
        <v>0</v>
      </c>
      <c r="C2984" s="22" t="s">
        <v>386</v>
      </c>
    </row>
    <row r="2985" spans="1:10" x14ac:dyDescent="0.3">
      <c r="A2985" s="180">
        <v>45713</v>
      </c>
      <c r="B2985" s="22">
        <f>'W.S. Laney'!J38</f>
        <v>0</v>
      </c>
      <c r="C2985" s="22" t="s">
        <v>386</v>
      </c>
    </row>
    <row r="2986" spans="1:10" x14ac:dyDescent="0.3">
      <c r="A2986" s="180">
        <v>45714</v>
      </c>
      <c r="B2986" s="22">
        <f>'W.S. Laney'!J39</f>
        <v>0</v>
      </c>
      <c r="C2986" s="22" t="s">
        <v>386</v>
      </c>
    </row>
    <row r="2987" spans="1:10" x14ac:dyDescent="0.3">
      <c r="A2987" s="180">
        <v>45715</v>
      </c>
      <c r="B2987" s="22">
        <f>'W.S. Laney'!J40</f>
        <v>0</v>
      </c>
      <c r="C2987" s="22" t="s">
        <v>386</v>
      </c>
    </row>
    <row r="2988" spans="1:10" x14ac:dyDescent="0.3">
      <c r="A2988" s="180">
        <v>45716</v>
      </c>
      <c r="B2988" s="22">
        <f>'W.S. Laney'!J41</f>
        <v>0</v>
      </c>
      <c r="C2988" s="22" t="s">
        <v>386</v>
      </c>
    </row>
    <row r="2989" spans="1:10" x14ac:dyDescent="0.3">
      <c r="A2989" s="180" t="s">
        <v>378</v>
      </c>
      <c r="B2989" s="22">
        <f>'W.S. Laney'!J42</f>
        <v>0</v>
      </c>
      <c r="C2989" s="22" t="s">
        <v>386</v>
      </c>
      <c r="J2989" s="22">
        <v>1</v>
      </c>
    </row>
    <row r="2990" spans="1:10" x14ac:dyDescent="0.3">
      <c r="A2990" s="180">
        <v>45717</v>
      </c>
      <c r="B2990" s="22">
        <f>'W.S. Laney'!Q14</f>
        <v>0.45</v>
      </c>
      <c r="C2990" s="22" t="s">
        <v>386</v>
      </c>
    </row>
    <row r="2991" spans="1:10" x14ac:dyDescent="0.3">
      <c r="A2991" s="180">
        <v>45718</v>
      </c>
      <c r="B2991" s="22">
        <f>'W.S. Laney'!Q15</f>
        <v>0.45</v>
      </c>
      <c r="C2991" s="22" t="s">
        <v>386</v>
      </c>
    </row>
    <row r="2992" spans="1:10" x14ac:dyDescent="0.3">
      <c r="A2992" s="180">
        <v>45719</v>
      </c>
      <c r="B2992" s="22">
        <f>'W.S. Laney'!Q16</f>
        <v>0.45</v>
      </c>
      <c r="C2992" s="22" t="s">
        <v>386</v>
      </c>
    </row>
    <row r="2993" spans="1:3" x14ac:dyDescent="0.3">
      <c r="A2993" s="180">
        <v>45720</v>
      </c>
      <c r="B2993" s="22">
        <f>'W.S. Laney'!Q17</f>
        <v>0.36</v>
      </c>
      <c r="C2993" s="22" t="s">
        <v>386</v>
      </c>
    </row>
    <row r="2994" spans="1:3" x14ac:dyDescent="0.3">
      <c r="A2994" s="180">
        <v>45721</v>
      </c>
      <c r="B2994" s="22">
        <f>'W.S. Laney'!Q18</f>
        <v>0.13</v>
      </c>
      <c r="C2994" s="22" t="s">
        <v>386</v>
      </c>
    </row>
    <row r="2995" spans="1:3" x14ac:dyDescent="0.3">
      <c r="A2995" s="180">
        <v>45722</v>
      </c>
      <c r="B2995" s="22">
        <f>'W.S. Laney'!Q19</f>
        <v>0.13</v>
      </c>
      <c r="C2995" s="22" t="s">
        <v>386</v>
      </c>
    </row>
    <row r="2996" spans="1:3" x14ac:dyDescent="0.3">
      <c r="A2996" s="180">
        <v>45723</v>
      </c>
      <c r="B2996" s="22">
        <f>'W.S. Laney'!Q20</f>
        <v>0.13</v>
      </c>
      <c r="C2996" s="22" t="s">
        <v>386</v>
      </c>
    </row>
    <row r="2997" spans="1:3" x14ac:dyDescent="0.3">
      <c r="A2997" s="180">
        <v>45724</v>
      </c>
      <c r="B2997" s="22">
        <f>'W.S. Laney'!Q21</f>
        <v>0.13</v>
      </c>
      <c r="C2997" s="22" t="s">
        <v>386</v>
      </c>
    </row>
    <row r="2998" spans="1:3" x14ac:dyDescent="0.3">
      <c r="A2998" s="180">
        <v>45725</v>
      </c>
      <c r="B2998" s="22">
        <f>'W.S. Laney'!Q22</f>
        <v>0.12</v>
      </c>
      <c r="C2998" s="22" t="s">
        <v>386</v>
      </c>
    </row>
    <row r="2999" spans="1:3" x14ac:dyDescent="0.3">
      <c r="A2999" s="180">
        <v>45726</v>
      </c>
      <c r="B2999" s="22">
        <f>'W.S. Laney'!Q23</f>
        <v>0.11</v>
      </c>
      <c r="C2999" s="22" t="s">
        <v>386</v>
      </c>
    </row>
    <row r="3000" spans="1:3" x14ac:dyDescent="0.3">
      <c r="A3000" s="180">
        <v>45727</v>
      </c>
      <c r="B3000" s="22">
        <f>'W.S. Laney'!Q24</f>
        <v>0.11</v>
      </c>
      <c r="C3000" s="22" t="s">
        <v>386</v>
      </c>
    </row>
    <row r="3001" spans="1:3" x14ac:dyDescent="0.3">
      <c r="A3001" s="180">
        <v>45728</v>
      </c>
      <c r="B3001" s="22">
        <f>'W.S. Laney'!Q25</f>
        <v>0.26</v>
      </c>
      <c r="C3001" s="22" t="s">
        <v>386</v>
      </c>
    </row>
    <row r="3002" spans="1:3" x14ac:dyDescent="0.3">
      <c r="A3002" s="180">
        <v>45729</v>
      </c>
      <c r="B3002" s="22">
        <f>'W.S. Laney'!Q26</f>
        <v>0.46</v>
      </c>
      <c r="C3002" s="22" t="s">
        <v>386</v>
      </c>
    </row>
    <row r="3003" spans="1:3" x14ac:dyDescent="0.3">
      <c r="A3003" s="180">
        <v>45730</v>
      </c>
      <c r="B3003" s="22">
        <f>'W.S. Laney'!Q27</f>
        <v>0.49</v>
      </c>
      <c r="C3003" s="22" t="s">
        <v>386</v>
      </c>
    </row>
    <row r="3004" spans="1:3" x14ac:dyDescent="0.3">
      <c r="A3004" s="180">
        <v>45731</v>
      </c>
      <c r="B3004" s="22">
        <f>'W.S. Laney'!Q28</f>
        <v>0.48</v>
      </c>
      <c r="C3004" s="22" t="s">
        <v>386</v>
      </c>
    </row>
    <row r="3005" spans="1:3" x14ac:dyDescent="0.3">
      <c r="A3005" s="180">
        <v>45732</v>
      </c>
      <c r="B3005" s="22">
        <f>'W.S. Laney'!Q29</f>
        <v>0.46</v>
      </c>
      <c r="C3005" s="22" t="s">
        <v>386</v>
      </c>
    </row>
    <row r="3006" spans="1:3" x14ac:dyDescent="0.3">
      <c r="A3006" s="180">
        <v>45733</v>
      </c>
      <c r="B3006" s="22">
        <f>'W.S. Laney'!Q30</f>
        <v>0.46</v>
      </c>
      <c r="C3006" s="22" t="s">
        <v>386</v>
      </c>
    </row>
    <row r="3007" spans="1:3" x14ac:dyDescent="0.3">
      <c r="A3007" s="180">
        <v>45734</v>
      </c>
      <c r="B3007" s="22">
        <f>'W.S. Laney'!Q31</f>
        <v>0.45</v>
      </c>
      <c r="C3007" s="22" t="s">
        <v>386</v>
      </c>
    </row>
    <row r="3008" spans="1:3" x14ac:dyDescent="0.3">
      <c r="A3008" s="180">
        <v>45735</v>
      </c>
      <c r="B3008" s="22">
        <f>'W.S. Laney'!Q32</f>
        <v>0.44</v>
      </c>
      <c r="C3008" s="22" t="s">
        <v>386</v>
      </c>
    </row>
    <row r="3009" spans="1:3" x14ac:dyDescent="0.3">
      <c r="A3009" s="180">
        <v>45736</v>
      </c>
      <c r="B3009" s="22">
        <f>'W.S. Laney'!Q33</f>
        <v>0.27</v>
      </c>
      <c r="C3009" s="22" t="s">
        <v>386</v>
      </c>
    </row>
    <row r="3010" spans="1:3" x14ac:dyDescent="0.3">
      <c r="A3010" s="180">
        <v>45737</v>
      </c>
      <c r="B3010" s="22">
        <f>'W.S. Laney'!Q34</f>
        <v>0.13</v>
      </c>
      <c r="C3010" s="22" t="s">
        <v>386</v>
      </c>
    </row>
    <row r="3011" spans="1:3" x14ac:dyDescent="0.3">
      <c r="A3011" s="180">
        <v>45738</v>
      </c>
      <c r="B3011" s="22">
        <f>'W.S. Laney'!Q35</f>
        <v>0.2</v>
      </c>
      <c r="C3011" s="22" t="s">
        <v>386</v>
      </c>
    </row>
    <row r="3012" spans="1:3" x14ac:dyDescent="0.3">
      <c r="A3012" s="180">
        <v>45739</v>
      </c>
      <c r="B3012" s="22">
        <f>'W.S. Laney'!Q36</f>
        <v>0.46</v>
      </c>
      <c r="C3012" s="22" t="s">
        <v>386</v>
      </c>
    </row>
    <row r="3013" spans="1:3" x14ac:dyDescent="0.3">
      <c r="A3013" s="180">
        <v>45740</v>
      </c>
      <c r="B3013" s="22">
        <f>'W.S. Laney'!Q37</f>
        <v>0.46</v>
      </c>
      <c r="C3013" s="22" t="s">
        <v>386</v>
      </c>
    </row>
    <row r="3014" spans="1:3" x14ac:dyDescent="0.3">
      <c r="A3014" s="180">
        <v>45741</v>
      </c>
      <c r="B3014" s="22">
        <f>'W.S. Laney'!Q38</f>
        <v>0.45</v>
      </c>
      <c r="C3014" s="22" t="s">
        <v>386</v>
      </c>
    </row>
    <row r="3015" spans="1:3" x14ac:dyDescent="0.3">
      <c r="A3015" s="180">
        <v>45742</v>
      </c>
      <c r="B3015" s="22">
        <f>'W.S. Laney'!Q39</f>
        <v>0.46</v>
      </c>
      <c r="C3015" s="22" t="s">
        <v>386</v>
      </c>
    </row>
    <row r="3016" spans="1:3" x14ac:dyDescent="0.3">
      <c r="A3016" s="180">
        <v>45743</v>
      </c>
      <c r="B3016" s="22">
        <f>'W.S. Laney'!Q40</f>
        <v>0.46</v>
      </c>
      <c r="C3016" s="22" t="s">
        <v>386</v>
      </c>
    </row>
    <row r="3017" spans="1:3" x14ac:dyDescent="0.3">
      <c r="A3017" s="180">
        <v>45744</v>
      </c>
      <c r="B3017" s="22">
        <f>'W.S. Laney'!Q41</f>
        <v>0.45</v>
      </c>
      <c r="C3017" s="22" t="s">
        <v>386</v>
      </c>
    </row>
    <row r="3018" spans="1:3" x14ac:dyDescent="0.3">
      <c r="A3018" s="180">
        <v>45745</v>
      </c>
      <c r="B3018" s="22">
        <f>'W.S. Laney'!Q42</f>
        <v>0.45</v>
      </c>
      <c r="C3018" s="22" t="s">
        <v>386</v>
      </c>
    </row>
    <row r="3019" spans="1:3" x14ac:dyDescent="0.3">
      <c r="A3019" s="180">
        <v>45746</v>
      </c>
      <c r="B3019" s="22">
        <f>'W.S. Laney'!Q43</f>
        <v>0.44</v>
      </c>
      <c r="C3019" s="22" t="s">
        <v>386</v>
      </c>
    </row>
    <row r="3020" spans="1:3" x14ac:dyDescent="0.3">
      <c r="A3020" s="180">
        <v>45747</v>
      </c>
      <c r="B3020" s="22">
        <f>'W.S. Laney'!Q44</f>
        <v>0.45</v>
      </c>
      <c r="C3020" s="22" t="s">
        <v>386</v>
      </c>
    </row>
    <row r="3021" spans="1:3" x14ac:dyDescent="0.3">
      <c r="A3021" s="180">
        <v>45748</v>
      </c>
      <c r="B3021" s="22">
        <f>'W.S. Laney'!X14</f>
        <v>0.45</v>
      </c>
      <c r="C3021" s="22" t="s">
        <v>386</v>
      </c>
    </row>
    <row r="3022" spans="1:3" x14ac:dyDescent="0.3">
      <c r="A3022" s="180">
        <v>45749</v>
      </c>
      <c r="B3022" s="22">
        <f>'W.S. Laney'!X15</f>
        <v>0.45</v>
      </c>
      <c r="C3022" s="22" t="s">
        <v>386</v>
      </c>
    </row>
    <row r="3023" spans="1:3" x14ac:dyDescent="0.3">
      <c r="A3023" s="180">
        <v>45750</v>
      </c>
      <c r="B3023" s="22">
        <f>'W.S. Laney'!X16</f>
        <v>0.45</v>
      </c>
      <c r="C3023" s="22" t="s">
        <v>386</v>
      </c>
    </row>
    <row r="3024" spans="1:3" x14ac:dyDescent="0.3">
      <c r="A3024" s="180">
        <v>45751</v>
      </c>
      <c r="B3024" s="22">
        <f>'W.S. Laney'!X17</f>
        <v>0.46</v>
      </c>
      <c r="C3024" s="22" t="s">
        <v>386</v>
      </c>
    </row>
    <row r="3025" spans="1:3" x14ac:dyDescent="0.3">
      <c r="A3025" s="180">
        <v>45752</v>
      </c>
      <c r="B3025" s="22">
        <f>'W.S. Laney'!X18</f>
        <v>0.48</v>
      </c>
      <c r="C3025" s="22" t="s">
        <v>386</v>
      </c>
    </row>
    <row r="3026" spans="1:3" x14ac:dyDescent="0.3">
      <c r="A3026" s="180">
        <v>45753</v>
      </c>
      <c r="B3026" s="22">
        <f>'W.S. Laney'!X19</f>
        <v>0.48</v>
      </c>
      <c r="C3026" s="22" t="s">
        <v>386</v>
      </c>
    </row>
    <row r="3027" spans="1:3" x14ac:dyDescent="0.3">
      <c r="A3027" s="180">
        <v>45754</v>
      </c>
      <c r="B3027" s="22">
        <f>'W.S. Laney'!X20</f>
        <v>0.46</v>
      </c>
      <c r="C3027" s="22" t="s">
        <v>386</v>
      </c>
    </row>
    <row r="3028" spans="1:3" x14ac:dyDescent="0.3">
      <c r="A3028" s="180">
        <v>45755</v>
      </c>
      <c r="B3028" s="22">
        <f>'W.S. Laney'!X21</f>
        <v>0.47</v>
      </c>
      <c r="C3028" s="22" t="s">
        <v>386</v>
      </c>
    </row>
    <row r="3029" spans="1:3" x14ac:dyDescent="0.3">
      <c r="A3029" s="180">
        <v>45756</v>
      </c>
      <c r="B3029" s="22">
        <f>'W.S. Laney'!X22</f>
        <v>0.46</v>
      </c>
      <c r="C3029" s="22" t="s">
        <v>386</v>
      </c>
    </row>
    <row r="3030" spans="1:3" x14ac:dyDescent="0.3">
      <c r="A3030" s="180">
        <v>45757</v>
      </c>
      <c r="B3030" s="22">
        <f>'W.S. Laney'!X23</f>
        <v>0.46</v>
      </c>
      <c r="C3030" s="22" t="s">
        <v>386</v>
      </c>
    </row>
    <row r="3031" spans="1:3" x14ac:dyDescent="0.3">
      <c r="A3031" s="180">
        <v>45758</v>
      </c>
      <c r="B3031" s="22">
        <f>'W.S. Laney'!X24</f>
        <v>0.46</v>
      </c>
      <c r="C3031" s="22" t="s">
        <v>386</v>
      </c>
    </row>
    <row r="3032" spans="1:3" x14ac:dyDescent="0.3">
      <c r="A3032" s="180">
        <v>45759</v>
      </c>
      <c r="B3032" s="22">
        <f>'W.S. Laney'!X25</f>
        <v>0.46</v>
      </c>
      <c r="C3032" s="22" t="s">
        <v>386</v>
      </c>
    </row>
    <row r="3033" spans="1:3" x14ac:dyDescent="0.3">
      <c r="A3033" s="180">
        <v>45760</v>
      </c>
      <c r="B3033" s="22">
        <f>'W.S. Laney'!X26</f>
        <v>0.46</v>
      </c>
      <c r="C3033" s="22" t="s">
        <v>386</v>
      </c>
    </row>
    <row r="3034" spans="1:3" x14ac:dyDescent="0.3">
      <c r="A3034" s="180">
        <v>45761</v>
      </c>
      <c r="B3034" s="22">
        <f>'W.S. Laney'!X27</f>
        <v>0.46</v>
      </c>
      <c r="C3034" s="22" t="s">
        <v>386</v>
      </c>
    </row>
    <row r="3035" spans="1:3" x14ac:dyDescent="0.3">
      <c r="A3035" s="180">
        <v>45762</v>
      </c>
      <c r="B3035" s="22">
        <f>'W.S. Laney'!X28</f>
        <v>0.47</v>
      </c>
      <c r="C3035" s="22" t="s">
        <v>386</v>
      </c>
    </row>
    <row r="3036" spans="1:3" x14ac:dyDescent="0.3">
      <c r="A3036" s="180">
        <v>45763</v>
      </c>
      <c r="B3036" s="22">
        <f>'W.S. Laney'!X29</f>
        <v>0.47</v>
      </c>
      <c r="C3036" s="22" t="s">
        <v>386</v>
      </c>
    </row>
    <row r="3037" spans="1:3" x14ac:dyDescent="0.3">
      <c r="A3037" s="180">
        <v>45764</v>
      </c>
      <c r="B3037" s="22">
        <f>'W.S. Laney'!X30</f>
        <v>0.45</v>
      </c>
      <c r="C3037" s="22" t="s">
        <v>386</v>
      </c>
    </row>
    <row r="3038" spans="1:3" x14ac:dyDescent="0.3">
      <c r="A3038" s="180">
        <v>45765</v>
      </c>
      <c r="B3038" s="22">
        <f>'W.S. Laney'!X31</f>
        <v>0.46</v>
      </c>
      <c r="C3038" s="22" t="s">
        <v>386</v>
      </c>
    </row>
    <row r="3039" spans="1:3" x14ac:dyDescent="0.3">
      <c r="A3039" s="180">
        <v>45766</v>
      </c>
      <c r="B3039" s="22">
        <f>'W.S. Laney'!X32</f>
        <v>0.47</v>
      </c>
      <c r="C3039" s="22" t="s">
        <v>386</v>
      </c>
    </row>
    <row r="3040" spans="1:3" x14ac:dyDescent="0.3">
      <c r="A3040" s="180">
        <v>45767</v>
      </c>
      <c r="B3040" s="22">
        <f>'W.S. Laney'!X33</f>
        <v>0.48</v>
      </c>
      <c r="C3040" s="22" t="s">
        <v>386</v>
      </c>
    </row>
    <row r="3041" spans="1:3" x14ac:dyDescent="0.3">
      <c r="A3041" s="180">
        <v>45768</v>
      </c>
      <c r="B3041" s="22">
        <f>'W.S. Laney'!X34</f>
        <v>0.47</v>
      </c>
      <c r="C3041" s="22" t="s">
        <v>386</v>
      </c>
    </row>
    <row r="3042" spans="1:3" x14ac:dyDescent="0.3">
      <c r="A3042" s="180">
        <v>45769</v>
      </c>
      <c r="B3042" s="22">
        <f>'W.S. Laney'!X35</f>
        <v>0.47</v>
      </c>
      <c r="C3042" s="22" t="s">
        <v>386</v>
      </c>
    </row>
    <row r="3043" spans="1:3" x14ac:dyDescent="0.3">
      <c r="A3043" s="180">
        <v>45770</v>
      </c>
      <c r="B3043" s="22">
        <f>'W.S. Laney'!X36</f>
        <v>0.46</v>
      </c>
      <c r="C3043" s="22" t="s">
        <v>386</v>
      </c>
    </row>
    <row r="3044" spans="1:3" x14ac:dyDescent="0.3">
      <c r="A3044" s="180">
        <v>45771</v>
      </c>
      <c r="B3044" s="22">
        <f>'W.S. Laney'!X37</f>
        <v>0.45</v>
      </c>
      <c r="C3044" s="22" t="s">
        <v>386</v>
      </c>
    </row>
    <row r="3045" spans="1:3" x14ac:dyDescent="0.3">
      <c r="A3045" s="180">
        <v>45772</v>
      </c>
      <c r="B3045" s="22">
        <f>'W.S. Laney'!X38</f>
        <v>0.44</v>
      </c>
      <c r="C3045" s="22" t="s">
        <v>386</v>
      </c>
    </row>
    <row r="3046" spans="1:3" x14ac:dyDescent="0.3">
      <c r="A3046" s="180">
        <v>45773</v>
      </c>
      <c r="B3046" s="22">
        <f>'W.S. Laney'!X39</f>
        <v>0.44</v>
      </c>
      <c r="C3046" s="22" t="s">
        <v>386</v>
      </c>
    </row>
    <row r="3047" spans="1:3" x14ac:dyDescent="0.3">
      <c r="A3047" s="180">
        <v>45774</v>
      </c>
      <c r="B3047" s="22">
        <f>'W.S. Laney'!X40</f>
        <v>0.43</v>
      </c>
      <c r="C3047" s="22" t="s">
        <v>386</v>
      </c>
    </row>
    <row r="3048" spans="1:3" x14ac:dyDescent="0.3">
      <c r="A3048" s="180">
        <v>45775</v>
      </c>
      <c r="B3048" s="22">
        <f>'W.S. Laney'!X41</f>
        <v>0.43</v>
      </c>
      <c r="C3048" s="22" t="s">
        <v>386</v>
      </c>
    </row>
    <row r="3049" spans="1:3" x14ac:dyDescent="0.3">
      <c r="A3049" s="180">
        <v>45776</v>
      </c>
      <c r="B3049" s="22">
        <f>'W.S. Laney'!X42</f>
        <v>0.44</v>
      </c>
      <c r="C3049" s="22" t="s">
        <v>386</v>
      </c>
    </row>
    <row r="3050" spans="1:3" x14ac:dyDescent="0.3">
      <c r="A3050" s="180">
        <v>45777</v>
      </c>
      <c r="B3050" s="22">
        <f>'W.S. Laney'!X43</f>
        <v>0.44</v>
      </c>
      <c r="C3050" s="22" t="s">
        <v>386</v>
      </c>
    </row>
    <row r="3051" spans="1:3" x14ac:dyDescent="0.3">
      <c r="A3051" s="180">
        <v>45778</v>
      </c>
      <c r="B3051" s="22">
        <f>'W.S. Laney'!AE14</f>
        <v>0.44</v>
      </c>
      <c r="C3051" s="22" t="s">
        <v>386</v>
      </c>
    </row>
    <row r="3052" spans="1:3" x14ac:dyDescent="0.3">
      <c r="A3052" s="180">
        <v>45779</v>
      </c>
      <c r="B3052" s="22">
        <f>'W.S. Laney'!AE15</f>
        <v>0.44</v>
      </c>
      <c r="C3052" s="22" t="s">
        <v>386</v>
      </c>
    </row>
    <row r="3053" spans="1:3" x14ac:dyDescent="0.3">
      <c r="A3053" s="180">
        <v>45780</v>
      </c>
      <c r="B3053" s="22">
        <f>'W.S. Laney'!AE16</f>
        <v>0.43</v>
      </c>
      <c r="C3053" s="22" t="s">
        <v>386</v>
      </c>
    </row>
    <row r="3054" spans="1:3" x14ac:dyDescent="0.3">
      <c r="A3054" s="180">
        <v>45781</v>
      </c>
      <c r="B3054" s="22">
        <f>'W.S. Laney'!AE17</f>
        <v>0.44</v>
      </c>
      <c r="C3054" s="22" t="s">
        <v>386</v>
      </c>
    </row>
    <row r="3055" spans="1:3" x14ac:dyDescent="0.3">
      <c r="A3055" s="180">
        <v>45782</v>
      </c>
      <c r="B3055" s="22">
        <f>'W.S. Laney'!AE18</f>
        <v>0.5</v>
      </c>
      <c r="C3055" s="22" t="s">
        <v>386</v>
      </c>
    </row>
    <row r="3056" spans="1:3" x14ac:dyDescent="0.3">
      <c r="A3056" s="180">
        <v>45783</v>
      </c>
      <c r="B3056" s="22">
        <f>'W.S. Laney'!AE19</f>
        <v>0.5</v>
      </c>
      <c r="C3056" s="22" t="s">
        <v>386</v>
      </c>
    </row>
    <row r="3057" spans="1:3" x14ac:dyDescent="0.3">
      <c r="A3057" s="180">
        <v>45784</v>
      </c>
      <c r="B3057" s="22">
        <f>'W.S. Laney'!AE20</f>
        <v>0.47</v>
      </c>
      <c r="C3057" s="22" t="s">
        <v>386</v>
      </c>
    </row>
    <row r="3058" spans="1:3" x14ac:dyDescent="0.3">
      <c r="A3058" s="180">
        <v>45785</v>
      </c>
      <c r="B3058" s="22">
        <f>'W.S. Laney'!AE21</f>
        <v>0.46</v>
      </c>
      <c r="C3058" s="22" t="s">
        <v>386</v>
      </c>
    </row>
    <row r="3059" spans="1:3" x14ac:dyDescent="0.3">
      <c r="A3059" s="180">
        <v>45786</v>
      </c>
      <c r="B3059" s="22">
        <f>'W.S. Laney'!AE22</f>
        <v>0.45</v>
      </c>
      <c r="C3059" s="22" t="s">
        <v>386</v>
      </c>
    </row>
    <row r="3060" spans="1:3" x14ac:dyDescent="0.3">
      <c r="A3060" s="180">
        <v>45787</v>
      </c>
      <c r="B3060" s="22">
        <f>'W.S. Laney'!AE23</f>
        <v>0.44</v>
      </c>
      <c r="C3060" s="22" t="s">
        <v>386</v>
      </c>
    </row>
    <row r="3061" spans="1:3" x14ac:dyDescent="0.3">
      <c r="A3061" s="180">
        <v>45788</v>
      </c>
      <c r="B3061" s="22">
        <f>'W.S. Laney'!AE24</f>
        <v>0.42</v>
      </c>
      <c r="C3061" s="22" t="s">
        <v>386</v>
      </c>
    </row>
    <row r="3062" spans="1:3" x14ac:dyDescent="0.3">
      <c r="A3062" s="180">
        <v>45789</v>
      </c>
      <c r="B3062" s="22">
        <f>'W.S. Laney'!AE25</f>
        <v>0.42</v>
      </c>
      <c r="C3062" s="22" t="s">
        <v>386</v>
      </c>
    </row>
    <row r="3063" spans="1:3" x14ac:dyDescent="0.3">
      <c r="A3063" s="180">
        <v>45790</v>
      </c>
      <c r="B3063" s="22">
        <f>'W.S. Laney'!AE26</f>
        <v>0.41</v>
      </c>
      <c r="C3063" s="22" t="s">
        <v>386</v>
      </c>
    </row>
    <row r="3064" spans="1:3" x14ac:dyDescent="0.3">
      <c r="A3064" s="180">
        <v>45791</v>
      </c>
      <c r="B3064" s="22">
        <f>'W.S. Laney'!AE27</f>
        <v>0.4</v>
      </c>
      <c r="C3064" s="22" t="s">
        <v>386</v>
      </c>
    </row>
    <row r="3065" spans="1:3" x14ac:dyDescent="0.3">
      <c r="A3065" s="180">
        <v>45792</v>
      </c>
      <c r="B3065" s="22">
        <f>'W.S. Laney'!AE28</f>
        <v>0.4</v>
      </c>
      <c r="C3065" s="22" t="s">
        <v>386</v>
      </c>
    </row>
    <row r="3066" spans="1:3" x14ac:dyDescent="0.3">
      <c r="A3066" s="180">
        <v>45793</v>
      </c>
      <c r="B3066" s="22">
        <f>'W.S. Laney'!AE29</f>
        <v>0.4</v>
      </c>
      <c r="C3066" s="22" t="s">
        <v>386</v>
      </c>
    </row>
    <row r="3067" spans="1:3" x14ac:dyDescent="0.3">
      <c r="A3067" s="180">
        <v>45794</v>
      </c>
      <c r="B3067" s="22">
        <f>'W.S. Laney'!AE30</f>
        <v>0.4</v>
      </c>
      <c r="C3067" s="22" t="s">
        <v>386</v>
      </c>
    </row>
    <row r="3068" spans="1:3" x14ac:dyDescent="0.3">
      <c r="A3068" s="180">
        <v>45795</v>
      </c>
      <c r="B3068" s="22">
        <f>'W.S. Laney'!AE31</f>
        <v>0.39</v>
      </c>
      <c r="C3068" s="22" t="s">
        <v>386</v>
      </c>
    </row>
    <row r="3069" spans="1:3" x14ac:dyDescent="0.3">
      <c r="A3069" s="180">
        <v>45796</v>
      </c>
      <c r="B3069" s="22">
        <f>'W.S. Laney'!AE32</f>
        <v>0.39</v>
      </c>
      <c r="C3069" s="22" t="s">
        <v>386</v>
      </c>
    </row>
    <row r="3070" spans="1:3" x14ac:dyDescent="0.3">
      <c r="A3070" s="180">
        <v>45797</v>
      </c>
      <c r="B3070" s="22">
        <f>'W.S. Laney'!AE33</f>
        <v>0.39</v>
      </c>
      <c r="C3070" s="22" t="s">
        <v>386</v>
      </c>
    </row>
    <row r="3071" spans="1:3" x14ac:dyDescent="0.3">
      <c r="A3071" s="180">
        <v>45798</v>
      </c>
      <c r="B3071" s="22">
        <f>'W.S. Laney'!AE34</f>
        <v>0.39</v>
      </c>
      <c r="C3071" s="22" t="s">
        <v>386</v>
      </c>
    </row>
    <row r="3072" spans="1:3" x14ac:dyDescent="0.3">
      <c r="A3072" s="180">
        <v>45799</v>
      </c>
      <c r="B3072" s="22">
        <f>'W.S. Laney'!AE35</f>
        <v>0.39</v>
      </c>
      <c r="C3072" s="22" t="s">
        <v>386</v>
      </c>
    </row>
    <row r="3073" spans="1:3" x14ac:dyDescent="0.3">
      <c r="A3073" s="180">
        <v>45800</v>
      </c>
      <c r="B3073" s="22">
        <f>'W.S. Laney'!AE36</f>
        <v>0.38</v>
      </c>
      <c r="C3073" s="22" t="s">
        <v>386</v>
      </c>
    </row>
    <row r="3074" spans="1:3" x14ac:dyDescent="0.3">
      <c r="A3074" s="180">
        <v>45801</v>
      </c>
      <c r="B3074" s="22">
        <f>'W.S. Laney'!AE37</f>
        <v>0.38</v>
      </c>
      <c r="C3074" s="22" t="s">
        <v>386</v>
      </c>
    </row>
    <row r="3075" spans="1:3" x14ac:dyDescent="0.3">
      <c r="A3075" s="180">
        <v>45802</v>
      </c>
      <c r="B3075" s="22">
        <f>'W.S. Laney'!AE38</f>
        <v>0.38</v>
      </c>
      <c r="C3075" s="22" t="s">
        <v>386</v>
      </c>
    </row>
    <row r="3076" spans="1:3" x14ac:dyDescent="0.3">
      <c r="A3076" s="180">
        <v>45803</v>
      </c>
      <c r="B3076" s="22">
        <f>'W.S. Laney'!AE39</f>
        <v>0.38</v>
      </c>
      <c r="C3076" s="22" t="s">
        <v>386</v>
      </c>
    </row>
    <row r="3077" spans="1:3" x14ac:dyDescent="0.3">
      <c r="A3077" s="180">
        <v>45804</v>
      </c>
      <c r="B3077" s="22">
        <f>'W.S. Laney'!AE40</f>
        <v>0.38</v>
      </c>
      <c r="C3077" s="22" t="s">
        <v>386</v>
      </c>
    </row>
    <row r="3078" spans="1:3" x14ac:dyDescent="0.3">
      <c r="A3078" s="180">
        <v>45805</v>
      </c>
      <c r="B3078" s="22">
        <f>'W.S. Laney'!AE41</f>
        <v>0.38</v>
      </c>
      <c r="C3078" s="22" t="s">
        <v>386</v>
      </c>
    </row>
    <row r="3079" spans="1:3" x14ac:dyDescent="0.3">
      <c r="A3079" s="180">
        <v>45806</v>
      </c>
      <c r="B3079" s="22">
        <f>'W.S. Laney'!AE42</f>
        <v>0.37</v>
      </c>
      <c r="C3079" s="22" t="s">
        <v>386</v>
      </c>
    </row>
    <row r="3080" spans="1:3" x14ac:dyDescent="0.3">
      <c r="A3080" s="180">
        <v>45807</v>
      </c>
      <c r="B3080" s="22">
        <f>'W.S. Laney'!AE43</f>
        <v>0.37</v>
      </c>
      <c r="C3080" s="22" t="s">
        <v>386</v>
      </c>
    </row>
    <row r="3081" spans="1:3" x14ac:dyDescent="0.3">
      <c r="A3081" s="180">
        <v>45808</v>
      </c>
      <c r="B3081" s="22">
        <f>'W.S. Laney'!AE44</f>
        <v>0.38</v>
      </c>
      <c r="C3081" s="22" t="s">
        <v>386</v>
      </c>
    </row>
    <row r="3082" spans="1:3" x14ac:dyDescent="0.3">
      <c r="A3082" s="180">
        <v>45809</v>
      </c>
      <c r="B3082" s="22">
        <f>'W.S. Laney'!AL14</f>
        <v>0.37</v>
      </c>
      <c r="C3082" s="22" t="s">
        <v>386</v>
      </c>
    </row>
    <row r="3083" spans="1:3" x14ac:dyDescent="0.3">
      <c r="A3083" s="180">
        <v>45810</v>
      </c>
      <c r="B3083" s="22">
        <f>'W.S. Laney'!AL15</f>
        <v>0.41</v>
      </c>
      <c r="C3083" s="22" t="s">
        <v>386</v>
      </c>
    </row>
    <row r="3084" spans="1:3" x14ac:dyDescent="0.3">
      <c r="A3084" s="180">
        <v>45811</v>
      </c>
      <c r="B3084" s="22">
        <f>'W.S. Laney'!AL16</f>
        <v>0.4</v>
      </c>
      <c r="C3084" s="22" t="s">
        <v>386</v>
      </c>
    </row>
    <row r="3085" spans="1:3" x14ac:dyDescent="0.3">
      <c r="A3085" s="180">
        <v>45812</v>
      </c>
      <c r="B3085" s="22">
        <f>'W.S. Laney'!AL17</f>
        <v>0.4</v>
      </c>
      <c r="C3085" s="22" t="s">
        <v>386</v>
      </c>
    </row>
    <row r="3086" spans="1:3" x14ac:dyDescent="0.3">
      <c r="A3086" s="180">
        <v>45813</v>
      </c>
      <c r="B3086" s="22">
        <f>'W.S. Laney'!AL18</f>
        <v>0.39</v>
      </c>
      <c r="C3086" s="22" t="s">
        <v>386</v>
      </c>
    </row>
    <row r="3087" spans="1:3" x14ac:dyDescent="0.3">
      <c r="A3087" s="180">
        <v>45814</v>
      </c>
      <c r="B3087" s="22">
        <f>'W.S. Laney'!AL19</f>
        <v>0.37</v>
      </c>
      <c r="C3087" s="22" t="s">
        <v>386</v>
      </c>
    </row>
    <row r="3088" spans="1:3" x14ac:dyDescent="0.3">
      <c r="A3088" s="180">
        <v>45815</v>
      </c>
      <c r="B3088" s="22">
        <f>'W.S. Laney'!AL20</f>
        <v>0.36</v>
      </c>
      <c r="C3088" s="22" t="s">
        <v>386</v>
      </c>
    </row>
    <row r="3089" spans="1:3" x14ac:dyDescent="0.3">
      <c r="A3089" s="180">
        <v>45816</v>
      </c>
      <c r="B3089" s="22">
        <f>'W.S. Laney'!AL21</f>
        <v>0.35</v>
      </c>
      <c r="C3089" s="22" t="s">
        <v>386</v>
      </c>
    </row>
    <row r="3090" spans="1:3" x14ac:dyDescent="0.3">
      <c r="A3090" s="180">
        <v>45817</v>
      </c>
      <c r="B3090" s="22">
        <f>'W.S. Laney'!AL22</f>
        <v>0.36</v>
      </c>
      <c r="C3090" s="22" t="s">
        <v>386</v>
      </c>
    </row>
    <row r="3091" spans="1:3" x14ac:dyDescent="0.3">
      <c r="A3091" s="180">
        <v>45818</v>
      </c>
      <c r="B3091" s="22">
        <f>'W.S. Laney'!AL23</f>
        <v>0.37</v>
      </c>
      <c r="C3091" s="22" t="s">
        <v>386</v>
      </c>
    </row>
    <row r="3092" spans="1:3" x14ac:dyDescent="0.3">
      <c r="A3092" s="180">
        <v>45819</v>
      </c>
      <c r="B3092" s="22">
        <f>'W.S. Laney'!AL24</f>
        <v>0.37</v>
      </c>
      <c r="C3092" s="22" t="s">
        <v>386</v>
      </c>
    </row>
    <row r="3093" spans="1:3" x14ac:dyDescent="0.3">
      <c r="A3093" s="180">
        <v>45820</v>
      </c>
      <c r="B3093" s="22">
        <f>'W.S. Laney'!AL25</f>
        <v>0.32</v>
      </c>
      <c r="C3093" s="22" t="s">
        <v>386</v>
      </c>
    </row>
    <row r="3094" spans="1:3" x14ac:dyDescent="0.3">
      <c r="A3094" s="180">
        <v>45821</v>
      </c>
      <c r="B3094" s="22">
        <f>'W.S. Laney'!AL26</f>
        <v>0.32</v>
      </c>
      <c r="C3094" s="22" t="s">
        <v>386</v>
      </c>
    </row>
    <row r="3095" spans="1:3" x14ac:dyDescent="0.3">
      <c r="A3095" s="180">
        <v>45822</v>
      </c>
      <c r="B3095" s="22">
        <f>'W.S. Laney'!AL27</f>
        <v>0.31</v>
      </c>
      <c r="C3095" s="22" t="s">
        <v>386</v>
      </c>
    </row>
    <row r="3096" spans="1:3" x14ac:dyDescent="0.3">
      <c r="A3096" s="180">
        <v>45823</v>
      </c>
      <c r="B3096" s="22">
        <f>'W.S. Laney'!AL28</f>
        <v>0.3</v>
      </c>
      <c r="C3096" s="22" t="s">
        <v>386</v>
      </c>
    </row>
    <row r="3097" spans="1:3" x14ac:dyDescent="0.3">
      <c r="A3097" s="180">
        <v>45824</v>
      </c>
      <c r="B3097" s="22">
        <f>'W.S. Laney'!AL29</f>
        <v>0.31</v>
      </c>
      <c r="C3097" s="22" t="s">
        <v>386</v>
      </c>
    </row>
    <row r="3098" spans="1:3" x14ac:dyDescent="0.3">
      <c r="A3098" s="180">
        <v>45825</v>
      </c>
      <c r="B3098" s="22">
        <f>'W.S. Laney'!AL30</f>
        <v>0.28999999999999998</v>
      </c>
      <c r="C3098" s="22" t="s">
        <v>386</v>
      </c>
    </row>
    <row r="3099" spans="1:3" x14ac:dyDescent="0.3">
      <c r="A3099" s="180">
        <v>45826</v>
      </c>
      <c r="B3099" s="22">
        <f>'W.S. Laney'!AL31</f>
        <v>0.28999999999999998</v>
      </c>
      <c r="C3099" s="22" t="s">
        <v>386</v>
      </c>
    </row>
    <row r="3100" spans="1:3" x14ac:dyDescent="0.3">
      <c r="A3100" s="180">
        <v>45827</v>
      </c>
      <c r="B3100" s="22">
        <f>'W.S. Laney'!AL32</f>
        <v>0.28999999999999998</v>
      </c>
      <c r="C3100" s="22" t="s">
        <v>386</v>
      </c>
    </row>
    <row r="3101" spans="1:3" x14ac:dyDescent="0.3">
      <c r="A3101" s="180">
        <v>45828</v>
      </c>
      <c r="B3101" s="22">
        <f>'W.S. Laney'!AL33</f>
        <v>0.28000000000000003</v>
      </c>
      <c r="C3101" s="22" t="s">
        <v>386</v>
      </c>
    </row>
    <row r="3102" spans="1:3" x14ac:dyDescent="0.3">
      <c r="A3102" s="180">
        <v>45829</v>
      </c>
      <c r="B3102" s="22">
        <f>'W.S. Laney'!AL34</f>
        <v>0.27</v>
      </c>
      <c r="C3102" s="22" t="s">
        <v>386</v>
      </c>
    </row>
    <row r="3103" spans="1:3" x14ac:dyDescent="0.3">
      <c r="A3103" s="180">
        <v>45830</v>
      </c>
      <c r="B3103" s="22">
        <f>'W.S. Laney'!AL35</f>
        <v>0.28000000000000003</v>
      </c>
      <c r="C3103" s="22" t="s">
        <v>386</v>
      </c>
    </row>
    <row r="3104" spans="1:3" x14ac:dyDescent="0.3">
      <c r="A3104" s="180">
        <v>45831</v>
      </c>
      <c r="B3104" s="22">
        <f>'W.S. Laney'!AL36</f>
        <v>0.28000000000000003</v>
      </c>
      <c r="C3104" s="22" t="s">
        <v>386</v>
      </c>
    </row>
    <row r="3105" spans="1:3" x14ac:dyDescent="0.3">
      <c r="A3105" s="180">
        <v>45832</v>
      </c>
      <c r="B3105" s="22">
        <f>'W.S. Laney'!AL37</f>
        <v>0.28000000000000003</v>
      </c>
      <c r="C3105" s="22" t="s">
        <v>386</v>
      </c>
    </row>
    <row r="3106" spans="1:3" x14ac:dyDescent="0.3">
      <c r="A3106" s="180">
        <v>45833</v>
      </c>
      <c r="B3106" s="22">
        <f>'W.S. Laney'!AL38</f>
        <v>0.3</v>
      </c>
      <c r="C3106" s="22" t="s">
        <v>386</v>
      </c>
    </row>
    <row r="3107" spans="1:3" x14ac:dyDescent="0.3">
      <c r="A3107" s="180">
        <v>45834</v>
      </c>
      <c r="B3107" s="22">
        <f>'W.S. Laney'!AL39</f>
        <v>0.31</v>
      </c>
      <c r="C3107" s="22" t="s">
        <v>386</v>
      </c>
    </row>
    <row r="3108" spans="1:3" x14ac:dyDescent="0.3">
      <c r="A3108" s="180">
        <v>45835</v>
      </c>
      <c r="B3108" s="22">
        <f>'W.S. Laney'!AL40</f>
        <v>0.31</v>
      </c>
      <c r="C3108" s="22" t="s">
        <v>386</v>
      </c>
    </row>
    <row r="3109" spans="1:3" x14ac:dyDescent="0.3">
      <c r="A3109" s="180">
        <v>45836</v>
      </c>
      <c r="B3109" s="22">
        <f>'W.S. Laney'!AL41</f>
        <v>0.3</v>
      </c>
      <c r="C3109" s="22" t="s">
        <v>386</v>
      </c>
    </row>
    <row r="3110" spans="1:3" x14ac:dyDescent="0.3">
      <c r="A3110" s="180">
        <v>45837</v>
      </c>
      <c r="B3110" s="22">
        <f>'W.S. Laney'!AL42</f>
        <v>0.28000000000000003</v>
      </c>
      <c r="C3110" s="22" t="s">
        <v>386</v>
      </c>
    </row>
    <row r="3111" spans="1:3" x14ac:dyDescent="0.3">
      <c r="A3111" s="180">
        <v>45838</v>
      </c>
      <c r="B3111" s="22">
        <f>'W.S. Laney'!AL43</f>
        <v>0.28000000000000003</v>
      </c>
      <c r="C3111" s="22" t="s">
        <v>386</v>
      </c>
    </row>
    <row r="3112" spans="1:3" x14ac:dyDescent="0.3">
      <c r="A3112" s="180">
        <v>45839</v>
      </c>
      <c r="B3112" s="22">
        <f>'W.S. Laney'!AS14</f>
        <v>0.35</v>
      </c>
      <c r="C3112" s="22" t="s">
        <v>386</v>
      </c>
    </row>
    <row r="3113" spans="1:3" x14ac:dyDescent="0.3">
      <c r="A3113" s="180">
        <v>45840</v>
      </c>
      <c r="B3113" s="22">
        <f>'W.S. Laney'!AS15</f>
        <v>0.5</v>
      </c>
      <c r="C3113" s="22" t="s">
        <v>386</v>
      </c>
    </row>
    <row r="3114" spans="1:3" x14ac:dyDescent="0.3">
      <c r="A3114" s="180">
        <v>45841</v>
      </c>
      <c r="B3114" s="22">
        <f>'W.S. Laney'!AS16</f>
        <v>0.36</v>
      </c>
      <c r="C3114" s="22" t="s">
        <v>386</v>
      </c>
    </row>
    <row r="3115" spans="1:3" x14ac:dyDescent="0.3">
      <c r="A3115" s="180">
        <v>45842</v>
      </c>
      <c r="B3115" s="22">
        <f>'W.S. Laney'!AS17</f>
        <v>0.35</v>
      </c>
      <c r="C3115" s="22" t="s">
        <v>386</v>
      </c>
    </row>
    <row r="3116" spans="1:3" x14ac:dyDescent="0.3">
      <c r="A3116" s="180">
        <v>45843</v>
      </c>
      <c r="B3116" s="22">
        <f>'W.S. Laney'!AS18</f>
        <v>0.32</v>
      </c>
      <c r="C3116" s="22" t="s">
        <v>386</v>
      </c>
    </row>
    <row r="3117" spans="1:3" x14ac:dyDescent="0.3">
      <c r="A3117" s="180">
        <v>45844</v>
      </c>
      <c r="B3117" s="22">
        <f>'W.S. Laney'!AS19</f>
        <v>0.32</v>
      </c>
      <c r="C3117" s="22" t="s">
        <v>386</v>
      </c>
    </row>
    <row r="3118" spans="1:3" x14ac:dyDescent="0.3">
      <c r="A3118" s="180">
        <v>45845</v>
      </c>
      <c r="B3118" s="22">
        <f>'W.S. Laney'!AS20</f>
        <v>0.34</v>
      </c>
      <c r="C3118" s="22" t="s">
        <v>386</v>
      </c>
    </row>
    <row r="3119" spans="1:3" x14ac:dyDescent="0.3">
      <c r="A3119" s="180">
        <v>45846</v>
      </c>
      <c r="B3119" s="22">
        <f>'W.S. Laney'!AS21</f>
        <v>0.33</v>
      </c>
      <c r="C3119" s="22" t="s">
        <v>386</v>
      </c>
    </row>
    <row r="3120" spans="1:3" x14ac:dyDescent="0.3">
      <c r="A3120" s="180">
        <v>45847</v>
      </c>
      <c r="B3120" s="22">
        <f>'W.S. Laney'!AS22</f>
        <v>0.3</v>
      </c>
      <c r="C3120" s="22" t="s">
        <v>386</v>
      </c>
    </row>
    <row r="3121" spans="1:3" x14ac:dyDescent="0.3">
      <c r="A3121" s="180">
        <v>45848</v>
      </c>
      <c r="B3121" s="22">
        <f>'W.S. Laney'!AS23</f>
        <v>0.3</v>
      </c>
      <c r="C3121" s="22" t="s">
        <v>386</v>
      </c>
    </row>
    <row r="3122" spans="1:3" x14ac:dyDescent="0.3">
      <c r="A3122" s="180">
        <v>45849</v>
      </c>
      <c r="B3122" s="22">
        <f>'W.S. Laney'!AS24</f>
        <v>0.28999999999999998</v>
      </c>
      <c r="C3122" s="22" t="s">
        <v>386</v>
      </c>
    </row>
    <row r="3123" spans="1:3" x14ac:dyDescent="0.3">
      <c r="A3123" s="180">
        <v>45850</v>
      </c>
      <c r="B3123" s="22">
        <f>'W.S. Laney'!AS25</f>
        <v>0.28999999999999998</v>
      </c>
      <c r="C3123" s="22" t="s">
        <v>386</v>
      </c>
    </row>
    <row r="3124" spans="1:3" x14ac:dyDescent="0.3">
      <c r="A3124" s="180">
        <v>45851</v>
      </c>
      <c r="B3124" s="22">
        <f>'W.S. Laney'!AS26</f>
        <v>0.3</v>
      </c>
      <c r="C3124" s="22" t="s">
        <v>386</v>
      </c>
    </row>
    <row r="3125" spans="1:3" x14ac:dyDescent="0.3">
      <c r="A3125" s="180">
        <v>45852</v>
      </c>
      <c r="B3125" s="22">
        <f>'W.S. Laney'!AS27</f>
        <v>0.3</v>
      </c>
      <c r="C3125" s="22" t="s">
        <v>386</v>
      </c>
    </row>
    <row r="3126" spans="1:3" x14ac:dyDescent="0.3">
      <c r="A3126" s="180">
        <v>45853</v>
      </c>
      <c r="B3126" s="22">
        <f>'W.S. Laney'!AS28</f>
        <v>0.33</v>
      </c>
      <c r="C3126" s="22" t="s">
        <v>386</v>
      </c>
    </row>
    <row r="3127" spans="1:3" x14ac:dyDescent="0.3">
      <c r="A3127" s="180">
        <v>45854</v>
      </c>
      <c r="B3127" s="22">
        <f>'W.S. Laney'!AS29</f>
        <v>0.37</v>
      </c>
      <c r="C3127" s="22" t="s">
        <v>386</v>
      </c>
    </row>
    <row r="3128" spans="1:3" x14ac:dyDescent="0.3">
      <c r="A3128" s="180">
        <v>45855</v>
      </c>
      <c r="B3128" s="22">
        <f>'W.S. Laney'!AS30</f>
        <v>0.37</v>
      </c>
      <c r="C3128" s="22" t="s">
        <v>386</v>
      </c>
    </row>
    <row r="3129" spans="1:3" x14ac:dyDescent="0.3">
      <c r="A3129" s="180">
        <v>45856</v>
      </c>
      <c r="B3129" s="22">
        <f>'W.S. Laney'!AS31</f>
        <v>0.32</v>
      </c>
      <c r="C3129" s="22" t="s">
        <v>386</v>
      </c>
    </row>
    <row r="3130" spans="1:3" x14ac:dyDescent="0.3">
      <c r="A3130" s="180">
        <v>45857</v>
      </c>
      <c r="B3130" s="22">
        <f>'W.S. Laney'!AS32</f>
        <v>0.35</v>
      </c>
      <c r="C3130" s="22" t="s">
        <v>386</v>
      </c>
    </row>
    <row r="3131" spans="1:3" x14ac:dyDescent="0.3">
      <c r="A3131" s="180">
        <v>45858</v>
      </c>
      <c r="B3131" s="22">
        <f>'W.S. Laney'!AS33</f>
        <v>0.35</v>
      </c>
      <c r="C3131" s="22" t="s">
        <v>386</v>
      </c>
    </row>
    <row r="3132" spans="1:3" x14ac:dyDescent="0.3">
      <c r="A3132" s="180">
        <v>45859</v>
      </c>
      <c r="B3132" s="22">
        <f>'W.S. Laney'!AS34</f>
        <v>0.35</v>
      </c>
      <c r="C3132" s="22" t="s">
        <v>386</v>
      </c>
    </row>
    <row r="3133" spans="1:3" x14ac:dyDescent="0.3">
      <c r="A3133" s="180">
        <v>45860</v>
      </c>
      <c r="B3133" s="22">
        <f>'W.S. Laney'!AS35</f>
        <v>0.38</v>
      </c>
      <c r="C3133" s="22" t="s">
        <v>386</v>
      </c>
    </row>
    <row r="3134" spans="1:3" x14ac:dyDescent="0.3">
      <c r="A3134" s="180">
        <v>45861</v>
      </c>
      <c r="B3134" s="22">
        <f>'W.S. Laney'!AS36</f>
        <v>0.39</v>
      </c>
      <c r="C3134" s="22" t="s">
        <v>386</v>
      </c>
    </row>
    <row r="3135" spans="1:3" x14ac:dyDescent="0.3">
      <c r="A3135" s="180">
        <v>45862</v>
      </c>
      <c r="B3135" s="22">
        <f>'W.S. Laney'!AS37</f>
        <v>0.36</v>
      </c>
      <c r="C3135" s="22" t="s">
        <v>386</v>
      </c>
    </row>
    <row r="3136" spans="1:3" x14ac:dyDescent="0.3">
      <c r="A3136" s="180">
        <v>45863</v>
      </c>
      <c r="B3136" s="22">
        <f>'W.S. Laney'!AS38</f>
        <v>0.32</v>
      </c>
      <c r="C3136" s="22" t="s">
        <v>386</v>
      </c>
    </row>
    <row r="3137" spans="1:3" x14ac:dyDescent="0.3">
      <c r="A3137" s="180">
        <v>45864</v>
      </c>
      <c r="B3137" s="22">
        <f>'W.S. Laney'!AS39</f>
        <v>0.3</v>
      </c>
      <c r="C3137" s="22" t="s">
        <v>386</v>
      </c>
    </row>
    <row r="3138" spans="1:3" x14ac:dyDescent="0.3">
      <c r="A3138" s="180">
        <v>45865</v>
      </c>
      <c r="B3138" s="22">
        <f>'W.S. Laney'!AS40</f>
        <v>0.28999999999999998</v>
      </c>
      <c r="C3138" s="22" t="s">
        <v>386</v>
      </c>
    </row>
    <row r="3139" spans="1:3" x14ac:dyDescent="0.3">
      <c r="A3139" s="180">
        <v>45866</v>
      </c>
      <c r="B3139" s="22">
        <f>'W.S. Laney'!AS41</f>
        <v>0.28999999999999998</v>
      </c>
      <c r="C3139" s="22" t="s">
        <v>386</v>
      </c>
    </row>
    <row r="3140" spans="1:3" x14ac:dyDescent="0.3">
      <c r="A3140" s="180">
        <v>45867</v>
      </c>
      <c r="B3140" s="22">
        <f>'W.S. Laney'!AS42</f>
        <v>0.3</v>
      </c>
      <c r="C3140" s="22" t="s">
        <v>386</v>
      </c>
    </row>
    <row r="3141" spans="1:3" x14ac:dyDescent="0.3">
      <c r="A3141" s="180">
        <v>45868</v>
      </c>
      <c r="B3141" s="22">
        <f>'W.S. Laney'!AS43</f>
        <v>0.3</v>
      </c>
      <c r="C3141" s="22" t="s">
        <v>386</v>
      </c>
    </row>
    <row r="3142" spans="1:3" x14ac:dyDescent="0.3">
      <c r="A3142" s="180">
        <v>45869</v>
      </c>
      <c r="B3142" s="22">
        <f>'W.S. Laney'!AS44</f>
        <v>0.3</v>
      </c>
      <c r="C3142" s="22" t="s">
        <v>386</v>
      </c>
    </row>
    <row r="3143" spans="1:3" x14ac:dyDescent="0.3">
      <c r="A3143" s="180">
        <v>45870</v>
      </c>
      <c r="B3143" s="22">
        <f>'W.S. Laney'!AZ14</f>
        <v>0.33</v>
      </c>
      <c r="C3143" s="22" t="s">
        <v>386</v>
      </c>
    </row>
    <row r="3144" spans="1:3" x14ac:dyDescent="0.3">
      <c r="A3144" s="180">
        <v>45871</v>
      </c>
      <c r="B3144" s="22">
        <f>'W.S. Laney'!AZ15</f>
        <v>0.33</v>
      </c>
      <c r="C3144" s="22" t="s">
        <v>386</v>
      </c>
    </row>
    <row r="3145" spans="1:3" x14ac:dyDescent="0.3">
      <c r="A3145" s="180">
        <v>45872</v>
      </c>
      <c r="B3145" s="22">
        <f>'W.S. Laney'!AZ16</f>
        <v>0.28999999999999998</v>
      </c>
      <c r="C3145" s="22" t="s">
        <v>386</v>
      </c>
    </row>
    <row r="3146" spans="1:3" x14ac:dyDescent="0.3">
      <c r="A3146" s="180">
        <v>45873</v>
      </c>
      <c r="B3146" s="22">
        <f>'W.S. Laney'!AZ17</f>
        <v>0.28000000000000003</v>
      </c>
      <c r="C3146" s="22" t="s">
        <v>386</v>
      </c>
    </row>
    <row r="3147" spans="1:3" x14ac:dyDescent="0.3">
      <c r="A3147" s="180">
        <v>45874</v>
      </c>
      <c r="B3147" s="22">
        <f>'W.S. Laney'!AZ18</f>
        <v>0.28000000000000003</v>
      </c>
      <c r="C3147" s="22" t="s">
        <v>386</v>
      </c>
    </row>
    <row r="3148" spans="1:3" x14ac:dyDescent="0.3">
      <c r="A3148" s="180">
        <v>45875</v>
      </c>
      <c r="B3148" s="22">
        <f>'W.S. Laney'!AZ19</f>
        <v>0.3</v>
      </c>
      <c r="C3148" s="22" t="s">
        <v>386</v>
      </c>
    </row>
    <row r="3149" spans="1:3" x14ac:dyDescent="0.3">
      <c r="A3149" s="180">
        <v>45876</v>
      </c>
      <c r="B3149" s="22">
        <f>'W.S. Laney'!AZ20</f>
        <v>0.31</v>
      </c>
      <c r="C3149" s="22" t="s">
        <v>386</v>
      </c>
    </row>
    <row r="3150" spans="1:3" x14ac:dyDescent="0.3">
      <c r="A3150" s="180">
        <v>45877</v>
      </c>
      <c r="B3150" s="22">
        <f>'W.S. Laney'!AZ21</f>
        <v>0.28999999999999998</v>
      </c>
      <c r="C3150" s="22" t="s">
        <v>386</v>
      </c>
    </row>
    <row r="3151" spans="1:3" x14ac:dyDescent="0.3">
      <c r="A3151" s="180">
        <v>45878</v>
      </c>
      <c r="B3151" s="22">
        <f>'W.S. Laney'!AZ22</f>
        <v>0.28000000000000003</v>
      </c>
      <c r="C3151" s="22" t="s">
        <v>386</v>
      </c>
    </row>
    <row r="3152" spans="1:3" x14ac:dyDescent="0.3">
      <c r="A3152" s="180">
        <v>45879</v>
      </c>
      <c r="B3152" s="22">
        <f>'W.S. Laney'!AZ23</f>
        <v>0.31</v>
      </c>
      <c r="C3152" s="22" t="s">
        <v>386</v>
      </c>
    </row>
    <row r="3153" spans="1:3" x14ac:dyDescent="0.3">
      <c r="A3153" s="180">
        <v>45880</v>
      </c>
      <c r="B3153" s="22">
        <f>'W.S. Laney'!AZ24</f>
        <v>0.34</v>
      </c>
      <c r="C3153" s="22" t="s">
        <v>386</v>
      </c>
    </row>
    <row r="3154" spans="1:3" x14ac:dyDescent="0.3">
      <c r="A3154" s="180">
        <v>45881</v>
      </c>
      <c r="B3154" s="22">
        <f>'W.S. Laney'!AZ25</f>
        <v>0.3</v>
      </c>
      <c r="C3154" s="22" t="s">
        <v>386</v>
      </c>
    </row>
    <row r="3155" spans="1:3" x14ac:dyDescent="0.3">
      <c r="A3155" s="180">
        <v>45882</v>
      </c>
      <c r="B3155" s="22">
        <f>'W.S. Laney'!AZ26</f>
        <v>0.3</v>
      </c>
      <c r="C3155" s="22" t="s">
        <v>386</v>
      </c>
    </row>
    <row r="3156" spans="1:3" x14ac:dyDescent="0.3">
      <c r="A3156" s="180">
        <v>45883</v>
      </c>
      <c r="B3156" s="22">
        <f>'W.S. Laney'!AZ27</f>
        <v>0.33</v>
      </c>
      <c r="C3156" s="22" t="s">
        <v>386</v>
      </c>
    </row>
    <row r="3157" spans="1:3" x14ac:dyDescent="0.3">
      <c r="A3157" s="180">
        <v>45884</v>
      </c>
      <c r="B3157" s="22">
        <f>'W.S. Laney'!AZ28</f>
        <v>0.35</v>
      </c>
      <c r="C3157" s="22" t="s">
        <v>386</v>
      </c>
    </row>
    <row r="3158" spans="1:3" x14ac:dyDescent="0.3">
      <c r="A3158" s="180">
        <v>45885</v>
      </c>
      <c r="B3158" s="22">
        <f>'W.S. Laney'!AZ29</f>
        <v>0.36</v>
      </c>
      <c r="C3158" s="22" t="s">
        <v>386</v>
      </c>
    </row>
    <row r="3159" spans="1:3" x14ac:dyDescent="0.3">
      <c r="A3159" s="180">
        <v>45886</v>
      </c>
      <c r="B3159" s="22">
        <f>'W.S. Laney'!AZ30</f>
        <v>0.36</v>
      </c>
      <c r="C3159" s="22" t="s">
        <v>386</v>
      </c>
    </row>
    <row r="3160" spans="1:3" x14ac:dyDescent="0.3">
      <c r="A3160" s="180">
        <v>45887</v>
      </c>
      <c r="B3160" s="22">
        <f>'W.S. Laney'!AZ31</f>
        <v>0.35</v>
      </c>
      <c r="C3160" s="22" t="s">
        <v>386</v>
      </c>
    </row>
    <row r="3161" spans="1:3" x14ac:dyDescent="0.3">
      <c r="A3161" s="180">
        <v>45888</v>
      </c>
      <c r="B3161" s="22">
        <f>'W.S. Laney'!AZ32</f>
        <v>0.41</v>
      </c>
      <c r="C3161" s="22" t="s">
        <v>386</v>
      </c>
    </row>
    <row r="3162" spans="1:3" x14ac:dyDescent="0.3">
      <c r="A3162" s="180">
        <v>45889</v>
      </c>
      <c r="B3162" s="22">
        <f>'W.S. Laney'!AZ33</f>
        <v>0.5</v>
      </c>
      <c r="C3162" s="22" t="s">
        <v>386</v>
      </c>
    </row>
    <row r="3163" spans="1:3" x14ac:dyDescent="0.3">
      <c r="A3163" s="180">
        <v>45890</v>
      </c>
      <c r="B3163" s="22">
        <f>'W.S. Laney'!AZ34</f>
        <v>0.47</v>
      </c>
      <c r="C3163" s="22" t="s">
        <v>386</v>
      </c>
    </row>
    <row r="3164" spans="1:3" x14ac:dyDescent="0.3">
      <c r="A3164" s="180">
        <v>45891</v>
      </c>
      <c r="B3164" s="22">
        <f>'W.S. Laney'!AZ35</f>
        <v>0.39</v>
      </c>
      <c r="C3164" s="22" t="s">
        <v>386</v>
      </c>
    </row>
    <row r="3165" spans="1:3" x14ac:dyDescent="0.3">
      <c r="A3165" s="180">
        <v>45892</v>
      </c>
      <c r="B3165" s="22">
        <f>'W.S. Laney'!AZ36</f>
        <v>0.35</v>
      </c>
      <c r="C3165" s="22" t="s">
        <v>386</v>
      </c>
    </row>
    <row r="3166" spans="1:3" x14ac:dyDescent="0.3">
      <c r="A3166" s="180">
        <v>45893</v>
      </c>
      <c r="B3166" s="22">
        <f>'W.S. Laney'!AZ37</f>
        <v>0.34</v>
      </c>
      <c r="C3166" s="22" t="s">
        <v>386</v>
      </c>
    </row>
    <row r="3167" spans="1:3" x14ac:dyDescent="0.3">
      <c r="A3167" s="180">
        <v>45894</v>
      </c>
      <c r="B3167" s="22">
        <f>'W.S. Laney'!AZ38</f>
        <v>0.34</v>
      </c>
      <c r="C3167" s="22" t="s">
        <v>386</v>
      </c>
    </row>
    <row r="3168" spans="1:3" x14ac:dyDescent="0.3">
      <c r="A3168" s="180">
        <v>45895</v>
      </c>
      <c r="B3168" s="22">
        <f>'W.S. Laney'!AZ39</f>
        <v>0.34</v>
      </c>
      <c r="C3168" s="22" t="s">
        <v>386</v>
      </c>
    </row>
    <row r="3169" spans="1:3" x14ac:dyDescent="0.3">
      <c r="A3169" s="180">
        <v>45896</v>
      </c>
      <c r="B3169" s="22">
        <f>'W.S. Laney'!AZ40</f>
        <v>0.34</v>
      </c>
      <c r="C3169" s="22" t="s">
        <v>386</v>
      </c>
    </row>
    <row r="3170" spans="1:3" x14ac:dyDescent="0.3">
      <c r="A3170" s="180">
        <v>45897</v>
      </c>
      <c r="B3170" s="22">
        <f>'W.S. Laney'!AZ41</f>
        <v>0.34</v>
      </c>
      <c r="C3170" s="22" t="s">
        <v>386</v>
      </c>
    </row>
    <row r="3171" spans="1:3" x14ac:dyDescent="0.3">
      <c r="A3171" s="180">
        <v>45898</v>
      </c>
      <c r="B3171" s="22">
        <f>'W.S. Laney'!AZ42</f>
        <v>0.35</v>
      </c>
      <c r="C3171" s="22" t="s">
        <v>386</v>
      </c>
    </row>
    <row r="3172" spans="1:3" x14ac:dyDescent="0.3">
      <c r="A3172" s="180">
        <v>45899</v>
      </c>
      <c r="B3172" s="22">
        <f>'W.S. Laney'!AZ43</f>
        <v>0.33</v>
      </c>
      <c r="C3172" s="22" t="s">
        <v>386</v>
      </c>
    </row>
    <row r="3173" spans="1:3" x14ac:dyDescent="0.3">
      <c r="A3173" s="180">
        <v>45900</v>
      </c>
      <c r="B3173" s="22">
        <f>'W.S. Laney'!AZ44</f>
        <v>0.33</v>
      </c>
      <c r="C3173" s="22" t="s">
        <v>386</v>
      </c>
    </row>
    <row r="3174" spans="1:3" x14ac:dyDescent="0.3">
      <c r="A3174" s="180">
        <v>45901</v>
      </c>
      <c r="B3174" s="22">
        <f>'W.S. Laney'!BG14</f>
        <v>0.36</v>
      </c>
      <c r="C3174" s="22" t="s">
        <v>386</v>
      </c>
    </row>
    <row r="3175" spans="1:3" x14ac:dyDescent="0.3">
      <c r="A3175" s="180">
        <v>45902</v>
      </c>
      <c r="B3175" s="22">
        <f>'W.S. Laney'!BG15</f>
        <v>0.39</v>
      </c>
      <c r="C3175" s="22" t="s">
        <v>386</v>
      </c>
    </row>
    <row r="3176" spans="1:3" x14ac:dyDescent="0.3">
      <c r="A3176" s="180">
        <v>45903</v>
      </c>
      <c r="B3176" s="22">
        <f>'W.S. Laney'!BG16</f>
        <v>0.34</v>
      </c>
      <c r="C3176" s="22" t="s">
        <v>386</v>
      </c>
    </row>
    <row r="3177" spans="1:3" x14ac:dyDescent="0.3">
      <c r="A3177" s="180">
        <v>45904</v>
      </c>
      <c r="B3177" s="22">
        <f>'W.S. Laney'!BG17</f>
        <v>0.34</v>
      </c>
      <c r="C3177" s="22" t="s">
        <v>386</v>
      </c>
    </row>
    <row r="3178" spans="1:3" x14ac:dyDescent="0.3">
      <c r="A3178" s="180">
        <v>45905</v>
      </c>
      <c r="B3178" s="22">
        <f>'W.S. Laney'!BG18</f>
        <v>0.37</v>
      </c>
      <c r="C3178" s="22" t="s">
        <v>386</v>
      </c>
    </row>
    <row r="3179" spans="1:3" x14ac:dyDescent="0.3">
      <c r="A3179" s="180">
        <v>45906</v>
      </c>
      <c r="B3179" s="22">
        <f>'W.S. Laney'!BG19</f>
        <v>0.39</v>
      </c>
      <c r="C3179" s="22" t="s">
        <v>386</v>
      </c>
    </row>
    <row r="3180" spans="1:3" x14ac:dyDescent="0.3">
      <c r="A3180" s="180">
        <v>45907</v>
      </c>
      <c r="B3180" s="22">
        <f>'W.S. Laney'!BG20</f>
        <v>0.38</v>
      </c>
      <c r="C3180" s="22" t="s">
        <v>386</v>
      </c>
    </row>
    <row r="3181" spans="1:3" x14ac:dyDescent="0.3">
      <c r="A3181" s="180">
        <v>45908</v>
      </c>
      <c r="B3181" s="22">
        <f>'W.S. Laney'!BG21</f>
        <v>0.39</v>
      </c>
      <c r="C3181" s="22" t="s">
        <v>386</v>
      </c>
    </row>
    <row r="3182" spans="1:3" x14ac:dyDescent="0.3">
      <c r="A3182" s="180">
        <v>45909</v>
      </c>
      <c r="B3182" s="22">
        <f>'W.S. Laney'!BG22</f>
        <v>0.37</v>
      </c>
      <c r="C3182" s="22" t="s">
        <v>386</v>
      </c>
    </row>
    <row r="3183" spans="1:3" x14ac:dyDescent="0.3">
      <c r="A3183" s="180">
        <v>45910</v>
      </c>
      <c r="B3183" s="22">
        <f>'W.S. Laney'!BG23</f>
        <v>0.33</v>
      </c>
      <c r="C3183" s="22" t="s">
        <v>386</v>
      </c>
    </row>
    <row r="3184" spans="1:3" x14ac:dyDescent="0.3">
      <c r="A3184" s="180">
        <v>45911</v>
      </c>
      <c r="B3184" s="22">
        <f>'W.S. Laney'!BG24</f>
        <v>0.33</v>
      </c>
      <c r="C3184" s="22" t="s">
        <v>386</v>
      </c>
    </row>
    <row r="3185" spans="1:3" x14ac:dyDescent="0.3">
      <c r="A3185" s="180">
        <v>45912</v>
      </c>
      <c r="B3185" s="22">
        <f>'W.S. Laney'!BG25</f>
        <v>0.37</v>
      </c>
      <c r="C3185" s="22" t="s">
        <v>386</v>
      </c>
    </row>
    <row r="3186" spans="1:3" x14ac:dyDescent="0.3">
      <c r="A3186" s="180">
        <v>45913</v>
      </c>
      <c r="B3186" s="22">
        <f>'W.S. Laney'!BG26</f>
        <v>0.56999999999999995</v>
      </c>
      <c r="C3186" s="22" t="s">
        <v>386</v>
      </c>
    </row>
    <row r="3187" spans="1:3" x14ac:dyDescent="0.3">
      <c r="A3187" s="180">
        <v>45914</v>
      </c>
      <c r="B3187" s="22">
        <f>'W.S. Laney'!BG27</f>
        <v>0.4</v>
      </c>
      <c r="C3187" s="22" t="s">
        <v>386</v>
      </c>
    </row>
    <row r="3188" spans="1:3" x14ac:dyDescent="0.3">
      <c r="A3188" s="180">
        <v>45915</v>
      </c>
      <c r="B3188" s="22">
        <f>'W.S. Laney'!BG28</f>
        <v>0.19</v>
      </c>
      <c r="C3188" s="22" t="s">
        <v>386</v>
      </c>
    </row>
    <row r="3189" spans="1:3" x14ac:dyDescent="0.3">
      <c r="A3189" s="180">
        <v>45916</v>
      </c>
      <c r="B3189" s="22">
        <f>'W.S. Laney'!BG29</f>
        <v>0.18</v>
      </c>
      <c r="C3189" s="22" t="s">
        <v>386</v>
      </c>
    </row>
    <row r="3190" spans="1:3" x14ac:dyDescent="0.3">
      <c r="A3190" s="180">
        <v>45917</v>
      </c>
      <c r="B3190" s="22">
        <f>'W.S. Laney'!BG30</f>
        <v>0.32</v>
      </c>
      <c r="C3190" s="22" t="s">
        <v>386</v>
      </c>
    </row>
    <row r="3191" spans="1:3" x14ac:dyDescent="0.3">
      <c r="A3191" s="180">
        <v>45918</v>
      </c>
      <c r="B3191" s="22">
        <f>'W.S. Laney'!BG31</f>
        <v>0.38</v>
      </c>
      <c r="C3191" s="22" t="s">
        <v>386</v>
      </c>
    </row>
    <row r="3192" spans="1:3" x14ac:dyDescent="0.3">
      <c r="A3192" s="180">
        <v>45919</v>
      </c>
      <c r="B3192" s="22">
        <f>'W.S. Laney'!BG32</f>
        <v>0.39</v>
      </c>
      <c r="C3192" s="22" t="s">
        <v>386</v>
      </c>
    </row>
    <row r="3193" spans="1:3" x14ac:dyDescent="0.3">
      <c r="A3193" s="180">
        <v>45920</v>
      </c>
      <c r="B3193" s="22">
        <f>'W.S. Laney'!BG33</f>
        <v>0.41</v>
      </c>
      <c r="C3193" s="22" t="s">
        <v>386</v>
      </c>
    </row>
    <row r="3194" spans="1:3" x14ac:dyDescent="0.3">
      <c r="A3194" s="180">
        <v>45921</v>
      </c>
      <c r="B3194" s="22">
        <f>'W.S. Laney'!BG34</f>
        <v>0.39</v>
      </c>
      <c r="C3194" s="22" t="s">
        <v>386</v>
      </c>
    </row>
    <row r="3195" spans="1:3" x14ac:dyDescent="0.3">
      <c r="A3195" s="180">
        <v>45922</v>
      </c>
      <c r="B3195" s="22">
        <f>'W.S. Laney'!BG35</f>
        <v>0.4</v>
      </c>
      <c r="C3195" s="22" t="s">
        <v>386</v>
      </c>
    </row>
    <row r="3196" spans="1:3" x14ac:dyDescent="0.3">
      <c r="A3196" s="180">
        <v>45923</v>
      </c>
      <c r="B3196" s="22">
        <f>'W.S. Laney'!BG36</f>
        <v>0.38</v>
      </c>
      <c r="C3196" s="22" t="s">
        <v>386</v>
      </c>
    </row>
    <row r="3197" spans="1:3" x14ac:dyDescent="0.3">
      <c r="A3197" s="180">
        <v>45924</v>
      </c>
      <c r="B3197" s="22">
        <f>'W.S. Laney'!BG37</f>
        <v>0.36</v>
      </c>
      <c r="C3197" s="22" t="s">
        <v>386</v>
      </c>
    </row>
    <row r="3198" spans="1:3" x14ac:dyDescent="0.3">
      <c r="A3198" s="180">
        <v>45925</v>
      </c>
      <c r="B3198" s="22">
        <f>'W.S. Laney'!BG38</f>
        <v>0.38</v>
      </c>
      <c r="C3198" s="22" t="s">
        <v>386</v>
      </c>
    </row>
    <row r="3199" spans="1:3" x14ac:dyDescent="0.3">
      <c r="A3199" s="180">
        <v>45926</v>
      </c>
      <c r="B3199" s="22">
        <f>'W.S. Laney'!BG39</f>
        <v>0.43</v>
      </c>
      <c r="C3199" s="22" t="s">
        <v>386</v>
      </c>
    </row>
    <row r="3200" spans="1:3" x14ac:dyDescent="0.3">
      <c r="A3200" s="180">
        <v>45927</v>
      </c>
      <c r="B3200" s="22">
        <f>'W.S. Laney'!BG40</f>
        <v>0.3</v>
      </c>
      <c r="C3200" s="22" t="s">
        <v>386</v>
      </c>
    </row>
    <row r="3201" spans="1:3" x14ac:dyDescent="0.3">
      <c r="A3201" s="180">
        <v>45928</v>
      </c>
      <c r="B3201" s="22">
        <f>'W.S. Laney'!BG41</f>
        <v>0.2</v>
      </c>
      <c r="C3201" s="22" t="s">
        <v>386</v>
      </c>
    </row>
    <row r="3202" spans="1:3" x14ac:dyDescent="0.3">
      <c r="A3202" s="180">
        <v>45929</v>
      </c>
      <c r="B3202" s="22">
        <f>'W.S. Laney'!BG42</f>
        <v>0.28999999999999998</v>
      </c>
      <c r="C3202" s="22" t="s">
        <v>386</v>
      </c>
    </row>
    <row r="3203" spans="1:3" x14ac:dyDescent="0.3">
      <c r="A3203" s="180">
        <v>45930</v>
      </c>
      <c r="B3203" s="22">
        <f>'W.S. Laney'!BG43</f>
        <v>0.28000000000000003</v>
      </c>
      <c r="C3203" s="22" t="s">
        <v>386</v>
      </c>
    </row>
    <row r="3204" spans="1:3" x14ac:dyDescent="0.3">
      <c r="A3204" s="180">
        <v>45931</v>
      </c>
      <c r="B3204" s="22">
        <f>'W.S. Laney'!BN14</f>
        <v>0.18</v>
      </c>
      <c r="C3204" s="22" t="s">
        <v>386</v>
      </c>
    </row>
    <row r="3205" spans="1:3" x14ac:dyDescent="0.3">
      <c r="A3205" s="180">
        <v>45932</v>
      </c>
      <c r="B3205" s="22">
        <f>'W.S. Laney'!BN15</f>
        <v>0.18</v>
      </c>
      <c r="C3205" s="22" t="s">
        <v>386</v>
      </c>
    </row>
    <row r="3206" spans="1:3" x14ac:dyDescent="0.3">
      <c r="A3206" s="180">
        <v>45933</v>
      </c>
      <c r="B3206" s="22">
        <f>'W.S. Laney'!BN16</f>
        <v>0.18</v>
      </c>
      <c r="C3206" s="22" t="s">
        <v>386</v>
      </c>
    </row>
    <row r="3207" spans="1:3" x14ac:dyDescent="0.3">
      <c r="A3207" s="180">
        <v>45934</v>
      </c>
      <c r="B3207" s="22">
        <f>'W.S. Laney'!BN17</f>
        <v>0.34</v>
      </c>
      <c r="C3207" s="22" t="s">
        <v>386</v>
      </c>
    </row>
    <row r="3208" spans="1:3" x14ac:dyDescent="0.3">
      <c r="A3208" s="180">
        <v>45935</v>
      </c>
      <c r="B3208" s="22">
        <f>'W.S. Laney'!BN18</f>
        <v>0.34</v>
      </c>
      <c r="C3208" s="22" t="s">
        <v>386</v>
      </c>
    </row>
    <row r="3209" spans="1:3" x14ac:dyDescent="0.3">
      <c r="A3209" s="180">
        <v>45936</v>
      </c>
      <c r="B3209" s="22">
        <f>'W.S. Laney'!BN19</f>
        <v>0.34</v>
      </c>
      <c r="C3209" s="22" t="s">
        <v>386</v>
      </c>
    </row>
    <row r="3210" spans="1:3" x14ac:dyDescent="0.3">
      <c r="A3210" s="180">
        <v>45937</v>
      </c>
      <c r="B3210" s="22">
        <f>'W.S. Laney'!BN20</f>
        <v>0.34</v>
      </c>
      <c r="C3210" s="22" t="s">
        <v>386</v>
      </c>
    </row>
    <row r="3211" spans="1:3" x14ac:dyDescent="0.3">
      <c r="A3211" s="180">
        <v>45938</v>
      </c>
      <c r="B3211" s="22">
        <f>'W.S. Laney'!BN21</f>
        <v>0.34</v>
      </c>
      <c r="C3211" s="22" t="s">
        <v>386</v>
      </c>
    </row>
    <row r="3212" spans="1:3" x14ac:dyDescent="0.3">
      <c r="A3212" s="180">
        <v>45939</v>
      </c>
      <c r="B3212" s="22">
        <f>'W.S. Laney'!BN22</f>
        <v>0.36</v>
      </c>
      <c r="C3212" s="22" t="s">
        <v>386</v>
      </c>
    </row>
    <row r="3213" spans="1:3" x14ac:dyDescent="0.3">
      <c r="A3213" s="180">
        <v>45940</v>
      </c>
      <c r="B3213" s="22">
        <f>'W.S. Laney'!BN23</f>
        <v>0.37</v>
      </c>
      <c r="C3213" s="22" t="s">
        <v>386</v>
      </c>
    </row>
    <row r="3214" spans="1:3" x14ac:dyDescent="0.3">
      <c r="A3214" s="180">
        <v>45941</v>
      </c>
      <c r="B3214" s="22">
        <f>'W.S. Laney'!BN24</f>
        <v>0.4</v>
      </c>
      <c r="C3214" s="22" t="s">
        <v>386</v>
      </c>
    </row>
    <row r="3215" spans="1:3" x14ac:dyDescent="0.3">
      <c r="A3215" s="180">
        <v>45942</v>
      </c>
      <c r="B3215" s="22">
        <f>'W.S. Laney'!BN25</f>
        <v>0.4</v>
      </c>
      <c r="C3215" s="22" t="s">
        <v>386</v>
      </c>
    </row>
    <row r="3216" spans="1:3" x14ac:dyDescent="0.3">
      <c r="A3216" s="180">
        <v>45943</v>
      </c>
      <c r="B3216" s="22">
        <f>'W.S. Laney'!BN26</f>
        <v>0.16</v>
      </c>
      <c r="C3216" s="22" t="s">
        <v>386</v>
      </c>
    </row>
    <row r="3217" spans="1:3" x14ac:dyDescent="0.3">
      <c r="A3217" s="180">
        <v>45944</v>
      </c>
      <c r="B3217" s="22">
        <f>'W.S. Laney'!BN27</f>
        <v>0.16</v>
      </c>
      <c r="C3217" s="22" t="s">
        <v>386</v>
      </c>
    </row>
    <row r="3218" spans="1:3" x14ac:dyDescent="0.3">
      <c r="A3218" s="180">
        <v>45945</v>
      </c>
      <c r="B3218" s="22">
        <f>'W.S. Laney'!BN28</f>
        <v>0.23</v>
      </c>
      <c r="C3218" s="22" t="s">
        <v>386</v>
      </c>
    </row>
    <row r="3219" spans="1:3" x14ac:dyDescent="0.3">
      <c r="A3219" s="180">
        <v>45946</v>
      </c>
      <c r="B3219" s="22">
        <f>'W.S. Laney'!BN29</f>
        <v>0.39</v>
      </c>
      <c r="C3219" s="22" t="s">
        <v>386</v>
      </c>
    </row>
    <row r="3220" spans="1:3" x14ac:dyDescent="0.3">
      <c r="A3220" s="180">
        <v>45947</v>
      </c>
      <c r="B3220" s="22">
        <f>'W.S. Laney'!BN30</f>
        <v>0.38</v>
      </c>
      <c r="C3220" s="22" t="s">
        <v>386</v>
      </c>
    </row>
    <row r="3221" spans="1:3" x14ac:dyDescent="0.3">
      <c r="A3221" s="180">
        <v>45948</v>
      </c>
      <c r="B3221" s="22">
        <f>'W.S. Laney'!BN31</f>
        <v>0.38</v>
      </c>
      <c r="C3221" s="22" t="s">
        <v>386</v>
      </c>
    </row>
    <row r="3222" spans="1:3" x14ac:dyDescent="0.3">
      <c r="A3222" s="180">
        <v>45949</v>
      </c>
      <c r="B3222" s="22">
        <f>'W.S. Laney'!BN32</f>
        <v>0.38</v>
      </c>
      <c r="C3222" s="22" t="s">
        <v>386</v>
      </c>
    </row>
    <row r="3223" spans="1:3" x14ac:dyDescent="0.3">
      <c r="A3223" s="180">
        <v>45950</v>
      </c>
      <c r="B3223" s="22">
        <f>'W.S. Laney'!BN33</f>
        <v>0.38</v>
      </c>
      <c r="C3223" s="22" t="s">
        <v>386</v>
      </c>
    </row>
    <row r="3224" spans="1:3" x14ac:dyDescent="0.3">
      <c r="A3224" s="180">
        <v>45951</v>
      </c>
      <c r="B3224" s="22">
        <f>'W.S. Laney'!BN34</f>
        <v>0.38</v>
      </c>
      <c r="C3224" s="22" t="s">
        <v>386</v>
      </c>
    </row>
    <row r="3225" spans="1:3" x14ac:dyDescent="0.3">
      <c r="A3225" s="180">
        <v>45952</v>
      </c>
      <c r="B3225" s="22">
        <f>'W.S. Laney'!BN35</f>
        <v>0.39</v>
      </c>
      <c r="C3225" s="22" t="s">
        <v>386</v>
      </c>
    </row>
    <row r="3226" spans="1:3" x14ac:dyDescent="0.3">
      <c r="A3226" s="180">
        <v>45953</v>
      </c>
      <c r="B3226" s="22">
        <f>'W.S. Laney'!BN36</f>
        <v>0.39</v>
      </c>
      <c r="C3226" s="22" t="s">
        <v>386</v>
      </c>
    </row>
    <row r="3227" spans="1:3" x14ac:dyDescent="0.3">
      <c r="A3227" s="180">
        <v>45954</v>
      </c>
      <c r="B3227" s="22">
        <f>'W.S. Laney'!BN37</f>
        <v>0.39</v>
      </c>
      <c r="C3227" s="22" t="s">
        <v>386</v>
      </c>
    </row>
    <row r="3228" spans="1:3" x14ac:dyDescent="0.3">
      <c r="A3228" s="180">
        <v>45955</v>
      </c>
      <c r="B3228" s="22">
        <f>'W.S. Laney'!BN38</f>
        <v>0.39</v>
      </c>
      <c r="C3228" s="22" t="s">
        <v>386</v>
      </c>
    </row>
    <row r="3229" spans="1:3" x14ac:dyDescent="0.3">
      <c r="A3229" s="180">
        <v>45956</v>
      </c>
      <c r="B3229" s="22">
        <f>'W.S. Laney'!BN39</f>
        <v>0.39</v>
      </c>
      <c r="C3229" s="22" t="s">
        <v>386</v>
      </c>
    </row>
    <row r="3230" spans="1:3" x14ac:dyDescent="0.3">
      <c r="A3230" s="180">
        <v>45957</v>
      </c>
      <c r="B3230" s="22">
        <f>'W.S. Laney'!BN40</f>
        <v>0.39</v>
      </c>
      <c r="C3230" s="22" t="s">
        <v>386</v>
      </c>
    </row>
    <row r="3231" spans="1:3" x14ac:dyDescent="0.3">
      <c r="A3231" s="180">
        <v>45958</v>
      </c>
      <c r="B3231" s="22">
        <f>'W.S. Laney'!BN41</f>
        <v>0.38</v>
      </c>
      <c r="C3231" s="22" t="s">
        <v>386</v>
      </c>
    </row>
    <row r="3232" spans="1:3" x14ac:dyDescent="0.3">
      <c r="A3232" s="180">
        <v>45959</v>
      </c>
      <c r="B3232" s="22">
        <f>'W.S. Laney'!BN42</f>
        <v>0.24</v>
      </c>
      <c r="C3232" s="22" t="s">
        <v>386</v>
      </c>
    </row>
    <row r="3233" spans="1:3" x14ac:dyDescent="0.3">
      <c r="A3233" s="180">
        <v>45960</v>
      </c>
      <c r="B3233" s="22">
        <f>'W.S. Laney'!BN43</f>
        <v>0.16</v>
      </c>
      <c r="C3233" s="22" t="s">
        <v>386</v>
      </c>
    </row>
    <row r="3234" spans="1:3" x14ac:dyDescent="0.3">
      <c r="A3234" s="180">
        <v>45961</v>
      </c>
      <c r="B3234" s="22">
        <f>'W.S. Laney'!BN44</f>
        <v>0.16</v>
      </c>
      <c r="C3234" s="22" t="s">
        <v>386</v>
      </c>
    </row>
    <row r="3235" spans="1:3" x14ac:dyDescent="0.3">
      <c r="A3235" s="180">
        <v>45962</v>
      </c>
      <c r="B3235" s="22">
        <f>'W.S. Laney'!BU14</f>
        <v>0.31</v>
      </c>
      <c r="C3235" s="22" t="s">
        <v>386</v>
      </c>
    </row>
    <row r="3236" spans="1:3" x14ac:dyDescent="0.3">
      <c r="A3236" s="180">
        <v>45963</v>
      </c>
      <c r="B3236" s="22">
        <f>'W.S. Laney'!BU15</f>
        <v>0.39</v>
      </c>
      <c r="C3236" s="22" t="s">
        <v>386</v>
      </c>
    </row>
    <row r="3237" spans="1:3" x14ac:dyDescent="0.3">
      <c r="A3237" s="180">
        <v>45964</v>
      </c>
      <c r="B3237" s="22">
        <f>'W.S. Laney'!BU16</f>
        <v>0.39</v>
      </c>
      <c r="C3237" s="22" t="s">
        <v>386</v>
      </c>
    </row>
    <row r="3238" spans="1:3" x14ac:dyDescent="0.3">
      <c r="A3238" s="180">
        <v>45965</v>
      </c>
      <c r="B3238" s="22">
        <f>'W.S. Laney'!BU17</f>
        <v>0.39</v>
      </c>
      <c r="C3238" s="22" t="s">
        <v>386</v>
      </c>
    </row>
    <row r="3239" spans="1:3" x14ac:dyDescent="0.3">
      <c r="A3239" s="180">
        <v>45966</v>
      </c>
      <c r="B3239" s="22">
        <f>'W.S. Laney'!BU18</f>
        <v>0.39</v>
      </c>
      <c r="C3239" s="22" t="s">
        <v>386</v>
      </c>
    </row>
    <row r="3240" spans="1:3" x14ac:dyDescent="0.3">
      <c r="A3240" s="180">
        <v>45967</v>
      </c>
      <c r="B3240" s="22">
        <f>'W.S. Laney'!BU19</f>
        <v>0.4</v>
      </c>
      <c r="C3240" s="22" t="s">
        <v>386</v>
      </c>
    </row>
    <row r="3241" spans="1:3" x14ac:dyDescent="0.3">
      <c r="A3241" s="180">
        <v>45968</v>
      </c>
      <c r="B3241" s="22">
        <f>'W.S. Laney'!BU20</f>
        <v>0.4</v>
      </c>
      <c r="C3241" s="22" t="s">
        <v>386</v>
      </c>
    </row>
    <row r="3242" spans="1:3" x14ac:dyDescent="0.3">
      <c r="A3242" s="180">
        <v>45969</v>
      </c>
      <c r="B3242" s="22">
        <f>'W.S. Laney'!BU21</f>
        <v>0.4</v>
      </c>
      <c r="C3242" s="22" t="s">
        <v>386</v>
      </c>
    </row>
    <row r="3243" spans="1:3" x14ac:dyDescent="0.3">
      <c r="A3243" s="180">
        <v>45970</v>
      </c>
      <c r="B3243" s="22">
        <f>'W.S. Laney'!BU22</f>
        <v>0.26</v>
      </c>
      <c r="C3243" s="22" t="s">
        <v>386</v>
      </c>
    </row>
    <row r="3244" spans="1:3" x14ac:dyDescent="0.3">
      <c r="A3244" s="180">
        <v>45971</v>
      </c>
      <c r="B3244" s="22">
        <f>'W.S. Laney'!BU23</f>
        <v>0.15</v>
      </c>
      <c r="C3244" s="22" t="s">
        <v>386</v>
      </c>
    </row>
    <row r="3245" spans="1:3" x14ac:dyDescent="0.3">
      <c r="A3245" s="180">
        <v>45972</v>
      </c>
      <c r="B3245" s="22">
        <f>'W.S. Laney'!BU24</f>
        <v>0.14000000000000001</v>
      </c>
      <c r="C3245" s="22" t="s">
        <v>386</v>
      </c>
    </row>
    <row r="3246" spans="1:3" x14ac:dyDescent="0.3">
      <c r="A3246" s="180">
        <v>45973</v>
      </c>
      <c r="B3246" s="22">
        <f>'W.S. Laney'!BU25</f>
        <v>0.14000000000000001</v>
      </c>
      <c r="C3246" s="22" t="s">
        <v>386</v>
      </c>
    </row>
    <row r="3247" spans="1:3" x14ac:dyDescent="0.3">
      <c r="A3247" s="180">
        <v>45974</v>
      </c>
      <c r="B3247" s="22">
        <f>'W.S. Laney'!BU26</f>
        <v>0.14000000000000001</v>
      </c>
      <c r="C3247" s="22" t="s">
        <v>386</v>
      </c>
    </row>
    <row r="3248" spans="1:3" x14ac:dyDescent="0.3">
      <c r="A3248" s="180">
        <v>45975</v>
      </c>
      <c r="B3248" s="22">
        <f>'W.S. Laney'!BU27</f>
        <v>0.14000000000000001</v>
      </c>
      <c r="C3248" s="22" t="s">
        <v>386</v>
      </c>
    </row>
    <row r="3249" spans="1:3" x14ac:dyDescent="0.3">
      <c r="A3249" s="180">
        <v>45976</v>
      </c>
      <c r="B3249" s="22">
        <f>'W.S. Laney'!BU28</f>
        <v>0.14000000000000001</v>
      </c>
      <c r="C3249" s="22" t="s">
        <v>386</v>
      </c>
    </row>
    <row r="3250" spans="1:3" x14ac:dyDescent="0.3">
      <c r="A3250" s="180">
        <v>45977</v>
      </c>
      <c r="B3250" s="22">
        <f>'W.S. Laney'!BU29</f>
        <v>0.14000000000000001</v>
      </c>
      <c r="C3250" s="22" t="s">
        <v>386</v>
      </c>
    </row>
    <row r="3251" spans="1:3" x14ac:dyDescent="0.3">
      <c r="A3251" s="180">
        <v>45978</v>
      </c>
      <c r="B3251" s="22">
        <f>'W.S. Laney'!BU30</f>
        <v>0.14000000000000001</v>
      </c>
      <c r="C3251" s="22" t="s">
        <v>386</v>
      </c>
    </row>
    <row r="3252" spans="1:3" x14ac:dyDescent="0.3">
      <c r="A3252" s="180">
        <v>45979</v>
      </c>
      <c r="B3252" s="22">
        <f>'W.S. Laney'!BU31</f>
        <v>0.14000000000000001</v>
      </c>
      <c r="C3252" s="22" t="s">
        <v>386</v>
      </c>
    </row>
    <row r="3253" spans="1:3" x14ac:dyDescent="0.3">
      <c r="A3253" s="180">
        <v>45980</v>
      </c>
      <c r="B3253" s="22">
        <f>'W.S. Laney'!BU32</f>
        <v>0.14000000000000001</v>
      </c>
      <c r="C3253" s="22" t="s">
        <v>386</v>
      </c>
    </row>
    <row r="3254" spans="1:3" x14ac:dyDescent="0.3">
      <c r="A3254" s="180">
        <v>45981</v>
      </c>
      <c r="B3254" s="22">
        <f>'W.S. Laney'!BU33</f>
        <v>0.14000000000000001</v>
      </c>
      <c r="C3254" s="22" t="s">
        <v>386</v>
      </c>
    </row>
    <row r="3255" spans="1:3" x14ac:dyDescent="0.3">
      <c r="A3255" s="180">
        <v>45982</v>
      </c>
      <c r="B3255" s="22">
        <f>'W.S. Laney'!BU34</f>
        <v>0.14000000000000001</v>
      </c>
      <c r="C3255" s="22" t="s">
        <v>386</v>
      </c>
    </row>
    <row r="3256" spans="1:3" x14ac:dyDescent="0.3">
      <c r="A3256" s="180">
        <v>45983</v>
      </c>
      <c r="B3256" s="22">
        <f>'W.S. Laney'!BU35</f>
        <v>0.13</v>
      </c>
      <c r="C3256" s="22" t="s">
        <v>386</v>
      </c>
    </row>
    <row r="3257" spans="1:3" x14ac:dyDescent="0.3">
      <c r="A3257" s="180">
        <v>45984</v>
      </c>
      <c r="B3257" s="22">
        <f>'W.S. Laney'!BU36</f>
        <v>0.13</v>
      </c>
      <c r="C3257" s="22" t="s">
        <v>386</v>
      </c>
    </row>
    <row r="3258" spans="1:3" x14ac:dyDescent="0.3">
      <c r="A3258" s="180">
        <v>45985</v>
      </c>
      <c r="B3258" s="22">
        <f>'W.S. Laney'!BU37</f>
        <v>0.13</v>
      </c>
      <c r="C3258" s="22" t="s">
        <v>386</v>
      </c>
    </row>
    <row r="3259" spans="1:3" x14ac:dyDescent="0.3">
      <c r="A3259" s="180">
        <v>45986</v>
      </c>
      <c r="B3259" s="22">
        <f>'W.S. Laney'!BU38</f>
        <v>0.13</v>
      </c>
      <c r="C3259" s="22" t="s">
        <v>386</v>
      </c>
    </row>
    <row r="3260" spans="1:3" x14ac:dyDescent="0.3">
      <c r="A3260" s="180">
        <v>45987</v>
      </c>
      <c r="B3260" s="22">
        <f>'W.S. Laney'!BU39</f>
        <v>0.13</v>
      </c>
      <c r="C3260" s="22" t="s">
        <v>386</v>
      </c>
    </row>
    <row r="3261" spans="1:3" x14ac:dyDescent="0.3">
      <c r="A3261" s="180">
        <v>45988</v>
      </c>
      <c r="B3261" s="22">
        <f>'W.S. Laney'!BU40</f>
        <v>0.13</v>
      </c>
      <c r="C3261" s="22" t="s">
        <v>386</v>
      </c>
    </row>
    <row r="3262" spans="1:3" x14ac:dyDescent="0.3">
      <c r="A3262" s="180">
        <v>45989</v>
      </c>
      <c r="B3262" s="22">
        <f>'W.S. Laney'!BU41</f>
        <v>0.13</v>
      </c>
      <c r="C3262" s="22" t="s">
        <v>386</v>
      </c>
    </row>
    <row r="3263" spans="1:3" x14ac:dyDescent="0.3">
      <c r="A3263" s="180">
        <v>45990</v>
      </c>
      <c r="B3263" s="22">
        <f>'W.S. Laney'!BU42</f>
        <v>0.12</v>
      </c>
      <c r="C3263" s="22" t="s">
        <v>386</v>
      </c>
    </row>
    <row r="3264" spans="1:3" x14ac:dyDescent="0.3">
      <c r="A3264" s="180">
        <v>45991</v>
      </c>
      <c r="B3264" s="22">
        <f>'W.S. Laney'!BU43</f>
        <v>0.12</v>
      </c>
      <c r="C3264" s="22" t="s">
        <v>386</v>
      </c>
    </row>
    <row r="3265" spans="1:3" x14ac:dyDescent="0.3">
      <c r="A3265" s="180">
        <v>45992</v>
      </c>
      <c r="B3265" s="22">
        <f>'W.S. Laney'!CB14</f>
        <v>0</v>
      </c>
      <c r="C3265" s="22" t="s">
        <v>386</v>
      </c>
    </row>
    <row r="3266" spans="1:3" x14ac:dyDescent="0.3">
      <c r="A3266" s="180">
        <v>45993</v>
      </c>
      <c r="B3266" s="22">
        <f>'W.S. Laney'!CB15</f>
        <v>0</v>
      </c>
      <c r="C3266" s="22" t="s">
        <v>386</v>
      </c>
    </row>
    <row r="3267" spans="1:3" x14ac:dyDescent="0.3">
      <c r="A3267" s="180">
        <v>45994</v>
      </c>
      <c r="B3267" s="22">
        <f>'W.S. Laney'!CB16</f>
        <v>0</v>
      </c>
      <c r="C3267" s="22" t="s">
        <v>386</v>
      </c>
    </row>
    <row r="3268" spans="1:3" x14ac:dyDescent="0.3">
      <c r="A3268" s="180">
        <v>45995</v>
      </c>
      <c r="B3268" s="22">
        <f>'W.S. Laney'!CB17</f>
        <v>0</v>
      </c>
      <c r="C3268" s="22" t="s">
        <v>386</v>
      </c>
    </row>
    <row r="3269" spans="1:3" x14ac:dyDescent="0.3">
      <c r="A3269" s="180">
        <v>45996</v>
      </c>
      <c r="B3269" s="22">
        <f>'W.S. Laney'!CB18</f>
        <v>0</v>
      </c>
      <c r="C3269" s="22" t="s">
        <v>386</v>
      </c>
    </row>
    <row r="3270" spans="1:3" x14ac:dyDescent="0.3">
      <c r="A3270" s="180">
        <v>45997</v>
      </c>
      <c r="B3270" s="22">
        <f>'W.S. Laney'!CB19</f>
        <v>0</v>
      </c>
      <c r="C3270" s="22" t="s">
        <v>386</v>
      </c>
    </row>
    <row r="3271" spans="1:3" x14ac:dyDescent="0.3">
      <c r="A3271" s="180">
        <v>45998</v>
      </c>
      <c r="B3271" s="22">
        <f>'W.S. Laney'!CB20</f>
        <v>0</v>
      </c>
      <c r="C3271" s="22" t="s">
        <v>386</v>
      </c>
    </row>
    <row r="3272" spans="1:3" x14ac:dyDescent="0.3">
      <c r="A3272" s="180">
        <v>45999</v>
      </c>
      <c r="B3272" s="22">
        <f>'W.S. Laney'!CB21</f>
        <v>0</v>
      </c>
      <c r="C3272" s="22" t="s">
        <v>386</v>
      </c>
    </row>
    <row r="3273" spans="1:3" x14ac:dyDescent="0.3">
      <c r="A3273" s="180">
        <v>46000</v>
      </c>
      <c r="B3273" s="22">
        <f>'W.S. Laney'!CB22</f>
        <v>0</v>
      </c>
      <c r="C3273" s="22" t="s">
        <v>386</v>
      </c>
    </row>
    <row r="3274" spans="1:3" x14ac:dyDescent="0.3">
      <c r="A3274" s="180">
        <v>46001</v>
      </c>
      <c r="B3274" s="22">
        <f>'W.S. Laney'!CB23</f>
        <v>0</v>
      </c>
      <c r="C3274" s="22" t="s">
        <v>386</v>
      </c>
    </row>
    <row r="3275" spans="1:3" x14ac:dyDescent="0.3">
      <c r="A3275" s="180">
        <v>46002</v>
      </c>
      <c r="B3275" s="22">
        <f>'W.S. Laney'!CB24</f>
        <v>0</v>
      </c>
      <c r="C3275" s="22" t="s">
        <v>386</v>
      </c>
    </row>
    <row r="3276" spans="1:3" x14ac:dyDescent="0.3">
      <c r="A3276" s="180">
        <v>46003</v>
      </c>
      <c r="B3276" s="22">
        <f>'W.S. Laney'!CB25</f>
        <v>0</v>
      </c>
      <c r="C3276" s="22" t="s">
        <v>386</v>
      </c>
    </row>
    <row r="3277" spans="1:3" x14ac:dyDescent="0.3">
      <c r="A3277" s="180">
        <v>46004</v>
      </c>
      <c r="B3277" s="22">
        <f>'W.S. Laney'!CB26</f>
        <v>0</v>
      </c>
      <c r="C3277" s="22" t="s">
        <v>386</v>
      </c>
    </row>
    <row r="3278" spans="1:3" x14ac:dyDescent="0.3">
      <c r="A3278" s="180">
        <v>46005</v>
      </c>
      <c r="B3278" s="22">
        <f>'W.S. Laney'!CB27</f>
        <v>0</v>
      </c>
      <c r="C3278" s="22" t="s">
        <v>386</v>
      </c>
    </row>
    <row r="3279" spans="1:3" x14ac:dyDescent="0.3">
      <c r="A3279" s="180">
        <v>46006</v>
      </c>
      <c r="B3279" s="22">
        <f>'W.S. Laney'!CB28</f>
        <v>0</v>
      </c>
      <c r="C3279" s="22" t="s">
        <v>386</v>
      </c>
    </row>
    <row r="3280" spans="1:3" x14ac:dyDescent="0.3">
      <c r="A3280" s="180">
        <v>46007</v>
      </c>
      <c r="B3280" s="22">
        <f>'W.S. Laney'!CB29</f>
        <v>0</v>
      </c>
      <c r="C3280" s="22" t="s">
        <v>386</v>
      </c>
    </row>
    <row r="3281" spans="1:3" x14ac:dyDescent="0.3">
      <c r="A3281" s="180">
        <v>46008</v>
      </c>
      <c r="B3281" s="22">
        <f>'W.S. Laney'!CB30</f>
        <v>0</v>
      </c>
      <c r="C3281" s="22" t="s">
        <v>386</v>
      </c>
    </row>
    <row r="3282" spans="1:3" x14ac:dyDescent="0.3">
      <c r="A3282" s="180">
        <v>46009</v>
      </c>
      <c r="B3282" s="22">
        <f>'W.S. Laney'!CB31</f>
        <v>0</v>
      </c>
      <c r="C3282" s="22" t="s">
        <v>386</v>
      </c>
    </row>
    <row r="3283" spans="1:3" x14ac:dyDescent="0.3">
      <c r="A3283" s="180">
        <v>46010</v>
      </c>
      <c r="B3283" s="22">
        <f>'W.S. Laney'!CB32</f>
        <v>0</v>
      </c>
      <c r="C3283" s="22" t="s">
        <v>386</v>
      </c>
    </row>
    <row r="3284" spans="1:3" x14ac:dyDescent="0.3">
      <c r="A3284" s="180">
        <v>46011</v>
      </c>
      <c r="B3284" s="22">
        <f>'W.S. Laney'!CB33</f>
        <v>0</v>
      </c>
      <c r="C3284" s="22" t="s">
        <v>386</v>
      </c>
    </row>
    <row r="3285" spans="1:3" x14ac:dyDescent="0.3">
      <c r="A3285" s="180">
        <v>46012</v>
      </c>
      <c r="B3285" s="22">
        <f>'W.S. Laney'!CB34</f>
        <v>0</v>
      </c>
      <c r="C3285" s="22" t="s">
        <v>386</v>
      </c>
    </row>
    <row r="3286" spans="1:3" x14ac:dyDescent="0.3">
      <c r="A3286" s="180">
        <v>46013</v>
      </c>
      <c r="B3286" s="22">
        <f>'W.S. Laney'!CB35</f>
        <v>0</v>
      </c>
      <c r="C3286" s="22" t="s">
        <v>386</v>
      </c>
    </row>
    <row r="3287" spans="1:3" x14ac:dyDescent="0.3">
      <c r="A3287" s="180">
        <v>46014</v>
      </c>
      <c r="B3287" s="22">
        <f>'W.S. Laney'!CB36</f>
        <v>0</v>
      </c>
      <c r="C3287" s="22" t="s">
        <v>386</v>
      </c>
    </row>
    <row r="3288" spans="1:3" x14ac:dyDescent="0.3">
      <c r="A3288" s="180">
        <v>46015</v>
      </c>
      <c r="B3288" s="22">
        <f>'W.S. Laney'!CB37</f>
        <v>0</v>
      </c>
      <c r="C3288" s="22" t="s">
        <v>386</v>
      </c>
    </row>
    <row r="3289" spans="1:3" x14ac:dyDescent="0.3">
      <c r="A3289" s="180">
        <v>46016</v>
      </c>
      <c r="B3289" s="22">
        <f>'W.S. Laney'!CB38</f>
        <v>0</v>
      </c>
      <c r="C3289" s="22" t="s">
        <v>386</v>
      </c>
    </row>
    <row r="3290" spans="1:3" x14ac:dyDescent="0.3">
      <c r="A3290" s="180">
        <v>46017</v>
      </c>
      <c r="B3290" s="22">
        <f>'W.S. Laney'!CB39</f>
        <v>0</v>
      </c>
      <c r="C3290" s="22" t="s">
        <v>386</v>
      </c>
    </row>
    <row r="3291" spans="1:3" x14ac:dyDescent="0.3">
      <c r="A3291" s="180">
        <v>46018</v>
      </c>
      <c r="B3291" s="22">
        <f>'W.S. Laney'!CB40</f>
        <v>0</v>
      </c>
      <c r="C3291" s="22" t="s">
        <v>386</v>
      </c>
    </row>
    <row r="3292" spans="1:3" x14ac:dyDescent="0.3">
      <c r="A3292" s="180">
        <v>46019</v>
      </c>
      <c r="B3292" s="22">
        <f>'W.S. Laney'!CB41</f>
        <v>0</v>
      </c>
      <c r="C3292" s="22" t="s">
        <v>386</v>
      </c>
    </row>
    <row r="3293" spans="1:3" x14ac:dyDescent="0.3">
      <c r="A3293" s="180">
        <v>46020</v>
      </c>
      <c r="B3293" s="22">
        <f>'W.S. Laney'!CB42</f>
        <v>0</v>
      </c>
      <c r="C3293" s="22" t="s">
        <v>386</v>
      </c>
    </row>
    <row r="3294" spans="1:3" x14ac:dyDescent="0.3">
      <c r="A3294" s="180">
        <v>46021</v>
      </c>
      <c r="B3294" s="22">
        <f>'W.S. Laney'!CB43</f>
        <v>0</v>
      </c>
      <c r="C3294" s="22" t="s">
        <v>386</v>
      </c>
    </row>
    <row r="3295" spans="1:3" x14ac:dyDescent="0.3">
      <c r="A3295" s="180">
        <v>46022</v>
      </c>
      <c r="B3295" s="22">
        <f>'W.S. Laney'!CB44</f>
        <v>0</v>
      </c>
      <c r="C3295" s="22" t="s">
        <v>386</v>
      </c>
    </row>
    <row r="3296" spans="1:3" x14ac:dyDescent="0.3">
      <c r="A3296" s="180">
        <v>45658</v>
      </c>
      <c r="B3296" s="22">
        <f>'A. Laney'!C14</f>
        <v>0</v>
      </c>
      <c r="C3296" s="22" t="s">
        <v>387</v>
      </c>
    </row>
    <row r="3297" spans="1:3" x14ac:dyDescent="0.3">
      <c r="A3297" s="180">
        <v>45659</v>
      </c>
      <c r="B3297" s="22">
        <f>'A. Laney'!C15</f>
        <v>0</v>
      </c>
      <c r="C3297" s="22" t="s">
        <v>387</v>
      </c>
    </row>
    <row r="3298" spans="1:3" x14ac:dyDescent="0.3">
      <c r="A3298" s="180">
        <v>45660</v>
      </c>
      <c r="B3298" s="22">
        <f>'A. Laney'!C16</f>
        <v>0</v>
      </c>
      <c r="C3298" s="22" t="s">
        <v>387</v>
      </c>
    </row>
    <row r="3299" spans="1:3" x14ac:dyDescent="0.3">
      <c r="A3299" s="180">
        <v>45661</v>
      </c>
      <c r="B3299" s="22">
        <f>'A. Laney'!C17</f>
        <v>0</v>
      </c>
      <c r="C3299" s="22" t="s">
        <v>387</v>
      </c>
    </row>
    <row r="3300" spans="1:3" x14ac:dyDescent="0.3">
      <c r="A3300" s="180">
        <v>45662</v>
      </c>
      <c r="B3300" s="22">
        <f>'A. Laney'!C18</f>
        <v>0</v>
      </c>
      <c r="C3300" s="22" t="s">
        <v>387</v>
      </c>
    </row>
    <row r="3301" spans="1:3" x14ac:dyDescent="0.3">
      <c r="A3301" s="180">
        <v>45663</v>
      </c>
      <c r="B3301" s="22">
        <f>'A. Laney'!C19</f>
        <v>0</v>
      </c>
      <c r="C3301" s="22" t="s">
        <v>387</v>
      </c>
    </row>
    <row r="3302" spans="1:3" x14ac:dyDescent="0.3">
      <c r="A3302" s="180">
        <v>45664</v>
      </c>
      <c r="B3302" s="22">
        <f>'A. Laney'!C20</f>
        <v>0</v>
      </c>
      <c r="C3302" s="22" t="s">
        <v>387</v>
      </c>
    </row>
    <row r="3303" spans="1:3" x14ac:dyDescent="0.3">
      <c r="A3303" s="180">
        <v>45665</v>
      </c>
      <c r="B3303" s="22">
        <f>'A. Laney'!C21</f>
        <v>0</v>
      </c>
      <c r="C3303" s="22" t="s">
        <v>387</v>
      </c>
    </row>
    <row r="3304" spans="1:3" x14ac:dyDescent="0.3">
      <c r="A3304" s="180">
        <v>45666</v>
      </c>
      <c r="B3304" s="22">
        <f>'A. Laney'!C22</f>
        <v>0</v>
      </c>
      <c r="C3304" s="22" t="s">
        <v>387</v>
      </c>
    </row>
    <row r="3305" spans="1:3" x14ac:dyDescent="0.3">
      <c r="A3305" s="180">
        <v>45667</v>
      </c>
      <c r="B3305" s="22">
        <f>'A. Laney'!C23</f>
        <v>0</v>
      </c>
      <c r="C3305" s="22" t="s">
        <v>387</v>
      </c>
    </row>
    <row r="3306" spans="1:3" x14ac:dyDescent="0.3">
      <c r="A3306" s="180">
        <v>45668</v>
      </c>
      <c r="B3306" s="22">
        <f>'A. Laney'!C24</f>
        <v>0</v>
      </c>
      <c r="C3306" s="22" t="s">
        <v>387</v>
      </c>
    </row>
    <row r="3307" spans="1:3" x14ac:dyDescent="0.3">
      <c r="A3307" s="180">
        <v>45669</v>
      </c>
      <c r="B3307" s="22">
        <f>'A. Laney'!C25</f>
        <v>0</v>
      </c>
      <c r="C3307" s="22" t="s">
        <v>387</v>
      </c>
    </row>
    <row r="3308" spans="1:3" x14ac:dyDescent="0.3">
      <c r="A3308" s="180">
        <v>45670</v>
      </c>
      <c r="B3308" s="22">
        <f>'A. Laney'!C26</f>
        <v>0</v>
      </c>
      <c r="C3308" s="22" t="s">
        <v>387</v>
      </c>
    </row>
    <row r="3309" spans="1:3" x14ac:dyDescent="0.3">
      <c r="A3309" s="180">
        <v>45671</v>
      </c>
      <c r="B3309" s="22">
        <f>'A. Laney'!C27</f>
        <v>0</v>
      </c>
      <c r="C3309" s="22" t="s">
        <v>387</v>
      </c>
    </row>
    <row r="3310" spans="1:3" x14ac:dyDescent="0.3">
      <c r="A3310" s="180">
        <v>45672</v>
      </c>
      <c r="B3310" s="22">
        <f>'A. Laney'!C28</f>
        <v>0</v>
      </c>
      <c r="C3310" s="22" t="s">
        <v>387</v>
      </c>
    </row>
    <row r="3311" spans="1:3" x14ac:dyDescent="0.3">
      <c r="A3311" s="180">
        <v>45673</v>
      </c>
      <c r="B3311" s="22">
        <f>'A. Laney'!C29</f>
        <v>0</v>
      </c>
      <c r="C3311" s="22" t="s">
        <v>387</v>
      </c>
    </row>
    <row r="3312" spans="1:3" x14ac:dyDescent="0.3">
      <c r="A3312" s="180">
        <v>45674</v>
      </c>
      <c r="B3312" s="22">
        <f>'A. Laney'!C30</f>
        <v>0</v>
      </c>
      <c r="C3312" s="22" t="s">
        <v>387</v>
      </c>
    </row>
    <row r="3313" spans="1:3" x14ac:dyDescent="0.3">
      <c r="A3313" s="180">
        <v>45675</v>
      </c>
      <c r="B3313" s="22">
        <f>'A. Laney'!C31</f>
        <v>0</v>
      </c>
      <c r="C3313" s="22" t="s">
        <v>387</v>
      </c>
    </row>
    <row r="3314" spans="1:3" x14ac:dyDescent="0.3">
      <c r="A3314" s="180">
        <v>45676</v>
      </c>
      <c r="B3314" s="22">
        <f>'A. Laney'!C32</f>
        <v>0</v>
      </c>
      <c r="C3314" s="22" t="s">
        <v>387</v>
      </c>
    </row>
    <row r="3315" spans="1:3" x14ac:dyDescent="0.3">
      <c r="A3315" s="180">
        <v>45677</v>
      </c>
      <c r="B3315" s="22">
        <f>'A. Laney'!C33</f>
        <v>0</v>
      </c>
      <c r="C3315" s="22" t="s">
        <v>387</v>
      </c>
    </row>
    <row r="3316" spans="1:3" x14ac:dyDescent="0.3">
      <c r="A3316" s="180">
        <v>45678</v>
      </c>
      <c r="B3316" s="22">
        <f>'A. Laney'!C34</f>
        <v>0</v>
      </c>
      <c r="C3316" s="22" t="s">
        <v>387</v>
      </c>
    </row>
    <row r="3317" spans="1:3" x14ac:dyDescent="0.3">
      <c r="A3317" s="180">
        <v>45679</v>
      </c>
      <c r="B3317" s="22">
        <f>'A. Laney'!C35</f>
        <v>0</v>
      </c>
      <c r="C3317" s="22" t="s">
        <v>387</v>
      </c>
    </row>
    <row r="3318" spans="1:3" x14ac:dyDescent="0.3">
      <c r="A3318" s="180">
        <v>45680</v>
      </c>
      <c r="B3318" s="22">
        <f>'A. Laney'!C36</f>
        <v>0</v>
      </c>
      <c r="C3318" s="22" t="s">
        <v>387</v>
      </c>
    </row>
    <row r="3319" spans="1:3" x14ac:dyDescent="0.3">
      <c r="A3319" s="180">
        <v>45681</v>
      </c>
      <c r="B3319" s="22">
        <f>'A. Laney'!C37</f>
        <v>0</v>
      </c>
      <c r="C3319" s="22" t="s">
        <v>387</v>
      </c>
    </row>
    <row r="3320" spans="1:3" x14ac:dyDescent="0.3">
      <c r="A3320" s="180">
        <v>45682</v>
      </c>
      <c r="B3320" s="22">
        <f>'A. Laney'!C38</f>
        <v>0</v>
      </c>
      <c r="C3320" s="22" t="s">
        <v>387</v>
      </c>
    </row>
    <row r="3321" spans="1:3" x14ac:dyDescent="0.3">
      <c r="A3321" s="180">
        <v>45683</v>
      </c>
      <c r="B3321" s="22">
        <f>'A. Laney'!C39</f>
        <v>0</v>
      </c>
      <c r="C3321" s="22" t="s">
        <v>387</v>
      </c>
    </row>
    <row r="3322" spans="1:3" x14ac:dyDescent="0.3">
      <c r="A3322" s="180">
        <v>45684</v>
      </c>
      <c r="B3322" s="22">
        <f>'A. Laney'!C40</f>
        <v>0</v>
      </c>
      <c r="C3322" s="22" t="s">
        <v>387</v>
      </c>
    </row>
    <row r="3323" spans="1:3" x14ac:dyDescent="0.3">
      <c r="A3323" s="180">
        <v>45685</v>
      </c>
      <c r="B3323" s="22">
        <f>'A. Laney'!C41</f>
        <v>0</v>
      </c>
      <c r="C3323" s="22" t="s">
        <v>387</v>
      </c>
    </row>
    <row r="3324" spans="1:3" x14ac:dyDescent="0.3">
      <c r="A3324" s="180">
        <v>45686</v>
      </c>
      <c r="B3324" s="22">
        <f>'A. Laney'!C42</f>
        <v>0</v>
      </c>
      <c r="C3324" s="22" t="s">
        <v>387</v>
      </c>
    </row>
    <row r="3325" spans="1:3" x14ac:dyDescent="0.3">
      <c r="A3325" s="180">
        <v>45687</v>
      </c>
      <c r="B3325" s="22">
        <f>'A. Laney'!C43</f>
        <v>0</v>
      </c>
      <c r="C3325" s="22" t="s">
        <v>387</v>
      </c>
    </row>
    <row r="3326" spans="1:3" x14ac:dyDescent="0.3">
      <c r="A3326" s="180">
        <v>45688</v>
      </c>
      <c r="B3326" s="22">
        <f>'A. Laney'!C44</f>
        <v>0</v>
      </c>
      <c r="C3326" s="22" t="s">
        <v>387</v>
      </c>
    </row>
    <row r="3327" spans="1:3" x14ac:dyDescent="0.3">
      <c r="A3327" s="180">
        <v>45689</v>
      </c>
      <c r="B3327" s="22">
        <f>'A. Laney'!J14</f>
        <v>0</v>
      </c>
      <c r="C3327" s="22" t="s">
        <v>387</v>
      </c>
    </row>
    <row r="3328" spans="1:3" x14ac:dyDescent="0.3">
      <c r="A3328" s="180">
        <v>45690</v>
      </c>
      <c r="B3328" s="22">
        <f>'A. Laney'!J15</f>
        <v>0</v>
      </c>
      <c r="C3328" s="22" t="s">
        <v>387</v>
      </c>
    </row>
    <row r="3329" spans="1:3" x14ac:dyDescent="0.3">
      <c r="A3329" s="180">
        <v>45691</v>
      </c>
      <c r="B3329" s="22">
        <f>'A. Laney'!J16</f>
        <v>0</v>
      </c>
      <c r="C3329" s="22" t="s">
        <v>387</v>
      </c>
    </row>
    <row r="3330" spans="1:3" x14ac:dyDescent="0.3">
      <c r="A3330" s="180">
        <v>45692</v>
      </c>
      <c r="B3330" s="22">
        <f>'A. Laney'!J17</f>
        <v>0</v>
      </c>
      <c r="C3330" s="22" t="s">
        <v>387</v>
      </c>
    </row>
    <row r="3331" spans="1:3" x14ac:dyDescent="0.3">
      <c r="A3331" s="180">
        <v>45693</v>
      </c>
      <c r="B3331" s="22">
        <f>'A. Laney'!J18</f>
        <v>0</v>
      </c>
      <c r="C3331" s="22" t="s">
        <v>387</v>
      </c>
    </row>
    <row r="3332" spans="1:3" x14ac:dyDescent="0.3">
      <c r="A3332" s="180">
        <v>45694</v>
      </c>
      <c r="B3332" s="22">
        <f>'A. Laney'!J19</f>
        <v>0</v>
      </c>
      <c r="C3332" s="22" t="s">
        <v>387</v>
      </c>
    </row>
    <row r="3333" spans="1:3" x14ac:dyDescent="0.3">
      <c r="A3333" s="180">
        <v>45695</v>
      </c>
      <c r="B3333" s="22">
        <f>'A. Laney'!J20</f>
        <v>0</v>
      </c>
      <c r="C3333" s="22" t="s">
        <v>387</v>
      </c>
    </row>
    <row r="3334" spans="1:3" x14ac:dyDescent="0.3">
      <c r="A3334" s="180">
        <v>45696</v>
      </c>
      <c r="B3334" s="22">
        <f>'A. Laney'!J21</f>
        <v>0</v>
      </c>
      <c r="C3334" s="22" t="s">
        <v>387</v>
      </c>
    </row>
    <row r="3335" spans="1:3" x14ac:dyDescent="0.3">
      <c r="A3335" s="180">
        <v>45697</v>
      </c>
      <c r="B3335" s="22">
        <f>'A. Laney'!J22</f>
        <v>0</v>
      </c>
      <c r="C3335" s="22" t="s">
        <v>387</v>
      </c>
    </row>
    <row r="3336" spans="1:3" x14ac:dyDescent="0.3">
      <c r="A3336" s="180">
        <v>45698</v>
      </c>
      <c r="B3336" s="22">
        <f>'A. Laney'!J23</f>
        <v>0</v>
      </c>
      <c r="C3336" s="22" t="s">
        <v>387</v>
      </c>
    </row>
    <row r="3337" spans="1:3" x14ac:dyDescent="0.3">
      <c r="A3337" s="180">
        <v>45699</v>
      </c>
      <c r="B3337" s="22">
        <f>'A. Laney'!J24</f>
        <v>0</v>
      </c>
      <c r="C3337" s="22" t="s">
        <v>387</v>
      </c>
    </row>
    <row r="3338" spans="1:3" x14ac:dyDescent="0.3">
      <c r="A3338" s="180">
        <v>45700</v>
      </c>
      <c r="B3338" s="22">
        <f>'A. Laney'!J25</f>
        <v>0</v>
      </c>
      <c r="C3338" s="22" t="s">
        <v>387</v>
      </c>
    </row>
    <row r="3339" spans="1:3" x14ac:dyDescent="0.3">
      <c r="A3339" s="180">
        <v>45701</v>
      </c>
      <c r="B3339" s="22">
        <f>'A. Laney'!J26</f>
        <v>0</v>
      </c>
      <c r="C3339" s="22" t="s">
        <v>387</v>
      </c>
    </row>
    <row r="3340" spans="1:3" x14ac:dyDescent="0.3">
      <c r="A3340" s="180">
        <v>45702</v>
      </c>
      <c r="B3340" s="22">
        <f>'A. Laney'!J27</f>
        <v>0</v>
      </c>
      <c r="C3340" s="22" t="s">
        <v>387</v>
      </c>
    </row>
    <row r="3341" spans="1:3" x14ac:dyDescent="0.3">
      <c r="A3341" s="180">
        <v>45703</v>
      </c>
      <c r="B3341" s="22">
        <f>'A. Laney'!J28</f>
        <v>0</v>
      </c>
      <c r="C3341" s="22" t="s">
        <v>387</v>
      </c>
    </row>
    <row r="3342" spans="1:3" x14ac:dyDescent="0.3">
      <c r="A3342" s="180">
        <v>45704</v>
      </c>
      <c r="B3342" s="22">
        <f>'A. Laney'!J29</f>
        <v>0</v>
      </c>
      <c r="C3342" s="22" t="s">
        <v>387</v>
      </c>
    </row>
    <row r="3343" spans="1:3" x14ac:dyDescent="0.3">
      <c r="A3343" s="180">
        <v>45705</v>
      </c>
      <c r="B3343" s="22">
        <f>'A. Laney'!J30</f>
        <v>0</v>
      </c>
      <c r="C3343" s="22" t="s">
        <v>387</v>
      </c>
    </row>
    <row r="3344" spans="1:3" x14ac:dyDescent="0.3">
      <c r="A3344" s="180">
        <v>45706</v>
      </c>
      <c r="B3344" s="22">
        <f>'A. Laney'!J31</f>
        <v>0</v>
      </c>
      <c r="C3344" s="22" t="s">
        <v>387</v>
      </c>
    </row>
    <row r="3345" spans="1:10" x14ac:dyDescent="0.3">
      <c r="A3345" s="180">
        <v>45707</v>
      </c>
      <c r="B3345" s="22">
        <f>'A. Laney'!J32</f>
        <v>0</v>
      </c>
      <c r="C3345" s="22" t="s">
        <v>387</v>
      </c>
    </row>
    <row r="3346" spans="1:10" x14ac:dyDescent="0.3">
      <c r="A3346" s="180">
        <v>45708</v>
      </c>
      <c r="B3346" s="22">
        <f>'A. Laney'!J33</f>
        <v>0</v>
      </c>
      <c r="C3346" s="22" t="s">
        <v>387</v>
      </c>
    </row>
    <row r="3347" spans="1:10" x14ac:dyDescent="0.3">
      <c r="A3347" s="180">
        <v>45709</v>
      </c>
      <c r="B3347" s="22">
        <f>'A. Laney'!J34</f>
        <v>0</v>
      </c>
      <c r="C3347" s="22" t="s">
        <v>387</v>
      </c>
    </row>
    <row r="3348" spans="1:10" x14ac:dyDescent="0.3">
      <c r="A3348" s="180">
        <v>45710</v>
      </c>
      <c r="B3348" s="22">
        <f>'A. Laney'!J35</f>
        <v>0</v>
      </c>
      <c r="C3348" s="22" t="s">
        <v>387</v>
      </c>
    </row>
    <row r="3349" spans="1:10" x14ac:dyDescent="0.3">
      <c r="A3349" s="180">
        <v>45711</v>
      </c>
      <c r="B3349" s="22">
        <f>'A. Laney'!J36</f>
        <v>0</v>
      </c>
      <c r="C3349" s="22" t="s">
        <v>387</v>
      </c>
    </row>
    <row r="3350" spans="1:10" x14ac:dyDescent="0.3">
      <c r="A3350" s="180">
        <v>45712</v>
      </c>
      <c r="B3350" s="22">
        <f>'A. Laney'!J37</f>
        <v>0</v>
      </c>
      <c r="C3350" s="22" t="s">
        <v>387</v>
      </c>
    </row>
    <row r="3351" spans="1:10" x14ac:dyDescent="0.3">
      <c r="A3351" s="180">
        <v>45713</v>
      </c>
      <c r="B3351" s="22">
        <f>'A. Laney'!J38</f>
        <v>0</v>
      </c>
      <c r="C3351" s="22" t="s">
        <v>387</v>
      </c>
    </row>
    <row r="3352" spans="1:10" x14ac:dyDescent="0.3">
      <c r="A3352" s="180">
        <v>45714</v>
      </c>
      <c r="B3352" s="22">
        <f>'A. Laney'!J39</f>
        <v>0</v>
      </c>
      <c r="C3352" s="22" t="s">
        <v>387</v>
      </c>
    </row>
    <row r="3353" spans="1:10" x14ac:dyDescent="0.3">
      <c r="A3353" s="180">
        <v>45715</v>
      </c>
      <c r="B3353" s="22">
        <f>'A. Laney'!J40</f>
        <v>0</v>
      </c>
      <c r="C3353" s="22" t="s">
        <v>387</v>
      </c>
    </row>
    <row r="3354" spans="1:10" x14ac:dyDescent="0.3">
      <c r="A3354" s="180">
        <v>45716</v>
      </c>
      <c r="B3354" s="22">
        <f>'A. Laney'!J41</f>
        <v>0</v>
      </c>
      <c r="C3354" s="22" t="s">
        <v>387</v>
      </c>
    </row>
    <row r="3355" spans="1:10" x14ac:dyDescent="0.3">
      <c r="A3355" s="180" t="s">
        <v>378</v>
      </c>
      <c r="B3355" s="22">
        <f>'A. Laney'!J42</f>
        <v>0</v>
      </c>
      <c r="C3355" s="22" t="s">
        <v>387</v>
      </c>
      <c r="J3355" s="22">
        <v>1</v>
      </c>
    </row>
    <row r="3356" spans="1:10" x14ac:dyDescent="0.3">
      <c r="A3356" s="180">
        <v>45717</v>
      </c>
      <c r="B3356" s="22">
        <f>'A. Laney'!Q14</f>
        <v>0</v>
      </c>
      <c r="C3356" s="22" t="s">
        <v>387</v>
      </c>
    </row>
    <row r="3357" spans="1:10" x14ac:dyDescent="0.3">
      <c r="A3357" s="180">
        <v>45718</v>
      </c>
      <c r="B3357" s="22">
        <f>'A. Laney'!Q15</f>
        <v>0</v>
      </c>
      <c r="C3357" s="22" t="s">
        <v>387</v>
      </c>
    </row>
    <row r="3358" spans="1:10" x14ac:dyDescent="0.3">
      <c r="A3358" s="180">
        <v>45719</v>
      </c>
      <c r="B3358" s="22">
        <f>'A. Laney'!Q16</f>
        <v>0</v>
      </c>
      <c r="C3358" s="22" t="s">
        <v>387</v>
      </c>
    </row>
    <row r="3359" spans="1:10" x14ac:dyDescent="0.3">
      <c r="A3359" s="180">
        <v>45720</v>
      </c>
      <c r="B3359" s="22">
        <f>'A. Laney'!Q17</f>
        <v>0</v>
      </c>
      <c r="C3359" s="22" t="s">
        <v>387</v>
      </c>
    </row>
    <row r="3360" spans="1:10" x14ac:dyDescent="0.3">
      <c r="A3360" s="180">
        <v>45721</v>
      </c>
      <c r="B3360" s="22">
        <f>'A. Laney'!Q18</f>
        <v>0</v>
      </c>
      <c r="C3360" s="22" t="s">
        <v>387</v>
      </c>
    </row>
    <row r="3361" spans="1:3" x14ac:dyDescent="0.3">
      <c r="A3361" s="180">
        <v>45722</v>
      </c>
      <c r="B3361" s="22">
        <f>'A. Laney'!Q19</f>
        <v>0</v>
      </c>
      <c r="C3361" s="22" t="s">
        <v>387</v>
      </c>
    </row>
    <row r="3362" spans="1:3" x14ac:dyDescent="0.3">
      <c r="A3362" s="180">
        <v>45723</v>
      </c>
      <c r="B3362" s="22">
        <f>'A. Laney'!Q20</f>
        <v>0</v>
      </c>
      <c r="C3362" s="22" t="s">
        <v>387</v>
      </c>
    </row>
    <row r="3363" spans="1:3" x14ac:dyDescent="0.3">
      <c r="A3363" s="180">
        <v>45724</v>
      </c>
      <c r="B3363" s="22">
        <f>'A. Laney'!Q21</f>
        <v>0</v>
      </c>
      <c r="C3363" s="22" t="s">
        <v>387</v>
      </c>
    </row>
    <row r="3364" spans="1:3" x14ac:dyDescent="0.3">
      <c r="A3364" s="180">
        <v>45725</v>
      </c>
      <c r="B3364" s="22">
        <f>'A. Laney'!Q22</f>
        <v>0</v>
      </c>
      <c r="C3364" s="22" t="s">
        <v>387</v>
      </c>
    </row>
    <row r="3365" spans="1:3" x14ac:dyDescent="0.3">
      <c r="A3365" s="180">
        <v>45726</v>
      </c>
      <c r="B3365" s="22">
        <f>'A. Laney'!Q23</f>
        <v>0</v>
      </c>
      <c r="C3365" s="22" t="s">
        <v>387</v>
      </c>
    </row>
    <row r="3366" spans="1:3" x14ac:dyDescent="0.3">
      <c r="A3366" s="180">
        <v>45727</v>
      </c>
      <c r="B3366" s="22">
        <f>'A. Laney'!Q24</f>
        <v>0</v>
      </c>
      <c r="C3366" s="22" t="s">
        <v>387</v>
      </c>
    </row>
    <row r="3367" spans="1:3" x14ac:dyDescent="0.3">
      <c r="A3367" s="180">
        <v>45728</v>
      </c>
      <c r="B3367" s="22">
        <f>'A. Laney'!Q25</f>
        <v>0</v>
      </c>
      <c r="C3367" s="22" t="s">
        <v>387</v>
      </c>
    </row>
    <row r="3368" spans="1:3" x14ac:dyDescent="0.3">
      <c r="A3368" s="180">
        <v>45729</v>
      </c>
      <c r="B3368" s="22">
        <f>'A. Laney'!Q26</f>
        <v>0</v>
      </c>
      <c r="C3368" s="22" t="s">
        <v>387</v>
      </c>
    </row>
    <row r="3369" spans="1:3" x14ac:dyDescent="0.3">
      <c r="A3369" s="180">
        <v>45730</v>
      </c>
      <c r="B3369" s="22">
        <f>'A. Laney'!Q27</f>
        <v>0</v>
      </c>
      <c r="C3369" s="22" t="s">
        <v>387</v>
      </c>
    </row>
    <row r="3370" spans="1:3" x14ac:dyDescent="0.3">
      <c r="A3370" s="180">
        <v>45731</v>
      </c>
      <c r="B3370" s="22">
        <f>'A. Laney'!Q28</f>
        <v>0</v>
      </c>
      <c r="C3370" s="22" t="s">
        <v>387</v>
      </c>
    </row>
    <row r="3371" spans="1:3" x14ac:dyDescent="0.3">
      <c r="A3371" s="180">
        <v>45732</v>
      </c>
      <c r="B3371" s="22">
        <f>'A. Laney'!Q29</f>
        <v>0</v>
      </c>
      <c r="C3371" s="22" t="s">
        <v>387</v>
      </c>
    </row>
    <row r="3372" spans="1:3" x14ac:dyDescent="0.3">
      <c r="A3372" s="180">
        <v>45733</v>
      </c>
      <c r="B3372" s="22">
        <f>'A. Laney'!Q30</f>
        <v>0</v>
      </c>
      <c r="C3372" s="22" t="s">
        <v>387</v>
      </c>
    </row>
    <row r="3373" spans="1:3" x14ac:dyDescent="0.3">
      <c r="A3373" s="180">
        <v>45734</v>
      </c>
      <c r="B3373" s="22">
        <f>'A. Laney'!Q31</f>
        <v>0</v>
      </c>
      <c r="C3373" s="22" t="s">
        <v>387</v>
      </c>
    </row>
    <row r="3374" spans="1:3" x14ac:dyDescent="0.3">
      <c r="A3374" s="180">
        <v>45735</v>
      </c>
      <c r="B3374" s="22">
        <f>'A. Laney'!Q32</f>
        <v>0</v>
      </c>
      <c r="C3374" s="22" t="s">
        <v>387</v>
      </c>
    </row>
    <row r="3375" spans="1:3" x14ac:dyDescent="0.3">
      <c r="A3375" s="180">
        <v>45736</v>
      </c>
      <c r="B3375" s="22">
        <f>'A. Laney'!Q33</f>
        <v>0</v>
      </c>
      <c r="C3375" s="22" t="s">
        <v>387</v>
      </c>
    </row>
    <row r="3376" spans="1:3" x14ac:dyDescent="0.3">
      <c r="A3376" s="180">
        <v>45737</v>
      </c>
      <c r="B3376" s="22">
        <f>'A. Laney'!Q34</f>
        <v>0</v>
      </c>
      <c r="C3376" s="22" t="s">
        <v>387</v>
      </c>
    </row>
    <row r="3377" spans="1:3" x14ac:dyDescent="0.3">
      <c r="A3377" s="180">
        <v>45738</v>
      </c>
      <c r="B3377" s="22">
        <f>'A. Laney'!Q35</f>
        <v>0</v>
      </c>
      <c r="C3377" s="22" t="s">
        <v>387</v>
      </c>
    </row>
    <row r="3378" spans="1:3" x14ac:dyDescent="0.3">
      <c r="A3378" s="180">
        <v>45739</v>
      </c>
      <c r="B3378" s="22">
        <f>'A. Laney'!Q36</f>
        <v>0</v>
      </c>
      <c r="C3378" s="22" t="s">
        <v>387</v>
      </c>
    </row>
    <row r="3379" spans="1:3" x14ac:dyDescent="0.3">
      <c r="A3379" s="180">
        <v>45740</v>
      </c>
      <c r="B3379" s="22">
        <f>'A. Laney'!Q37</f>
        <v>0</v>
      </c>
      <c r="C3379" s="22" t="s">
        <v>387</v>
      </c>
    </row>
    <row r="3380" spans="1:3" x14ac:dyDescent="0.3">
      <c r="A3380" s="180">
        <v>45741</v>
      </c>
      <c r="B3380" s="22">
        <f>'A. Laney'!Q38</f>
        <v>0</v>
      </c>
      <c r="C3380" s="22" t="s">
        <v>387</v>
      </c>
    </row>
    <row r="3381" spans="1:3" x14ac:dyDescent="0.3">
      <c r="A3381" s="180">
        <v>45742</v>
      </c>
      <c r="B3381" s="22">
        <f>'A. Laney'!Q39</f>
        <v>0</v>
      </c>
      <c r="C3381" s="22" t="s">
        <v>387</v>
      </c>
    </row>
    <row r="3382" spans="1:3" x14ac:dyDescent="0.3">
      <c r="A3382" s="180">
        <v>45743</v>
      </c>
      <c r="B3382" s="22">
        <f>'A. Laney'!Q40</f>
        <v>0</v>
      </c>
      <c r="C3382" s="22" t="s">
        <v>387</v>
      </c>
    </row>
    <row r="3383" spans="1:3" x14ac:dyDescent="0.3">
      <c r="A3383" s="180">
        <v>45744</v>
      </c>
      <c r="B3383" s="22">
        <f>'A. Laney'!Q41</f>
        <v>0</v>
      </c>
      <c r="C3383" s="22" t="s">
        <v>387</v>
      </c>
    </row>
    <row r="3384" spans="1:3" x14ac:dyDescent="0.3">
      <c r="A3384" s="180">
        <v>45745</v>
      </c>
      <c r="B3384" s="22">
        <f>'A. Laney'!Q42</f>
        <v>0</v>
      </c>
      <c r="C3384" s="22" t="s">
        <v>387</v>
      </c>
    </row>
    <row r="3385" spans="1:3" x14ac:dyDescent="0.3">
      <c r="A3385" s="180">
        <v>45746</v>
      </c>
      <c r="B3385" s="22">
        <f>'A. Laney'!Q43</f>
        <v>0</v>
      </c>
      <c r="C3385" s="22" t="s">
        <v>387</v>
      </c>
    </row>
    <row r="3386" spans="1:3" x14ac:dyDescent="0.3">
      <c r="A3386" s="180">
        <v>45747</v>
      </c>
      <c r="B3386" s="22">
        <f>'A. Laney'!Q44</f>
        <v>0.27</v>
      </c>
      <c r="C3386" s="22" t="s">
        <v>387</v>
      </c>
    </row>
    <row r="3387" spans="1:3" x14ac:dyDescent="0.3">
      <c r="A3387" s="180">
        <v>45748</v>
      </c>
      <c r="B3387" s="22">
        <f>'A. Laney'!X14</f>
        <v>0.28000000000000003</v>
      </c>
      <c r="C3387" s="22" t="s">
        <v>387</v>
      </c>
    </row>
    <row r="3388" spans="1:3" x14ac:dyDescent="0.3">
      <c r="A3388" s="180">
        <v>45749</v>
      </c>
      <c r="B3388" s="22">
        <f>'A. Laney'!X15</f>
        <v>0.28999999999999998</v>
      </c>
      <c r="C3388" s="22" t="s">
        <v>387</v>
      </c>
    </row>
    <row r="3389" spans="1:3" x14ac:dyDescent="0.3">
      <c r="A3389" s="180">
        <v>45750</v>
      </c>
      <c r="B3389" s="22">
        <f>'A. Laney'!X16</f>
        <v>0.28000000000000003</v>
      </c>
      <c r="C3389" s="22" t="s">
        <v>387</v>
      </c>
    </row>
    <row r="3390" spans="1:3" x14ac:dyDescent="0.3">
      <c r="A3390" s="180">
        <v>45751</v>
      </c>
      <c r="B3390" s="22">
        <f>'A. Laney'!X17</f>
        <v>0.28999999999999998</v>
      </c>
      <c r="C3390" s="22" t="s">
        <v>387</v>
      </c>
    </row>
    <row r="3391" spans="1:3" x14ac:dyDescent="0.3">
      <c r="A3391" s="180">
        <v>45752</v>
      </c>
      <c r="B3391" s="22">
        <f>'A. Laney'!X18</f>
        <v>0.28999999999999998</v>
      </c>
      <c r="C3391" s="22" t="s">
        <v>387</v>
      </c>
    </row>
    <row r="3392" spans="1:3" x14ac:dyDescent="0.3">
      <c r="A3392" s="180">
        <v>45753</v>
      </c>
      <c r="B3392" s="22">
        <f>'A. Laney'!X19</f>
        <v>0.28999999999999998</v>
      </c>
      <c r="C3392" s="22" t="s">
        <v>387</v>
      </c>
    </row>
    <row r="3393" spans="1:3" x14ac:dyDescent="0.3">
      <c r="A3393" s="180">
        <v>45754</v>
      </c>
      <c r="B3393" s="22">
        <f>'A. Laney'!X20</f>
        <v>0.28000000000000003</v>
      </c>
      <c r="C3393" s="22" t="s">
        <v>387</v>
      </c>
    </row>
    <row r="3394" spans="1:3" x14ac:dyDescent="0.3">
      <c r="A3394" s="180">
        <v>45755</v>
      </c>
      <c r="B3394" s="22">
        <f>'A. Laney'!X21</f>
        <v>0.28999999999999998</v>
      </c>
      <c r="C3394" s="22" t="s">
        <v>387</v>
      </c>
    </row>
    <row r="3395" spans="1:3" x14ac:dyDescent="0.3">
      <c r="A3395" s="180">
        <v>45756</v>
      </c>
      <c r="B3395" s="22">
        <f>'A. Laney'!X22</f>
        <v>0.28000000000000003</v>
      </c>
      <c r="C3395" s="22" t="s">
        <v>387</v>
      </c>
    </row>
    <row r="3396" spans="1:3" x14ac:dyDescent="0.3">
      <c r="A3396" s="180">
        <v>45757</v>
      </c>
      <c r="B3396" s="22">
        <f>'A. Laney'!X23</f>
        <v>0.28000000000000003</v>
      </c>
      <c r="C3396" s="22" t="s">
        <v>387</v>
      </c>
    </row>
    <row r="3397" spans="1:3" x14ac:dyDescent="0.3">
      <c r="A3397" s="180">
        <v>45758</v>
      </c>
      <c r="B3397" s="22">
        <f>'A. Laney'!X24</f>
        <v>0.28000000000000003</v>
      </c>
      <c r="C3397" s="22" t="s">
        <v>387</v>
      </c>
    </row>
    <row r="3398" spans="1:3" x14ac:dyDescent="0.3">
      <c r="A3398" s="180">
        <v>45759</v>
      </c>
      <c r="B3398" s="22">
        <f>'A. Laney'!X25</f>
        <v>0.28000000000000003</v>
      </c>
      <c r="C3398" s="22" t="s">
        <v>387</v>
      </c>
    </row>
    <row r="3399" spans="1:3" x14ac:dyDescent="0.3">
      <c r="A3399" s="180">
        <v>45760</v>
      </c>
      <c r="B3399" s="22">
        <f>'A. Laney'!X26</f>
        <v>0.28000000000000003</v>
      </c>
      <c r="C3399" s="22" t="s">
        <v>387</v>
      </c>
    </row>
    <row r="3400" spans="1:3" x14ac:dyDescent="0.3">
      <c r="A3400" s="180">
        <v>45761</v>
      </c>
      <c r="B3400" s="22">
        <f>'A. Laney'!X27</f>
        <v>0.28000000000000003</v>
      </c>
      <c r="C3400" s="22" t="s">
        <v>387</v>
      </c>
    </row>
    <row r="3401" spans="1:3" x14ac:dyDescent="0.3">
      <c r="A3401" s="180">
        <v>45762</v>
      </c>
      <c r="B3401" s="22">
        <f>'A. Laney'!X28</f>
        <v>0.28000000000000003</v>
      </c>
      <c r="C3401" s="22" t="s">
        <v>387</v>
      </c>
    </row>
    <row r="3402" spans="1:3" x14ac:dyDescent="0.3">
      <c r="A3402" s="180">
        <v>45763</v>
      </c>
      <c r="B3402" s="22">
        <f>'A. Laney'!X29</f>
        <v>0.27</v>
      </c>
      <c r="C3402" s="22" t="s">
        <v>387</v>
      </c>
    </row>
    <row r="3403" spans="1:3" x14ac:dyDescent="0.3">
      <c r="A3403" s="180">
        <v>45764</v>
      </c>
      <c r="B3403" s="22">
        <f>'A. Laney'!X30</f>
        <v>0.26</v>
      </c>
      <c r="C3403" s="22" t="s">
        <v>387</v>
      </c>
    </row>
    <row r="3404" spans="1:3" x14ac:dyDescent="0.3">
      <c r="A3404" s="180">
        <v>45765</v>
      </c>
      <c r="B3404" s="22">
        <f>'A. Laney'!X31</f>
        <v>0.28000000000000003</v>
      </c>
      <c r="C3404" s="22" t="s">
        <v>387</v>
      </c>
    </row>
    <row r="3405" spans="1:3" x14ac:dyDescent="0.3">
      <c r="A3405" s="180">
        <v>45766</v>
      </c>
      <c r="B3405" s="22">
        <f>'A. Laney'!X32</f>
        <v>0.28000000000000003</v>
      </c>
      <c r="C3405" s="22" t="s">
        <v>387</v>
      </c>
    </row>
    <row r="3406" spans="1:3" x14ac:dyDescent="0.3">
      <c r="A3406" s="180">
        <v>45767</v>
      </c>
      <c r="B3406" s="22">
        <f>'A. Laney'!X33</f>
        <v>0.27</v>
      </c>
      <c r="C3406" s="22" t="s">
        <v>387</v>
      </c>
    </row>
    <row r="3407" spans="1:3" x14ac:dyDescent="0.3">
      <c r="A3407" s="180">
        <v>45768</v>
      </c>
      <c r="B3407" s="22">
        <f>'A. Laney'!X34</f>
        <v>0.27</v>
      </c>
      <c r="C3407" s="22" t="s">
        <v>387</v>
      </c>
    </row>
    <row r="3408" spans="1:3" x14ac:dyDescent="0.3">
      <c r="A3408" s="180">
        <v>45769</v>
      </c>
      <c r="B3408" s="22">
        <f>'A. Laney'!X35</f>
        <v>0.27</v>
      </c>
      <c r="C3408" s="22" t="s">
        <v>387</v>
      </c>
    </row>
    <row r="3409" spans="1:3" x14ac:dyDescent="0.3">
      <c r="A3409" s="180">
        <v>45770</v>
      </c>
      <c r="B3409" s="22">
        <f>'A. Laney'!X36</f>
        <v>0.27</v>
      </c>
      <c r="C3409" s="22" t="s">
        <v>387</v>
      </c>
    </row>
    <row r="3410" spans="1:3" x14ac:dyDescent="0.3">
      <c r="A3410" s="180">
        <v>45771</v>
      </c>
      <c r="B3410" s="22">
        <f>'A. Laney'!X37</f>
        <v>0.27</v>
      </c>
      <c r="C3410" s="22" t="s">
        <v>387</v>
      </c>
    </row>
    <row r="3411" spans="1:3" x14ac:dyDescent="0.3">
      <c r="A3411" s="180">
        <v>45772</v>
      </c>
      <c r="B3411" s="22">
        <f>'A. Laney'!X38</f>
        <v>0.28000000000000003</v>
      </c>
      <c r="C3411" s="22" t="s">
        <v>387</v>
      </c>
    </row>
    <row r="3412" spans="1:3" x14ac:dyDescent="0.3">
      <c r="A3412" s="180">
        <v>45773</v>
      </c>
      <c r="B3412" s="22">
        <f>'A. Laney'!X39</f>
        <v>0.28000000000000003</v>
      </c>
      <c r="C3412" s="22" t="s">
        <v>387</v>
      </c>
    </row>
    <row r="3413" spans="1:3" x14ac:dyDescent="0.3">
      <c r="A3413" s="180">
        <v>45774</v>
      </c>
      <c r="B3413" s="22">
        <f>'A. Laney'!X40</f>
        <v>0.26</v>
      </c>
      <c r="C3413" s="22" t="s">
        <v>387</v>
      </c>
    </row>
    <row r="3414" spans="1:3" x14ac:dyDescent="0.3">
      <c r="A3414" s="180">
        <v>45775</v>
      </c>
      <c r="B3414" s="22">
        <f>'A. Laney'!X41</f>
        <v>0.28000000000000003</v>
      </c>
      <c r="C3414" s="22" t="s">
        <v>387</v>
      </c>
    </row>
    <row r="3415" spans="1:3" x14ac:dyDescent="0.3">
      <c r="A3415" s="180">
        <v>45776</v>
      </c>
      <c r="B3415" s="22">
        <f>'A. Laney'!X42</f>
        <v>0.28999999999999998</v>
      </c>
      <c r="C3415" s="22" t="s">
        <v>387</v>
      </c>
    </row>
    <row r="3416" spans="1:3" x14ac:dyDescent="0.3">
      <c r="A3416" s="180">
        <v>45777</v>
      </c>
      <c r="B3416" s="22">
        <f>'A. Laney'!X43</f>
        <v>0.28000000000000003</v>
      </c>
      <c r="C3416" s="22" t="s">
        <v>387</v>
      </c>
    </row>
    <row r="3417" spans="1:3" x14ac:dyDescent="0.3">
      <c r="A3417" s="180">
        <v>45778</v>
      </c>
      <c r="B3417" s="22">
        <f>'A. Laney'!AE14</f>
        <v>0.28000000000000003</v>
      </c>
      <c r="C3417" s="22" t="s">
        <v>387</v>
      </c>
    </row>
    <row r="3418" spans="1:3" x14ac:dyDescent="0.3">
      <c r="A3418" s="180">
        <v>45779</v>
      </c>
      <c r="B3418" s="22">
        <f>'A. Laney'!AE15</f>
        <v>0.27</v>
      </c>
      <c r="C3418" s="22" t="s">
        <v>387</v>
      </c>
    </row>
    <row r="3419" spans="1:3" x14ac:dyDescent="0.3">
      <c r="A3419" s="180">
        <v>45780</v>
      </c>
      <c r="B3419" s="22">
        <f>'A. Laney'!AE16</f>
        <v>0.27</v>
      </c>
      <c r="C3419" s="22" t="s">
        <v>387</v>
      </c>
    </row>
    <row r="3420" spans="1:3" x14ac:dyDescent="0.3">
      <c r="A3420" s="180">
        <v>45781</v>
      </c>
      <c r="B3420" s="22">
        <f>'A. Laney'!AE17</f>
        <v>0.27</v>
      </c>
      <c r="C3420" s="22" t="s">
        <v>387</v>
      </c>
    </row>
    <row r="3421" spans="1:3" x14ac:dyDescent="0.3">
      <c r="A3421" s="180">
        <v>45782</v>
      </c>
      <c r="B3421" s="22">
        <f>'A. Laney'!AE18</f>
        <v>0.28000000000000003</v>
      </c>
      <c r="C3421" s="22" t="s">
        <v>387</v>
      </c>
    </row>
    <row r="3422" spans="1:3" x14ac:dyDescent="0.3">
      <c r="A3422" s="180">
        <v>45783</v>
      </c>
      <c r="B3422" s="22">
        <f>'A. Laney'!AE19</f>
        <v>0.28000000000000003</v>
      </c>
      <c r="C3422" s="22" t="s">
        <v>387</v>
      </c>
    </row>
    <row r="3423" spans="1:3" x14ac:dyDescent="0.3">
      <c r="A3423" s="180">
        <v>45784</v>
      </c>
      <c r="B3423" s="22">
        <f>'A. Laney'!AE20</f>
        <v>0.27</v>
      </c>
      <c r="C3423" s="22" t="s">
        <v>387</v>
      </c>
    </row>
    <row r="3424" spans="1:3" x14ac:dyDescent="0.3">
      <c r="A3424" s="180">
        <v>45785</v>
      </c>
      <c r="B3424" s="22">
        <f>'A. Laney'!AE21</f>
        <v>0.27</v>
      </c>
      <c r="C3424" s="22" t="s">
        <v>387</v>
      </c>
    </row>
    <row r="3425" spans="1:3" x14ac:dyDescent="0.3">
      <c r="A3425" s="180">
        <v>45786</v>
      </c>
      <c r="B3425" s="22">
        <f>'A. Laney'!AE22</f>
        <v>0.27</v>
      </c>
      <c r="C3425" s="22" t="s">
        <v>387</v>
      </c>
    </row>
    <row r="3426" spans="1:3" x14ac:dyDescent="0.3">
      <c r="A3426" s="180">
        <v>45787</v>
      </c>
      <c r="B3426" s="22">
        <f>'A. Laney'!AE23</f>
        <v>0.27</v>
      </c>
      <c r="C3426" s="22" t="s">
        <v>387</v>
      </c>
    </row>
    <row r="3427" spans="1:3" x14ac:dyDescent="0.3">
      <c r="A3427" s="180">
        <v>45788</v>
      </c>
      <c r="B3427" s="22">
        <f>'A. Laney'!AE24</f>
        <v>0.27</v>
      </c>
      <c r="C3427" s="22" t="s">
        <v>387</v>
      </c>
    </row>
    <row r="3428" spans="1:3" x14ac:dyDescent="0.3">
      <c r="A3428" s="180">
        <v>45789</v>
      </c>
      <c r="B3428" s="22">
        <f>'A. Laney'!AE25</f>
        <v>0.27</v>
      </c>
      <c r="C3428" s="22" t="s">
        <v>387</v>
      </c>
    </row>
    <row r="3429" spans="1:3" x14ac:dyDescent="0.3">
      <c r="A3429" s="180">
        <v>45790</v>
      </c>
      <c r="B3429" s="22">
        <f>'A. Laney'!AE26</f>
        <v>0.27</v>
      </c>
      <c r="C3429" s="22" t="s">
        <v>387</v>
      </c>
    </row>
    <row r="3430" spans="1:3" x14ac:dyDescent="0.3">
      <c r="A3430" s="180">
        <v>45791</v>
      </c>
      <c r="B3430" s="22">
        <f>'A. Laney'!AE27</f>
        <v>0.28000000000000003</v>
      </c>
      <c r="C3430" s="22" t="s">
        <v>387</v>
      </c>
    </row>
    <row r="3431" spans="1:3" x14ac:dyDescent="0.3">
      <c r="A3431" s="180">
        <v>45792</v>
      </c>
      <c r="B3431" s="22">
        <f>'A. Laney'!AE28</f>
        <v>0.28000000000000003</v>
      </c>
      <c r="C3431" s="22" t="s">
        <v>387</v>
      </c>
    </row>
    <row r="3432" spans="1:3" x14ac:dyDescent="0.3">
      <c r="A3432" s="180">
        <v>45793</v>
      </c>
      <c r="B3432" s="22">
        <f>'A. Laney'!AE29</f>
        <v>0.27</v>
      </c>
      <c r="C3432" s="22" t="s">
        <v>387</v>
      </c>
    </row>
    <row r="3433" spans="1:3" x14ac:dyDescent="0.3">
      <c r="A3433" s="180">
        <v>45794</v>
      </c>
      <c r="B3433" s="22">
        <f>'A. Laney'!AE30</f>
        <v>0.26</v>
      </c>
      <c r="C3433" s="22" t="s">
        <v>387</v>
      </c>
    </row>
    <row r="3434" spans="1:3" x14ac:dyDescent="0.3">
      <c r="A3434" s="180">
        <v>45795</v>
      </c>
      <c r="B3434" s="22">
        <f>'A. Laney'!AE31</f>
        <v>0.26</v>
      </c>
      <c r="C3434" s="22" t="s">
        <v>387</v>
      </c>
    </row>
    <row r="3435" spans="1:3" x14ac:dyDescent="0.3">
      <c r="A3435" s="180">
        <v>45796</v>
      </c>
      <c r="B3435" s="22">
        <f>'A. Laney'!AE32</f>
        <v>0.26</v>
      </c>
      <c r="C3435" s="22" t="s">
        <v>387</v>
      </c>
    </row>
    <row r="3436" spans="1:3" x14ac:dyDescent="0.3">
      <c r="A3436" s="180">
        <v>45797</v>
      </c>
      <c r="B3436" s="22">
        <f>'A. Laney'!AE33</f>
        <v>0.26</v>
      </c>
      <c r="C3436" s="22" t="s">
        <v>387</v>
      </c>
    </row>
    <row r="3437" spans="1:3" x14ac:dyDescent="0.3">
      <c r="A3437" s="180">
        <v>45798</v>
      </c>
      <c r="B3437" s="22">
        <f>'A. Laney'!AE34</f>
        <v>0.25</v>
      </c>
      <c r="C3437" s="22" t="s">
        <v>387</v>
      </c>
    </row>
    <row r="3438" spans="1:3" x14ac:dyDescent="0.3">
      <c r="A3438" s="180">
        <v>45799</v>
      </c>
      <c r="B3438" s="22">
        <f>'A. Laney'!AE35</f>
        <v>0.25</v>
      </c>
      <c r="C3438" s="22" t="s">
        <v>387</v>
      </c>
    </row>
    <row r="3439" spans="1:3" x14ac:dyDescent="0.3">
      <c r="A3439" s="180">
        <v>45800</v>
      </c>
      <c r="B3439" s="22">
        <f>'A. Laney'!AE36</f>
        <v>0.25</v>
      </c>
      <c r="C3439" s="22" t="s">
        <v>387</v>
      </c>
    </row>
    <row r="3440" spans="1:3" x14ac:dyDescent="0.3">
      <c r="A3440" s="180">
        <v>45801</v>
      </c>
      <c r="B3440" s="22">
        <f>'A. Laney'!AE37</f>
        <v>0.25</v>
      </c>
      <c r="C3440" s="22" t="s">
        <v>387</v>
      </c>
    </row>
    <row r="3441" spans="1:3" x14ac:dyDescent="0.3">
      <c r="A3441" s="180">
        <v>45802</v>
      </c>
      <c r="B3441" s="22">
        <f>'A. Laney'!AE38</f>
        <v>0.25</v>
      </c>
      <c r="C3441" s="22" t="s">
        <v>387</v>
      </c>
    </row>
    <row r="3442" spans="1:3" x14ac:dyDescent="0.3">
      <c r="A3442" s="180">
        <v>45803</v>
      </c>
      <c r="B3442" s="22">
        <f>'A. Laney'!AE39</f>
        <v>0.25</v>
      </c>
      <c r="C3442" s="22" t="s">
        <v>387</v>
      </c>
    </row>
    <row r="3443" spans="1:3" x14ac:dyDescent="0.3">
      <c r="A3443" s="180">
        <v>45804</v>
      </c>
      <c r="B3443" s="22">
        <f>'A. Laney'!AE40</f>
        <v>0.24</v>
      </c>
      <c r="C3443" s="22" t="s">
        <v>387</v>
      </c>
    </row>
    <row r="3444" spans="1:3" x14ac:dyDescent="0.3">
      <c r="A3444" s="180">
        <v>45805</v>
      </c>
      <c r="B3444" s="22">
        <f>'A. Laney'!AE41</f>
        <v>0.24</v>
      </c>
      <c r="C3444" s="22" t="s">
        <v>387</v>
      </c>
    </row>
    <row r="3445" spans="1:3" x14ac:dyDescent="0.3">
      <c r="A3445" s="180">
        <v>45806</v>
      </c>
      <c r="B3445" s="22">
        <f>'A. Laney'!AE42</f>
        <v>0.24</v>
      </c>
      <c r="C3445" s="22" t="s">
        <v>387</v>
      </c>
    </row>
    <row r="3446" spans="1:3" x14ac:dyDescent="0.3">
      <c r="A3446" s="180">
        <v>45807</v>
      </c>
      <c r="B3446" s="22">
        <f>'A. Laney'!AE43</f>
        <v>0.23</v>
      </c>
      <c r="C3446" s="22" t="s">
        <v>387</v>
      </c>
    </row>
    <row r="3447" spans="1:3" x14ac:dyDescent="0.3">
      <c r="A3447" s="180">
        <v>45808</v>
      </c>
      <c r="B3447" s="22">
        <f>'A. Laney'!AE44</f>
        <v>0.23</v>
      </c>
      <c r="C3447" s="22" t="s">
        <v>387</v>
      </c>
    </row>
    <row r="3448" spans="1:3" x14ac:dyDescent="0.3">
      <c r="A3448" s="180">
        <v>45809</v>
      </c>
      <c r="B3448" s="22">
        <f>'A. Laney'!AL14</f>
        <v>0.23</v>
      </c>
      <c r="C3448" s="22" t="s">
        <v>387</v>
      </c>
    </row>
    <row r="3449" spans="1:3" x14ac:dyDescent="0.3">
      <c r="A3449" s="180">
        <v>45810</v>
      </c>
      <c r="B3449" s="22">
        <f>'A. Laney'!AL15</f>
        <v>0.24</v>
      </c>
      <c r="C3449" s="22" t="s">
        <v>387</v>
      </c>
    </row>
    <row r="3450" spans="1:3" x14ac:dyDescent="0.3">
      <c r="A3450" s="180">
        <v>45811</v>
      </c>
      <c r="B3450" s="22">
        <f>'A. Laney'!AL16</f>
        <v>0.23</v>
      </c>
      <c r="C3450" s="22" t="s">
        <v>387</v>
      </c>
    </row>
    <row r="3451" spans="1:3" x14ac:dyDescent="0.3">
      <c r="A3451" s="180">
        <v>45812</v>
      </c>
      <c r="B3451" s="22">
        <f>'A. Laney'!AL17</f>
        <v>0.23</v>
      </c>
      <c r="C3451" s="22" t="s">
        <v>387</v>
      </c>
    </row>
    <row r="3452" spans="1:3" x14ac:dyDescent="0.3">
      <c r="A3452" s="180">
        <v>45813</v>
      </c>
      <c r="B3452" s="22">
        <f>'A. Laney'!AL18</f>
        <v>0.22</v>
      </c>
      <c r="C3452" s="22" t="s">
        <v>387</v>
      </c>
    </row>
    <row r="3453" spans="1:3" x14ac:dyDescent="0.3">
      <c r="A3453" s="180">
        <v>45814</v>
      </c>
      <c r="B3453" s="22">
        <f>'A. Laney'!AL19</f>
        <v>0.22</v>
      </c>
      <c r="C3453" s="22" t="s">
        <v>387</v>
      </c>
    </row>
    <row r="3454" spans="1:3" x14ac:dyDescent="0.3">
      <c r="A3454" s="180">
        <v>45815</v>
      </c>
      <c r="B3454" s="22">
        <f>'A. Laney'!AL20</f>
        <v>0.22</v>
      </c>
      <c r="C3454" s="22" t="s">
        <v>387</v>
      </c>
    </row>
    <row r="3455" spans="1:3" x14ac:dyDescent="0.3">
      <c r="A3455" s="180">
        <v>45816</v>
      </c>
      <c r="B3455" s="22">
        <f>'A. Laney'!AL21</f>
        <v>0.2</v>
      </c>
      <c r="C3455" s="22" t="s">
        <v>387</v>
      </c>
    </row>
    <row r="3456" spans="1:3" x14ac:dyDescent="0.3">
      <c r="A3456" s="180">
        <v>45817</v>
      </c>
      <c r="B3456" s="22">
        <f>'A. Laney'!AL22</f>
        <v>0.21</v>
      </c>
      <c r="C3456" s="22" t="s">
        <v>387</v>
      </c>
    </row>
    <row r="3457" spans="1:3" x14ac:dyDescent="0.3">
      <c r="A3457" s="180">
        <v>45818</v>
      </c>
      <c r="B3457" s="22">
        <f>'A. Laney'!AL23</f>
        <v>0.21</v>
      </c>
      <c r="C3457" s="22" t="s">
        <v>387</v>
      </c>
    </row>
    <row r="3458" spans="1:3" x14ac:dyDescent="0.3">
      <c r="A3458" s="180">
        <v>45819</v>
      </c>
      <c r="B3458" s="22">
        <f>'A. Laney'!AL24</f>
        <v>0.21</v>
      </c>
      <c r="C3458" s="22" t="s">
        <v>387</v>
      </c>
    </row>
    <row r="3459" spans="1:3" x14ac:dyDescent="0.3">
      <c r="A3459" s="180">
        <v>45820</v>
      </c>
      <c r="B3459" s="22">
        <f>'A. Laney'!AL25</f>
        <v>0.16</v>
      </c>
      <c r="C3459" s="22" t="s">
        <v>387</v>
      </c>
    </row>
    <row r="3460" spans="1:3" x14ac:dyDescent="0.3">
      <c r="A3460" s="180">
        <v>45821</v>
      </c>
      <c r="B3460" s="22">
        <f>'A. Laney'!AL26</f>
        <v>0.17</v>
      </c>
      <c r="C3460" s="22" t="s">
        <v>387</v>
      </c>
    </row>
    <row r="3461" spans="1:3" x14ac:dyDescent="0.3">
      <c r="A3461" s="180">
        <v>45822</v>
      </c>
      <c r="B3461" s="22">
        <f>'A. Laney'!AL27</f>
        <v>0.17</v>
      </c>
      <c r="C3461" s="22" t="s">
        <v>387</v>
      </c>
    </row>
    <row r="3462" spans="1:3" x14ac:dyDescent="0.3">
      <c r="A3462" s="180">
        <v>45823</v>
      </c>
      <c r="B3462" s="22">
        <f>'A. Laney'!AL28</f>
        <v>0.17</v>
      </c>
      <c r="C3462" s="22" t="s">
        <v>387</v>
      </c>
    </row>
    <row r="3463" spans="1:3" x14ac:dyDescent="0.3">
      <c r="A3463" s="180">
        <v>45824</v>
      </c>
      <c r="B3463" s="22">
        <f>'A. Laney'!AL29</f>
        <v>0.16</v>
      </c>
      <c r="C3463" s="22" t="s">
        <v>387</v>
      </c>
    </row>
    <row r="3464" spans="1:3" x14ac:dyDescent="0.3">
      <c r="A3464" s="180">
        <v>45825</v>
      </c>
      <c r="B3464" s="22">
        <f>'A. Laney'!AL30</f>
        <v>0.16</v>
      </c>
      <c r="C3464" s="22" t="s">
        <v>387</v>
      </c>
    </row>
    <row r="3465" spans="1:3" x14ac:dyDescent="0.3">
      <c r="A3465" s="180">
        <v>45826</v>
      </c>
      <c r="B3465" s="22">
        <f>'A. Laney'!AL31</f>
        <v>0.17</v>
      </c>
      <c r="C3465" s="22" t="s">
        <v>387</v>
      </c>
    </row>
    <row r="3466" spans="1:3" x14ac:dyDescent="0.3">
      <c r="A3466" s="180">
        <v>45827</v>
      </c>
      <c r="B3466" s="22">
        <f>'A. Laney'!AL32</f>
        <v>0.16</v>
      </c>
      <c r="C3466" s="22" t="s">
        <v>387</v>
      </c>
    </row>
    <row r="3467" spans="1:3" x14ac:dyDescent="0.3">
      <c r="A3467" s="180">
        <v>45828</v>
      </c>
      <c r="B3467" s="22">
        <f>'A. Laney'!AL33</f>
        <v>0.16</v>
      </c>
      <c r="C3467" s="22" t="s">
        <v>387</v>
      </c>
    </row>
    <row r="3468" spans="1:3" x14ac:dyDescent="0.3">
      <c r="A3468" s="180">
        <v>45829</v>
      </c>
      <c r="B3468" s="22">
        <f>'A. Laney'!AL34</f>
        <v>0.17</v>
      </c>
      <c r="C3468" s="22" t="s">
        <v>387</v>
      </c>
    </row>
    <row r="3469" spans="1:3" x14ac:dyDescent="0.3">
      <c r="A3469" s="180">
        <v>45830</v>
      </c>
      <c r="B3469" s="22">
        <f>'A. Laney'!AL35</f>
        <v>0.16</v>
      </c>
      <c r="C3469" s="22" t="s">
        <v>387</v>
      </c>
    </row>
    <row r="3470" spans="1:3" x14ac:dyDescent="0.3">
      <c r="A3470" s="180">
        <v>45831</v>
      </c>
      <c r="B3470" s="22">
        <f>'A. Laney'!AL36</f>
        <v>0.17</v>
      </c>
      <c r="C3470" s="22" t="s">
        <v>387</v>
      </c>
    </row>
    <row r="3471" spans="1:3" x14ac:dyDescent="0.3">
      <c r="A3471" s="180">
        <v>45832</v>
      </c>
      <c r="B3471" s="22">
        <f>'A. Laney'!AL37</f>
        <v>0.17</v>
      </c>
      <c r="C3471" s="22" t="s">
        <v>387</v>
      </c>
    </row>
    <row r="3472" spans="1:3" x14ac:dyDescent="0.3">
      <c r="A3472" s="180">
        <v>45833</v>
      </c>
      <c r="B3472" s="22">
        <f>'A. Laney'!AL38</f>
        <v>0.18</v>
      </c>
      <c r="C3472" s="22" t="s">
        <v>387</v>
      </c>
    </row>
    <row r="3473" spans="1:3" x14ac:dyDescent="0.3">
      <c r="A3473" s="180">
        <v>45834</v>
      </c>
      <c r="B3473" s="22">
        <f>'A. Laney'!AL39</f>
        <v>0.18</v>
      </c>
      <c r="C3473" s="22" t="s">
        <v>387</v>
      </c>
    </row>
    <row r="3474" spans="1:3" x14ac:dyDescent="0.3">
      <c r="A3474" s="180">
        <v>45835</v>
      </c>
      <c r="B3474" s="22">
        <f>'A. Laney'!AL40</f>
        <v>0.18</v>
      </c>
      <c r="C3474" s="22" t="s">
        <v>387</v>
      </c>
    </row>
    <row r="3475" spans="1:3" x14ac:dyDescent="0.3">
      <c r="A3475" s="180">
        <v>45836</v>
      </c>
      <c r="B3475" s="22">
        <f>'A. Laney'!AL41</f>
        <v>0.18</v>
      </c>
      <c r="C3475" s="22" t="s">
        <v>387</v>
      </c>
    </row>
    <row r="3476" spans="1:3" x14ac:dyDescent="0.3">
      <c r="A3476" s="180">
        <v>45837</v>
      </c>
      <c r="B3476" s="22">
        <f>'A. Laney'!AL42</f>
        <v>0.19</v>
      </c>
      <c r="C3476" s="22" t="s">
        <v>387</v>
      </c>
    </row>
    <row r="3477" spans="1:3" x14ac:dyDescent="0.3">
      <c r="A3477" s="180">
        <v>45838</v>
      </c>
      <c r="B3477" s="22">
        <f>'A. Laney'!AL43</f>
        <v>0.21</v>
      </c>
      <c r="C3477" s="22" t="s">
        <v>387</v>
      </c>
    </row>
    <row r="3478" spans="1:3" x14ac:dyDescent="0.3">
      <c r="A3478" s="180">
        <v>45839</v>
      </c>
      <c r="B3478" s="22">
        <f>'A. Laney'!AS14</f>
        <v>0.24</v>
      </c>
      <c r="C3478" s="22" t="s">
        <v>387</v>
      </c>
    </row>
    <row r="3479" spans="1:3" x14ac:dyDescent="0.3">
      <c r="A3479" s="180">
        <v>45840</v>
      </c>
      <c r="B3479" s="22">
        <f>'A. Laney'!AS15</f>
        <v>0.24</v>
      </c>
      <c r="C3479" s="22" t="s">
        <v>387</v>
      </c>
    </row>
    <row r="3480" spans="1:3" x14ac:dyDescent="0.3">
      <c r="A3480" s="180">
        <v>45841</v>
      </c>
      <c r="B3480" s="22">
        <f>'A. Laney'!AS16</f>
        <v>0.24</v>
      </c>
      <c r="C3480" s="22" t="s">
        <v>387</v>
      </c>
    </row>
    <row r="3481" spans="1:3" x14ac:dyDescent="0.3">
      <c r="A3481" s="180">
        <v>45842</v>
      </c>
      <c r="B3481" s="22">
        <f>'A. Laney'!AS17</f>
        <v>0.24</v>
      </c>
      <c r="C3481" s="22" t="s">
        <v>387</v>
      </c>
    </row>
    <row r="3482" spans="1:3" x14ac:dyDescent="0.3">
      <c r="A3482" s="180">
        <v>45843</v>
      </c>
      <c r="B3482" s="22">
        <f>'A. Laney'!AS18</f>
        <v>0.25</v>
      </c>
      <c r="C3482" s="22" t="s">
        <v>387</v>
      </c>
    </row>
    <row r="3483" spans="1:3" x14ac:dyDescent="0.3">
      <c r="A3483" s="180">
        <v>45844</v>
      </c>
      <c r="B3483" s="22">
        <f>'A. Laney'!AS19</f>
        <v>0.26</v>
      </c>
      <c r="C3483" s="22" t="s">
        <v>387</v>
      </c>
    </row>
    <row r="3484" spans="1:3" x14ac:dyDescent="0.3">
      <c r="A3484" s="180">
        <v>45845</v>
      </c>
      <c r="B3484" s="22">
        <f>'A. Laney'!AS20</f>
        <v>0.27</v>
      </c>
      <c r="C3484" s="22" t="s">
        <v>387</v>
      </c>
    </row>
    <row r="3485" spans="1:3" x14ac:dyDescent="0.3">
      <c r="A3485" s="180">
        <v>45846</v>
      </c>
      <c r="B3485" s="22">
        <f>'A. Laney'!AS21</f>
        <v>0.26</v>
      </c>
      <c r="C3485" s="22" t="s">
        <v>387</v>
      </c>
    </row>
    <row r="3486" spans="1:3" x14ac:dyDescent="0.3">
      <c r="A3486" s="180">
        <v>45847</v>
      </c>
      <c r="B3486" s="22">
        <f>'A. Laney'!AS22</f>
        <v>0.24</v>
      </c>
      <c r="C3486" s="22" t="s">
        <v>387</v>
      </c>
    </row>
    <row r="3487" spans="1:3" x14ac:dyDescent="0.3">
      <c r="A3487" s="180">
        <v>45848</v>
      </c>
      <c r="B3487" s="22">
        <f>'A. Laney'!AS23</f>
        <v>0.25</v>
      </c>
      <c r="C3487" s="22" t="s">
        <v>387</v>
      </c>
    </row>
    <row r="3488" spans="1:3" x14ac:dyDescent="0.3">
      <c r="A3488" s="180">
        <v>45849</v>
      </c>
      <c r="B3488" s="22">
        <f>'A. Laney'!AS24</f>
        <v>0.25</v>
      </c>
      <c r="C3488" s="22" t="s">
        <v>387</v>
      </c>
    </row>
    <row r="3489" spans="1:3" x14ac:dyDescent="0.3">
      <c r="A3489" s="180">
        <v>45850</v>
      </c>
      <c r="B3489" s="22">
        <f>'A. Laney'!AS25</f>
        <v>0.25</v>
      </c>
      <c r="C3489" s="22" t="s">
        <v>387</v>
      </c>
    </row>
    <row r="3490" spans="1:3" x14ac:dyDescent="0.3">
      <c r="A3490" s="180">
        <v>45851</v>
      </c>
      <c r="B3490" s="22">
        <f>'A. Laney'!AS26</f>
        <v>0.25</v>
      </c>
      <c r="C3490" s="22" t="s">
        <v>387</v>
      </c>
    </row>
    <row r="3491" spans="1:3" x14ac:dyDescent="0.3">
      <c r="A3491" s="180">
        <v>45852</v>
      </c>
      <c r="B3491" s="22">
        <f>'A. Laney'!AS27</f>
        <v>0.26</v>
      </c>
      <c r="C3491" s="22" t="s">
        <v>387</v>
      </c>
    </row>
    <row r="3492" spans="1:3" x14ac:dyDescent="0.3">
      <c r="A3492" s="180">
        <v>45853</v>
      </c>
      <c r="B3492" s="22">
        <f>'A. Laney'!AS28</f>
        <v>0.27</v>
      </c>
      <c r="C3492" s="22" t="s">
        <v>387</v>
      </c>
    </row>
    <row r="3493" spans="1:3" x14ac:dyDescent="0.3">
      <c r="A3493" s="180">
        <v>45854</v>
      </c>
      <c r="B3493" s="22">
        <f>'A. Laney'!AS29</f>
        <v>0.28000000000000003</v>
      </c>
      <c r="C3493" s="22" t="s">
        <v>387</v>
      </c>
    </row>
    <row r="3494" spans="1:3" x14ac:dyDescent="0.3">
      <c r="A3494" s="180">
        <v>45855</v>
      </c>
      <c r="B3494" s="22">
        <f>'A. Laney'!AS30</f>
        <v>0.27</v>
      </c>
      <c r="C3494" s="22" t="s">
        <v>387</v>
      </c>
    </row>
    <row r="3495" spans="1:3" x14ac:dyDescent="0.3">
      <c r="A3495" s="180">
        <v>45856</v>
      </c>
      <c r="B3495" s="22">
        <f>'A. Laney'!AS31</f>
        <v>0.27</v>
      </c>
      <c r="C3495" s="22" t="s">
        <v>387</v>
      </c>
    </row>
    <row r="3496" spans="1:3" x14ac:dyDescent="0.3">
      <c r="A3496" s="180">
        <v>45857</v>
      </c>
      <c r="B3496" s="22">
        <f>'A. Laney'!AS32</f>
        <v>0.28000000000000003</v>
      </c>
      <c r="C3496" s="22" t="s">
        <v>387</v>
      </c>
    </row>
    <row r="3497" spans="1:3" x14ac:dyDescent="0.3">
      <c r="A3497" s="180">
        <v>45858</v>
      </c>
      <c r="B3497" s="22">
        <f>'A. Laney'!AS33</f>
        <v>0.27</v>
      </c>
      <c r="C3497" s="22" t="s">
        <v>387</v>
      </c>
    </row>
    <row r="3498" spans="1:3" x14ac:dyDescent="0.3">
      <c r="A3498" s="180">
        <v>45859</v>
      </c>
      <c r="B3498" s="22">
        <f>'A. Laney'!AS34</f>
        <v>0.28000000000000003</v>
      </c>
      <c r="C3498" s="22" t="s">
        <v>387</v>
      </c>
    </row>
    <row r="3499" spans="1:3" x14ac:dyDescent="0.3">
      <c r="A3499" s="180">
        <v>45860</v>
      </c>
      <c r="B3499" s="22">
        <f>'A. Laney'!AS35</f>
        <v>0.28999999999999998</v>
      </c>
      <c r="C3499" s="22" t="s">
        <v>387</v>
      </c>
    </row>
    <row r="3500" spans="1:3" x14ac:dyDescent="0.3">
      <c r="A3500" s="180">
        <v>45861</v>
      </c>
      <c r="B3500" s="22">
        <f>'A. Laney'!AS36</f>
        <v>0.27</v>
      </c>
      <c r="C3500" s="22" t="s">
        <v>387</v>
      </c>
    </row>
    <row r="3501" spans="1:3" x14ac:dyDescent="0.3">
      <c r="A3501" s="180">
        <v>45862</v>
      </c>
      <c r="B3501" s="22">
        <f>'A. Laney'!AS37</f>
        <v>0.26</v>
      </c>
      <c r="C3501" s="22" t="s">
        <v>387</v>
      </c>
    </row>
    <row r="3502" spans="1:3" x14ac:dyDescent="0.3">
      <c r="A3502" s="180">
        <v>45863</v>
      </c>
      <c r="B3502" s="22">
        <f>'A. Laney'!AS38</f>
        <v>0.24</v>
      </c>
      <c r="C3502" s="22" t="s">
        <v>387</v>
      </c>
    </row>
    <row r="3503" spans="1:3" x14ac:dyDescent="0.3">
      <c r="A3503" s="180">
        <v>45864</v>
      </c>
      <c r="B3503" s="22">
        <f>'A. Laney'!AS39</f>
        <v>0.24</v>
      </c>
      <c r="C3503" s="22" t="s">
        <v>387</v>
      </c>
    </row>
    <row r="3504" spans="1:3" x14ac:dyDescent="0.3">
      <c r="A3504" s="180">
        <v>45865</v>
      </c>
      <c r="B3504" s="22">
        <f>'A. Laney'!AS40</f>
        <v>0.23</v>
      </c>
      <c r="C3504" s="22" t="s">
        <v>387</v>
      </c>
    </row>
    <row r="3505" spans="1:3" x14ac:dyDescent="0.3">
      <c r="A3505" s="180">
        <v>45866</v>
      </c>
      <c r="B3505" s="22">
        <f>'A. Laney'!AS41</f>
        <v>0.24</v>
      </c>
      <c r="C3505" s="22" t="s">
        <v>387</v>
      </c>
    </row>
    <row r="3506" spans="1:3" x14ac:dyDescent="0.3">
      <c r="A3506" s="180">
        <v>45867</v>
      </c>
      <c r="B3506" s="22">
        <f>'A. Laney'!AS42</f>
        <v>0.23</v>
      </c>
      <c r="C3506" s="22" t="s">
        <v>387</v>
      </c>
    </row>
    <row r="3507" spans="1:3" x14ac:dyDescent="0.3">
      <c r="A3507" s="180">
        <v>45868</v>
      </c>
      <c r="B3507" s="22">
        <f>'A. Laney'!AS43</f>
        <v>0.23</v>
      </c>
      <c r="C3507" s="22" t="s">
        <v>387</v>
      </c>
    </row>
    <row r="3508" spans="1:3" x14ac:dyDescent="0.3">
      <c r="A3508" s="180">
        <v>45869</v>
      </c>
      <c r="B3508" s="22">
        <f>'A. Laney'!AS44</f>
        <v>0.26</v>
      </c>
      <c r="C3508" s="22" t="s">
        <v>387</v>
      </c>
    </row>
    <row r="3509" spans="1:3" x14ac:dyDescent="0.3">
      <c r="A3509" s="180">
        <v>45870</v>
      </c>
      <c r="B3509" s="22">
        <f>'A. Laney'!AZ14</f>
        <v>0.24</v>
      </c>
      <c r="C3509" s="22" t="s">
        <v>387</v>
      </c>
    </row>
    <row r="3510" spans="1:3" x14ac:dyDescent="0.3">
      <c r="A3510" s="180">
        <v>45871</v>
      </c>
      <c r="B3510" s="22">
        <f>'A. Laney'!AZ15</f>
        <v>0.23</v>
      </c>
      <c r="C3510" s="22" t="s">
        <v>387</v>
      </c>
    </row>
    <row r="3511" spans="1:3" x14ac:dyDescent="0.3">
      <c r="A3511" s="180">
        <v>45872</v>
      </c>
      <c r="B3511" s="22">
        <f>'A. Laney'!AZ16</f>
        <v>0.2</v>
      </c>
      <c r="C3511" s="22" t="s">
        <v>387</v>
      </c>
    </row>
    <row r="3512" spans="1:3" x14ac:dyDescent="0.3">
      <c r="A3512" s="180">
        <v>45873</v>
      </c>
      <c r="B3512" s="22">
        <f>'A. Laney'!AZ17</f>
        <v>0.21</v>
      </c>
      <c r="C3512" s="22" t="s">
        <v>387</v>
      </c>
    </row>
    <row r="3513" spans="1:3" x14ac:dyDescent="0.3">
      <c r="A3513" s="180">
        <v>45874</v>
      </c>
      <c r="B3513" s="22">
        <f>'A. Laney'!AZ18</f>
        <v>0.21</v>
      </c>
      <c r="C3513" s="22" t="s">
        <v>387</v>
      </c>
    </row>
    <row r="3514" spans="1:3" x14ac:dyDescent="0.3">
      <c r="A3514" s="180">
        <v>45875</v>
      </c>
      <c r="B3514" s="22">
        <f>'A. Laney'!AZ19</f>
        <v>0.22</v>
      </c>
      <c r="C3514" s="22" t="s">
        <v>387</v>
      </c>
    </row>
    <row r="3515" spans="1:3" x14ac:dyDescent="0.3">
      <c r="A3515" s="180">
        <v>45876</v>
      </c>
      <c r="B3515" s="22">
        <f>'A. Laney'!AZ20</f>
        <v>0.22</v>
      </c>
      <c r="C3515" s="22" t="s">
        <v>387</v>
      </c>
    </row>
    <row r="3516" spans="1:3" x14ac:dyDescent="0.3">
      <c r="A3516" s="180">
        <v>45877</v>
      </c>
      <c r="B3516" s="22">
        <f>'A. Laney'!AZ21</f>
        <v>0.22</v>
      </c>
      <c r="C3516" s="22" t="s">
        <v>387</v>
      </c>
    </row>
    <row r="3517" spans="1:3" x14ac:dyDescent="0.3">
      <c r="A3517" s="180">
        <v>45878</v>
      </c>
      <c r="B3517" s="22">
        <f>'A. Laney'!AZ22</f>
        <v>0.22</v>
      </c>
      <c r="C3517" s="22" t="s">
        <v>387</v>
      </c>
    </row>
    <row r="3518" spans="1:3" x14ac:dyDescent="0.3">
      <c r="A3518" s="180">
        <v>45879</v>
      </c>
      <c r="B3518" s="22">
        <f>'A. Laney'!AZ23</f>
        <v>0.24</v>
      </c>
      <c r="C3518" s="22" t="s">
        <v>387</v>
      </c>
    </row>
    <row r="3519" spans="1:3" x14ac:dyDescent="0.3">
      <c r="A3519" s="180">
        <v>45880</v>
      </c>
      <c r="B3519" s="22">
        <f>'A. Laney'!AZ24</f>
        <v>0.23</v>
      </c>
      <c r="C3519" s="22" t="s">
        <v>387</v>
      </c>
    </row>
    <row r="3520" spans="1:3" x14ac:dyDescent="0.3">
      <c r="A3520" s="180">
        <v>45881</v>
      </c>
      <c r="B3520" s="22">
        <f>'A. Laney'!AZ25</f>
        <v>0.24</v>
      </c>
      <c r="C3520" s="22" t="s">
        <v>387</v>
      </c>
    </row>
    <row r="3521" spans="1:3" x14ac:dyDescent="0.3">
      <c r="A3521" s="180">
        <v>45882</v>
      </c>
      <c r="B3521" s="22">
        <f>'A. Laney'!AZ26</f>
        <v>0.24</v>
      </c>
      <c r="C3521" s="22" t="s">
        <v>387</v>
      </c>
    </row>
    <row r="3522" spans="1:3" x14ac:dyDescent="0.3">
      <c r="A3522" s="180">
        <v>45883</v>
      </c>
      <c r="B3522" s="22">
        <f>'A. Laney'!AZ27</f>
        <v>0.24</v>
      </c>
      <c r="C3522" s="22" t="s">
        <v>387</v>
      </c>
    </row>
    <row r="3523" spans="1:3" x14ac:dyDescent="0.3">
      <c r="A3523" s="180">
        <v>45884</v>
      </c>
      <c r="B3523" s="22">
        <f>'A. Laney'!AZ28</f>
        <v>0.26</v>
      </c>
      <c r="C3523" s="22" t="s">
        <v>387</v>
      </c>
    </row>
    <row r="3524" spans="1:3" x14ac:dyDescent="0.3">
      <c r="A3524" s="180">
        <v>45885</v>
      </c>
      <c r="B3524" s="22">
        <f>'A. Laney'!AZ29</f>
        <v>0.26</v>
      </c>
      <c r="C3524" s="22" t="s">
        <v>387</v>
      </c>
    </row>
    <row r="3525" spans="1:3" x14ac:dyDescent="0.3">
      <c r="A3525" s="180">
        <v>45886</v>
      </c>
      <c r="B3525" s="22">
        <f>'A. Laney'!AZ30</f>
        <v>0.27</v>
      </c>
      <c r="C3525" s="22" t="s">
        <v>387</v>
      </c>
    </row>
    <row r="3526" spans="1:3" x14ac:dyDescent="0.3">
      <c r="A3526" s="180">
        <v>45887</v>
      </c>
      <c r="B3526" s="22">
        <f>'A. Laney'!AZ31</f>
        <v>0.26</v>
      </c>
      <c r="C3526" s="22" t="s">
        <v>387</v>
      </c>
    </row>
    <row r="3527" spans="1:3" x14ac:dyDescent="0.3">
      <c r="A3527" s="180">
        <v>45888</v>
      </c>
      <c r="B3527" s="22">
        <f>'A. Laney'!AZ32</f>
        <v>0.3</v>
      </c>
      <c r="C3527" s="22" t="s">
        <v>387</v>
      </c>
    </row>
    <row r="3528" spans="1:3" x14ac:dyDescent="0.3">
      <c r="A3528" s="180">
        <v>45889</v>
      </c>
      <c r="B3528" s="22">
        <f>'A. Laney'!AZ33</f>
        <v>0.25</v>
      </c>
      <c r="C3528" s="22" t="s">
        <v>387</v>
      </c>
    </row>
    <row r="3529" spans="1:3" x14ac:dyDescent="0.3">
      <c r="A3529" s="180">
        <v>45890</v>
      </c>
      <c r="B3529" s="22">
        <f>'A. Laney'!AZ34</f>
        <v>0.23</v>
      </c>
      <c r="C3529" s="22" t="s">
        <v>387</v>
      </c>
    </row>
    <row r="3530" spans="1:3" x14ac:dyDescent="0.3">
      <c r="A3530" s="180">
        <v>45891</v>
      </c>
      <c r="B3530" s="22">
        <f>'A. Laney'!AZ35</f>
        <v>0</v>
      </c>
      <c r="C3530" s="22" t="s">
        <v>387</v>
      </c>
    </row>
    <row r="3531" spans="1:3" x14ac:dyDescent="0.3">
      <c r="A3531" s="180">
        <v>45892</v>
      </c>
      <c r="B3531" s="22">
        <f>'A. Laney'!AZ36</f>
        <v>0</v>
      </c>
      <c r="C3531" s="22" t="s">
        <v>387</v>
      </c>
    </row>
    <row r="3532" spans="1:3" x14ac:dyDescent="0.3">
      <c r="A3532" s="180">
        <v>45893</v>
      </c>
      <c r="B3532" s="22">
        <f>'A. Laney'!AZ37</f>
        <v>0</v>
      </c>
      <c r="C3532" s="22" t="s">
        <v>387</v>
      </c>
    </row>
    <row r="3533" spans="1:3" x14ac:dyDescent="0.3">
      <c r="A3533" s="180">
        <v>45894</v>
      </c>
      <c r="B3533" s="22">
        <f>'A. Laney'!AZ38</f>
        <v>0</v>
      </c>
      <c r="C3533" s="22" t="s">
        <v>387</v>
      </c>
    </row>
    <row r="3534" spans="1:3" x14ac:dyDescent="0.3">
      <c r="A3534" s="180">
        <v>45895</v>
      </c>
      <c r="B3534" s="22">
        <f>'A. Laney'!AZ39</f>
        <v>0</v>
      </c>
      <c r="C3534" s="22" t="s">
        <v>387</v>
      </c>
    </row>
    <row r="3535" spans="1:3" x14ac:dyDescent="0.3">
      <c r="A3535" s="180">
        <v>45896</v>
      </c>
      <c r="B3535" s="22">
        <f>'A. Laney'!AZ40</f>
        <v>0</v>
      </c>
      <c r="C3535" s="22" t="s">
        <v>387</v>
      </c>
    </row>
    <row r="3536" spans="1:3" x14ac:dyDescent="0.3">
      <c r="A3536" s="180">
        <v>45897</v>
      </c>
      <c r="B3536" s="22">
        <f>'A. Laney'!AZ41</f>
        <v>0</v>
      </c>
      <c r="C3536" s="22" t="s">
        <v>387</v>
      </c>
    </row>
    <row r="3537" spans="1:3" x14ac:dyDescent="0.3">
      <c r="A3537" s="180">
        <v>45898</v>
      </c>
      <c r="B3537" s="22">
        <f>'A. Laney'!AZ42</f>
        <v>0</v>
      </c>
      <c r="C3537" s="22" t="s">
        <v>387</v>
      </c>
    </row>
    <row r="3538" spans="1:3" x14ac:dyDescent="0.3">
      <c r="A3538" s="180">
        <v>45899</v>
      </c>
      <c r="B3538" s="22">
        <f>'A. Laney'!AZ43</f>
        <v>0</v>
      </c>
      <c r="C3538" s="22" t="s">
        <v>387</v>
      </c>
    </row>
    <row r="3539" spans="1:3" x14ac:dyDescent="0.3">
      <c r="A3539" s="180">
        <v>45900</v>
      </c>
      <c r="B3539" s="22">
        <f>'A. Laney'!AZ44</f>
        <v>0</v>
      </c>
      <c r="C3539" s="22" t="s">
        <v>387</v>
      </c>
    </row>
    <row r="3540" spans="1:3" x14ac:dyDescent="0.3">
      <c r="A3540" s="180">
        <v>45901</v>
      </c>
      <c r="B3540" s="22">
        <f>'A. Laney'!BG14</f>
        <v>0</v>
      </c>
      <c r="C3540" s="22" t="s">
        <v>387</v>
      </c>
    </row>
    <row r="3541" spans="1:3" x14ac:dyDescent="0.3">
      <c r="A3541" s="180">
        <v>45902</v>
      </c>
      <c r="B3541" s="22">
        <f>'A. Laney'!BG15</f>
        <v>0</v>
      </c>
      <c r="C3541" s="22" t="s">
        <v>387</v>
      </c>
    </row>
    <row r="3542" spans="1:3" x14ac:dyDescent="0.3">
      <c r="A3542" s="180">
        <v>45903</v>
      </c>
      <c r="B3542" s="22">
        <f>'A. Laney'!BG16</f>
        <v>0</v>
      </c>
      <c r="C3542" s="22" t="s">
        <v>387</v>
      </c>
    </row>
    <row r="3543" spans="1:3" x14ac:dyDescent="0.3">
      <c r="A3543" s="180">
        <v>45904</v>
      </c>
      <c r="B3543" s="22">
        <f>'A. Laney'!BG17</f>
        <v>0</v>
      </c>
      <c r="C3543" s="22" t="s">
        <v>387</v>
      </c>
    </row>
    <row r="3544" spans="1:3" x14ac:dyDescent="0.3">
      <c r="A3544" s="180">
        <v>45905</v>
      </c>
      <c r="B3544" s="22">
        <f>'A. Laney'!BG18</f>
        <v>0</v>
      </c>
      <c r="C3544" s="22" t="s">
        <v>387</v>
      </c>
    </row>
    <row r="3545" spans="1:3" x14ac:dyDescent="0.3">
      <c r="A3545" s="180">
        <v>45906</v>
      </c>
      <c r="B3545" s="22">
        <f>'A. Laney'!BG19</f>
        <v>0</v>
      </c>
      <c r="C3545" s="22" t="s">
        <v>387</v>
      </c>
    </row>
    <row r="3546" spans="1:3" x14ac:dyDescent="0.3">
      <c r="A3546" s="180">
        <v>45907</v>
      </c>
      <c r="B3546" s="22">
        <f>'A. Laney'!BG20</f>
        <v>0</v>
      </c>
      <c r="C3546" s="22" t="s">
        <v>387</v>
      </c>
    </row>
    <row r="3547" spans="1:3" x14ac:dyDescent="0.3">
      <c r="A3547" s="180">
        <v>45908</v>
      </c>
      <c r="B3547" s="22">
        <f>'A. Laney'!BG21</f>
        <v>0</v>
      </c>
      <c r="C3547" s="22" t="s">
        <v>387</v>
      </c>
    </row>
    <row r="3548" spans="1:3" x14ac:dyDescent="0.3">
      <c r="A3548" s="180">
        <v>45909</v>
      </c>
      <c r="B3548" s="22">
        <f>'A. Laney'!BG22</f>
        <v>0</v>
      </c>
      <c r="C3548" s="22" t="s">
        <v>387</v>
      </c>
    </row>
    <row r="3549" spans="1:3" x14ac:dyDescent="0.3">
      <c r="A3549" s="180">
        <v>45910</v>
      </c>
      <c r="B3549" s="22">
        <f>'A. Laney'!BG23</f>
        <v>0</v>
      </c>
      <c r="C3549" s="22" t="s">
        <v>387</v>
      </c>
    </row>
    <row r="3550" spans="1:3" x14ac:dyDescent="0.3">
      <c r="A3550" s="180">
        <v>45911</v>
      </c>
      <c r="B3550" s="22">
        <f>'A. Laney'!BG24</f>
        <v>0</v>
      </c>
      <c r="C3550" s="22" t="s">
        <v>387</v>
      </c>
    </row>
    <row r="3551" spans="1:3" x14ac:dyDescent="0.3">
      <c r="A3551" s="180">
        <v>45912</v>
      </c>
      <c r="B3551" s="22">
        <f>'A. Laney'!BG25</f>
        <v>0</v>
      </c>
      <c r="C3551" s="22" t="s">
        <v>387</v>
      </c>
    </row>
    <row r="3552" spans="1:3" x14ac:dyDescent="0.3">
      <c r="A3552" s="180">
        <v>45913</v>
      </c>
      <c r="B3552" s="22">
        <f>'A. Laney'!BG26</f>
        <v>0</v>
      </c>
      <c r="C3552" s="22" t="s">
        <v>387</v>
      </c>
    </row>
    <row r="3553" spans="1:3" x14ac:dyDescent="0.3">
      <c r="A3553" s="180">
        <v>45914</v>
      </c>
      <c r="B3553" s="22">
        <f>'A. Laney'!BG27</f>
        <v>0</v>
      </c>
      <c r="C3553" s="22" t="s">
        <v>387</v>
      </c>
    </row>
    <row r="3554" spans="1:3" x14ac:dyDescent="0.3">
      <c r="A3554" s="180">
        <v>45915</v>
      </c>
      <c r="B3554" s="22">
        <f>'A. Laney'!BG28</f>
        <v>0</v>
      </c>
      <c r="C3554" s="22" t="s">
        <v>387</v>
      </c>
    </row>
    <row r="3555" spans="1:3" x14ac:dyDescent="0.3">
      <c r="A3555" s="180">
        <v>45916</v>
      </c>
      <c r="B3555" s="22">
        <f>'A. Laney'!BG29</f>
        <v>0</v>
      </c>
      <c r="C3555" s="22" t="s">
        <v>387</v>
      </c>
    </row>
    <row r="3556" spans="1:3" x14ac:dyDescent="0.3">
      <c r="A3556" s="180">
        <v>45917</v>
      </c>
      <c r="B3556" s="22">
        <f>'A. Laney'!BG30</f>
        <v>0</v>
      </c>
      <c r="C3556" s="22" t="s">
        <v>387</v>
      </c>
    </row>
    <row r="3557" spans="1:3" x14ac:dyDescent="0.3">
      <c r="A3557" s="180">
        <v>45918</v>
      </c>
      <c r="B3557" s="22">
        <f>'A. Laney'!BG31</f>
        <v>0</v>
      </c>
      <c r="C3557" s="22" t="s">
        <v>387</v>
      </c>
    </row>
    <row r="3558" spans="1:3" x14ac:dyDescent="0.3">
      <c r="A3558" s="180">
        <v>45919</v>
      </c>
      <c r="B3558" s="22">
        <f>'A. Laney'!BG32</f>
        <v>0</v>
      </c>
      <c r="C3558" s="22" t="s">
        <v>387</v>
      </c>
    </row>
    <row r="3559" spans="1:3" x14ac:dyDescent="0.3">
      <c r="A3559" s="180">
        <v>45920</v>
      </c>
      <c r="B3559" s="22">
        <f>'A. Laney'!BG33</f>
        <v>0</v>
      </c>
      <c r="C3559" s="22" t="s">
        <v>387</v>
      </c>
    </row>
    <row r="3560" spans="1:3" x14ac:dyDescent="0.3">
      <c r="A3560" s="180">
        <v>45921</v>
      </c>
      <c r="B3560" s="22">
        <f>'A. Laney'!BG34</f>
        <v>0</v>
      </c>
      <c r="C3560" s="22" t="s">
        <v>387</v>
      </c>
    </row>
    <row r="3561" spans="1:3" x14ac:dyDescent="0.3">
      <c r="A3561" s="180">
        <v>45922</v>
      </c>
      <c r="B3561" s="22">
        <f>'A. Laney'!BG35</f>
        <v>0</v>
      </c>
      <c r="C3561" s="22" t="s">
        <v>387</v>
      </c>
    </row>
    <row r="3562" spans="1:3" x14ac:dyDescent="0.3">
      <c r="A3562" s="180">
        <v>45923</v>
      </c>
      <c r="B3562" s="22">
        <f>'A. Laney'!BG36</f>
        <v>0</v>
      </c>
      <c r="C3562" s="22" t="s">
        <v>387</v>
      </c>
    </row>
    <row r="3563" spans="1:3" x14ac:dyDescent="0.3">
      <c r="A3563" s="180">
        <v>45924</v>
      </c>
      <c r="B3563" s="22">
        <f>'A. Laney'!BG37</f>
        <v>0</v>
      </c>
      <c r="C3563" s="22" t="s">
        <v>387</v>
      </c>
    </row>
    <row r="3564" spans="1:3" x14ac:dyDescent="0.3">
      <c r="A3564" s="180">
        <v>45925</v>
      </c>
      <c r="B3564" s="22">
        <f>'A. Laney'!BG38</f>
        <v>0</v>
      </c>
      <c r="C3564" s="22" t="s">
        <v>387</v>
      </c>
    </row>
    <row r="3565" spans="1:3" x14ac:dyDescent="0.3">
      <c r="A3565" s="180">
        <v>45926</v>
      </c>
      <c r="B3565" s="22">
        <f>'A. Laney'!BG39</f>
        <v>0</v>
      </c>
      <c r="C3565" s="22" t="s">
        <v>387</v>
      </c>
    </row>
    <row r="3566" spans="1:3" x14ac:dyDescent="0.3">
      <c r="A3566" s="180">
        <v>45927</v>
      </c>
      <c r="B3566" s="22">
        <f>'A. Laney'!BG40</f>
        <v>0</v>
      </c>
      <c r="C3566" s="22" t="s">
        <v>387</v>
      </c>
    </row>
    <row r="3567" spans="1:3" x14ac:dyDescent="0.3">
      <c r="A3567" s="180">
        <v>45928</v>
      </c>
      <c r="B3567" s="22">
        <f>'A. Laney'!BG41</f>
        <v>0</v>
      </c>
      <c r="C3567" s="22" t="s">
        <v>387</v>
      </c>
    </row>
    <row r="3568" spans="1:3" x14ac:dyDescent="0.3">
      <c r="A3568" s="180">
        <v>45929</v>
      </c>
      <c r="B3568" s="22">
        <f>'A. Laney'!BG42</f>
        <v>0</v>
      </c>
      <c r="C3568" s="22" t="s">
        <v>387</v>
      </c>
    </row>
    <row r="3569" spans="1:3" x14ac:dyDescent="0.3">
      <c r="A3569" s="180">
        <v>45930</v>
      </c>
      <c r="B3569" s="22">
        <f>'A. Laney'!BG43</f>
        <v>0</v>
      </c>
      <c r="C3569" s="22" t="s">
        <v>387</v>
      </c>
    </row>
    <row r="3570" spans="1:3" x14ac:dyDescent="0.3">
      <c r="A3570" s="180">
        <v>45931</v>
      </c>
      <c r="B3570" s="22">
        <f>'A. Laney'!BN14</f>
        <v>0</v>
      </c>
      <c r="C3570" s="22" t="s">
        <v>387</v>
      </c>
    </row>
    <row r="3571" spans="1:3" x14ac:dyDescent="0.3">
      <c r="A3571" s="180">
        <v>45932</v>
      </c>
      <c r="B3571" s="22">
        <f>'A. Laney'!BN15</f>
        <v>0</v>
      </c>
      <c r="C3571" s="22" t="s">
        <v>387</v>
      </c>
    </row>
    <row r="3572" spans="1:3" x14ac:dyDescent="0.3">
      <c r="A3572" s="180">
        <v>45933</v>
      </c>
      <c r="B3572" s="22">
        <f>'A. Laney'!BN16</f>
        <v>0</v>
      </c>
      <c r="C3572" s="22" t="s">
        <v>387</v>
      </c>
    </row>
    <row r="3573" spans="1:3" x14ac:dyDescent="0.3">
      <c r="A3573" s="180">
        <v>45934</v>
      </c>
      <c r="B3573" s="22">
        <f>'A. Laney'!BN17</f>
        <v>0</v>
      </c>
      <c r="C3573" s="22" t="s">
        <v>387</v>
      </c>
    </row>
    <row r="3574" spans="1:3" x14ac:dyDescent="0.3">
      <c r="A3574" s="180">
        <v>45935</v>
      </c>
      <c r="B3574" s="22">
        <f>'A. Laney'!BN18</f>
        <v>0</v>
      </c>
      <c r="C3574" s="22" t="s">
        <v>387</v>
      </c>
    </row>
    <row r="3575" spans="1:3" x14ac:dyDescent="0.3">
      <c r="A3575" s="180">
        <v>45936</v>
      </c>
      <c r="B3575" s="22">
        <f>'A. Laney'!BN19</f>
        <v>0</v>
      </c>
      <c r="C3575" s="22" t="s">
        <v>387</v>
      </c>
    </row>
    <row r="3576" spans="1:3" x14ac:dyDescent="0.3">
      <c r="A3576" s="180">
        <v>45937</v>
      </c>
      <c r="B3576" s="22">
        <f>'A. Laney'!BN20</f>
        <v>0</v>
      </c>
      <c r="C3576" s="22" t="s">
        <v>387</v>
      </c>
    </row>
    <row r="3577" spans="1:3" x14ac:dyDescent="0.3">
      <c r="A3577" s="180">
        <v>45938</v>
      </c>
      <c r="B3577" s="22">
        <f>'A. Laney'!BN21</f>
        <v>0</v>
      </c>
      <c r="C3577" s="22" t="s">
        <v>387</v>
      </c>
    </row>
    <row r="3578" spans="1:3" x14ac:dyDescent="0.3">
      <c r="A3578" s="180">
        <v>45939</v>
      </c>
      <c r="B3578" s="22">
        <f>'A. Laney'!BN22</f>
        <v>0</v>
      </c>
      <c r="C3578" s="22" t="s">
        <v>387</v>
      </c>
    </row>
    <row r="3579" spans="1:3" x14ac:dyDescent="0.3">
      <c r="A3579" s="180">
        <v>45940</v>
      </c>
      <c r="B3579" s="22">
        <f>'A. Laney'!BN23</f>
        <v>0</v>
      </c>
      <c r="C3579" s="22" t="s">
        <v>387</v>
      </c>
    </row>
    <row r="3580" spans="1:3" x14ac:dyDescent="0.3">
      <c r="A3580" s="180">
        <v>45941</v>
      </c>
      <c r="B3580" s="22">
        <f>'A. Laney'!BN24</f>
        <v>0</v>
      </c>
      <c r="C3580" s="22" t="s">
        <v>387</v>
      </c>
    </row>
    <row r="3581" spans="1:3" x14ac:dyDescent="0.3">
      <c r="A3581" s="180">
        <v>45942</v>
      </c>
      <c r="B3581" s="22">
        <f>'A. Laney'!BN25</f>
        <v>0</v>
      </c>
      <c r="C3581" s="22" t="s">
        <v>387</v>
      </c>
    </row>
    <row r="3582" spans="1:3" x14ac:dyDescent="0.3">
      <c r="A3582" s="180">
        <v>45943</v>
      </c>
      <c r="B3582" s="22">
        <f>'A. Laney'!BN26</f>
        <v>0</v>
      </c>
      <c r="C3582" s="22" t="s">
        <v>387</v>
      </c>
    </row>
    <row r="3583" spans="1:3" x14ac:dyDescent="0.3">
      <c r="A3583" s="180">
        <v>45944</v>
      </c>
      <c r="B3583" s="22">
        <f>'A. Laney'!BN27</f>
        <v>0</v>
      </c>
      <c r="C3583" s="22" t="s">
        <v>387</v>
      </c>
    </row>
    <row r="3584" spans="1:3" x14ac:dyDescent="0.3">
      <c r="A3584" s="180">
        <v>45945</v>
      </c>
      <c r="B3584" s="22">
        <f>'A. Laney'!BN28</f>
        <v>0</v>
      </c>
      <c r="C3584" s="22" t="s">
        <v>387</v>
      </c>
    </row>
    <row r="3585" spans="1:3" x14ac:dyDescent="0.3">
      <c r="A3585" s="180">
        <v>45946</v>
      </c>
      <c r="B3585" s="22">
        <f>'A. Laney'!BN29</f>
        <v>0</v>
      </c>
      <c r="C3585" s="22" t="s">
        <v>387</v>
      </c>
    </row>
    <row r="3586" spans="1:3" x14ac:dyDescent="0.3">
      <c r="A3586" s="180">
        <v>45947</v>
      </c>
      <c r="B3586" s="22">
        <f>'A. Laney'!BN30</f>
        <v>0</v>
      </c>
      <c r="C3586" s="22" t="s">
        <v>387</v>
      </c>
    </row>
    <row r="3587" spans="1:3" x14ac:dyDescent="0.3">
      <c r="A3587" s="180">
        <v>45948</v>
      </c>
      <c r="B3587" s="22">
        <f>'A. Laney'!BN31</f>
        <v>0</v>
      </c>
      <c r="C3587" s="22" t="s">
        <v>387</v>
      </c>
    </row>
    <row r="3588" spans="1:3" x14ac:dyDescent="0.3">
      <c r="A3588" s="180">
        <v>45949</v>
      </c>
      <c r="B3588" s="22">
        <f>'A. Laney'!BN32</f>
        <v>0</v>
      </c>
      <c r="C3588" s="22" t="s">
        <v>387</v>
      </c>
    </row>
    <row r="3589" spans="1:3" x14ac:dyDescent="0.3">
      <c r="A3589" s="180">
        <v>45950</v>
      </c>
      <c r="B3589" s="22">
        <f>'A. Laney'!BN33</f>
        <v>0</v>
      </c>
      <c r="C3589" s="22" t="s">
        <v>387</v>
      </c>
    </row>
    <row r="3590" spans="1:3" x14ac:dyDescent="0.3">
      <c r="A3590" s="180">
        <v>45951</v>
      </c>
      <c r="B3590" s="22">
        <f>'A. Laney'!BN34</f>
        <v>0</v>
      </c>
      <c r="C3590" s="22" t="s">
        <v>387</v>
      </c>
    </row>
    <row r="3591" spans="1:3" x14ac:dyDescent="0.3">
      <c r="A3591" s="180">
        <v>45952</v>
      </c>
      <c r="B3591" s="22">
        <f>'A. Laney'!BN35</f>
        <v>0</v>
      </c>
      <c r="C3591" s="22" t="s">
        <v>387</v>
      </c>
    </row>
    <row r="3592" spans="1:3" x14ac:dyDescent="0.3">
      <c r="A3592" s="180">
        <v>45953</v>
      </c>
      <c r="B3592" s="22">
        <f>'A. Laney'!BN36</f>
        <v>0</v>
      </c>
      <c r="C3592" s="22" t="s">
        <v>387</v>
      </c>
    </row>
    <row r="3593" spans="1:3" x14ac:dyDescent="0.3">
      <c r="A3593" s="180">
        <v>45954</v>
      </c>
      <c r="B3593" s="22">
        <f>'A. Laney'!BN37</f>
        <v>0</v>
      </c>
      <c r="C3593" s="22" t="s">
        <v>387</v>
      </c>
    </row>
    <row r="3594" spans="1:3" x14ac:dyDescent="0.3">
      <c r="A3594" s="180">
        <v>45955</v>
      </c>
      <c r="B3594" s="22">
        <f>'A. Laney'!BN38</f>
        <v>0</v>
      </c>
      <c r="C3594" s="22" t="s">
        <v>387</v>
      </c>
    </row>
    <row r="3595" spans="1:3" x14ac:dyDescent="0.3">
      <c r="A3595" s="180">
        <v>45956</v>
      </c>
      <c r="B3595" s="22">
        <f>'A. Laney'!BN39</f>
        <v>0</v>
      </c>
      <c r="C3595" s="22" t="s">
        <v>387</v>
      </c>
    </row>
    <row r="3596" spans="1:3" x14ac:dyDescent="0.3">
      <c r="A3596" s="180">
        <v>45957</v>
      </c>
      <c r="B3596" s="22">
        <f>'A. Laney'!BN40</f>
        <v>0</v>
      </c>
      <c r="C3596" s="22" t="s">
        <v>387</v>
      </c>
    </row>
    <row r="3597" spans="1:3" x14ac:dyDescent="0.3">
      <c r="A3597" s="180">
        <v>45958</v>
      </c>
      <c r="B3597" s="22">
        <f>'A. Laney'!BN41</f>
        <v>0</v>
      </c>
      <c r="C3597" s="22" t="s">
        <v>387</v>
      </c>
    </row>
    <row r="3598" spans="1:3" x14ac:dyDescent="0.3">
      <c r="A3598" s="180">
        <v>45959</v>
      </c>
      <c r="B3598" s="22">
        <f>'A. Laney'!BN42</f>
        <v>0</v>
      </c>
      <c r="C3598" s="22" t="s">
        <v>387</v>
      </c>
    </row>
    <row r="3599" spans="1:3" x14ac:dyDescent="0.3">
      <c r="A3599" s="180">
        <v>45960</v>
      </c>
      <c r="B3599" s="22">
        <f>'A. Laney'!BN43</f>
        <v>0</v>
      </c>
      <c r="C3599" s="22" t="s">
        <v>387</v>
      </c>
    </row>
    <row r="3600" spans="1:3" x14ac:dyDescent="0.3">
      <c r="A3600" s="180">
        <v>45961</v>
      </c>
      <c r="B3600" s="22">
        <f>'A. Laney'!BN44</f>
        <v>0</v>
      </c>
      <c r="C3600" s="22" t="s">
        <v>387</v>
      </c>
    </row>
    <row r="3601" spans="1:3" x14ac:dyDescent="0.3">
      <c r="A3601" s="180">
        <v>45962</v>
      </c>
      <c r="B3601" s="22">
        <f>'A. Laney'!BU14</f>
        <v>0</v>
      </c>
      <c r="C3601" s="22" t="s">
        <v>387</v>
      </c>
    </row>
    <row r="3602" spans="1:3" x14ac:dyDescent="0.3">
      <c r="A3602" s="180">
        <v>45963</v>
      </c>
      <c r="B3602" s="22">
        <f>'A. Laney'!BU15</f>
        <v>0</v>
      </c>
      <c r="C3602" s="22" t="s">
        <v>387</v>
      </c>
    </row>
    <row r="3603" spans="1:3" x14ac:dyDescent="0.3">
      <c r="A3603" s="180">
        <v>45964</v>
      </c>
      <c r="B3603" s="22">
        <f>'A. Laney'!BU16</f>
        <v>0</v>
      </c>
      <c r="C3603" s="22" t="s">
        <v>387</v>
      </c>
    </row>
    <row r="3604" spans="1:3" x14ac:dyDescent="0.3">
      <c r="A3604" s="180">
        <v>45965</v>
      </c>
      <c r="B3604" s="22">
        <f>'A. Laney'!BU17</f>
        <v>0</v>
      </c>
      <c r="C3604" s="22" t="s">
        <v>387</v>
      </c>
    </row>
    <row r="3605" spans="1:3" x14ac:dyDescent="0.3">
      <c r="A3605" s="180">
        <v>45966</v>
      </c>
      <c r="B3605" s="22">
        <f>'A. Laney'!BU18</f>
        <v>0</v>
      </c>
      <c r="C3605" s="22" t="s">
        <v>387</v>
      </c>
    </row>
    <row r="3606" spans="1:3" x14ac:dyDescent="0.3">
      <c r="A3606" s="180">
        <v>45967</v>
      </c>
      <c r="B3606" s="22">
        <f>'A. Laney'!BU19</f>
        <v>0</v>
      </c>
      <c r="C3606" s="22" t="s">
        <v>387</v>
      </c>
    </row>
    <row r="3607" spans="1:3" x14ac:dyDescent="0.3">
      <c r="A3607" s="180">
        <v>45968</v>
      </c>
      <c r="B3607" s="22">
        <f>'A. Laney'!BU20</f>
        <v>0</v>
      </c>
      <c r="C3607" s="22" t="s">
        <v>387</v>
      </c>
    </row>
    <row r="3608" spans="1:3" x14ac:dyDescent="0.3">
      <c r="A3608" s="180">
        <v>45969</v>
      </c>
      <c r="B3608" s="22">
        <f>'A. Laney'!BU21</f>
        <v>0</v>
      </c>
      <c r="C3608" s="22" t="s">
        <v>387</v>
      </c>
    </row>
    <row r="3609" spans="1:3" x14ac:dyDescent="0.3">
      <c r="A3609" s="180">
        <v>45970</v>
      </c>
      <c r="B3609" s="22">
        <f>'A. Laney'!BU22</f>
        <v>0</v>
      </c>
      <c r="C3609" s="22" t="s">
        <v>387</v>
      </c>
    </row>
    <row r="3610" spans="1:3" x14ac:dyDescent="0.3">
      <c r="A3610" s="180">
        <v>45971</v>
      </c>
      <c r="B3610" s="22">
        <f>'A. Laney'!BU23</f>
        <v>0</v>
      </c>
      <c r="C3610" s="22" t="s">
        <v>387</v>
      </c>
    </row>
    <row r="3611" spans="1:3" x14ac:dyDescent="0.3">
      <c r="A3611" s="180">
        <v>45972</v>
      </c>
      <c r="B3611" s="22">
        <f>'A. Laney'!BU24</f>
        <v>0</v>
      </c>
      <c r="C3611" s="22" t="s">
        <v>387</v>
      </c>
    </row>
    <row r="3612" spans="1:3" x14ac:dyDescent="0.3">
      <c r="A3612" s="180">
        <v>45973</v>
      </c>
      <c r="B3612" s="22">
        <f>'A. Laney'!BU25</f>
        <v>0</v>
      </c>
      <c r="C3612" s="22" t="s">
        <v>387</v>
      </c>
    </row>
    <row r="3613" spans="1:3" x14ac:dyDescent="0.3">
      <c r="A3613" s="180">
        <v>45974</v>
      </c>
      <c r="B3613" s="22">
        <f>'A. Laney'!BU26</f>
        <v>0</v>
      </c>
      <c r="C3613" s="22" t="s">
        <v>387</v>
      </c>
    </row>
    <row r="3614" spans="1:3" x14ac:dyDescent="0.3">
      <c r="A3614" s="180">
        <v>45975</v>
      </c>
      <c r="B3614" s="22">
        <f>'A. Laney'!BU27</f>
        <v>0</v>
      </c>
      <c r="C3614" s="22" t="s">
        <v>387</v>
      </c>
    </row>
    <row r="3615" spans="1:3" x14ac:dyDescent="0.3">
      <c r="A3615" s="180">
        <v>45976</v>
      </c>
      <c r="B3615" s="22">
        <f>'A. Laney'!BU28</f>
        <v>0</v>
      </c>
      <c r="C3615" s="22" t="s">
        <v>387</v>
      </c>
    </row>
    <row r="3616" spans="1:3" x14ac:dyDescent="0.3">
      <c r="A3616" s="180">
        <v>45977</v>
      </c>
      <c r="B3616" s="22">
        <f>'A. Laney'!BU29</f>
        <v>0</v>
      </c>
      <c r="C3616" s="22" t="s">
        <v>387</v>
      </c>
    </row>
    <row r="3617" spans="1:3" x14ac:dyDescent="0.3">
      <c r="A3617" s="180">
        <v>45978</v>
      </c>
      <c r="B3617" s="22">
        <f>'A. Laney'!BU30</f>
        <v>0</v>
      </c>
      <c r="C3617" s="22" t="s">
        <v>387</v>
      </c>
    </row>
    <row r="3618" spans="1:3" x14ac:dyDescent="0.3">
      <c r="A3618" s="180">
        <v>45979</v>
      </c>
      <c r="B3618" s="22">
        <f>'A. Laney'!BU31</f>
        <v>0</v>
      </c>
      <c r="C3618" s="22" t="s">
        <v>387</v>
      </c>
    </row>
    <row r="3619" spans="1:3" x14ac:dyDescent="0.3">
      <c r="A3619" s="180">
        <v>45980</v>
      </c>
      <c r="B3619" s="22">
        <f>'A. Laney'!BU32</f>
        <v>0</v>
      </c>
      <c r="C3619" s="22" t="s">
        <v>387</v>
      </c>
    </row>
    <row r="3620" spans="1:3" x14ac:dyDescent="0.3">
      <c r="A3620" s="180">
        <v>45981</v>
      </c>
      <c r="B3620" s="22">
        <f>'A. Laney'!BU33</f>
        <v>0</v>
      </c>
      <c r="C3620" s="22" t="s">
        <v>387</v>
      </c>
    </row>
    <row r="3621" spans="1:3" x14ac:dyDescent="0.3">
      <c r="A3621" s="180">
        <v>45982</v>
      </c>
      <c r="B3621" s="22">
        <f>'A. Laney'!BU34</f>
        <v>0</v>
      </c>
      <c r="C3621" s="22" t="s">
        <v>387</v>
      </c>
    </row>
    <row r="3622" spans="1:3" x14ac:dyDescent="0.3">
      <c r="A3622" s="180">
        <v>45983</v>
      </c>
      <c r="B3622" s="22">
        <f>'A. Laney'!BU35</f>
        <v>0</v>
      </c>
      <c r="C3622" s="22" t="s">
        <v>387</v>
      </c>
    </row>
    <row r="3623" spans="1:3" x14ac:dyDescent="0.3">
      <c r="A3623" s="180">
        <v>45984</v>
      </c>
      <c r="B3623" s="22">
        <f>'A. Laney'!BU36</f>
        <v>0</v>
      </c>
      <c r="C3623" s="22" t="s">
        <v>387</v>
      </c>
    </row>
    <row r="3624" spans="1:3" x14ac:dyDescent="0.3">
      <c r="A3624" s="180">
        <v>45985</v>
      </c>
      <c r="B3624" s="22">
        <f>'A. Laney'!BU37</f>
        <v>0</v>
      </c>
      <c r="C3624" s="22" t="s">
        <v>387</v>
      </c>
    </row>
    <row r="3625" spans="1:3" x14ac:dyDescent="0.3">
      <c r="A3625" s="180">
        <v>45986</v>
      </c>
      <c r="B3625" s="22">
        <f>'A. Laney'!BU38</f>
        <v>0</v>
      </c>
      <c r="C3625" s="22" t="s">
        <v>387</v>
      </c>
    </row>
    <row r="3626" spans="1:3" x14ac:dyDescent="0.3">
      <c r="A3626" s="180">
        <v>45987</v>
      </c>
      <c r="B3626" s="22">
        <f>'A. Laney'!BU39</f>
        <v>0</v>
      </c>
      <c r="C3626" s="22" t="s">
        <v>387</v>
      </c>
    </row>
    <row r="3627" spans="1:3" x14ac:dyDescent="0.3">
      <c r="A3627" s="180">
        <v>45988</v>
      </c>
      <c r="B3627" s="22">
        <f>'A. Laney'!BU40</f>
        <v>0</v>
      </c>
      <c r="C3627" s="22" t="s">
        <v>387</v>
      </c>
    </row>
    <row r="3628" spans="1:3" x14ac:dyDescent="0.3">
      <c r="A3628" s="180">
        <v>45989</v>
      </c>
      <c r="B3628" s="22">
        <f>'A. Laney'!BU41</f>
        <v>0</v>
      </c>
      <c r="C3628" s="22" t="s">
        <v>387</v>
      </c>
    </row>
    <row r="3629" spans="1:3" x14ac:dyDescent="0.3">
      <c r="A3629" s="180">
        <v>45990</v>
      </c>
      <c r="B3629" s="22">
        <f>'A. Laney'!BU42</f>
        <v>0</v>
      </c>
      <c r="C3629" s="22" t="s">
        <v>387</v>
      </c>
    </row>
    <row r="3630" spans="1:3" x14ac:dyDescent="0.3">
      <c r="A3630" s="180">
        <v>45991</v>
      </c>
      <c r="B3630" s="22">
        <f>'A. Laney'!BU43</f>
        <v>0</v>
      </c>
      <c r="C3630" s="22" t="s">
        <v>387</v>
      </c>
    </row>
    <row r="3631" spans="1:3" x14ac:dyDescent="0.3">
      <c r="A3631" s="180">
        <v>45992</v>
      </c>
      <c r="B3631" s="22">
        <f>'A. Laney'!CB14</f>
        <v>0</v>
      </c>
      <c r="C3631" s="22" t="s">
        <v>387</v>
      </c>
    </row>
    <row r="3632" spans="1:3" x14ac:dyDescent="0.3">
      <c r="A3632" s="180">
        <v>45993</v>
      </c>
      <c r="B3632" s="22">
        <f>'A. Laney'!CB15</f>
        <v>0</v>
      </c>
      <c r="C3632" s="22" t="s">
        <v>387</v>
      </c>
    </row>
    <row r="3633" spans="1:3" x14ac:dyDescent="0.3">
      <c r="A3633" s="180">
        <v>45994</v>
      </c>
      <c r="B3633" s="22">
        <f>'A. Laney'!CB16</f>
        <v>0</v>
      </c>
      <c r="C3633" s="22" t="s">
        <v>387</v>
      </c>
    </row>
    <row r="3634" spans="1:3" x14ac:dyDescent="0.3">
      <c r="A3634" s="180">
        <v>45995</v>
      </c>
      <c r="B3634" s="22">
        <f>'A. Laney'!CB17</f>
        <v>0</v>
      </c>
      <c r="C3634" s="22" t="s">
        <v>387</v>
      </c>
    </row>
    <row r="3635" spans="1:3" x14ac:dyDescent="0.3">
      <c r="A3635" s="180">
        <v>45996</v>
      </c>
      <c r="B3635" s="22">
        <f>'A. Laney'!CB18</f>
        <v>0</v>
      </c>
      <c r="C3635" s="22" t="s">
        <v>387</v>
      </c>
    </row>
    <row r="3636" spans="1:3" x14ac:dyDescent="0.3">
      <c r="A3636" s="180">
        <v>45997</v>
      </c>
      <c r="B3636" s="22">
        <f>'A. Laney'!CB19</f>
        <v>0</v>
      </c>
      <c r="C3636" s="22" t="s">
        <v>387</v>
      </c>
    </row>
    <row r="3637" spans="1:3" x14ac:dyDescent="0.3">
      <c r="A3637" s="180">
        <v>45998</v>
      </c>
      <c r="B3637" s="22">
        <f>'A. Laney'!CB20</f>
        <v>0</v>
      </c>
      <c r="C3637" s="22" t="s">
        <v>387</v>
      </c>
    </row>
    <row r="3638" spans="1:3" x14ac:dyDescent="0.3">
      <c r="A3638" s="180">
        <v>45999</v>
      </c>
      <c r="B3638" s="22">
        <f>'A. Laney'!CB21</f>
        <v>0</v>
      </c>
      <c r="C3638" s="22" t="s">
        <v>387</v>
      </c>
    </row>
    <row r="3639" spans="1:3" x14ac:dyDescent="0.3">
      <c r="A3639" s="180">
        <v>46000</v>
      </c>
      <c r="B3639" s="22">
        <f>'A. Laney'!CB22</f>
        <v>0</v>
      </c>
      <c r="C3639" s="22" t="s">
        <v>387</v>
      </c>
    </row>
    <row r="3640" spans="1:3" x14ac:dyDescent="0.3">
      <c r="A3640" s="180">
        <v>46001</v>
      </c>
      <c r="B3640" s="22">
        <f>'A. Laney'!CB23</f>
        <v>0</v>
      </c>
      <c r="C3640" s="22" t="s">
        <v>387</v>
      </c>
    </row>
    <row r="3641" spans="1:3" x14ac:dyDescent="0.3">
      <c r="A3641" s="180">
        <v>46002</v>
      </c>
      <c r="B3641" s="22">
        <f>'A. Laney'!CB24</f>
        <v>0</v>
      </c>
      <c r="C3641" s="22" t="s">
        <v>387</v>
      </c>
    </row>
    <row r="3642" spans="1:3" x14ac:dyDescent="0.3">
      <c r="A3642" s="180">
        <v>46003</v>
      </c>
      <c r="B3642" s="22">
        <f>'A. Laney'!CB25</f>
        <v>0</v>
      </c>
      <c r="C3642" s="22" t="s">
        <v>387</v>
      </c>
    </row>
    <row r="3643" spans="1:3" x14ac:dyDescent="0.3">
      <c r="A3643" s="180">
        <v>46004</v>
      </c>
      <c r="B3643" s="22">
        <f>'A. Laney'!CB26</f>
        <v>0</v>
      </c>
      <c r="C3643" s="22" t="s">
        <v>387</v>
      </c>
    </row>
    <row r="3644" spans="1:3" x14ac:dyDescent="0.3">
      <c r="A3644" s="180">
        <v>46005</v>
      </c>
      <c r="B3644" s="22">
        <f>'A. Laney'!CB27</f>
        <v>0</v>
      </c>
      <c r="C3644" s="22" t="s">
        <v>387</v>
      </c>
    </row>
    <row r="3645" spans="1:3" x14ac:dyDescent="0.3">
      <c r="A3645" s="180">
        <v>46006</v>
      </c>
      <c r="B3645" s="22">
        <f>'A. Laney'!CB28</f>
        <v>0</v>
      </c>
      <c r="C3645" s="22" t="s">
        <v>387</v>
      </c>
    </row>
    <row r="3646" spans="1:3" x14ac:dyDescent="0.3">
      <c r="A3646" s="180">
        <v>46007</v>
      </c>
      <c r="B3646" s="22">
        <f>'A. Laney'!CB29</f>
        <v>0</v>
      </c>
      <c r="C3646" s="22" t="s">
        <v>387</v>
      </c>
    </row>
    <row r="3647" spans="1:3" x14ac:dyDescent="0.3">
      <c r="A3647" s="180">
        <v>46008</v>
      </c>
      <c r="B3647" s="22">
        <f>'A. Laney'!CB30</f>
        <v>0</v>
      </c>
      <c r="C3647" s="22" t="s">
        <v>387</v>
      </c>
    </row>
    <row r="3648" spans="1:3" x14ac:dyDescent="0.3">
      <c r="A3648" s="180">
        <v>46009</v>
      </c>
      <c r="B3648" s="22">
        <f>'A. Laney'!CB31</f>
        <v>0</v>
      </c>
      <c r="C3648" s="22" t="s">
        <v>387</v>
      </c>
    </row>
    <row r="3649" spans="1:3" x14ac:dyDescent="0.3">
      <c r="A3649" s="180">
        <v>46010</v>
      </c>
      <c r="B3649" s="22">
        <f>'A. Laney'!CB32</f>
        <v>0</v>
      </c>
      <c r="C3649" s="22" t="s">
        <v>387</v>
      </c>
    </row>
    <row r="3650" spans="1:3" x14ac:dyDescent="0.3">
      <c r="A3650" s="180">
        <v>46011</v>
      </c>
      <c r="B3650" s="22">
        <f>'A. Laney'!CB33</f>
        <v>0</v>
      </c>
      <c r="C3650" s="22" t="s">
        <v>387</v>
      </c>
    </row>
    <row r="3651" spans="1:3" x14ac:dyDescent="0.3">
      <c r="A3651" s="180">
        <v>46012</v>
      </c>
      <c r="B3651" s="22">
        <f>'A. Laney'!CB34</f>
        <v>0</v>
      </c>
      <c r="C3651" s="22" t="s">
        <v>387</v>
      </c>
    </row>
    <row r="3652" spans="1:3" x14ac:dyDescent="0.3">
      <c r="A3652" s="180">
        <v>46013</v>
      </c>
      <c r="B3652" s="22">
        <f>'A. Laney'!CB35</f>
        <v>0</v>
      </c>
      <c r="C3652" s="22" t="s">
        <v>387</v>
      </c>
    </row>
    <row r="3653" spans="1:3" x14ac:dyDescent="0.3">
      <c r="A3653" s="180">
        <v>46014</v>
      </c>
      <c r="B3653" s="22">
        <f>'A. Laney'!CB36</f>
        <v>0</v>
      </c>
      <c r="C3653" s="22" t="s">
        <v>387</v>
      </c>
    </row>
    <row r="3654" spans="1:3" x14ac:dyDescent="0.3">
      <c r="A3654" s="180">
        <v>46015</v>
      </c>
      <c r="B3654" s="22">
        <f>'A. Laney'!CB37</f>
        <v>0</v>
      </c>
      <c r="C3654" s="22" t="s">
        <v>387</v>
      </c>
    </row>
    <row r="3655" spans="1:3" x14ac:dyDescent="0.3">
      <c r="A3655" s="180">
        <v>46016</v>
      </c>
      <c r="B3655" s="22">
        <f>'A. Laney'!CB38</f>
        <v>0</v>
      </c>
      <c r="C3655" s="22" t="s">
        <v>387</v>
      </c>
    </row>
    <row r="3656" spans="1:3" x14ac:dyDescent="0.3">
      <c r="A3656" s="180">
        <v>46017</v>
      </c>
      <c r="B3656" s="22">
        <f>'A. Laney'!CB39</f>
        <v>0</v>
      </c>
      <c r="C3656" s="22" t="s">
        <v>387</v>
      </c>
    </row>
    <row r="3657" spans="1:3" x14ac:dyDescent="0.3">
      <c r="A3657" s="180">
        <v>46018</v>
      </c>
      <c r="B3657" s="22">
        <f>'A. Laney'!CB40</f>
        <v>0</v>
      </c>
      <c r="C3657" s="22" t="s">
        <v>387</v>
      </c>
    </row>
    <row r="3658" spans="1:3" x14ac:dyDescent="0.3">
      <c r="A3658" s="180">
        <v>46019</v>
      </c>
      <c r="B3658" s="22">
        <f>'A. Laney'!CB41</f>
        <v>0</v>
      </c>
      <c r="C3658" s="22" t="s">
        <v>387</v>
      </c>
    </row>
    <row r="3659" spans="1:3" x14ac:dyDescent="0.3">
      <c r="A3659" s="180">
        <v>46020</v>
      </c>
      <c r="B3659" s="22">
        <f>'A. Laney'!CB42</f>
        <v>0</v>
      </c>
      <c r="C3659" s="22" t="s">
        <v>387</v>
      </c>
    </row>
    <row r="3660" spans="1:3" x14ac:dyDescent="0.3">
      <c r="A3660" s="180">
        <v>46021</v>
      </c>
      <c r="B3660" s="22">
        <f>'A. Laney'!CB43</f>
        <v>0</v>
      </c>
      <c r="C3660" s="22" t="s">
        <v>387</v>
      </c>
    </row>
    <row r="3661" spans="1:3" x14ac:dyDescent="0.3">
      <c r="A3661" s="180">
        <v>46022</v>
      </c>
      <c r="B3661" s="22">
        <f>'A. Laney'!CB44</f>
        <v>0</v>
      </c>
      <c r="C3661" s="22" t="s">
        <v>387</v>
      </c>
    </row>
    <row r="3662" spans="1:3" x14ac:dyDescent="0.3">
      <c r="A3662" s="180">
        <v>45658</v>
      </c>
      <c r="B3662" s="22">
        <f>'Bill Lewis'!C14</f>
        <v>0</v>
      </c>
      <c r="C3662" s="22" t="s">
        <v>388</v>
      </c>
    </row>
    <row r="3663" spans="1:3" x14ac:dyDescent="0.3">
      <c r="A3663" s="180">
        <v>45659</v>
      </c>
      <c r="B3663" s="22">
        <f>'Bill Lewis'!C15</f>
        <v>0</v>
      </c>
      <c r="C3663" s="22" t="s">
        <v>388</v>
      </c>
    </row>
    <row r="3664" spans="1:3" x14ac:dyDescent="0.3">
      <c r="A3664" s="180">
        <v>45660</v>
      </c>
      <c r="B3664" s="22">
        <f>'Bill Lewis'!C16</f>
        <v>0</v>
      </c>
      <c r="C3664" s="22" t="s">
        <v>388</v>
      </c>
    </row>
    <row r="3665" spans="1:3" x14ac:dyDescent="0.3">
      <c r="A3665" s="180">
        <v>45661</v>
      </c>
      <c r="B3665" s="22">
        <f>'Bill Lewis'!C17</f>
        <v>0</v>
      </c>
      <c r="C3665" s="22" t="s">
        <v>388</v>
      </c>
    </row>
    <row r="3666" spans="1:3" x14ac:dyDescent="0.3">
      <c r="A3666" s="180">
        <v>45662</v>
      </c>
      <c r="B3666" s="22">
        <f>'Bill Lewis'!C18</f>
        <v>0</v>
      </c>
      <c r="C3666" s="22" t="s">
        <v>388</v>
      </c>
    </row>
    <row r="3667" spans="1:3" x14ac:dyDescent="0.3">
      <c r="A3667" s="180">
        <v>45663</v>
      </c>
      <c r="B3667" s="22">
        <f>'Bill Lewis'!C19</f>
        <v>0</v>
      </c>
      <c r="C3667" s="22" t="s">
        <v>388</v>
      </c>
    </row>
    <row r="3668" spans="1:3" x14ac:dyDescent="0.3">
      <c r="A3668" s="180">
        <v>45664</v>
      </c>
      <c r="B3668" s="22">
        <f>'Bill Lewis'!C20</f>
        <v>0</v>
      </c>
      <c r="C3668" s="22" t="s">
        <v>388</v>
      </c>
    </row>
    <row r="3669" spans="1:3" x14ac:dyDescent="0.3">
      <c r="A3669" s="180">
        <v>45665</v>
      </c>
      <c r="B3669" s="22">
        <f>'Bill Lewis'!C21</f>
        <v>0</v>
      </c>
      <c r="C3669" s="22" t="s">
        <v>388</v>
      </c>
    </row>
    <row r="3670" spans="1:3" x14ac:dyDescent="0.3">
      <c r="A3670" s="180">
        <v>45666</v>
      </c>
      <c r="B3670" s="22">
        <f>'Bill Lewis'!C22</f>
        <v>0</v>
      </c>
      <c r="C3670" s="22" t="s">
        <v>388</v>
      </c>
    </row>
    <row r="3671" spans="1:3" x14ac:dyDescent="0.3">
      <c r="A3671" s="180">
        <v>45667</v>
      </c>
      <c r="B3671" s="22">
        <f>'Bill Lewis'!C23</f>
        <v>0</v>
      </c>
      <c r="C3671" s="22" t="s">
        <v>388</v>
      </c>
    </row>
    <row r="3672" spans="1:3" x14ac:dyDescent="0.3">
      <c r="A3672" s="180">
        <v>45668</v>
      </c>
      <c r="B3672" s="22">
        <f>'Bill Lewis'!C24</f>
        <v>0</v>
      </c>
      <c r="C3672" s="22" t="s">
        <v>388</v>
      </c>
    </row>
    <row r="3673" spans="1:3" x14ac:dyDescent="0.3">
      <c r="A3673" s="180">
        <v>45669</v>
      </c>
      <c r="B3673" s="22">
        <f>'Bill Lewis'!C25</f>
        <v>0</v>
      </c>
      <c r="C3673" s="22" t="s">
        <v>388</v>
      </c>
    </row>
    <row r="3674" spans="1:3" x14ac:dyDescent="0.3">
      <c r="A3674" s="180">
        <v>45670</v>
      </c>
      <c r="B3674" s="22">
        <f>'Bill Lewis'!C26</f>
        <v>0</v>
      </c>
      <c r="C3674" s="22" t="s">
        <v>388</v>
      </c>
    </row>
    <row r="3675" spans="1:3" x14ac:dyDescent="0.3">
      <c r="A3675" s="180">
        <v>45671</v>
      </c>
      <c r="B3675" s="22">
        <f>'Bill Lewis'!C27</f>
        <v>0</v>
      </c>
      <c r="C3675" s="22" t="s">
        <v>388</v>
      </c>
    </row>
    <row r="3676" spans="1:3" x14ac:dyDescent="0.3">
      <c r="A3676" s="180">
        <v>45672</v>
      </c>
      <c r="B3676" s="22">
        <f>'Bill Lewis'!C28</f>
        <v>0</v>
      </c>
      <c r="C3676" s="22" t="s">
        <v>388</v>
      </c>
    </row>
    <row r="3677" spans="1:3" x14ac:dyDescent="0.3">
      <c r="A3677" s="180">
        <v>45673</v>
      </c>
      <c r="B3677" s="22">
        <f>'Bill Lewis'!C29</f>
        <v>0</v>
      </c>
      <c r="C3677" s="22" t="s">
        <v>388</v>
      </c>
    </row>
    <row r="3678" spans="1:3" x14ac:dyDescent="0.3">
      <c r="A3678" s="180">
        <v>45674</v>
      </c>
      <c r="B3678" s="22">
        <f>'Bill Lewis'!C30</f>
        <v>0</v>
      </c>
      <c r="C3678" s="22" t="s">
        <v>388</v>
      </c>
    </row>
    <row r="3679" spans="1:3" x14ac:dyDescent="0.3">
      <c r="A3679" s="180">
        <v>45675</v>
      </c>
      <c r="B3679" s="22">
        <f>'Bill Lewis'!C31</f>
        <v>0</v>
      </c>
      <c r="C3679" s="22" t="s">
        <v>388</v>
      </c>
    </row>
    <row r="3680" spans="1:3" x14ac:dyDescent="0.3">
      <c r="A3680" s="180">
        <v>45676</v>
      </c>
      <c r="B3680" s="22">
        <f>'Bill Lewis'!C32</f>
        <v>0</v>
      </c>
      <c r="C3680" s="22" t="s">
        <v>388</v>
      </c>
    </row>
    <row r="3681" spans="1:3" x14ac:dyDescent="0.3">
      <c r="A3681" s="180">
        <v>45677</v>
      </c>
      <c r="B3681" s="22">
        <f>'Bill Lewis'!C33</f>
        <v>0</v>
      </c>
      <c r="C3681" s="22" t="s">
        <v>388</v>
      </c>
    </row>
    <row r="3682" spans="1:3" x14ac:dyDescent="0.3">
      <c r="A3682" s="180">
        <v>45678</v>
      </c>
      <c r="B3682" s="22">
        <f>'Bill Lewis'!C34</f>
        <v>0</v>
      </c>
      <c r="C3682" s="22" t="s">
        <v>388</v>
      </c>
    </row>
    <row r="3683" spans="1:3" x14ac:dyDescent="0.3">
      <c r="A3683" s="180">
        <v>45679</v>
      </c>
      <c r="B3683" s="22">
        <f>'Bill Lewis'!C35</f>
        <v>0</v>
      </c>
      <c r="C3683" s="22" t="s">
        <v>388</v>
      </c>
    </row>
    <row r="3684" spans="1:3" x14ac:dyDescent="0.3">
      <c r="A3684" s="180">
        <v>45680</v>
      </c>
      <c r="B3684" s="22">
        <f>'Bill Lewis'!C36</f>
        <v>0</v>
      </c>
      <c r="C3684" s="22" t="s">
        <v>388</v>
      </c>
    </row>
    <row r="3685" spans="1:3" x14ac:dyDescent="0.3">
      <c r="A3685" s="180">
        <v>45681</v>
      </c>
      <c r="B3685" s="22">
        <f>'Bill Lewis'!C37</f>
        <v>0</v>
      </c>
      <c r="C3685" s="22" t="s">
        <v>388</v>
      </c>
    </row>
    <row r="3686" spans="1:3" x14ac:dyDescent="0.3">
      <c r="A3686" s="180">
        <v>45682</v>
      </c>
      <c r="B3686" s="22">
        <f>'Bill Lewis'!C38</f>
        <v>0</v>
      </c>
      <c r="C3686" s="22" t="s">
        <v>388</v>
      </c>
    </row>
    <row r="3687" spans="1:3" x14ac:dyDescent="0.3">
      <c r="A3687" s="180">
        <v>45683</v>
      </c>
      <c r="B3687" s="22">
        <f>'Bill Lewis'!C39</f>
        <v>0</v>
      </c>
      <c r="C3687" s="22" t="s">
        <v>388</v>
      </c>
    </row>
    <row r="3688" spans="1:3" x14ac:dyDescent="0.3">
      <c r="A3688" s="180">
        <v>45684</v>
      </c>
      <c r="B3688" s="22">
        <f>'Bill Lewis'!C40</f>
        <v>0</v>
      </c>
      <c r="C3688" s="22" t="s">
        <v>388</v>
      </c>
    </row>
    <row r="3689" spans="1:3" x14ac:dyDescent="0.3">
      <c r="A3689" s="180">
        <v>45685</v>
      </c>
      <c r="B3689" s="22">
        <f>'Bill Lewis'!C41</f>
        <v>0</v>
      </c>
      <c r="C3689" s="22" t="s">
        <v>388</v>
      </c>
    </row>
    <row r="3690" spans="1:3" x14ac:dyDescent="0.3">
      <c r="A3690" s="180">
        <v>45686</v>
      </c>
      <c r="B3690" s="22">
        <f>'Bill Lewis'!C42</f>
        <v>0</v>
      </c>
      <c r="C3690" s="22" t="s">
        <v>388</v>
      </c>
    </row>
    <row r="3691" spans="1:3" x14ac:dyDescent="0.3">
      <c r="A3691" s="180">
        <v>45687</v>
      </c>
      <c r="B3691" s="22">
        <f>'Bill Lewis'!C43</f>
        <v>0</v>
      </c>
      <c r="C3691" s="22" t="s">
        <v>388</v>
      </c>
    </row>
    <row r="3692" spans="1:3" x14ac:dyDescent="0.3">
      <c r="A3692" s="180">
        <v>45688</v>
      </c>
      <c r="B3692" s="22">
        <f>'Bill Lewis'!C44</f>
        <v>0</v>
      </c>
      <c r="C3692" s="22" t="s">
        <v>388</v>
      </c>
    </row>
    <row r="3693" spans="1:3" x14ac:dyDescent="0.3">
      <c r="A3693" s="180">
        <v>45689</v>
      </c>
      <c r="B3693" s="22">
        <f>'Bill Lewis'!J14</f>
        <v>0</v>
      </c>
      <c r="C3693" s="22" t="s">
        <v>388</v>
      </c>
    </row>
    <row r="3694" spans="1:3" x14ac:dyDescent="0.3">
      <c r="A3694" s="180">
        <v>45690</v>
      </c>
      <c r="B3694" s="22">
        <f>'Bill Lewis'!J15</f>
        <v>0</v>
      </c>
      <c r="C3694" s="22" t="s">
        <v>388</v>
      </c>
    </row>
    <row r="3695" spans="1:3" x14ac:dyDescent="0.3">
      <c r="A3695" s="180">
        <v>45691</v>
      </c>
      <c r="B3695" s="22">
        <f>'Bill Lewis'!J16</f>
        <v>0</v>
      </c>
      <c r="C3695" s="22" t="s">
        <v>388</v>
      </c>
    </row>
    <row r="3696" spans="1:3" x14ac:dyDescent="0.3">
      <c r="A3696" s="180">
        <v>45692</v>
      </c>
      <c r="B3696" s="22">
        <f>'Bill Lewis'!J17</f>
        <v>0</v>
      </c>
      <c r="C3696" s="22" t="s">
        <v>388</v>
      </c>
    </row>
    <row r="3697" spans="1:3" x14ac:dyDescent="0.3">
      <c r="A3697" s="180">
        <v>45693</v>
      </c>
      <c r="B3697" s="22">
        <f>'Bill Lewis'!J18</f>
        <v>0</v>
      </c>
      <c r="C3697" s="22" t="s">
        <v>388</v>
      </c>
    </row>
    <row r="3698" spans="1:3" x14ac:dyDescent="0.3">
      <c r="A3698" s="180">
        <v>45694</v>
      </c>
      <c r="B3698" s="22">
        <f>'Bill Lewis'!J19</f>
        <v>0</v>
      </c>
      <c r="C3698" s="22" t="s">
        <v>388</v>
      </c>
    </row>
    <row r="3699" spans="1:3" x14ac:dyDescent="0.3">
      <c r="A3699" s="180">
        <v>45695</v>
      </c>
      <c r="B3699" s="22">
        <f>'Bill Lewis'!J20</f>
        <v>0</v>
      </c>
      <c r="C3699" s="22" t="s">
        <v>388</v>
      </c>
    </row>
    <row r="3700" spans="1:3" x14ac:dyDescent="0.3">
      <c r="A3700" s="180">
        <v>45696</v>
      </c>
      <c r="B3700" s="22">
        <f>'Bill Lewis'!J21</f>
        <v>0</v>
      </c>
      <c r="C3700" s="22" t="s">
        <v>388</v>
      </c>
    </row>
    <row r="3701" spans="1:3" x14ac:dyDescent="0.3">
      <c r="A3701" s="180">
        <v>45697</v>
      </c>
      <c r="B3701" s="22">
        <f>'Bill Lewis'!J22</f>
        <v>0</v>
      </c>
      <c r="C3701" s="22" t="s">
        <v>388</v>
      </c>
    </row>
    <row r="3702" spans="1:3" x14ac:dyDescent="0.3">
      <c r="A3702" s="180">
        <v>45698</v>
      </c>
      <c r="B3702" s="22">
        <f>'Bill Lewis'!J23</f>
        <v>0</v>
      </c>
      <c r="C3702" s="22" t="s">
        <v>388</v>
      </c>
    </row>
    <row r="3703" spans="1:3" x14ac:dyDescent="0.3">
      <c r="A3703" s="180">
        <v>45699</v>
      </c>
      <c r="B3703" s="22">
        <f>'Bill Lewis'!J24</f>
        <v>0</v>
      </c>
      <c r="C3703" s="22" t="s">
        <v>388</v>
      </c>
    </row>
    <row r="3704" spans="1:3" x14ac:dyDescent="0.3">
      <c r="A3704" s="180">
        <v>45700</v>
      </c>
      <c r="B3704" s="22">
        <f>'Bill Lewis'!J25</f>
        <v>0</v>
      </c>
      <c r="C3704" s="22" t="s">
        <v>388</v>
      </c>
    </row>
    <row r="3705" spans="1:3" x14ac:dyDescent="0.3">
      <c r="A3705" s="180">
        <v>45701</v>
      </c>
      <c r="B3705" s="22">
        <f>'Bill Lewis'!J26</f>
        <v>0</v>
      </c>
      <c r="C3705" s="22" t="s">
        <v>388</v>
      </c>
    </row>
    <row r="3706" spans="1:3" x14ac:dyDescent="0.3">
      <c r="A3706" s="180">
        <v>45702</v>
      </c>
      <c r="B3706" s="22">
        <f>'Bill Lewis'!J27</f>
        <v>0</v>
      </c>
      <c r="C3706" s="22" t="s">
        <v>388</v>
      </c>
    </row>
    <row r="3707" spans="1:3" x14ac:dyDescent="0.3">
      <c r="A3707" s="180">
        <v>45703</v>
      </c>
      <c r="B3707" s="22">
        <f>'Bill Lewis'!J28</f>
        <v>0</v>
      </c>
      <c r="C3707" s="22" t="s">
        <v>388</v>
      </c>
    </row>
    <row r="3708" spans="1:3" x14ac:dyDescent="0.3">
      <c r="A3708" s="180">
        <v>45704</v>
      </c>
      <c r="B3708" s="22">
        <f>'Bill Lewis'!J29</f>
        <v>0</v>
      </c>
      <c r="C3708" s="22" t="s">
        <v>388</v>
      </c>
    </row>
    <row r="3709" spans="1:3" x14ac:dyDescent="0.3">
      <c r="A3709" s="180">
        <v>45705</v>
      </c>
      <c r="B3709" s="22">
        <f>'Bill Lewis'!J30</f>
        <v>0</v>
      </c>
      <c r="C3709" s="22" t="s">
        <v>388</v>
      </c>
    </row>
    <row r="3710" spans="1:3" x14ac:dyDescent="0.3">
      <c r="A3710" s="180">
        <v>45706</v>
      </c>
      <c r="B3710" s="22">
        <f>'Bill Lewis'!J31</f>
        <v>0</v>
      </c>
      <c r="C3710" s="22" t="s">
        <v>388</v>
      </c>
    </row>
    <row r="3711" spans="1:3" x14ac:dyDescent="0.3">
      <c r="A3711" s="180">
        <v>45707</v>
      </c>
      <c r="B3711" s="22">
        <f>'Bill Lewis'!J32</f>
        <v>0</v>
      </c>
      <c r="C3711" s="22" t="s">
        <v>388</v>
      </c>
    </row>
    <row r="3712" spans="1:3" x14ac:dyDescent="0.3">
      <c r="A3712" s="180">
        <v>45708</v>
      </c>
      <c r="B3712" s="22">
        <f>'Bill Lewis'!J33</f>
        <v>0</v>
      </c>
      <c r="C3712" s="22" t="s">
        <v>388</v>
      </c>
    </row>
    <row r="3713" spans="1:10" x14ac:dyDescent="0.3">
      <c r="A3713" s="180">
        <v>45709</v>
      </c>
      <c r="B3713" s="22">
        <f>'Bill Lewis'!J34</f>
        <v>0</v>
      </c>
      <c r="C3713" s="22" t="s">
        <v>388</v>
      </c>
    </row>
    <row r="3714" spans="1:10" x14ac:dyDescent="0.3">
      <c r="A3714" s="180">
        <v>45710</v>
      </c>
      <c r="B3714" s="22">
        <f>'Bill Lewis'!J35</f>
        <v>0</v>
      </c>
      <c r="C3714" s="22" t="s">
        <v>388</v>
      </c>
    </row>
    <row r="3715" spans="1:10" x14ac:dyDescent="0.3">
      <c r="A3715" s="180">
        <v>45711</v>
      </c>
      <c r="B3715" s="22">
        <f>'Bill Lewis'!J36</f>
        <v>0</v>
      </c>
      <c r="C3715" s="22" t="s">
        <v>388</v>
      </c>
    </row>
    <row r="3716" spans="1:10" x14ac:dyDescent="0.3">
      <c r="A3716" s="180">
        <v>45712</v>
      </c>
      <c r="B3716" s="22">
        <f>'Bill Lewis'!J37</f>
        <v>0</v>
      </c>
      <c r="C3716" s="22" t="s">
        <v>388</v>
      </c>
    </row>
    <row r="3717" spans="1:10" x14ac:dyDescent="0.3">
      <c r="A3717" s="180">
        <v>45713</v>
      </c>
      <c r="B3717" s="22">
        <f>'Bill Lewis'!J38</f>
        <v>0</v>
      </c>
      <c r="C3717" s="22" t="s">
        <v>388</v>
      </c>
    </row>
    <row r="3718" spans="1:10" x14ac:dyDescent="0.3">
      <c r="A3718" s="180">
        <v>45714</v>
      </c>
      <c r="B3718" s="22">
        <f>'Bill Lewis'!J39</f>
        <v>0</v>
      </c>
      <c r="C3718" s="22" t="s">
        <v>388</v>
      </c>
    </row>
    <row r="3719" spans="1:10" x14ac:dyDescent="0.3">
      <c r="A3719" s="180">
        <v>45715</v>
      </c>
      <c r="B3719" s="22">
        <f>'Bill Lewis'!J40</f>
        <v>0</v>
      </c>
      <c r="C3719" s="22" t="s">
        <v>388</v>
      </c>
    </row>
    <row r="3720" spans="1:10" x14ac:dyDescent="0.3">
      <c r="A3720" s="180">
        <v>45716</v>
      </c>
      <c r="B3720" s="22">
        <f>'Bill Lewis'!J41</f>
        <v>0</v>
      </c>
      <c r="C3720" s="22" t="s">
        <v>388</v>
      </c>
    </row>
    <row r="3721" spans="1:10" x14ac:dyDescent="0.3">
      <c r="A3721" s="180" t="s">
        <v>378</v>
      </c>
      <c r="B3721" s="22">
        <f>'Bill Lewis'!J42</f>
        <v>0</v>
      </c>
      <c r="C3721" s="22" t="s">
        <v>388</v>
      </c>
      <c r="J3721" s="22">
        <v>1</v>
      </c>
    </row>
    <row r="3722" spans="1:10" x14ac:dyDescent="0.3">
      <c r="A3722" s="180">
        <v>45717</v>
      </c>
      <c r="B3722" s="22">
        <f>'Bill Lewis'!Q14</f>
        <v>1.4</v>
      </c>
      <c r="C3722" s="22" t="s">
        <v>388</v>
      </c>
    </row>
    <row r="3723" spans="1:10" x14ac:dyDescent="0.3">
      <c r="A3723" s="180">
        <v>45718</v>
      </c>
      <c r="B3723" s="22">
        <f>'Bill Lewis'!Q15</f>
        <v>1.4</v>
      </c>
      <c r="C3723" s="22" t="s">
        <v>388</v>
      </c>
    </row>
    <row r="3724" spans="1:10" x14ac:dyDescent="0.3">
      <c r="A3724" s="180">
        <v>45719</v>
      </c>
      <c r="B3724" s="22">
        <f>'Bill Lewis'!Q16</f>
        <v>1.39</v>
      </c>
      <c r="C3724" s="22" t="s">
        <v>388</v>
      </c>
    </row>
    <row r="3725" spans="1:10" x14ac:dyDescent="0.3">
      <c r="A3725" s="180">
        <v>45720</v>
      </c>
      <c r="B3725" s="22">
        <f>'Bill Lewis'!Q17</f>
        <v>1.39</v>
      </c>
      <c r="C3725" s="22" t="s">
        <v>388</v>
      </c>
    </row>
    <row r="3726" spans="1:10" x14ac:dyDescent="0.3">
      <c r="A3726" s="180">
        <v>45721</v>
      </c>
      <c r="B3726" s="22">
        <f>'Bill Lewis'!Q18</f>
        <v>1.39</v>
      </c>
      <c r="C3726" s="22" t="s">
        <v>388</v>
      </c>
    </row>
    <row r="3727" spans="1:10" x14ac:dyDescent="0.3">
      <c r="A3727" s="180">
        <v>45722</v>
      </c>
      <c r="B3727" s="22">
        <f>'Bill Lewis'!Q19</f>
        <v>1.4</v>
      </c>
      <c r="C3727" s="22" t="s">
        <v>388</v>
      </c>
    </row>
    <row r="3728" spans="1:10" x14ac:dyDescent="0.3">
      <c r="A3728" s="180">
        <v>45723</v>
      </c>
      <c r="B3728" s="22">
        <f>'Bill Lewis'!Q20</f>
        <v>1.41</v>
      </c>
      <c r="C3728" s="22" t="s">
        <v>388</v>
      </c>
    </row>
    <row r="3729" spans="1:3" x14ac:dyDescent="0.3">
      <c r="A3729" s="180">
        <v>45724</v>
      </c>
      <c r="B3729" s="22">
        <f>'Bill Lewis'!Q21</f>
        <v>1.42</v>
      </c>
      <c r="C3729" s="22" t="s">
        <v>388</v>
      </c>
    </row>
    <row r="3730" spans="1:3" x14ac:dyDescent="0.3">
      <c r="A3730" s="180">
        <v>45725</v>
      </c>
      <c r="B3730" s="22">
        <f>'Bill Lewis'!Q22</f>
        <v>1.41</v>
      </c>
      <c r="C3730" s="22" t="s">
        <v>388</v>
      </c>
    </row>
    <row r="3731" spans="1:3" x14ac:dyDescent="0.3">
      <c r="A3731" s="180">
        <v>45726</v>
      </c>
      <c r="B3731" s="22">
        <f>'Bill Lewis'!Q23</f>
        <v>1.4</v>
      </c>
      <c r="C3731" s="22" t="s">
        <v>388</v>
      </c>
    </row>
    <row r="3732" spans="1:3" x14ac:dyDescent="0.3">
      <c r="A3732" s="180">
        <v>45727</v>
      </c>
      <c r="B3732" s="22">
        <f>'Bill Lewis'!Q24</f>
        <v>1.4</v>
      </c>
      <c r="C3732" s="22" t="s">
        <v>388</v>
      </c>
    </row>
    <row r="3733" spans="1:3" x14ac:dyDescent="0.3">
      <c r="A3733" s="180">
        <v>45728</v>
      </c>
      <c r="B3733" s="22">
        <f>'Bill Lewis'!Q25</f>
        <v>1.4</v>
      </c>
      <c r="C3733" s="22" t="s">
        <v>388</v>
      </c>
    </row>
    <row r="3734" spans="1:3" x14ac:dyDescent="0.3">
      <c r="A3734" s="180">
        <v>45729</v>
      </c>
      <c r="B3734" s="22">
        <f>'Bill Lewis'!Q26</f>
        <v>1.4</v>
      </c>
      <c r="C3734" s="22" t="s">
        <v>388</v>
      </c>
    </row>
    <row r="3735" spans="1:3" x14ac:dyDescent="0.3">
      <c r="A3735" s="180">
        <v>45730</v>
      </c>
      <c r="B3735" s="22">
        <f>'Bill Lewis'!Q27</f>
        <v>1.42</v>
      </c>
      <c r="C3735" s="22" t="s">
        <v>388</v>
      </c>
    </row>
    <row r="3736" spans="1:3" x14ac:dyDescent="0.3">
      <c r="A3736" s="180">
        <v>45731</v>
      </c>
      <c r="B3736" s="22">
        <f>'Bill Lewis'!Q28</f>
        <v>1.4</v>
      </c>
      <c r="C3736" s="22" t="s">
        <v>388</v>
      </c>
    </row>
    <row r="3737" spans="1:3" x14ac:dyDescent="0.3">
      <c r="A3737" s="180">
        <v>45732</v>
      </c>
      <c r="B3737" s="22">
        <f>'Bill Lewis'!Q29</f>
        <v>1.4</v>
      </c>
      <c r="C3737" s="22" t="s">
        <v>388</v>
      </c>
    </row>
    <row r="3738" spans="1:3" x14ac:dyDescent="0.3">
      <c r="A3738" s="180">
        <v>45733</v>
      </c>
      <c r="B3738" s="22">
        <f>'Bill Lewis'!Q30</f>
        <v>1.4</v>
      </c>
      <c r="C3738" s="22" t="s">
        <v>388</v>
      </c>
    </row>
    <row r="3739" spans="1:3" x14ac:dyDescent="0.3">
      <c r="A3739" s="180">
        <v>45734</v>
      </c>
      <c r="B3739" s="22">
        <f>'Bill Lewis'!Q31</f>
        <v>1.4</v>
      </c>
      <c r="C3739" s="22" t="s">
        <v>388</v>
      </c>
    </row>
    <row r="3740" spans="1:3" x14ac:dyDescent="0.3">
      <c r="A3740" s="180">
        <v>45735</v>
      </c>
      <c r="B3740" s="22">
        <f>'Bill Lewis'!Q32</f>
        <v>1.39</v>
      </c>
      <c r="C3740" s="22" t="s">
        <v>388</v>
      </c>
    </row>
    <row r="3741" spans="1:3" x14ac:dyDescent="0.3">
      <c r="A3741" s="180">
        <v>45736</v>
      </c>
      <c r="B3741" s="22">
        <f>'Bill Lewis'!Q33</f>
        <v>1.4</v>
      </c>
      <c r="C3741" s="22" t="s">
        <v>388</v>
      </c>
    </row>
    <row r="3742" spans="1:3" x14ac:dyDescent="0.3">
      <c r="A3742" s="180">
        <v>45737</v>
      </c>
      <c r="B3742" s="22">
        <f>'Bill Lewis'!Q34</f>
        <v>1.39</v>
      </c>
      <c r="C3742" s="22" t="s">
        <v>388</v>
      </c>
    </row>
    <row r="3743" spans="1:3" x14ac:dyDescent="0.3">
      <c r="A3743" s="180">
        <v>45738</v>
      </c>
      <c r="B3743" s="22">
        <f>'Bill Lewis'!Q35</f>
        <v>1.39</v>
      </c>
      <c r="C3743" s="22" t="s">
        <v>388</v>
      </c>
    </row>
    <row r="3744" spans="1:3" x14ac:dyDescent="0.3">
      <c r="A3744" s="180">
        <v>45739</v>
      </c>
      <c r="B3744" s="22">
        <f>'Bill Lewis'!Q36</f>
        <v>1.39</v>
      </c>
      <c r="C3744" s="22" t="s">
        <v>388</v>
      </c>
    </row>
    <row r="3745" spans="1:3" x14ac:dyDescent="0.3">
      <c r="A3745" s="180">
        <v>45740</v>
      </c>
      <c r="B3745" s="22">
        <f>'Bill Lewis'!Q37</f>
        <v>1.39</v>
      </c>
      <c r="C3745" s="22" t="s">
        <v>388</v>
      </c>
    </row>
    <row r="3746" spans="1:3" x14ac:dyDescent="0.3">
      <c r="A3746" s="180">
        <v>45741</v>
      </c>
      <c r="B3746" s="22">
        <f>'Bill Lewis'!Q38</f>
        <v>1.39</v>
      </c>
      <c r="C3746" s="22" t="s">
        <v>388</v>
      </c>
    </row>
    <row r="3747" spans="1:3" x14ac:dyDescent="0.3">
      <c r="A3747" s="180">
        <v>45742</v>
      </c>
      <c r="B3747" s="22">
        <f>'Bill Lewis'!Q39</f>
        <v>1.39</v>
      </c>
      <c r="C3747" s="22" t="s">
        <v>388</v>
      </c>
    </row>
    <row r="3748" spans="1:3" x14ac:dyDescent="0.3">
      <c r="A3748" s="180">
        <v>45743</v>
      </c>
      <c r="B3748" s="22">
        <f>'Bill Lewis'!Q40</f>
        <v>1.39</v>
      </c>
      <c r="C3748" s="22" t="s">
        <v>388</v>
      </c>
    </row>
    <row r="3749" spans="1:3" x14ac:dyDescent="0.3">
      <c r="A3749" s="180">
        <v>45744</v>
      </c>
      <c r="B3749" s="22">
        <f>'Bill Lewis'!Q41</f>
        <v>1.39</v>
      </c>
      <c r="C3749" s="22" t="s">
        <v>388</v>
      </c>
    </row>
    <row r="3750" spans="1:3" x14ac:dyDescent="0.3">
      <c r="A3750" s="180">
        <v>45745</v>
      </c>
      <c r="B3750" s="22">
        <f>'Bill Lewis'!Q42</f>
        <v>1.38</v>
      </c>
      <c r="C3750" s="22" t="s">
        <v>388</v>
      </c>
    </row>
    <row r="3751" spans="1:3" x14ac:dyDescent="0.3">
      <c r="A3751" s="180">
        <v>45746</v>
      </c>
      <c r="B3751" s="22">
        <f>'Bill Lewis'!Q43</f>
        <v>1.38</v>
      </c>
      <c r="C3751" s="22" t="s">
        <v>388</v>
      </c>
    </row>
    <row r="3752" spans="1:3" x14ac:dyDescent="0.3">
      <c r="A3752" s="180">
        <v>45747</v>
      </c>
      <c r="B3752" s="22">
        <f>'Bill Lewis'!Q44</f>
        <v>1.35</v>
      </c>
      <c r="C3752" s="22" t="s">
        <v>388</v>
      </c>
    </row>
    <row r="3753" spans="1:3" x14ac:dyDescent="0.3">
      <c r="A3753" s="180">
        <v>45748</v>
      </c>
      <c r="B3753" s="22">
        <f>'Bill Lewis'!X14</f>
        <v>1.34</v>
      </c>
      <c r="C3753" s="22" t="s">
        <v>388</v>
      </c>
    </row>
    <row r="3754" spans="1:3" x14ac:dyDescent="0.3">
      <c r="A3754" s="180">
        <v>45749</v>
      </c>
      <c r="B3754" s="22">
        <f>'Bill Lewis'!X15</f>
        <v>1.35</v>
      </c>
      <c r="C3754" s="22" t="s">
        <v>388</v>
      </c>
    </row>
    <row r="3755" spans="1:3" x14ac:dyDescent="0.3">
      <c r="A3755" s="180">
        <v>45750</v>
      </c>
      <c r="B3755" s="22">
        <f>'Bill Lewis'!X16</f>
        <v>1.36</v>
      </c>
      <c r="C3755" s="22" t="s">
        <v>388</v>
      </c>
    </row>
    <row r="3756" spans="1:3" x14ac:dyDescent="0.3">
      <c r="A3756" s="180">
        <v>45751</v>
      </c>
      <c r="B3756" s="22">
        <f>'Bill Lewis'!X17</f>
        <v>1.36</v>
      </c>
      <c r="C3756" s="22" t="s">
        <v>388</v>
      </c>
    </row>
    <row r="3757" spans="1:3" x14ac:dyDescent="0.3">
      <c r="A3757" s="180">
        <v>45752</v>
      </c>
      <c r="B3757" s="22">
        <f>'Bill Lewis'!X18</f>
        <v>1.37</v>
      </c>
      <c r="C3757" s="22" t="s">
        <v>388</v>
      </c>
    </row>
    <row r="3758" spans="1:3" x14ac:dyDescent="0.3">
      <c r="A3758" s="180">
        <v>45753</v>
      </c>
      <c r="B3758" s="22">
        <f>'Bill Lewis'!X19</f>
        <v>1.37</v>
      </c>
      <c r="C3758" s="22" t="s">
        <v>388</v>
      </c>
    </row>
    <row r="3759" spans="1:3" x14ac:dyDescent="0.3">
      <c r="A3759" s="180">
        <v>45754</v>
      </c>
      <c r="B3759" s="22">
        <f>'Bill Lewis'!X20</f>
        <v>1.37</v>
      </c>
      <c r="C3759" s="22" t="s">
        <v>388</v>
      </c>
    </row>
    <row r="3760" spans="1:3" x14ac:dyDescent="0.3">
      <c r="A3760" s="180">
        <v>45755</v>
      </c>
      <c r="B3760" s="22">
        <f>'Bill Lewis'!X21</f>
        <v>1.37</v>
      </c>
      <c r="C3760" s="22" t="s">
        <v>388</v>
      </c>
    </row>
    <row r="3761" spans="1:3" x14ac:dyDescent="0.3">
      <c r="A3761" s="180">
        <v>45756</v>
      </c>
      <c r="B3761" s="22">
        <f>'Bill Lewis'!X22</f>
        <v>1.37</v>
      </c>
      <c r="C3761" s="22" t="s">
        <v>388</v>
      </c>
    </row>
    <row r="3762" spans="1:3" x14ac:dyDescent="0.3">
      <c r="A3762" s="180">
        <v>45757</v>
      </c>
      <c r="B3762" s="22">
        <f>'Bill Lewis'!X23</f>
        <v>1.37</v>
      </c>
      <c r="C3762" s="22" t="s">
        <v>388</v>
      </c>
    </row>
    <row r="3763" spans="1:3" x14ac:dyDescent="0.3">
      <c r="A3763" s="180">
        <v>45758</v>
      </c>
      <c r="B3763" s="22">
        <f>'Bill Lewis'!X24</f>
        <v>1.36</v>
      </c>
      <c r="C3763" s="22" t="s">
        <v>388</v>
      </c>
    </row>
    <row r="3764" spans="1:3" x14ac:dyDescent="0.3">
      <c r="A3764" s="180">
        <v>45759</v>
      </c>
      <c r="B3764" s="22">
        <f>'Bill Lewis'!X25</f>
        <v>1.36</v>
      </c>
      <c r="C3764" s="22" t="s">
        <v>388</v>
      </c>
    </row>
    <row r="3765" spans="1:3" x14ac:dyDescent="0.3">
      <c r="A3765" s="180">
        <v>45760</v>
      </c>
      <c r="B3765" s="22">
        <f>'Bill Lewis'!X26</f>
        <v>1.36</v>
      </c>
      <c r="C3765" s="22" t="s">
        <v>388</v>
      </c>
    </row>
    <row r="3766" spans="1:3" x14ac:dyDescent="0.3">
      <c r="A3766" s="180">
        <v>45761</v>
      </c>
      <c r="B3766" s="22">
        <f>'Bill Lewis'!X27</f>
        <v>1.35</v>
      </c>
      <c r="C3766" s="22" t="s">
        <v>388</v>
      </c>
    </row>
    <row r="3767" spans="1:3" x14ac:dyDescent="0.3">
      <c r="A3767" s="180">
        <v>45762</v>
      </c>
      <c r="B3767" s="22">
        <f>'Bill Lewis'!X28</f>
        <v>1.35</v>
      </c>
      <c r="C3767" s="22" t="s">
        <v>388</v>
      </c>
    </row>
    <row r="3768" spans="1:3" x14ac:dyDescent="0.3">
      <c r="A3768" s="180">
        <v>45763</v>
      </c>
      <c r="B3768" s="22">
        <f>'Bill Lewis'!X29</f>
        <v>1.35</v>
      </c>
      <c r="C3768" s="22" t="s">
        <v>388</v>
      </c>
    </row>
    <row r="3769" spans="1:3" x14ac:dyDescent="0.3">
      <c r="A3769" s="180">
        <v>45764</v>
      </c>
      <c r="B3769" s="22">
        <f>'Bill Lewis'!X30</f>
        <v>1.35</v>
      </c>
      <c r="C3769" s="22" t="s">
        <v>388</v>
      </c>
    </row>
    <row r="3770" spans="1:3" x14ac:dyDescent="0.3">
      <c r="A3770" s="180">
        <v>45765</v>
      </c>
      <c r="B3770" s="22">
        <f>'Bill Lewis'!X31</f>
        <v>1.34</v>
      </c>
      <c r="C3770" s="22" t="s">
        <v>388</v>
      </c>
    </row>
    <row r="3771" spans="1:3" x14ac:dyDescent="0.3">
      <c r="A3771" s="180">
        <v>45766</v>
      </c>
      <c r="B3771" s="22">
        <f>'Bill Lewis'!X32</f>
        <v>1.35</v>
      </c>
      <c r="C3771" s="22" t="s">
        <v>388</v>
      </c>
    </row>
    <row r="3772" spans="1:3" x14ac:dyDescent="0.3">
      <c r="A3772" s="180">
        <v>45767</v>
      </c>
      <c r="B3772" s="22">
        <f>'Bill Lewis'!X33</f>
        <v>1.35</v>
      </c>
      <c r="C3772" s="22" t="s">
        <v>388</v>
      </c>
    </row>
    <row r="3773" spans="1:3" x14ac:dyDescent="0.3">
      <c r="A3773" s="180">
        <v>45768</v>
      </c>
      <c r="B3773" s="22">
        <f>'Bill Lewis'!X34</f>
        <v>1.35</v>
      </c>
      <c r="C3773" s="22" t="s">
        <v>388</v>
      </c>
    </row>
    <row r="3774" spans="1:3" x14ac:dyDescent="0.3">
      <c r="A3774" s="180">
        <v>45769</v>
      </c>
      <c r="B3774" s="22">
        <f>'Bill Lewis'!X35</f>
        <v>1.34</v>
      </c>
      <c r="C3774" s="22" t="s">
        <v>388</v>
      </c>
    </row>
    <row r="3775" spans="1:3" x14ac:dyDescent="0.3">
      <c r="A3775" s="180">
        <v>45770</v>
      </c>
      <c r="B3775" s="22">
        <f>'Bill Lewis'!X36</f>
        <v>1.34</v>
      </c>
      <c r="C3775" s="22" t="s">
        <v>388</v>
      </c>
    </row>
    <row r="3776" spans="1:3" x14ac:dyDescent="0.3">
      <c r="A3776" s="180">
        <v>45771</v>
      </c>
      <c r="B3776" s="22">
        <f>'Bill Lewis'!X37</f>
        <v>1.34</v>
      </c>
      <c r="C3776" s="22" t="s">
        <v>388</v>
      </c>
    </row>
    <row r="3777" spans="1:3" x14ac:dyDescent="0.3">
      <c r="A3777" s="180">
        <v>45772</v>
      </c>
      <c r="B3777" s="22">
        <f>'Bill Lewis'!X38</f>
        <v>1.35</v>
      </c>
      <c r="C3777" s="22" t="s">
        <v>388</v>
      </c>
    </row>
    <row r="3778" spans="1:3" x14ac:dyDescent="0.3">
      <c r="A3778" s="180">
        <v>45773</v>
      </c>
      <c r="B3778" s="22">
        <f>'Bill Lewis'!X39</f>
        <v>1.35</v>
      </c>
      <c r="C3778" s="22" t="s">
        <v>388</v>
      </c>
    </row>
    <row r="3779" spans="1:3" x14ac:dyDescent="0.3">
      <c r="A3779" s="180">
        <v>45774</v>
      </c>
      <c r="B3779" s="22">
        <f>'Bill Lewis'!X40</f>
        <v>1.35</v>
      </c>
      <c r="C3779" s="22" t="s">
        <v>388</v>
      </c>
    </row>
    <row r="3780" spans="1:3" x14ac:dyDescent="0.3">
      <c r="A3780" s="180">
        <v>45775</v>
      </c>
      <c r="B3780" s="22">
        <f>'Bill Lewis'!X41</f>
        <v>1.34</v>
      </c>
      <c r="C3780" s="22" t="s">
        <v>388</v>
      </c>
    </row>
    <row r="3781" spans="1:3" x14ac:dyDescent="0.3">
      <c r="A3781" s="180">
        <v>45776</v>
      </c>
      <c r="B3781" s="22">
        <f>'Bill Lewis'!X42</f>
        <v>1.34</v>
      </c>
      <c r="C3781" s="22" t="s">
        <v>388</v>
      </c>
    </row>
    <row r="3782" spans="1:3" x14ac:dyDescent="0.3">
      <c r="A3782" s="180">
        <v>45777</v>
      </c>
      <c r="B3782" s="22">
        <f>'Bill Lewis'!X43</f>
        <v>1.34</v>
      </c>
      <c r="C3782" s="22" t="s">
        <v>388</v>
      </c>
    </row>
    <row r="3783" spans="1:3" x14ac:dyDescent="0.3">
      <c r="A3783" s="180">
        <v>45778</v>
      </c>
      <c r="B3783" s="22">
        <f>'Bill Lewis'!AE14</f>
        <v>1.34</v>
      </c>
      <c r="C3783" s="22" t="s">
        <v>388</v>
      </c>
    </row>
    <row r="3784" spans="1:3" x14ac:dyDescent="0.3">
      <c r="A3784" s="180">
        <v>45779</v>
      </c>
      <c r="B3784" s="22">
        <f>'Bill Lewis'!AE15</f>
        <v>1.34</v>
      </c>
      <c r="C3784" s="22" t="s">
        <v>388</v>
      </c>
    </row>
    <row r="3785" spans="1:3" x14ac:dyDescent="0.3">
      <c r="A3785" s="180">
        <v>45780</v>
      </c>
      <c r="B3785" s="22">
        <f>'Bill Lewis'!AE16</f>
        <v>1.35</v>
      </c>
      <c r="C3785" s="22" t="s">
        <v>388</v>
      </c>
    </row>
    <row r="3786" spans="1:3" x14ac:dyDescent="0.3">
      <c r="A3786" s="180">
        <v>45781</v>
      </c>
      <c r="B3786" s="22">
        <f>'Bill Lewis'!AE17</f>
        <v>1.34</v>
      </c>
      <c r="C3786" s="22" t="s">
        <v>388</v>
      </c>
    </row>
    <row r="3787" spans="1:3" x14ac:dyDescent="0.3">
      <c r="A3787" s="180">
        <v>45782</v>
      </c>
      <c r="B3787" s="22">
        <f>'Bill Lewis'!AE18</f>
        <v>1.34</v>
      </c>
      <c r="C3787" s="22" t="s">
        <v>388</v>
      </c>
    </row>
    <row r="3788" spans="1:3" x14ac:dyDescent="0.3">
      <c r="A3788" s="180">
        <v>45783</v>
      </c>
      <c r="B3788" s="22">
        <f>'Bill Lewis'!AE19</f>
        <v>1.37</v>
      </c>
      <c r="C3788" s="22" t="s">
        <v>388</v>
      </c>
    </row>
    <row r="3789" spans="1:3" x14ac:dyDescent="0.3">
      <c r="A3789" s="180">
        <v>45784</v>
      </c>
      <c r="B3789" s="22">
        <f>'Bill Lewis'!AE20</f>
        <v>1.38</v>
      </c>
      <c r="C3789" s="22" t="s">
        <v>388</v>
      </c>
    </row>
    <row r="3790" spans="1:3" x14ac:dyDescent="0.3">
      <c r="A3790" s="180">
        <v>45785</v>
      </c>
      <c r="B3790" s="22">
        <f>'Bill Lewis'!AE21</f>
        <v>1.38</v>
      </c>
      <c r="C3790" s="22" t="s">
        <v>388</v>
      </c>
    </row>
    <row r="3791" spans="1:3" x14ac:dyDescent="0.3">
      <c r="A3791" s="180">
        <v>45786</v>
      </c>
      <c r="B3791" s="22">
        <f>'Bill Lewis'!AE22</f>
        <v>1.37</v>
      </c>
      <c r="C3791" s="22" t="s">
        <v>388</v>
      </c>
    </row>
    <row r="3792" spans="1:3" x14ac:dyDescent="0.3">
      <c r="A3792" s="180">
        <v>45787</v>
      </c>
      <c r="B3792" s="22">
        <f>'Bill Lewis'!AE23</f>
        <v>1.36</v>
      </c>
      <c r="C3792" s="22" t="s">
        <v>388</v>
      </c>
    </row>
    <row r="3793" spans="1:3" x14ac:dyDescent="0.3">
      <c r="A3793" s="180">
        <v>45788</v>
      </c>
      <c r="B3793" s="22">
        <f>'Bill Lewis'!AE24</f>
        <v>1.33</v>
      </c>
      <c r="C3793" s="22" t="s">
        <v>388</v>
      </c>
    </row>
    <row r="3794" spans="1:3" x14ac:dyDescent="0.3">
      <c r="A3794" s="180">
        <v>45789</v>
      </c>
      <c r="B3794" s="22">
        <f>'Bill Lewis'!AE25</f>
        <v>1.34</v>
      </c>
      <c r="C3794" s="22" t="s">
        <v>388</v>
      </c>
    </row>
    <row r="3795" spans="1:3" x14ac:dyDescent="0.3">
      <c r="A3795" s="180">
        <v>45790</v>
      </c>
      <c r="B3795" s="22">
        <f>'Bill Lewis'!AE26</f>
        <v>1.34</v>
      </c>
      <c r="C3795" s="22" t="s">
        <v>388</v>
      </c>
    </row>
    <row r="3796" spans="1:3" x14ac:dyDescent="0.3">
      <c r="A3796" s="180">
        <v>45791</v>
      </c>
      <c r="B3796" s="22">
        <f>'Bill Lewis'!AE27</f>
        <v>1.34</v>
      </c>
      <c r="C3796" s="22" t="s">
        <v>388</v>
      </c>
    </row>
    <row r="3797" spans="1:3" x14ac:dyDescent="0.3">
      <c r="A3797" s="180">
        <v>45792</v>
      </c>
      <c r="B3797" s="22">
        <f>'Bill Lewis'!AE28</f>
        <v>1.34</v>
      </c>
      <c r="C3797" s="22" t="s">
        <v>388</v>
      </c>
    </row>
    <row r="3798" spans="1:3" x14ac:dyDescent="0.3">
      <c r="A3798" s="180">
        <v>45793</v>
      </c>
      <c r="B3798" s="22">
        <f>'Bill Lewis'!AE29</f>
        <v>1.34</v>
      </c>
      <c r="C3798" s="22" t="s">
        <v>388</v>
      </c>
    </row>
    <row r="3799" spans="1:3" x14ac:dyDescent="0.3">
      <c r="A3799" s="180">
        <v>45794</v>
      </c>
      <c r="B3799" s="22">
        <f>'Bill Lewis'!AE30</f>
        <v>1.34</v>
      </c>
      <c r="C3799" s="22" t="s">
        <v>388</v>
      </c>
    </row>
    <row r="3800" spans="1:3" x14ac:dyDescent="0.3">
      <c r="A3800" s="180">
        <v>45795</v>
      </c>
      <c r="B3800" s="22">
        <f>'Bill Lewis'!AE31</f>
        <v>1.34</v>
      </c>
      <c r="C3800" s="22" t="s">
        <v>388</v>
      </c>
    </row>
    <row r="3801" spans="1:3" x14ac:dyDescent="0.3">
      <c r="A3801" s="180">
        <v>45796</v>
      </c>
      <c r="B3801" s="22">
        <f>'Bill Lewis'!AE32</f>
        <v>1.34</v>
      </c>
      <c r="C3801" s="22" t="s">
        <v>388</v>
      </c>
    </row>
    <row r="3802" spans="1:3" x14ac:dyDescent="0.3">
      <c r="A3802" s="180">
        <v>45797</v>
      </c>
      <c r="B3802" s="22">
        <f>'Bill Lewis'!AE33</f>
        <v>1.34</v>
      </c>
      <c r="C3802" s="22" t="s">
        <v>388</v>
      </c>
    </row>
    <row r="3803" spans="1:3" x14ac:dyDescent="0.3">
      <c r="A3803" s="180">
        <v>45798</v>
      </c>
      <c r="B3803" s="22">
        <f>'Bill Lewis'!AE34</f>
        <v>1.34</v>
      </c>
      <c r="C3803" s="22" t="s">
        <v>388</v>
      </c>
    </row>
    <row r="3804" spans="1:3" x14ac:dyDescent="0.3">
      <c r="A3804" s="180">
        <v>45799</v>
      </c>
      <c r="B3804" s="22">
        <f>'Bill Lewis'!AE35</f>
        <v>1.34</v>
      </c>
      <c r="C3804" s="22" t="s">
        <v>388</v>
      </c>
    </row>
    <row r="3805" spans="1:3" x14ac:dyDescent="0.3">
      <c r="A3805" s="180">
        <v>45800</v>
      </c>
      <c r="B3805" s="22">
        <f>'Bill Lewis'!AE36</f>
        <v>1.34</v>
      </c>
      <c r="C3805" s="22" t="s">
        <v>388</v>
      </c>
    </row>
    <row r="3806" spans="1:3" x14ac:dyDescent="0.3">
      <c r="A3806" s="180">
        <v>45801</v>
      </c>
      <c r="B3806" s="22">
        <f>'Bill Lewis'!AE37</f>
        <v>1.34</v>
      </c>
      <c r="C3806" s="22" t="s">
        <v>388</v>
      </c>
    </row>
    <row r="3807" spans="1:3" x14ac:dyDescent="0.3">
      <c r="A3807" s="180">
        <v>45802</v>
      </c>
      <c r="B3807" s="22">
        <f>'Bill Lewis'!AE38</f>
        <v>1.34</v>
      </c>
      <c r="C3807" s="22" t="s">
        <v>388</v>
      </c>
    </row>
    <row r="3808" spans="1:3" x14ac:dyDescent="0.3">
      <c r="A3808" s="180">
        <v>45803</v>
      </c>
      <c r="B3808" s="22">
        <f>'Bill Lewis'!AE39</f>
        <v>1.34</v>
      </c>
      <c r="C3808" s="22" t="s">
        <v>388</v>
      </c>
    </row>
    <row r="3809" spans="1:3" x14ac:dyDescent="0.3">
      <c r="A3809" s="180">
        <v>45804</v>
      </c>
      <c r="B3809" s="22">
        <f>'Bill Lewis'!AE40</f>
        <v>1.34</v>
      </c>
      <c r="C3809" s="22" t="s">
        <v>388</v>
      </c>
    </row>
    <row r="3810" spans="1:3" x14ac:dyDescent="0.3">
      <c r="A3810" s="180">
        <v>45805</v>
      </c>
      <c r="B3810" s="22">
        <f>'Bill Lewis'!AE41</f>
        <v>1.34</v>
      </c>
      <c r="C3810" s="22" t="s">
        <v>388</v>
      </c>
    </row>
    <row r="3811" spans="1:3" x14ac:dyDescent="0.3">
      <c r="A3811" s="180">
        <v>45806</v>
      </c>
      <c r="B3811" s="22">
        <f>'Bill Lewis'!AE42</f>
        <v>1.34</v>
      </c>
      <c r="C3811" s="22" t="s">
        <v>388</v>
      </c>
    </row>
    <row r="3812" spans="1:3" x14ac:dyDescent="0.3">
      <c r="A3812" s="180">
        <v>45807</v>
      </c>
      <c r="B3812" s="22">
        <f>'Bill Lewis'!AE43</f>
        <v>1.34</v>
      </c>
      <c r="C3812" s="22" t="s">
        <v>388</v>
      </c>
    </row>
    <row r="3813" spans="1:3" x14ac:dyDescent="0.3">
      <c r="A3813" s="180">
        <v>45808</v>
      </c>
      <c r="B3813" s="22">
        <f>'Bill Lewis'!AE44</f>
        <v>1.34</v>
      </c>
      <c r="C3813" s="22" t="s">
        <v>388</v>
      </c>
    </row>
    <row r="3814" spans="1:3" x14ac:dyDescent="0.3">
      <c r="A3814" s="180">
        <v>45809</v>
      </c>
      <c r="B3814" s="22">
        <f>'Bill Lewis'!AL14</f>
        <v>1.34</v>
      </c>
      <c r="C3814" s="22" t="s">
        <v>388</v>
      </c>
    </row>
    <row r="3815" spans="1:3" x14ac:dyDescent="0.3">
      <c r="A3815" s="180">
        <v>45810</v>
      </c>
      <c r="B3815" s="22">
        <f>'Bill Lewis'!AL15</f>
        <v>1.36</v>
      </c>
      <c r="C3815" s="22" t="s">
        <v>388</v>
      </c>
    </row>
    <row r="3816" spans="1:3" x14ac:dyDescent="0.3">
      <c r="A3816" s="180">
        <v>45811</v>
      </c>
      <c r="B3816" s="22">
        <f>'Bill Lewis'!AL16</f>
        <v>1.35</v>
      </c>
      <c r="C3816" s="22" t="s">
        <v>388</v>
      </c>
    </row>
    <row r="3817" spans="1:3" x14ac:dyDescent="0.3">
      <c r="A3817" s="180">
        <v>45812</v>
      </c>
      <c r="B3817" s="22">
        <f>'Bill Lewis'!AL17</f>
        <v>1.34</v>
      </c>
      <c r="C3817" s="22" t="s">
        <v>388</v>
      </c>
    </row>
    <row r="3818" spans="1:3" x14ac:dyDescent="0.3">
      <c r="A3818" s="180">
        <v>45813</v>
      </c>
      <c r="B3818" s="22">
        <f>'Bill Lewis'!AL18</f>
        <v>1.34</v>
      </c>
      <c r="C3818" s="22" t="s">
        <v>388</v>
      </c>
    </row>
    <row r="3819" spans="1:3" x14ac:dyDescent="0.3">
      <c r="A3819" s="180">
        <v>45814</v>
      </c>
      <c r="B3819" s="22">
        <f>'Bill Lewis'!AL19</f>
        <v>1.33</v>
      </c>
      <c r="C3819" s="22" t="s">
        <v>388</v>
      </c>
    </row>
    <row r="3820" spans="1:3" x14ac:dyDescent="0.3">
      <c r="A3820" s="180">
        <v>45815</v>
      </c>
      <c r="B3820" s="22">
        <f>'Bill Lewis'!AL20</f>
        <v>1.33</v>
      </c>
      <c r="C3820" s="22" t="s">
        <v>388</v>
      </c>
    </row>
    <row r="3821" spans="1:3" x14ac:dyDescent="0.3">
      <c r="A3821" s="180">
        <v>45816</v>
      </c>
      <c r="B3821" s="22">
        <f>'Bill Lewis'!AL21</f>
        <v>1.33</v>
      </c>
      <c r="C3821" s="22" t="s">
        <v>388</v>
      </c>
    </row>
    <row r="3822" spans="1:3" x14ac:dyDescent="0.3">
      <c r="A3822" s="180">
        <v>45817</v>
      </c>
      <c r="B3822" s="22">
        <f>'Bill Lewis'!AL22</f>
        <v>1.33</v>
      </c>
      <c r="C3822" s="22" t="s">
        <v>388</v>
      </c>
    </row>
    <row r="3823" spans="1:3" x14ac:dyDescent="0.3">
      <c r="A3823" s="180">
        <v>45818</v>
      </c>
      <c r="B3823" s="22">
        <f>'Bill Lewis'!AL23</f>
        <v>1.33</v>
      </c>
      <c r="C3823" s="22" t="s">
        <v>388</v>
      </c>
    </row>
    <row r="3824" spans="1:3" x14ac:dyDescent="0.3">
      <c r="A3824" s="180">
        <v>45819</v>
      </c>
      <c r="B3824" s="22">
        <f>'Bill Lewis'!AL24</f>
        <v>1.34</v>
      </c>
      <c r="C3824" s="22" t="s">
        <v>388</v>
      </c>
    </row>
    <row r="3825" spans="1:3" x14ac:dyDescent="0.3">
      <c r="A3825" s="180">
        <v>45820</v>
      </c>
      <c r="B3825" s="22">
        <f>'Bill Lewis'!AL25</f>
        <v>1.35</v>
      </c>
      <c r="C3825" s="22" t="s">
        <v>388</v>
      </c>
    </row>
    <row r="3826" spans="1:3" x14ac:dyDescent="0.3">
      <c r="A3826" s="180">
        <v>45821</v>
      </c>
      <c r="B3826" s="22">
        <f>'Bill Lewis'!AL26</f>
        <v>1.32</v>
      </c>
      <c r="C3826" s="22" t="s">
        <v>388</v>
      </c>
    </row>
    <row r="3827" spans="1:3" x14ac:dyDescent="0.3">
      <c r="A3827" s="180">
        <v>45822</v>
      </c>
      <c r="B3827" s="22">
        <f>'Bill Lewis'!AL27</f>
        <v>1.32</v>
      </c>
      <c r="C3827" s="22" t="s">
        <v>388</v>
      </c>
    </row>
    <row r="3828" spans="1:3" x14ac:dyDescent="0.3">
      <c r="A3828" s="180">
        <v>45823</v>
      </c>
      <c r="B3828" s="22">
        <f>'Bill Lewis'!AL28</f>
        <v>1.32</v>
      </c>
      <c r="C3828" s="22" t="s">
        <v>388</v>
      </c>
    </row>
    <row r="3829" spans="1:3" x14ac:dyDescent="0.3">
      <c r="A3829" s="180">
        <v>45824</v>
      </c>
      <c r="B3829" s="22">
        <f>'Bill Lewis'!AL29</f>
        <v>1.32</v>
      </c>
      <c r="C3829" s="22" t="s">
        <v>388</v>
      </c>
    </row>
    <row r="3830" spans="1:3" x14ac:dyDescent="0.3">
      <c r="A3830" s="180">
        <v>45825</v>
      </c>
      <c r="B3830" s="22">
        <f>'Bill Lewis'!AL30</f>
        <v>1.31</v>
      </c>
      <c r="C3830" s="22" t="s">
        <v>388</v>
      </c>
    </row>
    <row r="3831" spans="1:3" x14ac:dyDescent="0.3">
      <c r="A3831" s="180">
        <v>45826</v>
      </c>
      <c r="B3831" s="22">
        <f>'Bill Lewis'!AL31</f>
        <v>1.31</v>
      </c>
      <c r="C3831" s="22" t="s">
        <v>388</v>
      </c>
    </row>
    <row r="3832" spans="1:3" x14ac:dyDescent="0.3">
      <c r="A3832" s="180">
        <v>45827</v>
      </c>
      <c r="B3832" s="22">
        <f>'Bill Lewis'!AL32</f>
        <v>1.31</v>
      </c>
      <c r="C3832" s="22" t="s">
        <v>388</v>
      </c>
    </row>
    <row r="3833" spans="1:3" x14ac:dyDescent="0.3">
      <c r="A3833" s="180">
        <v>45828</v>
      </c>
      <c r="B3833" s="22">
        <f>'Bill Lewis'!AL33</f>
        <v>1.32</v>
      </c>
      <c r="C3833" s="22" t="s">
        <v>388</v>
      </c>
    </row>
    <row r="3834" spans="1:3" x14ac:dyDescent="0.3">
      <c r="A3834" s="180">
        <v>45829</v>
      </c>
      <c r="B3834" s="22">
        <f>'Bill Lewis'!AL34</f>
        <v>1.32</v>
      </c>
      <c r="C3834" s="22" t="s">
        <v>388</v>
      </c>
    </row>
    <row r="3835" spans="1:3" x14ac:dyDescent="0.3">
      <c r="A3835" s="180">
        <v>45830</v>
      </c>
      <c r="B3835" s="22">
        <f>'Bill Lewis'!AL35</f>
        <v>1.32</v>
      </c>
      <c r="C3835" s="22" t="s">
        <v>388</v>
      </c>
    </row>
    <row r="3836" spans="1:3" x14ac:dyDescent="0.3">
      <c r="A3836" s="180">
        <v>45831</v>
      </c>
      <c r="B3836" s="22">
        <f>'Bill Lewis'!AL36</f>
        <v>1.32</v>
      </c>
      <c r="C3836" s="22" t="s">
        <v>388</v>
      </c>
    </row>
    <row r="3837" spans="1:3" x14ac:dyDescent="0.3">
      <c r="A3837" s="180">
        <v>45832</v>
      </c>
      <c r="B3837" s="22">
        <f>'Bill Lewis'!AL37</f>
        <v>1.32</v>
      </c>
      <c r="C3837" s="22" t="s">
        <v>388</v>
      </c>
    </row>
    <row r="3838" spans="1:3" x14ac:dyDescent="0.3">
      <c r="A3838" s="180">
        <v>45833</v>
      </c>
      <c r="B3838" s="22">
        <f>'Bill Lewis'!AL38</f>
        <v>1.35</v>
      </c>
      <c r="C3838" s="22" t="s">
        <v>388</v>
      </c>
    </row>
    <row r="3839" spans="1:3" x14ac:dyDescent="0.3">
      <c r="A3839" s="180">
        <v>45834</v>
      </c>
      <c r="B3839" s="22">
        <f>'Bill Lewis'!AL39</f>
        <v>1.32</v>
      </c>
      <c r="C3839" s="22" t="s">
        <v>388</v>
      </c>
    </row>
    <row r="3840" spans="1:3" x14ac:dyDescent="0.3">
      <c r="A3840" s="180">
        <v>45835</v>
      </c>
      <c r="B3840" s="22">
        <f>'Bill Lewis'!AL40</f>
        <v>1.31</v>
      </c>
      <c r="C3840" s="22" t="s">
        <v>388</v>
      </c>
    </row>
    <row r="3841" spans="1:3" x14ac:dyDescent="0.3">
      <c r="A3841" s="180">
        <v>45836</v>
      </c>
      <c r="B3841" s="22">
        <f>'Bill Lewis'!AL41</f>
        <v>1.31</v>
      </c>
      <c r="C3841" s="22" t="s">
        <v>388</v>
      </c>
    </row>
    <row r="3842" spans="1:3" x14ac:dyDescent="0.3">
      <c r="A3842" s="180">
        <v>45837</v>
      </c>
      <c r="B3842" s="22">
        <f>'Bill Lewis'!AL42</f>
        <v>1.3</v>
      </c>
      <c r="C3842" s="22" t="s">
        <v>388</v>
      </c>
    </row>
    <row r="3843" spans="1:3" x14ac:dyDescent="0.3">
      <c r="A3843" s="180">
        <v>45838</v>
      </c>
      <c r="B3843" s="22">
        <f>'Bill Lewis'!AL43</f>
        <v>1.3</v>
      </c>
      <c r="C3843" s="22" t="s">
        <v>388</v>
      </c>
    </row>
    <row r="3844" spans="1:3" x14ac:dyDescent="0.3">
      <c r="A3844" s="180">
        <v>45839</v>
      </c>
      <c r="B3844" s="22">
        <f>'Bill Lewis'!AS14</f>
        <v>1.31</v>
      </c>
      <c r="C3844" s="22" t="s">
        <v>388</v>
      </c>
    </row>
    <row r="3845" spans="1:3" x14ac:dyDescent="0.3">
      <c r="A3845" s="180">
        <v>45840</v>
      </c>
      <c r="B3845" s="22">
        <f>'Bill Lewis'!AS15</f>
        <v>1.33</v>
      </c>
      <c r="C3845" s="22" t="s">
        <v>388</v>
      </c>
    </row>
    <row r="3846" spans="1:3" x14ac:dyDescent="0.3">
      <c r="A3846" s="180">
        <v>45841</v>
      </c>
      <c r="B3846" s="22">
        <f>'Bill Lewis'!AS16</f>
        <v>1.33</v>
      </c>
      <c r="C3846" s="22" t="s">
        <v>388</v>
      </c>
    </row>
    <row r="3847" spans="1:3" x14ac:dyDescent="0.3">
      <c r="A3847" s="180">
        <v>45842</v>
      </c>
      <c r="B3847" s="22">
        <f>'Bill Lewis'!AS17</f>
        <v>1.33</v>
      </c>
      <c r="C3847" s="22" t="s">
        <v>388</v>
      </c>
    </row>
    <row r="3848" spans="1:3" x14ac:dyDescent="0.3">
      <c r="A3848" s="180">
        <v>45843</v>
      </c>
      <c r="B3848" s="22">
        <f>'Bill Lewis'!AS18</f>
        <v>1.32</v>
      </c>
      <c r="C3848" s="22" t="s">
        <v>388</v>
      </c>
    </row>
    <row r="3849" spans="1:3" x14ac:dyDescent="0.3">
      <c r="A3849" s="180">
        <v>45844</v>
      </c>
      <c r="B3849" s="22">
        <f>'Bill Lewis'!AS19</f>
        <v>1.32</v>
      </c>
      <c r="C3849" s="22" t="s">
        <v>388</v>
      </c>
    </row>
    <row r="3850" spans="1:3" x14ac:dyDescent="0.3">
      <c r="A3850" s="180">
        <v>45845</v>
      </c>
      <c r="B3850" s="22">
        <f>'Bill Lewis'!AS20</f>
        <v>1.33</v>
      </c>
      <c r="C3850" s="22" t="s">
        <v>388</v>
      </c>
    </row>
    <row r="3851" spans="1:3" x14ac:dyDescent="0.3">
      <c r="A3851" s="180">
        <v>45846</v>
      </c>
      <c r="B3851" s="22">
        <f>'Bill Lewis'!AS21</f>
        <v>1.33</v>
      </c>
      <c r="C3851" s="22" t="s">
        <v>388</v>
      </c>
    </row>
    <row r="3852" spans="1:3" x14ac:dyDescent="0.3">
      <c r="A3852" s="180">
        <v>45847</v>
      </c>
      <c r="B3852" s="22">
        <f>'Bill Lewis'!AS22</f>
        <v>1.31</v>
      </c>
      <c r="C3852" s="22" t="s">
        <v>388</v>
      </c>
    </row>
    <row r="3853" spans="1:3" x14ac:dyDescent="0.3">
      <c r="A3853" s="180">
        <v>45848</v>
      </c>
      <c r="B3853" s="22">
        <f>'Bill Lewis'!AS23</f>
        <v>1.31</v>
      </c>
      <c r="C3853" s="22" t="s">
        <v>388</v>
      </c>
    </row>
    <row r="3854" spans="1:3" x14ac:dyDescent="0.3">
      <c r="A3854" s="180">
        <v>45849</v>
      </c>
      <c r="B3854" s="22">
        <f>'Bill Lewis'!AS24</f>
        <v>1.31</v>
      </c>
      <c r="C3854" s="22" t="s">
        <v>388</v>
      </c>
    </row>
    <row r="3855" spans="1:3" x14ac:dyDescent="0.3">
      <c r="A3855" s="180">
        <v>45850</v>
      </c>
      <c r="B3855" s="22">
        <f>'Bill Lewis'!AS25</f>
        <v>1.3</v>
      </c>
      <c r="C3855" s="22" t="s">
        <v>388</v>
      </c>
    </row>
    <row r="3856" spans="1:3" x14ac:dyDescent="0.3">
      <c r="A3856" s="180">
        <v>45851</v>
      </c>
      <c r="B3856" s="22">
        <f>'Bill Lewis'!AS26</f>
        <v>1.31</v>
      </c>
      <c r="C3856" s="22" t="s">
        <v>388</v>
      </c>
    </row>
    <row r="3857" spans="1:3" x14ac:dyDescent="0.3">
      <c r="A3857" s="180">
        <v>45852</v>
      </c>
      <c r="B3857" s="22">
        <f>'Bill Lewis'!AS27</f>
        <v>1.31</v>
      </c>
      <c r="C3857" s="22" t="s">
        <v>388</v>
      </c>
    </row>
    <row r="3858" spans="1:3" x14ac:dyDescent="0.3">
      <c r="A3858" s="180">
        <v>45853</v>
      </c>
      <c r="B3858" s="22">
        <f>'Bill Lewis'!AS28</f>
        <v>1.35</v>
      </c>
      <c r="C3858" s="22" t="s">
        <v>388</v>
      </c>
    </row>
    <row r="3859" spans="1:3" x14ac:dyDescent="0.3">
      <c r="A3859" s="180">
        <v>45854</v>
      </c>
      <c r="B3859" s="22">
        <f>'Bill Lewis'!AS29</f>
        <v>1.34</v>
      </c>
      <c r="C3859" s="22" t="s">
        <v>388</v>
      </c>
    </row>
    <row r="3860" spans="1:3" x14ac:dyDescent="0.3">
      <c r="A3860" s="180">
        <v>45855</v>
      </c>
      <c r="B3860" s="22">
        <f>'Bill Lewis'!AS30</f>
        <v>1.34</v>
      </c>
      <c r="C3860" s="22" t="s">
        <v>388</v>
      </c>
    </row>
    <row r="3861" spans="1:3" x14ac:dyDescent="0.3">
      <c r="A3861" s="180">
        <v>45856</v>
      </c>
      <c r="B3861" s="22">
        <f>'Bill Lewis'!AS31</f>
        <v>1.33</v>
      </c>
      <c r="C3861" s="22" t="s">
        <v>388</v>
      </c>
    </row>
    <row r="3862" spans="1:3" x14ac:dyDescent="0.3">
      <c r="A3862" s="180">
        <v>45857</v>
      </c>
      <c r="B3862" s="22">
        <f>'Bill Lewis'!AS32</f>
        <v>1.33</v>
      </c>
      <c r="C3862" s="22" t="s">
        <v>388</v>
      </c>
    </row>
    <row r="3863" spans="1:3" x14ac:dyDescent="0.3">
      <c r="A3863" s="180">
        <v>45858</v>
      </c>
      <c r="B3863" s="22">
        <f>'Bill Lewis'!AS33</f>
        <v>1.33</v>
      </c>
      <c r="C3863" s="22" t="s">
        <v>388</v>
      </c>
    </row>
    <row r="3864" spans="1:3" x14ac:dyDescent="0.3">
      <c r="A3864" s="180">
        <v>45859</v>
      </c>
      <c r="B3864" s="22">
        <f>'Bill Lewis'!AS34</f>
        <v>1.33</v>
      </c>
      <c r="C3864" s="22" t="s">
        <v>388</v>
      </c>
    </row>
    <row r="3865" spans="1:3" x14ac:dyDescent="0.3">
      <c r="A3865" s="180">
        <v>45860</v>
      </c>
      <c r="B3865" s="22">
        <f>'Bill Lewis'!AS35</f>
        <v>1.34</v>
      </c>
      <c r="C3865" s="22" t="s">
        <v>388</v>
      </c>
    </row>
    <row r="3866" spans="1:3" x14ac:dyDescent="0.3">
      <c r="A3866" s="180">
        <v>45861</v>
      </c>
      <c r="B3866" s="22">
        <f>'Bill Lewis'!AS36</f>
        <v>1.37</v>
      </c>
      <c r="C3866" s="22" t="s">
        <v>388</v>
      </c>
    </row>
    <row r="3867" spans="1:3" x14ac:dyDescent="0.3">
      <c r="A3867" s="180">
        <v>45862</v>
      </c>
      <c r="B3867" s="22">
        <f>'Bill Lewis'!AS37</f>
        <v>1.35</v>
      </c>
      <c r="C3867" s="22" t="s">
        <v>388</v>
      </c>
    </row>
    <row r="3868" spans="1:3" x14ac:dyDescent="0.3">
      <c r="A3868" s="180">
        <v>45863</v>
      </c>
      <c r="B3868" s="22">
        <f>'Bill Lewis'!AS38</f>
        <v>1.33</v>
      </c>
      <c r="C3868" s="22" t="s">
        <v>388</v>
      </c>
    </row>
    <row r="3869" spans="1:3" x14ac:dyDescent="0.3">
      <c r="A3869" s="180">
        <v>45864</v>
      </c>
      <c r="B3869" s="22">
        <f>'Bill Lewis'!AS39</f>
        <v>1.32</v>
      </c>
      <c r="C3869" s="22" t="s">
        <v>388</v>
      </c>
    </row>
    <row r="3870" spans="1:3" x14ac:dyDescent="0.3">
      <c r="A3870" s="180">
        <v>45865</v>
      </c>
      <c r="B3870" s="22">
        <f>'Bill Lewis'!AS40</f>
        <v>1.32</v>
      </c>
      <c r="C3870" s="22" t="s">
        <v>388</v>
      </c>
    </row>
    <row r="3871" spans="1:3" x14ac:dyDescent="0.3">
      <c r="A3871" s="180">
        <v>45866</v>
      </c>
      <c r="B3871" s="22">
        <f>'Bill Lewis'!AS41</f>
        <v>1.32</v>
      </c>
      <c r="C3871" s="22" t="s">
        <v>388</v>
      </c>
    </row>
    <row r="3872" spans="1:3" x14ac:dyDescent="0.3">
      <c r="A3872" s="180">
        <v>45867</v>
      </c>
      <c r="B3872" s="22">
        <f>'Bill Lewis'!AS42</f>
        <v>1.32</v>
      </c>
      <c r="C3872" s="22" t="s">
        <v>388</v>
      </c>
    </row>
    <row r="3873" spans="1:3" x14ac:dyDescent="0.3">
      <c r="A3873" s="180">
        <v>45868</v>
      </c>
      <c r="B3873" s="22">
        <f>'Bill Lewis'!AS43</f>
        <v>1.32</v>
      </c>
      <c r="C3873" s="22" t="s">
        <v>388</v>
      </c>
    </row>
    <row r="3874" spans="1:3" x14ac:dyDescent="0.3">
      <c r="A3874" s="180">
        <v>45869</v>
      </c>
      <c r="B3874" s="22">
        <f>'Bill Lewis'!AS44</f>
        <v>1.41</v>
      </c>
      <c r="C3874" s="22" t="s">
        <v>388</v>
      </c>
    </row>
    <row r="3875" spans="1:3" x14ac:dyDescent="0.3">
      <c r="A3875" s="180">
        <v>45870</v>
      </c>
      <c r="B3875" s="22">
        <f>'Bill Lewis'!AZ14</f>
        <v>1.37</v>
      </c>
      <c r="C3875" s="22" t="s">
        <v>388</v>
      </c>
    </row>
    <row r="3876" spans="1:3" x14ac:dyDescent="0.3">
      <c r="A3876" s="180">
        <v>45871</v>
      </c>
      <c r="B3876" s="22">
        <f>'Bill Lewis'!AZ15</f>
        <v>1.34</v>
      </c>
      <c r="C3876" s="22" t="s">
        <v>388</v>
      </c>
    </row>
    <row r="3877" spans="1:3" x14ac:dyDescent="0.3">
      <c r="A3877" s="180">
        <v>45872</v>
      </c>
      <c r="B3877" s="22">
        <f>'Bill Lewis'!AZ16</f>
        <v>1.33</v>
      </c>
      <c r="C3877" s="22" t="s">
        <v>388</v>
      </c>
    </row>
    <row r="3878" spans="1:3" x14ac:dyDescent="0.3">
      <c r="A3878" s="180">
        <v>45873</v>
      </c>
      <c r="B3878" s="22">
        <f>'Bill Lewis'!AZ17</f>
        <v>1.32</v>
      </c>
      <c r="C3878" s="22" t="s">
        <v>388</v>
      </c>
    </row>
    <row r="3879" spans="1:3" x14ac:dyDescent="0.3">
      <c r="A3879" s="180">
        <v>45874</v>
      </c>
      <c r="B3879" s="22">
        <f>'Bill Lewis'!AZ18</f>
        <v>1.32</v>
      </c>
      <c r="C3879" s="22" t="s">
        <v>388</v>
      </c>
    </row>
    <row r="3880" spans="1:3" x14ac:dyDescent="0.3">
      <c r="A3880" s="180">
        <v>45875</v>
      </c>
      <c r="B3880" s="22">
        <f>'Bill Lewis'!AZ19</f>
        <v>1.32</v>
      </c>
      <c r="C3880" s="22" t="s">
        <v>388</v>
      </c>
    </row>
    <row r="3881" spans="1:3" x14ac:dyDescent="0.3">
      <c r="A3881" s="180">
        <v>45876</v>
      </c>
      <c r="B3881" s="22">
        <f>'Bill Lewis'!AZ20</f>
        <v>1.33</v>
      </c>
      <c r="C3881" s="22" t="s">
        <v>388</v>
      </c>
    </row>
    <row r="3882" spans="1:3" x14ac:dyDescent="0.3">
      <c r="A3882" s="180">
        <v>45877</v>
      </c>
      <c r="B3882" s="22">
        <f>'Bill Lewis'!AZ21</f>
        <v>1.32</v>
      </c>
      <c r="C3882" s="22" t="s">
        <v>388</v>
      </c>
    </row>
    <row r="3883" spans="1:3" x14ac:dyDescent="0.3">
      <c r="A3883" s="180">
        <v>45878</v>
      </c>
      <c r="B3883" s="22">
        <f>'Bill Lewis'!AZ22</f>
        <v>1.31</v>
      </c>
      <c r="C3883" s="22" t="s">
        <v>388</v>
      </c>
    </row>
    <row r="3884" spans="1:3" x14ac:dyDescent="0.3">
      <c r="A3884" s="180">
        <v>45879</v>
      </c>
      <c r="B3884" s="22">
        <f>'Bill Lewis'!AZ23</f>
        <v>1.32</v>
      </c>
      <c r="C3884" s="22" t="s">
        <v>388</v>
      </c>
    </row>
    <row r="3885" spans="1:3" x14ac:dyDescent="0.3">
      <c r="A3885" s="180">
        <v>45880</v>
      </c>
      <c r="B3885" s="22">
        <f>'Bill Lewis'!AZ24</f>
        <v>1.33</v>
      </c>
      <c r="C3885" s="22" t="s">
        <v>388</v>
      </c>
    </row>
    <row r="3886" spans="1:3" x14ac:dyDescent="0.3">
      <c r="A3886" s="180">
        <v>45881</v>
      </c>
      <c r="B3886" s="22">
        <f>'Bill Lewis'!AZ25</f>
        <v>1.32</v>
      </c>
      <c r="C3886" s="22" t="s">
        <v>388</v>
      </c>
    </row>
    <row r="3887" spans="1:3" x14ac:dyDescent="0.3">
      <c r="A3887" s="180">
        <v>45882</v>
      </c>
      <c r="B3887" s="22">
        <f>'Bill Lewis'!AZ26</f>
        <v>1.32</v>
      </c>
      <c r="C3887" s="22" t="s">
        <v>388</v>
      </c>
    </row>
    <row r="3888" spans="1:3" x14ac:dyDescent="0.3">
      <c r="A3888" s="180">
        <v>45883</v>
      </c>
      <c r="B3888" s="22">
        <f>'Bill Lewis'!AZ27</f>
        <v>1.32</v>
      </c>
      <c r="C3888" s="22" t="s">
        <v>388</v>
      </c>
    </row>
    <row r="3889" spans="1:3" x14ac:dyDescent="0.3">
      <c r="A3889" s="180">
        <v>45884</v>
      </c>
      <c r="B3889" s="22">
        <f>'Bill Lewis'!AZ28</f>
        <v>1.32</v>
      </c>
      <c r="C3889" s="22" t="s">
        <v>388</v>
      </c>
    </row>
    <row r="3890" spans="1:3" x14ac:dyDescent="0.3">
      <c r="A3890" s="180">
        <v>45885</v>
      </c>
      <c r="B3890" s="22">
        <f>'Bill Lewis'!AZ29</f>
        <v>1.33</v>
      </c>
      <c r="C3890" s="22" t="s">
        <v>388</v>
      </c>
    </row>
    <row r="3891" spans="1:3" x14ac:dyDescent="0.3">
      <c r="A3891" s="180">
        <v>45886</v>
      </c>
      <c r="B3891" s="22">
        <f>'Bill Lewis'!AZ30</f>
        <v>1.34</v>
      </c>
      <c r="C3891" s="22" t="s">
        <v>388</v>
      </c>
    </row>
    <row r="3892" spans="1:3" x14ac:dyDescent="0.3">
      <c r="A3892" s="180">
        <v>45887</v>
      </c>
      <c r="B3892" s="22">
        <f>'Bill Lewis'!AZ31</f>
        <v>1.32</v>
      </c>
      <c r="C3892" s="22" t="s">
        <v>388</v>
      </c>
    </row>
    <row r="3893" spans="1:3" x14ac:dyDescent="0.3">
      <c r="A3893" s="180">
        <v>45888</v>
      </c>
      <c r="B3893" s="22">
        <f>'Bill Lewis'!AZ32</f>
        <v>1.36</v>
      </c>
      <c r="C3893" s="22" t="s">
        <v>388</v>
      </c>
    </row>
    <row r="3894" spans="1:3" x14ac:dyDescent="0.3">
      <c r="A3894" s="180">
        <v>45889</v>
      </c>
      <c r="B3894" s="22">
        <f>'Bill Lewis'!AZ33</f>
        <v>1.35</v>
      </c>
      <c r="C3894" s="22" t="s">
        <v>388</v>
      </c>
    </row>
    <row r="3895" spans="1:3" x14ac:dyDescent="0.3">
      <c r="A3895" s="180">
        <v>45890</v>
      </c>
      <c r="B3895" s="22">
        <f>'Bill Lewis'!AZ34</f>
        <v>1.35</v>
      </c>
      <c r="C3895" s="22" t="s">
        <v>388</v>
      </c>
    </row>
    <row r="3896" spans="1:3" x14ac:dyDescent="0.3">
      <c r="A3896" s="180">
        <v>45891</v>
      </c>
      <c r="B3896" s="22">
        <f>'Bill Lewis'!AZ35</f>
        <v>1.36</v>
      </c>
      <c r="C3896" s="22" t="s">
        <v>388</v>
      </c>
    </row>
    <row r="3897" spans="1:3" x14ac:dyDescent="0.3">
      <c r="A3897" s="180">
        <v>45892</v>
      </c>
      <c r="B3897" s="22">
        <f>'Bill Lewis'!AZ36</f>
        <v>1.32</v>
      </c>
      <c r="C3897" s="22" t="s">
        <v>388</v>
      </c>
    </row>
    <row r="3898" spans="1:3" x14ac:dyDescent="0.3">
      <c r="A3898" s="180">
        <v>45893</v>
      </c>
      <c r="B3898" s="22">
        <f>'Bill Lewis'!AZ37</f>
        <v>1.32</v>
      </c>
      <c r="C3898" s="22" t="s">
        <v>388</v>
      </c>
    </row>
    <row r="3899" spans="1:3" x14ac:dyDescent="0.3">
      <c r="A3899" s="180">
        <v>45894</v>
      </c>
      <c r="B3899" s="22">
        <f>'Bill Lewis'!AZ38</f>
        <v>1.32</v>
      </c>
      <c r="C3899" s="22" t="s">
        <v>388</v>
      </c>
    </row>
    <row r="3900" spans="1:3" x14ac:dyDescent="0.3">
      <c r="A3900" s="180">
        <v>45895</v>
      </c>
      <c r="B3900" s="22">
        <f>'Bill Lewis'!AZ39</f>
        <v>1.32</v>
      </c>
      <c r="C3900" s="22" t="s">
        <v>388</v>
      </c>
    </row>
    <row r="3901" spans="1:3" x14ac:dyDescent="0.3">
      <c r="A3901" s="180">
        <v>45896</v>
      </c>
      <c r="B3901" s="22">
        <f>'Bill Lewis'!AZ40</f>
        <v>1.32</v>
      </c>
      <c r="C3901" s="22" t="s">
        <v>388</v>
      </c>
    </row>
    <row r="3902" spans="1:3" x14ac:dyDescent="0.3">
      <c r="A3902" s="180">
        <v>45897</v>
      </c>
      <c r="B3902" s="22">
        <f>'Bill Lewis'!AZ41</f>
        <v>1.32</v>
      </c>
      <c r="C3902" s="22" t="s">
        <v>388</v>
      </c>
    </row>
    <row r="3903" spans="1:3" x14ac:dyDescent="0.3">
      <c r="A3903" s="180">
        <v>45898</v>
      </c>
      <c r="B3903" s="22">
        <f>'Bill Lewis'!AZ42</f>
        <v>1.32</v>
      </c>
      <c r="C3903" s="22" t="s">
        <v>388</v>
      </c>
    </row>
    <row r="3904" spans="1:3" x14ac:dyDescent="0.3">
      <c r="A3904" s="180">
        <v>45899</v>
      </c>
      <c r="B3904" s="22">
        <f>'Bill Lewis'!AZ43</f>
        <v>1.32</v>
      </c>
      <c r="C3904" s="22" t="s">
        <v>388</v>
      </c>
    </row>
    <row r="3905" spans="1:3" x14ac:dyDescent="0.3">
      <c r="A3905" s="180">
        <v>45900</v>
      </c>
      <c r="B3905" s="22">
        <f>'Bill Lewis'!AZ44</f>
        <v>1.31</v>
      </c>
      <c r="C3905" s="22" t="s">
        <v>388</v>
      </c>
    </row>
    <row r="3906" spans="1:3" x14ac:dyDescent="0.3">
      <c r="A3906" s="180">
        <v>45901</v>
      </c>
      <c r="B3906" s="22">
        <f>'Bill Lewis'!BG14</f>
        <v>1.33</v>
      </c>
      <c r="C3906" s="22" t="s">
        <v>388</v>
      </c>
    </row>
    <row r="3907" spans="1:3" x14ac:dyDescent="0.3">
      <c r="A3907" s="180">
        <v>45902</v>
      </c>
      <c r="B3907" s="22">
        <f>'Bill Lewis'!BG15</f>
        <v>1.33</v>
      </c>
      <c r="C3907" s="22" t="s">
        <v>388</v>
      </c>
    </row>
    <row r="3908" spans="1:3" x14ac:dyDescent="0.3">
      <c r="A3908" s="180">
        <v>45903</v>
      </c>
      <c r="B3908" s="22">
        <f>'Bill Lewis'!BG16</f>
        <v>1.32</v>
      </c>
      <c r="C3908" s="22" t="s">
        <v>388</v>
      </c>
    </row>
    <row r="3909" spans="1:3" x14ac:dyDescent="0.3">
      <c r="A3909" s="180">
        <v>45904</v>
      </c>
      <c r="B3909" s="22">
        <f>'Bill Lewis'!BG17</f>
        <v>1.32</v>
      </c>
      <c r="C3909" s="22" t="s">
        <v>388</v>
      </c>
    </row>
    <row r="3910" spans="1:3" x14ac:dyDescent="0.3">
      <c r="A3910" s="180">
        <v>45905</v>
      </c>
      <c r="B3910" s="22">
        <f>'Bill Lewis'!BG18</f>
        <v>1.33</v>
      </c>
      <c r="C3910" s="22" t="s">
        <v>388</v>
      </c>
    </row>
    <row r="3911" spans="1:3" x14ac:dyDescent="0.3">
      <c r="A3911" s="180">
        <v>45906</v>
      </c>
      <c r="B3911" s="22">
        <f>'Bill Lewis'!BG19</f>
        <v>1.38</v>
      </c>
      <c r="C3911" s="22" t="s">
        <v>388</v>
      </c>
    </row>
    <row r="3912" spans="1:3" x14ac:dyDescent="0.3">
      <c r="A3912" s="180">
        <v>45907</v>
      </c>
      <c r="B3912" s="22">
        <f>'Bill Lewis'!BG20</f>
        <v>1.35</v>
      </c>
      <c r="C3912" s="22" t="s">
        <v>388</v>
      </c>
    </row>
    <row r="3913" spans="1:3" x14ac:dyDescent="0.3">
      <c r="A3913" s="180">
        <v>45908</v>
      </c>
      <c r="B3913" s="22">
        <f>'Bill Lewis'!BG21</f>
        <v>1.33</v>
      </c>
      <c r="C3913" s="22" t="s">
        <v>388</v>
      </c>
    </row>
    <row r="3914" spans="1:3" x14ac:dyDescent="0.3">
      <c r="A3914" s="180">
        <v>45909</v>
      </c>
      <c r="B3914" s="22">
        <f>'Bill Lewis'!BG22</f>
        <v>1.33</v>
      </c>
      <c r="C3914" s="22" t="s">
        <v>388</v>
      </c>
    </row>
    <row r="3915" spans="1:3" x14ac:dyDescent="0.3">
      <c r="A3915" s="180">
        <v>45910</v>
      </c>
      <c r="B3915" s="22">
        <f>'Bill Lewis'!BG23</f>
        <v>1.32</v>
      </c>
      <c r="C3915" s="22" t="s">
        <v>388</v>
      </c>
    </row>
    <row r="3916" spans="1:3" x14ac:dyDescent="0.3">
      <c r="A3916" s="180">
        <v>45911</v>
      </c>
      <c r="B3916" s="22">
        <f>'Bill Lewis'!BG24</f>
        <v>1.32</v>
      </c>
      <c r="C3916" s="22" t="s">
        <v>388</v>
      </c>
    </row>
    <row r="3917" spans="1:3" x14ac:dyDescent="0.3">
      <c r="A3917" s="180">
        <v>45912</v>
      </c>
      <c r="B3917" s="22">
        <f>'Bill Lewis'!BG25</f>
        <v>1.35</v>
      </c>
      <c r="C3917" s="22" t="s">
        <v>388</v>
      </c>
    </row>
    <row r="3918" spans="1:3" x14ac:dyDescent="0.3">
      <c r="A3918" s="180">
        <v>45913</v>
      </c>
      <c r="B3918" s="22">
        <f>'Bill Lewis'!BG26</f>
        <v>1.377</v>
      </c>
      <c r="C3918" s="22" t="s">
        <v>388</v>
      </c>
    </row>
    <row r="3919" spans="1:3" x14ac:dyDescent="0.3">
      <c r="A3919" s="180">
        <v>45914</v>
      </c>
      <c r="B3919" s="22">
        <f>'Bill Lewis'!BG27</f>
        <v>1.34</v>
      </c>
      <c r="C3919" s="22" t="s">
        <v>388</v>
      </c>
    </row>
    <row r="3920" spans="1:3" x14ac:dyDescent="0.3">
      <c r="A3920" s="180">
        <v>45915</v>
      </c>
      <c r="B3920" s="22">
        <f>'Bill Lewis'!BG28</f>
        <v>1.33</v>
      </c>
      <c r="C3920" s="22" t="s">
        <v>388</v>
      </c>
    </row>
    <row r="3921" spans="1:3" x14ac:dyDescent="0.3">
      <c r="A3921" s="180">
        <v>45916</v>
      </c>
      <c r="B3921" s="22">
        <f>'Bill Lewis'!BG29</f>
        <v>1.33</v>
      </c>
      <c r="C3921" s="22" t="s">
        <v>388</v>
      </c>
    </row>
    <row r="3922" spans="1:3" x14ac:dyDescent="0.3">
      <c r="A3922" s="180">
        <v>45917</v>
      </c>
      <c r="B3922" s="22">
        <f>'Bill Lewis'!BG30</f>
        <v>1.34</v>
      </c>
      <c r="C3922" s="22" t="s">
        <v>388</v>
      </c>
    </row>
    <row r="3923" spans="1:3" x14ac:dyDescent="0.3">
      <c r="A3923" s="180">
        <v>45918</v>
      </c>
      <c r="B3923" s="22">
        <f>'Bill Lewis'!BG31</f>
        <v>1.34</v>
      </c>
      <c r="C3923" s="22" t="s">
        <v>388</v>
      </c>
    </row>
    <row r="3924" spans="1:3" x14ac:dyDescent="0.3">
      <c r="A3924" s="180">
        <v>45919</v>
      </c>
      <c r="B3924" s="22">
        <f>'Bill Lewis'!BG32</f>
        <v>1.35</v>
      </c>
      <c r="C3924" s="22" t="s">
        <v>388</v>
      </c>
    </row>
    <row r="3925" spans="1:3" x14ac:dyDescent="0.3">
      <c r="A3925" s="180">
        <v>45920</v>
      </c>
      <c r="B3925" s="22">
        <f>'Bill Lewis'!BG33</f>
        <v>1.52</v>
      </c>
      <c r="C3925" s="22" t="s">
        <v>388</v>
      </c>
    </row>
    <row r="3926" spans="1:3" x14ac:dyDescent="0.3">
      <c r="A3926" s="180">
        <v>45921</v>
      </c>
      <c r="B3926" s="22">
        <f>'Bill Lewis'!BG34</f>
        <v>1.37</v>
      </c>
      <c r="C3926" s="22" t="s">
        <v>388</v>
      </c>
    </row>
    <row r="3927" spans="1:3" x14ac:dyDescent="0.3">
      <c r="A3927" s="180">
        <v>45922</v>
      </c>
      <c r="B3927" s="22">
        <f>'Bill Lewis'!BG35</f>
        <v>1.37</v>
      </c>
      <c r="C3927" s="22" t="s">
        <v>388</v>
      </c>
    </row>
    <row r="3928" spans="1:3" x14ac:dyDescent="0.3">
      <c r="A3928" s="180">
        <v>45923</v>
      </c>
      <c r="B3928" s="22">
        <f>'Bill Lewis'!BG36</f>
        <v>1.37</v>
      </c>
      <c r="C3928" s="22" t="s">
        <v>388</v>
      </c>
    </row>
    <row r="3929" spans="1:3" x14ac:dyDescent="0.3">
      <c r="A3929" s="180">
        <v>45924</v>
      </c>
      <c r="B3929" s="22">
        <f>'Bill Lewis'!BG37</f>
        <v>1.36</v>
      </c>
      <c r="C3929" s="22" t="s">
        <v>388</v>
      </c>
    </row>
    <row r="3930" spans="1:3" x14ac:dyDescent="0.3">
      <c r="A3930" s="180">
        <v>45925</v>
      </c>
      <c r="B3930" s="22">
        <f>'Bill Lewis'!BG38</f>
        <v>1.34</v>
      </c>
      <c r="C3930" s="22" t="s">
        <v>388</v>
      </c>
    </row>
    <row r="3931" spans="1:3" x14ac:dyDescent="0.3">
      <c r="A3931" s="180">
        <v>45926</v>
      </c>
      <c r="B3931" s="22">
        <f>'Bill Lewis'!BG39</f>
        <v>1.37</v>
      </c>
      <c r="C3931" s="22" t="s">
        <v>388</v>
      </c>
    </row>
    <row r="3932" spans="1:3" x14ac:dyDescent="0.3">
      <c r="A3932" s="180">
        <v>45927</v>
      </c>
      <c r="B3932" s="22">
        <f>'Bill Lewis'!BG40</f>
        <v>1.36</v>
      </c>
      <c r="C3932" s="22" t="s">
        <v>388</v>
      </c>
    </row>
    <row r="3933" spans="1:3" x14ac:dyDescent="0.3">
      <c r="A3933" s="180">
        <v>45928</v>
      </c>
      <c r="B3933" s="22">
        <f>'Bill Lewis'!BG41</f>
        <v>1.36</v>
      </c>
      <c r="C3933" s="22" t="s">
        <v>388</v>
      </c>
    </row>
    <row r="3934" spans="1:3" x14ac:dyDescent="0.3">
      <c r="A3934" s="180">
        <v>45929</v>
      </c>
      <c r="B3934" s="22">
        <f>'Bill Lewis'!BG42</f>
        <v>1.36</v>
      </c>
      <c r="C3934" s="22" t="s">
        <v>388</v>
      </c>
    </row>
    <row r="3935" spans="1:3" x14ac:dyDescent="0.3">
      <c r="A3935" s="180">
        <v>45930</v>
      </c>
      <c r="B3935" s="22">
        <f>'Bill Lewis'!BG43</f>
        <v>1.36</v>
      </c>
      <c r="C3935" s="22" t="s">
        <v>388</v>
      </c>
    </row>
    <row r="3936" spans="1:3" x14ac:dyDescent="0.3">
      <c r="A3936" s="180">
        <v>45931</v>
      </c>
      <c r="B3936" s="22">
        <f>'Bill Lewis'!BN14</f>
        <v>1.35</v>
      </c>
      <c r="C3936" s="22" t="s">
        <v>388</v>
      </c>
    </row>
    <row r="3937" spans="1:3" x14ac:dyDescent="0.3">
      <c r="A3937" s="180">
        <v>45932</v>
      </c>
      <c r="B3937" s="22">
        <f>'Bill Lewis'!BN15</f>
        <v>1.34</v>
      </c>
      <c r="C3937" s="22" t="s">
        <v>388</v>
      </c>
    </row>
    <row r="3938" spans="1:3" x14ac:dyDescent="0.3">
      <c r="A3938" s="180">
        <v>45933</v>
      </c>
      <c r="B3938" s="22">
        <f>'Bill Lewis'!BN16</f>
        <v>1.34</v>
      </c>
      <c r="C3938" s="22" t="s">
        <v>388</v>
      </c>
    </row>
    <row r="3939" spans="1:3" x14ac:dyDescent="0.3">
      <c r="A3939" s="180">
        <v>45934</v>
      </c>
      <c r="B3939" s="22">
        <f>'Bill Lewis'!BN17</f>
        <v>1.34</v>
      </c>
      <c r="C3939" s="22" t="s">
        <v>388</v>
      </c>
    </row>
    <row r="3940" spans="1:3" x14ac:dyDescent="0.3">
      <c r="A3940" s="180">
        <v>45935</v>
      </c>
      <c r="B3940" s="22">
        <f>'Bill Lewis'!BN18</f>
        <v>1.34</v>
      </c>
      <c r="C3940" s="22" t="s">
        <v>388</v>
      </c>
    </row>
    <row r="3941" spans="1:3" x14ac:dyDescent="0.3">
      <c r="A3941" s="180">
        <v>45936</v>
      </c>
      <c r="B3941" s="22">
        <f>'Bill Lewis'!BN19</f>
        <v>1.34</v>
      </c>
      <c r="C3941" s="22" t="s">
        <v>388</v>
      </c>
    </row>
    <row r="3942" spans="1:3" x14ac:dyDescent="0.3">
      <c r="A3942" s="180">
        <v>45937</v>
      </c>
      <c r="B3942" s="22">
        <f>'Bill Lewis'!BN20</f>
        <v>1.34</v>
      </c>
      <c r="C3942" s="22" t="s">
        <v>388</v>
      </c>
    </row>
    <row r="3943" spans="1:3" x14ac:dyDescent="0.3">
      <c r="A3943" s="180">
        <v>45938</v>
      </c>
      <c r="B3943" s="22">
        <f>'Bill Lewis'!BN21</f>
        <v>1.35</v>
      </c>
      <c r="C3943" s="22" t="s">
        <v>388</v>
      </c>
    </row>
    <row r="3944" spans="1:3" x14ac:dyDescent="0.3">
      <c r="A3944" s="180">
        <v>45939</v>
      </c>
      <c r="B3944" s="22">
        <f>'Bill Lewis'!BN22</f>
        <v>1.35</v>
      </c>
      <c r="C3944" s="22" t="s">
        <v>388</v>
      </c>
    </row>
    <row r="3945" spans="1:3" x14ac:dyDescent="0.3">
      <c r="A3945" s="180">
        <v>45940</v>
      </c>
      <c r="B3945" s="22">
        <f>'Bill Lewis'!BN23</f>
        <v>1.36</v>
      </c>
      <c r="C3945" s="22" t="s">
        <v>388</v>
      </c>
    </row>
    <row r="3946" spans="1:3" x14ac:dyDescent="0.3">
      <c r="A3946" s="180">
        <v>45941</v>
      </c>
      <c r="B3946" s="22">
        <f>'Bill Lewis'!BN24</f>
        <v>1.37</v>
      </c>
      <c r="C3946" s="22" t="s">
        <v>388</v>
      </c>
    </row>
    <row r="3947" spans="1:3" x14ac:dyDescent="0.3">
      <c r="A3947" s="180">
        <v>45942</v>
      </c>
      <c r="B3947" s="22">
        <f>'Bill Lewis'!BN25</f>
        <v>1.39</v>
      </c>
      <c r="C3947" s="22" t="s">
        <v>388</v>
      </c>
    </row>
    <row r="3948" spans="1:3" x14ac:dyDescent="0.3">
      <c r="A3948" s="180">
        <v>45943</v>
      </c>
      <c r="B3948" s="22">
        <f>'Bill Lewis'!BN26</f>
        <v>1.39</v>
      </c>
      <c r="C3948" s="22" t="s">
        <v>388</v>
      </c>
    </row>
    <row r="3949" spans="1:3" x14ac:dyDescent="0.3">
      <c r="A3949" s="180">
        <v>45944</v>
      </c>
      <c r="B3949" s="22">
        <f>'Bill Lewis'!BN27</f>
        <v>1.4</v>
      </c>
      <c r="C3949" s="22" t="s">
        <v>388</v>
      </c>
    </row>
    <row r="3950" spans="1:3" x14ac:dyDescent="0.3">
      <c r="A3950" s="180">
        <v>45945</v>
      </c>
      <c r="B3950" s="22">
        <f>'Bill Lewis'!BN28</f>
        <v>1.38</v>
      </c>
      <c r="C3950" s="22" t="s">
        <v>388</v>
      </c>
    </row>
    <row r="3951" spans="1:3" x14ac:dyDescent="0.3">
      <c r="A3951" s="180">
        <v>45946</v>
      </c>
      <c r="B3951" s="22">
        <f>'Bill Lewis'!BN29</f>
        <v>1.37</v>
      </c>
      <c r="C3951" s="22" t="s">
        <v>388</v>
      </c>
    </row>
    <row r="3952" spans="1:3" x14ac:dyDescent="0.3">
      <c r="A3952" s="180">
        <v>45947</v>
      </c>
      <c r="B3952" s="22">
        <f>'Bill Lewis'!BN30</f>
        <v>1.36</v>
      </c>
      <c r="C3952" s="22" t="s">
        <v>388</v>
      </c>
    </row>
    <row r="3953" spans="1:3" x14ac:dyDescent="0.3">
      <c r="A3953" s="180">
        <v>45948</v>
      </c>
      <c r="B3953" s="22">
        <f>'Bill Lewis'!BN31</f>
        <v>1.36</v>
      </c>
      <c r="C3953" s="22" t="s">
        <v>388</v>
      </c>
    </row>
    <row r="3954" spans="1:3" x14ac:dyDescent="0.3">
      <c r="A3954" s="180">
        <v>45949</v>
      </c>
      <c r="B3954" s="22">
        <f>'Bill Lewis'!BN32</f>
        <v>1.36</v>
      </c>
      <c r="C3954" s="22" t="s">
        <v>388</v>
      </c>
    </row>
    <row r="3955" spans="1:3" x14ac:dyDescent="0.3">
      <c r="A3955" s="180">
        <v>45950</v>
      </c>
      <c r="B3955" s="22">
        <f>'Bill Lewis'!BN33</f>
        <v>1.36</v>
      </c>
      <c r="C3955" s="22" t="s">
        <v>388</v>
      </c>
    </row>
    <row r="3956" spans="1:3" x14ac:dyDescent="0.3">
      <c r="A3956" s="180">
        <v>45951</v>
      </c>
      <c r="B3956" s="22">
        <f>'Bill Lewis'!BN34</f>
        <v>1.36</v>
      </c>
      <c r="C3956" s="22" t="s">
        <v>388</v>
      </c>
    </row>
    <row r="3957" spans="1:3" x14ac:dyDescent="0.3">
      <c r="A3957" s="180">
        <v>45952</v>
      </c>
      <c r="B3957" s="22">
        <f>'Bill Lewis'!BN35</f>
        <v>1.36</v>
      </c>
      <c r="C3957" s="22" t="s">
        <v>388</v>
      </c>
    </row>
    <row r="3958" spans="1:3" x14ac:dyDescent="0.3">
      <c r="A3958" s="180">
        <v>45953</v>
      </c>
      <c r="B3958" s="22">
        <f>'Bill Lewis'!BN36</f>
        <v>1.36</v>
      </c>
      <c r="C3958" s="22" t="s">
        <v>388</v>
      </c>
    </row>
    <row r="3959" spans="1:3" x14ac:dyDescent="0.3">
      <c r="A3959" s="180">
        <v>45954</v>
      </c>
      <c r="B3959" s="22">
        <f>'Bill Lewis'!BN37</f>
        <v>1.36</v>
      </c>
      <c r="C3959" s="22" t="s">
        <v>388</v>
      </c>
    </row>
    <row r="3960" spans="1:3" x14ac:dyDescent="0.3">
      <c r="A3960" s="180">
        <v>45955</v>
      </c>
      <c r="B3960" s="22">
        <f>'Bill Lewis'!BN38</f>
        <v>1.36</v>
      </c>
      <c r="C3960" s="22" t="s">
        <v>388</v>
      </c>
    </row>
    <row r="3961" spans="1:3" x14ac:dyDescent="0.3">
      <c r="A3961" s="180">
        <v>45956</v>
      </c>
      <c r="B3961" s="22">
        <f>'Bill Lewis'!BN39</f>
        <v>1.36</v>
      </c>
      <c r="C3961" s="22" t="s">
        <v>388</v>
      </c>
    </row>
    <row r="3962" spans="1:3" x14ac:dyDescent="0.3">
      <c r="A3962" s="180">
        <v>45957</v>
      </c>
      <c r="B3962" s="22">
        <f>'Bill Lewis'!BN40</f>
        <v>1.36</v>
      </c>
      <c r="C3962" s="22" t="s">
        <v>388</v>
      </c>
    </row>
    <row r="3963" spans="1:3" x14ac:dyDescent="0.3">
      <c r="A3963" s="180">
        <v>45958</v>
      </c>
      <c r="B3963" s="22">
        <f>'Bill Lewis'!BN41</f>
        <v>1.36</v>
      </c>
      <c r="C3963" s="22" t="s">
        <v>388</v>
      </c>
    </row>
    <row r="3964" spans="1:3" x14ac:dyDescent="0.3">
      <c r="A3964" s="180">
        <v>45959</v>
      </c>
      <c r="B3964" s="22">
        <f>'Bill Lewis'!BN42</f>
        <v>1.36</v>
      </c>
      <c r="C3964" s="22" t="s">
        <v>388</v>
      </c>
    </row>
    <row r="3965" spans="1:3" x14ac:dyDescent="0.3">
      <c r="A3965" s="180">
        <v>45960</v>
      </c>
      <c r="B3965" s="22">
        <f>'Bill Lewis'!BN43</f>
        <v>1.36</v>
      </c>
      <c r="C3965" s="22" t="s">
        <v>388</v>
      </c>
    </row>
    <row r="3966" spans="1:3" x14ac:dyDescent="0.3">
      <c r="A3966" s="180">
        <v>45961</v>
      </c>
      <c r="B3966" s="22">
        <f>'Bill Lewis'!BN44</f>
        <v>1.36</v>
      </c>
      <c r="C3966" s="22" t="s">
        <v>388</v>
      </c>
    </row>
    <row r="3967" spans="1:3" x14ac:dyDescent="0.3">
      <c r="A3967" s="180">
        <v>45962</v>
      </c>
      <c r="B3967" s="22">
        <f>'Bill Lewis'!BU14</f>
        <v>1.36</v>
      </c>
      <c r="C3967" s="22" t="s">
        <v>388</v>
      </c>
    </row>
    <row r="3968" spans="1:3" x14ac:dyDescent="0.3">
      <c r="A3968" s="180">
        <v>45963</v>
      </c>
      <c r="B3968" s="22">
        <f>'Bill Lewis'!BU15</f>
        <v>1.36</v>
      </c>
      <c r="C3968" s="22" t="s">
        <v>388</v>
      </c>
    </row>
    <row r="3969" spans="1:3" x14ac:dyDescent="0.3">
      <c r="A3969" s="180">
        <v>45964</v>
      </c>
      <c r="B3969" s="22">
        <f>'Bill Lewis'!BU16</f>
        <v>1.36</v>
      </c>
      <c r="C3969" s="22" t="s">
        <v>388</v>
      </c>
    </row>
    <row r="3970" spans="1:3" x14ac:dyDescent="0.3">
      <c r="A3970" s="180">
        <v>45965</v>
      </c>
      <c r="B3970" s="22">
        <f>'Bill Lewis'!BU17</f>
        <v>1.36</v>
      </c>
      <c r="C3970" s="22" t="s">
        <v>388</v>
      </c>
    </row>
    <row r="3971" spans="1:3" x14ac:dyDescent="0.3">
      <c r="A3971" s="180">
        <v>45966</v>
      </c>
      <c r="B3971" s="22">
        <f>'Bill Lewis'!BU18</f>
        <v>1.36</v>
      </c>
      <c r="C3971" s="22" t="s">
        <v>388</v>
      </c>
    </row>
    <row r="3972" spans="1:3" x14ac:dyDescent="0.3">
      <c r="A3972" s="180">
        <v>45967</v>
      </c>
      <c r="B3972" s="22">
        <f>'Bill Lewis'!BU19</f>
        <v>1.36</v>
      </c>
      <c r="C3972" s="22" t="s">
        <v>388</v>
      </c>
    </row>
    <row r="3973" spans="1:3" x14ac:dyDescent="0.3">
      <c r="A3973" s="180">
        <v>45968</v>
      </c>
      <c r="B3973" s="22">
        <f>'Bill Lewis'!BU20</f>
        <v>1.36</v>
      </c>
      <c r="C3973" s="22" t="s">
        <v>388</v>
      </c>
    </row>
    <row r="3974" spans="1:3" x14ac:dyDescent="0.3">
      <c r="A3974" s="180">
        <v>45969</v>
      </c>
      <c r="B3974" s="22">
        <f>'Bill Lewis'!BU21</f>
        <v>1.36</v>
      </c>
      <c r="C3974" s="22" t="s">
        <v>388</v>
      </c>
    </row>
    <row r="3975" spans="1:3" x14ac:dyDescent="0.3">
      <c r="A3975" s="180">
        <v>45970</v>
      </c>
      <c r="B3975" s="22">
        <f>'Bill Lewis'!BU22</f>
        <v>1.36</v>
      </c>
      <c r="C3975" s="22" t="s">
        <v>388</v>
      </c>
    </row>
    <row r="3976" spans="1:3" x14ac:dyDescent="0.3">
      <c r="A3976" s="180">
        <v>45971</v>
      </c>
      <c r="B3976" s="22">
        <f>'Bill Lewis'!BU23</f>
        <v>1.36</v>
      </c>
      <c r="C3976" s="22" t="s">
        <v>388</v>
      </c>
    </row>
    <row r="3977" spans="1:3" x14ac:dyDescent="0.3">
      <c r="A3977" s="180">
        <v>45972</v>
      </c>
      <c r="B3977" s="22">
        <f>'Bill Lewis'!BU24</f>
        <v>1.36</v>
      </c>
      <c r="C3977" s="22" t="s">
        <v>388</v>
      </c>
    </row>
    <row r="3978" spans="1:3" x14ac:dyDescent="0.3">
      <c r="A3978" s="180">
        <v>45973</v>
      </c>
      <c r="B3978" s="22">
        <f>'Bill Lewis'!BU25</f>
        <v>1.36</v>
      </c>
      <c r="C3978" s="22" t="s">
        <v>388</v>
      </c>
    </row>
    <row r="3979" spans="1:3" x14ac:dyDescent="0.3">
      <c r="A3979" s="180">
        <v>45974</v>
      </c>
      <c r="B3979" s="22">
        <f>'Bill Lewis'!BU26</f>
        <v>1.37</v>
      </c>
      <c r="C3979" s="22" t="s">
        <v>388</v>
      </c>
    </row>
    <row r="3980" spans="1:3" x14ac:dyDescent="0.3">
      <c r="A3980" s="180">
        <v>45975</v>
      </c>
      <c r="B3980" s="22">
        <f>'Bill Lewis'!BU27</f>
        <v>1.37</v>
      </c>
      <c r="C3980" s="22" t="s">
        <v>388</v>
      </c>
    </row>
    <row r="3981" spans="1:3" x14ac:dyDescent="0.3">
      <c r="A3981" s="180">
        <v>45976</v>
      </c>
      <c r="B3981" s="22">
        <f>'Bill Lewis'!BU28</f>
        <v>1.37</v>
      </c>
      <c r="C3981" s="22" t="s">
        <v>388</v>
      </c>
    </row>
    <row r="3982" spans="1:3" x14ac:dyDescent="0.3">
      <c r="A3982" s="180">
        <v>45977</v>
      </c>
      <c r="B3982" s="22">
        <f>'Bill Lewis'!BU29</f>
        <v>1.37</v>
      </c>
      <c r="C3982" s="22" t="s">
        <v>388</v>
      </c>
    </row>
    <row r="3983" spans="1:3" x14ac:dyDescent="0.3">
      <c r="A3983" s="180">
        <v>45978</v>
      </c>
      <c r="B3983" s="22">
        <f>'Bill Lewis'!BU30</f>
        <v>1.38</v>
      </c>
      <c r="C3983" s="22" t="s">
        <v>388</v>
      </c>
    </row>
    <row r="3984" spans="1:3" x14ac:dyDescent="0.3">
      <c r="A3984" s="180">
        <v>45979</v>
      </c>
      <c r="B3984" s="22">
        <f>'Bill Lewis'!BU31</f>
        <v>1.37</v>
      </c>
      <c r="C3984" s="22" t="s">
        <v>388</v>
      </c>
    </row>
    <row r="3985" spans="1:3" x14ac:dyDescent="0.3">
      <c r="A3985" s="180">
        <v>45980</v>
      </c>
      <c r="B3985" s="22">
        <f>'Bill Lewis'!BU32</f>
        <v>1.4</v>
      </c>
      <c r="C3985" s="22" t="s">
        <v>388</v>
      </c>
    </row>
    <row r="3986" spans="1:3" x14ac:dyDescent="0.3">
      <c r="A3986" s="180">
        <v>45981</v>
      </c>
      <c r="B3986" s="22">
        <f>'Bill Lewis'!BU33</f>
        <v>1.54</v>
      </c>
      <c r="C3986" s="22" t="s">
        <v>388</v>
      </c>
    </row>
    <row r="3987" spans="1:3" x14ac:dyDescent="0.3">
      <c r="A3987" s="180">
        <v>45982</v>
      </c>
      <c r="B3987" s="22">
        <f>'Bill Lewis'!BU34</f>
        <v>1.44</v>
      </c>
      <c r="C3987" s="22" t="s">
        <v>388</v>
      </c>
    </row>
    <row r="3988" spans="1:3" x14ac:dyDescent="0.3">
      <c r="A3988" s="180">
        <v>45983</v>
      </c>
      <c r="B3988" s="22">
        <f>'Bill Lewis'!BU35</f>
        <v>1.41</v>
      </c>
      <c r="C3988" s="22" t="s">
        <v>388</v>
      </c>
    </row>
    <row r="3989" spans="1:3" x14ac:dyDescent="0.3">
      <c r="A3989" s="180">
        <v>45984</v>
      </c>
      <c r="B3989" s="22">
        <f>'Bill Lewis'!BU36</f>
        <v>1.57</v>
      </c>
      <c r="C3989" s="22" t="s">
        <v>388</v>
      </c>
    </row>
    <row r="3990" spans="1:3" x14ac:dyDescent="0.3">
      <c r="A3990" s="180">
        <v>45985</v>
      </c>
      <c r="B3990" s="22">
        <f>'Bill Lewis'!BU37</f>
        <v>1.44</v>
      </c>
      <c r="C3990" s="22" t="s">
        <v>388</v>
      </c>
    </row>
    <row r="3991" spans="1:3" x14ac:dyDescent="0.3">
      <c r="A3991" s="180">
        <v>45986</v>
      </c>
      <c r="B3991" s="22">
        <f>'Bill Lewis'!BU38</f>
        <v>1.41</v>
      </c>
      <c r="C3991" s="22" t="s">
        <v>388</v>
      </c>
    </row>
    <row r="3992" spans="1:3" x14ac:dyDescent="0.3">
      <c r="A3992" s="180">
        <v>45987</v>
      </c>
      <c r="B3992" s="22">
        <f>'Bill Lewis'!BU39</f>
        <v>1.39</v>
      </c>
      <c r="C3992" s="22" t="s">
        <v>388</v>
      </c>
    </row>
    <row r="3993" spans="1:3" x14ac:dyDescent="0.3">
      <c r="A3993" s="180">
        <v>45988</v>
      </c>
      <c r="B3993" s="22">
        <f>'Bill Lewis'!BU40</f>
        <v>1.39</v>
      </c>
      <c r="C3993" s="22" t="s">
        <v>388</v>
      </c>
    </row>
    <row r="3994" spans="1:3" x14ac:dyDescent="0.3">
      <c r="A3994" s="180">
        <v>45989</v>
      </c>
      <c r="B3994" s="22">
        <f>'Bill Lewis'!BU41</f>
        <v>1.39</v>
      </c>
      <c r="C3994" s="22" t="s">
        <v>388</v>
      </c>
    </row>
    <row r="3995" spans="1:3" x14ac:dyDescent="0.3">
      <c r="A3995" s="180">
        <v>45990</v>
      </c>
      <c r="B3995" s="22">
        <f>'Bill Lewis'!BU42</f>
        <v>1.38</v>
      </c>
      <c r="C3995" s="22" t="s">
        <v>388</v>
      </c>
    </row>
    <row r="3996" spans="1:3" x14ac:dyDescent="0.3">
      <c r="A3996" s="180">
        <v>45991</v>
      </c>
      <c r="B3996" s="22">
        <f>'Bill Lewis'!BU43</f>
        <v>1.38</v>
      </c>
      <c r="C3996" s="22" t="s">
        <v>388</v>
      </c>
    </row>
    <row r="3997" spans="1:3" x14ac:dyDescent="0.3">
      <c r="A3997" s="180">
        <v>45992</v>
      </c>
      <c r="B3997" s="22">
        <f>'Bill Lewis'!CB14</f>
        <v>0</v>
      </c>
      <c r="C3997" s="22" t="s">
        <v>388</v>
      </c>
    </row>
    <row r="3998" spans="1:3" x14ac:dyDescent="0.3">
      <c r="A3998" s="180">
        <v>45993</v>
      </c>
      <c r="B3998" s="22">
        <f>'Bill Lewis'!CB15</f>
        <v>0</v>
      </c>
      <c r="C3998" s="22" t="s">
        <v>388</v>
      </c>
    </row>
    <row r="3999" spans="1:3" x14ac:dyDescent="0.3">
      <c r="A3999" s="180">
        <v>45994</v>
      </c>
      <c r="B3999" s="22">
        <f>'Bill Lewis'!CB16</f>
        <v>0</v>
      </c>
      <c r="C3999" s="22" t="s">
        <v>388</v>
      </c>
    </row>
    <row r="4000" spans="1:3" x14ac:dyDescent="0.3">
      <c r="A4000" s="180">
        <v>45995</v>
      </c>
      <c r="B4000" s="22">
        <f>'Bill Lewis'!CB17</f>
        <v>0</v>
      </c>
      <c r="C4000" s="22" t="s">
        <v>388</v>
      </c>
    </row>
    <row r="4001" spans="1:3" x14ac:dyDescent="0.3">
      <c r="A4001" s="180">
        <v>45996</v>
      </c>
      <c r="B4001" s="22">
        <f>'Bill Lewis'!CB18</f>
        <v>0</v>
      </c>
      <c r="C4001" s="22" t="s">
        <v>388</v>
      </c>
    </row>
    <row r="4002" spans="1:3" x14ac:dyDescent="0.3">
      <c r="A4002" s="180">
        <v>45997</v>
      </c>
      <c r="B4002" s="22">
        <f>'Bill Lewis'!CB19</f>
        <v>0</v>
      </c>
      <c r="C4002" s="22" t="s">
        <v>388</v>
      </c>
    </row>
    <row r="4003" spans="1:3" x14ac:dyDescent="0.3">
      <c r="A4003" s="180">
        <v>45998</v>
      </c>
      <c r="B4003" s="22">
        <f>'Bill Lewis'!CB20</f>
        <v>0</v>
      </c>
      <c r="C4003" s="22" t="s">
        <v>388</v>
      </c>
    </row>
    <row r="4004" spans="1:3" x14ac:dyDescent="0.3">
      <c r="A4004" s="180">
        <v>45999</v>
      </c>
      <c r="B4004" s="22">
        <f>'Bill Lewis'!CB21</f>
        <v>0</v>
      </c>
      <c r="C4004" s="22" t="s">
        <v>388</v>
      </c>
    </row>
    <row r="4005" spans="1:3" x14ac:dyDescent="0.3">
      <c r="A4005" s="180">
        <v>46000</v>
      </c>
      <c r="B4005" s="22">
        <f>'Bill Lewis'!CB22</f>
        <v>0</v>
      </c>
      <c r="C4005" s="22" t="s">
        <v>388</v>
      </c>
    </row>
    <row r="4006" spans="1:3" x14ac:dyDescent="0.3">
      <c r="A4006" s="180">
        <v>46001</v>
      </c>
      <c r="B4006" s="22">
        <f>'Bill Lewis'!CB23</f>
        <v>0</v>
      </c>
      <c r="C4006" s="22" t="s">
        <v>388</v>
      </c>
    </row>
    <row r="4007" spans="1:3" x14ac:dyDescent="0.3">
      <c r="A4007" s="180">
        <v>46002</v>
      </c>
      <c r="B4007" s="22">
        <f>'Bill Lewis'!CB24</f>
        <v>0</v>
      </c>
      <c r="C4007" s="22" t="s">
        <v>388</v>
      </c>
    </row>
    <row r="4008" spans="1:3" x14ac:dyDescent="0.3">
      <c r="A4008" s="180">
        <v>46003</v>
      </c>
      <c r="B4008" s="22">
        <f>'Bill Lewis'!CB25</f>
        <v>0</v>
      </c>
      <c r="C4008" s="22" t="s">
        <v>388</v>
      </c>
    </row>
    <row r="4009" spans="1:3" x14ac:dyDescent="0.3">
      <c r="A4009" s="180">
        <v>46004</v>
      </c>
      <c r="B4009" s="22">
        <f>'Bill Lewis'!CB26</f>
        <v>0</v>
      </c>
      <c r="C4009" s="22" t="s">
        <v>388</v>
      </c>
    </row>
    <row r="4010" spans="1:3" x14ac:dyDescent="0.3">
      <c r="A4010" s="180">
        <v>46005</v>
      </c>
      <c r="B4010" s="22">
        <f>'Bill Lewis'!CB27</f>
        <v>0</v>
      </c>
      <c r="C4010" s="22" t="s">
        <v>388</v>
      </c>
    </row>
    <row r="4011" spans="1:3" x14ac:dyDescent="0.3">
      <c r="A4011" s="180">
        <v>46006</v>
      </c>
      <c r="B4011" s="22">
        <f>'Bill Lewis'!CB28</f>
        <v>0</v>
      </c>
      <c r="C4011" s="22" t="s">
        <v>388</v>
      </c>
    </row>
    <row r="4012" spans="1:3" x14ac:dyDescent="0.3">
      <c r="A4012" s="180">
        <v>46007</v>
      </c>
      <c r="B4012" s="22">
        <f>'Bill Lewis'!CB29</f>
        <v>0</v>
      </c>
      <c r="C4012" s="22" t="s">
        <v>388</v>
      </c>
    </row>
    <row r="4013" spans="1:3" x14ac:dyDescent="0.3">
      <c r="A4013" s="180">
        <v>46008</v>
      </c>
      <c r="B4013" s="22">
        <f>'Bill Lewis'!CB30</f>
        <v>0</v>
      </c>
      <c r="C4013" s="22" t="s">
        <v>388</v>
      </c>
    </row>
    <row r="4014" spans="1:3" x14ac:dyDescent="0.3">
      <c r="A4014" s="180">
        <v>46009</v>
      </c>
      <c r="B4014" s="22">
        <f>'Bill Lewis'!CB31</f>
        <v>0</v>
      </c>
      <c r="C4014" s="22" t="s">
        <v>388</v>
      </c>
    </row>
    <row r="4015" spans="1:3" x14ac:dyDescent="0.3">
      <c r="A4015" s="180">
        <v>46010</v>
      </c>
      <c r="B4015" s="22">
        <f>'Bill Lewis'!CB32</f>
        <v>0</v>
      </c>
      <c r="C4015" s="22" t="s">
        <v>388</v>
      </c>
    </row>
    <row r="4016" spans="1:3" x14ac:dyDescent="0.3">
      <c r="A4016" s="180">
        <v>46011</v>
      </c>
      <c r="B4016" s="22">
        <f>'Bill Lewis'!CB33</f>
        <v>0</v>
      </c>
      <c r="C4016" s="22" t="s">
        <v>388</v>
      </c>
    </row>
    <row r="4017" spans="1:3" x14ac:dyDescent="0.3">
      <c r="A4017" s="180">
        <v>46012</v>
      </c>
      <c r="B4017" s="22">
        <f>'Bill Lewis'!CB34</f>
        <v>0</v>
      </c>
      <c r="C4017" s="22" t="s">
        <v>388</v>
      </c>
    </row>
    <row r="4018" spans="1:3" x14ac:dyDescent="0.3">
      <c r="A4018" s="180">
        <v>46013</v>
      </c>
      <c r="B4018" s="22">
        <f>'Bill Lewis'!CB35</f>
        <v>0</v>
      </c>
      <c r="C4018" s="22" t="s">
        <v>388</v>
      </c>
    </row>
    <row r="4019" spans="1:3" x14ac:dyDescent="0.3">
      <c r="A4019" s="180">
        <v>46014</v>
      </c>
      <c r="B4019" s="22">
        <f>'Bill Lewis'!CB36</f>
        <v>0</v>
      </c>
      <c r="C4019" s="22" t="s">
        <v>388</v>
      </c>
    </row>
    <row r="4020" spans="1:3" x14ac:dyDescent="0.3">
      <c r="A4020" s="180">
        <v>46015</v>
      </c>
      <c r="B4020" s="22">
        <f>'Bill Lewis'!CB37</f>
        <v>0</v>
      </c>
      <c r="C4020" s="22" t="s">
        <v>388</v>
      </c>
    </row>
    <row r="4021" spans="1:3" x14ac:dyDescent="0.3">
      <c r="A4021" s="180">
        <v>46016</v>
      </c>
      <c r="B4021" s="22">
        <f>'Bill Lewis'!CB38</f>
        <v>0</v>
      </c>
      <c r="C4021" s="22" t="s">
        <v>388</v>
      </c>
    </row>
    <row r="4022" spans="1:3" x14ac:dyDescent="0.3">
      <c r="A4022" s="180">
        <v>46017</v>
      </c>
      <c r="B4022" s="22">
        <f>'Bill Lewis'!CB39</f>
        <v>0</v>
      </c>
      <c r="C4022" s="22" t="s">
        <v>388</v>
      </c>
    </row>
    <row r="4023" spans="1:3" x14ac:dyDescent="0.3">
      <c r="A4023" s="180">
        <v>46018</v>
      </c>
      <c r="B4023" s="22">
        <f>'Bill Lewis'!CB40</f>
        <v>0</v>
      </c>
      <c r="C4023" s="22" t="s">
        <v>388</v>
      </c>
    </row>
    <row r="4024" spans="1:3" x14ac:dyDescent="0.3">
      <c r="A4024" s="180">
        <v>46019</v>
      </c>
      <c r="B4024" s="22">
        <f>'Bill Lewis'!CB41</f>
        <v>0</v>
      </c>
      <c r="C4024" s="22" t="s">
        <v>388</v>
      </c>
    </row>
    <row r="4025" spans="1:3" x14ac:dyDescent="0.3">
      <c r="A4025" s="180">
        <v>46020</v>
      </c>
      <c r="B4025" s="22">
        <f>'Bill Lewis'!CB42</f>
        <v>0</v>
      </c>
      <c r="C4025" s="22" t="s">
        <v>388</v>
      </c>
    </row>
    <row r="4026" spans="1:3" x14ac:dyDescent="0.3">
      <c r="A4026" s="180">
        <v>46021</v>
      </c>
      <c r="B4026" s="22">
        <f>'Bill Lewis'!CB43</f>
        <v>0</v>
      </c>
      <c r="C4026" s="22" t="s">
        <v>388</v>
      </c>
    </row>
    <row r="4027" spans="1:3" x14ac:dyDescent="0.3">
      <c r="A4027" s="180">
        <v>46022</v>
      </c>
      <c r="B4027" s="22">
        <f>'Bill Lewis'!CB44</f>
        <v>0</v>
      </c>
      <c r="C4027" s="22" t="s">
        <v>388</v>
      </c>
    </row>
    <row r="4028" spans="1:3" x14ac:dyDescent="0.3">
      <c r="A4028" s="180">
        <v>45658</v>
      </c>
      <c r="B4028" s="22">
        <f>Cienega!C14</f>
        <v>0</v>
      </c>
      <c r="C4028" s="22" t="s">
        <v>389</v>
      </c>
    </row>
    <row r="4029" spans="1:3" x14ac:dyDescent="0.3">
      <c r="A4029" s="180">
        <v>45659</v>
      </c>
      <c r="B4029" s="22">
        <f>Cienega!C15</f>
        <v>0</v>
      </c>
      <c r="C4029" s="22" t="s">
        <v>389</v>
      </c>
    </row>
    <row r="4030" spans="1:3" x14ac:dyDescent="0.3">
      <c r="A4030" s="180">
        <v>45660</v>
      </c>
      <c r="B4030" s="22">
        <f>Cienega!C16</f>
        <v>0</v>
      </c>
      <c r="C4030" s="22" t="s">
        <v>389</v>
      </c>
    </row>
    <row r="4031" spans="1:3" x14ac:dyDescent="0.3">
      <c r="A4031" s="180">
        <v>45661</v>
      </c>
      <c r="B4031" s="22">
        <f>Cienega!C17</f>
        <v>0</v>
      </c>
      <c r="C4031" s="22" t="s">
        <v>389</v>
      </c>
    </row>
    <row r="4032" spans="1:3" x14ac:dyDescent="0.3">
      <c r="A4032" s="180">
        <v>45662</v>
      </c>
      <c r="B4032" s="22">
        <f>Cienega!C18</f>
        <v>0</v>
      </c>
      <c r="C4032" s="22" t="s">
        <v>389</v>
      </c>
    </row>
    <row r="4033" spans="1:3" x14ac:dyDescent="0.3">
      <c r="A4033" s="180">
        <v>45663</v>
      </c>
      <c r="B4033" s="22">
        <f>Cienega!C19</f>
        <v>0</v>
      </c>
      <c r="C4033" s="22" t="s">
        <v>389</v>
      </c>
    </row>
    <row r="4034" spans="1:3" x14ac:dyDescent="0.3">
      <c r="A4034" s="180">
        <v>45664</v>
      </c>
      <c r="B4034" s="22">
        <f>Cienega!C20</f>
        <v>0</v>
      </c>
      <c r="C4034" s="22" t="s">
        <v>389</v>
      </c>
    </row>
    <row r="4035" spans="1:3" x14ac:dyDescent="0.3">
      <c r="A4035" s="180">
        <v>45665</v>
      </c>
      <c r="B4035" s="22">
        <f>Cienega!C21</f>
        <v>0</v>
      </c>
      <c r="C4035" s="22" t="s">
        <v>389</v>
      </c>
    </row>
    <row r="4036" spans="1:3" x14ac:dyDescent="0.3">
      <c r="A4036" s="180">
        <v>45666</v>
      </c>
      <c r="B4036" s="22">
        <f>Cienega!C22</f>
        <v>0</v>
      </c>
      <c r="C4036" s="22" t="s">
        <v>389</v>
      </c>
    </row>
    <row r="4037" spans="1:3" x14ac:dyDescent="0.3">
      <c r="A4037" s="180">
        <v>45667</v>
      </c>
      <c r="B4037" s="22">
        <f>Cienega!C23</f>
        <v>0</v>
      </c>
      <c r="C4037" s="22" t="s">
        <v>389</v>
      </c>
    </row>
    <row r="4038" spans="1:3" x14ac:dyDescent="0.3">
      <c r="A4038" s="180">
        <v>45668</v>
      </c>
      <c r="B4038" s="22">
        <f>Cienega!C24</f>
        <v>0</v>
      </c>
      <c r="C4038" s="22" t="s">
        <v>389</v>
      </c>
    </row>
    <row r="4039" spans="1:3" x14ac:dyDescent="0.3">
      <c r="A4039" s="180">
        <v>45669</v>
      </c>
      <c r="B4039" s="22">
        <f>Cienega!C25</f>
        <v>0</v>
      </c>
      <c r="C4039" s="22" t="s">
        <v>389</v>
      </c>
    </row>
    <row r="4040" spans="1:3" x14ac:dyDescent="0.3">
      <c r="A4040" s="180">
        <v>45670</v>
      </c>
      <c r="B4040" s="22">
        <f>Cienega!C26</f>
        <v>0</v>
      </c>
      <c r="C4040" s="22" t="s">
        <v>389</v>
      </c>
    </row>
    <row r="4041" spans="1:3" x14ac:dyDescent="0.3">
      <c r="A4041" s="180">
        <v>45671</v>
      </c>
      <c r="B4041" s="22">
        <f>Cienega!C27</f>
        <v>0</v>
      </c>
      <c r="C4041" s="22" t="s">
        <v>389</v>
      </c>
    </row>
    <row r="4042" spans="1:3" x14ac:dyDescent="0.3">
      <c r="A4042" s="180">
        <v>45672</v>
      </c>
      <c r="B4042" s="22">
        <f>Cienega!C28</f>
        <v>0</v>
      </c>
      <c r="C4042" s="22" t="s">
        <v>389</v>
      </c>
    </row>
    <row r="4043" spans="1:3" x14ac:dyDescent="0.3">
      <c r="A4043" s="180">
        <v>45673</v>
      </c>
      <c r="B4043" s="22">
        <f>Cienega!C29</f>
        <v>0</v>
      </c>
      <c r="C4043" s="22" t="s">
        <v>389</v>
      </c>
    </row>
    <row r="4044" spans="1:3" x14ac:dyDescent="0.3">
      <c r="A4044" s="180">
        <v>45674</v>
      </c>
      <c r="B4044" s="22">
        <f>Cienega!C30</f>
        <v>0</v>
      </c>
      <c r="C4044" s="22" t="s">
        <v>389</v>
      </c>
    </row>
    <row r="4045" spans="1:3" x14ac:dyDescent="0.3">
      <c r="A4045" s="180">
        <v>45675</v>
      </c>
      <c r="B4045" s="22">
        <f>Cienega!C31</f>
        <v>0</v>
      </c>
      <c r="C4045" s="22" t="s">
        <v>389</v>
      </c>
    </row>
    <row r="4046" spans="1:3" x14ac:dyDescent="0.3">
      <c r="A4046" s="180">
        <v>45676</v>
      </c>
      <c r="B4046" s="22">
        <f>Cienega!C32</f>
        <v>0</v>
      </c>
      <c r="C4046" s="22" t="s">
        <v>389</v>
      </c>
    </row>
    <row r="4047" spans="1:3" x14ac:dyDescent="0.3">
      <c r="A4047" s="180">
        <v>45677</v>
      </c>
      <c r="B4047" s="22">
        <f>Cienega!C33</f>
        <v>0</v>
      </c>
      <c r="C4047" s="22" t="s">
        <v>389</v>
      </c>
    </row>
    <row r="4048" spans="1:3" x14ac:dyDescent="0.3">
      <c r="A4048" s="180">
        <v>45678</v>
      </c>
      <c r="B4048" s="22">
        <f>Cienega!C34</f>
        <v>0</v>
      </c>
      <c r="C4048" s="22" t="s">
        <v>389</v>
      </c>
    </row>
    <row r="4049" spans="1:3" x14ac:dyDescent="0.3">
      <c r="A4049" s="180">
        <v>45679</v>
      </c>
      <c r="B4049" s="22">
        <f>Cienega!C35</f>
        <v>0</v>
      </c>
      <c r="C4049" s="22" t="s">
        <v>389</v>
      </c>
    </row>
    <row r="4050" spans="1:3" x14ac:dyDescent="0.3">
      <c r="A4050" s="180">
        <v>45680</v>
      </c>
      <c r="B4050" s="22">
        <f>Cienega!C36</f>
        <v>0</v>
      </c>
      <c r="C4050" s="22" t="s">
        <v>389</v>
      </c>
    </row>
    <row r="4051" spans="1:3" x14ac:dyDescent="0.3">
      <c r="A4051" s="180">
        <v>45681</v>
      </c>
      <c r="B4051" s="22">
        <f>Cienega!C37</f>
        <v>0</v>
      </c>
      <c r="C4051" s="22" t="s">
        <v>389</v>
      </c>
    </row>
    <row r="4052" spans="1:3" x14ac:dyDescent="0.3">
      <c r="A4052" s="180">
        <v>45682</v>
      </c>
      <c r="B4052" s="22">
        <f>Cienega!C38</f>
        <v>0</v>
      </c>
      <c r="C4052" s="22" t="s">
        <v>389</v>
      </c>
    </row>
    <row r="4053" spans="1:3" x14ac:dyDescent="0.3">
      <c r="A4053" s="180">
        <v>45683</v>
      </c>
      <c r="B4053" s="22">
        <f>Cienega!C39</f>
        <v>0</v>
      </c>
      <c r="C4053" s="22" t="s">
        <v>389</v>
      </c>
    </row>
    <row r="4054" spans="1:3" x14ac:dyDescent="0.3">
      <c r="A4054" s="180">
        <v>45684</v>
      </c>
      <c r="B4054" s="22">
        <f>Cienega!C40</f>
        <v>0</v>
      </c>
      <c r="C4054" s="22" t="s">
        <v>389</v>
      </c>
    </row>
    <row r="4055" spans="1:3" x14ac:dyDescent="0.3">
      <c r="A4055" s="180">
        <v>45685</v>
      </c>
      <c r="B4055" s="22">
        <f>Cienega!C41</f>
        <v>0</v>
      </c>
      <c r="C4055" s="22" t="s">
        <v>389</v>
      </c>
    </row>
    <row r="4056" spans="1:3" x14ac:dyDescent="0.3">
      <c r="A4056" s="180">
        <v>45686</v>
      </c>
      <c r="B4056" s="22">
        <f>Cienega!C42</f>
        <v>0</v>
      </c>
      <c r="C4056" s="22" t="s">
        <v>389</v>
      </c>
    </row>
    <row r="4057" spans="1:3" x14ac:dyDescent="0.3">
      <c r="A4057" s="180">
        <v>45687</v>
      </c>
      <c r="B4057" s="22">
        <f>Cienega!C43</f>
        <v>0</v>
      </c>
      <c r="C4057" s="22" t="s">
        <v>389</v>
      </c>
    </row>
    <row r="4058" spans="1:3" x14ac:dyDescent="0.3">
      <c r="A4058" s="180">
        <v>45688</v>
      </c>
      <c r="B4058" s="22">
        <f>Cienega!C44</f>
        <v>0</v>
      </c>
      <c r="C4058" s="22" t="s">
        <v>389</v>
      </c>
    </row>
    <row r="4059" spans="1:3" x14ac:dyDescent="0.3">
      <c r="A4059" s="180">
        <v>45689</v>
      </c>
      <c r="B4059" s="22">
        <f>Cienega!J14</f>
        <v>0</v>
      </c>
      <c r="C4059" s="22" t="s">
        <v>389</v>
      </c>
    </row>
    <row r="4060" spans="1:3" x14ac:dyDescent="0.3">
      <c r="A4060" s="180">
        <v>45690</v>
      </c>
      <c r="B4060" s="22">
        <f>Cienega!J15</f>
        <v>0</v>
      </c>
      <c r="C4060" s="22" t="s">
        <v>389</v>
      </c>
    </row>
    <row r="4061" spans="1:3" x14ac:dyDescent="0.3">
      <c r="A4061" s="180">
        <v>45691</v>
      </c>
      <c r="B4061" s="22">
        <f>Cienega!J16</f>
        <v>0</v>
      </c>
      <c r="C4061" s="22" t="s">
        <v>389</v>
      </c>
    </row>
    <row r="4062" spans="1:3" x14ac:dyDescent="0.3">
      <c r="A4062" s="180">
        <v>45692</v>
      </c>
      <c r="B4062" s="22">
        <f>Cienega!J17</f>
        <v>0</v>
      </c>
      <c r="C4062" s="22" t="s">
        <v>389</v>
      </c>
    </row>
    <row r="4063" spans="1:3" x14ac:dyDescent="0.3">
      <c r="A4063" s="180">
        <v>45693</v>
      </c>
      <c r="B4063" s="22">
        <f>Cienega!J18</f>
        <v>0</v>
      </c>
      <c r="C4063" s="22" t="s">
        <v>389</v>
      </c>
    </row>
    <row r="4064" spans="1:3" x14ac:dyDescent="0.3">
      <c r="A4064" s="180">
        <v>45694</v>
      </c>
      <c r="B4064" s="22">
        <f>Cienega!J19</f>
        <v>0</v>
      </c>
      <c r="C4064" s="22" t="s">
        <v>389</v>
      </c>
    </row>
    <row r="4065" spans="1:3" x14ac:dyDescent="0.3">
      <c r="A4065" s="180">
        <v>45695</v>
      </c>
      <c r="B4065" s="22">
        <f>Cienega!J20</f>
        <v>0</v>
      </c>
      <c r="C4065" s="22" t="s">
        <v>389</v>
      </c>
    </row>
    <row r="4066" spans="1:3" x14ac:dyDescent="0.3">
      <c r="A4066" s="180">
        <v>45696</v>
      </c>
      <c r="B4066" s="22">
        <f>Cienega!J21</f>
        <v>0</v>
      </c>
      <c r="C4066" s="22" t="s">
        <v>389</v>
      </c>
    </row>
    <row r="4067" spans="1:3" x14ac:dyDescent="0.3">
      <c r="A4067" s="180">
        <v>45697</v>
      </c>
      <c r="B4067" s="22">
        <f>Cienega!J22</f>
        <v>0</v>
      </c>
      <c r="C4067" s="22" t="s">
        <v>389</v>
      </c>
    </row>
    <row r="4068" spans="1:3" x14ac:dyDescent="0.3">
      <c r="A4068" s="180">
        <v>45698</v>
      </c>
      <c r="B4068" s="22">
        <f>Cienega!J23</f>
        <v>0</v>
      </c>
      <c r="C4068" s="22" t="s">
        <v>389</v>
      </c>
    </row>
    <row r="4069" spans="1:3" x14ac:dyDescent="0.3">
      <c r="A4069" s="180">
        <v>45699</v>
      </c>
      <c r="B4069" s="22">
        <f>Cienega!J24</f>
        <v>0</v>
      </c>
      <c r="C4069" s="22" t="s">
        <v>389</v>
      </c>
    </row>
    <row r="4070" spans="1:3" x14ac:dyDescent="0.3">
      <c r="A4070" s="180">
        <v>45700</v>
      </c>
      <c r="B4070" s="22">
        <f>Cienega!J25</f>
        <v>0</v>
      </c>
      <c r="C4070" s="22" t="s">
        <v>389</v>
      </c>
    </row>
    <row r="4071" spans="1:3" x14ac:dyDescent="0.3">
      <c r="A4071" s="180">
        <v>45701</v>
      </c>
      <c r="B4071" s="22">
        <f>Cienega!J26</f>
        <v>0</v>
      </c>
      <c r="C4071" s="22" t="s">
        <v>389</v>
      </c>
    </row>
    <row r="4072" spans="1:3" x14ac:dyDescent="0.3">
      <c r="A4072" s="180">
        <v>45702</v>
      </c>
      <c r="B4072" s="22">
        <f>Cienega!J27</f>
        <v>0</v>
      </c>
      <c r="C4072" s="22" t="s">
        <v>389</v>
      </c>
    </row>
    <row r="4073" spans="1:3" x14ac:dyDescent="0.3">
      <c r="A4073" s="180">
        <v>45703</v>
      </c>
      <c r="B4073" s="22">
        <f>Cienega!J28</f>
        <v>0</v>
      </c>
      <c r="C4073" s="22" t="s">
        <v>389</v>
      </c>
    </row>
    <row r="4074" spans="1:3" x14ac:dyDescent="0.3">
      <c r="A4074" s="180">
        <v>45704</v>
      </c>
      <c r="B4074" s="22">
        <f>Cienega!J29</f>
        <v>0</v>
      </c>
      <c r="C4074" s="22" t="s">
        <v>389</v>
      </c>
    </row>
    <row r="4075" spans="1:3" x14ac:dyDescent="0.3">
      <c r="A4075" s="180">
        <v>45705</v>
      </c>
      <c r="B4075" s="22">
        <f>Cienega!J30</f>
        <v>0</v>
      </c>
      <c r="C4075" s="22" t="s">
        <v>389</v>
      </c>
    </row>
    <row r="4076" spans="1:3" x14ac:dyDescent="0.3">
      <c r="A4076" s="180">
        <v>45706</v>
      </c>
      <c r="B4076" s="22">
        <f>Cienega!J31</f>
        <v>0</v>
      </c>
      <c r="C4076" s="22" t="s">
        <v>389</v>
      </c>
    </row>
    <row r="4077" spans="1:3" x14ac:dyDescent="0.3">
      <c r="A4077" s="180">
        <v>45707</v>
      </c>
      <c r="B4077" s="22">
        <f>Cienega!J32</f>
        <v>0</v>
      </c>
      <c r="C4077" s="22" t="s">
        <v>389</v>
      </c>
    </row>
    <row r="4078" spans="1:3" x14ac:dyDescent="0.3">
      <c r="A4078" s="180">
        <v>45708</v>
      </c>
      <c r="B4078" s="22">
        <f>Cienega!J33</f>
        <v>0</v>
      </c>
      <c r="C4078" s="22" t="s">
        <v>389</v>
      </c>
    </row>
    <row r="4079" spans="1:3" x14ac:dyDescent="0.3">
      <c r="A4079" s="180">
        <v>45709</v>
      </c>
      <c r="B4079" s="22">
        <f>Cienega!J34</f>
        <v>0</v>
      </c>
      <c r="C4079" s="22" t="s">
        <v>389</v>
      </c>
    </row>
    <row r="4080" spans="1:3" x14ac:dyDescent="0.3">
      <c r="A4080" s="180">
        <v>45710</v>
      </c>
      <c r="B4080" s="22">
        <f>Cienega!J35</f>
        <v>0</v>
      </c>
      <c r="C4080" s="22" t="s">
        <v>389</v>
      </c>
    </row>
    <row r="4081" spans="1:10" x14ac:dyDescent="0.3">
      <c r="A4081" s="180">
        <v>45711</v>
      </c>
      <c r="B4081" s="22">
        <f>Cienega!J36</f>
        <v>0</v>
      </c>
      <c r="C4081" s="22" t="s">
        <v>389</v>
      </c>
    </row>
    <row r="4082" spans="1:10" x14ac:dyDescent="0.3">
      <c r="A4082" s="180">
        <v>45712</v>
      </c>
      <c r="B4082" s="22">
        <f>Cienega!J37</f>
        <v>0</v>
      </c>
      <c r="C4082" s="22" t="s">
        <v>389</v>
      </c>
    </row>
    <row r="4083" spans="1:10" x14ac:dyDescent="0.3">
      <c r="A4083" s="180">
        <v>45713</v>
      </c>
      <c r="B4083" s="22">
        <f>Cienega!J38</f>
        <v>0</v>
      </c>
      <c r="C4083" s="22" t="s">
        <v>389</v>
      </c>
    </row>
    <row r="4084" spans="1:10" x14ac:dyDescent="0.3">
      <c r="A4084" s="180">
        <v>45714</v>
      </c>
      <c r="B4084" s="22">
        <f>Cienega!J39</f>
        <v>0</v>
      </c>
      <c r="C4084" s="22" t="s">
        <v>389</v>
      </c>
    </row>
    <row r="4085" spans="1:10" x14ac:dyDescent="0.3">
      <c r="A4085" s="180">
        <v>45715</v>
      </c>
      <c r="B4085" s="22">
        <f>Cienega!J40</f>
        <v>0</v>
      </c>
      <c r="C4085" s="22" t="s">
        <v>389</v>
      </c>
    </row>
    <row r="4086" spans="1:10" x14ac:dyDescent="0.3">
      <c r="A4086" s="180">
        <v>45716</v>
      </c>
      <c r="B4086" s="22">
        <f>Cienega!J41</f>
        <v>0</v>
      </c>
      <c r="C4086" s="22" t="s">
        <v>389</v>
      </c>
    </row>
    <row r="4087" spans="1:10" x14ac:dyDescent="0.3">
      <c r="A4087" s="180" t="s">
        <v>378</v>
      </c>
      <c r="B4087" s="22">
        <f>Cienega!J42</f>
        <v>0</v>
      </c>
      <c r="C4087" s="22" t="s">
        <v>389</v>
      </c>
      <c r="J4087" s="22">
        <v>1</v>
      </c>
    </row>
    <row r="4088" spans="1:10" x14ac:dyDescent="0.3">
      <c r="A4088" s="180">
        <v>45717</v>
      </c>
      <c r="B4088" s="22">
        <f>Cienega!Q14</f>
        <v>0.1</v>
      </c>
      <c r="C4088" s="22" t="s">
        <v>389</v>
      </c>
    </row>
    <row r="4089" spans="1:10" x14ac:dyDescent="0.3">
      <c r="A4089" s="180">
        <v>45718</v>
      </c>
      <c r="B4089" s="22">
        <f>Cienega!Q15</f>
        <v>0.1</v>
      </c>
      <c r="C4089" s="22" t="s">
        <v>389</v>
      </c>
    </row>
    <row r="4090" spans="1:10" x14ac:dyDescent="0.3">
      <c r="A4090" s="180">
        <v>45719</v>
      </c>
      <c r="B4090" s="22">
        <f>Cienega!Q16</f>
        <v>0.1</v>
      </c>
      <c r="C4090" s="22" t="s">
        <v>389</v>
      </c>
    </row>
    <row r="4091" spans="1:10" x14ac:dyDescent="0.3">
      <c r="A4091" s="180">
        <v>45720</v>
      </c>
      <c r="B4091" s="22">
        <f>Cienega!Q17</f>
        <v>0.1</v>
      </c>
      <c r="C4091" s="22" t="s">
        <v>389</v>
      </c>
    </row>
    <row r="4092" spans="1:10" x14ac:dyDescent="0.3">
      <c r="A4092" s="180">
        <v>45721</v>
      </c>
      <c r="B4092" s="22">
        <f>Cienega!Q18</f>
        <v>0.1</v>
      </c>
      <c r="C4092" s="22" t="s">
        <v>389</v>
      </c>
    </row>
    <row r="4093" spans="1:10" x14ac:dyDescent="0.3">
      <c r="A4093" s="180">
        <v>45722</v>
      </c>
      <c r="B4093" s="22">
        <f>Cienega!Q19</f>
        <v>0.1</v>
      </c>
      <c r="C4093" s="22" t="s">
        <v>389</v>
      </c>
    </row>
    <row r="4094" spans="1:10" x14ac:dyDescent="0.3">
      <c r="A4094" s="180">
        <v>45723</v>
      </c>
      <c r="B4094" s="22">
        <f>Cienega!Q20</f>
        <v>0.11</v>
      </c>
      <c r="C4094" s="22" t="s">
        <v>389</v>
      </c>
    </row>
    <row r="4095" spans="1:10" x14ac:dyDescent="0.3">
      <c r="A4095" s="180">
        <v>45724</v>
      </c>
      <c r="B4095" s="22">
        <f>Cienega!Q21</f>
        <v>0.13</v>
      </c>
      <c r="C4095" s="22" t="s">
        <v>389</v>
      </c>
    </row>
    <row r="4096" spans="1:10" x14ac:dyDescent="0.3">
      <c r="A4096" s="180">
        <v>45725</v>
      </c>
      <c r="B4096" s="22">
        <f>Cienega!Q22</f>
        <v>0.13</v>
      </c>
      <c r="C4096" s="22" t="s">
        <v>389</v>
      </c>
    </row>
    <row r="4097" spans="1:3" x14ac:dyDescent="0.3">
      <c r="A4097" s="180">
        <v>45726</v>
      </c>
      <c r="B4097" s="22">
        <f>Cienega!Q23</f>
        <v>0.13</v>
      </c>
      <c r="C4097" s="22" t="s">
        <v>389</v>
      </c>
    </row>
    <row r="4098" spans="1:3" x14ac:dyDescent="0.3">
      <c r="A4098" s="180">
        <v>45727</v>
      </c>
      <c r="B4098" s="22">
        <f>Cienega!Q24</f>
        <v>0.12</v>
      </c>
      <c r="C4098" s="22" t="s">
        <v>389</v>
      </c>
    </row>
    <row r="4099" spans="1:3" x14ac:dyDescent="0.3">
      <c r="A4099" s="180">
        <v>45728</v>
      </c>
      <c r="B4099" s="22">
        <f>Cienega!Q25</f>
        <v>0.12</v>
      </c>
      <c r="C4099" s="22" t="s">
        <v>389</v>
      </c>
    </row>
    <row r="4100" spans="1:3" x14ac:dyDescent="0.3">
      <c r="A4100" s="180">
        <v>45729</v>
      </c>
      <c r="B4100" s="22">
        <f>Cienega!Q26</f>
        <v>0.13</v>
      </c>
      <c r="C4100" s="22" t="s">
        <v>389</v>
      </c>
    </row>
    <row r="4101" spans="1:3" x14ac:dyDescent="0.3">
      <c r="A4101" s="180">
        <v>45730</v>
      </c>
      <c r="B4101" s="22">
        <f>Cienega!Q27</f>
        <v>0.12</v>
      </c>
      <c r="C4101" s="22" t="s">
        <v>389</v>
      </c>
    </row>
    <row r="4102" spans="1:3" x14ac:dyDescent="0.3">
      <c r="A4102" s="180">
        <v>45731</v>
      </c>
      <c r="B4102" s="22">
        <f>Cienega!Q28</f>
        <v>0.11</v>
      </c>
      <c r="C4102" s="22" t="s">
        <v>389</v>
      </c>
    </row>
    <row r="4103" spans="1:3" x14ac:dyDescent="0.3">
      <c r="A4103" s="180">
        <v>45732</v>
      </c>
      <c r="B4103" s="22">
        <f>Cienega!Q29</f>
        <v>0.1</v>
      </c>
      <c r="C4103" s="22" t="s">
        <v>389</v>
      </c>
    </row>
    <row r="4104" spans="1:3" x14ac:dyDescent="0.3">
      <c r="A4104" s="180">
        <v>45733</v>
      </c>
      <c r="B4104" s="22">
        <f>Cienega!Q30</f>
        <v>0.14000000000000001</v>
      </c>
      <c r="C4104" s="22" t="s">
        <v>389</v>
      </c>
    </row>
    <row r="4105" spans="1:3" x14ac:dyDescent="0.3">
      <c r="A4105" s="180">
        <v>45734</v>
      </c>
      <c r="B4105" s="22">
        <f>Cienega!Q31</f>
        <v>0.11</v>
      </c>
      <c r="C4105" s="22" t="s">
        <v>389</v>
      </c>
    </row>
    <row r="4106" spans="1:3" x14ac:dyDescent="0.3">
      <c r="A4106" s="180">
        <v>45735</v>
      </c>
      <c r="B4106" s="22">
        <f>Cienega!Q32</f>
        <v>0.12</v>
      </c>
      <c r="C4106" s="22" t="s">
        <v>389</v>
      </c>
    </row>
    <row r="4107" spans="1:3" x14ac:dyDescent="0.3">
      <c r="A4107" s="180">
        <v>45736</v>
      </c>
      <c r="B4107" s="22">
        <f>Cienega!Q33</f>
        <v>0.11</v>
      </c>
      <c r="C4107" s="22" t="s">
        <v>389</v>
      </c>
    </row>
    <row r="4108" spans="1:3" x14ac:dyDescent="0.3">
      <c r="A4108" s="180">
        <v>45737</v>
      </c>
      <c r="B4108" s="22">
        <f>Cienega!Q34</f>
        <v>0.11</v>
      </c>
      <c r="C4108" s="22" t="s">
        <v>389</v>
      </c>
    </row>
    <row r="4109" spans="1:3" x14ac:dyDescent="0.3">
      <c r="A4109" s="180">
        <v>45738</v>
      </c>
      <c r="B4109" s="22">
        <f>Cienega!Q35</f>
        <v>0.1</v>
      </c>
      <c r="C4109" s="22" t="s">
        <v>389</v>
      </c>
    </row>
    <row r="4110" spans="1:3" x14ac:dyDescent="0.3">
      <c r="A4110" s="180">
        <v>45739</v>
      </c>
      <c r="B4110" s="22">
        <f>Cienega!Q36</f>
        <v>0.11</v>
      </c>
      <c r="C4110" s="22" t="s">
        <v>389</v>
      </c>
    </row>
    <row r="4111" spans="1:3" x14ac:dyDescent="0.3">
      <c r="A4111" s="180">
        <v>45740</v>
      </c>
      <c r="B4111" s="22">
        <f>Cienega!Q37</f>
        <v>0.12</v>
      </c>
      <c r="C4111" s="22" t="s">
        <v>389</v>
      </c>
    </row>
    <row r="4112" spans="1:3" x14ac:dyDescent="0.3">
      <c r="A4112" s="180">
        <v>45741</v>
      </c>
      <c r="B4112" s="22">
        <f>Cienega!Q38</f>
        <v>0.12</v>
      </c>
      <c r="C4112" s="22" t="s">
        <v>389</v>
      </c>
    </row>
    <row r="4113" spans="1:3" x14ac:dyDescent="0.3">
      <c r="A4113" s="180">
        <v>45742</v>
      </c>
      <c r="B4113" s="22">
        <f>Cienega!Q39</f>
        <v>0.11</v>
      </c>
      <c r="C4113" s="22" t="s">
        <v>389</v>
      </c>
    </row>
    <row r="4114" spans="1:3" x14ac:dyDescent="0.3">
      <c r="A4114" s="180">
        <v>45743</v>
      </c>
      <c r="B4114" s="22">
        <f>Cienega!Q40</f>
        <v>0.11</v>
      </c>
      <c r="C4114" s="22" t="s">
        <v>389</v>
      </c>
    </row>
    <row r="4115" spans="1:3" x14ac:dyDescent="0.3">
      <c r="A4115" s="180">
        <v>45744</v>
      </c>
      <c r="B4115" s="22">
        <f>Cienega!Q41</f>
        <v>0.11</v>
      </c>
      <c r="C4115" s="22" t="s">
        <v>389</v>
      </c>
    </row>
    <row r="4116" spans="1:3" x14ac:dyDescent="0.3">
      <c r="A4116" s="180">
        <v>45745</v>
      </c>
      <c r="B4116" s="22">
        <f>Cienega!Q42</f>
        <v>0.11</v>
      </c>
      <c r="C4116" s="22" t="s">
        <v>389</v>
      </c>
    </row>
    <row r="4117" spans="1:3" x14ac:dyDescent="0.3">
      <c r="A4117" s="180">
        <v>45746</v>
      </c>
      <c r="B4117" s="22">
        <f>Cienega!Q43</f>
        <v>0.11</v>
      </c>
      <c r="C4117" s="22" t="s">
        <v>389</v>
      </c>
    </row>
    <row r="4118" spans="1:3" x14ac:dyDescent="0.3">
      <c r="A4118" s="180">
        <v>45747</v>
      </c>
      <c r="B4118" s="22">
        <f>Cienega!Q44</f>
        <v>0.11</v>
      </c>
      <c r="C4118" s="22" t="s">
        <v>389</v>
      </c>
    </row>
    <row r="4119" spans="1:3" x14ac:dyDescent="0.3">
      <c r="A4119" s="180">
        <v>45748</v>
      </c>
      <c r="B4119" s="22">
        <f>Cienega!X14</f>
        <v>0.11</v>
      </c>
      <c r="C4119" s="22" t="s">
        <v>389</v>
      </c>
    </row>
    <row r="4120" spans="1:3" x14ac:dyDescent="0.3">
      <c r="A4120" s="180">
        <v>45749</v>
      </c>
      <c r="B4120" s="22">
        <f>Cienega!X15</f>
        <v>0.1</v>
      </c>
      <c r="C4120" s="22" t="s">
        <v>389</v>
      </c>
    </row>
    <row r="4121" spans="1:3" x14ac:dyDescent="0.3">
      <c r="A4121" s="180">
        <v>45750</v>
      </c>
      <c r="B4121" s="22">
        <f>Cienega!X16</f>
        <v>0.08</v>
      </c>
      <c r="C4121" s="22" t="s">
        <v>389</v>
      </c>
    </row>
    <row r="4122" spans="1:3" x14ac:dyDescent="0.3">
      <c r="A4122" s="180">
        <v>45751</v>
      </c>
      <c r="B4122" s="22">
        <f>Cienega!X17</f>
        <v>0.08</v>
      </c>
      <c r="C4122" s="22" t="s">
        <v>389</v>
      </c>
    </row>
    <row r="4123" spans="1:3" x14ac:dyDescent="0.3">
      <c r="A4123" s="180">
        <v>45752</v>
      </c>
      <c r="B4123" s="22">
        <f>Cienega!X18</f>
        <v>0.09</v>
      </c>
      <c r="C4123" s="22" t="s">
        <v>389</v>
      </c>
    </row>
    <row r="4124" spans="1:3" x14ac:dyDescent="0.3">
      <c r="A4124" s="180">
        <v>45753</v>
      </c>
      <c r="B4124" s="22">
        <f>Cienega!X19</f>
        <v>0.08</v>
      </c>
      <c r="C4124" s="22" t="s">
        <v>389</v>
      </c>
    </row>
    <row r="4125" spans="1:3" x14ac:dyDescent="0.3">
      <c r="A4125" s="180">
        <v>45754</v>
      </c>
      <c r="B4125" s="22">
        <f>Cienega!X20</f>
        <v>0.08</v>
      </c>
      <c r="C4125" s="22" t="s">
        <v>389</v>
      </c>
    </row>
    <row r="4126" spans="1:3" x14ac:dyDescent="0.3">
      <c r="A4126" s="180">
        <v>45755</v>
      </c>
      <c r="B4126" s="22">
        <f>Cienega!X21</f>
        <v>0.08</v>
      </c>
      <c r="C4126" s="22" t="s">
        <v>389</v>
      </c>
    </row>
    <row r="4127" spans="1:3" x14ac:dyDescent="0.3">
      <c r="A4127" s="180">
        <v>45756</v>
      </c>
      <c r="B4127" s="22">
        <f>Cienega!X22</f>
        <v>0.08</v>
      </c>
      <c r="C4127" s="22" t="s">
        <v>389</v>
      </c>
    </row>
    <row r="4128" spans="1:3" x14ac:dyDescent="0.3">
      <c r="A4128" s="180">
        <v>45757</v>
      </c>
      <c r="B4128" s="22">
        <f>Cienega!X23</f>
        <v>0.08</v>
      </c>
      <c r="C4128" s="22" t="s">
        <v>389</v>
      </c>
    </row>
    <row r="4129" spans="1:3" x14ac:dyDescent="0.3">
      <c r="A4129" s="180">
        <v>45758</v>
      </c>
      <c r="B4129" s="22">
        <f>Cienega!X24</f>
        <v>0.08</v>
      </c>
      <c r="C4129" s="22" t="s">
        <v>389</v>
      </c>
    </row>
    <row r="4130" spans="1:3" x14ac:dyDescent="0.3">
      <c r="A4130" s="180">
        <v>45759</v>
      </c>
      <c r="B4130" s="22">
        <f>Cienega!X25</f>
        <v>0.08</v>
      </c>
      <c r="C4130" s="22" t="s">
        <v>389</v>
      </c>
    </row>
    <row r="4131" spans="1:3" x14ac:dyDescent="0.3">
      <c r="A4131" s="180">
        <v>45760</v>
      </c>
      <c r="B4131" s="22">
        <f>Cienega!X26</f>
        <v>0.08</v>
      </c>
      <c r="C4131" s="22" t="s">
        <v>389</v>
      </c>
    </row>
    <row r="4132" spans="1:3" x14ac:dyDescent="0.3">
      <c r="A4132" s="180">
        <v>45761</v>
      </c>
      <c r="B4132" s="22">
        <f>Cienega!X27</f>
        <v>0.08</v>
      </c>
      <c r="C4132" s="22" t="s">
        <v>389</v>
      </c>
    </row>
    <row r="4133" spans="1:3" x14ac:dyDescent="0.3">
      <c r="A4133" s="180">
        <v>45762</v>
      </c>
      <c r="B4133" s="22">
        <f>Cienega!X28</f>
        <v>0.08</v>
      </c>
      <c r="C4133" s="22" t="s">
        <v>389</v>
      </c>
    </row>
    <row r="4134" spans="1:3" x14ac:dyDescent="0.3">
      <c r="A4134" s="180">
        <v>45763</v>
      </c>
      <c r="B4134" s="22">
        <f>Cienega!X29</f>
        <v>0.08</v>
      </c>
      <c r="C4134" s="22" t="s">
        <v>389</v>
      </c>
    </row>
    <row r="4135" spans="1:3" x14ac:dyDescent="0.3">
      <c r="A4135" s="180">
        <v>45764</v>
      </c>
      <c r="B4135" s="22">
        <f>Cienega!X30</f>
        <v>0.08</v>
      </c>
      <c r="C4135" s="22" t="s">
        <v>389</v>
      </c>
    </row>
    <row r="4136" spans="1:3" x14ac:dyDescent="0.3">
      <c r="A4136" s="180">
        <v>45765</v>
      </c>
      <c r="B4136" s="22">
        <f>Cienega!X31</f>
        <v>0.08</v>
      </c>
      <c r="C4136" s="22" t="s">
        <v>389</v>
      </c>
    </row>
    <row r="4137" spans="1:3" x14ac:dyDescent="0.3">
      <c r="A4137" s="180">
        <v>45766</v>
      </c>
      <c r="B4137" s="22">
        <f>Cienega!X32</f>
        <v>0.08</v>
      </c>
      <c r="C4137" s="22" t="s">
        <v>389</v>
      </c>
    </row>
    <row r="4138" spans="1:3" x14ac:dyDescent="0.3">
      <c r="A4138" s="180">
        <v>45767</v>
      </c>
      <c r="B4138" s="22">
        <f>Cienega!X33</f>
        <v>0.08</v>
      </c>
      <c r="C4138" s="22" t="s">
        <v>389</v>
      </c>
    </row>
    <row r="4139" spans="1:3" x14ac:dyDescent="0.3">
      <c r="A4139" s="180">
        <v>45768</v>
      </c>
      <c r="B4139" s="22">
        <f>Cienega!X34</f>
        <v>7.0000000000000007E-2</v>
      </c>
      <c r="C4139" s="22" t="s">
        <v>389</v>
      </c>
    </row>
    <row r="4140" spans="1:3" x14ac:dyDescent="0.3">
      <c r="A4140" s="180">
        <v>45769</v>
      </c>
      <c r="B4140" s="22">
        <f>Cienega!X35</f>
        <v>7.0000000000000007E-2</v>
      </c>
      <c r="C4140" s="22" t="s">
        <v>389</v>
      </c>
    </row>
    <row r="4141" spans="1:3" x14ac:dyDescent="0.3">
      <c r="A4141" s="180">
        <v>45770</v>
      </c>
      <c r="B4141" s="22">
        <f>Cienega!X36</f>
        <v>0.08</v>
      </c>
      <c r="C4141" s="22" t="s">
        <v>389</v>
      </c>
    </row>
    <row r="4142" spans="1:3" x14ac:dyDescent="0.3">
      <c r="A4142" s="180">
        <v>45771</v>
      </c>
      <c r="B4142" s="22">
        <f>Cienega!X37</f>
        <v>0.08</v>
      </c>
      <c r="C4142" s="22" t="s">
        <v>389</v>
      </c>
    </row>
    <row r="4143" spans="1:3" x14ac:dyDescent="0.3">
      <c r="A4143" s="180">
        <v>45772</v>
      </c>
      <c r="B4143" s="22">
        <f>Cienega!X38</f>
        <v>0.08</v>
      </c>
      <c r="C4143" s="22" t="s">
        <v>389</v>
      </c>
    </row>
    <row r="4144" spans="1:3" x14ac:dyDescent="0.3">
      <c r="A4144" s="180">
        <v>45773</v>
      </c>
      <c r="B4144" s="22">
        <f>Cienega!X39</f>
        <v>0.08</v>
      </c>
      <c r="C4144" s="22" t="s">
        <v>389</v>
      </c>
    </row>
    <row r="4145" spans="1:3" x14ac:dyDescent="0.3">
      <c r="A4145" s="180">
        <v>45774</v>
      </c>
      <c r="B4145" s="22">
        <f>Cienega!X40</f>
        <v>0.08</v>
      </c>
      <c r="C4145" s="22" t="s">
        <v>389</v>
      </c>
    </row>
    <row r="4146" spans="1:3" x14ac:dyDescent="0.3">
      <c r="A4146" s="180">
        <v>45775</v>
      </c>
      <c r="B4146" s="22">
        <f>Cienega!X41</f>
        <v>0.08</v>
      </c>
      <c r="C4146" s="22" t="s">
        <v>389</v>
      </c>
    </row>
    <row r="4147" spans="1:3" x14ac:dyDescent="0.3">
      <c r="A4147" s="180">
        <v>45776</v>
      </c>
      <c r="B4147" s="22">
        <f>Cienega!X42</f>
        <v>0.08</v>
      </c>
      <c r="C4147" s="22" t="s">
        <v>389</v>
      </c>
    </row>
    <row r="4148" spans="1:3" x14ac:dyDescent="0.3">
      <c r="A4148" s="180">
        <v>45777</v>
      </c>
      <c r="B4148" s="22">
        <f>Cienega!X43</f>
        <v>0.08</v>
      </c>
      <c r="C4148" s="22" t="s">
        <v>389</v>
      </c>
    </row>
    <row r="4149" spans="1:3" x14ac:dyDescent="0.3">
      <c r="A4149" s="180">
        <v>45778</v>
      </c>
      <c r="B4149" s="22">
        <f>Cienega!AE14</f>
        <v>0.09</v>
      </c>
      <c r="C4149" s="22" t="s">
        <v>389</v>
      </c>
    </row>
    <row r="4150" spans="1:3" x14ac:dyDescent="0.3">
      <c r="A4150" s="180">
        <v>45779</v>
      </c>
      <c r="B4150" s="22">
        <f>Cienega!AE15</f>
        <v>0.08</v>
      </c>
      <c r="C4150" s="22" t="s">
        <v>389</v>
      </c>
    </row>
    <row r="4151" spans="1:3" x14ac:dyDescent="0.3">
      <c r="A4151" s="180">
        <v>45780</v>
      </c>
      <c r="B4151" s="22">
        <f>Cienega!AE16</f>
        <v>0.09</v>
      </c>
      <c r="C4151" s="22" t="s">
        <v>389</v>
      </c>
    </row>
    <row r="4152" spans="1:3" x14ac:dyDescent="0.3">
      <c r="A4152" s="180">
        <v>45781</v>
      </c>
      <c r="B4152" s="22">
        <f>Cienega!AE17</f>
        <v>0.08</v>
      </c>
      <c r="C4152" s="22" t="s">
        <v>389</v>
      </c>
    </row>
    <row r="4153" spans="1:3" x14ac:dyDescent="0.3">
      <c r="A4153" s="180">
        <v>45782</v>
      </c>
      <c r="B4153" s="22">
        <f>Cienega!AE18</f>
        <v>0.09</v>
      </c>
      <c r="C4153" s="22" t="s">
        <v>389</v>
      </c>
    </row>
    <row r="4154" spans="1:3" x14ac:dyDescent="0.3">
      <c r="A4154" s="180">
        <v>45783</v>
      </c>
      <c r="B4154" s="22">
        <f>Cienega!AE19</f>
        <v>0.09</v>
      </c>
      <c r="C4154" s="22" t="s">
        <v>389</v>
      </c>
    </row>
    <row r="4155" spans="1:3" x14ac:dyDescent="0.3">
      <c r="A4155" s="180">
        <v>45784</v>
      </c>
      <c r="B4155" s="22">
        <f>Cienega!AE20</f>
        <v>0.08</v>
      </c>
      <c r="C4155" s="22" t="s">
        <v>389</v>
      </c>
    </row>
    <row r="4156" spans="1:3" x14ac:dyDescent="0.3">
      <c r="A4156" s="180">
        <v>45785</v>
      </c>
      <c r="B4156" s="22">
        <f>Cienega!AE21</f>
        <v>0.08</v>
      </c>
      <c r="C4156" s="22" t="s">
        <v>389</v>
      </c>
    </row>
    <row r="4157" spans="1:3" x14ac:dyDescent="0.3">
      <c r="A4157" s="180">
        <v>45786</v>
      </c>
      <c r="B4157" s="22">
        <f>Cienega!AE22</f>
        <v>0.08</v>
      </c>
      <c r="C4157" s="22" t="s">
        <v>389</v>
      </c>
    </row>
    <row r="4158" spans="1:3" x14ac:dyDescent="0.3">
      <c r="A4158" s="180">
        <v>45787</v>
      </c>
      <c r="B4158" s="22">
        <f>Cienega!AE23</f>
        <v>0.08</v>
      </c>
      <c r="C4158" s="22" t="s">
        <v>389</v>
      </c>
    </row>
    <row r="4159" spans="1:3" x14ac:dyDescent="0.3">
      <c r="A4159" s="180">
        <v>45788</v>
      </c>
      <c r="B4159" s="22">
        <f>Cienega!AE24</f>
        <v>0.08</v>
      </c>
      <c r="C4159" s="22" t="s">
        <v>389</v>
      </c>
    </row>
    <row r="4160" spans="1:3" x14ac:dyDescent="0.3">
      <c r="A4160" s="180">
        <v>45789</v>
      </c>
      <c r="B4160" s="22">
        <f>Cienega!AE25</f>
        <v>0.08</v>
      </c>
      <c r="C4160" s="22" t="s">
        <v>389</v>
      </c>
    </row>
    <row r="4161" spans="1:3" x14ac:dyDescent="0.3">
      <c r="A4161" s="180">
        <v>45790</v>
      </c>
      <c r="B4161" s="22">
        <f>Cienega!AE26</f>
        <v>0.08</v>
      </c>
      <c r="C4161" s="22" t="s">
        <v>389</v>
      </c>
    </row>
    <row r="4162" spans="1:3" x14ac:dyDescent="0.3">
      <c r="A4162" s="180">
        <v>45791</v>
      </c>
      <c r="B4162" s="22">
        <f>Cienega!AE27</f>
        <v>7.0000000000000007E-2</v>
      </c>
      <c r="C4162" s="22" t="s">
        <v>389</v>
      </c>
    </row>
    <row r="4163" spans="1:3" x14ac:dyDescent="0.3">
      <c r="A4163" s="180">
        <v>45792</v>
      </c>
      <c r="B4163" s="22">
        <f>Cienega!AE28</f>
        <v>0.08</v>
      </c>
      <c r="C4163" s="22" t="s">
        <v>389</v>
      </c>
    </row>
    <row r="4164" spans="1:3" x14ac:dyDescent="0.3">
      <c r="A4164" s="180">
        <v>45793</v>
      </c>
      <c r="B4164" s="22">
        <f>Cienega!AE29</f>
        <v>0.08</v>
      </c>
      <c r="C4164" s="22" t="s">
        <v>389</v>
      </c>
    </row>
    <row r="4165" spans="1:3" x14ac:dyDescent="0.3">
      <c r="A4165" s="180">
        <v>45794</v>
      </c>
      <c r="B4165" s="22">
        <f>Cienega!AE30</f>
        <v>0.08</v>
      </c>
      <c r="C4165" s="22" t="s">
        <v>389</v>
      </c>
    </row>
    <row r="4166" spans="1:3" x14ac:dyDescent="0.3">
      <c r="A4166" s="180">
        <v>45795</v>
      </c>
      <c r="B4166" s="22">
        <f>Cienega!AE31</f>
        <v>7.0000000000000007E-2</v>
      </c>
      <c r="C4166" s="22" t="s">
        <v>389</v>
      </c>
    </row>
    <row r="4167" spans="1:3" x14ac:dyDescent="0.3">
      <c r="A4167" s="180">
        <v>45796</v>
      </c>
      <c r="B4167" s="22">
        <f>Cienega!AE32</f>
        <v>7.0000000000000007E-2</v>
      </c>
      <c r="C4167" s="22" t="s">
        <v>389</v>
      </c>
    </row>
    <row r="4168" spans="1:3" x14ac:dyDescent="0.3">
      <c r="A4168" s="180">
        <v>45797</v>
      </c>
      <c r="B4168" s="22">
        <f>Cienega!AE33</f>
        <v>7.0000000000000007E-2</v>
      </c>
      <c r="C4168" s="22" t="s">
        <v>389</v>
      </c>
    </row>
    <row r="4169" spans="1:3" x14ac:dyDescent="0.3">
      <c r="A4169" s="180">
        <v>45798</v>
      </c>
      <c r="B4169" s="22">
        <f>Cienega!AE34</f>
        <v>0.08</v>
      </c>
      <c r="C4169" s="22" t="s">
        <v>389</v>
      </c>
    </row>
    <row r="4170" spans="1:3" x14ac:dyDescent="0.3">
      <c r="A4170" s="180">
        <v>45799</v>
      </c>
      <c r="B4170" s="22">
        <f>Cienega!AE35</f>
        <v>7.0000000000000007E-2</v>
      </c>
      <c r="C4170" s="22" t="s">
        <v>389</v>
      </c>
    </row>
    <row r="4171" spans="1:3" x14ac:dyDescent="0.3">
      <c r="A4171" s="180">
        <v>45800</v>
      </c>
      <c r="B4171" s="22">
        <f>Cienega!AE36</f>
        <v>7.0000000000000007E-2</v>
      </c>
      <c r="C4171" s="22" t="s">
        <v>389</v>
      </c>
    </row>
    <row r="4172" spans="1:3" x14ac:dyDescent="0.3">
      <c r="A4172" s="180">
        <v>45801</v>
      </c>
      <c r="B4172" s="22">
        <f>Cienega!AE37</f>
        <v>7.0000000000000007E-2</v>
      </c>
      <c r="C4172" s="22" t="s">
        <v>389</v>
      </c>
    </row>
    <row r="4173" spans="1:3" x14ac:dyDescent="0.3">
      <c r="A4173" s="180">
        <v>45802</v>
      </c>
      <c r="B4173" s="22">
        <f>Cienega!AE38</f>
        <v>7.0000000000000007E-2</v>
      </c>
      <c r="C4173" s="22" t="s">
        <v>389</v>
      </c>
    </row>
    <row r="4174" spans="1:3" x14ac:dyDescent="0.3">
      <c r="A4174" s="180">
        <v>45803</v>
      </c>
      <c r="B4174" s="22">
        <f>Cienega!AE39</f>
        <v>7.0000000000000007E-2</v>
      </c>
      <c r="C4174" s="22" t="s">
        <v>389</v>
      </c>
    </row>
    <row r="4175" spans="1:3" x14ac:dyDescent="0.3">
      <c r="A4175" s="180">
        <v>45804</v>
      </c>
      <c r="B4175" s="22">
        <f>Cienega!AE40</f>
        <v>7.0000000000000007E-2</v>
      </c>
      <c r="C4175" s="22" t="s">
        <v>389</v>
      </c>
    </row>
    <row r="4176" spans="1:3" x14ac:dyDescent="0.3">
      <c r="A4176" s="180">
        <v>45805</v>
      </c>
      <c r="B4176" s="22">
        <f>Cienega!AE41</f>
        <v>7.0000000000000007E-2</v>
      </c>
      <c r="C4176" s="22" t="s">
        <v>389</v>
      </c>
    </row>
    <row r="4177" spans="1:3" x14ac:dyDescent="0.3">
      <c r="A4177" s="180">
        <v>45806</v>
      </c>
      <c r="B4177" s="22">
        <f>Cienega!AE42</f>
        <v>0.06</v>
      </c>
      <c r="C4177" s="22" t="s">
        <v>389</v>
      </c>
    </row>
    <row r="4178" spans="1:3" x14ac:dyDescent="0.3">
      <c r="A4178" s="180">
        <v>45807</v>
      </c>
      <c r="B4178" s="22">
        <f>Cienega!AE43</f>
        <v>0.06</v>
      </c>
      <c r="C4178" s="22" t="s">
        <v>389</v>
      </c>
    </row>
    <row r="4179" spans="1:3" x14ac:dyDescent="0.3">
      <c r="A4179" s="180">
        <v>45808</v>
      </c>
      <c r="B4179" s="22">
        <f>Cienega!AE44</f>
        <v>7.0000000000000007E-2</v>
      </c>
      <c r="C4179" s="22" t="s">
        <v>389</v>
      </c>
    </row>
    <row r="4180" spans="1:3" x14ac:dyDescent="0.3">
      <c r="A4180" s="180">
        <v>45809</v>
      </c>
      <c r="B4180" s="22">
        <f>Cienega!AL14</f>
        <v>0.08</v>
      </c>
      <c r="C4180" s="22" t="s">
        <v>389</v>
      </c>
    </row>
    <row r="4181" spans="1:3" x14ac:dyDescent="0.3">
      <c r="A4181" s="180">
        <v>45810</v>
      </c>
      <c r="B4181" s="22">
        <f>Cienega!AL15</f>
        <v>0.08</v>
      </c>
      <c r="C4181" s="22" t="s">
        <v>389</v>
      </c>
    </row>
    <row r="4182" spans="1:3" x14ac:dyDescent="0.3">
      <c r="A4182" s="180">
        <v>45811</v>
      </c>
      <c r="B4182" s="22">
        <f>Cienega!AL16</f>
        <v>0.08</v>
      </c>
      <c r="C4182" s="22" t="s">
        <v>389</v>
      </c>
    </row>
    <row r="4183" spans="1:3" x14ac:dyDescent="0.3">
      <c r="A4183" s="180">
        <v>45812</v>
      </c>
      <c r="B4183" s="22">
        <f>Cienega!AL17</f>
        <v>7.0000000000000007E-2</v>
      </c>
      <c r="C4183" s="22" t="s">
        <v>389</v>
      </c>
    </row>
    <row r="4184" spans="1:3" x14ac:dyDescent="0.3">
      <c r="A4184" s="180">
        <v>45813</v>
      </c>
      <c r="B4184" s="22">
        <f>Cienega!AL18</f>
        <v>0.06</v>
      </c>
      <c r="C4184" s="22" t="s">
        <v>389</v>
      </c>
    </row>
    <row r="4185" spans="1:3" x14ac:dyDescent="0.3">
      <c r="A4185" s="180">
        <v>45814</v>
      </c>
      <c r="B4185" s="22">
        <f>Cienega!AL19</f>
        <v>0.06</v>
      </c>
      <c r="C4185" s="22" t="s">
        <v>389</v>
      </c>
    </row>
    <row r="4186" spans="1:3" x14ac:dyDescent="0.3">
      <c r="A4186" s="180">
        <v>45815</v>
      </c>
      <c r="B4186" s="22">
        <f>Cienega!AL20</f>
        <v>0.06</v>
      </c>
      <c r="C4186" s="22" t="s">
        <v>389</v>
      </c>
    </row>
    <row r="4187" spans="1:3" x14ac:dyDescent="0.3">
      <c r="A4187" s="180">
        <v>45816</v>
      </c>
      <c r="B4187" s="22">
        <f>Cienega!AL21</f>
        <v>0.06</v>
      </c>
      <c r="C4187" s="22" t="s">
        <v>389</v>
      </c>
    </row>
    <row r="4188" spans="1:3" x14ac:dyDescent="0.3">
      <c r="A4188" s="180">
        <v>45817</v>
      </c>
      <c r="B4188" s="22">
        <f>Cienega!AL22</f>
        <v>7.0000000000000007E-2</v>
      </c>
      <c r="C4188" s="22" t="s">
        <v>389</v>
      </c>
    </row>
    <row r="4189" spans="1:3" x14ac:dyDescent="0.3">
      <c r="A4189" s="180">
        <v>45818</v>
      </c>
      <c r="B4189" s="22">
        <f>Cienega!AL23</f>
        <v>7.0000000000000007E-2</v>
      </c>
      <c r="C4189" s="22" t="s">
        <v>389</v>
      </c>
    </row>
    <row r="4190" spans="1:3" x14ac:dyDescent="0.3">
      <c r="A4190" s="180">
        <v>45819</v>
      </c>
      <c r="B4190" s="22">
        <f>Cienega!AL24</f>
        <v>7.0000000000000007E-2</v>
      </c>
      <c r="C4190" s="22" t="s">
        <v>389</v>
      </c>
    </row>
    <row r="4191" spans="1:3" x14ac:dyDescent="0.3">
      <c r="A4191" s="180">
        <v>45820</v>
      </c>
      <c r="B4191" s="22">
        <f>Cienega!AL25</f>
        <v>0.05</v>
      </c>
      <c r="C4191" s="22" t="s">
        <v>389</v>
      </c>
    </row>
    <row r="4192" spans="1:3" x14ac:dyDescent="0.3">
      <c r="A4192" s="180">
        <v>45821</v>
      </c>
      <c r="B4192" s="22">
        <f>Cienega!AL26</f>
        <v>0.06</v>
      </c>
      <c r="C4192" s="22" t="s">
        <v>389</v>
      </c>
    </row>
    <row r="4193" spans="1:3" x14ac:dyDescent="0.3">
      <c r="A4193" s="180">
        <v>45822</v>
      </c>
      <c r="B4193" s="22">
        <f>Cienega!AL27</f>
        <v>0.06</v>
      </c>
      <c r="C4193" s="22" t="s">
        <v>389</v>
      </c>
    </row>
    <row r="4194" spans="1:3" x14ac:dyDescent="0.3">
      <c r="A4194" s="180">
        <v>45823</v>
      </c>
      <c r="B4194" s="22">
        <f>Cienega!AL28</f>
        <v>0.06</v>
      </c>
      <c r="C4194" s="22" t="s">
        <v>389</v>
      </c>
    </row>
    <row r="4195" spans="1:3" x14ac:dyDescent="0.3">
      <c r="A4195" s="180">
        <v>45824</v>
      </c>
      <c r="B4195" s="22">
        <f>Cienega!AL29</f>
        <v>0</v>
      </c>
      <c r="C4195" s="22" t="s">
        <v>389</v>
      </c>
    </row>
    <row r="4196" spans="1:3" x14ac:dyDescent="0.3">
      <c r="A4196" s="180">
        <v>45825</v>
      </c>
      <c r="B4196" s="22">
        <f>Cienega!AL30</f>
        <v>0</v>
      </c>
      <c r="C4196" s="22" t="s">
        <v>389</v>
      </c>
    </row>
    <row r="4197" spans="1:3" x14ac:dyDescent="0.3">
      <c r="A4197" s="180">
        <v>45826</v>
      </c>
      <c r="B4197" s="22">
        <f>Cienega!AL31</f>
        <v>0</v>
      </c>
      <c r="C4197" s="22" t="s">
        <v>389</v>
      </c>
    </row>
    <row r="4198" spans="1:3" x14ac:dyDescent="0.3">
      <c r="A4198" s="180">
        <v>45827</v>
      </c>
      <c r="B4198" s="22">
        <f>Cienega!AL32</f>
        <v>0</v>
      </c>
      <c r="C4198" s="22" t="s">
        <v>389</v>
      </c>
    </row>
    <row r="4199" spans="1:3" x14ac:dyDescent="0.3">
      <c r="A4199" s="180">
        <v>45828</v>
      </c>
      <c r="B4199" s="22">
        <f>Cienega!AL33</f>
        <v>0</v>
      </c>
      <c r="C4199" s="22" t="s">
        <v>389</v>
      </c>
    </row>
    <row r="4200" spans="1:3" x14ac:dyDescent="0.3">
      <c r="A4200" s="180">
        <v>45829</v>
      </c>
      <c r="B4200" s="22">
        <f>Cienega!AL34</f>
        <v>0</v>
      </c>
      <c r="C4200" s="22" t="s">
        <v>389</v>
      </c>
    </row>
    <row r="4201" spans="1:3" x14ac:dyDescent="0.3">
      <c r="A4201" s="180">
        <v>45830</v>
      </c>
      <c r="B4201" s="22">
        <f>Cienega!AL35</f>
        <v>0</v>
      </c>
      <c r="C4201" s="22" t="s">
        <v>389</v>
      </c>
    </row>
    <row r="4202" spans="1:3" x14ac:dyDescent="0.3">
      <c r="A4202" s="180">
        <v>45831</v>
      </c>
      <c r="B4202" s="22">
        <f>Cienega!AL36</f>
        <v>0</v>
      </c>
      <c r="C4202" s="22" t="s">
        <v>389</v>
      </c>
    </row>
    <row r="4203" spans="1:3" x14ac:dyDescent="0.3">
      <c r="A4203" s="180">
        <v>45832</v>
      </c>
      <c r="B4203" s="22">
        <f>Cienega!AL37</f>
        <v>0</v>
      </c>
      <c r="C4203" s="22" t="s">
        <v>389</v>
      </c>
    </row>
    <row r="4204" spans="1:3" x14ac:dyDescent="0.3">
      <c r="A4204" s="180">
        <v>45833</v>
      </c>
      <c r="B4204" s="22">
        <f>Cienega!AL38</f>
        <v>0</v>
      </c>
      <c r="C4204" s="22" t="s">
        <v>389</v>
      </c>
    </row>
    <row r="4205" spans="1:3" x14ac:dyDescent="0.3">
      <c r="A4205" s="180">
        <v>45834</v>
      </c>
      <c r="B4205" s="22">
        <f>Cienega!AL39</f>
        <v>0</v>
      </c>
      <c r="C4205" s="22" t="s">
        <v>389</v>
      </c>
    </row>
    <row r="4206" spans="1:3" x14ac:dyDescent="0.3">
      <c r="A4206" s="180">
        <v>45835</v>
      </c>
      <c r="B4206" s="22">
        <f>Cienega!AL40</f>
        <v>0</v>
      </c>
      <c r="C4206" s="22" t="s">
        <v>389</v>
      </c>
    </row>
    <row r="4207" spans="1:3" x14ac:dyDescent="0.3">
      <c r="A4207" s="180">
        <v>45836</v>
      </c>
      <c r="B4207" s="22">
        <f>Cienega!AL41</f>
        <v>0</v>
      </c>
      <c r="C4207" s="22" t="s">
        <v>389</v>
      </c>
    </row>
    <row r="4208" spans="1:3" x14ac:dyDescent="0.3">
      <c r="A4208" s="180">
        <v>45837</v>
      </c>
      <c r="B4208" s="22">
        <f>Cienega!AL42</f>
        <v>0</v>
      </c>
      <c r="C4208" s="22" t="s">
        <v>389</v>
      </c>
    </row>
    <row r="4209" spans="1:3" x14ac:dyDescent="0.3">
      <c r="A4209" s="180">
        <v>45838</v>
      </c>
      <c r="B4209" s="22">
        <f>Cienega!AL43</f>
        <v>0</v>
      </c>
      <c r="C4209" s="22" t="s">
        <v>389</v>
      </c>
    </row>
    <row r="4210" spans="1:3" x14ac:dyDescent="0.3">
      <c r="A4210" s="180">
        <v>45839</v>
      </c>
      <c r="B4210" s="22">
        <f>Cienega!AS14</f>
        <v>0.1</v>
      </c>
      <c r="C4210" s="22" t="s">
        <v>389</v>
      </c>
    </row>
    <row r="4211" spans="1:3" x14ac:dyDescent="0.3">
      <c r="A4211" s="180">
        <v>45840</v>
      </c>
      <c r="B4211" s="22">
        <f>Cienega!AS15</f>
        <v>0.11</v>
      </c>
      <c r="C4211" s="22" t="s">
        <v>389</v>
      </c>
    </row>
    <row r="4212" spans="1:3" x14ac:dyDescent="0.3">
      <c r="A4212" s="180">
        <v>45841</v>
      </c>
      <c r="B4212" s="22">
        <f>Cienega!AS16</f>
        <v>0.14000000000000001</v>
      </c>
      <c r="C4212" s="22" t="s">
        <v>389</v>
      </c>
    </row>
    <row r="4213" spans="1:3" x14ac:dyDescent="0.3">
      <c r="A4213" s="180">
        <v>45842</v>
      </c>
      <c r="B4213" s="22">
        <f>Cienega!AS17</f>
        <v>0.11</v>
      </c>
      <c r="C4213" s="22" t="s">
        <v>389</v>
      </c>
    </row>
    <row r="4214" spans="1:3" x14ac:dyDescent="0.3">
      <c r="A4214" s="180">
        <v>45843</v>
      </c>
      <c r="B4214" s="22">
        <f>Cienega!AS18</f>
        <v>0.1</v>
      </c>
      <c r="C4214" s="22" t="s">
        <v>389</v>
      </c>
    </row>
    <row r="4215" spans="1:3" x14ac:dyDescent="0.3">
      <c r="A4215" s="180">
        <v>45844</v>
      </c>
      <c r="B4215" s="22">
        <f>Cienega!AS19</f>
        <v>0.11</v>
      </c>
      <c r="C4215" s="22" t="s">
        <v>389</v>
      </c>
    </row>
    <row r="4216" spans="1:3" x14ac:dyDescent="0.3">
      <c r="A4216" s="180">
        <v>45845</v>
      </c>
      <c r="B4216" s="22">
        <f>Cienega!AS20</f>
        <v>0.12</v>
      </c>
      <c r="C4216" s="22" t="s">
        <v>389</v>
      </c>
    </row>
    <row r="4217" spans="1:3" x14ac:dyDescent="0.3">
      <c r="A4217" s="180">
        <v>45846</v>
      </c>
      <c r="B4217" s="22">
        <f>Cienega!AS21</f>
        <v>0.11</v>
      </c>
      <c r="C4217" s="22" t="s">
        <v>389</v>
      </c>
    </row>
    <row r="4218" spans="1:3" x14ac:dyDescent="0.3">
      <c r="A4218" s="180">
        <v>45847</v>
      </c>
      <c r="B4218" s="22">
        <f>Cienega!AS22</f>
        <v>0.1</v>
      </c>
      <c r="C4218" s="22" t="s">
        <v>389</v>
      </c>
    </row>
    <row r="4219" spans="1:3" x14ac:dyDescent="0.3">
      <c r="A4219" s="180">
        <v>45848</v>
      </c>
      <c r="B4219" s="22">
        <f>Cienega!AS23</f>
        <v>0.1</v>
      </c>
      <c r="C4219" s="22" t="s">
        <v>389</v>
      </c>
    </row>
    <row r="4220" spans="1:3" x14ac:dyDescent="0.3">
      <c r="A4220" s="180">
        <v>45849</v>
      </c>
      <c r="B4220" s="22">
        <f>Cienega!AS24</f>
        <v>0.1</v>
      </c>
      <c r="C4220" s="22" t="s">
        <v>389</v>
      </c>
    </row>
    <row r="4221" spans="1:3" x14ac:dyDescent="0.3">
      <c r="A4221" s="180">
        <v>45850</v>
      </c>
      <c r="B4221" s="22">
        <f>Cienega!AS25</f>
        <v>0.1</v>
      </c>
      <c r="C4221" s="22" t="s">
        <v>389</v>
      </c>
    </row>
    <row r="4222" spans="1:3" x14ac:dyDescent="0.3">
      <c r="A4222" s="180">
        <v>45851</v>
      </c>
      <c r="B4222" s="22">
        <f>Cienega!AS26</f>
        <v>0.1</v>
      </c>
      <c r="C4222" s="22" t="s">
        <v>389</v>
      </c>
    </row>
    <row r="4223" spans="1:3" x14ac:dyDescent="0.3">
      <c r="A4223" s="180">
        <v>45852</v>
      </c>
      <c r="B4223" s="22">
        <f>Cienega!AS27</f>
        <v>0.1</v>
      </c>
      <c r="C4223" s="22" t="s">
        <v>389</v>
      </c>
    </row>
    <row r="4224" spans="1:3" x14ac:dyDescent="0.3">
      <c r="A4224" s="180">
        <v>45853</v>
      </c>
      <c r="B4224" s="22">
        <f>Cienega!AS28</f>
        <v>0.11</v>
      </c>
      <c r="C4224" s="22" t="s">
        <v>389</v>
      </c>
    </row>
    <row r="4225" spans="1:3" x14ac:dyDescent="0.3">
      <c r="A4225" s="180">
        <v>45854</v>
      </c>
      <c r="B4225" s="22">
        <f>Cienega!AS29</f>
        <v>0.11</v>
      </c>
      <c r="C4225" s="22" t="s">
        <v>389</v>
      </c>
    </row>
    <row r="4226" spans="1:3" x14ac:dyDescent="0.3">
      <c r="A4226" s="180">
        <v>45855</v>
      </c>
      <c r="B4226" s="22">
        <f>Cienega!AS30</f>
        <v>0.11</v>
      </c>
      <c r="C4226" s="22" t="s">
        <v>389</v>
      </c>
    </row>
    <row r="4227" spans="1:3" x14ac:dyDescent="0.3">
      <c r="A4227" s="180">
        <v>45856</v>
      </c>
      <c r="B4227" s="22">
        <f>Cienega!AS31</f>
        <v>0.11</v>
      </c>
      <c r="C4227" s="22" t="s">
        <v>389</v>
      </c>
    </row>
    <row r="4228" spans="1:3" x14ac:dyDescent="0.3">
      <c r="A4228" s="180">
        <v>45857</v>
      </c>
      <c r="B4228" s="22">
        <f>Cienega!AS32</f>
        <v>0.12</v>
      </c>
      <c r="C4228" s="22" t="s">
        <v>389</v>
      </c>
    </row>
    <row r="4229" spans="1:3" x14ac:dyDescent="0.3">
      <c r="A4229" s="180">
        <v>45858</v>
      </c>
      <c r="B4229" s="22">
        <f>Cienega!AS33</f>
        <v>0.12</v>
      </c>
      <c r="C4229" s="22" t="s">
        <v>389</v>
      </c>
    </row>
    <row r="4230" spans="1:3" x14ac:dyDescent="0.3">
      <c r="A4230" s="180">
        <v>45859</v>
      </c>
      <c r="B4230" s="22">
        <f>Cienega!AS34</f>
        <v>0.12</v>
      </c>
      <c r="C4230" s="22" t="s">
        <v>389</v>
      </c>
    </row>
    <row r="4231" spans="1:3" x14ac:dyDescent="0.3">
      <c r="A4231" s="180">
        <v>45860</v>
      </c>
      <c r="B4231" s="22">
        <f>Cienega!AS35</f>
        <v>0.14000000000000001</v>
      </c>
      <c r="C4231" s="22" t="s">
        <v>389</v>
      </c>
    </row>
    <row r="4232" spans="1:3" x14ac:dyDescent="0.3">
      <c r="A4232" s="180">
        <v>45861</v>
      </c>
      <c r="B4232" s="22">
        <f>Cienega!AS36</f>
        <v>0.14000000000000001</v>
      </c>
      <c r="C4232" s="22" t="s">
        <v>389</v>
      </c>
    </row>
    <row r="4233" spans="1:3" x14ac:dyDescent="0.3">
      <c r="A4233" s="180">
        <v>45862</v>
      </c>
      <c r="B4233" s="22">
        <f>Cienega!AS37</f>
        <v>0.12</v>
      </c>
      <c r="C4233" s="22" t="s">
        <v>389</v>
      </c>
    </row>
    <row r="4234" spans="1:3" x14ac:dyDescent="0.3">
      <c r="A4234" s="180">
        <v>45863</v>
      </c>
      <c r="B4234" s="22">
        <f>Cienega!AS38</f>
        <v>0.12</v>
      </c>
      <c r="C4234" s="22" t="s">
        <v>389</v>
      </c>
    </row>
    <row r="4235" spans="1:3" x14ac:dyDescent="0.3">
      <c r="A4235" s="180">
        <v>45864</v>
      </c>
      <c r="B4235" s="22">
        <f>Cienega!AS39</f>
        <v>0.12</v>
      </c>
      <c r="C4235" s="22" t="s">
        <v>389</v>
      </c>
    </row>
    <row r="4236" spans="1:3" x14ac:dyDescent="0.3">
      <c r="A4236" s="180">
        <v>45865</v>
      </c>
      <c r="B4236" s="22">
        <f>Cienega!AS40</f>
        <v>0.12</v>
      </c>
      <c r="C4236" s="22" t="s">
        <v>389</v>
      </c>
    </row>
    <row r="4237" spans="1:3" x14ac:dyDescent="0.3">
      <c r="A4237" s="180">
        <v>45866</v>
      </c>
      <c r="B4237" s="22">
        <f>Cienega!AS41</f>
        <v>0.12</v>
      </c>
      <c r="C4237" s="22" t="s">
        <v>389</v>
      </c>
    </row>
    <row r="4238" spans="1:3" x14ac:dyDescent="0.3">
      <c r="A4238" s="180">
        <v>45867</v>
      </c>
      <c r="B4238" s="22">
        <f>Cienega!AS42</f>
        <v>0.12</v>
      </c>
      <c r="C4238" s="22" t="s">
        <v>389</v>
      </c>
    </row>
    <row r="4239" spans="1:3" x14ac:dyDescent="0.3">
      <c r="A4239" s="180">
        <v>45868</v>
      </c>
      <c r="B4239" s="22">
        <f>Cienega!AS43</f>
        <v>0.11</v>
      </c>
      <c r="C4239" s="22" t="s">
        <v>389</v>
      </c>
    </row>
    <row r="4240" spans="1:3" x14ac:dyDescent="0.3">
      <c r="A4240" s="180">
        <v>45869</v>
      </c>
      <c r="B4240" s="22">
        <f>Cienega!AS44</f>
        <v>0.11</v>
      </c>
      <c r="C4240" s="22" t="s">
        <v>389</v>
      </c>
    </row>
    <row r="4241" spans="1:3" x14ac:dyDescent="0.3">
      <c r="A4241" s="180">
        <v>45870</v>
      </c>
      <c r="B4241" s="22">
        <f>Cienega!AZ14</f>
        <v>0.11</v>
      </c>
      <c r="C4241" s="22" t="s">
        <v>389</v>
      </c>
    </row>
    <row r="4242" spans="1:3" x14ac:dyDescent="0.3">
      <c r="A4242" s="180">
        <v>45871</v>
      </c>
      <c r="B4242" s="22">
        <f>Cienega!AZ15</f>
        <v>0.12</v>
      </c>
      <c r="C4242" s="22" t="s">
        <v>389</v>
      </c>
    </row>
    <row r="4243" spans="1:3" x14ac:dyDescent="0.3">
      <c r="A4243" s="180">
        <v>45872</v>
      </c>
      <c r="B4243" s="22">
        <f>Cienega!AZ16</f>
        <v>0.08</v>
      </c>
      <c r="C4243" s="22" t="s">
        <v>389</v>
      </c>
    </row>
    <row r="4244" spans="1:3" x14ac:dyDescent="0.3">
      <c r="A4244" s="180">
        <v>45873</v>
      </c>
      <c r="B4244" s="22">
        <f>Cienega!AZ17</f>
        <v>0.1</v>
      </c>
      <c r="C4244" s="22" t="s">
        <v>389</v>
      </c>
    </row>
    <row r="4245" spans="1:3" x14ac:dyDescent="0.3">
      <c r="A4245" s="180">
        <v>45874</v>
      </c>
      <c r="B4245" s="22">
        <f>Cienega!AZ18</f>
        <v>0.1</v>
      </c>
      <c r="C4245" s="22" t="s">
        <v>389</v>
      </c>
    </row>
    <row r="4246" spans="1:3" x14ac:dyDescent="0.3">
      <c r="A4246" s="180">
        <v>45875</v>
      </c>
      <c r="B4246" s="22">
        <f>Cienega!AZ19</f>
        <v>0.1</v>
      </c>
      <c r="C4246" s="22" t="s">
        <v>389</v>
      </c>
    </row>
    <row r="4247" spans="1:3" x14ac:dyDescent="0.3">
      <c r="A4247" s="180">
        <v>45876</v>
      </c>
      <c r="B4247" s="22">
        <f>Cienega!AZ20</f>
        <v>0.1</v>
      </c>
      <c r="C4247" s="22" t="s">
        <v>389</v>
      </c>
    </row>
    <row r="4248" spans="1:3" x14ac:dyDescent="0.3">
      <c r="A4248" s="180">
        <v>45877</v>
      </c>
      <c r="B4248" s="22">
        <f>Cienega!AZ21</f>
        <v>0.1</v>
      </c>
      <c r="C4248" s="22" t="s">
        <v>389</v>
      </c>
    </row>
    <row r="4249" spans="1:3" x14ac:dyDescent="0.3">
      <c r="A4249" s="180">
        <v>45878</v>
      </c>
      <c r="B4249" s="22">
        <f>Cienega!AZ22</f>
        <v>0.1</v>
      </c>
      <c r="C4249" s="22" t="s">
        <v>389</v>
      </c>
    </row>
    <row r="4250" spans="1:3" x14ac:dyDescent="0.3">
      <c r="A4250" s="180">
        <v>45879</v>
      </c>
      <c r="B4250" s="22">
        <f>Cienega!AZ23</f>
        <v>0.12</v>
      </c>
      <c r="C4250" s="22" t="s">
        <v>389</v>
      </c>
    </row>
    <row r="4251" spans="1:3" x14ac:dyDescent="0.3">
      <c r="A4251" s="180">
        <v>45880</v>
      </c>
      <c r="B4251" s="22">
        <f>Cienega!AZ24</f>
        <v>0.11</v>
      </c>
      <c r="C4251" s="22" t="s">
        <v>389</v>
      </c>
    </row>
    <row r="4252" spans="1:3" x14ac:dyDescent="0.3">
      <c r="A4252" s="180">
        <v>45881</v>
      </c>
      <c r="B4252" s="22">
        <f>Cienega!AZ25</f>
        <v>0.1</v>
      </c>
      <c r="C4252" s="22" t="s">
        <v>389</v>
      </c>
    </row>
    <row r="4253" spans="1:3" x14ac:dyDescent="0.3">
      <c r="A4253" s="180">
        <v>45882</v>
      </c>
      <c r="B4253" s="22">
        <f>Cienega!AZ26</f>
        <v>0.1</v>
      </c>
      <c r="C4253" s="22" t="s">
        <v>389</v>
      </c>
    </row>
    <row r="4254" spans="1:3" x14ac:dyDescent="0.3">
      <c r="A4254" s="180">
        <v>45883</v>
      </c>
      <c r="B4254" s="22">
        <f>Cienega!AZ27</f>
        <v>0.1</v>
      </c>
      <c r="C4254" s="22" t="s">
        <v>389</v>
      </c>
    </row>
    <row r="4255" spans="1:3" x14ac:dyDescent="0.3">
      <c r="A4255" s="180">
        <v>45884</v>
      </c>
      <c r="B4255" s="22">
        <f>Cienega!AZ28</f>
        <v>0.11</v>
      </c>
      <c r="C4255" s="22" t="s">
        <v>389</v>
      </c>
    </row>
    <row r="4256" spans="1:3" x14ac:dyDescent="0.3">
      <c r="A4256" s="180">
        <v>45885</v>
      </c>
      <c r="B4256" s="22">
        <f>Cienega!AZ29</f>
        <v>0.11</v>
      </c>
      <c r="C4256" s="22" t="s">
        <v>389</v>
      </c>
    </row>
    <row r="4257" spans="1:3" x14ac:dyDescent="0.3">
      <c r="A4257" s="180">
        <v>45886</v>
      </c>
      <c r="B4257" s="22">
        <f>Cienega!AZ30</f>
        <v>0.1</v>
      </c>
      <c r="C4257" s="22" t="s">
        <v>389</v>
      </c>
    </row>
    <row r="4258" spans="1:3" x14ac:dyDescent="0.3">
      <c r="A4258" s="180">
        <v>45887</v>
      </c>
      <c r="B4258" s="22">
        <f>Cienega!AZ31</f>
        <v>0.1</v>
      </c>
      <c r="C4258" s="22" t="s">
        <v>389</v>
      </c>
    </row>
    <row r="4259" spans="1:3" x14ac:dyDescent="0.3">
      <c r="A4259" s="180">
        <v>45888</v>
      </c>
      <c r="B4259" s="22">
        <f>Cienega!AZ32</f>
        <v>0.11</v>
      </c>
      <c r="C4259" s="22" t="s">
        <v>389</v>
      </c>
    </row>
    <row r="4260" spans="1:3" x14ac:dyDescent="0.3">
      <c r="A4260" s="180">
        <v>45889</v>
      </c>
      <c r="B4260" s="22">
        <f>Cienega!AZ33</f>
        <v>0.11</v>
      </c>
      <c r="C4260" s="22" t="s">
        <v>389</v>
      </c>
    </row>
    <row r="4261" spans="1:3" x14ac:dyDescent="0.3">
      <c r="A4261" s="180">
        <v>45890</v>
      </c>
      <c r="B4261" s="22">
        <f>Cienega!AZ34</f>
        <v>0.12</v>
      </c>
      <c r="C4261" s="22" t="s">
        <v>389</v>
      </c>
    </row>
    <row r="4262" spans="1:3" x14ac:dyDescent="0.3">
      <c r="A4262" s="180">
        <v>45891</v>
      </c>
      <c r="B4262" s="22">
        <f>Cienega!AZ35</f>
        <v>0.11</v>
      </c>
      <c r="C4262" s="22" t="s">
        <v>389</v>
      </c>
    </row>
    <row r="4263" spans="1:3" x14ac:dyDescent="0.3">
      <c r="A4263" s="180">
        <v>45892</v>
      </c>
      <c r="B4263" s="22">
        <f>Cienega!AZ36</f>
        <v>0.1</v>
      </c>
      <c r="C4263" s="22" t="s">
        <v>389</v>
      </c>
    </row>
    <row r="4264" spans="1:3" x14ac:dyDescent="0.3">
      <c r="A4264" s="180">
        <v>45893</v>
      </c>
      <c r="B4264" s="22">
        <f>Cienega!AZ37</f>
        <v>0.1</v>
      </c>
      <c r="C4264" s="22" t="s">
        <v>389</v>
      </c>
    </row>
    <row r="4265" spans="1:3" x14ac:dyDescent="0.3">
      <c r="A4265" s="180">
        <v>45894</v>
      </c>
      <c r="B4265" s="22">
        <f>Cienega!AZ38</f>
        <v>0.1</v>
      </c>
      <c r="C4265" s="22" t="s">
        <v>389</v>
      </c>
    </row>
    <row r="4266" spans="1:3" x14ac:dyDescent="0.3">
      <c r="A4266" s="180">
        <v>45895</v>
      </c>
      <c r="B4266" s="22">
        <f>Cienega!AZ39</f>
        <v>0.1</v>
      </c>
      <c r="C4266" s="22" t="s">
        <v>389</v>
      </c>
    </row>
    <row r="4267" spans="1:3" x14ac:dyDescent="0.3">
      <c r="A4267" s="180">
        <v>45896</v>
      </c>
      <c r="B4267" s="22">
        <f>Cienega!AZ40</f>
        <v>0.1</v>
      </c>
      <c r="C4267" s="22" t="s">
        <v>389</v>
      </c>
    </row>
    <row r="4268" spans="1:3" x14ac:dyDescent="0.3">
      <c r="A4268" s="180">
        <v>45897</v>
      </c>
      <c r="B4268" s="22">
        <f>Cienega!AZ41</f>
        <v>0.1</v>
      </c>
      <c r="C4268" s="22" t="s">
        <v>389</v>
      </c>
    </row>
    <row r="4269" spans="1:3" x14ac:dyDescent="0.3">
      <c r="A4269" s="180">
        <v>45898</v>
      </c>
      <c r="B4269" s="22">
        <f>Cienega!AZ42</f>
        <v>0.11</v>
      </c>
      <c r="C4269" s="22" t="s">
        <v>389</v>
      </c>
    </row>
    <row r="4270" spans="1:3" x14ac:dyDescent="0.3">
      <c r="A4270" s="180">
        <v>45899</v>
      </c>
      <c r="B4270" s="22">
        <f>Cienega!AZ43</f>
        <v>0.09</v>
      </c>
      <c r="C4270" s="22" t="s">
        <v>389</v>
      </c>
    </row>
    <row r="4271" spans="1:3" x14ac:dyDescent="0.3">
      <c r="A4271" s="180">
        <v>45900</v>
      </c>
      <c r="B4271" s="22">
        <f>Cienega!AZ44</f>
        <v>0.12</v>
      </c>
      <c r="C4271" s="22" t="s">
        <v>389</v>
      </c>
    </row>
    <row r="4272" spans="1:3" x14ac:dyDescent="0.3">
      <c r="A4272" s="180">
        <v>45901</v>
      </c>
      <c r="B4272" s="22">
        <f>Cienega!BG14</f>
        <v>0.12</v>
      </c>
      <c r="C4272" s="22" t="s">
        <v>389</v>
      </c>
    </row>
    <row r="4273" spans="1:3" x14ac:dyDescent="0.3">
      <c r="A4273" s="180">
        <v>45902</v>
      </c>
      <c r="B4273" s="22">
        <f>Cienega!BG15</f>
        <v>0.11</v>
      </c>
      <c r="C4273" s="22" t="s">
        <v>389</v>
      </c>
    </row>
    <row r="4274" spans="1:3" x14ac:dyDescent="0.3">
      <c r="A4274" s="180">
        <v>45903</v>
      </c>
      <c r="B4274" s="22">
        <f>Cienega!BG16</f>
        <v>0.11</v>
      </c>
      <c r="C4274" s="22" t="s">
        <v>389</v>
      </c>
    </row>
    <row r="4275" spans="1:3" x14ac:dyDescent="0.3">
      <c r="A4275" s="180">
        <v>45904</v>
      </c>
      <c r="B4275" s="22">
        <f>Cienega!BG17</f>
        <v>0.11</v>
      </c>
      <c r="C4275" s="22" t="s">
        <v>389</v>
      </c>
    </row>
    <row r="4276" spans="1:3" x14ac:dyDescent="0.3">
      <c r="A4276" s="180">
        <v>45905</v>
      </c>
      <c r="B4276" s="22">
        <f>Cienega!BG18</f>
        <v>0.12</v>
      </c>
      <c r="C4276" s="22" t="s">
        <v>389</v>
      </c>
    </row>
    <row r="4277" spans="1:3" x14ac:dyDescent="0.3">
      <c r="A4277" s="180">
        <v>45906</v>
      </c>
      <c r="B4277" s="22">
        <f>Cienega!BG19</f>
        <v>0.12</v>
      </c>
      <c r="C4277" s="22" t="s">
        <v>389</v>
      </c>
    </row>
    <row r="4278" spans="1:3" x14ac:dyDescent="0.3">
      <c r="A4278" s="180">
        <v>45907</v>
      </c>
      <c r="B4278" s="22">
        <f>Cienega!BG20</f>
        <v>0.11</v>
      </c>
      <c r="C4278" s="22" t="s">
        <v>389</v>
      </c>
    </row>
    <row r="4279" spans="1:3" x14ac:dyDescent="0.3">
      <c r="A4279" s="180">
        <v>45908</v>
      </c>
      <c r="B4279" s="22">
        <f>Cienega!BG21</f>
        <v>0.11</v>
      </c>
      <c r="C4279" s="22" t="s">
        <v>389</v>
      </c>
    </row>
    <row r="4280" spans="1:3" x14ac:dyDescent="0.3">
      <c r="A4280" s="180">
        <v>45909</v>
      </c>
      <c r="B4280" s="22">
        <f>Cienega!BG22</f>
        <v>0.11</v>
      </c>
      <c r="C4280" s="22" t="s">
        <v>389</v>
      </c>
    </row>
    <row r="4281" spans="1:3" x14ac:dyDescent="0.3">
      <c r="A4281" s="180">
        <v>45910</v>
      </c>
      <c r="B4281" s="22">
        <f>Cienega!BG23</f>
        <v>0.11</v>
      </c>
      <c r="C4281" s="22" t="s">
        <v>389</v>
      </c>
    </row>
    <row r="4282" spans="1:3" x14ac:dyDescent="0.3">
      <c r="A4282" s="180">
        <v>45911</v>
      </c>
      <c r="B4282" s="22">
        <f>Cienega!BG24</f>
        <v>0.11</v>
      </c>
      <c r="C4282" s="22" t="s">
        <v>389</v>
      </c>
    </row>
    <row r="4283" spans="1:3" x14ac:dyDescent="0.3">
      <c r="A4283" s="180">
        <v>45912</v>
      </c>
      <c r="B4283" s="22">
        <f>Cienega!BG25</f>
        <v>0.14000000000000001</v>
      </c>
      <c r="C4283" s="22" t="s">
        <v>389</v>
      </c>
    </row>
    <row r="4284" spans="1:3" x14ac:dyDescent="0.3">
      <c r="A4284" s="180">
        <v>45913</v>
      </c>
      <c r="B4284" s="22">
        <f>Cienega!BG26</f>
        <v>0.06</v>
      </c>
      <c r="C4284" s="22" t="s">
        <v>389</v>
      </c>
    </row>
    <row r="4285" spans="1:3" x14ac:dyDescent="0.3">
      <c r="A4285" s="180">
        <v>45914</v>
      </c>
      <c r="B4285" s="22">
        <f>Cienega!BG27</f>
        <v>0.06</v>
      </c>
      <c r="C4285" s="22" t="s">
        <v>389</v>
      </c>
    </row>
    <row r="4286" spans="1:3" x14ac:dyDescent="0.3">
      <c r="A4286" s="180">
        <v>45915</v>
      </c>
      <c r="B4286" s="22">
        <f>Cienega!BG28</f>
        <v>0.5</v>
      </c>
      <c r="C4286" s="22" t="s">
        <v>389</v>
      </c>
    </row>
    <row r="4287" spans="1:3" x14ac:dyDescent="0.3">
      <c r="A4287" s="180">
        <v>45916</v>
      </c>
      <c r="B4287" s="22">
        <f>Cienega!BG29</f>
        <v>0.05</v>
      </c>
      <c r="C4287" s="22" t="s">
        <v>389</v>
      </c>
    </row>
    <row r="4288" spans="1:3" x14ac:dyDescent="0.3">
      <c r="A4288" s="180">
        <v>45917</v>
      </c>
      <c r="B4288" s="22">
        <f>Cienega!BG30</f>
        <v>0.05</v>
      </c>
      <c r="C4288" s="22" t="s">
        <v>389</v>
      </c>
    </row>
    <row r="4289" spans="1:3" x14ac:dyDescent="0.3">
      <c r="A4289" s="180">
        <v>45918</v>
      </c>
      <c r="B4289" s="22">
        <f>Cienega!BG31</f>
        <v>0.05</v>
      </c>
      <c r="C4289" s="22" t="s">
        <v>389</v>
      </c>
    </row>
    <row r="4290" spans="1:3" x14ac:dyDescent="0.3">
      <c r="A4290" s="180">
        <v>45919</v>
      </c>
      <c r="B4290" s="22">
        <f>Cienega!BG32</f>
        <v>0.19</v>
      </c>
      <c r="C4290" s="22" t="s">
        <v>389</v>
      </c>
    </row>
    <row r="4291" spans="1:3" x14ac:dyDescent="0.3">
      <c r="A4291" s="180">
        <v>45920</v>
      </c>
      <c r="B4291" s="22">
        <f>Cienega!BG33</f>
        <v>0.23</v>
      </c>
      <c r="C4291" s="22" t="s">
        <v>389</v>
      </c>
    </row>
    <row r="4292" spans="1:3" x14ac:dyDescent="0.3">
      <c r="A4292" s="180">
        <v>45921</v>
      </c>
      <c r="B4292" s="22">
        <f>Cienega!BG34</f>
        <v>7.0000000000000007E-2</v>
      </c>
      <c r="C4292" s="22" t="s">
        <v>389</v>
      </c>
    </row>
    <row r="4293" spans="1:3" x14ac:dyDescent="0.3">
      <c r="A4293" s="180">
        <v>45922</v>
      </c>
      <c r="B4293" s="22">
        <f>Cienega!BG35</f>
        <v>7.0000000000000007E-2</v>
      </c>
      <c r="C4293" s="22" t="s">
        <v>389</v>
      </c>
    </row>
    <row r="4294" spans="1:3" x14ac:dyDescent="0.3">
      <c r="A4294" s="180">
        <v>45923</v>
      </c>
      <c r="B4294" s="22">
        <f>Cienega!BG36</f>
        <v>0.06</v>
      </c>
      <c r="C4294" s="22" t="s">
        <v>389</v>
      </c>
    </row>
    <row r="4295" spans="1:3" x14ac:dyDescent="0.3">
      <c r="A4295" s="180">
        <v>45924</v>
      </c>
      <c r="B4295" s="22">
        <f>Cienega!BG37</f>
        <v>0.06</v>
      </c>
      <c r="C4295" s="22" t="s">
        <v>389</v>
      </c>
    </row>
    <row r="4296" spans="1:3" x14ac:dyDescent="0.3">
      <c r="A4296" s="180">
        <v>45925</v>
      </c>
      <c r="B4296" s="22">
        <f>Cienega!BG38</f>
        <v>0.06</v>
      </c>
      <c r="C4296" s="22" t="s">
        <v>389</v>
      </c>
    </row>
    <row r="4297" spans="1:3" x14ac:dyDescent="0.3">
      <c r="A4297" s="180">
        <v>45926</v>
      </c>
      <c r="B4297" s="22">
        <f>Cienega!BG39</f>
        <v>0</v>
      </c>
      <c r="C4297" s="22" t="s">
        <v>389</v>
      </c>
    </row>
    <row r="4298" spans="1:3" x14ac:dyDescent="0.3">
      <c r="A4298" s="180">
        <v>45927</v>
      </c>
      <c r="B4298" s="22">
        <f>Cienega!BG40</f>
        <v>0</v>
      </c>
      <c r="C4298" s="22" t="s">
        <v>389</v>
      </c>
    </row>
    <row r="4299" spans="1:3" x14ac:dyDescent="0.3">
      <c r="A4299" s="180">
        <v>45928</v>
      </c>
      <c r="B4299" s="22">
        <f>Cienega!BG41</f>
        <v>0</v>
      </c>
      <c r="C4299" s="22" t="s">
        <v>389</v>
      </c>
    </row>
    <row r="4300" spans="1:3" x14ac:dyDescent="0.3">
      <c r="A4300" s="180">
        <v>45929</v>
      </c>
      <c r="B4300" s="22">
        <f>Cienega!BG42</f>
        <v>0</v>
      </c>
      <c r="C4300" s="22" t="s">
        <v>389</v>
      </c>
    </row>
    <row r="4301" spans="1:3" x14ac:dyDescent="0.3">
      <c r="A4301" s="180">
        <v>45930</v>
      </c>
      <c r="B4301" s="22">
        <f>Cienega!BG43</f>
        <v>0</v>
      </c>
      <c r="C4301" s="22" t="s">
        <v>389</v>
      </c>
    </row>
    <row r="4302" spans="1:3" x14ac:dyDescent="0.3">
      <c r="A4302" s="180">
        <v>45931</v>
      </c>
      <c r="B4302" s="22">
        <f>Cienega!BN14</f>
        <v>0</v>
      </c>
      <c r="C4302" s="22" t="s">
        <v>389</v>
      </c>
    </row>
    <row r="4303" spans="1:3" x14ac:dyDescent="0.3">
      <c r="A4303" s="180">
        <v>45932</v>
      </c>
      <c r="B4303" s="22">
        <f>Cienega!BN15</f>
        <v>0</v>
      </c>
      <c r="C4303" s="22" t="s">
        <v>389</v>
      </c>
    </row>
    <row r="4304" spans="1:3" x14ac:dyDescent="0.3">
      <c r="A4304" s="180">
        <v>45933</v>
      </c>
      <c r="B4304" s="22">
        <f>Cienega!BN16</f>
        <v>0</v>
      </c>
      <c r="C4304" s="22" t="s">
        <v>389</v>
      </c>
    </row>
    <row r="4305" spans="1:3" x14ac:dyDescent="0.3">
      <c r="A4305" s="180">
        <v>45934</v>
      </c>
      <c r="B4305" s="22">
        <f>Cienega!BN17</f>
        <v>0</v>
      </c>
      <c r="C4305" s="22" t="s">
        <v>389</v>
      </c>
    </row>
    <row r="4306" spans="1:3" x14ac:dyDescent="0.3">
      <c r="A4306" s="180">
        <v>45935</v>
      </c>
      <c r="B4306" s="22">
        <f>Cienega!BN18</f>
        <v>0</v>
      </c>
      <c r="C4306" s="22" t="s">
        <v>389</v>
      </c>
    </row>
    <row r="4307" spans="1:3" x14ac:dyDescent="0.3">
      <c r="A4307" s="180">
        <v>45936</v>
      </c>
      <c r="B4307" s="22">
        <f>Cienega!BN19</f>
        <v>0</v>
      </c>
      <c r="C4307" s="22" t="s">
        <v>389</v>
      </c>
    </row>
    <row r="4308" spans="1:3" x14ac:dyDescent="0.3">
      <c r="A4308" s="180">
        <v>45937</v>
      </c>
      <c r="B4308" s="22">
        <f>Cienega!BN20</f>
        <v>0</v>
      </c>
      <c r="C4308" s="22" t="s">
        <v>389</v>
      </c>
    </row>
    <row r="4309" spans="1:3" x14ac:dyDescent="0.3">
      <c r="A4309" s="180">
        <v>45938</v>
      </c>
      <c r="B4309" s="22">
        <f>Cienega!BN21</f>
        <v>0</v>
      </c>
      <c r="C4309" s="22" t="s">
        <v>389</v>
      </c>
    </row>
    <row r="4310" spans="1:3" x14ac:dyDescent="0.3">
      <c r="A4310" s="180">
        <v>45939</v>
      </c>
      <c r="B4310" s="22">
        <f>Cienega!BN22</f>
        <v>0</v>
      </c>
      <c r="C4310" s="22" t="s">
        <v>389</v>
      </c>
    </row>
    <row r="4311" spans="1:3" x14ac:dyDescent="0.3">
      <c r="A4311" s="180">
        <v>45940</v>
      </c>
      <c r="B4311" s="22">
        <f>Cienega!BN23</f>
        <v>0</v>
      </c>
      <c r="C4311" s="22" t="s">
        <v>389</v>
      </c>
    </row>
    <row r="4312" spans="1:3" x14ac:dyDescent="0.3">
      <c r="A4312" s="180">
        <v>45941</v>
      </c>
      <c r="B4312" s="22">
        <f>Cienega!BN24</f>
        <v>0</v>
      </c>
      <c r="C4312" s="22" t="s">
        <v>389</v>
      </c>
    </row>
    <row r="4313" spans="1:3" x14ac:dyDescent="0.3">
      <c r="A4313" s="180">
        <v>45942</v>
      </c>
      <c r="B4313" s="22">
        <f>Cienega!BN25</f>
        <v>0</v>
      </c>
      <c r="C4313" s="22" t="s">
        <v>389</v>
      </c>
    </row>
    <row r="4314" spans="1:3" x14ac:dyDescent="0.3">
      <c r="A4314" s="180">
        <v>45943</v>
      </c>
      <c r="B4314" s="22">
        <f>Cienega!BN26</f>
        <v>0</v>
      </c>
      <c r="C4314" s="22" t="s">
        <v>389</v>
      </c>
    </row>
    <row r="4315" spans="1:3" x14ac:dyDescent="0.3">
      <c r="A4315" s="180">
        <v>45944</v>
      </c>
      <c r="B4315" s="22">
        <f>Cienega!BN27</f>
        <v>0</v>
      </c>
      <c r="C4315" s="22" t="s">
        <v>389</v>
      </c>
    </row>
    <row r="4316" spans="1:3" x14ac:dyDescent="0.3">
      <c r="A4316" s="180">
        <v>45945</v>
      </c>
      <c r="B4316" s="22">
        <f>Cienega!BN28</f>
        <v>0</v>
      </c>
      <c r="C4316" s="22" t="s">
        <v>389</v>
      </c>
    </row>
    <row r="4317" spans="1:3" x14ac:dyDescent="0.3">
      <c r="A4317" s="180">
        <v>45946</v>
      </c>
      <c r="B4317" s="22">
        <f>Cienega!BN29</f>
        <v>0</v>
      </c>
      <c r="C4317" s="22" t="s">
        <v>389</v>
      </c>
    </row>
    <row r="4318" spans="1:3" x14ac:dyDescent="0.3">
      <c r="A4318" s="180">
        <v>45947</v>
      </c>
      <c r="B4318" s="22">
        <f>Cienega!BN30</f>
        <v>0</v>
      </c>
      <c r="C4318" s="22" t="s">
        <v>389</v>
      </c>
    </row>
    <row r="4319" spans="1:3" x14ac:dyDescent="0.3">
      <c r="A4319" s="180">
        <v>45948</v>
      </c>
      <c r="B4319" s="22">
        <f>Cienega!BN31</f>
        <v>0</v>
      </c>
      <c r="C4319" s="22" t="s">
        <v>389</v>
      </c>
    </row>
    <row r="4320" spans="1:3" x14ac:dyDescent="0.3">
      <c r="A4320" s="180">
        <v>45949</v>
      </c>
      <c r="B4320" s="22">
        <f>Cienega!BN32</f>
        <v>0</v>
      </c>
      <c r="C4320" s="22" t="s">
        <v>389</v>
      </c>
    </row>
    <row r="4321" spans="1:3" x14ac:dyDescent="0.3">
      <c r="A4321" s="180">
        <v>45950</v>
      </c>
      <c r="B4321" s="22">
        <f>Cienega!BN33</f>
        <v>0</v>
      </c>
      <c r="C4321" s="22" t="s">
        <v>389</v>
      </c>
    </row>
    <row r="4322" spans="1:3" x14ac:dyDescent="0.3">
      <c r="A4322" s="180">
        <v>45951</v>
      </c>
      <c r="B4322" s="22">
        <f>Cienega!BN34</f>
        <v>0</v>
      </c>
      <c r="C4322" s="22" t="s">
        <v>389</v>
      </c>
    </row>
    <row r="4323" spans="1:3" x14ac:dyDescent="0.3">
      <c r="A4323" s="180">
        <v>45952</v>
      </c>
      <c r="B4323" s="22">
        <f>Cienega!BN35</f>
        <v>0</v>
      </c>
      <c r="C4323" s="22" t="s">
        <v>389</v>
      </c>
    </row>
    <row r="4324" spans="1:3" x14ac:dyDescent="0.3">
      <c r="A4324" s="180">
        <v>45953</v>
      </c>
      <c r="B4324" s="22">
        <f>Cienega!BN36</f>
        <v>0</v>
      </c>
      <c r="C4324" s="22" t="s">
        <v>389</v>
      </c>
    </row>
    <row r="4325" spans="1:3" x14ac:dyDescent="0.3">
      <c r="A4325" s="180">
        <v>45954</v>
      </c>
      <c r="B4325" s="22">
        <f>Cienega!BN37</f>
        <v>0</v>
      </c>
      <c r="C4325" s="22" t="s">
        <v>389</v>
      </c>
    </row>
    <row r="4326" spans="1:3" x14ac:dyDescent="0.3">
      <c r="A4326" s="180">
        <v>45955</v>
      </c>
      <c r="B4326" s="22">
        <f>Cienega!BN38</f>
        <v>0</v>
      </c>
      <c r="C4326" s="22" t="s">
        <v>389</v>
      </c>
    </row>
    <row r="4327" spans="1:3" x14ac:dyDescent="0.3">
      <c r="A4327" s="180">
        <v>45956</v>
      </c>
      <c r="B4327" s="22">
        <f>Cienega!BN39</f>
        <v>0</v>
      </c>
      <c r="C4327" s="22" t="s">
        <v>389</v>
      </c>
    </row>
    <row r="4328" spans="1:3" x14ac:dyDescent="0.3">
      <c r="A4328" s="180">
        <v>45957</v>
      </c>
      <c r="B4328" s="22">
        <f>Cienega!BN40</f>
        <v>0</v>
      </c>
      <c r="C4328" s="22" t="s">
        <v>389</v>
      </c>
    </row>
    <row r="4329" spans="1:3" x14ac:dyDescent="0.3">
      <c r="A4329" s="180">
        <v>45958</v>
      </c>
      <c r="B4329" s="22">
        <f>Cienega!BN41</f>
        <v>0</v>
      </c>
      <c r="C4329" s="22" t="s">
        <v>389</v>
      </c>
    </row>
    <row r="4330" spans="1:3" x14ac:dyDescent="0.3">
      <c r="A4330" s="180">
        <v>45959</v>
      </c>
      <c r="B4330" s="22">
        <f>Cienega!BN42</f>
        <v>0</v>
      </c>
      <c r="C4330" s="22" t="s">
        <v>389</v>
      </c>
    </row>
    <row r="4331" spans="1:3" x14ac:dyDescent="0.3">
      <c r="A4331" s="180">
        <v>45960</v>
      </c>
      <c r="B4331" s="22">
        <f>Cienega!BN43</f>
        <v>0</v>
      </c>
      <c r="C4331" s="22" t="s">
        <v>389</v>
      </c>
    </row>
    <row r="4332" spans="1:3" x14ac:dyDescent="0.3">
      <c r="A4332" s="180">
        <v>45961</v>
      </c>
      <c r="B4332" s="22">
        <f>Cienega!BN44</f>
        <v>0</v>
      </c>
      <c r="C4332" s="22" t="s">
        <v>389</v>
      </c>
    </row>
    <row r="4333" spans="1:3" x14ac:dyDescent="0.3">
      <c r="A4333" s="180">
        <v>45962</v>
      </c>
      <c r="B4333" s="22">
        <f>Cienega!BU14</f>
        <v>0</v>
      </c>
      <c r="C4333" s="22" t="s">
        <v>389</v>
      </c>
    </row>
    <row r="4334" spans="1:3" x14ac:dyDescent="0.3">
      <c r="A4334" s="180">
        <v>45963</v>
      </c>
      <c r="B4334" s="22">
        <f>Cienega!BU15</f>
        <v>0</v>
      </c>
      <c r="C4334" s="22" t="s">
        <v>389</v>
      </c>
    </row>
    <row r="4335" spans="1:3" x14ac:dyDescent="0.3">
      <c r="A4335" s="180">
        <v>45964</v>
      </c>
      <c r="B4335" s="22">
        <f>Cienega!BU16</f>
        <v>0</v>
      </c>
      <c r="C4335" s="22" t="s">
        <v>389</v>
      </c>
    </row>
    <row r="4336" spans="1:3" x14ac:dyDescent="0.3">
      <c r="A4336" s="180">
        <v>45965</v>
      </c>
      <c r="B4336" s="22">
        <f>Cienega!BU17</f>
        <v>0</v>
      </c>
      <c r="C4336" s="22" t="s">
        <v>389</v>
      </c>
    </row>
    <row r="4337" spans="1:3" x14ac:dyDescent="0.3">
      <c r="A4337" s="180">
        <v>45966</v>
      </c>
      <c r="B4337" s="22">
        <f>Cienega!BU18</f>
        <v>0</v>
      </c>
      <c r="C4337" s="22" t="s">
        <v>389</v>
      </c>
    </row>
    <row r="4338" spans="1:3" x14ac:dyDescent="0.3">
      <c r="A4338" s="180">
        <v>45967</v>
      </c>
      <c r="B4338" s="22">
        <f>Cienega!BU19</f>
        <v>0</v>
      </c>
      <c r="C4338" s="22" t="s">
        <v>389</v>
      </c>
    </row>
    <row r="4339" spans="1:3" x14ac:dyDescent="0.3">
      <c r="A4339" s="180">
        <v>45968</v>
      </c>
      <c r="B4339" s="22">
        <f>Cienega!BU20</f>
        <v>0</v>
      </c>
      <c r="C4339" s="22" t="s">
        <v>389</v>
      </c>
    </row>
    <row r="4340" spans="1:3" x14ac:dyDescent="0.3">
      <c r="A4340" s="180">
        <v>45969</v>
      </c>
      <c r="B4340" s="22">
        <f>Cienega!BU21</f>
        <v>0</v>
      </c>
      <c r="C4340" s="22" t="s">
        <v>389</v>
      </c>
    </row>
    <row r="4341" spans="1:3" x14ac:dyDescent="0.3">
      <c r="A4341" s="180">
        <v>45970</v>
      </c>
      <c r="B4341" s="22">
        <f>Cienega!BU22</f>
        <v>0</v>
      </c>
      <c r="C4341" s="22" t="s">
        <v>389</v>
      </c>
    </row>
    <row r="4342" spans="1:3" x14ac:dyDescent="0.3">
      <c r="A4342" s="180">
        <v>45971</v>
      </c>
      <c r="B4342" s="22">
        <f>Cienega!BU23</f>
        <v>0</v>
      </c>
      <c r="C4342" s="22" t="s">
        <v>389</v>
      </c>
    </row>
    <row r="4343" spans="1:3" x14ac:dyDescent="0.3">
      <c r="A4343" s="180">
        <v>45972</v>
      </c>
      <c r="B4343" s="22">
        <f>Cienega!BU24</f>
        <v>0</v>
      </c>
      <c r="C4343" s="22" t="s">
        <v>389</v>
      </c>
    </row>
    <row r="4344" spans="1:3" x14ac:dyDescent="0.3">
      <c r="A4344" s="180">
        <v>45973</v>
      </c>
      <c r="B4344" s="22">
        <f>Cienega!BU25</f>
        <v>0</v>
      </c>
      <c r="C4344" s="22" t="s">
        <v>389</v>
      </c>
    </row>
    <row r="4345" spans="1:3" x14ac:dyDescent="0.3">
      <c r="A4345" s="180">
        <v>45974</v>
      </c>
      <c r="B4345" s="22">
        <f>Cienega!BU26</f>
        <v>0</v>
      </c>
      <c r="C4345" s="22" t="s">
        <v>389</v>
      </c>
    </row>
    <row r="4346" spans="1:3" x14ac:dyDescent="0.3">
      <c r="A4346" s="180">
        <v>45975</v>
      </c>
      <c r="B4346" s="22">
        <f>Cienega!BU27</f>
        <v>0</v>
      </c>
      <c r="C4346" s="22" t="s">
        <v>389</v>
      </c>
    </row>
    <row r="4347" spans="1:3" x14ac:dyDescent="0.3">
      <c r="A4347" s="180">
        <v>45976</v>
      </c>
      <c r="B4347" s="22">
        <f>Cienega!BU28</f>
        <v>0</v>
      </c>
      <c r="C4347" s="22" t="s">
        <v>389</v>
      </c>
    </row>
    <row r="4348" spans="1:3" x14ac:dyDescent="0.3">
      <c r="A4348" s="180">
        <v>45977</v>
      </c>
      <c r="B4348" s="22">
        <f>Cienega!BU29</f>
        <v>0</v>
      </c>
      <c r="C4348" s="22" t="s">
        <v>389</v>
      </c>
    </row>
    <row r="4349" spans="1:3" x14ac:dyDescent="0.3">
      <c r="A4349" s="180">
        <v>45978</v>
      </c>
      <c r="B4349" s="22">
        <f>Cienega!BU30</f>
        <v>0</v>
      </c>
      <c r="C4349" s="22" t="s">
        <v>389</v>
      </c>
    </row>
    <row r="4350" spans="1:3" x14ac:dyDescent="0.3">
      <c r="A4350" s="180">
        <v>45979</v>
      </c>
      <c r="B4350" s="22">
        <f>Cienega!BU31</f>
        <v>0</v>
      </c>
      <c r="C4350" s="22" t="s">
        <v>389</v>
      </c>
    </row>
    <row r="4351" spans="1:3" x14ac:dyDescent="0.3">
      <c r="A4351" s="180">
        <v>45980</v>
      </c>
      <c r="B4351" s="22">
        <f>Cienega!BU32</f>
        <v>0</v>
      </c>
      <c r="C4351" s="22" t="s">
        <v>389</v>
      </c>
    </row>
    <row r="4352" spans="1:3" x14ac:dyDescent="0.3">
      <c r="A4352" s="180">
        <v>45981</v>
      </c>
      <c r="B4352" s="22">
        <f>Cienega!BU33</f>
        <v>0</v>
      </c>
      <c r="C4352" s="22" t="s">
        <v>389</v>
      </c>
    </row>
    <row r="4353" spans="1:3" x14ac:dyDescent="0.3">
      <c r="A4353" s="180">
        <v>45982</v>
      </c>
      <c r="B4353" s="22">
        <f>Cienega!BU34</f>
        <v>0</v>
      </c>
      <c r="C4353" s="22" t="s">
        <v>389</v>
      </c>
    </row>
    <row r="4354" spans="1:3" x14ac:dyDescent="0.3">
      <c r="A4354" s="180">
        <v>45983</v>
      </c>
      <c r="B4354" s="22">
        <f>Cienega!BU35</f>
        <v>0</v>
      </c>
      <c r="C4354" s="22" t="s">
        <v>389</v>
      </c>
    </row>
    <row r="4355" spans="1:3" x14ac:dyDescent="0.3">
      <c r="A4355" s="180">
        <v>45984</v>
      </c>
      <c r="B4355" s="22">
        <f>Cienega!BU36</f>
        <v>0</v>
      </c>
      <c r="C4355" s="22" t="s">
        <v>389</v>
      </c>
    </row>
    <row r="4356" spans="1:3" x14ac:dyDescent="0.3">
      <c r="A4356" s="180">
        <v>45985</v>
      </c>
      <c r="B4356" s="22">
        <f>Cienega!BU37</f>
        <v>0</v>
      </c>
      <c r="C4356" s="22" t="s">
        <v>389</v>
      </c>
    </row>
    <row r="4357" spans="1:3" x14ac:dyDescent="0.3">
      <c r="A4357" s="180">
        <v>45986</v>
      </c>
      <c r="B4357" s="22">
        <f>Cienega!BU38</f>
        <v>0</v>
      </c>
      <c r="C4357" s="22" t="s">
        <v>389</v>
      </c>
    </row>
    <row r="4358" spans="1:3" x14ac:dyDescent="0.3">
      <c r="A4358" s="180">
        <v>45987</v>
      </c>
      <c r="B4358" s="22">
        <f>Cienega!BU39</f>
        <v>0</v>
      </c>
      <c r="C4358" s="22" t="s">
        <v>389</v>
      </c>
    </row>
    <row r="4359" spans="1:3" x14ac:dyDescent="0.3">
      <c r="A4359" s="180">
        <v>45988</v>
      </c>
      <c r="B4359" s="22">
        <f>Cienega!BU40</f>
        <v>0</v>
      </c>
      <c r="C4359" s="22" t="s">
        <v>389</v>
      </c>
    </row>
    <row r="4360" spans="1:3" x14ac:dyDescent="0.3">
      <c r="A4360" s="180">
        <v>45989</v>
      </c>
      <c r="B4360" s="22">
        <f>Cienega!BU41</f>
        <v>0</v>
      </c>
      <c r="C4360" s="22" t="s">
        <v>389</v>
      </c>
    </row>
    <row r="4361" spans="1:3" x14ac:dyDescent="0.3">
      <c r="A4361" s="180">
        <v>45990</v>
      </c>
      <c r="B4361" s="22">
        <f>Cienega!BU42</f>
        <v>0</v>
      </c>
      <c r="C4361" s="22" t="s">
        <v>389</v>
      </c>
    </row>
    <row r="4362" spans="1:3" x14ac:dyDescent="0.3">
      <c r="A4362" s="180">
        <v>45991</v>
      </c>
      <c r="B4362" s="22">
        <f>Cienega!BU43</f>
        <v>0</v>
      </c>
      <c r="C4362" s="22" t="s">
        <v>389</v>
      </c>
    </row>
    <row r="4363" spans="1:3" x14ac:dyDescent="0.3">
      <c r="A4363" s="180">
        <v>45992</v>
      </c>
      <c r="B4363" s="22">
        <f>Cienega!CB14</f>
        <v>0</v>
      </c>
      <c r="C4363" s="22" t="s">
        <v>389</v>
      </c>
    </row>
    <row r="4364" spans="1:3" x14ac:dyDescent="0.3">
      <c r="A4364" s="180">
        <v>45993</v>
      </c>
      <c r="B4364" s="22">
        <f>Cienega!CB15</f>
        <v>0</v>
      </c>
      <c r="C4364" s="22" t="s">
        <v>389</v>
      </c>
    </row>
    <row r="4365" spans="1:3" x14ac:dyDescent="0.3">
      <c r="A4365" s="180">
        <v>45994</v>
      </c>
      <c r="B4365" s="22">
        <f>Cienega!CB16</f>
        <v>0</v>
      </c>
      <c r="C4365" s="22" t="s">
        <v>389</v>
      </c>
    </row>
    <row r="4366" spans="1:3" x14ac:dyDescent="0.3">
      <c r="A4366" s="180">
        <v>45995</v>
      </c>
      <c r="B4366" s="22">
        <f>Cienega!CB17</f>
        <v>0</v>
      </c>
      <c r="C4366" s="22" t="s">
        <v>389</v>
      </c>
    </row>
    <row r="4367" spans="1:3" x14ac:dyDescent="0.3">
      <c r="A4367" s="180">
        <v>45996</v>
      </c>
      <c r="B4367" s="22">
        <f>Cienega!CB18</f>
        <v>0</v>
      </c>
      <c r="C4367" s="22" t="s">
        <v>389</v>
      </c>
    </row>
    <row r="4368" spans="1:3" x14ac:dyDescent="0.3">
      <c r="A4368" s="180">
        <v>45997</v>
      </c>
      <c r="B4368" s="22">
        <f>Cienega!CB19</f>
        <v>0</v>
      </c>
      <c r="C4368" s="22" t="s">
        <v>389</v>
      </c>
    </row>
    <row r="4369" spans="1:3" x14ac:dyDescent="0.3">
      <c r="A4369" s="180">
        <v>45998</v>
      </c>
      <c r="B4369" s="22">
        <f>Cienega!CB20</f>
        <v>0</v>
      </c>
      <c r="C4369" s="22" t="s">
        <v>389</v>
      </c>
    </row>
    <row r="4370" spans="1:3" x14ac:dyDescent="0.3">
      <c r="A4370" s="180">
        <v>45999</v>
      </c>
      <c r="B4370" s="22">
        <f>Cienega!CB21</f>
        <v>0</v>
      </c>
      <c r="C4370" s="22" t="s">
        <v>389</v>
      </c>
    </row>
    <row r="4371" spans="1:3" x14ac:dyDescent="0.3">
      <c r="A4371" s="180">
        <v>46000</v>
      </c>
      <c r="B4371" s="22">
        <f>Cienega!CB22</f>
        <v>0</v>
      </c>
      <c r="C4371" s="22" t="s">
        <v>389</v>
      </c>
    </row>
    <row r="4372" spans="1:3" x14ac:dyDescent="0.3">
      <c r="A4372" s="180">
        <v>46001</v>
      </c>
      <c r="B4372" s="22">
        <f>Cienega!CB23</f>
        <v>0</v>
      </c>
      <c r="C4372" s="22" t="s">
        <v>389</v>
      </c>
    </row>
    <row r="4373" spans="1:3" x14ac:dyDescent="0.3">
      <c r="A4373" s="180">
        <v>46002</v>
      </c>
      <c r="B4373" s="22">
        <f>Cienega!CB24</f>
        <v>0</v>
      </c>
      <c r="C4373" s="22" t="s">
        <v>389</v>
      </c>
    </row>
    <row r="4374" spans="1:3" x14ac:dyDescent="0.3">
      <c r="A4374" s="180">
        <v>46003</v>
      </c>
      <c r="B4374" s="22">
        <f>Cienega!CB25</f>
        <v>0</v>
      </c>
      <c r="C4374" s="22" t="s">
        <v>389</v>
      </c>
    </row>
    <row r="4375" spans="1:3" x14ac:dyDescent="0.3">
      <c r="A4375" s="180">
        <v>46004</v>
      </c>
      <c r="B4375" s="22">
        <f>Cienega!CB26</f>
        <v>0</v>
      </c>
      <c r="C4375" s="22" t="s">
        <v>389</v>
      </c>
    </row>
    <row r="4376" spans="1:3" x14ac:dyDescent="0.3">
      <c r="A4376" s="180">
        <v>46005</v>
      </c>
      <c r="B4376" s="22">
        <f>Cienega!CB27</f>
        <v>0</v>
      </c>
      <c r="C4376" s="22" t="s">
        <v>389</v>
      </c>
    </row>
    <row r="4377" spans="1:3" x14ac:dyDescent="0.3">
      <c r="A4377" s="180">
        <v>46006</v>
      </c>
      <c r="B4377" s="22">
        <f>Cienega!CB28</f>
        <v>0</v>
      </c>
      <c r="C4377" s="22" t="s">
        <v>389</v>
      </c>
    </row>
    <row r="4378" spans="1:3" x14ac:dyDescent="0.3">
      <c r="A4378" s="180">
        <v>46007</v>
      </c>
      <c r="B4378" s="22">
        <f>Cienega!CB29</f>
        <v>0</v>
      </c>
      <c r="C4378" s="22" t="s">
        <v>389</v>
      </c>
    </row>
    <row r="4379" spans="1:3" x14ac:dyDescent="0.3">
      <c r="A4379" s="180">
        <v>46008</v>
      </c>
      <c r="B4379" s="22">
        <f>Cienega!CB30</f>
        <v>0</v>
      </c>
      <c r="C4379" s="22" t="s">
        <v>389</v>
      </c>
    </row>
    <row r="4380" spans="1:3" x14ac:dyDescent="0.3">
      <c r="A4380" s="180">
        <v>46009</v>
      </c>
      <c r="B4380" s="22">
        <f>Cienega!CB31</f>
        <v>0</v>
      </c>
      <c r="C4380" s="22" t="s">
        <v>389</v>
      </c>
    </row>
    <row r="4381" spans="1:3" x14ac:dyDescent="0.3">
      <c r="A4381" s="180">
        <v>46010</v>
      </c>
      <c r="B4381" s="22">
        <f>Cienega!CB32</f>
        <v>0</v>
      </c>
      <c r="C4381" s="22" t="s">
        <v>389</v>
      </c>
    </row>
    <row r="4382" spans="1:3" x14ac:dyDescent="0.3">
      <c r="A4382" s="180">
        <v>46011</v>
      </c>
      <c r="B4382" s="22">
        <f>Cienega!CB33</f>
        <v>0</v>
      </c>
      <c r="C4382" s="22" t="s">
        <v>389</v>
      </c>
    </row>
    <row r="4383" spans="1:3" x14ac:dyDescent="0.3">
      <c r="A4383" s="180">
        <v>46012</v>
      </c>
      <c r="B4383" s="22">
        <f>Cienega!CB34</f>
        <v>0</v>
      </c>
      <c r="C4383" s="22" t="s">
        <v>389</v>
      </c>
    </row>
    <row r="4384" spans="1:3" x14ac:dyDescent="0.3">
      <c r="A4384" s="180">
        <v>46013</v>
      </c>
      <c r="B4384" s="22">
        <f>Cienega!CB35</f>
        <v>0</v>
      </c>
      <c r="C4384" s="22" t="s">
        <v>389</v>
      </c>
    </row>
    <row r="4385" spans="1:3" x14ac:dyDescent="0.3">
      <c r="A4385" s="180">
        <v>46014</v>
      </c>
      <c r="B4385" s="22">
        <f>Cienega!CB36</f>
        <v>0</v>
      </c>
      <c r="C4385" s="22" t="s">
        <v>389</v>
      </c>
    </row>
    <row r="4386" spans="1:3" x14ac:dyDescent="0.3">
      <c r="A4386" s="180">
        <v>46015</v>
      </c>
      <c r="B4386" s="22">
        <f>Cienega!CB37</f>
        <v>0</v>
      </c>
      <c r="C4386" s="22" t="s">
        <v>389</v>
      </c>
    </row>
    <row r="4387" spans="1:3" x14ac:dyDescent="0.3">
      <c r="A4387" s="180">
        <v>46016</v>
      </c>
      <c r="B4387" s="22">
        <f>Cienega!CB38</f>
        <v>0</v>
      </c>
      <c r="C4387" s="22" t="s">
        <v>389</v>
      </c>
    </row>
    <row r="4388" spans="1:3" x14ac:dyDescent="0.3">
      <c r="A4388" s="180">
        <v>46017</v>
      </c>
      <c r="B4388" s="22">
        <f>Cienega!CB39</f>
        <v>0</v>
      </c>
      <c r="C4388" s="22" t="s">
        <v>389</v>
      </c>
    </row>
    <row r="4389" spans="1:3" x14ac:dyDescent="0.3">
      <c r="A4389" s="180">
        <v>46018</v>
      </c>
      <c r="B4389" s="22">
        <f>Cienega!CB40</f>
        <v>0</v>
      </c>
      <c r="C4389" s="22" t="s">
        <v>389</v>
      </c>
    </row>
    <row r="4390" spans="1:3" x14ac:dyDescent="0.3">
      <c r="A4390" s="180">
        <v>46019</v>
      </c>
      <c r="B4390" s="22">
        <f>Cienega!CB41</f>
        <v>0</v>
      </c>
      <c r="C4390" s="22" t="s">
        <v>389</v>
      </c>
    </row>
    <row r="4391" spans="1:3" x14ac:dyDescent="0.3">
      <c r="A4391" s="180">
        <v>46020</v>
      </c>
      <c r="B4391" s="22">
        <f>Cienega!CB42</f>
        <v>0</v>
      </c>
      <c r="C4391" s="22" t="s">
        <v>389</v>
      </c>
    </row>
    <row r="4392" spans="1:3" x14ac:dyDescent="0.3">
      <c r="A4392" s="180">
        <v>46021</v>
      </c>
      <c r="B4392" s="22">
        <f>Cienega!CB43</f>
        <v>0</v>
      </c>
      <c r="C4392" s="22" t="s">
        <v>389</v>
      </c>
    </row>
    <row r="4393" spans="1:3" x14ac:dyDescent="0.3">
      <c r="A4393" s="180">
        <v>46022</v>
      </c>
      <c r="B4393" s="22">
        <f>Cienega!CB44</f>
        <v>0</v>
      </c>
      <c r="C4393" s="22" t="s">
        <v>389</v>
      </c>
    </row>
    <row r="4394" spans="1:3" x14ac:dyDescent="0.3">
      <c r="A4394" s="180">
        <v>45658</v>
      </c>
      <c r="B4394" s="22">
        <f>Kiehne!C14</f>
        <v>0</v>
      </c>
      <c r="C4394" s="22" t="s">
        <v>390</v>
      </c>
    </row>
    <row r="4395" spans="1:3" x14ac:dyDescent="0.3">
      <c r="A4395" s="180">
        <v>45659</v>
      </c>
      <c r="B4395" s="22">
        <f>Kiehne!C15</f>
        <v>0</v>
      </c>
      <c r="C4395" s="22" t="s">
        <v>390</v>
      </c>
    </row>
    <row r="4396" spans="1:3" x14ac:dyDescent="0.3">
      <c r="A4396" s="180">
        <v>45660</v>
      </c>
      <c r="B4396" s="22">
        <f>Kiehne!C16</f>
        <v>0</v>
      </c>
      <c r="C4396" s="22" t="s">
        <v>390</v>
      </c>
    </row>
    <row r="4397" spans="1:3" x14ac:dyDescent="0.3">
      <c r="A4397" s="180">
        <v>45661</v>
      </c>
      <c r="B4397" s="22">
        <f>Kiehne!C17</f>
        <v>0</v>
      </c>
      <c r="C4397" s="22" t="s">
        <v>390</v>
      </c>
    </row>
    <row r="4398" spans="1:3" x14ac:dyDescent="0.3">
      <c r="A4398" s="180">
        <v>45662</v>
      </c>
      <c r="B4398" s="22">
        <f>Kiehne!C18</f>
        <v>0</v>
      </c>
      <c r="C4398" s="22" t="s">
        <v>390</v>
      </c>
    </row>
    <row r="4399" spans="1:3" x14ac:dyDescent="0.3">
      <c r="A4399" s="180">
        <v>45663</v>
      </c>
      <c r="B4399" s="22">
        <f>Kiehne!C19</f>
        <v>0</v>
      </c>
      <c r="C4399" s="22" t="s">
        <v>390</v>
      </c>
    </row>
    <row r="4400" spans="1:3" x14ac:dyDescent="0.3">
      <c r="A4400" s="180">
        <v>45664</v>
      </c>
      <c r="B4400" s="22">
        <f>Kiehne!C20</f>
        <v>0</v>
      </c>
      <c r="C4400" s="22" t="s">
        <v>390</v>
      </c>
    </row>
    <row r="4401" spans="1:3" x14ac:dyDescent="0.3">
      <c r="A4401" s="180">
        <v>45665</v>
      </c>
      <c r="B4401" s="22">
        <f>Kiehne!C21</f>
        <v>0</v>
      </c>
      <c r="C4401" s="22" t="s">
        <v>390</v>
      </c>
    </row>
    <row r="4402" spans="1:3" x14ac:dyDescent="0.3">
      <c r="A4402" s="180">
        <v>45666</v>
      </c>
      <c r="B4402" s="22">
        <f>Kiehne!C22</f>
        <v>0</v>
      </c>
      <c r="C4402" s="22" t="s">
        <v>390</v>
      </c>
    </row>
    <row r="4403" spans="1:3" x14ac:dyDescent="0.3">
      <c r="A4403" s="180">
        <v>45667</v>
      </c>
      <c r="B4403" s="22">
        <f>Kiehne!C23</f>
        <v>0</v>
      </c>
      <c r="C4403" s="22" t="s">
        <v>390</v>
      </c>
    </row>
    <row r="4404" spans="1:3" x14ac:dyDescent="0.3">
      <c r="A4404" s="180">
        <v>45668</v>
      </c>
      <c r="B4404" s="22">
        <f>Kiehne!C24</f>
        <v>0</v>
      </c>
      <c r="C4404" s="22" t="s">
        <v>390</v>
      </c>
    </row>
    <row r="4405" spans="1:3" x14ac:dyDescent="0.3">
      <c r="A4405" s="180">
        <v>45669</v>
      </c>
      <c r="B4405" s="22">
        <f>Kiehne!C25</f>
        <v>0</v>
      </c>
      <c r="C4405" s="22" t="s">
        <v>390</v>
      </c>
    </row>
    <row r="4406" spans="1:3" x14ac:dyDescent="0.3">
      <c r="A4406" s="180">
        <v>45670</v>
      </c>
      <c r="B4406" s="22">
        <f>Kiehne!C26</f>
        <v>0</v>
      </c>
      <c r="C4406" s="22" t="s">
        <v>390</v>
      </c>
    </row>
    <row r="4407" spans="1:3" x14ac:dyDescent="0.3">
      <c r="A4407" s="180">
        <v>45671</v>
      </c>
      <c r="B4407" s="22">
        <f>Kiehne!C27</f>
        <v>0</v>
      </c>
      <c r="C4407" s="22" t="s">
        <v>390</v>
      </c>
    </row>
    <row r="4408" spans="1:3" x14ac:dyDescent="0.3">
      <c r="A4408" s="180">
        <v>45672</v>
      </c>
      <c r="B4408" s="22">
        <f>Kiehne!C28</f>
        <v>0</v>
      </c>
      <c r="C4408" s="22" t="s">
        <v>390</v>
      </c>
    </row>
    <row r="4409" spans="1:3" x14ac:dyDescent="0.3">
      <c r="A4409" s="180">
        <v>45673</v>
      </c>
      <c r="B4409" s="22">
        <f>Kiehne!C29</f>
        <v>0</v>
      </c>
      <c r="C4409" s="22" t="s">
        <v>390</v>
      </c>
    </row>
    <row r="4410" spans="1:3" x14ac:dyDescent="0.3">
      <c r="A4410" s="180">
        <v>45674</v>
      </c>
      <c r="B4410" s="22">
        <f>Kiehne!C30</f>
        <v>0</v>
      </c>
      <c r="C4410" s="22" t="s">
        <v>390</v>
      </c>
    </row>
    <row r="4411" spans="1:3" x14ac:dyDescent="0.3">
      <c r="A4411" s="180">
        <v>45675</v>
      </c>
      <c r="B4411" s="22">
        <f>Kiehne!C31</f>
        <v>0</v>
      </c>
      <c r="C4411" s="22" t="s">
        <v>390</v>
      </c>
    </row>
    <row r="4412" spans="1:3" x14ac:dyDescent="0.3">
      <c r="A4412" s="180">
        <v>45676</v>
      </c>
      <c r="B4412" s="22">
        <f>Kiehne!C32</f>
        <v>0</v>
      </c>
      <c r="C4412" s="22" t="s">
        <v>390</v>
      </c>
    </row>
    <row r="4413" spans="1:3" x14ac:dyDescent="0.3">
      <c r="A4413" s="180">
        <v>45677</v>
      </c>
      <c r="B4413" s="22">
        <f>Kiehne!C33</f>
        <v>0</v>
      </c>
      <c r="C4413" s="22" t="s">
        <v>390</v>
      </c>
    </row>
    <row r="4414" spans="1:3" x14ac:dyDescent="0.3">
      <c r="A4414" s="180">
        <v>45678</v>
      </c>
      <c r="B4414" s="22">
        <f>Kiehne!C34</f>
        <v>0</v>
      </c>
      <c r="C4414" s="22" t="s">
        <v>390</v>
      </c>
    </row>
    <row r="4415" spans="1:3" x14ac:dyDescent="0.3">
      <c r="A4415" s="180">
        <v>45679</v>
      </c>
      <c r="B4415" s="22">
        <f>Kiehne!C35</f>
        <v>0</v>
      </c>
      <c r="C4415" s="22" t="s">
        <v>390</v>
      </c>
    </row>
    <row r="4416" spans="1:3" x14ac:dyDescent="0.3">
      <c r="A4416" s="180">
        <v>45680</v>
      </c>
      <c r="B4416" s="22">
        <f>Kiehne!C36</f>
        <v>0</v>
      </c>
      <c r="C4416" s="22" t="s">
        <v>390</v>
      </c>
    </row>
    <row r="4417" spans="1:3" x14ac:dyDescent="0.3">
      <c r="A4417" s="180">
        <v>45681</v>
      </c>
      <c r="B4417" s="22">
        <f>Kiehne!C37</f>
        <v>0</v>
      </c>
      <c r="C4417" s="22" t="s">
        <v>390</v>
      </c>
    </row>
    <row r="4418" spans="1:3" x14ac:dyDescent="0.3">
      <c r="A4418" s="180">
        <v>45682</v>
      </c>
      <c r="B4418" s="22">
        <f>Kiehne!C38</f>
        <v>0</v>
      </c>
      <c r="C4418" s="22" t="s">
        <v>390</v>
      </c>
    </row>
    <row r="4419" spans="1:3" x14ac:dyDescent="0.3">
      <c r="A4419" s="180">
        <v>45683</v>
      </c>
      <c r="B4419" s="22">
        <f>Kiehne!C39</f>
        <v>0</v>
      </c>
      <c r="C4419" s="22" t="s">
        <v>390</v>
      </c>
    </row>
    <row r="4420" spans="1:3" x14ac:dyDescent="0.3">
      <c r="A4420" s="180">
        <v>45684</v>
      </c>
      <c r="B4420" s="22">
        <f>Kiehne!C40</f>
        <v>0</v>
      </c>
      <c r="C4420" s="22" t="s">
        <v>390</v>
      </c>
    </row>
    <row r="4421" spans="1:3" x14ac:dyDescent="0.3">
      <c r="A4421" s="180">
        <v>45685</v>
      </c>
      <c r="B4421" s="22">
        <f>Kiehne!C41</f>
        <v>0</v>
      </c>
      <c r="C4421" s="22" t="s">
        <v>390</v>
      </c>
    </row>
    <row r="4422" spans="1:3" x14ac:dyDescent="0.3">
      <c r="A4422" s="180">
        <v>45686</v>
      </c>
      <c r="B4422" s="22">
        <f>Kiehne!C42</f>
        <v>0</v>
      </c>
      <c r="C4422" s="22" t="s">
        <v>390</v>
      </c>
    </row>
    <row r="4423" spans="1:3" x14ac:dyDescent="0.3">
      <c r="A4423" s="180">
        <v>45687</v>
      </c>
      <c r="B4423" s="22">
        <f>Kiehne!C43</f>
        <v>0</v>
      </c>
      <c r="C4423" s="22" t="s">
        <v>390</v>
      </c>
    </row>
    <row r="4424" spans="1:3" x14ac:dyDescent="0.3">
      <c r="A4424" s="180">
        <v>45688</v>
      </c>
      <c r="B4424" s="22">
        <f>Kiehne!C44</f>
        <v>0</v>
      </c>
      <c r="C4424" s="22" t="s">
        <v>390</v>
      </c>
    </row>
    <row r="4425" spans="1:3" x14ac:dyDescent="0.3">
      <c r="A4425" s="180">
        <v>45689</v>
      </c>
      <c r="B4425" s="22">
        <f>Kiehne!J14</f>
        <v>0</v>
      </c>
      <c r="C4425" s="22" t="s">
        <v>390</v>
      </c>
    </row>
    <row r="4426" spans="1:3" x14ac:dyDescent="0.3">
      <c r="A4426" s="180">
        <v>45690</v>
      </c>
      <c r="B4426" s="22">
        <f>Kiehne!J15</f>
        <v>0</v>
      </c>
      <c r="C4426" s="22" t="s">
        <v>390</v>
      </c>
    </row>
    <row r="4427" spans="1:3" x14ac:dyDescent="0.3">
      <c r="A4427" s="180">
        <v>45691</v>
      </c>
      <c r="B4427" s="22">
        <f>Kiehne!J16</f>
        <v>0</v>
      </c>
      <c r="C4427" s="22" t="s">
        <v>390</v>
      </c>
    </row>
    <row r="4428" spans="1:3" x14ac:dyDescent="0.3">
      <c r="A4428" s="180">
        <v>45692</v>
      </c>
      <c r="B4428" s="22">
        <f>Kiehne!J17</f>
        <v>0</v>
      </c>
      <c r="C4428" s="22" t="s">
        <v>390</v>
      </c>
    </row>
    <row r="4429" spans="1:3" x14ac:dyDescent="0.3">
      <c r="A4429" s="180">
        <v>45693</v>
      </c>
      <c r="B4429" s="22">
        <f>Kiehne!J18</f>
        <v>0</v>
      </c>
      <c r="C4429" s="22" t="s">
        <v>390</v>
      </c>
    </row>
    <row r="4430" spans="1:3" x14ac:dyDescent="0.3">
      <c r="A4430" s="180">
        <v>45694</v>
      </c>
      <c r="B4430" s="22">
        <f>Kiehne!J19</f>
        <v>0</v>
      </c>
      <c r="C4430" s="22" t="s">
        <v>390</v>
      </c>
    </row>
    <row r="4431" spans="1:3" x14ac:dyDescent="0.3">
      <c r="A4431" s="180">
        <v>45695</v>
      </c>
      <c r="B4431" s="22">
        <f>Kiehne!J20</f>
        <v>0</v>
      </c>
      <c r="C4431" s="22" t="s">
        <v>390</v>
      </c>
    </row>
    <row r="4432" spans="1:3" x14ac:dyDescent="0.3">
      <c r="A4432" s="180">
        <v>45696</v>
      </c>
      <c r="B4432" s="22">
        <f>Kiehne!J21</f>
        <v>0</v>
      </c>
      <c r="C4432" s="22" t="s">
        <v>390</v>
      </c>
    </row>
    <row r="4433" spans="1:3" x14ac:dyDescent="0.3">
      <c r="A4433" s="180">
        <v>45697</v>
      </c>
      <c r="B4433" s="22">
        <f>Kiehne!J22</f>
        <v>0</v>
      </c>
      <c r="C4433" s="22" t="s">
        <v>390</v>
      </c>
    </row>
    <row r="4434" spans="1:3" x14ac:dyDescent="0.3">
      <c r="A4434" s="180">
        <v>45698</v>
      </c>
      <c r="B4434" s="22">
        <f>Kiehne!J23</f>
        <v>0</v>
      </c>
      <c r="C4434" s="22" t="s">
        <v>390</v>
      </c>
    </row>
    <row r="4435" spans="1:3" x14ac:dyDescent="0.3">
      <c r="A4435" s="180">
        <v>45699</v>
      </c>
      <c r="B4435" s="22">
        <f>Kiehne!J24</f>
        <v>0</v>
      </c>
      <c r="C4435" s="22" t="s">
        <v>390</v>
      </c>
    </row>
    <row r="4436" spans="1:3" x14ac:dyDescent="0.3">
      <c r="A4436" s="180">
        <v>45700</v>
      </c>
      <c r="B4436" s="22">
        <f>Kiehne!J25</f>
        <v>0</v>
      </c>
      <c r="C4436" s="22" t="s">
        <v>390</v>
      </c>
    </row>
    <row r="4437" spans="1:3" x14ac:dyDescent="0.3">
      <c r="A4437" s="180">
        <v>45701</v>
      </c>
      <c r="B4437" s="22">
        <f>Kiehne!J26</f>
        <v>0</v>
      </c>
      <c r="C4437" s="22" t="s">
        <v>390</v>
      </c>
    </row>
    <row r="4438" spans="1:3" x14ac:dyDescent="0.3">
      <c r="A4438" s="180">
        <v>45702</v>
      </c>
      <c r="B4438" s="22">
        <f>Kiehne!J27</f>
        <v>0</v>
      </c>
      <c r="C4438" s="22" t="s">
        <v>390</v>
      </c>
    </row>
    <row r="4439" spans="1:3" x14ac:dyDescent="0.3">
      <c r="A4439" s="180">
        <v>45703</v>
      </c>
      <c r="B4439" s="22">
        <f>Kiehne!J28</f>
        <v>0</v>
      </c>
      <c r="C4439" s="22" t="s">
        <v>390</v>
      </c>
    </row>
    <row r="4440" spans="1:3" x14ac:dyDescent="0.3">
      <c r="A4440" s="180">
        <v>45704</v>
      </c>
      <c r="B4440" s="22">
        <f>Kiehne!J29</f>
        <v>0</v>
      </c>
      <c r="C4440" s="22" t="s">
        <v>390</v>
      </c>
    </row>
    <row r="4441" spans="1:3" x14ac:dyDescent="0.3">
      <c r="A4441" s="180">
        <v>45705</v>
      </c>
      <c r="B4441" s="22">
        <f>Kiehne!J30</f>
        <v>0</v>
      </c>
      <c r="C4441" s="22" t="s">
        <v>390</v>
      </c>
    </row>
    <row r="4442" spans="1:3" x14ac:dyDescent="0.3">
      <c r="A4442" s="180">
        <v>45706</v>
      </c>
      <c r="B4442" s="22">
        <f>Kiehne!J31</f>
        <v>0</v>
      </c>
      <c r="C4442" s="22" t="s">
        <v>390</v>
      </c>
    </row>
    <row r="4443" spans="1:3" x14ac:dyDescent="0.3">
      <c r="A4443" s="180">
        <v>45707</v>
      </c>
      <c r="B4443" s="22">
        <f>Kiehne!J32</f>
        <v>0</v>
      </c>
      <c r="C4443" s="22" t="s">
        <v>390</v>
      </c>
    </row>
    <row r="4444" spans="1:3" x14ac:dyDescent="0.3">
      <c r="A4444" s="180">
        <v>45708</v>
      </c>
      <c r="B4444" s="22">
        <f>Kiehne!J33</f>
        <v>0</v>
      </c>
      <c r="C4444" s="22" t="s">
        <v>390</v>
      </c>
    </row>
    <row r="4445" spans="1:3" x14ac:dyDescent="0.3">
      <c r="A4445" s="180">
        <v>45709</v>
      </c>
      <c r="B4445" s="22">
        <f>Kiehne!J34</f>
        <v>0</v>
      </c>
      <c r="C4445" s="22" t="s">
        <v>390</v>
      </c>
    </row>
    <row r="4446" spans="1:3" x14ac:dyDescent="0.3">
      <c r="A4446" s="180">
        <v>45710</v>
      </c>
      <c r="B4446" s="22">
        <f>Kiehne!J35</f>
        <v>0</v>
      </c>
      <c r="C4446" s="22" t="s">
        <v>390</v>
      </c>
    </row>
    <row r="4447" spans="1:3" x14ac:dyDescent="0.3">
      <c r="A4447" s="180">
        <v>45711</v>
      </c>
      <c r="B4447" s="22">
        <f>Kiehne!J36</f>
        <v>0</v>
      </c>
      <c r="C4447" s="22" t="s">
        <v>390</v>
      </c>
    </row>
    <row r="4448" spans="1:3" x14ac:dyDescent="0.3">
      <c r="A4448" s="180">
        <v>45712</v>
      </c>
      <c r="B4448" s="22">
        <f>Kiehne!J37</f>
        <v>0</v>
      </c>
      <c r="C4448" s="22" t="s">
        <v>390</v>
      </c>
    </row>
    <row r="4449" spans="1:10" x14ac:dyDescent="0.3">
      <c r="A4449" s="180">
        <v>45713</v>
      </c>
      <c r="B4449" s="22">
        <f>Kiehne!J38</f>
        <v>0</v>
      </c>
      <c r="C4449" s="22" t="s">
        <v>390</v>
      </c>
    </row>
    <row r="4450" spans="1:10" x14ac:dyDescent="0.3">
      <c r="A4450" s="180">
        <v>45714</v>
      </c>
      <c r="B4450" s="22">
        <f>Kiehne!J39</f>
        <v>0</v>
      </c>
      <c r="C4450" s="22" t="s">
        <v>390</v>
      </c>
    </row>
    <row r="4451" spans="1:10" x14ac:dyDescent="0.3">
      <c r="A4451" s="180">
        <v>45715</v>
      </c>
      <c r="B4451" s="22">
        <f>Kiehne!J40</f>
        <v>0</v>
      </c>
      <c r="C4451" s="22" t="s">
        <v>390</v>
      </c>
    </row>
    <row r="4452" spans="1:10" x14ac:dyDescent="0.3">
      <c r="A4452" s="180">
        <v>45716</v>
      </c>
      <c r="B4452" s="22">
        <f>Kiehne!J41</f>
        <v>0</v>
      </c>
      <c r="C4452" s="22" t="s">
        <v>390</v>
      </c>
    </row>
    <row r="4453" spans="1:10" x14ac:dyDescent="0.3">
      <c r="A4453" s="180" t="s">
        <v>378</v>
      </c>
      <c r="B4453" s="22">
        <f>Kiehne!J42</f>
        <v>0</v>
      </c>
      <c r="C4453" s="22" t="s">
        <v>390</v>
      </c>
      <c r="J4453" s="22">
        <v>1</v>
      </c>
    </row>
    <row r="4454" spans="1:10" x14ac:dyDescent="0.3">
      <c r="A4454" s="180">
        <v>45717</v>
      </c>
      <c r="B4454" s="22">
        <f>Kiehne!Q14</f>
        <v>0.89</v>
      </c>
      <c r="C4454" s="22" t="s">
        <v>390</v>
      </c>
    </row>
    <row r="4455" spans="1:10" x14ac:dyDescent="0.3">
      <c r="A4455" s="180">
        <v>45718</v>
      </c>
      <c r="B4455" s="22">
        <f>Kiehne!Q15</f>
        <v>0.87</v>
      </c>
      <c r="C4455" s="22" t="s">
        <v>390</v>
      </c>
    </row>
    <row r="4456" spans="1:10" x14ac:dyDescent="0.3">
      <c r="A4456" s="180">
        <v>45719</v>
      </c>
      <c r="B4456" s="22">
        <f>Kiehne!Q16</f>
        <v>0.87</v>
      </c>
      <c r="C4456" s="22" t="s">
        <v>390</v>
      </c>
    </row>
    <row r="4457" spans="1:10" x14ac:dyDescent="0.3">
      <c r="A4457" s="180">
        <v>45720</v>
      </c>
      <c r="B4457" s="22">
        <f>Kiehne!Q17</f>
        <v>0.88</v>
      </c>
      <c r="C4457" s="22" t="s">
        <v>390</v>
      </c>
    </row>
    <row r="4458" spans="1:10" x14ac:dyDescent="0.3">
      <c r="A4458" s="180">
        <v>45721</v>
      </c>
      <c r="B4458" s="22">
        <f>Kiehne!Q18</f>
        <v>0.86</v>
      </c>
      <c r="C4458" s="22" t="s">
        <v>390</v>
      </c>
    </row>
    <row r="4459" spans="1:10" x14ac:dyDescent="0.3">
      <c r="A4459" s="180">
        <v>45722</v>
      </c>
      <c r="B4459" s="22">
        <f>Kiehne!Q19</f>
        <v>0.88</v>
      </c>
      <c r="C4459" s="22" t="s">
        <v>390</v>
      </c>
    </row>
    <row r="4460" spans="1:10" x14ac:dyDescent="0.3">
      <c r="A4460" s="180">
        <v>45723</v>
      </c>
      <c r="B4460" s="22">
        <f>Kiehne!Q20</f>
        <v>0.89</v>
      </c>
      <c r="C4460" s="22" t="s">
        <v>390</v>
      </c>
    </row>
    <row r="4461" spans="1:10" x14ac:dyDescent="0.3">
      <c r="A4461" s="180">
        <v>45724</v>
      </c>
      <c r="B4461" s="22">
        <f>Kiehne!Q21</f>
        <v>0.9</v>
      </c>
      <c r="C4461" s="22" t="s">
        <v>390</v>
      </c>
    </row>
    <row r="4462" spans="1:10" x14ac:dyDescent="0.3">
      <c r="A4462" s="180">
        <v>45725</v>
      </c>
      <c r="B4462" s="22">
        <f>Kiehne!Q22</f>
        <v>0.89</v>
      </c>
      <c r="C4462" s="22" t="s">
        <v>390</v>
      </c>
    </row>
    <row r="4463" spans="1:10" x14ac:dyDescent="0.3">
      <c r="A4463" s="180">
        <v>45726</v>
      </c>
      <c r="B4463" s="22">
        <f>Kiehne!Q23</f>
        <v>0.87</v>
      </c>
      <c r="C4463" s="22" t="s">
        <v>390</v>
      </c>
    </row>
    <row r="4464" spans="1:10" x14ac:dyDescent="0.3">
      <c r="A4464" s="180">
        <v>45727</v>
      </c>
      <c r="B4464" s="22">
        <f>Kiehne!Q24</f>
        <v>0.86</v>
      </c>
      <c r="C4464" s="22" t="s">
        <v>390</v>
      </c>
    </row>
    <row r="4465" spans="1:3" x14ac:dyDescent="0.3">
      <c r="A4465" s="180">
        <v>45728</v>
      </c>
      <c r="B4465" s="22">
        <f>Kiehne!Q25</f>
        <v>0.86</v>
      </c>
      <c r="C4465" s="22" t="s">
        <v>390</v>
      </c>
    </row>
    <row r="4466" spans="1:3" x14ac:dyDescent="0.3">
      <c r="A4466" s="180">
        <v>45729</v>
      </c>
      <c r="B4466" s="22">
        <f>Kiehne!Q26</f>
        <v>0.86</v>
      </c>
      <c r="C4466" s="22" t="s">
        <v>390</v>
      </c>
    </row>
    <row r="4467" spans="1:3" x14ac:dyDescent="0.3">
      <c r="A4467" s="180">
        <v>45730</v>
      </c>
      <c r="B4467" s="22">
        <f>Kiehne!Q27</f>
        <v>0.89</v>
      </c>
      <c r="C4467" s="22" t="s">
        <v>390</v>
      </c>
    </row>
    <row r="4468" spans="1:3" x14ac:dyDescent="0.3">
      <c r="A4468" s="180">
        <v>45731</v>
      </c>
      <c r="B4468" s="22">
        <f>Kiehne!Q28</f>
        <v>0.89</v>
      </c>
      <c r="C4468" s="22" t="s">
        <v>390</v>
      </c>
    </row>
    <row r="4469" spans="1:3" x14ac:dyDescent="0.3">
      <c r="A4469" s="180">
        <v>45732</v>
      </c>
      <c r="B4469" s="22">
        <f>Kiehne!Q29</f>
        <v>0.88</v>
      </c>
      <c r="C4469" s="22" t="s">
        <v>390</v>
      </c>
    </row>
    <row r="4470" spans="1:3" x14ac:dyDescent="0.3">
      <c r="A4470" s="180">
        <v>45733</v>
      </c>
      <c r="B4470" s="22">
        <f>Kiehne!Q30</f>
        <v>0.87</v>
      </c>
      <c r="C4470" s="22" t="s">
        <v>390</v>
      </c>
    </row>
    <row r="4471" spans="1:3" x14ac:dyDescent="0.3">
      <c r="A4471" s="180">
        <v>45734</v>
      </c>
      <c r="B4471" s="22">
        <f>Kiehne!Q31</f>
        <v>0.85</v>
      </c>
      <c r="C4471" s="22" t="s">
        <v>390</v>
      </c>
    </row>
    <row r="4472" spans="1:3" x14ac:dyDescent="0.3">
      <c r="A4472" s="180">
        <v>45735</v>
      </c>
      <c r="B4472" s="22">
        <f>Kiehne!Q32</f>
        <v>0.84</v>
      </c>
      <c r="C4472" s="22" t="s">
        <v>390</v>
      </c>
    </row>
    <row r="4473" spans="1:3" x14ac:dyDescent="0.3">
      <c r="A4473" s="180">
        <v>45736</v>
      </c>
      <c r="B4473" s="22">
        <f>Kiehne!Q33</f>
        <v>0.84</v>
      </c>
      <c r="C4473" s="22" t="s">
        <v>390</v>
      </c>
    </row>
    <row r="4474" spans="1:3" x14ac:dyDescent="0.3">
      <c r="A4474" s="180">
        <v>45737</v>
      </c>
      <c r="B4474" s="22">
        <f>Kiehne!Q34</f>
        <v>0.85</v>
      </c>
      <c r="C4474" s="22" t="s">
        <v>390</v>
      </c>
    </row>
    <row r="4475" spans="1:3" x14ac:dyDescent="0.3">
      <c r="A4475" s="180">
        <v>45738</v>
      </c>
      <c r="B4475" s="22">
        <f>Kiehne!Q35</f>
        <v>0.84</v>
      </c>
      <c r="C4475" s="22" t="s">
        <v>390</v>
      </c>
    </row>
    <row r="4476" spans="1:3" x14ac:dyDescent="0.3">
      <c r="A4476" s="180">
        <v>45739</v>
      </c>
      <c r="B4476" s="22">
        <f>Kiehne!Q36</f>
        <v>0.83</v>
      </c>
      <c r="C4476" s="22" t="s">
        <v>390</v>
      </c>
    </row>
    <row r="4477" spans="1:3" x14ac:dyDescent="0.3">
      <c r="A4477" s="180">
        <v>45740</v>
      </c>
      <c r="B4477" s="22">
        <f>Kiehne!Q37</f>
        <v>0.84</v>
      </c>
      <c r="C4477" s="22" t="s">
        <v>390</v>
      </c>
    </row>
    <row r="4478" spans="1:3" x14ac:dyDescent="0.3">
      <c r="A4478" s="180">
        <v>45741</v>
      </c>
      <c r="B4478" s="22">
        <f>Kiehne!Q38</f>
        <v>0.82</v>
      </c>
      <c r="C4478" s="22" t="s">
        <v>390</v>
      </c>
    </row>
    <row r="4479" spans="1:3" x14ac:dyDescent="0.3">
      <c r="A4479" s="180">
        <v>45742</v>
      </c>
      <c r="B4479" s="22">
        <f>Kiehne!Q39</f>
        <v>0.68</v>
      </c>
      <c r="C4479" s="22" t="s">
        <v>390</v>
      </c>
    </row>
    <row r="4480" spans="1:3" x14ac:dyDescent="0.3">
      <c r="A4480" s="180">
        <v>45743</v>
      </c>
      <c r="B4480" s="22">
        <f>Kiehne!Q40</f>
        <v>0.65</v>
      </c>
      <c r="C4480" s="22" t="s">
        <v>390</v>
      </c>
    </row>
    <row r="4481" spans="1:3" x14ac:dyDescent="0.3">
      <c r="A4481" s="180">
        <v>45744</v>
      </c>
      <c r="B4481" s="22">
        <f>Kiehne!Q41</f>
        <v>0.66</v>
      </c>
      <c r="C4481" s="22" t="s">
        <v>390</v>
      </c>
    </row>
    <row r="4482" spans="1:3" x14ac:dyDescent="0.3">
      <c r="A4482" s="180">
        <v>45745</v>
      </c>
      <c r="B4482" s="22">
        <f>Kiehne!Q42</f>
        <v>0.46</v>
      </c>
      <c r="C4482" s="22" t="s">
        <v>390</v>
      </c>
    </row>
    <row r="4483" spans="1:3" x14ac:dyDescent="0.3">
      <c r="A4483" s="180">
        <v>45746</v>
      </c>
      <c r="B4483" s="22">
        <f>Kiehne!Q43</f>
        <v>0.38</v>
      </c>
      <c r="C4483" s="22" t="s">
        <v>390</v>
      </c>
    </row>
    <row r="4484" spans="1:3" x14ac:dyDescent="0.3">
      <c r="A4484" s="180">
        <v>45747</v>
      </c>
      <c r="B4484" s="22">
        <f>Kiehne!Q44</f>
        <v>0.4</v>
      </c>
      <c r="C4484" s="22" t="s">
        <v>390</v>
      </c>
    </row>
    <row r="4485" spans="1:3" x14ac:dyDescent="0.3">
      <c r="A4485" s="180">
        <v>45748</v>
      </c>
      <c r="B4485" s="22">
        <f>Kiehne!X14</f>
        <v>0.44</v>
      </c>
      <c r="C4485" s="22" t="s">
        <v>390</v>
      </c>
    </row>
    <row r="4486" spans="1:3" x14ac:dyDescent="0.3">
      <c r="A4486" s="180">
        <v>45749</v>
      </c>
      <c r="B4486" s="22">
        <f>Kiehne!X15</f>
        <v>0.56000000000000005</v>
      </c>
      <c r="C4486" s="22" t="s">
        <v>390</v>
      </c>
    </row>
    <row r="4487" spans="1:3" x14ac:dyDescent="0.3">
      <c r="A4487" s="180">
        <v>45750</v>
      </c>
      <c r="B4487" s="22">
        <f>Kiehne!X16</f>
        <v>0.47</v>
      </c>
      <c r="C4487" s="22" t="s">
        <v>390</v>
      </c>
    </row>
    <row r="4488" spans="1:3" x14ac:dyDescent="0.3">
      <c r="A4488" s="180">
        <v>45751</v>
      </c>
      <c r="B4488" s="22">
        <f>Kiehne!X17</f>
        <v>0.43</v>
      </c>
      <c r="C4488" s="22" t="s">
        <v>390</v>
      </c>
    </row>
    <row r="4489" spans="1:3" x14ac:dyDescent="0.3">
      <c r="A4489" s="180">
        <v>45752</v>
      </c>
      <c r="B4489" s="22">
        <f>Kiehne!X18</f>
        <v>0.48</v>
      </c>
      <c r="C4489" s="22" t="s">
        <v>390</v>
      </c>
    </row>
    <row r="4490" spans="1:3" x14ac:dyDescent="0.3">
      <c r="A4490" s="180">
        <v>45753</v>
      </c>
      <c r="B4490" s="22">
        <f>Kiehne!X19</f>
        <v>0.48</v>
      </c>
      <c r="C4490" s="22" t="s">
        <v>390</v>
      </c>
    </row>
    <row r="4491" spans="1:3" x14ac:dyDescent="0.3">
      <c r="A4491" s="180">
        <v>45754</v>
      </c>
      <c r="B4491" s="22">
        <f>Kiehne!X20</f>
        <v>0.5</v>
      </c>
      <c r="C4491" s="22" t="s">
        <v>390</v>
      </c>
    </row>
    <row r="4492" spans="1:3" x14ac:dyDescent="0.3">
      <c r="A4492" s="180">
        <v>45755</v>
      </c>
      <c r="B4492" s="22">
        <f>Kiehne!X21</f>
        <v>0.52</v>
      </c>
      <c r="C4492" s="22" t="s">
        <v>390</v>
      </c>
    </row>
    <row r="4493" spans="1:3" x14ac:dyDescent="0.3">
      <c r="A4493" s="180">
        <v>45756</v>
      </c>
      <c r="B4493" s="22">
        <f>Kiehne!X22</f>
        <v>0.54</v>
      </c>
      <c r="C4493" s="22" t="s">
        <v>390</v>
      </c>
    </row>
    <row r="4494" spans="1:3" x14ac:dyDescent="0.3">
      <c r="A4494" s="180">
        <v>45757</v>
      </c>
      <c r="B4494" s="22">
        <f>Kiehne!X23</f>
        <v>0.56000000000000005</v>
      </c>
      <c r="C4494" s="22" t="s">
        <v>390</v>
      </c>
    </row>
    <row r="4495" spans="1:3" x14ac:dyDescent="0.3">
      <c r="A4495" s="180">
        <v>45758</v>
      </c>
      <c r="B4495" s="22">
        <f>Kiehne!X24</f>
        <v>0.57999999999999996</v>
      </c>
      <c r="C4495" s="22" t="s">
        <v>390</v>
      </c>
    </row>
    <row r="4496" spans="1:3" x14ac:dyDescent="0.3">
      <c r="A4496" s="180">
        <v>45759</v>
      </c>
      <c r="B4496" s="22">
        <f>Kiehne!X25</f>
        <v>0.56999999999999995</v>
      </c>
      <c r="C4496" s="22" t="s">
        <v>390</v>
      </c>
    </row>
    <row r="4497" spans="1:3" x14ac:dyDescent="0.3">
      <c r="A4497" s="180">
        <v>45760</v>
      </c>
      <c r="B4497" s="22">
        <f>Kiehne!X26</f>
        <v>0.61</v>
      </c>
      <c r="C4497" s="22" t="s">
        <v>390</v>
      </c>
    </row>
    <row r="4498" spans="1:3" x14ac:dyDescent="0.3">
      <c r="A4498" s="180">
        <v>45761</v>
      </c>
      <c r="B4498" s="22">
        <f>Kiehne!X27</f>
        <v>0.62</v>
      </c>
      <c r="C4498" s="22" t="s">
        <v>390</v>
      </c>
    </row>
    <row r="4499" spans="1:3" x14ac:dyDescent="0.3">
      <c r="A4499" s="180">
        <v>45762</v>
      </c>
      <c r="B4499" s="22">
        <f>Kiehne!X28</f>
        <v>0.64</v>
      </c>
      <c r="C4499" s="22" t="s">
        <v>390</v>
      </c>
    </row>
    <row r="4500" spans="1:3" x14ac:dyDescent="0.3">
      <c r="A4500" s="180">
        <v>45763</v>
      </c>
      <c r="B4500" s="22">
        <f>Kiehne!X29</f>
        <v>0.64</v>
      </c>
      <c r="C4500" s="22" t="s">
        <v>390</v>
      </c>
    </row>
    <row r="4501" spans="1:3" x14ac:dyDescent="0.3">
      <c r="A4501" s="180">
        <v>45764</v>
      </c>
      <c r="B4501" s="22">
        <f>Kiehne!X30</f>
        <v>0.64</v>
      </c>
      <c r="C4501" s="22" t="s">
        <v>390</v>
      </c>
    </row>
    <row r="4502" spans="1:3" x14ac:dyDescent="0.3">
      <c r="A4502" s="180">
        <v>45765</v>
      </c>
      <c r="B4502" s="22">
        <f>Kiehne!X31</f>
        <v>0.65</v>
      </c>
      <c r="C4502" s="22" t="s">
        <v>390</v>
      </c>
    </row>
    <row r="4503" spans="1:3" x14ac:dyDescent="0.3">
      <c r="A4503" s="180">
        <v>45766</v>
      </c>
      <c r="B4503" s="22">
        <f>Kiehne!X32</f>
        <v>0.68</v>
      </c>
      <c r="C4503" s="22" t="s">
        <v>390</v>
      </c>
    </row>
    <row r="4504" spans="1:3" x14ac:dyDescent="0.3">
      <c r="A4504" s="180">
        <v>45767</v>
      </c>
      <c r="B4504" s="22">
        <f>Kiehne!X33</f>
        <v>0.7</v>
      </c>
      <c r="C4504" s="22" t="s">
        <v>390</v>
      </c>
    </row>
    <row r="4505" spans="1:3" x14ac:dyDescent="0.3">
      <c r="A4505" s="180">
        <v>45768</v>
      </c>
      <c r="B4505" s="22">
        <f>Kiehne!X34</f>
        <v>0.67</v>
      </c>
      <c r="C4505" s="22" t="s">
        <v>390</v>
      </c>
    </row>
    <row r="4506" spans="1:3" x14ac:dyDescent="0.3">
      <c r="A4506" s="180">
        <v>45769</v>
      </c>
      <c r="B4506" s="22">
        <f>Kiehne!X35</f>
        <v>0.69</v>
      </c>
      <c r="C4506" s="22" t="s">
        <v>390</v>
      </c>
    </row>
    <row r="4507" spans="1:3" x14ac:dyDescent="0.3">
      <c r="A4507" s="180">
        <v>45770</v>
      </c>
      <c r="B4507" s="22">
        <f>Kiehne!X36</f>
        <v>0.52</v>
      </c>
      <c r="C4507" s="22" t="s">
        <v>390</v>
      </c>
    </row>
    <row r="4508" spans="1:3" x14ac:dyDescent="0.3">
      <c r="A4508" s="180">
        <v>45771</v>
      </c>
      <c r="B4508" s="22">
        <f>Kiehne!X37</f>
        <v>0.51</v>
      </c>
      <c r="C4508" s="22" t="s">
        <v>390</v>
      </c>
    </row>
    <row r="4509" spans="1:3" x14ac:dyDescent="0.3">
      <c r="A4509" s="180">
        <v>45772</v>
      </c>
      <c r="B4509" s="22">
        <f>Kiehne!X38</f>
        <v>0.52</v>
      </c>
      <c r="C4509" s="22" t="s">
        <v>390</v>
      </c>
    </row>
    <row r="4510" spans="1:3" x14ac:dyDescent="0.3">
      <c r="A4510" s="180">
        <v>45773</v>
      </c>
      <c r="B4510" s="22">
        <f>Kiehne!X39</f>
        <v>0.55000000000000004</v>
      </c>
      <c r="C4510" s="22" t="s">
        <v>390</v>
      </c>
    </row>
    <row r="4511" spans="1:3" x14ac:dyDescent="0.3">
      <c r="A4511" s="180">
        <v>45774</v>
      </c>
      <c r="B4511" s="22">
        <f>Kiehne!X40</f>
        <v>0.53</v>
      </c>
      <c r="C4511" s="22" t="s">
        <v>390</v>
      </c>
    </row>
    <row r="4512" spans="1:3" x14ac:dyDescent="0.3">
      <c r="A4512" s="180">
        <v>45775</v>
      </c>
      <c r="B4512" s="22">
        <f>Kiehne!X41</f>
        <v>0.55000000000000004</v>
      </c>
      <c r="C4512" s="22" t="s">
        <v>390</v>
      </c>
    </row>
    <row r="4513" spans="1:3" x14ac:dyDescent="0.3">
      <c r="A4513" s="180">
        <v>45776</v>
      </c>
      <c r="B4513" s="22">
        <f>Kiehne!X42</f>
        <v>0.51</v>
      </c>
      <c r="C4513" s="22" t="s">
        <v>390</v>
      </c>
    </row>
    <row r="4514" spans="1:3" x14ac:dyDescent="0.3">
      <c r="A4514" s="180">
        <v>45777</v>
      </c>
      <c r="B4514" s="22">
        <f>Kiehne!X43</f>
        <v>0.52</v>
      </c>
      <c r="C4514" s="22" t="s">
        <v>390</v>
      </c>
    </row>
    <row r="4515" spans="1:3" x14ac:dyDescent="0.3">
      <c r="A4515" s="180">
        <v>45778</v>
      </c>
      <c r="B4515" s="22">
        <f>Kiehne!AE14</f>
        <v>0.52</v>
      </c>
      <c r="C4515" s="22" t="s">
        <v>390</v>
      </c>
    </row>
    <row r="4516" spans="1:3" x14ac:dyDescent="0.3">
      <c r="A4516" s="180">
        <v>45779</v>
      </c>
      <c r="B4516" s="22">
        <f>Kiehne!AE15</f>
        <v>0.54</v>
      </c>
      <c r="C4516" s="22" t="s">
        <v>390</v>
      </c>
    </row>
    <row r="4517" spans="1:3" x14ac:dyDescent="0.3">
      <c r="A4517" s="180">
        <v>45780</v>
      </c>
      <c r="B4517" s="22">
        <f>Kiehne!AE16</f>
        <v>0.54</v>
      </c>
      <c r="C4517" s="22" t="s">
        <v>390</v>
      </c>
    </row>
    <row r="4518" spans="1:3" x14ac:dyDescent="0.3">
      <c r="A4518" s="180">
        <v>45781</v>
      </c>
      <c r="B4518" s="22">
        <f>Kiehne!AE17</f>
        <v>0.57999999999999996</v>
      </c>
      <c r="C4518" s="22" t="s">
        <v>390</v>
      </c>
    </row>
    <row r="4519" spans="1:3" x14ac:dyDescent="0.3">
      <c r="A4519" s="180">
        <v>45782</v>
      </c>
      <c r="B4519" s="22">
        <f>Kiehne!AE18</f>
        <v>0.62</v>
      </c>
      <c r="C4519" s="22" t="s">
        <v>390</v>
      </c>
    </row>
    <row r="4520" spans="1:3" x14ac:dyDescent="0.3">
      <c r="A4520" s="180">
        <v>45783</v>
      </c>
      <c r="B4520" s="22">
        <f>Kiehne!AE19</f>
        <v>0.65</v>
      </c>
      <c r="C4520" s="22" t="s">
        <v>390</v>
      </c>
    </row>
    <row r="4521" spans="1:3" x14ac:dyDescent="0.3">
      <c r="A4521" s="180">
        <v>45784</v>
      </c>
      <c r="B4521" s="22">
        <f>Kiehne!AE20</f>
        <v>0.66</v>
      </c>
      <c r="C4521" s="22" t="s">
        <v>390</v>
      </c>
    </row>
    <row r="4522" spans="1:3" x14ac:dyDescent="0.3">
      <c r="A4522" s="180">
        <v>45785</v>
      </c>
      <c r="B4522" s="22">
        <f>Kiehne!AE21</f>
        <v>0.66</v>
      </c>
      <c r="C4522" s="22" t="s">
        <v>390</v>
      </c>
    </row>
    <row r="4523" spans="1:3" x14ac:dyDescent="0.3">
      <c r="A4523" s="180">
        <v>45786</v>
      </c>
      <c r="B4523" s="22">
        <f>Kiehne!AE22</f>
        <v>0.62</v>
      </c>
      <c r="C4523" s="22" t="s">
        <v>390</v>
      </c>
    </row>
    <row r="4524" spans="1:3" x14ac:dyDescent="0.3">
      <c r="A4524" s="180">
        <v>45787</v>
      </c>
      <c r="B4524" s="22">
        <f>Kiehne!AE23</f>
        <v>0.6</v>
      </c>
      <c r="C4524" s="22" t="s">
        <v>390</v>
      </c>
    </row>
    <row r="4525" spans="1:3" x14ac:dyDescent="0.3">
      <c r="A4525" s="180">
        <v>45788</v>
      </c>
      <c r="B4525" s="22">
        <f>Kiehne!AE24</f>
        <v>0.59</v>
      </c>
      <c r="C4525" s="22" t="s">
        <v>390</v>
      </c>
    </row>
    <row r="4526" spans="1:3" x14ac:dyDescent="0.3">
      <c r="A4526" s="180">
        <v>45789</v>
      </c>
      <c r="B4526" s="22">
        <f>Kiehne!AE25</f>
        <v>0.55000000000000004</v>
      </c>
      <c r="C4526" s="22" t="s">
        <v>390</v>
      </c>
    </row>
    <row r="4527" spans="1:3" x14ac:dyDescent="0.3">
      <c r="A4527" s="180">
        <v>45790</v>
      </c>
      <c r="B4527" s="22">
        <f>Kiehne!AE26</f>
        <v>0.51</v>
      </c>
      <c r="C4527" s="22" t="s">
        <v>390</v>
      </c>
    </row>
    <row r="4528" spans="1:3" x14ac:dyDescent="0.3">
      <c r="A4528" s="180">
        <v>45791</v>
      </c>
      <c r="B4528" s="22">
        <f>Kiehne!AE27</f>
        <v>0.53</v>
      </c>
      <c r="C4528" s="22" t="s">
        <v>390</v>
      </c>
    </row>
    <row r="4529" spans="1:3" x14ac:dyDescent="0.3">
      <c r="A4529" s="180">
        <v>45792</v>
      </c>
      <c r="B4529" s="22">
        <f>Kiehne!AE28</f>
        <v>0.52</v>
      </c>
      <c r="C4529" s="22" t="s">
        <v>390</v>
      </c>
    </row>
    <row r="4530" spans="1:3" x14ac:dyDescent="0.3">
      <c r="A4530" s="180">
        <v>45793</v>
      </c>
      <c r="B4530" s="22">
        <f>Kiehne!AE29</f>
        <v>0.49</v>
      </c>
      <c r="C4530" s="22" t="s">
        <v>390</v>
      </c>
    </row>
    <row r="4531" spans="1:3" x14ac:dyDescent="0.3">
      <c r="A4531" s="180">
        <v>45794</v>
      </c>
      <c r="B4531" s="22">
        <f>Kiehne!AE30</f>
        <v>0.46</v>
      </c>
      <c r="C4531" s="22" t="s">
        <v>390</v>
      </c>
    </row>
    <row r="4532" spans="1:3" x14ac:dyDescent="0.3">
      <c r="A4532" s="180">
        <v>45795</v>
      </c>
      <c r="B4532" s="22">
        <f>Kiehne!AE31</f>
        <v>0.46</v>
      </c>
      <c r="C4532" s="22" t="s">
        <v>390</v>
      </c>
    </row>
    <row r="4533" spans="1:3" x14ac:dyDescent="0.3">
      <c r="A4533" s="180">
        <v>45796</v>
      </c>
      <c r="B4533" s="22">
        <f>Kiehne!AE32</f>
        <v>0.45</v>
      </c>
      <c r="C4533" s="22" t="s">
        <v>390</v>
      </c>
    </row>
    <row r="4534" spans="1:3" x14ac:dyDescent="0.3">
      <c r="A4534" s="180">
        <v>45797</v>
      </c>
      <c r="B4534" s="22">
        <f>Kiehne!AE33</f>
        <v>0.43</v>
      </c>
      <c r="C4534" s="22" t="s">
        <v>390</v>
      </c>
    </row>
    <row r="4535" spans="1:3" x14ac:dyDescent="0.3">
      <c r="A4535" s="180">
        <v>45798</v>
      </c>
      <c r="B4535" s="22">
        <f>Kiehne!AE34</f>
        <v>0.42</v>
      </c>
      <c r="C4535" s="22" t="s">
        <v>390</v>
      </c>
    </row>
    <row r="4536" spans="1:3" x14ac:dyDescent="0.3">
      <c r="A4536" s="180">
        <v>45799</v>
      </c>
      <c r="B4536" s="22">
        <f>Kiehne!AE35</f>
        <v>0.42</v>
      </c>
      <c r="C4536" s="22" t="s">
        <v>390</v>
      </c>
    </row>
    <row r="4537" spans="1:3" x14ac:dyDescent="0.3">
      <c r="A4537" s="180">
        <v>45800</v>
      </c>
      <c r="B4537" s="22">
        <f>Kiehne!AE36</f>
        <v>0.42</v>
      </c>
      <c r="C4537" s="22" t="s">
        <v>390</v>
      </c>
    </row>
    <row r="4538" spans="1:3" x14ac:dyDescent="0.3">
      <c r="A4538" s="180">
        <v>45801</v>
      </c>
      <c r="B4538" s="22">
        <f>Kiehne!AE37</f>
        <v>0.42</v>
      </c>
      <c r="C4538" s="22" t="s">
        <v>390</v>
      </c>
    </row>
    <row r="4539" spans="1:3" x14ac:dyDescent="0.3">
      <c r="A4539" s="180">
        <v>45802</v>
      </c>
      <c r="B4539" s="22">
        <f>Kiehne!AE38</f>
        <v>0.43</v>
      </c>
      <c r="C4539" s="22" t="s">
        <v>390</v>
      </c>
    </row>
    <row r="4540" spans="1:3" x14ac:dyDescent="0.3">
      <c r="A4540" s="180">
        <v>45803</v>
      </c>
      <c r="B4540" s="22">
        <f>Kiehne!AE39</f>
        <v>0.43</v>
      </c>
      <c r="C4540" s="22" t="s">
        <v>390</v>
      </c>
    </row>
    <row r="4541" spans="1:3" x14ac:dyDescent="0.3">
      <c r="A4541" s="180">
        <v>45804</v>
      </c>
      <c r="B4541" s="22">
        <f>Kiehne!AE40</f>
        <v>0.44</v>
      </c>
      <c r="C4541" s="22" t="s">
        <v>390</v>
      </c>
    </row>
    <row r="4542" spans="1:3" x14ac:dyDescent="0.3">
      <c r="A4542" s="180">
        <v>45805</v>
      </c>
      <c r="B4542" s="22">
        <f>Kiehne!AE41</f>
        <v>0.45</v>
      </c>
      <c r="C4542" s="22" t="s">
        <v>390</v>
      </c>
    </row>
    <row r="4543" spans="1:3" x14ac:dyDescent="0.3">
      <c r="A4543" s="180">
        <v>45806</v>
      </c>
      <c r="B4543" s="22">
        <f>Kiehne!AE42</f>
        <v>0.44</v>
      </c>
      <c r="C4543" s="22" t="s">
        <v>390</v>
      </c>
    </row>
    <row r="4544" spans="1:3" x14ac:dyDescent="0.3">
      <c r="A4544" s="180">
        <v>45807</v>
      </c>
      <c r="B4544" s="22">
        <f>Kiehne!AE43</f>
        <v>0.47</v>
      </c>
      <c r="C4544" s="22" t="s">
        <v>390</v>
      </c>
    </row>
    <row r="4545" spans="1:3" x14ac:dyDescent="0.3">
      <c r="A4545" s="180">
        <v>45808</v>
      </c>
      <c r="B4545" s="22">
        <f>Kiehne!AE44</f>
        <v>0.45</v>
      </c>
      <c r="C4545" s="22" t="s">
        <v>390</v>
      </c>
    </row>
    <row r="4546" spans="1:3" x14ac:dyDescent="0.3">
      <c r="A4546" s="180">
        <v>45809</v>
      </c>
      <c r="B4546" s="22">
        <f>Kiehne!AL14</f>
        <v>0.5</v>
      </c>
      <c r="C4546" s="22" t="s">
        <v>390</v>
      </c>
    </row>
    <row r="4547" spans="1:3" x14ac:dyDescent="0.3">
      <c r="A4547" s="180">
        <v>45810</v>
      </c>
      <c r="B4547" s="22">
        <f>Kiehne!AL15</f>
        <v>0.5</v>
      </c>
      <c r="C4547" s="22" t="s">
        <v>390</v>
      </c>
    </row>
    <row r="4548" spans="1:3" x14ac:dyDescent="0.3">
      <c r="A4548" s="180">
        <v>45811</v>
      </c>
      <c r="B4548" s="22">
        <f>Kiehne!AL16</f>
        <v>0.49</v>
      </c>
      <c r="C4548" s="22" t="s">
        <v>390</v>
      </c>
    </row>
    <row r="4549" spans="1:3" x14ac:dyDescent="0.3">
      <c r="A4549" s="180">
        <v>45812</v>
      </c>
      <c r="B4549" s="22">
        <f>Kiehne!AL17</f>
        <v>0.49</v>
      </c>
      <c r="C4549" s="22" t="s">
        <v>390</v>
      </c>
    </row>
    <row r="4550" spans="1:3" x14ac:dyDescent="0.3">
      <c r="A4550" s="180">
        <v>45813</v>
      </c>
      <c r="B4550" s="22">
        <f>Kiehne!AL18</f>
        <v>0.49</v>
      </c>
      <c r="C4550" s="22" t="s">
        <v>390</v>
      </c>
    </row>
    <row r="4551" spans="1:3" x14ac:dyDescent="0.3">
      <c r="A4551" s="180">
        <v>45814</v>
      </c>
      <c r="B4551" s="22">
        <f>Kiehne!AL19</f>
        <v>0.48</v>
      </c>
      <c r="C4551" s="22" t="s">
        <v>390</v>
      </c>
    </row>
    <row r="4552" spans="1:3" x14ac:dyDescent="0.3">
      <c r="A4552" s="180">
        <v>45815</v>
      </c>
      <c r="B4552" s="22">
        <f>Kiehne!AL20</f>
        <v>0.48</v>
      </c>
      <c r="C4552" s="22" t="s">
        <v>390</v>
      </c>
    </row>
    <row r="4553" spans="1:3" x14ac:dyDescent="0.3">
      <c r="A4553" s="180">
        <v>45816</v>
      </c>
      <c r="B4553" s="22">
        <f>Kiehne!AL21</f>
        <v>0.47</v>
      </c>
      <c r="C4553" s="22" t="s">
        <v>390</v>
      </c>
    </row>
    <row r="4554" spans="1:3" x14ac:dyDescent="0.3">
      <c r="A4554" s="180">
        <v>45817</v>
      </c>
      <c r="B4554" s="22">
        <f>Kiehne!AL22</f>
        <v>0.46</v>
      </c>
      <c r="C4554" s="22" t="s">
        <v>390</v>
      </c>
    </row>
    <row r="4555" spans="1:3" x14ac:dyDescent="0.3">
      <c r="A4555" s="180">
        <v>45818</v>
      </c>
      <c r="B4555" s="22">
        <f>Kiehne!AL23</f>
        <v>0.47</v>
      </c>
      <c r="C4555" s="22" t="s">
        <v>390</v>
      </c>
    </row>
    <row r="4556" spans="1:3" x14ac:dyDescent="0.3">
      <c r="A4556" s="180">
        <v>45819</v>
      </c>
      <c r="B4556" s="22">
        <f>Kiehne!AL24</f>
        <v>0.47</v>
      </c>
      <c r="C4556" s="22" t="s">
        <v>390</v>
      </c>
    </row>
    <row r="4557" spans="1:3" x14ac:dyDescent="0.3">
      <c r="A4557" s="180">
        <v>45820</v>
      </c>
      <c r="B4557" s="22">
        <f>Kiehne!AL25</f>
        <v>0.47</v>
      </c>
      <c r="C4557" s="22" t="s">
        <v>390</v>
      </c>
    </row>
    <row r="4558" spans="1:3" x14ac:dyDescent="0.3">
      <c r="A4558" s="180">
        <v>45821</v>
      </c>
      <c r="B4558" s="22">
        <f>Kiehne!AL26</f>
        <v>0.45</v>
      </c>
      <c r="C4558" s="22" t="s">
        <v>390</v>
      </c>
    </row>
    <row r="4559" spans="1:3" x14ac:dyDescent="0.3">
      <c r="A4559" s="180">
        <v>45822</v>
      </c>
      <c r="B4559" s="22">
        <f>Kiehne!AL27</f>
        <v>0.45</v>
      </c>
      <c r="C4559" s="22" t="s">
        <v>390</v>
      </c>
    </row>
    <row r="4560" spans="1:3" x14ac:dyDescent="0.3">
      <c r="A4560" s="180">
        <v>45823</v>
      </c>
      <c r="B4560" s="22">
        <f>Kiehne!AL28</f>
        <v>0.46</v>
      </c>
      <c r="C4560" s="22" t="s">
        <v>390</v>
      </c>
    </row>
    <row r="4561" spans="1:3" x14ac:dyDescent="0.3">
      <c r="A4561" s="180">
        <v>45824</v>
      </c>
      <c r="B4561" s="22">
        <f>Kiehne!AL29</f>
        <v>0.44</v>
      </c>
      <c r="C4561" s="22" t="s">
        <v>390</v>
      </c>
    </row>
    <row r="4562" spans="1:3" x14ac:dyDescent="0.3">
      <c r="A4562" s="180">
        <v>45825</v>
      </c>
      <c r="B4562" s="22">
        <f>Kiehne!AL30</f>
        <v>0.45</v>
      </c>
      <c r="C4562" s="22" t="s">
        <v>390</v>
      </c>
    </row>
    <row r="4563" spans="1:3" x14ac:dyDescent="0.3">
      <c r="A4563" s="180">
        <v>45826</v>
      </c>
      <c r="B4563" s="22">
        <f>Kiehne!AL31</f>
        <v>0.45</v>
      </c>
      <c r="C4563" s="22" t="s">
        <v>390</v>
      </c>
    </row>
    <row r="4564" spans="1:3" x14ac:dyDescent="0.3">
      <c r="A4564" s="180">
        <v>45827</v>
      </c>
      <c r="B4564" s="22">
        <f>Kiehne!AL32</f>
        <v>0.46</v>
      </c>
      <c r="C4564" s="22" t="s">
        <v>390</v>
      </c>
    </row>
    <row r="4565" spans="1:3" x14ac:dyDescent="0.3">
      <c r="A4565" s="180">
        <v>45828</v>
      </c>
      <c r="B4565" s="22">
        <f>Kiehne!AL33</f>
        <v>0.47</v>
      </c>
      <c r="C4565" s="22" t="s">
        <v>390</v>
      </c>
    </row>
    <row r="4566" spans="1:3" x14ac:dyDescent="0.3">
      <c r="A4566" s="180">
        <v>45829</v>
      </c>
      <c r="B4566" s="22">
        <f>Kiehne!AL34</f>
        <v>0.47</v>
      </c>
      <c r="C4566" s="22" t="s">
        <v>390</v>
      </c>
    </row>
    <row r="4567" spans="1:3" x14ac:dyDescent="0.3">
      <c r="A4567" s="180">
        <v>45830</v>
      </c>
      <c r="B4567" s="22">
        <f>Kiehne!AL35</f>
        <v>0.47</v>
      </c>
      <c r="C4567" s="22" t="s">
        <v>390</v>
      </c>
    </row>
    <row r="4568" spans="1:3" x14ac:dyDescent="0.3">
      <c r="A4568" s="180">
        <v>45831</v>
      </c>
      <c r="B4568" s="22">
        <f>Kiehne!AL36</f>
        <v>0.48</v>
      </c>
      <c r="C4568" s="22" t="s">
        <v>390</v>
      </c>
    </row>
    <row r="4569" spans="1:3" x14ac:dyDescent="0.3">
      <c r="A4569" s="180">
        <v>45832</v>
      </c>
      <c r="B4569" s="22">
        <f>Kiehne!AL37</f>
        <v>0.48</v>
      </c>
      <c r="C4569" s="22" t="s">
        <v>390</v>
      </c>
    </row>
    <row r="4570" spans="1:3" x14ac:dyDescent="0.3">
      <c r="A4570" s="180">
        <v>45833</v>
      </c>
      <c r="B4570" s="22">
        <f>Kiehne!AL38</f>
        <v>0.48</v>
      </c>
      <c r="C4570" s="22" t="s">
        <v>390</v>
      </c>
    </row>
    <row r="4571" spans="1:3" x14ac:dyDescent="0.3">
      <c r="A4571" s="180">
        <v>45834</v>
      </c>
      <c r="B4571" s="22">
        <f>Kiehne!AL39</f>
        <v>0.47</v>
      </c>
      <c r="C4571" s="22" t="s">
        <v>390</v>
      </c>
    </row>
    <row r="4572" spans="1:3" x14ac:dyDescent="0.3">
      <c r="A4572" s="180">
        <v>45835</v>
      </c>
      <c r="B4572" s="22">
        <f>Kiehne!AL40</f>
        <v>0.48</v>
      </c>
      <c r="C4572" s="22" t="s">
        <v>390</v>
      </c>
    </row>
    <row r="4573" spans="1:3" x14ac:dyDescent="0.3">
      <c r="A4573" s="180">
        <v>45836</v>
      </c>
      <c r="B4573" s="22">
        <f>Kiehne!AL41</f>
        <v>0.48</v>
      </c>
      <c r="C4573" s="22" t="s">
        <v>390</v>
      </c>
    </row>
    <row r="4574" spans="1:3" x14ac:dyDescent="0.3">
      <c r="A4574" s="180">
        <v>45837</v>
      </c>
      <c r="B4574" s="22">
        <f>Kiehne!AL42</f>
        <v>0.48</v>
      </c>
      <c r="C4574" s="22" t="s">
        <v>390</v>
      </c>
    </row>
    <row r="4575" spans="1:3" x14ac:dyDescent="0.3">
      <c r="A4575" s="180">
        <v>45838</v>
      </c>
      <c r="B4575" s="22">
        <f>Kiehne!AL43</f>
        <v>0.49</v>
      </c>
      <c r="C4575" s="22" t="s">
        <v>390</v>
      </c>
    </row>
    <row r="4576" spans="1:3" x14ac:dyDescent="0.3">
      <c r="A4576" s="180">
        <v>45839</v>
      </c>
      <c r="B4576" s="22">
        <f>Kiehne!AS14</f>
        <v>0.59</v>
      </c>
      <c r="C4576" s="22" t="s">
        <v>390</v>
      </c>
    </row>
    <row r="4577" spans="1:3" x14ac:dyDescent="0.3">
      <c r="A4577" s="180">
        <v>45840</v>
      </c>
      <c r="B4577" s="22">
        <f>Kiehne!AS15</f>
        <v>0.65</v>
      </c>
      <c r="C4577" s="22" t="s">
        <v>390</v>
      </c>
    </row>
    <row r="4578" spans="1:3" x14ac:dyDescent="0.3">
      <c r="A4578" s="180">
        <v>45841</v>
      </c>
      <c r="B4578" s="22">
        <f>Kiehne!AS16</f>
        <v>0.45</v>
      </c>
      <c r="C4578" s="22" t="s">
        <v>390</v>
      </c>
    </row>
    <row r="4579" spans="1:3" x14ac:dyDescent="0.3">
      <c r="A4579" s="180">
        <v>45842</v>
      </c>
      <c r="B4579" s="22">
        <f>Kiehne!AS17</f>
        <v>0.46</v>
      </c>
      <c r="C4579" s="22" t="s">
        <v>390</v>
      </c>
    </row>
    <row r="4580" spans="1:3" x14ac:dyDescent="0.3">
      <c r="A4580" s="180">
        <v>45843</v>
      </c>
      <c r="B4580" s="22">
        <f>Kiehne!AS18</f>
        <v>0.46</v>
      </c>
      <c r="C4580" s="22" t="s">
        <v>390</v>
      </c>
    </row>
    <row r="4581" spans="1:3" x14ac:dyDescent="0.3">
      <c r="A4581" s="180">
        <v>45844</v>
      </c>
      <c r="B4581" s="22">
        <f>Kiehne!AS19</f>
        <v>0.47</v>
      </c>
      <c r="C4581" s="22" t="s">
        <v>390</v>
      </c>
    </row>
    <row r="4582" spans="1:3" x14ac:dyDescent="0.3">
      <c r="A4582" s="180">
        <v>45845</v>
      </c>
      <c r="B4582" s="22">
        <f>Kiehne!AS20</f>
        <v>0.48</v>
      </c>
      <c r="C4582" s="22" t="s">
        <v>390</v>
      </c>
    </row>
    <row r="4583" spans="1:3" x14ac:dyDescent="0.3">
      <c r="A4583" s="180">
        <v>45846</v>
      </c>
      <c r="B4583" s="22">
        <f>Kiehne!AS21</f>
        <v>0.49</v>
      </c>
      <c r="C4583" s="22" t="s">
        <v>390</v>
      </c>
    </row>
    <row r="4584" spans="1:3" x14ac:dyDescent="0.3">
      <c r="A4584" s="180">
        <v>45847</v>
      </c>
      <c r="B4584" s="22">
        <f>Kiehne!AS22</f>
        <v>0.49</v>
      </c>
      <c r="C4584" s="22" t="s">
        <v>390</v>
      </c>
    </row>
    <row r="4585" spans="1:3" x14ac:dyDescent="0.3">
      <c r="A4585" s="180">
        <v>45848</v>
      </c>
      <c r="B4585" s="22">
        <f>Kiehne!AS23</f>
        <v>0.5</v>
      </c>
      <c r="C4585" s="22" t="s">
        <v>390</v>
      </c>
    </row>
    <row r="4586" spans="1:3" x14ac:dyDescent="0.3">
      <c r="A4586" s="180">
        <v>45849</v>
      </c>
      <c r="B4586" s="22">
        <f>Kiehne!AS24</f>
        <v>0.51</v>
      </c>
      <c r="C4586" s="22" t="s">
        <v>390</v>
      </c>
    </row>
    <row r="4587" spans="1:3" x14ac:dyDescent="0.3">
      <c r="A4587" s="180">
        <v>45850</v>
      </c>
      <c r="B4587" s="22">
        <f>Kiehne!AS25</f>
        <v>0.51</v>
      </c>
      <c r="C4587" s="22" t="s">
        <v>390</v>
      </c>
    </row>
    <row r="4588" spans="1:3" x14ac:dyDescent="0.3">
      <c r="A4588" s="180">
        <v>45851</v>
      </c>
      <c r="B4588" s="22">
        <f>Kiehne!AS26</f>
        <v>0.52</v>
      </c>
      <c r="C4588" s="22" t="s">
        <v>390</v>
      </c>
    </row>
    <row r="4589" spans="1:3" x14ac:dyDescent="0.3">
      <c r="A4589" s="180">
        <v>45852</v>
      </c>
      <c r="B4589" s="22">
        <f>Kiehne!AS27</f>
        <v>0.53</v>
      </c>
      <c r="C4589" s="22" t="s">
        <v>390</v>
      </c>
    </row>
    <row r="4590" spans="1:3" x14ac:dyDescent="0.3">
      <c r="A4590" s="180">
        <v>45853</v>
      </c>
      <c r="B4590" s="22">
        <f>Kiehne!AS28</f>
        <v>0.54</v>
      </c>
      <c r="C4590" s="22" t="s">
        <v>390</v>
      </c>
    </row>
    <row r="4591" spans="1:3" x14ac:dyDescent="0.3">
      <c r="A4591" s="180">
        <v>45854</v>
      </c>
      <c r="B4591" s="22">
        <f>Kiehne!AS29</f>
        <v>0.56000000000000005</v>
      </c>
      <c r="C4591" s="22" t="s">
        <v>390</v>
      </c>
    </row>
    <row r="4592" spans="1:3" x14ac:dyDescent="0.3">
      <c r="A4592" s="180">
        <v>45855</v>
      </c>
      <c r="B4592" s="22">
        <f>Kiehne!AS30</f>
        <v>0.57999999999999996</v>
      </c>
      <c r="C4592" s="22" t="s">
        <v>390</v>
      </c>
    </row>
    <row r="4593" spans="1:3" x14ac:dyDescent="0.3">
      <c r="A4593" s="180">
        <v>45856</v>
      </c>
      <c r="B4593" s="22">
        <f>Kiehne!AS31</f>
        <v>0.59</v>
      </c>
      <c r="C4593" s="22" t="s">
        <v>390</v>
      </c>
    </row>
    <row r="4594" spans="1:3" x14ac:dyDescent="0.3">
      <c r="A4594" s="180">
        <v>45857</v>
      </c>
      <c r="B4594" s="22">
        <f>Kiehne!AS32</f>
        <v>0.6</v>
      </c>
      <c r="C4594" s="22" t="s">
        <v>390</v>
      </c>
    </row>
    <row r="4595" spans="1:3" x14ac:dyDescent="0.3">
      <c r="A4595" s="180">
        <v>45858</v>
      </c>
      <c r="B4595" s="22">
        <f>Kiehne!AS33</f>
        <v>0.61</v>
      </c>
      <c r="C4595" s="22" t="s">
        <v>390</v>
      </c>
    </row>
    <row r="4596" spans="1:3" x14ac:dyDescent="0.3">
      <c r="A4596" s="180">
        <v>45859</v>
      </c>
      <c r="B4596" s="22">
        <f>Kiehne!AS34</f>
        <v>0.62</v>
      </c>
      <c r="C4596" s="22" t="s">
        <v>390</v>
      </c>
    </row>
    <row r="4597" spans="1:3" x14ac:dyDescent="0.3">
      <c r="A4597" s="180">
        <v>45860</v>
      </c>
      <c r="B4597" s="22">
        <f>Kiehne!AS35</f>
        <v>0.66</v>
      </c>
      <c r="C4597" s="22" t="s">
        <v>390</v>
      </c>
    </row>
    <row r="4598" spans="1:3" x14ac:dyDescent="0.3">
      <c r="A4598" s="180">
        <v>45861</v>
      </c>
      <c r="B4598" s="22">
        <f>Kiehne!AS36</f>
        <v>0.64</v>
      </c>
      <c r="C4598" s="22" t="s">
        <v>390</v>
      </c>
    </row>
    <row r="4599" spans="1:3" x14ac:dyDescent="0.3">
      <c r="A4599" s="180">
        <v>45862</v>
      </c>
      <c r="B4599" s="22">
        <f>Kiehne!AS37</f>
        <v>0.65</v>
      </c>
      <c r="C4599" s="22" t="s">
        <v>390</v>
      </c>
    </row>
    <row r="4600" spans="1:3" x14ac:dyDescent="0.3">
      <c r="A4600" s="180">
        <v>45863</v>
      </c>
      <c r="B4600" s="22">
        <f>Kiehne!AS38</f>
        <v>0.66</v>
      </c>
      <c r="C4600" s="22" t="s">
        <v>390</v>
      </c>
    </row>
    <row r="4601" spans="1:3" x14ac:dyDescent="0.3">
      <c r="A4601" s="180">
        <v>45864</v>
      </c>
      <c r="B4601" s="22">
        <f>Kiehne!AS39</f>
        <v>0.67</v>
      </c>
      <c r="C4601" s="22" t="s">
        <v>390</v>
      </c>
    </row>
    <row r="4602" spans="1:3" x14ac:dyDescent="0.3">
      <c r="A4602" s="180">
        <v>45865</v>
      </c>
      <c r="B4602" s="22">
        <f>Kiehne!AS40</f>
        <v>0.68</v>
      </c>
      <c r="C4602" s="22" t="s">
        <v>390</v>
      </c>
    </row>
    <row r="4603" spans="1:3" x14ac:dyDescent="0.3">
      <c r="A4603" s="180">
        <v>45866</v>
      </c>
      <c r="B4603" s="22">
        <f>Kiehne!AS41</f>
        <v>0.69</v>
      </c>
      <c r="C4603" s="22" t="s">
        <v>390</v>
      </c>
    </row>
    <row r="4604" spans="1:3" x14ac:dyDescent="0.3">
      <c r="A4604" s="180">
        <v>45867</v>
      </c>
      <c r="B4604" s="22">
        <f>Kiehne!AS42</f>
        <v>0.72</v>
      </c>
      <c r="C4604" s="22" t="s">
        <v>390</v>
      </c>
    </row>
    <row r="4605" spans="1:3" x14ac:dyDescent="0.3">
      <c r="A4605" s="180">
        <v>45868</v>
      </c>
      <c r="B4605" s="22">
        <f>Kiehne!AS43</f>
        <v>0.74</v>
      </c>
      <c r="C4605" s="22" t="s">
        <v>390</v>
      </c>
    </row>
    <row r="4606" spans="1:3" x14ac:dyDescent="0.3">
      <c r="A4606" s="180">
        <v>45869</v>
      </c>
      <c r="B4606" s="22">
        <f>Kiehne!AS44</f>
        <v>0.76</v>
      </c>
      <c r="C4606" s="22" t="s">
        <v>390</v>
      </c>
    </row>
    <row r="4607" spans="1:3" x14ac:dyDescent="0.3">
      <c r="A4607" s="180">
        <v>45870</v>
      </c>
      <c r="B4607" s="22">
        <f>Kiehne!AZ14</f>
        <v>0.78</v>
      </c>
      <c r="C4607" s="22" t="s">
        <v>390</v>
      </c>
    </row>
    <row r="4608" spans="1:3" x14ac:dyDescent="0.3">
      <c r="A4608" s="180">
        <v>45871</v>
      </c>
      <c r="B4608" s="22">
        <f>Kiehne!AZ15</f>
        <v>0.8</v>
      </c>
      <c r="C4608" s="22" t="s">
        <v>390</v>
      </c>
    </row>
    <row r="4609" spans="1:3" x14ac:dyDescent="0.3">
      <c r="A4609" s="180">
        <v>45872</v>
      </c>
      <c r="B4609" s="22">
        <f>Kiehne!AZ16</f>
        <v>0.82</v>
      </c>
      <c r="C4609" s="22" t="s">
        <v>390</v>
      </c>
    </row>
    <row r="4610" spans="1:3" x14ac:dyDescent="0.3">
      <c r="A4610" s="180">
        <v>45873</v>
      </c>
      <c r="B4610" s="22">
        <f>Kiehne!AZ17</f>
        <v>0.82</v>
      </c>
      <c r="C4610" s="22" t="s">
        <v>390</v>
      </c>
    </row>
    <row r="4611" spans="1:3" x14ac:dyDescent="0.3">
      <c r="A4611" s="180">
        <v>45874</v>
      </c>
      <c r="B4611" s="22">
        <f>Kiehne!AZ18</f>
        <v>0.83</v>
      </c>
      <c r="C4611" s="22" t="s">
        <v>390</v>
      </c>
    </row>
    <row r="4612" spans="1:3" x14ac:dyDescent="0.3">
      <c r="A4612" s="180">
        <v>45875</v>
      </c>
      <c r="B4612" s="22">
        <f>Kiehne!AZ19</f>
        <v>0.85</v>
      </c>
      <c r="C4612" s="22" t="s">
        <v>390</v>
      </c>
    </row>
    <row r="4613" spans="1:3" x14ac:dyDescent="0.3">
      <c r="A4613" s="180">
        <v>45876</v>
      </c>
      <c r="B4613" s="22">
        <f>Kiehne!AZ20</f>
        <v>0.85</v>
      </c>
      <c r="C4613" s="22" t="s">
        <v>390</v>
      </c>
    </row>
    <row r="4614" spans="1:3" x14ac:dyDescent="0.3">
      <c r="A4614" s="180">
        <v>45877</v>
      </c>
      <c r="B4614" s="22">
        <f>Kiehne!AZ21</f>
        <v>0.85</v>
      </c>
      <c r="C4614" s="22" t="s">
        <v>390</v>
      </c>
    </row>
    <row r="4615" spans="1:3" x14ac:dyDescent="0.3">
      <c r="A4615" s="180">
        <v>45878</v>
      </c>
      <c r="B4615" s="22">
        <f>Kiehne!AZ22</f>
        <v>0.85</v>
      </c>
      <c r="C4615" s="22" t="s">
        <v>390</v>
      </c>
    </row>
    <row r="4616" spans="1:3" x14ac:dyDescent="0.3">
      <c r="A4616" s="180">
        <v>45879</v>
      </c>
      <c r="B4616" s="22">
        <f>Kiehne!AZ23</f>
        <v>0.85</v>
      </c>
      <c r="C4616" s="22" t="s">
        <v>390</v>
      </c>
    </row>
    <row r="4617" spans="1:3" x14ac:dyDescent="0.3">
      <c r="A4617" s="180">
        <v>45880</v>
      </c>
      <c r="B4617" s="22">
        <f>Kiehne!AZ24</f>
        <v>0.85</v>
      </c>
      <c r="C4617" s="22" t="s">
        <v>390</v>
      </c>
    </row>
    <row r="4618" spans="1:3" x14ac:dyDescent="0.3">
      <c r="A4618" s="180">
        <v>45881</v>
      </c>
      <c r="B4618" s="22">
        <f>Kiehne!AZ25</f>
        <v>0.86</v>
      </c>
      <c r="C4618" s="22" t="s">
        <v>390</v>
      </c>
    </row>
    <row r="4619" spans="1:3" x14ac:dyDescent="0.3">
      <c r="A4619" s="180">
        <v>45882</v>
      </c>
      <c r="B4619" s="22">
        <f>Kiehne!AZ26</f>
        <v>0.87</v>
      </c>
      <c r="C4619" s="22" t="s">
        <v>390</v>
      </c>
    </row>
    <row r="4620" spans="1:3" x14ac:dyDescent="0.3">
      <c r="A4620" s="180">
        <v>45883</v>
      </c>
      <c r="B4620" s="22">
        <f>Kiehne!AZ27</f>
        <v>0.87</v>
      </c>
      <c r="C4620" s="22" t="s">
        <v>390</v>
      </c>
    </row>
    <row r="4621" spans="1:3" x14ac:dyDescent="0.3">
      <c r="A4621" s="180">
        <v>45884</v>
      </c>
      <c r="B4621" s="22">
        <f>Kiehne!AZ28</f>
        <v>0.87</v>
      </c>
      <c r="C4621" s="22" t="s">
        <v>390</v>
      </c>
    </row>
    <row r="4622" spans="1:3" x14ac:dyDescent="0.3">
      <c r="A4622" s="180">
        <v>45885</v>
      </c>
      <c r="B4622" s="22">
        <f>Kiehne!AZ29</f>
        <v>0.87</v>
      </c>
      <c r="C4622" s="22" t="s">
        <v>390</v>
      </c>
    </row>
    <row r="4623" spans="1:3" x14ac:dyDescent="0.3">
      <c r="A4623" s="180">
        <v>45886</v>
      </c>
      <c r="B4623" s="22">
        <f>Kiehne!AZ30</f>
        <v>0.88</v>
      </c>
      <c r="C4623" s="22" t="s">
        <v>390</v>
      </c>
    </row>
    <row r="4624" spans="1:3" x14ac:dyDescent="0.3">
      <c r="A4624" s="180">
        <v>45887</v>
      </c>
      <c r="B4624" s="22">
        <f>Kiehne!AZ31</f>
        <v>0.88</v>
      </c>
      <c r="C4624" s="22" t="s">
        <v>390</v>
      </c>
    </row>
    <row r="4625" spans="1:3" x14ac:dyDescent="0.3">
      <c r="A4625" s="180">
        <v>45888</v>
      </c>
      <c r="B4625" s="22">
        <f>Kiehne!AZ32</f>
        <v>0.98</v>
      </c>
      <c r="C4625" s="22" t="s">
        <v>390</v>
      </c>
    </row>
    <row r="4626" spans="1:3" x14ac:dyDescent="0.3">
      <c r="A4626" s="180">
        <v>45889</v>
      </c>
      <c r="B4626" s="22">
        <f>Kiehne!AZ33</f>
        <v>0.84</v>
      </c>
      <c r="C4626" s="22" t="s">
        <v>390</v>
      </c>
    </row>
    <row r="4627" spans="1:3" x14ac:dyDescent="0.3">
      <c r="A4627" s="180">
        <v>45890</v>
      </c>
      <c r="B4627" s="22">
        <f>Kiehne!AZ34</f>
        <v>0.8</v>
      </c>
      <c r="C4627" s="22" t="s">
        <v>390</v>
      </c>
    </row>
    <row r="4628" spans="1:3" x14ac:dyDescent="0.3">
      <c r="A4628" s="180">
        <v>45891</v>
      </c>
      <c r="B4628" s="22">
        <f>Kiehne!AZ35</f>
        <v>0.82</v>
      </c>
      <c r="C4628" s="22" t="s">
        <v>390</v>
      </c>
    </row>
    <row r="4629" spans="1:3" x14ac:dyDescent="0.3">
      <c r="A4629" s="180">
        <v>45892</v>
      </c>
      <c r="B4629" s="22">
        <f>Kiehne!AZ36</f>
        <v>0.84</v>
      </c>
      <c r="C4629" s="22" t="s">
        <v>390</v>
      </c>
    </row>
    <row r="4630" spans="1:3" x14ac:dyDescent="0.3">
      <c r="A4630" s="180">
        <v>45893</v>
      </c>
      <c r="B4630" s="22">
        <f>Kiehne!AZ37</f>
        <v>0.85</v>
      </c>
      <c r="C4630" s="22" t="s">
        <v>390</v>
      </c>
    </row>
    <row r="4631" spans="1:3" x14ac:dyDescent="0.3">
      <c r="A4631" s="180">
        <v>45894</v>
      </c>
      <c r="B4631" s="22">
        <f>Kiehne!AZ38</f>
        <v>0.86</v>
      </c>
      <c r="C4631" s="22" t="s">
        <v>390</v>
      </c>
    </row>
    <row r="4632" spans="1:3" x14ac:dyDescent="0.3">
      <c r="A4632" s="180">
        <v>45895</v>
      </c>
      <c r="B4632" s="22">
        <f>Kiehne!AZ39</f>
        <v>0.86</v>
      </c>
      <c r="C4632" s="22" t="s">
        <v>390</v>
      </c>
    </row>
    <row r="4633" spans="1:3" x14ac:dyDescent="0.3">
      <c r="A4633" s="180">
        <v>45896</v>
      </c>
      <c r="B4633" s="22">
        <f>Kiehne!AZ40</f>
        <v>0.87</v>
      </c>
      <c r="C4633" s="22" t="s">
        <v>390</v>
      </c>
    </row>
    <row r="4634" spans="1:3" x14ac:dyDescent="0.3">
      <c r="A4634" s="180">
        <v>45897</v>
      </c>
      <c r="B4634" s="22">
        <f>Kiehne!AZ41</f>
        <v>0.87</v>
      </c>
      <c r="C4634" s="22" t="s">
        <v>390</v>
      </c>
    </row>
    <row r="4635" spans="1:3" x14ac:dyDescent="0.3">
      <c r="A4635" s="180">
        <v>45898</v>
      </c>
      <c r="B4635" s="22">
        <f>Kiehne!AZ42</f>
        <v>0.87</v>
      </c>
      <c r="C4635" s="22" t="s">
        <v>390</v>
      </c>
    </row>
    <row r="4636" spans="1:3" x14ac:dyDescent="0.3">
      <c r="A4636" s="180">
        <v>45899</v>
      </c>
      <c r="B4636" s="22">
        <f>Kiehne!AZ43</f>
        <v>0.9</v>
      </c>
      <c r="C4636" s="22" t="s">
        <v>390</v>
      </c>
    </row>
    <row r="4637" spans="1:3" x14ac:dyDescent="0.3">
      <c r="A4637" s="180">
        <v>45900</v>
      </c>
      <c r="B4637" s="22">
        <f>Kiehne!AZ44</f>
        <v>0.96</v>
      </c>
      <c r="C4637" s="22" t="s">
        <v>390</v>
      </c>
    </row>
    <row r="4638" spans="1:3" x14ac:dyDescent="0.3">
      <c r="A4638" s="180">
        <v>45901</v>
      </c>
      <c r="B4638" s="22">
        <f>Kiehne!BG14</f>
        <v>0.92</v>
      </c>
      <c r="C4638" s="22" t="s">
        <v>390</v>
      </c>
    </row>
    <row r="4639" spans="1:3" x14ac:dyDescent="0.3">
      <c r="A4639" s="180">
        <v>45902</v>
      </c>
      <c r="B4639" s="22">
        <f>Kiehne!BG15</f>
        <v>0.93</v>
      </c>
      <c r="C4639" s="22" t="s">
        <v>390</v>
      </c>
    </row>
    <row r="4640" spans="1:3" x14ac:dyDescent="0.3">
      <c r="A4640" s="180">
        <v>45903</v>
      </c>
      <c r="B4640" s="22">
        <f>Kiehne!BG16</f>
        <v>0.94</v>
      </c>
      <c r="C4640" s="22" t="s">
        <v>390</v>
      </c>
    </row>
    <row r="4641" spans="1:3" x14ac:dyDescent="0.3">
      <c r="A4641" s="180">
        <v>45904</v>
      </c>
      <c r="B4641" s="22">
        <f>Kiehne!BG17</f>
        <v>0.97</v>
      </c>
      <c r="C4641" s="22" t="s">
        <v>390</v>
      </c>
    </row>
    <row r="4642" spans="1:3" x14ac:dyDescent="0.3">
      <c r="A4642" s="180">
        <v>45905</v>
      </c>
      <c r="B4642" s="22">
        <f>Kiehne!BG18</f>
        <v>1.01</v>
      </c>
      <c r="C4642" s="22" t="s">
        <v>390</v>
      </c>
    </row>
    <row r="4643" spans="1:3" x14ac:dyDescent="0.3">
      <c r="A4643" s="180">
        <v>45906</v>
      </c>
      <c r="B4643" s="22">
        <f>Kiehne!BG19</f>
        <v>1.03</v>
      </c>
      <c r="C4643" s="22" t="s">
        <v>390</v>
      </c>
    </row>
    <row r="4644" spans="1:3" x14ac:dyDescent="0.3">
      <c r="A4644" s="180">
        <v>45907</v>
      </c>
      <c r="B4644" s="22">
        <f>Kiehne!BG20</f>
        <v>1.04</v>
      </c>
      <c r="C4644" s="22" t="s">
        <v>390</v>
      </c>
    </row>
    <row r="4645" spans="1:3" x14ac:dyDescent="0.3">
      <c r="A4645" s="180">
        <v>45908</v>
      </c>
      <c r="B4645" s="22">
        <f>Kiehne!BG21</f>
        <v>1.06</v>
      </c>
      <c r="C4645" s="22" t="s">
        <v>390</v>
      </c>
    </row>
    <row r="4646" spans="1:3" x14ac:dyDescent="0.3">
      <c r="A4646" s="180">
        <v>45909</v>
      </c>
      <c r="B4646" s="22">
        <f>Kiehne!BG22</f>
        <v>1.07</v>
      </c>
      <c r="C4646" s="22" t="s">
        <v>390</v>
      </c>
    </row>
    <row r="4647" spans="1:3" x14ac:dyDescent="0.3">
      <c r="A4647" s="180">
        <v>45910</v>
      </c>
      <c r="B4647" s="22">
        <f>Kiehne!BG23</f>
        <v>1.08</v>
      </c>
      <c r="C4647" s="22" t="s">
        <v>390</v>
      </c>
    </row>
    <row r="4648" spans="1:3" x14ac:dyDescent="0.3">
      <c r="A4648" s="180">
        <v>45911</v>
      </c>
      <c r="B4648" s="22">
        <f>Kiehne!BG24</f>
        <v>1.0900000000000001</v>
      </c>
      <c r="C4648" s="22" t="s">
        <v>390</v>
      </c>
    </row>
    <row r="4649" spans="1:3" x14ac:dyDescent="0.3">
      <c r="A4649" s="180">
        <v>45912</v>
      </c>
      <c r="B4649" s="22">
        <f>Kiehne!BG25</f>
        <v>1.29</v>
      </c>
      <c r="C4649" s="22" t="s">
        <v>390</v>
      </c>
    </row>
    <row r="4650" spans="1:3" x14ac:dyDescent="0.3">
      <c r="A4650" s="180">
        <v>45913</v>
      </c>
      <c r="B4650" s="22">
        <f>Kiehne!BG26</f>
        <v>1.52</v>
      </c>
      <c r="C4650" s="22" t="s">
        <v>390</v>
      </c>
    </row>
    <row r="4651" spans="1:3" x14ac:dyDescent="0.3">
      <c r="A4651" s="180">
        <v>45914</v>
      </c>
      <c r="B4651" s="22">
        <f>Kiehne!BG27</f>
        <v>1.49</v>
      </c>
      <c r="C4651" s="22" t="s">
        <v>390</v>
      </c>
    </row>
    <row r="4652" spans="1:3" x14ac:dyDescent="0.3">
      <c r="A4652" s="180">
        <v>45915</v>
      </c>
      <c r="B4652" s="22">
        <f>Kiehne!BG28</f>
        <v>1.4</v>
      </c>
      <c r="C4652" s="22" t="s">
        <v>390</v>
      </c>
    </row>
    <row r="4653" spans="1:3" x14ac:dyDescent="0.3">
      <c r="A4653" s="180">
        <v>45916</v>
      </c>
      <c r="B4653" s="22">
        <f>Kiehne!BG29</f>
        <v>1.41</v>
      </c>
      <c r="C4653" s="22" t="s">
        <v>390</v>
      </c>
    </row>
    <row r="4654" spans="1:3" x14ac:dyDescent="0.3">
      <c r="A4654" s="180">
        <v>45917</v>
      </c>
      <c r="B4654" s="22">
        <f>Kiehne!BG30</f>
        <v>1.37</v>
      </c>
      <c r="C4654" s="22" t="s">
        <v>390</v>
      </c>
    </row>
    <row r="4655" spans="1:3" x14ac:dyDescent="0.3">
      <c r="A4655" s="180">
        <v>45918</v>
      </c>
      <c r="B4655" s="22">
        <f>Kiehne!BG31</f>
        <v>1.31</v>
      </c>
      <c r="C4655" s="22" t="s">
        <v>390</v>
      </c>
    </row>
    <row r="4656" spans="1:3" x14ac:dyDescent="0.3">
      <c r="A4656" s="180">
        <v>45919</v>
      </c>
      <c r="B4656" s="22">
        <f>Kiehne!BG32</f>
        <v>1.51</v>
      </c>
      <c r="C4656" s="22" t="s">
        <v>390</v>
      </c>
    </row>
    <row r="4657" spans="1:3" x14ac:dyDescent="0.3">
      <c r="A4657" s="180">
        <v>45920</v>
      </c>
      <c r="B4657" s="22">
        <f>Kiehne!BG33</f>
        <v>1.76</v>
      </c>
      <c r="C4657" s="22" t="s">
        <v>390</v>
      </c>
    </row>
    <row r="4658" spans="1:3" x14ac:dyDescent="0.3">
      <c r="A4658" s="180">
        <v>45921</v>
      </c>
      <c r="B4658" s="22">
        <f>Kiehne!BG34</f>
        <v>1.59</v>
      </c>
      <c r="C4658" s="22" t="s">
        <v>390</v>
      </c>
    </row>
    <row r="4659" spans="1:3" x14ac:dyDescent="0.3">
      <c r="A4659" s="180">
        <v>45922</v>
      </c>
      <c r="B4659" s="22">
        <f>Kiehne!BG35</f>
        <v>1.46</v>
      </c>
      <c r="C4659" s="22" t="s">
        <v>390</v>
      </c>
    </row>
    <row r="4660" spans="1:3" x14ac:dyDescent="0.3">
      <c r="A4660" s="180">
        <v>45923</v>
      </c>
      <c r="B4660" s="22">
        <f>Kiehne!BG36</f>
        <v>1.4</v>
      </c>
      <c r="C4660" s="22" t="s">
        <v>390</v>
      </c>
    </row>
    <row r="4661" spans="1:3" x14ac:dyDescent="0.3">
      <c r="A4661" s="180">
        <v>45924</v>
      </c>
      <c r="B4661" s="22">
        <f>Kiehne!BG37</f>
        <v>1.34</v>
      </c>
      <c r="C4661" s="22" t="s">
        <v>390</v>
      </c>
    </row>
    <row r="4662" spans="1:3" x14ac:dyDescent="0.3">
      <c r="A4662" s="180">
        <v>45925</v>
      </c>
      <c r="B4662" s="22">
        <f>Kiehne!BG38</f>
        <v>1.3</v>
      </c>
      <c r="C4662" s="22" t="s">
        <v>390</v>
      </c>
    </row>
    <row r="4663" spans="1:3" x14ac:dyDescent="0.3">
      <c r="A4663" s="180">
        <v>45926</v>
      </c>
      <c r="B4663" s="22">
        <f>Kiehne!BG39</f>
        <v>0</v>
      </c>
      <c r="C4663" s="22" t="s">
        <v>390</v>
      </c>
    </row>
    <row r="4664" spans="1:3" x14ac:dyDescent="0.3">
      <c r="A4664" s="180">
        <v>45927</v>
      </c>
      <c r="B4664" s="22">
        <f>Kiehne!BG40</f>
        <v>0</v>
      </c>
      <c r="C4664" s="22" t="s">
        <v>390</v>
      </c>
    </row>
    <row r="4665" spans="1:3" x14ac:dyDescent="0.3">
      <c r="A4665" s="180">
        <v>45928</v>
      </c>
      <c r="B4665" s="22">
        <f>Kiehne!BG41</f>
        <v>0</v>
      </c>
      <c r="C4665" s="22" t="s">
        <v>390</v>
      </c>
    </row>
    <row r="4666" spans="1:3" x14ac:dyDescent="0.3">
      <c r="A4666" s="180">
        <v>45929</v>
      </c>
      <c r="B4666" s="22">
        <f>Kiehne!BG42</f>
        <v>0</v>
      </c>
      <c r="C4666" s="22" t="s">
        <v>390</v>
      </c>
    </row>
    <row r="4667" spans="1:3" x14ac:dyDescent="0.3">
      <c r="A4667" s="180">
        <v>45930</v>
      </c>
      <c r="B4667" s="22">
        <f>Kiehne!BG43</f>
        <v>0</v>
      </c>
      <c r="C4667" s="22" t="s">
        <v>390</v>
      </c>
    </row>
    <row r="4668" spans="1:3" x14ac:dyDescent="0.3">
      <c r="A4668" s="180">
        <v>45931</v>
      </c>
      <c r="B4668" s="22">
        <f>Kiehne!BN14</f>
        <v>0</v>
      </c>
      <c r="C4668" s="22" t="s">
        <v>390</v>
      </c>
    </row>
    <row r="4669" spans="1:3" x14ac:dyDescent="0.3">
      <c r="A4669" s="180">
        <v>45932</v>
      </c>
      <c r="B4669" s="22">
        <f>Kiehne!BN15</f>
        <v>0</v>
      </c>
      <c r="C4669" s="22" t="s">
        <v>390</v>
      </c>
    </row>
    <row r="4670" spans="1:3" x14ac:dyDescent="0.3">
      <c r="A4670" s="180">
        <v>45933</v>
      </c>
      <c r="B4670" s="22">
        <f>Kiehne!BN16</f>
        <v>0</v>
      </c>
      <c r="C4670" s="22" t="s">
        <v>390</v>
      </c>
    </row>
    <row r="4671" spans="1:3" x14ac:dyDescent="0.3">
      <c r="A4671" s="180">
        <v>45934</v>
      </c>
      <c r="B4671" s="22">
        <f>Kiehne!BN17</f>
        <v>0</v>
      </c>
      <c r="C4671" s="22" t="s">
        <v>390</v>
      </c>
    </row>
    <row r="4672" spans="1:3" x14ac:dyDescent="0.3">
      <c r="A4672" s="180">
        <v>45935</v>
      </c>
      <c r="B4672" s="22">
        <f>Kiehne!BN18</f>
        <v>0</v>
      </c>
      <c r="C4672" s="22" t="s">
        <v>390</v>
      </c>
    </row>
    <row r="4673" spans="1:3" x14ac:dyDescent="0.3">
      <c r="A4673" s="180">
        <v>45936</v>
      </c>
      <c r="B4673" s="22">
        <f>Kiehne!BN19</f>
        <v>0</v>
      </c>
      <c r="C4673" s="22" t="s">
        <v>390</v>
      </c>
    </row>
    <row r="4674" spans="1:3" x14ac:dyDescent="0.3">
      <c r="A4674" s="180">
        <v>45937</v>
      </c>
      <c r="B4674" s="22">
        <f>Kiehne!BN20</f>
        <v>0</v>
      </c>
      <c r="C4674" s="22" t="s">
        <v>390</v>
      </c>
    </row>
    <row r="4675" spans="1:3" x14ac:dyDescent="0.3">
      <c r="A4675" s="180">
        <v>45938</v>
      </c>
      <c r="B4675" s="22">
        <f>Kiehne!BN21</f>
        <v>0</v>
      </c>
      <c r="C4675" s="22" t="s">
        <v>390</v>
      </c>
    </row>
    <row r="4676" spans="1:3" x14ac:dyDescent="0.3">
      <c r="A4676" s="180">
        <v>45939</v>
      </c>
      <c r="B4676" s="22">
        <f>Kiehne!BN22</f>
        <v>0</v>
      </c>
      <c r="C4676" s="22" t="s">
        <v>390</v>
      </c>
    </row>
    <row r="4677" spans="1:3" x14ac:dyDescent="0.3">
      <c r="A4677" s="180">
        <v>45940</v>
      </c>
      <c r="B4677" s="22">
        <f>Kiehne!BN23</f>
        <v>0</v>
      </c>
      <c r="C4677" s="22" t="s">
        <v>390</v>
      </c>
    </row>
    <row r="4678" spans="1:3" x14ac:dyDescent="0.3">
      <c r="A4678" s="180">
        <v>45941</v>
      </c>
      <c r="B4678" s="22">
        <f>Kiehne!BN24</f>
        <v>0</v>
      </c>
      <c r="C4678" s="22" t="s">
        <v>390</v>
      </c>
    </row>
    <row r="4679" spans="1:3" x14ac:dyDescent="0.3">
      <c r="A4679" s="180">
        <v>45942</v>
      </c>
      <c r="B4679" s="22">
        <f>Kiehne!BN25</f>
        <v>0</v>
      </c>
      <c r="C4679" s="22" t="s">
        <v>390</v>
      </c>
    </row>
    <row r="4680" spans="1:3" x14ac:dyDescent="0.3">
      <c r="A4680" s="180">
        <v>45943</v>
      </c>
      <c r="B4680" s="22">
        <f>Kiehne!BN26</f>
        <v>0</v>
      </c>
      <c r="C4680" s="22" t="s">
        <v>390</v>
      </c>
    </row>
    <row r="4681" spans="1:3" x14ac:dyDescent="0.3">
      <c r="A4681" s="180">
        <v>45944</v>
      </c>
      <c r="B4681" s="22">
        <f>Kiehne!BN27</f>
        <v>0</v>
      </c>
      <c r="C4681" s="22" t="s">
        <v>390</v>
      </c>
    </row>
    <row r="4682" spans="1:3" x14ac:dyDescent="0.3">
      <c r="A4682" s="180">
        <v>45945</v>
      </c>
      <c r="B4682" s="22">
        <f>Kiehne!BN28</f>
        <v>0</v>
      </c>
      <c r="C4682" s="22" t="s">
        <v>390</v>
      </c>
    </row>
    <row r="4683" spans="1:3" x14ac:dyDescent="0.3">
      <c r="A4683" s="180">
        <v>45946</v>
      </c>
      <c r="B4683" s="22">
        <f>Kiehne!BN29</f>
        <v>0</v>
      </c>
      <c r="C4683" s="22" t="s">
        <v>390</v>
      </c>
    </row>
    <row r="4684" spans="1:3" x14ac:dyDescent="0.3">
      <c r="A4684" s="180">
        <v>45947</v>
      </c>
      <c r="B4684" s="22">
        <f>Kiehne!BN30</f>
        <v>0</v>
      </c>
      <c r="C4684" s="22" t="s">
        <v>390</v>
      </c>
    </row>
    <row r="4685" spans="1:3" x14ac:dyDescent="0.3">
      <c r="A4685" s="180">
        <v>45948</v>
      </c>
      <c r="B4685" s="22">
        <f>Kiehne!BN31</f>
        <v>0</v>
      </c>
      <c r="C4685" s="22" t="s">
        <v>390</v>
      </c>
    </row>
    <row r="4686" spans="1:3" x14ac:dyDescent="0.3">
      <c r="A4686" s="180">
        <v>45949</v>
      </c>
      <c r="B4686" s="22">
        <f>Kiehne!BN32</f>
        <v>0</v>
      </c>
      <c r="C4686" s="22" t="s">
        <v>390</v>
      </c>
    </row>
    <row r="4687" spans="1:3" x14ac:dyDescent="0.3">
      <c r="A4687" s="180">
        <v>45950</v>
      </c>
      <c r="B4687" s="22">
        <f>Kiehne!BN33</f>
        <v>0</v>
      </c>
      <c r="C4687" s="22" t="s">
        <v>390</v>
      </c>
    </row>
    <row r="4688" spans="1:3" x14ac:dyDescent="0.3">
      <c r="A4688" s="180">
        <v>45951</v>
      </c>
      <c r="B4688" s="22">
        <f>Kiehne!BN34</f>
        <v>0</v>
      </c>
      <c r="C4688" s="22" t="s">
        <v>390</v>
      </c>
    </row>
    <row r="4689" spans="1:3" x14ac:dyDescent="0.3">
      <c r="A4689" s="180">
        <v>45952</v>
      </c>
      <c r="B4689" s="22">
        <f>Kiehne!BN35</f>
        <v>0</v>
      </c>
      <c r="C4689" s="22" t="s">
        <v>390</v>
      </c>
    </row>
    <row r="4690" spans="1:3" x14ac:dyDescent="0.3">
      <c r="A4690" s="180">
        <v>45953</v>
      </c>
      <c r="B4690" s="22">
        <f>Kiehne!BN36</f>
        <v>0</v>
      </c>
      <c r="C4690" s="22" t="s">
        <v>390</v>
      </c>
    </row>
    <row r="4691" spans="1:3" x14ac:dyDescent="0.3">
      <c r="A4691" s="180">
        <v>45954</v>
      </c>
      <c r="B4691" s="22">
        <f>Kiehne!BN37</f>
        <v>0</v>
      </c>
      <c r="C4691" s="22" t="s">
        <v>390</v>
      </c>
    </row>
    <row r="4692" spans="1:3" x14ac:dyDescent="0.3">
      <c r="A4692" s="180">
        <v>45955</v>
      </c>
      <c r="B4692" s="22">
        <f>Kiehne!BN38</f>
        <v>0</v>
      </c>
      <c r="C4692" s="22" t="s">
        <v>390</v>
      </c>
    </row>
    <row r="4693" spans="1:3" x14ac:dyDescent="0.3">
      <c r="A4693" s="180">
        <v>45956</v>
      </c>
      <c r="B4693" s="22">
        <f>Kiehne!BN39</f>
        <v>0</v>
      </c>
      <c r="C4693" s="22" t="s">
        <v>390</v>
      </c>
    </row>
    <row r="4694" spans="1:3" x14ac:dyDescent="0.3">
      <c r="A4694" s="180">
        <v>45957</v>
      </c>
      <c r="B4694" s="22">
        <f>Kiehne!BN40</f>
        <v>0</v>
      </c>
      <c r="C4694" s="22" t="s">
        <v>390</v>
      </c>
    </row>
    <row r="4695" spans="1:3" x14ac:dyDescent="0.3">
      <c r="A4695" s="180">
        <v>45958</v>
      </c>
      <c r="B4695" s="22">
        <f>Kiehne!BN41</f>
        <v>0</v>
      </c>
      <c r="C4695" s="22" t="s">
        <v>390</v>
      </c>
    </row>
    <row r="4696" spans="1:3" x14ac:dyDescent="0.3">
      <c r="A4696" s="180">
        <v>45959</v>
      </c>
      <c r="B4696" s="22">
        <f>Kiehne!BN42</f>
        <v>0</v>
      </c>
      <c r="C4696" s="22" t="s">
        <v>390</v>
      </c>
    </row>
    <row r="4697" spans="1:3" x14ac:dyDescent="0.3">
      <c r="A4697" s="180">
        <v>45960</v>
      </c>
      <c r="B4697" s="22">
        <f>Kiehne!BN43</f>
        <v>0</v>
      </c>
      <c r="C4697" s="22" t="s">
        <v>390</v>
      </c>
    </row>
    <row r="4698" spans="1:3" x14ac:dyDescent="0.3">
      <c r="A4698" s="180">
        <v>45961</v>
      </c>
      <c r="B4698" s="22">
        <f>Kiehne!BN44</f>
        <v>0</v>
      </c>
      <c r="C4698" s="22" t="s">
        <v>390</v>
      </c>
    </row>
    <row r="4699" spans="1:3" x14ac:dyDescent="0.3">
      <c r="A4699" s="180">
        <v>45962</v>
      </c>
      <c r="B4699" s="22">
        <f>Kiehne!BU14</f>
        <v>0</v>
      </c>
      <c r="C4699" s="22" t="s">
        <v>390</v>
      </c>
    </row>
    <row r="4700" spans="1:3" x14ac:dyDescent="0.3">
      <c r="A4700" s="180">
        <v>45963</v>
      </c>
      <c r="B4700" s="22">
        <f>Kiehne!BU15</f>
        <v>0</v>
      </c>
      <c r="C4700" s="22" t="s">
        <v>390</v>
      </c>
    </row>
    <row r="4701" spans="1:3" x14ac:dyDescent="0.3">
      <c r="A4701" s="180">
        <v>45964</v>
      </c>
      <c r="B4701" s="22">
        <f>Kiehne!BU16</f>
        <v>0</v>
      </c>
      <c r="C4701" s="22" t="s">
        <v>390</v>
      </c>
    </row>
    <row r="4702" spans="1:3" x14ac:dyDescent="0.3">
      <c r="A4702" s="180">
        <v>45965</v>
      </c>
      <c r="B4702" s="22">
        <f>Kiehne!BU17</f>
        <v>0</v>
      </c>
      <c r="C4702" s="22" t="s">
        <v>390</v>
      </c>
    </row>
    <row r="4703" spans="1:3" x14ac:dyDescent="0.3">
      <c r="A4703" s="180">
        <v>45966</v>
      </c>
      <c r="B4703" s="22">
        <f>Kiehne!BU18</f>
        <v>0</v>
      </c>
      <c r="C4703" s="22" t="s">
        <v>390</v>
      </c>
    </row>
    <row r="4704" spans="1:3" x14ac:dyDescent="0.3">
      <c r="A4704" s="180">
        <v>45967</v>
      </c>
      <c r="B4704" s="22">
        <f>Kiehne!BU19</f>
        <v>0</v>
      </c>
      <c r="C4704" s="22" t="s">
        <v>390</v>
      </c>
    </row>
    <row r="4705" spans="1:3" x14ac:dyDescent="0.3">
      <c r="A4705" s="180">
        <v>45968</v>
      </c>
      <c r="B4705" s="22">
        <f>Kiehne!BU20</f>
        <v>0</v>
      </c>
      <c r="C4705" s="22" t="s">
        <v>390</v>
      </c>
    </row>
    <row r="4706" spans="1:3" x14ac:dyDescent="0.3">
      <c r="A4706" s="180">
        <v>45969</v>
      </c>
      <c r="B4706" s="22">
        <f>Kiehne!BU21</f>
        <v>0</v>
      </c>
      <c r="C4706" s="22" t="s">
        <v>390</v>
      </c>
    </row>
    <row r="4707" spans="1:3" x14ac:dyDescent="0.3">
      <c r="A4707" s="180">
        <v>45970</v>
      </c>
      <c r="B4707" s="22">
        <f>Kiehne!BU22</f>
        <v>0</v>
      </c>
      <c r="C4707" s="22" t="s">
        <v>390</v>
      </c>
    </row>
    <row r="4708" spans="1:3" x14ac:dyDescent="0.3">
      <c r="A4708" s="180">
        <v>45971</v>
      </c>
      <c r="B4708" s="22">
        <f>Kiehne!BU23</f>
        <v>0</v>
      </c>
      <c r="C4708" s="22" t="s">
        <v>390</v>
      </c>
    </row>
    <row r="4709" spans="1:3" x14ac:dyDescent="0.3">
      <c r="A4709" s="180">
        <v>45972</v>
      </c>
      <c r="B4709" s="22">
        <f>Kiehne!BU24</f>
        <v>0</v>
      </c>
      <c r="C4709" s="22" t="s">
        <v>390</v>
      </c>
    </row>
    <row r="4710" spans="1:3" x14ac:dyDescent="0.3">
      <c r="A4710" s="180">
        <v>45973</v>
      </c>
      <c r="B4710" s="22">
        <f>Kiehne!BU25</f>
        <v>0</v>
      </c>
      <c r="C4710" s="22" t="s">
        <v>390</v>
      </c>
    </row>
    <row r="4711" spans="1:3" x14ac:dyDescent="0.3">
      <c r="A4711" s="180">
        <v>45974</v>
      </c>
      <c r="B4711" s="22">
        <f>Kiehne!BU26</f>
        <v>0</v>
      </c>
      <c r="C4711" s="22" t="s">
        <v>390</v>
      </c>
    </row>
    <row r="4712" spans="1:3" x14ac:dyDescent="0.3">
      <c r="A4712" s="180">
        <v>45975</v>
      </c>
      <c r="B4712" s="22">
        <f>Kiehne!BU27</f>
        <v>0</v>
      </c>
      <c r="C4712" s="22" t="s">
        <v>390</v>
      </c>
    </row>
    <row r="4713" spans="1:3" x14ac:dyDescent="0.3">
      <c r="A4713" s="180">
        <v>45976</v>
      </c>
      <c r="B4713" s="22">
        <f>Kiehne!BU28</f>
        <v>0</v>
      </c>
      <c r="C4713" s="22" t="s">
        <v>390</v>
      </c>
    </row>
    <row r="4714" spans="1:3" x14ac:dyDescent="0.3">
      <c r="A4714" s="180">
        <v>45977</v>
      </c>
      <c r="B4714" s="22">
        <f>Kiehne!BU29</f>
        <v>0</v>
      </c>
      <c r="C4714" s="22" t="s">
        <v>390</v>
      </c>
    </row>
    <row r="4715" spans="1:3" x14ac:dyDescent="0.3">
      <c r="A4715" s="180">
        <v>45978</v>
      </c>
      <c r="B4715" s="22">
        <f>Kiehne!BU30</f>
        <v>0</v>
      </c>
      <c r="C4715" s="22" t="s">
        <v>390</v>
      </c>
    </row>
    <row r="4716" spans="1:3" x14ac:dyDescent="0.3">
      <c r="A4716" s="180">
        <v>45979</v>
      </c>
      <c r="B4716" s="22">
        <f>Kiehne!BU31</f>
        <v>0</v>
      </c>
      <c r="C4716" s="22" t="s">
        <v>390</v>
      </c>
    </row>
    <row r="4717" spans="1:3" x14ac:dyDescent="0.3">
      <c r="A4717" s="180">
        <v>45980</v>
      </c>
      <c r="B4717" s="22">
        <f>Kiehne!BU32</f>
        <v>0</v>
      </c>
      <c r="C4717" s="22" t="s">
        <v>390</v>
      </c>
    </row>
    <row r="4718" spans="1:3" x14ac:dyDescent="0.3">
      <c r="A4718" s="180">
        <v>45981</v>
      </c>
      <c r="B4718" s="22">
        <f>Kiehne!BU33</f>
        <v>0</v>
      </c>
      <c r="C4718" s="22" t="s">
        <v>390</v>
      </c>
    </row>
    <row r="4719" spans="1:3" x14ac:dyDescent="0.3">
      <c r="A4719" s="180">
        <v>45982</v>
      </c>
      <c r="B4719" s="22">
        <f>Kiehne!BU34</f>
        <v>0</v>
      </c>
      <c r="C4719" s="22" t="s">
        <v>390</v>
      </c>
    </row>
    <row r="4720" spans="1:3" x14ac:dyDescent="0.3">
      <c r="A4720" s="180">
        <v>45983</v>
      </c>
      <c r="B4720" s="22">
        <f>Kiehne!BU35</f>
        <v>0</v>
      </c>
      <c r="C4720" s="22" t="s">
        <v>390</v>
      </c>
    </row>
    <row r="4721" spans="1:3" x14ac:dyDescent="0.3">
      <c r="A4721" s="180">
        <v>45984</v>
      </c>
      <c r="B4721" s="22">
        <f>Kiehne!BU36</f>
        <v>0</v>
      </c>
      <c r="C4721" s="22" t="s">
        <v>390</v>
      </c>
    </row>
    <row r="4722" spans="1:3" x14ac:dyDescent="0.3">
      <c r="A4722" s="180">
        <v>45985</v>
      </c>
      <c r="B4722" s="22">
        <f>Kiehne!BU37</f>
        <v>0</v>
      </c>
      <c r="C4722" s="22" t="s">
        <v>390</v>
      </c>
    </row>
    <row r="4723" spans="1:3" x14ac:dyDescent="0.3">
      <c r="A4723" s="180">
        <v>45986</v>
      </c>
      <c r="B4723" s="22">
        <f>Kiehne!BU38</f>
        <v>0</v>
      </c>
      <c r="C4723" s="22" t="s">
        <v>390</v>
      </c>
    </row>
    <row r="4724" spans="1:3" x14ac:dyDescent="0.3">
      <c r="A4724" s="180">
        <v>45987</v>
      </c>
      <c r="B4724" s="22">
        <f>Kiehne!BU39</f>
        <v>0</v>
      </c>
      <c r="C4724" s="22" t="s">
        <v>390</v>
      </c>
    </row>
    <row r="4725" spans="1:3" x14ac:dyDescent="0.3">
      <c r="A4725" s="180">
        <v>45988</v>
      </c>
      <c r="B4725" s="22">
        <f>Kiehne!BU40</f>
        <v>0</v>
      </c>
      <c r="C4725" s="22" t="s">
        <v>390</v>
      </c>
    </row>
    <row r="4726" spans="1:3" x14ac:dyDescent="0.3">
      <c r="A4726" s="180">
        <v>45989</v>
      </c>
      <c r="B4726" s="22">
        <f>Kiehne!BU41</f>
        <v>0</v>
      </c>
      <c r="C4726" s="22" t="s">
        <v>390</v>
      </c>
    </row>
    <row r="4727" spans="1:3" x14ac:dyDescent="0.3">
      <c r="A4727" s="180">
        <v>45990</v>
      </c>
      <c r="B4727" s="22">
        <f>Kiehne!BU42</f>
        <v>0</v>
      </c>
      <c r="C4727" s="22" t="s">
        <v>390</v>
      </c>
    </row>
    <row r="4728" spans="1:3" x14ac:dyDescent="0.3">
      <c r="A4728" s="180">
        <v>45991</v>
      </c>
      <c r="B4728" s="22">
        <f>Kiehne!BU43</f>
        <v>0</v>
      </c>
      <c r="C4728" s="22" t="s">
        <v>390</v>
      </c>
    </row>
    <row r="4729" spans="1:3" x14ac:dyDescent="0.3">
      <c r="A4729" s="180">
        <v>45992</v>
      </c>
      <c r="B4729" s="22">
        <f>Kiehne!CB14</f>
        <v>0</v>
      </c>
      <c r="C4729" s="22" t="s">
        <v>390</v>
      </c>
    </row>
    <row r="4730" spans="1:3" x14ac:dyDescent="0.3">
      <c r="A4730" s="180">
        <v>45993</v>
      </c>
      <c r="B4730" s="22">
        <f>Kiehne!CB15</f>
        <v>0</v>
      </c>
      <c r="C4730" s="22" t="s">
        <v>390</v>
      </c>
    </row>
    <row r="4731" spans="1:3" x14ac:dyDescent="0.3">
      <c r="A4731" s="180">
        <v>45994</v>
      </c>
      <c r="B4731" s="22">
        <f>Kiehne!CB16</f>
        <v>0</v>
      </c>
      <c r="C4731" s="22" t="s">
        <v>390</v>
      </c>
    </row>
    <row r="4732" spans="1:3" x14ac:dyDescent="0.3">
      <c r="A4732" s="180">
        <v>45995</v>
      </c>
      <c r="B4732" s="22">
        <f>Kiehne!CB17</f>
        <v>0</v>
      </c>
      <c r="C4732" s="22" t="s">
        <v>390</v>
      </c>
    </row>
    <row r="4733" spans="1:3" x14ac:dyDescent="0.3">
      <c r="A4733" s="180">
        <v>45996</v>
      </c>
      <c r="B4733" s="22">
        <f>Kiehne!CB18</f>
        <v>0</v>
      </c>
      <c r="C4733" s="22" t="s">
        <v>390</v>
      </c>
    </row>
    <row r="4734" spans="1:3" x14ac:dyDescent="0.3">
      <c r="A4734" s="180">
        <v>45997</v>
      </c>
      <c r="B4734" s="22">
        <f>Kiehne!CB19</f>
        <v>0</v>
      </c>
      <c r="C4734" s="22" t="s">
        <v>390</v>
      </c>
    </row>
    <row r="4735" spans="1:3" x14ac:dyDescent="0.3">
      <c r="A4735" s="180">
        <v>45998</v>
      </c>
      <c r="B4735" s="22">
        <f>Kiehne!CB20</f>
        <v>0</v>
      </c>
      <c r="C4735" s="22" t="s">
        <v>390</v>
      </c>
    </row>
    <row r="4736" spans="1:3" x14ac:dyDescent="0.3">
      <c r="A4736" s="180">
        <v>45999</v>
      </c>
      <c r="B4736" s="22">
        <f>Kiehne!CB21</f>
        <v>0</v>
      </c>
      <c r="C4736" s="22" t="s">
        <v>390</v>
      </c>
    </row>
    <row r="4737" spans="1:3" x14ac:dyDescent="0.3">
      <c r="A4737" s="180">
        <v>46000</v>
      </c>
      <c r="B4737" s="22">
        <f>Kiehne!CB22</f>
        <v>0</v>
      </c>
      <c r="C4737" s="22" t="s">
        <v>390</v>
      </c>
    </row>
    <row r="4738" spans="1:3" x14ac:dyDescent="0.3">
      <c r="A4738" s="180">
        <v>46001</v>
      </c>
      <c r="B4738" s="22">
        <f>Kiehne!CB23</f>
        <v>0</v>
      </c>
      <c r="C4738" s="22" t="s">
        <v>390</v>
      </c>
    </row>
    <row r="4739" spans="1:3" x14ac:dyDescent="0.3">
      <c r="A4739" s="180">
        <v>46002</v>
      </c>
      <c r="B4739" s="22">
        <f>Kiehne!CB24</f>
        <v>0</v>
      </c>
      <c r="C4739" s="22" t="s">
        <v>390</v>
      </c>
    </row>
    <row r="4740" spans="1:3" x14ac:dyDescent="0.3">
      <c r="A4740" s="180">
        <v>46003</v>
      </c>
      <c r="B4740" s="22">
        <f>Kiehne!CB25</f>
        <v>0</v>
      </c>
      <c r="C4740" s="22" t="s">
        <v>390</v>
      </c>
    </row>
    <row r="4741" spans="1:3" x14ac:dyDescent="0.3">
      <c r="A4741" s="180">
        <v>46004</v>
      </c>
      <c r="B4741" s="22">
        <f>Kiehne!CB26</f>
        <v>0</v>
      </c>
      <c r="C4741" s="22" t="s">
        <v>390</v>
      </c>
    </row>
    <row r="4742" spans="1:3" x14ac:dyDescent="0.3">
      <c r="A4742" s="180">
        <v>46005</v>
      </c>
      <c r="B4742" s="22">
        <f>Kiehne!CB27</f>
        <v>0</v>
      </c>
      <c r="C4742" s="22" t="s">
        <v>390</v>
      </c>
    </row>
    <row r="4743" spans="1:3" x14ac:dyDescent="0.3">
      <c r="A4743" s="180">
        <v>46006</v>
      </c>
      <c r="B4743" s="22">
        <f>Kiehne!CB28</f>
        <v>0</v>
      </c>
      <c r="C4743" s="22" t="s">
        <v>390</v>
      </c>
    </row>
    <row r="4744" spans="1:3" x14ac:dyDescent="0.3">
      <c r="A4744" s="180">
        <v>46007</v>
      </c>
      <c r="B4744" s="22">
        <f>Kiehne!CB29</f>
        <v>0</v>
      </c>
      <c r="C4744" s="22" t="s">
        <v>390</v>
      </c>
    </row>
    <row r="4745" spans="1:3" x14ac:dyDescent="0.3">
      <c r="A4745" s="180">
        <v>46008</v>
      </c>
      <c r="B4745" s="22">
        <f>Kiehne!CB30</f>
        <v>0</v>
      </c>
      <c r="C4745" s="22" t="s">
        <v>390</v>
      </c>
    </row>
    <row r="4746" spans="1:3" x14ac:dyDescent="0.3">
      <c r="A4746" s="180">
        <v>46009</v>
      </c>
      <c r="B4746" s="22">
        <f>Kiehne!CB31</f>
        <v>0</v>
      </c>
      <c r="C4746" s="22" t="s">
        <v>390</v>
      </c>
    </row>
    <row r="4747" spans="1:3" x14ac:dyDescent="0.3">
      <c r="A4747" s="180">
        <v>46010</v>
      </c>
      <c r="B4747" s="22">
        <f>Kiehne!CB32</f>
        <v>0</v>
      </c>
      <c r="C4747" s="22" t="s">
        <v>390</v>
      </c>
    </row>
    <row r="4748" spans="1:3" x14ac:dyDescent="0.3">
      <c r="A4748" s="180">
        <v>46011</v>
      </c>
      <c r="B4748" s="22">
        <f>Kiehne!CB33</f>
        <v>0</v>
      </c>
      <c r="C4748" s="22" t="s">
        <v>390</v>
      </c>
    </row>
    <row r="4749" spans="1:3" x14ac:dyDescent="0.3">
      <c r="A4749" s="180">
        <v>46012</v>
      </c>
      <c r="B4749" s="22">
        <f>Kiehne!CB34</f>
        <v>0</v>
      </c>
      <c r="C4749" s="22" t="s">
        <v>390</v>
      </c>
    </row>
    <row r="4750" spans="1:3" x14ac:dyDescent="0.3">
      <c r="A4750" s="180">
        <v>46013</v>
      </c>
      <c r="B4750" s="22">
        <f>Kiehne!CB35</f>
        <v>0</v>
      </c>
      <c r="C4750" s="22" t="s">
        <v>390</v>
      </c>
    </row>
    <row r="4751" spans="1:3" x14ac:dyDescent="0.3">
      <c r="A4751" s="180">
        <v>46014</v>
      </c>
      <c r="B4751" s="22">
        <f>Kiehne!CB36</f>
        <v>0</v>
      </c>
      <c r="C4751" s="22" t="s">
        <v>390</v>
      </c>
    </row>
    <row r="4752" spans="1:3" x14ac:dyDescent="0.3">
      <c r="A4752" s="180">
        <v>46015</v>
      </c>
      <c r="B4752" s="22">
        <f>Kiehne!CB37</f>
        <v>0</v>
      </c>
      <c r="C4752" s="22" t="s">
        <v>390</v>
      </c>
    </row>
    <row r="4753" spans="1:3" x14ac:dyDescent="0.3">
      <c r="A4753" s="180">
        <v>46016</v>
      </c>
      <c r="B4753" s="22">
        <f>Kiehne!CB38</f>
        <v>0</v>
      </c>
      <c r="C4753" s="22" t="s">
        <v>390</v>
      </c>
    </row>
    <row r="4754" spans="1:3" x14ac:dyDescent="0.3">
      <c r="A4754" s="180">
        <v>46017</v>
      </c>
      <c r="B4754" s="22">
        <f>Kiehne!CB39</f>
        <v>0</v>
      </c>
      <c r="C4754" s="22" t="s">
        <v>390</v>
      </c>
    </row>
    <row r="4755" spans="1:3" x14ac:dyDescent="0.3">
      <c r="A4755" s="180">
        <v>46018</v>
      </c>
      <c r="B4755" s="22">
        <f>Kiehne!CB40</f>
        <v>0</v>
      </c>
      <c r="C4755" s="22" t="s">
        <v>390</v>
      </c>
    </row>
    <row r="4756" spans="1:3" x14ac:dyDescent="0.3">
      <c r="A4756" s="180">
        <v>46019</v>
      </c>
      <c r="B4756" s="22">
        <f>Kiehne!CB41</f>
        <v>0</v>
      </c>
      <c r="C4756" s="22" t="s">
        <v>390</v>
      </c>
    </row>
    <row r="4757" spans="1:3" x14ac:dyDescent="0.3">
      <c r="A4757" s="180">
        <v>46020</v>
      </c>
      <c r="B4757" s="22">
        <f>Kiehne!CB42</f>
        <v>0</v>
      </c>
      <c r="C4757" s="22" t="s">
        <v>390</v>
      </c>
    </row>
    <row r="4758" spans="1:3" x14ac:dyDescent="0.3">
      <c r="A4758" s="180">
        <v>46021</v>
      </c>
      <c r="B4758" s="22">
        <f>Kiehne!CB43</f>
        <v>0</v>
      </c>
      <c r="C4758" s="22" t="s">
        <v>390</v>
      </c>
    </row>
    <row r="4759" spans="1:3" x14ac:dyDescent="0.3">
      <c r="A4759" s="180">
        <v>46022</v>
      </c>
      <c r="B4759" s="22">
        <f>Kiehne!CB44</f>
        <v>0</v>
      </c>
      <c r="C4759" s="22" t="s">
        <v>390</v>
      </c>
    </row>
    <row r="4760" spans="1:3" x14ac:dyDescent="0.3">
      <c r="A4760" s="180">
        <v>45658</v>
      </c>
      <c r="B4760" s="22">
        <f>Parsons!C14</f>
        <v>0</v>
      </c>
      <c r="C4760" s="22" t="s">
        <v>391</v>
      </c>
    </row>
    <row r="4761" spans="1:3" x14ac:dyDescent="0.3">
      <c r="A4761" s="180">
        <v>45659</v>
      </c>
      <c r="B4761" s="22">
        <f>Parsons!C15</f>
        <v>0</v>
      </c>
      <c r="C4761" s="22" t="s">
        <v>391</v>
      </c>
    </row>
    <row r="4762" spans="1:3" x14ac:dyDescent="0.3">
      <c r="A4762" s="180">
        <v>45660</v>
      </c>
      <c r="B4762" s="22">
        <f>Parsons!C16</f>
        <v>0</v>
      </c>
      <c r="C4762" s="22" t="s">
        <v>391</v>
      </c>
    </row>
    <row r="4763" spans="1:3" x14ac:dyDescent="0.3">
      <c r="A4763" s="180">
        <v>45661</v>
      </c>
      <c r="B4763" s="22">
        <f>Parsons!C17</f>
        <v>0</v>
      </c>
      <c r="C4763" s="22" t="s">
        <v>391</v>
      </c>
    </row>
    <row r="4764" spans="1:3" x14ac:dyDescent="0.3">
      <c r="A4764" s="180">
        <v>45662</v>
      </c>
      <c r="B4764" s="22">
        <f>Parsons!C18</f>
        <v>0</v>
      </c>
      <c r="C4764" s="22" t="s">
        <v>391</v>
      </c>
    </row>
    <row r="4765" spans="1:3" x14ac:dyDescent="0.3">
      <c r="A4765" s="180">
        <v>45663</v>
      </c>
      <c r="B4765" s="22">
        <f>Parsons!C19</f>
        <v>0</v>
      </c>
      <c r="C4765" s="22" t="s">
        <v>391</v>
      </c>
    </row>
    <row r="4766" spans="1:3" x14ac:dyDescent="0.3">
      <c r="A4766" s="180">
        <v>45664</v>
      </c>
      <c r="B4766" s="22">
        <f>Parsons!C20</f>
        <v>0</v>
      </c>
      <c r="C4766" s="22" t="s">
        <v>391</v>
      </c>
    </row>
    <row r="4767" spans="1:3" x14ac:dyDescent="0.3">
      <c r="A4767" s="180">
        <v>45665</v>
      </c>
      <c r="B4767" s="22">
        <f>Parsons!C21</f>
        <v>0</v>
      </c>
      <c r="C4767" s="22" t="s">
        <v>391</v>
      </c>
    </row>
    <row r="4768" spans="1:3" x14ac:dyDescent="0.3">
      <c r="A4768" s="180">
        <v>45666</v>
      </c>
      <c r="B4768" s="22">
        <f>Parsons!C22</f>
        <v>0</v>
      </c>
      <c r="C4768" s="22" t="s">
        <v>391</v>
      </c>
    </row>
    <row r="4769" spans="1:3" x14ac:dyDescent="0.3">
      <c r="A4769" s="180">
        <v>45667</v>
      </c>
      <c r="B4769" s="22">
        <f>Parsons!C23</f>
        <v>0</v>
      </c>
      <c r="C4769" s="22" t="s">
        <v>391</v>
      </c>
    </row>
    <row r="4770" spans="1:3" x14ac:dyDescent="0.3">
      <c r="A4770" s="180">
        <v>45668</v>
      </c>
      <c r="B4770" s="22">
        <f>Parsons!C24</f>
        <v>0</v>
      </c>
      <c r="C4770" s="22" t="s">
        <v>391</v>
      </c>
    </row>
    <row r="4771" spans="1:3" x14ac:dyDescent="0.3">
      <c r="A4771" s="180">
        <v>45669</v>
      </c>
      <c r="B4771" s="22">
        <f>Parsons!C25</f>
        <v>0</v>
      </c>
      <c r="C4771" s="22" t="s">
        <v>391</v>
      </c>
    </row>
    <row r="4772" spans="1:3" x14ac:dyDescent="0.3">
      <c r="A4772" s="180">
        <v>45670</v>
      </c>
      <c r="B4772" s="22">
        <f>Parsons!C26</f>
        <v>0</v>
      </c>
      <c r="C4772" s="22" t="s">
        <v>391</v>
      </c>
    </row>
    <row r="4773" spans="1:3" x14ac:dyDescent="0.3">
      <c r="A4773" s="180">
        <v>45671</v>
      </c>
      <c r="B4773" s="22">
        <f>Parsons!C27</f>
        <v>0</v>
      </c>
      <c r="C4773" s="22" t="s">
        <v>391</v>
      </c>
    </row>
    <row r="4774" spans="1:3" x14ac:dyDescent="0.3">
      <c r="A4774" s="180">
        <v>45672</v>
      </c>
      <c r="B4774" s="22">
        <f>Parsons!C28</f>
        <v>0</v>
      </c>
      <c r="C4774" s="22" t="s">
        <v>391</v>
      </c>
    </row>
    <row r="4775" spans="1:3" x14ac:dyDescent="0.3">
      <c r="A4775" s="180">
        <v>45673</v>
      </c>
      <c r="B4775" s="22">
        <f>Parsons!C29</f>
        <v>0</v>
      </c>
      <c r="C4775" s="22" t="s">
        <v>391</v>
      </c>
    </row>
    <row r="4776" spans="1:3" x14ac:dyDescent="0.3">
      <c r="A4776" s="180">
        <v>45674</v>
      </c>
      <c r="B4776" s="22">
        <f>Parsons!C30</f>
        <v>0</v>
      </c>
      <c r="C4776" s="22" t="s">
        <v>391</v>
      </c>
    </row>
    <row r="4777" spans="1:3" x14ac:dyDescent="0.3">
      <c r="A4777" s="180">
        <v>45675</v>
      </c>
      <c r="B4777" s="22">
        <f>Parsons!C31</f>
        <v>0</v>
      </c>
      <c r="C4777" s="22" t="s">
        <v>391</v>
      </c>
    </row>
    <row r="4778" spans="1:3" x14ac:dyDescent="0.3">
      <c r="A4778" s="180">
        <v>45676</v>
      </c>
      <c r="B4778" s="22">
        <f>Parsons!C32</f>
        <v>0</v>
      </c>
      <c r="C4778" s="22" t="s">
        <v>391</v>
      </c>
    </row>
    <row r="4779" spans="1:3" x14ac:dyDescent="0.3">
      <c r="A4779" s="180">
        <v>45677</v>
      </c>
      <c r="B4779" s="22">
        <f>Parsons!C33</f>
        <v>0</v>
      </c>
      <c r="C4779" s="22" t="s">
        <v>391</v>
      </c>
    </row>
    <row r="4780" spans="1:3" x14ac:dyDescent="0.3">
      <c r="A4780" s="180">
        <v>45678</v>
      </c>
      <c r="B4780" s="22">
        <f>Parsons!C34</f>
        <v>0</v>
      </c>
      <c r="C4780" s="22" t="s">
        <v>391</v>
      </c>
    </row>
    <row r="4781" spans="1:3" x14ac:dyDescent="0.3">
      <c r="A4781" s="180">
        <v>45679</v>
      </c>
      <c r="B4781" s="22">
        <f>Parsons!C35</f>
        <v>0</v>
      </c>
      <c r="C4781" s="22" t="s">
        <v>391</v>
      </c>
    </row>
    <row r="4782" spans="1:3" x14ac:dyDescent="0.3">
      <c r="A4782" s="180">
        <v>45680</v>
      </c>
      <c r="B4782" s="22">
        <f>Parsons!C36</f>
        <v>0</v>
      </c>
      <c r="C4782" s="22" t="s">
        <v>391</v>
      </c>
    </row>
    <row r="4783" spans="1:3" x14ac:dyDescent="0.3">
      <c r="A4783" s="180">
        <v>45681</v>
      </c>
      <c r="B4783" s="22">
        <f>Parsons!C37</f>
        <v>0</v>
      </c>
      <c r="C4783" s="22" t="s">
        <v>391</v>
      </c>
    </row>
    <row r="4784" spans="1:3" x14ac:dyDescent="0.3">
      <c r="A4784" s="180">
        <v>45682</v>
      </c>
      <c r="B4784" s="22">
        <f>Parsons!C38</f>
        <v>0</v>
      </c>
      <c r="C4784" s="22" t="s">
        <v>391</v>
      </c>
    </row>
    <row r="4785" spans="1:3" x14ac:dyDescent="0.3">
      <c r="A4785" s="180">
        <v>45683</v>
      </c>
      <c r="B4785" s="22">
        <f>Parsons!C39</f>
        <v>0</v>
      </c>
      <c r="C4785" s="22" t="s">
        <v>391</v>
      </c>
    </row>
    <row r="4786" spans="1:3" x14ac:dyDescent="0.3">
      <c r="A4786" s="180">
        <v>45684</v>
      </c>
      <c r="B4786" s="22">
        <f>Parsons!C40</f>
        <v>0</v>
      </c>
      <c r="C4786" s="22" t="s">
        <v>391</v>
      </c>
    </row>
    <row r="4787" spans="1:3" x14ac:dyDescent="0.3">
      <c r="A4787" s="180">
        <v>45685</v>
      </c>
      <c r="B4787" s="22">
        <f>Parsons!C41</f>
        <v>0</v>
      </c>
      <c r="C4787" s="22" t="s">
        <v>391</v>
      </c>
    </row>
    <row r="4788" spans="1:3" x14ac:dyDescent="0.3">
      <c r="A4788" s="180">
        <v>45686</v>
      </c>
      <c r="B4788" s="22">
        <f>Parsons!C42</f>
        <v>0</v>
      </c>
      <c r="C4788" s="22" t="s">
        <v>391</v>
      </c>
    </row>
    <row r="4789" spans="1:3" x14ac:dyDescent="0.3">
      <c r="A4789" s="180">
        <v>45687</v>
      </c>
      <c r="B4789" s="22">
        <f>Parsons!C43</f>
        <v>0</v>
      </c>
      <c r="C4789" s="22" t="s">
        <v>391</v>
      </c>
    </row>
    <row r="4790" spans="1:3" x14ac:dyDescent="0.3">
      <c r="A4790" s="180">
        <v>45688</v>
      </c>
      <c r="B4790" s="22">
        <f>Parsons!C44</f>
        <v>0</v>
      </c>
      <c r="C4790" s="22" t="s">
        <v>391</v>
      </c>
    </row>
    <row r="4791" spans="1:3" x14ac:dyDescent="0.3">
      <c r="A4791" s="180">
        <v>45689</v>
      </c>
      <c r="B4791" s="22">
        <f>Parsons!J14</f>
        <v>0</v>
      </c>
      <c r="C4791" s="22" t="s">
        <v>391</v>
      </c>
    </row>
    <row r="4792" spans="1:3" x14ac:dyDescent="0.3">
      <c r="A4792" s="180">
        <v>45690</v>
      </c>
      <c r="B4792" s="22">
        <f>Parsons!J15</f>
        <v>0</v>
      </c>
      <c r="C4792" s="22" t="s">
        <v>391</v>
      </c>
    </row>
    <row r="4793" spans="1:3" x14ac:dyDescent="0.3">
      <c r="A4793" s="180">
        <v>45691</v>
      </c>
      <c r="B4793" s="22">
        <f>Parsons!J16</f>
        <v>0</v>
      </c>
      <c r="C4793" s="22" t="s">
        <v>391</v>
      </c>
    </row>
    <row r="4794" spans="1:3" x14ac:dyDescent="0.3">
      <c r="A4794" s="180">
        <v>45692</v>
      </c>
      <c r="B4794" s="22">
        <f>Parsons!J17</f>
        <v>0</v>
      </c>
      <c r="C4794" s="22" t="s">
        <v>391</v>
      </c>
    </row>
    <row r="4795" spans="1:3" x14ac:dyDescent="0.3">
      <c r="A4795" s="180">
        <v>45693</v>
      </c>
      <c r="B4795" s="22">
        <f>Parsons!J18</f>
        <v>0</v>
      </c>
      <c r="C4795" s="22" t="s">
        <v>391</v>
      </c>
    </row>
    <row r="4796" spans="1:3" x14ac:dyDescent="0.3">
      <c r="A4796" s="180">
        <v>45694</v>
      </c>
      <c r="B4796" s="22">
        <f>Parsons!J19</f>
        <v>0</v>
      </c>
      <c r="C4796" s="22" t="s">
        <v>391</v>
      </c>
    </row>
    <row r="4797" spans="1:3" x14ac:dyDescent="0.3">
      <c r="A4797" s="180">
        <v>45695</v>
      </c>
      <c r="B4797" s="22">
        <f>Parsons!J20</f>
        <v>0</v>
      </c>
      <c r="C4797" s="22" t="s">
        <v>391</v>
      </c>
    </row>
    <row r="4798" spans="1:3" x14ac:dyDescent="0.3">
      <c r="A4798" s="180">
        <v>45696</v>
      </c>
      <c r="B4798" s="22">
        <f>Parsons!J21</f>
        <v>0</v>
      </c>
      <c r="C4798" s="22" t="s">
        <v>391</v>
      </c>
    </row>
    <row r="4799" spans="1:3" x14ac:dyDescent="0.3">
      <c r="A4799" s="180">
        <v>45697</v>
      </c>
      <c r="B4799" s="22">
        <f>Parsons!J22</f>
        <v>0</v>
      </c>
      <c r="C4799" s="22" t="s">
        <v>391</v>
      </c>
    </row>
    <row r="4800" spans="1:3" x14ac:dyDescent="0.3">
      <c r="A4800" s="180">
        <v>45698</v>
      </c>
      <c r="B4800" s="22">
        <f>Parsons!J23</f>
        <v>0</v>
      </c>
      <c r="C4800" s="22" t="s">
        <v>391</v>
      </c>
    </row>
    <row r="4801" spans="1:3" x14ac:dyDescent="0.3">
      <c r="A4801" s="180">
        <v>45699</v>
      </c>
      <c r="B4801" s="22">
        <f>Parsons!J24</f>
        <v>0</v>
      </c>
      <c r="C4801" s="22" t="s">
        <v>391</v>
      </c>
    </row>
    <row r="4802" spans="1:3" x14ac:dyDescent="0.3">
      <c r="A4802" s="180">
        <v>45700</v>
      </c>
      <c r="B4802" s="22">
        <f>Parsons!J25</f>
        <v>0</v>
      </c>
      <c r="C4802" s="22" t="s">
        <v>391</v>
      </c>
    </row>
    <row r="4803" spans="1:3" x14ac:dyDescent="0.3">
      <c r="A4803" s="180">
        <v>45701</v>
      </c>
      <c r="B4803" s="22">
        <f>Parsons!J26</f>
        <v>0</v>
      </c>
      <c r="C4803" s="22" t="s">
        <v>391</v>
      </c>
    </row>
    <row r="4804" spans="1:3" x14ac:dyDescent="0.3">
      <c r="A4804" s="180">
        <v>45702</v>
      </c>
      <c r="B4804" s="22">
        <f>Parsons!J27</f>
        <v>0</v>
      </c>
      <c r="C4804" s="22" t="s">
        <v>391</v>
      </c>
    </row>
    <row r="4805" spans="1:3" x14ac:dyDescent="0.3">
      <c r="A4805" s="180">
        <v>45703</v>
      </c>
      <c r="B4805" s="22">
        <f>Parsons!J28</f>
        <v>0</v>
      </c>
      <c r="C4805" s="22" t="s">
        <v>391</v>
      </c>
    </row>
    <row r="4806" spans="1:3" x14ac:dyDescent="0.3">
      <c r="A4806" s="180">
        <v>45704</v>
      </c>
      <c r="B4806" s="22">
        <f>Parsons!J29</f>
        <v>0</v>
      </c>
      <c r="C4806" s="22" t="s">
        <v>391</v>
      </c>
    </row>
    <row r="4807" spans="1:3" x14ac:dyDescent="0.3">
      <c r="A4807" s="180">
        <v>45705</v>
      </c>
      <c r="B4807" s="22">
        <f>Parsons!J30</f>
        <v>0</v>
      </c>
      <c r="C4807" s="22" t="s">
        <v>391</v>
      </c>
    </row>
    <row r="4808" spans="1:3" x14ac:dyDescent="0.3">
      <c r="A4808" s="180">
        <v>45706</v>
      </c>
      <c r="B4808" s="22">
        <f>Parsons!J31</f>
        <v>0</v>
      </c>
      <c r="C4808" s="22" t="s">
        <v>391</v>
      </c>
    </row>
    <row r="4809" spans="1:3" x14ac:dyDescent="0.3">
      <c r="A4809" s="180">
        <v>45707</v>
      </c>
      <c r="B4809" s="22">
        <f>Parsons!J32</f>
        <v>0</v>
      </c>
      <c r="C4809" s="22" t="s">
        <v>391</v>
      </c>
    </row>
    <row r="4810" spans="1:3" x14ac:dyDescent="0.3">
      <c r="A4810" s="180">
        <v>45708</v>
      </c>
      <c r="B4810" s="22">
        <f>Parsons!J33</f>
        <v>0</v>
      </c>
      <c r="C4810" s="22" t="s">
        <v>391</v>
      </c>
    </row>
    <row r="4811" spans="1:3" x14ac:dyDescent="0.3">
      <c r="A4811" s="180">
        <v>45709</v>
      </c>
      <c r="B4811" s="22">
        <f>Parsons!J34</f>
        <v>0</v>
      </c>
      <c r="C4811" s="22" t="s">
        <v>391</v>
      </c>
    </row>
    <row r="4812" spans="1:3" x14ac:dyDescent="0.3">
      <c r="A4812" s="180">
        <v>45710</v>
      </c>
      <c r="B4812" s="22">
        <f>Parsons!J35</f>
        <v>0</v>
      </c>
      <c r="C4812" s="22" t="s">
        <v>391</v>
      </c>
    </row>
    <row r="4813" spans="1:3" x14ac:dyDescent="0.3">
      <c r="A4813" s="180">
        <v>45711</v>
      </c>
      <c r="B4813" s="22">
        <f>Parsons!J36</f>
        <v>0</v>
      </c>
      <c r="C4813" s="22" t="s">
        <v>391</v>
      </c>
    </row>
    <row r="4814" spans="1:3" x14ac:dyDescent="0.3">
      <c r="A4814" s="180">
        <v>45712</v>
      </c>
      <c r="B4814" s="22">
        <f>Parsons!J37</f>
        <v>0</v>
      </c>
      <c r="C4814" s="22" t="s">
        <v>391</v>
      </c>
    </row>
    <row r="4815" spans="1:3" x14ac:dyDescent="0.3">
      <c r="A4815" s="180">
        <v>45713</v>
      </c>
      <c r="B4815" s="22">
        <f>Parsons!J38</f>
        <v>0</v>
      </c>
      <c r="C4815" s="22" t="s">
        <v>391</v>
      </c>
    </row>
    <row r="4816" spans="1:3" x14ac:dyDescent="0.3">
      <c r="A4816" s="180">
        <v>45714</v>
      </c>
      <c r="B4816" s="22">
        <f>Parsons!J39</f>
        <v>0</v>
      </c>
      <c r="C4816" s="22" t="s">
        <v>391</v>
      </c>
    </row>
    <row r="4817" spans="1:10" x14ac:dyDescent="0.3">
      <c r="A4817" s="180">
        <v>45715</v>
      </c>
      <c r="B4817" s="22">
        <f>Parsons!J40</f>
        <v>0</v>
      </c>
      <c r="C4817" s="22" t="s">
        <v>391</v>
      </c>
    </row>
    <row r="4818" spans="1:10" x14ac:dyDescent="0.3">
      <c r="A4818" s="180">
        <v>45716</v>
      </c>
      <c r="B4818" s="22">
        <f>Parsons!J41</f>
        <v>0</v>
      </c>
      <c r="C4818" s="22" t="s">
        <v>391</v>
      </c>
    </row>
    <row r="4819" spans="1:10" x14ac:dyDescent="0.3">
      <c r="A4819" s="180" t="s">
        <v>378</v>
      </c>
      <c r="B4819" s="22">
        <f>Parsons!J42</f>
        <v>0</v>
      </c>
      <c r="C4819" s="22" t="s">
        <v>391</v>
      </c>
      <c r="J4819" s="22">
        <v>1</v>
      </c>
    </row>
    <row r="4820" spans="1:10" x14ac:dyDescent="0.3">
      <c r="A4820" s="180">
        <v>45717</v>
      </c>
      <c r="B4820" s="22">
        <f>Parsons!Q14</f>
        <v>0</v>
      </c>
      <c r="C4820" s="22" t="s">
        <v>391</v>
      </c>
    </row>
    <row r="4821" spans="1:10" x14ac:dyDescent="0.3">
      <c r="A4821" s="180">
        <v>45718</v>
      </c>
      <c r="B4821" s="22">
        <f>Parsons!Q15</f>
        <v>0</v>
      </c>
      <c r="C4821" s="22" t="s">
        <v>391</v>
      </c>
    </row>
    <row r="4822" spans="1:10" x14ac:dyDescent="0.3">
      <c r="A4822" s="180">
        <v>45719</v>
      </c>
      <c r="B4822" s="22">
        <f>Parsons!Q16</f>
        <v>0</v>
      </c>
      <c r="C4822" s="22" t="s">
        <v>391</v>
      </c>
    </row>
    <row r="4823" spans="1:10" x14ac:dyDescent="0.3">
      <c r="A4823" s="180">
        <v>45720</v>
      </c>
      <c r="B4823" s="22">
        <f>Parsons!Q17</f>
        <v>0</v>
      </c>
      <c r="C4823" s="22" t="s">
        <v>391</v>
      </c>
    </row>
    <row r="4824" spans="1:10" x14ac:dyDescent="0.3">
      <c r="A4824" s="180">
        <v>45721</v>
      </c>
      <c r="B4824" s="22">
        <f>Parsons!Q18</f>
        <v>0</v>
      </c>
      <c r="C4824" s="22" t="s">
        <v>391</v>
      </c>
    </row>
    <row r="4825" spans="1:10" x14ac:dyDescent="0.3">
      <c r="A4825" s="180">
        <v>45722</v>
      </c>
      <c r="B4825" s="22">
        <f>Parsons!Q19</f>
        <v>0</v>
      </c>
      <c r="C4825" s="22" t="s">
        <v>391</v>
      </c>
    </row>
    <row r="4826" spans="1:10" x14ac:dyDescent="0.3">
      <c r="A4826" s="180">
        <v>45723</v>
      </c>
      <c r="B4826" s="22">
        <f>Parsons!Q20</f>
        <v>0</v>
      </c>
      <c r="C4826" s="22" t="s">
        <v>391</v>
      </c>
    </row>
    <row r="4827" spans="1:10" x14ac:dyDescent="0.3">
      <c r="A4827" s="180">
        <v>45724</v>
      </c>
      <c r="B4827" s="22">
        <f>Parsons!Q21</f>
        <v>0</v>
      </c>
      <c r="C4827" s="22" t="s">
        <v>391</v>
      </c>
    </row>
    <row r="4828" spans="1:10" x14ac:dyDescent="0.3">
      <c r="A4828" s="180">
        <v>45725</v>
      </c>
      <c r="B4828" s="22">
        <f>Parsons!Q22</f>
        <v>0</v>
      </c>
      <c r="C4828" s="22" t="s">
        <v>391</v>
      </c>
    </row>
    <row r="4829" spans="1:10" x14ac:dyDescent="0.3">
      <c r="A4829" s="180">
        <v>45726</v>
      </c>
      <c r="B4829" s="22">
        <f>Parsons!Q23</f>
        <v>0</v>
      </c>
      <c r="C4829" s="22" t="s">
        <v>391</v>
      </c>
    </row>
    <row r="4830" spans="1:10" x14ac:dyDescent="0.3">
      <c r="A4830" s="180">
        <v>45727</v>
      </c>
      <c r="B4830" s="22">
        <f>Parsons!Q24</f>
        <v>0</v>
      </c>
      <c r="C4830" s="22" t="s">
        <v>391</v>
      </c>
    </row>
    <row r="4831" spans="1:10" x14ac:dyDescent="0.3">
      <c r="A4831" s="180">
        <v>45728</v>
      </c>
      <c r="B4831" s="22">
        <f>Parsons!Q25</f>
        <v>0</v>
      </c>
      <c r="C4831" s="22" t="s">
        <v>391</v>
      </c>
    </row>
    <row r="4832" spans="1:10" x14ac:dyDescent="0.3">
      <c r="A4832" s="180">
        <v>45729</v>
      </c>
      <c r="B4832" s="22">
        <f>Parsons!Q26</f>
        <v>0</v>
      </c>
      <c r="C4832" s="22" t="s">
        <v>391</v>
      </c>
    </row>
    <row r="4833" spans="1:3" x14ac:dyDescent="0.3">
      <c r="A4833" s="180">
        <v>45730</v>
      </c>
      <c r="B4833" s="22">
        <f>Parsons!Q27</f>
        <v>0</v>
      </c>
      <c r="C4833" s="22" t="s">
        <v>391</v>
      </c>
    </row>
    <row r="4834" spans="1:3" x14ac:dyDescent="0.3">
      <c r="A4834" s="180">
        <v>45731</v>
      </c>
      <c r="B4834" s="22">
        <f>Parsons!Q28</f>
        <v>0</v>
      </c>
      <c r="C4834" s="22" t="s">
        <v>391</v>
      </c>
    </row>
    <row r="4835" spans="1:3" x14ac:dyDescent="0.3">
      <c r="A4835" s="180">
        <v>45732</v>
      </c>
      <c r="B4835" s="22">
        <f>Parsons!Q29</f>
        <v>0</v>
      </c>
      <c r="C4835" s="22" t="s">
        <v>391</v>
      </c>
    </row>
    <row r="4836" spans="1:3" x14ac:dyDescent="0.3">
      <c r="A4836" s="180">
        <v>45733</v>
      </c>
      <c r="B4836" s="22">
        <f>Parsons!Q30</f>
        <v>0</v>
      </c>
      <c r="C4836" s="22" t="s">
        <v>391</v>
      </c>
    </row>
    <row r="4837" spans="1:3" x14ac:dyDescent="0.3">
      <c r="A4837" s="180">
        <v>45734</v>
      </c>
      <c r="B4837" s="22">
        <f>Parsons!Q31</f>
        <v>0</v>
      </c>
      <c r="C4837" s="22" t="s">
        <v>391</v>
      </c>
    </row>
    <row r="4838" spans="1:3" x14ac:dyDescent="0.3">
      <c r="A4838" s="180">
        <v>45735</v>
      </c>
      <c r="B4838" s="22">
        <f>Parsons!Q32</f>
        <v>0</v>
      </c>
      <c r="C4838" s="22" t="s">
        <v>391</v>
      </c>
    </row>
    <row r="4839" spans="1:3" x14ac:dyDescent="0.3">
      <c r="A4839" s="180">
        <v>45736</v>
      </c>
      <c r="B4839" s="22">
        <f>Parsons!Q33</f>
        <v>0.18</v>
      </c>
      <c r="C4839" s="22" t="s">
        <v>391</v>
      </c>
    </row>
    <row r="4840" spans="1:3" x14ac:dyDescent="0.3">
      <c r="A4840" s="180">
        <v>45737</v>
      </c>
      <c r="B4840" s="22">
        <f>Parsons!Q34</f>
        <v>0.23</v>
      </c>
      <c r="C4840" s="22" t="s">
        <v>391</v>
      </c>
    </row>
    <row r="4841" spans="1:3" x14ac:dyDescent="0.3">
      <c r="A4841" s="180">
        <v>45738</v>
      </c>
      <c r="B4841" s="22">
        <f>Parsons!Q35</f>
        <v>0.25</v>
      </c>
      <c r="C4841" s="22" t="s">
        <v>391</v>
      </c>
    </row>
    <row r="4842" spans="1:3" x14ac:dyDescent="0.3">
      <c r="A4842" s="180">
        <v>45739</v>
      </c>
      <c r="B4842" s="22">
        <f>Parsons!Q36</f>
        <v>0.26</v>
      </c>
      <c r="C4842" s="22" t="s">
        <v>391</v>
      </c>
    </row>
    <row r="4843" spans="1:3" x14ac:dyDescent="0.3">
      <c r="A4843" s="180">
        <v>45740</v>
      </c>
      <c r="B4843" s="22">
        <f>Parsons!Q37</f>
        <v>0.27</v>
      </c>
      <c r="C4843" s="22" t="s">
        <v>391</v>
      </c>
    </row>
    <row r="4844" spans="1:3" x14ac:dyDescent="0.3">
      <c r="A4844" s="180">
        <v>45741</v>
      </c>
      <c r="B4844" s="22">
        <f>Parsons!Q38</f>
        <v>0.26</v>
      </c>
      <c r="C4844" s="22" t="s">
        <v>391</v>
      </c>
    </row>
    <row r="4845" spans="1:3" x14ac:dyDescent="0.3">
      <c r="A4845" s="180">
        <v>45742</v>
      </c>
      <c r="B4845" s="22">
        <f>Parsons!Q39</f>
        <v>0.26</v>
      </c>
      <c r="C4845" s="22" t="s">
        <v>391</v>
      </c>
    </row>
    <row r="4846" spans="1:3" x14ac:dyDescent="0.3">
      <c r="A4846" s="180">
        <v>45743</v>
      </c>
      <c r="B4846" s="22">
        <f>Parsons!Q40</f>
        <v>0.25</v>
      </c>
      <c r="C4846" s="22" t="s">
        <v>391</v>
      </c>
    </row>
    <row r="4847" spans="1:3" x14ac:dyDescent="0.3">
      <c r="A4847" s="180">
        <v>45744</v>
      </c>
      <c r="B4847" s="22">
        <f>Parsons!Q41</f>
        <v>0.25</v>
      </c>
      <c r="C4847" s="22" t="s">
        <v>391</v>
      </c>
    </row>
    <row r="4848" spans="1:3" x14ac:dyDescent="0.3">
      <c r="A4848" s="180">
        <v>45745</v>
      </c>
      <c r="B4848" s="22">
        <f>Parsons!Q42</f>
        <v>0.24</v>
      </c>
      <c r="C4848" s="22" t="s">
        <v>391</v>
      </c>
    </row>
    <row r="4849" spans="1:3" x14ac:dyDescent="0.3">
      <c r="A4849" s="180">
        <v>45746</v>
      </c>
      <c r="B4849" s="22">
        <f>Parsons!Q43</f>
        <v>0.25</v>
      </c>
      <c r="C4849" s="22" t="s">
        <v>391</v>
      </c>
    </row>
    <row r="4850" spans="1:3" x14ac:dyDescent="0.3">
      <c r="A4850" s="180">
        <v>45747</v>
      </c>
      <c r="B4850" s="22">
        <f>Parsons!Q44</f>
        <v>0.27</v>
      </c>
      <c r="C4850" s="22" t="s">
        <v>391</v>
      </c>
    </row>
    <row r="4851" spans="1:3" x14ac:dyDescent="0.3">
      <c r="A4851" s="180">
        <v>45748</v>
      </c>
      <c r="B4851" s="22">
        <f>Parsons!X14</f>
        <v>0.26</v>
      </c>
      <c r="C4851" s="22" t="s">
        <v>391</v>
      </c>
    </row>
    <row r="4852" spans="1:3" x14ac:dyDescent="0.3">
      <c r="A4852" s="180">
        <v>45749</v>
      </c>
      <c r="B4852" s="22">
        <f>Parsons!X15</f>
        <v>0.27</v>
      </c>
      <c r="C4852" s="22" t="s">
        <v>391</v>
      </c>
    </row>
    <row r="4853" spans="1:3" x14ac:dyDescent="0.3">
      <c r="A4853" s="180">
        <v>45750</v>
      </c>
      <c r="B4853" s="22">
        <f>Parsons!X16</f>
        <v>0.25</v>
      </c>
      <c r="C4853" s="22" t="s">
        <v>391</v>
      </c>
    </row>
    <row r="4854" spans="1:3" x14ac:dyDescent="0.3">
      <c r="A4854" s="180">
        <v>45751</v>
      </c>
      <c r="B4854" s="22">
        <f>Parsons!X17</f>
        <v>0.21</v>
      </c>
      <c r="C4854" s="22" t="s">
        <v>391</v>
      </c>
    </row>
    <row r="4855" spans="1:3" x14ac:dyDescent="0.3">
      <c r="A4855" s="180">
        <v>45752</v>
      </c>
      <c r="B4855" s="22">
        <f>Parsons!X18</f>
        <v>0.21</v>
      </c>
      <c r="C4855" s="22" t="s">
        <v>391</v>
      </c>
    </row>
    <row r="4856" spans="1:3" x14ac:dyDescent="0.3">
      <c r="A4856" s="180">
        <v>45753</v>
      </c>
      <c r="B4856" s="22">
        <f>Parsons!X19</f>
        <v>0.21</v>
      </c>
      <c r="C4856" s="22" t="s">
        <v>391</v>
      </c>
    </row>
    <row r="4857" spans="1:3" x14ac:dyDescent="0.3">
      <c r="A4857" s="180">
        <v>45754</v>
      </c>
      <c r="B4857" s="22">
        <f>Parsons!X20</f>
        <v>0.21</v>
      </c>
      <c r="C4857" s="22" t="s">
        <v>391</v>
      </c>
    </row>
    <row r="4858" spans="1:3" x14ac:dyDescent="0.3">
      <c r="A4858" s="180">
        <v>45755</v>
      </c>
      <c r="B4858" s="22">
        <f>Parsons!X21</f>
        <v>0.21</v>
      </c>
      <c r="C4858" s="22" t="s">
        <v>391</v>
      </c>
    </row>
    <row r="4859" spans="1:3" x14ac:dyDescent="0.3">
      <c r="A4859" s="180">
        <v>45756</v>
      </c>
      <c r="B4859" s="22">
        <f>Parsons!X22</f>
        <v>0.19</v>
      </c>
      <c r="C4859" s="22" t="s">
        <v>391</v>
      </c>
    </row>
    <row r="4860" spans="1:3" x14ac:dyDescent="0.3">
      <c r="A4860" s="180">
        <v>45757</v>
      </c>
      <c r="B4860" s="22">
        <f>Parsons!X23</f>
        <v>0.2</v>
      </c>
      <c r="C4860" s="22" t="s">
        <v>391</v>
      </c>
    </row>
    <row r="4861" spans="1:3" x14ac:dyDescent="0.3">
      <c r="A4861" s="180">
        <v>45758</v>
      </c>
      <c r="B4861" s="22">
        <f>Parsons!X24</f>
        <v>0.21</v>
      </c>
      <c r="C4861" s="22" t="s">
        <v>391</v>
      </c>
    </row>
    <row r="4862" spans="1:3" x14ac:dyDescent="0.3">
      <c r="A4862" s="180">
        <v>45759</v>
      </c>
      <c r="B4862" s="22">
        <f>Parsons!X25</f>
        <v>0.22</v>
      </c>
      <c r="C4862" s="22" t="s">
        <v>391</v>
      </c>
    </row>
    <row r="4863" spans="1:3" x14ac:dyDescent="0.3">
      <c r="A4863" s="180">
        <v>45760</v>
      </c>
      <c r="B4863" s="22">
        <f>Parsons!X26</f>
        <v>0.22</v>
      </c>
      <c r="C4863" s="22" t="s">
        <v>391</v>
      </c>
    </row>
    <row r="4864" spans="1:3" x14ac:dyDescent="0.3">
      <c r="A4864" s="180">
        <v>45761</v>
      </c>
      <c r="B4864" s="22">
        <f>Parsons!X27</f>
        <v>0.22</v>
      </c>
      <c r="C4864" s="22" t="s">
        <v>391</v>
      </c>
    </row>
    <row r="4865" spans="1:3" x14ac:dyDescent="0.3">
      <c r="A4865" s="180">
        <v>45762</v>
      </c>
      <c r="B4865" s="22">
        <f>Parsons!X28</f>
        <v>0.21</v>
      </c>
      <c r="C4865" s="22" t="s">
        <v>391</v>
      </c>
    </row>
    <row r="4866" spans="1:3" x14ac:dyDescent="0.3">
      <c r="A4866" s="180">
        <v>45763</v>
      </c>
      <c r="B4866" s="22">
        <f>Parsons!X29</f>
        <v>0.21</v>
      </c>
      <c r="C4866" s="22" t="s">
        <v>391</v>
      </c>
    </row>
    <row r="4867" spans="1:3" x14ac:dyDescent="0.3">
      <c r="A4867" s="180">
        <v>45764</v>
      </c>
      <c r="B4867" s="22">
        <f>Parsons!X30</f>
        <v>0.2</v>
      </c>
      <c r="C4867" s="22" t="s">
        <v>391</v>
      </c>
    </row>
    <row r="4868" spans="1:3" x14ac:dyDescent="0.3">
      <c r="A4868" s="180">
        <v>45765</v>
      </c>
      <c r="B4868" s="22">
        <f>Parsons!X31</f>
        <v>0.21</v>
      </c>
      <c r="C4868" s="22" t="s">
        <v>391</v>
      </c>
    </row>
    <row r="4869" spans="1:3" x14ac:dyDescent="0.3">
      <c r="A4869" s="180">
        <v>45766</v>
      </c>
      <c r="B4869" s="22">
        <f>Parsons!X32</f>
        <v>0.22</v>
      </c>
      <c r="C4869" s="22" t="s">
        <v>391</v>
      </c>
    </row>
    <row r="4870" spans="1:3" x14ac:dyDescent="0.3">
      <c r="A4870" s="180">
        <v>45767</v>
      </c>
      <c r="B4870" s="22">
        <f>Parsons!X33</f>
        <v>0.22</v>
      </c>
      <c r="C4870" s="22" t="s">
        <v>391</v>
      </c>
    </row>
    <row r="4871" spans="1:3" x14ac:dyDescent="0.3">
      <c r="A4871" s="180">
        <v>45768</v>
      </c>
      <c r="B4871" s="22">
        <f>Parsons!X34</f>
        <v>0.21</v>
      </c>
      <c r="C4871" s="22" t="s">
        <v>391</v>
      </c>
    </row>
    <row r="4872" spans="1:3" x14ac:dyDescent="0.3">
      <c r="A4872" s="180">
        <v>45769</v>
      </c>
      <c r="B4872" s="22">
        <f>Parsons!X35</f>
        <v>0.24</v>
      </c>
      <c r="C4872" s="22" t="s">
        <v>391</v>
      </c>
    </row>
    <row r="4873" spans="1:3" x14ac:dyDescent="0.3">
      <c r="A4873" s="180">
        <v>45770</v>
      </c>
      <c r="B4873" s="22">
        <f>Parsons!X36</f>
        <v>0.28000000000000003</v>
      </c>
      <c r="C4873" s="22" t="s">
        <v>391</v>
      </c>
    </row>
    <row r="4874" spans="1:3" x14ac:dyDescent="0.3">
      <c r="A4874" s="180">
        <v>45771</v>
      </c>
      <c r="B4874" s="22">
        <f>Parsons!X37</f>
        <v>0.3</v>
      </c>
      <c r="C4874" s="22" t="s">
        <v>391</v>
      </c>
    </row>
    <row r="4875" spans="1:3" x14ac:dyDescent="0.3">
      <c r="A4875" s="180">
        <v>45772</v>
      </c>
      <c r="B4875" s="22">
        <f>Parsons!X38</f>
        <v>0.28999999999999998</v>
      </c>
      <c r="C4875" s="22" t="s">
        <v>391</v>
      </c>
    </row>
    <row r="4876" spans="1:3" x14ac:dyDescent="0.3">
      <c r="A4876" s="180">
        <v>45773</v>
      </c>
      <c r="B4876" s="22">
        <f>Parsons!X39</f>
        <v>0.28999999999999998</v>
      </c>
      <c r="C4876" s="22" t="s">
        <v>391</v>
      </c>
    </row>
    <row r="4877" spans="1:3" x14ac:dyDescent="0.3">
      <c r="A4877" s="180">
        <v>45774</v>
      </c>
      <c r="B4877" s="22">
        <f>Parsons!X40</f>
        <v>0.28999999999999998</v>
      </c>
      <c r="C4877" s="22" t="s">
        <v>391</v>
      </c>
    </row>
    <row r="4878" spans="1:3" x14ac:dyDescent="0.3">
      <c r="A4878" s="180">
        <v>45775</v>
      </c>
      <c r="B4878" s="22">
        <f>Parsons!X41</f>
        <v>0.3</v>
      </c>
      <c r="C4878" s="22" t="s">
        <v>391</v>
      </c>
    </row>
    <row r="4879" spans="1:3" x14ac:dyDescent="0.3">
      <c r="A4879" s="180">
        <v>45776</v>
      </c>
      <c r="B4879" s="22">
        <f>Parsons!X42</f>
        <v>0.3</v>
      </c>
      <c r="C4879" s="22" t="s">
        <v>391</v>
      </c>
    </row>
    <row r="4880" spans="1:3" x14ac:dyDescent="0.3">
      <c r="A4880" s="180">
        <v>45777</v>
      </c>
      <c r="B4880" s="22">
        <f>Parsons!X43</f>
        <v>0.3</v>
      </c>
      <c r="C4880" s="22" t="s">
        <v>391</v>
      </c>
    </row>
    <row r="4881" spans="1:3" x14ac:dyDescent="0.3">
      <c r="A4881" s="180">
        <v>45778</v>
      </c>
      <c r="B4881" s="22">
        <f>Parsons!AE14</f>
        <v>0.28000000000000003</v>
      </c>
      <c r="C4881" s="22" t="s">
        <v>391</v>
      </c>
    </row>
    <row r="4882" spans="1:3" x14ac:dyDescent="0.3">
      <c r="A4882" s="180">
        <v>45779</v>
      </c>
      <c r="B4882" s="22">
        <f>Parsons!AE15</f>
        <v>0.3</v>
      </c>
      <c r="C4882" s="22" t="s">
        <v>391</v>
      </c>
    </row>
    <row r="4883" spans="1:3" x14ac:dyDescent="0.3">
      <c r="A4883" s="180">
        <v>45780</v>
      </c>
      <c r="B4883" s="22">
        <f>Parsons!AE16</f>
        <v>0.28000000000000003</v>
      </c>
      <c r="C4883" s="22" t="s">
        <v>391</v>
      </c>
    </row>
    <row r="4884" spans="1:3" x14ac:dyDescent="0.3">
      <c r="A4884" s="180">
        <v>45781</v>
      </c>
      <c r="B4884" s="22">
        <f>Parsons!AE17</f>
        <v>0.28000000000000003</v>
      </c>
      <c r="C4884" s="22" t="s">
        <v>391</v>
      </c>
    </row>
    <row r="4885" spans="1:3" x14ac:dyDescent="0.3">
      <c r="A4885" s="180">
        <v>45782</v>
      </c>
      <c r="B4885" s="22">
        <f>Parsons!AE18</f>
        <v>0.28999999999999998</v>
      </c>
      <c r="C4885" s="22" t="s">
        <v>391</v>
      </c>
    </row>
    <row r="4886" spans="1:3" x14ac:dyDescent="0.3">
      <c r="A4886" s="180">
        <v>45783</v>
      </c>
      <c r="B4886" s="22">
        <f>Parsons!AE19</f>
        <v>0.28999999999999998</v>
      </c>
      <c r="C4886" s="22" t="s">
        <v>391</v>
      </c>
    </row>
    <row r="4887" spans="1:3" x14ac:dyDescent="0.3">
      <c r="A4887" s="180">
        <v>45784</v>
      </c>
      <c r="B4887" s="22">
        <f>Parsons!AE20</f>
        <v>0.28000000000000003</v>
      </c>
      <c r="C4887" s="22" t="s">
        <v>391</v>
      </c>
    </row>
    <row r="4888" spans="1:3" x14ac:dyDescent="0.3">
      <c r="A4888" s="180">
        <v>45785</v>
      </c>
      <c r="B4888" s="22">
        <f>Parsons!AE21</f>
        <v>0.28000000000000003</v>
      </c>
      <c r="C4888" s="22" t="s">
        <v>391</v>
      </c>
    </row>
    <row r="4889" spans="1:3" x14ac:dyDescent="0.3">
      <c r="A4889" s="180">
        <v>45786</v>
      </c>
      <c r="B4889" s="22">
        <f>Parsons!AE22</f>
        <v>0.28000000000000003</v>
      </c>
      <c r="C4889" s="22" t="s">
        <v>391</v>
      </c>
    </row>
    <row r="4890" spans="1:3" x14ac:dyDescent="0.3">
      <c r="A4890" s="180">
        <v>45787</v>
      </c>
      <c r="B4890" s="22">
        <f>Parsons!AE23</f>
        <v>0.28000000000000003</v>
      </c>
      <c r="C4890" s="22" t="s">
        <v>391</v>
      </c>
    </row>
    <row r="4891" spans="1:3" x14ac:dyDescent="0.3">
      <c r="A4891" s="180">
        <v>45788</v>
      </c>
      <c r="B4891" s="22">
        <f>Parsons!AE24</f>
        <v>0.28000000000000003</v>
      </c>
      <c r="C4891" s="22" t="s">
        <v>391</v>
      </c>
    </row>
    <row r="4892" spans="1:3" x14ac:dyDescent="0.3">
      <c r="A4892" s="180">
        <v>45789</v>
      </c>
      <c r="B4892" s="22">
        <f>Parsons!AE25</f>
        <v>0.28000000000000003</v>
      </c>
      <c r="C4892" s="22" t="s">
        <v>391</v>
      </c>
    </row>
    <row r="4893" spans="1:3" x14ac:dyDescent="0.3">
      <c r="A4893" s="180">
        <v>45790</v>
      </c>
      <c r="B4893" s="22">
        <f>Parsons!AE26</f>
        <v>0.27</v>
      </c>
      <c r="C4893" s="22" t="s">
        <v>391</v>
      </c>
    </row>
    <row r="4894" spans="1:3" x14ac:dyDescent="0.3">
      <c r="A4894" s="180">
        <v>45791</v>
      </c>
      <c r="B4894" s="22">
        <f>Parsons!AE27</f>
        <v>0.27</v>
      </c>
      <c r="C4894" s="22" t="s">
        <v>391</v>
      </c>
    </row>
    <row r="4895" spans="1:3" x14ac:dyDescent="0.3">
      <c r="A4895" s="180">
        <v>45792</v>
      </c>
      <c r="B4895" s="22">
        <f>Parsons!AE28</f>
        <v>0.28000000000000003</v>
      </c>
      <c r="C4895" s="22" t="s">
        <v>391</v>
      </c>
    </row>
    <row r="4896" spans="1:3" x14ac:dyDescent="0.3">
      <c r="A4896" s="180">
        <v>45793</v>
      </c>
      <c r="B4896" s="22">
        <f>Parsons!AE29</f>
        <v>0</v>
      </c>
      <c r="C4896" s="22" t="s">
        <v>391</v>
      </c>
    </row>
    <row r="4897" spans="1:3" x14ac:dyDescent="0.3">
      <c r="A4897" s="180">
        <v>45794</v>
      </c>
      <c r="B4897" s="22">
        <f>Parsons!AE30</f>
        <v>0</v>
      </c>
      <c r="C4897" s="22" t="s">
        <v>391</v>
      </c>
    </row>
    <row r="4898" spans="1:3" x14ac:dyDescent="0.3">
      <c r="A4898" s="180">
        <v>45795</v>
      </c>
      <c r="B4898" s="22">
        <f>Parsons!AE31</f>
        <v>0</v>
      </c>
      <c r="C4898" s="22" t="s">
        <v>391</v>
      </c>
    </row>
    <row r="4899" spans="1:3" x14ac:dyDescent="0.3">
      <c r="A4899" s="180">
        <v>45796</v>
      </c>
      <c r="B4899" s="22">
        <f>Parsons!AE32</f>
        <v>0</v>
      </c>
      <c r="C4899" s="22" t="s">
        <v>391</v>
      </c>
    </row>
    <row r="4900" spans="1:3" x14ac:dyDescent="0.3">
      <c r="A4900" s="180">
        <v>45797</v>
      </c>
      <c r="B4900" s="22">
        <f>Parsons!AE33</f>
        <v>0</v>
      </c>
      <c r="C4900" s="22" t="s">
        <v>391</v>
      </c>
    </row>
    <row r="4901" spans="1:3" x14ac:dyDescent="0.3">
      <c r="A4901" s="180">
        <v>45798</v>
      </c>
      <c r="B4901" s="22">
        <f>Parsons!AE34</f>
        <v>0</v>
      </c>
      <c r="C4901" s="22" t="s">
        <v>391</v>
      </c>
    </row>
    <row r="4902" spans="1:3" x14ac:dyDescent="0.3">
      <c r="A4902" s="180">
        <v>45799</v>
      </c>
      <c r="B4902" s="22">
        <f>Parsons!AE35</f>
        <v>0</v>
      </c>
      <c r="C4902" s="22" t="s">
        <v>391</v>
      </c>
    </row>
    <row r="4903" spans="1:3" x14ac:dyDescent="0.3">
      <c r="A4903" s="180">
        <v>45800</v>
      </c>
      <c r="B4903" s="22">
        <f>Parsons!AE36</f>
        <v>0</v>
      </c>
      <c r="C4903" s="22" t="s">
        <v>391</v>
      </c>
    </row>
    <row r="4904" spans="1:3" x14ac:dyDescent="0.3">
      <c r="A4904" s="180">
        <v>45801</v>
      </c>
      <c r="B4904" s="22">
        <f>Parsons!AE37</f>
        <v>0</v>
      </c>
      <c r="C4904" s="22" t="s">
        <v>391</v>
      </c>
    </row>
    <row r="4905" spans="1:3" x14ac:dyDescent="0.3">
      <c r="A4905" s="180">
        <v>45802</v>
      </c>
      <c r="B4905" s="22">
        <f>Parsons!AE38</f>
        <v>0</v>
      </c>
      <c r="C4905" s="22" t="s">
        <v>391</v>
      </c>
    </row>
    <row r="4906" spans="1:3" x14ac:dyDescent="0.3">
      <c r="A4906" s="180">
        <v>45803</v>
      </c>
      <c r="B4906" s="22">
        <f>Parsons!AE39</f>
        <v>0</v>
      </c>
      <c r="C4906" s="22" t="s">
        <v>391</v>
      </c>
    </row>
    <row r="4907" spans="1:3" x14ac:dyDescent="0.3">
      <c r="A4907" s="180">
        <v>45804</v>
      </c>
      <c r="B4907" s="22">
        <f>Parsons!AE40</f>
        <v>0</v>
      </c>
      <c r="C4907" s="22" t="s">
        <v>391</v>
      </c>
    </row>
    <row r="4908" spans="1:3" x14ac:dyDescent="0.3">
      <c r="A4908" s="180">
        <v>45805</v>
      </c>
      <c r="B4908" s="22">
        <f>Parsons!AE41</f>
        <v>0</v>
      </c>
      <c r="C4908" s="22" t="s">
        <v>391</v>
      </c>
    </row>
    <row r="4909" spans="1:3" x14ac:dyDescent="0.3">
      <c r="A4909" s="180">
        <v>45806</v>
      </c>
      <c r="B4909" s="22">
        <f>Parsons!AE42</f>
        <v>0</v>
      </c>
      <c r="C4909" s="22" t="s">
        <v>391</v>
      </c>
    </row>
    <row r="4910" spans="1:3" x14ac:dyDescent="0.3">
      <c r="A4910" s="180">
        <v>45807</v>
      </c>
      <c r="B4910" s="22">
        <f>Parsons!AE43</f>
        <v>0</v>
      </c>
      <c r="C4910" s="22" t="s">
        <v>391</v>
      </c>
    </row>
    <row r="4911" spans="1:3" x14ac:dyDescent="0.3">
      <c r="A4911" s="180">
        <v>45808</v>
      </c>
      <c r="B4911" s="22">
        <f>Parsons!AE44</f>
        <v>0</v>
      </c>
      <c r="C4911" s="22" t="s">
        <v>391</v>
      </c>
    </row>
    <row r="4912" spans="1:3" x14ac:dyDescent="0.3">
      <c r="A4912" s="180">
        <v>45809</v>
      </c>
      <c r="B4912" s="22">
        <f>Parsons!AL14</f>
        <v>0</v>
      </c>
      <c r="C4912" s="22" t="s">
        <v>391</v>
      </c>
    </row>
    <row r="4913" spans="1:3" x14ac:dyDescent="0.3">
      <c r="A4913" s="180">
        <v>45810</v>
      </c>
      <c r="B4913" s="22">
        <f>Parsons!AL15</f>
        <v>0</v>
      </c>
      <c r="C4913" s="22" t="s">
        <v>391</v>
      </c>
    </row>
    <row r="4914" spans="1:3" x14ac:dyDescent="0.3">
      <c r="A4914" s="180">
        <v>45811</v>
      </c>
      <c r="B4914" s="22">
        <f>Parsons!AL16</f>
        <v>0</v>
      </c>
      <c r="C4914" s="22" t="s">
        <v>391</v>
      </c>
    </row>
    <row r="4915" spans="1:3" x14ac:dyDescent="0.3">
      <c r="A4915" s="180">
        <v>45812</v>
      </c>
      <c r="B4915" s="22">
        <f>Parsons!AL17</f>
        <v>0</v>
      </c>
      <c r="C4915" s="22" t="s">
        <v>391</v>
      </c>
    </row>
    <row r="4916" spans="1:3" x14ac:dyDescent="0.3">
      <c r="A4916" s="180">
        <v>45813</v>
      </c>
      <c r="B4916" s="22">
        <f>Parsons!AL18</f>
        <v>0</v>
      </c>
      <c r="C4916" s="22" t="s">
        <v>391</v>
      </c>
    </row>
    <row r="4917" spans="1:3" x14ac:dyDescent="0.3">
      <c r="A4917" s="180">
        <v>45814</v>
      </c>
      <c r="B4917" s="22">
        <f>Parsons!AL19</f>
        <v>0</v>
      </c>
      <c r="C4917" s="22" t="s">
        <v>391</v>
      </c>
    </row>
    <row r="4918" spans="1:3" x14ac:dyDescent="0.3">
      <c r="A4918" s="180">
        <v>45815</v>
      </c>
      <c r="B4918" s="22">
        <f>Parsons!AL20</f>
        <v>0</v>
      </c>
      <c r="C4918" s="22" t="s">
        <v>391</v>
      </c>
    </row>
    <row r="4919" spans="1:3" x14ac:dyDescent="0.3">
      <c r="A4919" s="180">
        <v>45816</v>
      </c>
      <c r="B4919" s="22">
        <f>Parsons!AL21</f>
        <v>0</v>
      </c>
      <c r="C4919" s="22" t="s">
        <v>391</v>
      </c>
    </row>
    <row r="4920" spans="1:3" x14ac:dyDescent="0.3">
      <c r="A4920" s="180">
        <v>45817</v>
      </c>
      <c r="B4920" s="22">
        <f>Parsons!AL22</f>
        <v>0</v>
      </c>
      <c r="C4920" s="22" t="s">
        <v>391</v>
      </c>
    </row>
    <row r="4921" spans="1:3" x14ac:dyDescent="0.3">
      <c r="A4921" s="180">
        <v>45818</v>
      </c>
      <c r="B4921" s="22">
        <f>Parsons!AL23</f>
        <v>0</v>
      </c>
      <c r="C4921" s="22" t="s">
        <v>391</v>
      </c>
    </row>
    <row r="4922" spans="1:3" x14ac:dyDescent="0.3">
      <c r="A4922" s="180">
        <v>45819</v>
      </c>
      <c r="B4922" s="22">
        <f>Parsons!AL24</f>
        <v>0</v>
      </c>
      <c r="C4922" s="22" t="s">
        <v>391</v>
      </c>
    </row>
    <row r="4923" spans="1:3" x14ac:dyDescent="0.3">
      <c r="A4923" s="180">
        <v>45820</v>
      </c>
      <c r="B4923" s="22">
        <f>Parsons!AL25</f>
        <v>0</v>
      </c>
      <c r="C4923" s="22" t="s">
        <v>391</v>
      </c>
    </row>
    <row r="4924" spans="1:3" x14ac:dyDescent="0.3">
      <c r="A4924" s="180">
        <v>45821</v>
      </c>
      <c r="B4924" s="22">
        <f>Parsons!AL26</f>
        <v>0</v>
      </c>
      <c r="C4924" s="22" t="s">
        <v>391</v>
      </c>
    </row>
    <row r="4925" spans="1:3" x14ac:dyDescent="0.3">
      <c r="A4925" s="180">
        <v>45822</v>
      </c>
      <c r="B4925" s="22">
        <f>Parsons!AL27</f>
        <v>0</v>
      </c>
      <c r="C4925" s="22" t="s">
        <v>391</v>
      </c>
    </row>
    <row r="4926" spans="1:3" x14ac:dyDescent="0.3">
      <c r="A4926" s="180">
        <v>45823</v>
      </c>
      <c r="B4926" s="22">
        <f>Parsons!AL28</f>
        <v>0</v>
      </c>
      <c r="C4926" s="22" t="s">
        <v>391</v>
      </c>
    </row>
    <row r="4927" spans="1:3" x14ac:dyDescent="0.3">
      <c r="A4927" s="180">
        <v>45824</v>
      </c>
      <c r="B4927" s="22">
        <f>Parsons!AL29</f>
        <v>0</v>
      </c>
      <c r="C4927" s="22" t="s">
        <v>391</v>
      </c>
    </row>
    <row r="4928" spans="1:3" x14ac:dyDescent="0.3">
      <c r="A4928" s="180">
        <v>45825</v>
      </c>
      <c r="B4928" s="22">
        <f>Parsons!AL30</f>
        <v>0</v>
      </c>
      <c r="C4928" s="22" t="s">
        <v>391</v>
      </c>
    </row>
    <row r="4929" spans="1:3" x14ac:dyDescent="0.3">
      <c r="A4929" s="180">
        <v>45826</v>
      </c>
      <c r="B4929" s="22">
        <f>Parsons!AL31</f>
        <v>0</v>
      </c>
      <c r="C4929" s="22" t="s">
        <v>391</v>
      </c>
    </row>
    <row r="4930" spans="1:3" x14ac:dyDescent="0.3">
      <c r="A4930" s="180">
        <v>45827</v>
      </c>
      <c r="B4930" s="22">
        <f>Parsons!AL32</f>
        <v>0</v>
      </c>
      <c r="C4930" s="22" t="s">
        <v>391</v>
      </c>
    </row>
    <row r="4931" spans="1:3" x14ac:dyDescent="0.3">
      <c r="A4931" s="180">
        <v>45828</v>
      </c>
      <c r="B4931" s="22">
        <f>Parsons!AL33</f>
        <v>0</v>
      </c>
      <c r="C4931" s="22" t="s">
        <v>391</v>
      </c>
    </row>
    <row r="4932" spans="1:3" x14ac:dyDescent="0.3">
      <c r="A4932" s="180">
        <v>45829</v>
      </c>
      <c r="B4932" s="22">
        <f>Parsons!AL34</f>
        <v>0</v>
      </c>
      <c r="C4932" s="22" t="s">
        <v>391</v>
      </c>
    </row>
    <row r="4933" spans="1:3" x14ac:dyDescent="0.3">
      <c r="A4933" s="180">
        <v>45830</v>
      </c>
      <c r="B4933" s="22">
        <f>Parsons!AL35</f>
        <v>0</v>
      </c>
      <c r="C4933" s="22" t="s">
        <v>391</v>
      </c>
    </row>
    <row r="4934" spans="1:3" x14ac:dyDescent="0.3">
      <c r="A4934" s="180">
        <v>45831</v>
      </c>
      <c r="B4934" s="22">
        <f>Parsons!AL36</f>
        <v>0</v>
      </c>
      <c r="C4934" s="22" t="s">
        <v>391</v>
      </c>
    </row>
    <row r="4935" spans="1:3" x14ac:dyDescent="0.3">
      <c r="A4935" s="180">
        <v>45832</v>
      </c>
      <c r="B4935" s="22">
        <f>Parsons!AL37</f>
        <v>0</v>
      </c>
      <c r="C4935" s="22" t="s">
        <v>391</v>
      </c>
    </row>
    <row r="4936" spans="1:3" x14ac:dyDescent="0.3">
      <c r="A4936" s="180">
        <v>45833</v>
      </c>
      <c r="B4936" s="22">
        <f>Parsons!AL38</f>
        <v>0</v>
      </c>
      <c r="C4936" s="22" t="s">
        <v>391</v>
      </c>
    </row>
    <row r="4937" spans="1:3" x14ac:dyDescent="0.3">
      <c r="A4937" s="180">
        <v>45834</v>
      </c>
      <c r="B4937" s="22">
        <f>Parsons!AL39</f>
        <v>0</v>
      </c>
      <c r="C4937" s="22" t="s">
        <v>391</v>
      </c>
    </row>
    <row r="4938" spans="1:3" x14ac:dyDescent="0.3">
      <c r="A4938" s="180">
        <v>45835</v>
      </c>
      <c r="B4938" s="22">
        <f>Parsons!AL40</f>
        <v>0</v>
      </c>
      <c r="C4938" s="22" t="s">
        <v>391</v>
      </c>
    </row>
    <row r="4939" spans="1:3" x14ac:dyDescent="0.3">
      <c r="A4939" s="180">
        <v>45836</v>
      </c>
      <c r="B4939" s="22">
        <f>Parsons!AL41</f>
        <v>0</v>
      </c>
      <c r="C4939" s="22" t="s">
        <v>391</v>
      </c>
    </row>
    <row r="4940" spans="1:3" x14ac:dyDescent="0.3">
      <c r="A4940" s="180">
        <v>45837</v>
      </c>
      <c r="B4940" s="22">
        <f>Parsons!AL42</f>
        <v>0</v>
      </c>
      <c r="C4940" s="22" t="s">
        <v>391</v>
      </c>
    </row>
    <row r="4941" spans="1:3" x14ac:dyDescent="0.3">
      <c r="A4941" s="180">
        <v>45838</v>
      </c>
      <c r="B4941" s="22">
        <f>Parsons!AL43</f>
        <v>0</v>
      </c>
      <c r="C4941" s="22" t="s">
        <v>391</v>
      </c>
    </row>
    <row r="4942" spans="1:3" x14ac:dyDescent="0.3">
      <c r="A4942" s="180">
        <v>45839</v>
      </c>
      <c r="B4942" s="22">
        <f>Parsons!AS14</f>
        <v>0</v>
      </c>
      <c r="C4942" s="22" t="s">
        <v>391</v>
      </c>
    </row>
    <row r="4943" spans="1:3" x14ac:dyDescent="0.3">
      <c r="A4943" s="180">
        <v>45840</v>
      </c>
      <c r="B4943" s="22">
        <f>Parsons!AS15</f>
        <v>0</v>
      </c>
      <c r="C4943" s="22" t="s">
        <v>391</v>
      </c>
    </row>
    <row r="4944" spans="1:3" x14ac:dyDescent="0.3">
      <c r="A4944" s="180">
        <v>45841</v>
      </c>
      <c r="B4944" s="22">
        <f>Parsons!AS16</f>
        <v>0</v>
      </c>
      <c r="C4944" s="22" t="s">
        <v>391</v>
      </c>
    </row>
    <row r="4945" spans="1:3" x14ac:dyDescent="0.3">
      <c r="A4945" s="180">
        <v>45842</v>
      </c>
      <c r="B4945" s="22">
        <f>Parsons!AS17</f>
        <v>0</v>
      </c>
      <c r="C4945" s="22" t="s">
        <v>391</v>
      </c>
    </row>
    <row r="4946" spans="1:3" x14ac:dyDescent="0.3">
      <c r="A4946" s="180">
        <v>45843</v>
      </c>
      <c r="B4946" s="22">
        <f>Parsons!AS18</f>
        <v>0</v>
      </c>
      <c r="C4946" s="22" t="s">
        <v>391</v>
      </c>
    </row>
    <row r="4947" spans="1:3" x14ac:dyDescent="0.3">
      <c r="A4947" s="180">
        <v>45844</v>
      </c>
      <c r="B4947" s="22">
        <f>Parsons!AS19</f>
        <v>0</v>
      </c>
      <c r="C4947" s="22" t="s">
        <v>391</v>
      </c>
    </row>
    <row r="4948" spans="1:3" x14ac:dyDescent="0.3">
      <c r="A4948" s="180">
        <v>45845</v>
      </c>
      <c r="B4948" s="22">
        <f>Parsons!AS20</f>
        <v>0</v>
      </c>
      <c r="C4948" s="22" t="s">
        <v>391</v>
      </c>
    </row>
    <row r="4949" spans="1:3" x14ac:dyDescent="0.3">
      <c r="A4949" s="180">
        <v>45846</v>
      </c>
      <c r="B4949" s="22">
        <f>Parsons!AS21</f>
        <v>0</v>
      </c>
      <c r="C4949" s="22" t="s">
        <v>391</v>
      </c>
    </row>
    <row r="4950" spans="1:3" x14ac:dyDescent="0.3">
      <c r="A4950" s="180">
        <v>45847</v>
      </c>
      <c r="B4950" s="22">
        <f>Parsons!AS22</f>
        <v>0</v>
      </c>
      <c r="C4950" s="22" t="s">
        <v>391</v>
      </c>
    </row>
    <row r="4951" spans="1:3" x14ac:dyDescent="0.3">
      <c r="A4951" s="180">
        <v>45848</v>
      </c>
      <c r="B4951" s="22">
        <f>Parsons!AS23</f>
        <v>0</v>
      </c>
      <c r="C4951" s="22" t="s">
        <v>391</v>
      </c>
    </row>
    <row r="4952" spans="1:3" x14ac:dyDescent="0.3">
      <c r="A4952" s="180">
        <v>45849</v>
      </c>
      <c r="B4952" s="22">
        <f>Parsons!AS24</f>
        <v>0</v>
      </c>
      <c r="C4952" s="22" t="s">
        <v>391</v>
      </c>
    </row>
    <row r="4953" spans="1:3" x14ac:dyDescent="0.3">
      <c r="A4953" s="180">
        <v>45850</v>
      </c>
      <c r="B4953" s="22">
        <f>Parsons!AS25</f>
        <v>0</v>
      </c>
      <c r="C4953" s="22" t="s">
        <v>391</v>
      </c>
    </row>
    <row r="4954" spans="1:3" x14ac:dyDescent="0.3">
      <c r="A4954" s="180">
        <v>45851</v>
      </c>
      <c r="B4954" s="22">
        <f>Parsons!AS26</f>
        <v>0</v>
      </c>
      <c r="C4954" s="22" t="s">
        <v>391</v>
      </c>
    </row>
    <row r="4955" spans="1:3" x14ac:dyDescent="0.3">
      <c r="A4955" s="180">
        <v>45852</v>
      </c>
      <c r="B4955" s="22">
        <f>Parsons!AS27</f>
        <v>0</v>
      </c>
      <c r="C4955" s="22" t="s">
        <v>391</v>
      </c>
    </row>
    <row r="4956" spans="1:3" x14ac:dyDescent="0.3">
      <c r="A4956" s="180">
        <v>45853</v>
      </c>
      <c r="B4956" s="22">
        <f>Parsons!AS28</f>
        <v>0</v>
      </c>
      <c r="C4956" s="22" t="s">
        <v>391</v>
      </c>
    </row>
    <row r="4957" spans="1:3" x14ac:dyDescent="0.3">
      <c r="A4957" s="180">
        <v>45854</v>
      </c>
      <c r="B4957" s="22">
        <f>Parsons!AS29</f>
        <v>0</v>
      </c>
      <c r="C4957" s="22" t="s">
        <v>391</v>
      </c>
    </row>
    <row r="4958" spans="1:3" x14ac:dyDescent="0.3">
      <c r="A4958" s="180">
        <v>45855</v>
      </c>
      <c r="B4958" s="22">
        <f>Parsons!AS30</f>
        <v>0</v>
      </c>
      <c r="C4958" s="22" t="s">
        <v>391</v>
      </c>
    </row>
    <row r="4959" spans="1:3" x14ac:dyDescent="0.3">
      <c r="A4959" s="180">
        <v>45856</v>
      </c>
      <c r="B4959" s="22">
        <f>Parsons!AS31</f>
        <v>0</v>
      </c>
      <c r="C4959" s="22" t="s">
        <v>391</v>
      </c>
    </row>
    <row r="4960" spans="1:3" x14ac:dyDescent="0.3">
      <c r="A4960" s="180">
        <v>45857</v>
      </c>
      <c r="B4960" s="22">
        <f>Parsons!AS32</f>
        <v>0</v>
      </c>
      <c r="C4960" s="22" t="s">
        <v>391</v>
      </c>
    </row>
    <row r="4961" spans="1:3" x14ac:dyDescent="0.3">
      <c r="A4961" s="180">
        <v>45858</v>
      </c>
      <c r="B4961" s="22">
        <f>Parsons!AS33</f>
        <v>0</v>
      </c>
      <c r="C4961" s="22" t="s">
        <v>391</v>
      </c>
    </row>
    <row r="4962" spans="1:3" x14ac:dyDescent="0.3">
      <c r="A4962" s="180">
        <v>45859</v>
      </c>
      <c r="B4962" s="22">
        <f>Parsons!AS34</f>
        <v>0</v>
      </c>
      <c r="C4962" s="22" t="s">
        <v>391</v>
      </c>
    </row>
    <row r="4963" spans="1:3" x14ac:dyDescent="0.3">
      <c r="A4963" s="180">
        <v>45860</v>
      </c>
      <c r="B4963" s="22">
        <f>Parsons!AS35</f>
        <v>0</v>
      </c>
      <c r="C4963" s="22" t="s">
        <v>391</v>
      </c>
    </row>
    <row r="4964" spans="1:3" x14ac:dyDescent="0.3">
      <c r="A4964" s="180">
        <v>45861</v>
      </c>
      <c r="B4964" s="22">
        <f>Parsons!AS36</f>
        <v>0</v>
      </c>
      <c r="C4964" s="22" t="s">
        <v>391</v>
      </c>
    </row>
    <row r="4965" spans="1:3" x14ac:dyDescent="0.3">
      <c r="A4965" s="180">
        <v>45862</v>
      </c>
      <c r="B4965" s="22">
        <f>Parsons!AS37</f>
        <v>0</v>
      </c>
      <c r="C4965" s="22" t="s">
        <v>391</v>
      </c>
    </row>
    <row r="4966" spans="1:3" x14ac:dyDescent="0.3">
      <c r="A4966" s="180">
        <v>45863</v>
      </c>
      <c r="B4966" s="22">
        <f>Parsons!AS38</f>
        <v>0</v>
      </c>
      <c r="C4966" s="22" t="s">
        <v>391</v>
      </c>
    </row>
    <row r="4967" spans="1:3" x14ac:dyDescent="0.3">
      <c r="A4967" s="180">
        <v>45864</v>
      </c>
      <c r="B4967" s="22">
        <f>Parsons!AS39</f>
        <v>0</v>
      </c>
      <c r="C4967" s="22" t="s">
        <v>391</v>
      </c>
    </row>
    <row r="4968" spans="1:3" x14ac:dyDescent="0.3">
      <c r="A4968" s="180">
        <v>45865</v>
      </c>
      <c r="B4968" s="22">
        <f>Parsons!AS40</f>
        <v>0</v>
      </c>
      <c r="C4968" s="22" t="s">
        <v>391</v>
      </c>
    </row>
    <row r="4969" spans="1:3" x14ac:dyDescent="0.3">
      <c r="A4969" s="180">
        <v>45866</v>
      </c>
      <c r="B4969" s="22">
        <f>Parsons!AS41</f>
        <v>0</v>
      </c>
      <c r="C4969" s="22" t="s">
        <v>391</v>
      </c>
    </row>
    <row r="4970" spans="1:3" x14ac:dyDescent="0.3">
      <c r="A4970" s="180">
        <v>45867</v>
      </c>
      <c r="B4970" s="22">
        <f>Parsons!AS42</f>
        <v>0</v>
      </c>
      <c r="C4970" s="22" t="s">
        <v>391</v>
      </c>
    </row>
    <row r="4971" spans="1:3" x14ac:dyDescent="0.3">
      <c r="A4971" s="180">
        <v>45868</v>
      </c>
      <c r="B4971" s="22">
        <f>Parsons!AS43</f>
        <v>0</v>
      </c>
      <c r="C4971" s="22" t="s">
        <v>391</v>
      </c>
    </row>
    <row r="4972" spans="1:3" x14ac:dyDescent="0.3">
      <c r="A4972" s="180">
        <v>45869</v>
      </c>
      <c r="B4972" s="22">
        <f>Parsons!AS44</f>
        <v>0</v>
      </c>
      <c r="C4972" s="22" t="s">
        <v>391</v>
      </c>
    </row>
    <row r="4973" spans="1:3" x14ac:dyDescent="0.3">
      <c r="A4973" s="180">
        <v>45870</v>
      </c>
      <c r="B4973" s="22">
        <f>Parsons!AZ14</f>
        <v>0</v>
      </c>
      <c r="C4973" s="22" t="s">
        <v>391</v>
      </c>
    </row>
    <row r="4974" spans="1:3" x14ac:dyDescent="0.3">
      <c r="A4974" s="180">
        <v>45871</v>
      </c>
      <c r="B4974" s="22">
        <f>Parsons!AZ15</f>
        <v>0</v>
      </c>
      <c r="C4974" s="22" t="s">
        <v>391</v>
      </c>
    </row>
    <row r="4975" spans="1:3" x14ac:dyDescent="0.3">
      <c r="A4975" s="180">
        <v>45872</v>
      </c>
      <c r="B4975" s="22">
        <f>Parsons!AZ16</f>
        <v>0</v>
      </c>
      <c r="C4975" s="22" t="s">
        <v>391</v>
      </c>
    </row>
    <row r="4976" spans="1:3" x14ac:dyDescent="0.3">
      <c r="A4976" s="180">
        <v>45873</v>
      </c>
      <c r="B4976" s="22">
        <f>Parsons!AZ17</f>
        <v>0</v>
      </c>
      <c r="C4976" s="22" t="s">
        <v>391</v>
      </c>
    </row>
    <row r="4977" spans="1:3" x14ac:dyDescent="0.3">
      <c r="A4977" s="180">
        <v>45874</v>
      </c>
      <c r="B4977" s="22">
        <f>Parsons!AZ18</f>
        <v>0</v>
      </c>
      <c r="C4977" s="22" t="s">
        <v>391</v>
      </c>
    </row>
    <row r="4978" spans="1:3" x14ac:dyDescent="0.3">
      <c r="A4978" s="180">
        <v>45875</v>
      </c>
      <c r="B4978" s="22">
        <f>Parsons!AZ19</f>
        <v>0</v>
      </c>
      <c r="C4978" s="22" t="s">
        <v>391</v>
      </c>
    </row>
    <row r="4979" spans="1:3" x14ac:dyDescent="0.3">
      <c r="A4979" s="180">
        <v>45876</v>
      </c>
      <c r="B4979" s="22">
        <f>Parsons!AZ20</f>
        <v>0</v>
      </c>
      <c r="C4979" s="22" t="s">
        <v>391</v>
      </c>
    </row>
    <row r="4980" spans="1:3" x14ac:dyDescent="0.3">
      <c r="A4980" s="180">
        <v>45877</v>
      </c>
      <c r="B4980" s="22">
        <f>Parsons!AZ21</f>
        <v>0</v>
      </c>
      <c r="C4980" s="22" t="s">
        <v>391</v>
      </c>
    </row>
    <row r="4981" spans="1:3" x14ac:dyDescent="0.3">
      <c r="A4981" s="180">
        <v>45878</v>
      </c>
      <c r="B4981" s="22">
        <f>Parsons!AZ22</f>
        <v>0</v>
      </c>
      <c r="C4981" s="22" t="s">
        <v>391</v>
      </c>
    </row>
    <row r="4982" spans="1:3" x14ac:dyDescent="0.3">
      <c r="A4982" s="180">
        <v>45879</v>
      </c>
      <c r="B4982" s="22">
        <f>Parsons!AZ23</f>
        <v>0</v>
      </c>
      <c r="C4982" s="22" t="s">
        <v>391</v>
      </c>
    </row>
    <row r="4983" spans="1:3" x14ac:dyDescent="0.3">
      <c r="A4983" s="180">
        <v>45880</v>
      </c>
      <c r="B4983" s="22">
        <f>Parsons!AZ24</f>
        <v>0</v>
      </c>
      <c r="C4983" s="22" t="s">
        <v>391</v>
      </c>
    </row>
    <row r="4984" spans="1:3" x14ac:dyDescent="0.3">
      <c r="A4984" s="180">
        <v>45881</v>
      </c>
      <c r="B4984" s="22">
        <f>Parsons!AZ25</f>
        <v>0</v>
      </c>
      <c r="C4984" s="22" t="s">
        <v>391</v>
      </c>
    </row>
    <row r="4985" spans="1:3" x14ac:dyDescent="0.3">
      <c r="A4985" s="180">
        <v>45882</v>
      </c>
      <c r="B4985" s="22">
        <f>Parsons!AZ26</f>
        <v>0</v>
      </c>
      <c r="C4985" s="22" t="s">
        <v>391</v>
      </c>
    </row>
    <row r="4986" spans="1:3" x14ac:dyDescent="0.3">
      <c r="A4986" s="180">
        <v>45883</v>
      </c>
      <c r="B4986" s="22">
        <f>Parsons!AZ27</f>
        <v>0</v>
      </c>
      <c r="C4986" s="22" t="s">
        <v>391</v>
      </c>
    </row>
    <row r="4987" spans="1:3" x14ac:dyDescent="0.3">
      <c r="A4987" s="180">
        <v>45884</v>
      </c>
      <c r="B4987" s="22">
        <f>Parsons!AZ28</f>
        <v>0</v>
      </c>
      <c r="C4987" s="22" t="s">
        <v>391</v>
      </c>
    </row>
    <row r="4988" spans="1:3" x14ac:dyDescent="0.3">
      <c r="A4988" s="180">
        <v>45885</v>
      </c>
      <c r="B4988" s="22">
        <f>Parsons!AZ29</f>
        <v>0</v>
      </c>
      <c r="C4988" s="22" t="s">
        <v>391</v>
      </c>
    </row>
    <row r="4989" spans="1:3" x14ac:dyDescent="0.3">
      <c r="A4989" s="180">
        <v>45886</v>
      </c>
      <c r="B4989" s="22">
        <f>Parsons!AZ30</f>
        <v>0</v>
      </c>
      <c r="C4989" s="22" t="s">
        <v>391</v>
      </c>
    </row>
    <row r="4990" spans="1:3" x14ac:dyDescent="0.3">
      <c r="A4990" s="180">
        <v>45887</v>
      </c>
      <c r="B4990" s="22">
        <f>Parsons!AZ31</f>
        <v>0</v>
      </c>
      <c r="C4990" s="22" t="s">
        <v>391</v>
      </c>
    </row>
    <row r="4991" spans="1:3" x14ac:dyDescent="0.3">
      <c r="A4991" s="180">
        <v>45888</v>
      </c>
      <c r="B4991" s="22">
        <f>Parsons!AZ32</f>
        <v>0</v>
      </c>
      <c r="C4991" s="22" t="s">
        <v>391</v>
      </c>
    </row>
    <row r="4992" spans="1:3" x14ac:dyDescent="0.3">
      <c r="A4992" s="180">
        <v>45889</v>
      </c>
      <c r="B4992" s="22">
        <f>Parsons!AZ33</f>
        <v>0</v>
      </c>
      <c r="C4992" s="22" t="s">
        <v>391</v>
      </c>
    </row>
    <row r="4993" spans="1:3" x14ac:dyDescent="0.3">
      <c r="A4993" s="180">
        <v>45890</v>
      </c>
      <c r="B4993" s="22">
        <f>Parsons!AZ34</f>
        <v>0</v>
      </c>
      <c r="C4993" s="22" t="s">
        <v>391</v>
      </c>
    </row>
    <row r="4994" spans="1:3" x14ac:dyDescent="0.3">
      <c r="A4994" s="180">
        <v>45891</v>
      </c>
      <c r="B4994" s="22">
        <f>Parsons!AZ35</f>
        <v>0</v>
      </c>
      <c r="C4994" s="22" t="s">
        <v>391</v>
      </c>
    </row>
    <row r="4995" spans="1:3" x14ac:dyDescent="0.3">
      <c r="A4995" s="180">
        <v>45892</v>
      </c>
      <c r="B4995" s="22">
        <f>Parsons!AZ36</f>
        <v>0</v>
      </c>
      <c r="C4995" s="22" t="s">
        <v>391</v>
      </c>
    </row>
    <row r="4996" spans="1:3" x14ac:dyDescent="0.3">
      <c r="A4996" s="180">
        <v>45893</v>
      </c>
      <c r="B4996" s="22">
        <f>Parsons!AZ37</f>
        <v>0</v>
      </c>
      <c r="C4996" s="22" t="s">
        <v>391</v>
      </c>
    </row>
    <row r="4997" spans="1:3" x14ac:dyDescent="0.3">
      <c r="A4997" s="180">
        <v>45894</v>
      </c>
      <c r="B4997" s="22">
        <f>Parsons!AZ38</f>
        <v>0</v>
      </c>
      <c r="C4997" s="22" t="s">
        <v>391</v>
      </c>
    </row>
    <row r="4998" spans="1:3" x14ac:dyDescent="0.3">
      <c r="A4998" s="180">
        <v>45895</v>
      </c>
      <c r="B4998" s="22">
        <f>Parsons!AZ39</f>
        <v>0</v>
      </c>
      <c r="C4998" s="22" t="s">
        <v>391</v>
      </c>
    </row>
    <row r="4999" spans="1:3" x14ac:dyDescent="0.3">
      <c r="A4999" s="180">
        <v>45896</v>
      </c>
      <c r="B4999" s="22">
        <f>Parsons!AZ40</f>
        <v>0</v>
      </c>
      <c r="C4999" s="22" t="s">
        <v>391</v>
      </c>
    </row>
    <row r="5000" spans="1:3" x14ac:dyDescent="0.3">
      <c r="A5000" s="180">
        <v>45897</v>
      </c>
      <c r="B5000" s="22">
        <f>Parsons!AZ41</f>
        <v>0</v>
      </c>
      <c r="C5000" s="22" t="s">
        <v>391</v>
      </c>
    </row>
    <row r="5001" spans="1:3" x14ac:dyDescent="0.3">
      <c r="A5001" s="180">
        <v>45898</v>
      </c>
      <c r="B5001" s="22">
        <f>Parsons!AZ42</f>
        <v>0</v>
      </c>
      <c r="C5001" s="22" t="s">
        <v>391</v>
      </c>
    </row>
    <row r="5002" spans="1:3" x14ac:dyDescent="0.3">
      <c r="A5002" s="180">
        <v>45899</v>
      </c>
      <c r="B5002" s="22">
        <f>Parsons!AZ43</f>
        <v>0</v>
      </c>
      <c r="C5002" s="22" t="s">
        <v>391</v>
      </c>
    </row>
    <row r="5003" spans="1:3" x14ac:dyDescent="0.3">
      <c r="A5003" s="180">
        <v>45900</v>
      </c>
      <c r="B5003" s="22">
        <f>Parsons!AZ44</f>
        <v>0</v>
      </c>
      <c r="C5003" s="22" t="s">
        <v>391</v>
      </c>
    </row>
    <row r="5004" spans="1:3" x14ac:dyDescent="0.3">
      <c r="A5004" s="180">
        <v>45901</v>
      </c>
      <c r="B5004" s="22">
        <f>Parsons!BG14</f>
        <v>0</v>
      </c>
      <c r="C5004" s="22" t="s">
        <v>391</v>
      </c>
    </row>
    <row r="5005" spans="1:3" x14ac:dyDescent="0.3">
      <c r="A5005" s="180">
        <v>45902</v>
      </c>
      <c r="B5005" s="22">
        <f>Parsons!BG15</f>
        <v>0</v>
      </c>
      <c r="C5005" s="22" t="s">
        <v>391</v>
      </c>
    </row>
    <row r="5006" spans="1:3" x14ac:dyDescent="0.3">
      <c r="A5006" s="180">
        <v>45903</v>
      </c>
      <c r="B5006" s="22">
        <f>Parsons!BG16</f>
        <v>0</v>
      </c>
      <c r="C5006" s="22" t="s">
        <v>391</v>
      </c>
    </row>
    <row r="5007" spans="1:3" x14ac:dyDescent="0.3">
      <c r="A5007" s="180">
        <v>45904</v>
      </c>
      <c r="B5007" s="22">
        <f>Parsons!BG17</f>
        <v>0</v>
      </c>
      <c r="C5007" s="22" t="s">
        <v>391</v>
      </c>
    </row>
    <row r="5008" spans="1:3" x14ac:dyDescent="0.3">
      <c r="A5008" s="180">
        <v>45905</v>
      </c>
      <c r="B5008" s="22">
        <f>Parsons!BG18</f>
        <v>0</v>
      </c>
      <c r="C5008" s="22" t="s">
        <v>391</v>
      </c>
    </row>
    <row r="5009" spans="1:3" x14ac:dyDescent="0.3">
      <c r="A5009" s="180">
        <v>45906</v>
      </c>
      <c r="B5009" s="22">
        <f>Parsons!BG19</f>
        <v>0</v>
      </c>
      <c r="C5009" s="22" t="s">
        <v>391</v>
      </c>
    </row>
    <row r="5010" spans="1:3" x14ac:dyDescent="0.3">
      <c r="A5010" s="180">
        <v>45907</v>
      </c>
      <c r="B5010" s="22">
        <f>Parsons!BG20</f>
        <v>0</v>
      </c>
      <c r="C5010" s="22" t="s">
        <v>391</v>
      </c>
    </row>
    <row r="5011" spans="1:3" x14ac:dyDescent="0.3">
      <c r="A5011" s="180">
        <v>45908</v>
      </c>
      <c r="B5011" s="22">
        <f>Parsons!BG21</f>
        <v>0</v>
      </c>
      <c r="C5011" s="22" t="s">
        <v>391</v>
      </c>
    </row>
    <row r="5012" spans="1:3" x14ac:dyDescent="0.3">
      <c r="A5012" s="180">
        <v>45909</v>
      </c>
      <c r="B5012" s="22">
        <f>Parsons!BG22</f>
        <v>0</v>
      </c>
      <c r="C5012" s="22" t="s">
        <v>391</v>
      </c>
    </row>
    <row r="5013" spans="1:3" x14ac:dyDescent="0.3">
      <c r="A5013" s="180">
        <v>45910</v>
      </c>
      <c r="B5013" s="22">
        <f>Parsons!BG23</f>
        <v>0</v>
      </c>
      <c r="C5013" s="22" t="s">
        <v>391</v>
      </c>
    </row>
    <row r="5014" spans="1:3" x14ac:dyDescent="0.3">
      <c r="A5014" s="180">
        <v>45911</v>
      </c>
      <c r="B5014" s="22">
        <f>Parsons!BG24</f>
        <v>0</v>
      </c>
      <c r="C5014" s="22" t="s">
        <v>391</v>
      </c>
    </row>
    <row r="5015" spans="1:3" x14ac:dyDescent="0.3">
      <c r="A5015" s="180">
        <v>45912</v>
      </c>
      <c r="B5015" s="22">
        <f>Parsons!BG25</f>
        <v>0</v>
      </c>
      <c r="C5015" s="22" t="s">
        <v>391</v>
      </c>
    </row>
    <row r="5016" spans="1:3" x14ac:dyDescent="0.3">
      <c r="A5016" s="180">
        <v>45913</v>
      </c>
      <c r="B5016" s="22">
        <f>Parsons!BG26</f>
        <v>0</v>
      </c>
      <c r="C5016" s="22" t="s">
        <v>391</v>
      </c>
    </row>
    <row r="5017" spans="1:3" x14ac:dyDescent="0.3">
      <c r="A5017" s="180">
        <v>45914</v>
      </c>
      <c r="B5017" s="22">
        <f>Parsons!BG27</f>
        <v>0</v>
      </c>
      <c r="C5017" s="22" t="s">
        <v>391</v>
      </c>
    </row>
    <row r="5018" spans="1:3" x14ac:dyDescent="0.3">
      <c r="A5018" s="180">
        <v>45915</v>
      </c>
      <c r="B5018" s="22">
        <f>Parsons!BG28</f>
        <v>0</v>
      </c>
      <c r="C5018" s="22" t="s">
        <v>391</v>
      </c>
    </row>
    <row r="5019" spans="1:3" x14ac:dyDescent="0.3">
      <c r="A5019" s="180">
        <v>45916</v>
      </c>
      <c r="B5019" s="22">
        <f>Parsons!BG29</f>
        <v>0</v>
      </c>
      <c r="C5019" s="22" t="s">
        <v>391</v>
      </c>
    </row>
    <row r="5020" spans="1:3" x14ac:dyDescent="0.3">
      <c r="A5020" s="180">
        <v>45917</v>
      </c>
      <c r="B5020" s="22">
        <f>Parsons!BG30</f>
        <v>0</v>
      </c>
      <c r="C5020" s="22" t="s">
        <v>391</v>
      </c>
    </row>
    <row r="5021" spans="1:3" x14ac:dyDescent="0.3">
      <c r="A5021" s="180">
        <v>45918</v>
      </c>
      <c r="B5021" s="22">
        <f>Parsons!BG31</f>
        <v>0</v>
      </c>
      <c r="C5021" s="22" t="s">
        <v>391</v>
      </c>
    </row>
    <row r="5022" spans="1:3" x14ac:dyDescent="0.3">
      <c r="A5022" s="180">
        <v>45919</v>
      </c>
      <c r="B5022" s="22">
        <f>Parsons!BG32</f>
        <v>0</v>
      </c>
      <c r="C5022" s="22" t="s">
        <v>391</v>
      </c>
    </row>
    <row r="5023" spans="1:3" x14ac:dyDescent="0.3">
      <c r="A5023" s="180">
        <v>45920</v>
      </c>
      <c r="B5023" s="22">
        <f>Parsons!BG33</f>
        <v>0</v>
      </c>
      <c r="C5023" s="22" t="s">
        <v>391</v>
      </c>
    </row>
    <row r="5024" spans="1:3" x14ac:dyDescent="0.3">
      <c r="A5024" s="180">
        <v>45921</v>
      </c>
      <c r="B5024" s="22">
        <f>Parsons!BG34</f>
        <v>0</v>
      </c>
      <c r="C5024" s="22" t="s">
        <v>391</v>
      </c>
    </row>
    <row r="5025" spans="1:3" x14ac:dyDescent="0.3">
      <c r="A5025" s="180">
        <v>45922</v>
      </c>
      <c r="B5025" s="22">
        <f>Parsons!BG35</f>
        <v>0</v>
      </c>
      <c r="C5025" s="22" t="s">
        <v>391</v>
      </c>
    </row>
    <row r="5026" spans="1:3" x14ac:dyDescent="0.3">
      <c r="A5026" s="180">
        <v>45923</v>
      </c>
      <c r="B5026" s="22">
        <f>Parsons!BG36</f>
        <v>0</v>
      </c>
      <c r="C5026" s="22" t="s">
        <v>391</v>
      </c>
    </row>
    <row r="5027" spans="1:3" x14ac:dyDescent="0.3">
      <c r="A5027" s="180">
        <v>45924</v>
      </c>
      <c r="B5027" s="22">
        <f>Parsons!BG37</f>
        <v>0</v>
      </c>
      <c r="C5027" s="22" t="s">
        <v>391</v>
      </c>
    </row>
    <row r="5028" spans="1:3" x14ac:dyDescent="0.3">
      <c r="A5028" s="180">
        <v>45925</v>
      </c>
      <c r="B5028" s="22">
        <f>Parsons!BG38</f>
        <v>0</v>
      </c>
      <c r="C5028" s="22" t="s">
        <v>391</v>
      </c>
    </row>
    <row r="5029" spans="1:3" x14ac:dyDescent="0.3">
      <c r="A5029" s="180">
        <v>45926</v>
      </c>
      <c r="B5029" s="22">
        <f>Parsons!BG39</f>
        <v>0</v>
      </c>
      <c r="C5029" s="22" t="s">
        <v>391</v>
      </c>
    </row>
    <row r="5030" spans="1:3" x14ac:dyDescent="0.3">
      <c r="A5030" s="180">
        <v>45927</v>
      </c>
      <c r="B5030" s="22">
        <f>Parsons!BG40</f>
        <v>0</v>
      </c>
      <c r="C5030" s="22" t="s">
        <v>391</v>
      </c>
    </row>
    <row r="5031" spans="1:3" x14ac:dyDescent="0.3">
      <c r="A5031" s="180">
        <v>45928</v>
      </c>
      <c r="B5031" s="22">
        <f>Parsons!BG41</f>
        <v>0</v>
      </c>
      <c r="C5031" s="22" t="s">
        <v>391</v>
      </c>
    </row>
    <row r="5032" spans="1:3" x14ac:dyDescent="0.3">
      <c r="A5032" s="180">
        <v>45929</v>
      </c>
      <c r="B5032" s="22">
        <f>Parsons!BG42</f>
        <v>0</v>
      </c>
      <c r="C5032" s="22" t="s">
        <v>391</v>
      </c>
    </row>
    <row r="5033" spans="1:3" x14ac:dyDescent="0.3">
      <c r="A5033" s="180">
        <v>45930</v>
      </c>
      <c r="B5033" s="22">
        <f>Parsons!BG43</f>
        <v>0</v>
      </c>
      <c r="C5033" s="22" t="s">
        <v>391</v>
      </c>
    </row>
    <row r="5034" spans="1:3" x14ac:dyDescent="0.3">
      <c r="A5034" s="180">
        <v>45931</v>
      </c>
      <c r="B5034" s="22">
        <f>Parsons!BN14</f>
        <v>0</v>
      </c>
      <c r="C5034" s="22" t="s">
        <v>391</v>
      </c>
    </row>
    <row r="5035" spans="1:3" x14ac:dyDescent="0.3">
      <c r="A5035" s="180">
        <v>45932</v>
      </c>
      <c r="B5035" s="22">
        <f>Parsons!BN15</f>
        <v>0</v>
      </c>
      <c r="C5035" s="22" t="s">
        <v>391</v>
      </c>
    </row>
    <row r="5036" spans="1:3" x14ac:dyDescent="0.3">
      <c r="A5036" s="180">
        <v>45933</v>
      </c>
      <c r="B5036" s="22">
        <f>Parsons!BN16</f>
        <v>0</v>
      </c>
      <c r="C5036" s="22" t="s">
        <v>391</v>
      </c>
    </row>
    <row r="5037" spans="1:3" x14ac:dyDescent="0.3">
      <c r="A5037" s="180">
        <v>45934</v>
      </c>
      <c r="B5037" s="22">
        <f>Parsons!BN17</f>
        <v>0</v>
      </c>
      <c r="C5037" s="22" t="s">
        <v>391</v>
      </c>
    </row>
    <row r="5038" spans="1:3" x14ac:dyDescent="0.3">
      <c r="A5038" s="180">
        <v>45935</v>
      </c>
      <c r="B5038" s="22">
        <f>Parsons!BN18</f>
        <v>0</v>
      </c>
      <c r="C5038" s="22" t="s">
        <v>391</v>
      </c>
    </row>
    <row r="5039" spans="1:3" x14ac:dyDescent="0.3">
      <c r="A5039" s="180">
        <v>45936</v>
      </c>
      <c r="B5039" s="22">
        <f>Parsons!BN19</f>
        <v>0</v>
      </c>
      <c r="C5039" s="22" t="s">
        <v>391</v>
      </c>
    </row>
    <row r="5040" spans="1:3" x14ac:dyDescent="0.3">
      <c r="A5040" s="180">
        <v>45937</v>
      </c>
      <c r="B5040" s="22">
        <f>Parsons!BN20</f>
        <v>0</v>
      </c>
      <c r="C5040" s="22" t="s">
        <v>391</v>
      </c>
    </row>
    <row r="5041" spans="1:3" x14ac:dyDescent="0.3">
      <c r="A5041" s="180">
        <v>45938</v>
      </c>
      <c r="B5041" s="22">
        <f>Parsons!BN21</f>
        <v>0</v>
      </c>
      <c r="C5041" s="22" t="s">
        <v>391</v>
      </c>
    </row>
    <row r="5042" spans="1:3" x14ac:dyDescent="0.3">
      <c r="A5042" s="180">
        <v>45939</v>
      </c>
      <c r="B5042" s="22">
        <f>Parsons!BN22</f>
        <v>0</v>
      </c>
      <c r="C5042" s="22" t="s">
        <v>391</v>
      </c>
    </row>
    <row r="5043" spans="1:3" x14ac:dyDescent="0.3">
      <c r="A5043" s="180">
        <v>45940</v>
      </c>
      <c r="B5043" s="22">
        <f>Parsons!BN23</f>
        <v>0</v>
      </c>
      <c r="C5043" s="22" t="s">
        <v>391</v>
      </c>
    </row>
    <row r="5044" spans="1:3" x14ac:dyDescent="0.3">
      <c r="A5044" s="180">
        <v>45941</v>
      </c>
      <c r="B5044" s="22">
        <f>Parsons!BN24</f>
        <v>0</v>
      </c>
      <c r="C5044" s="22" t="s">
        <v>391</v>
      </c>
    </row>
    <row r="5045" spans="1:3" x14ac:dyDescent="0.3">
      <c r="A5045" s="180">
        <v>45942</v>
      </c>
      <c r="B5045" s="22">
        <f>Parsons!BN25</f>
        <v>0</v>
      </c>
      <c r="C5045" s="22" t="s">
        <v>391</v>
      </c>
    </row>
    <row r="5046" spans="1:3" x14ac:dyDescent="0.3">
      <c r="A5046" s="180">
        <v>45943</v>
      </c>
      <c r="B5046" s="22">
        <f>Parsons!BN26</f>
        <v>0</v>
      </c>
      <c r="C5046" s="22" t="s">
        <v>391</v>
      </c>
    </row>
    <row r="5047" spans="1:3" x14ac:dyDescent="0.3">
      <c r="A5047" s="180">
        <v>45944</v>
      </c>
      <c r="B5047" s="22">
        <f>Parsons!BN27</f>
        <v>0</v>
      </c>
      <c r="C5047" s="22" t="s">
        <v>391</v>
      </c>
    </row>
    <row r="5048" spans="1:3" x14ac:dyDescent="0.3">
      <c r="A5048" s="180">
        <v>45945</v>
      </c>
      <c r="B5048" s="22">
        <f>Parsons!BN28</f>
        <v>0</v>
      </c>
      <c r="C5048" s="22" t="s">
        <v>391</v>
      </c>
    </row>
    <row r="5049" spans="1:3" x14ac:dyDescent="0.3">
      <c r="A5049" s="180">
        <v>45946</v>
      </c>
      <c r="B5049" s="22">
        <f>Parsons!BN29</f>
        <v>0</v>
      </c>
      <c r="C5049" s="22" t="s">
        <v>391</v>
      </c>
    </row>
    <row r="5050" spans="1:3" x14ac:dyDescent="0.3">
      <c r="A5050" s="180">
        <v>45947</v>
      </c>
      <c r="B5050" s="22">
        <f>Parsons!BN30</f>
        <v>0</v>
      </c>
      <c r="C5050" s="22" t="s">
        <v>391</v>
      </c>
    </row>
    <row r="5051" spans="1:3" x14ac:dyDescent="0.3">
      <c r="A5051" s="180">
        <v>45948</v>
      </c>
      <c r="B5051" s="22">
        <f>Parsons!BN31</f>
        <v>0</v>
      </c>
      <c r="C5051" s="22" t="s">
        <v>391</v>
      </c>
    </row>
    <row r="5052" spans="1:3" x14ac:dyDescent="0.3">
      <c r="A5052" s="180">
        <v>45949</v>
      </c>
      <c r="B5052" s="22">
        <f>Parsons!BN32</f>
        <v>0</v>
      </c>
      <c r="C5052" s="22" t="s">
        <v>391</v>
      </c>
    </row>
    <row r="5053" spans="1:3" x14ac:dyDescent="0.3">
      <c r="A5053" s="180">
        <v>45950</v>
      </c>
      <c r="B5053" s="22">
        <f>Parsons!BN33</f>
        <v>0</v>
      </c>
      <c r="C5053" s="22" t="s">
        <v>391</v>
      </c>
    </row>
    <row r="5054" spans="1:3" x14ac:dyDescent="0.3">
      <c r="A5054" s="180">
        <v>45951</v>
      </c>
      <c r="B5054" s="22">
        <f>Parsons!BN34</f>
        <v>0</v>
      </c>
      <c r="C5054" s="22" t="s">
        <v>391</v>
      </c>
    </row>
    <row r="5055" spans="1:3" x14ac:dyDescent="0.3">
      <c r="A5055" s="180">
        <v>45952</v>
      </c>
      <c r="B5055" s="22">
        <f>Parsons!BN35</f>
        <v>0</v>
      </c>
      <c r="C5055" s="22" t="s">
        <v>391</v>
      </c>
    </row>
    <row r="5056" spans="1:3" x14ac:dyDescent="0.3">
      <c r="A5056" s="180">
        <v>45953</v>
      </c>
      <c r="B5056" s="22">
        <f>Parsons!BN36</f>
        <v>0</v>
      </c>
      <c r="C5056" s="22" t="s">
        <v>391</v>
      </c>
    </row>
    <row r="5057" spans="1:3" x14ac:dyDescent="0.3">
      <c r="A5057" s="180">
        <v>45954</v>
      </c>
      <c r="B5057" s="22">
        <f>Parsons!BN37</f>
        <v>0</v>
      </c>
      <c r="C5057" s="22" t="s">
        <v>391</v>
      </c>
    </row>
    <row r="5058" spans="1:3" x14ac:dyDescent="0.3">
      <c r="A5058" s="180">
        <v>45955</v>
      </c>
      <c r="B5058" s="22">
        <f>Parsons!BN38</f>
        <v>0</v>
      </c>
      <c r="C5058" s="22" t="s">
        <v>391</v>
      </c>
    </row>
    <row r="5059" spans="1:3" x14ac:dyDescent="0.3">
      <c r="A5059" s="180">
        <v>45956</v>
      </c>
      <c r="B5059" s="22">
        <f>Parsons!BN39</f>
        <v>0</v>
      </c>
      <c r="C5059" s="22" t="s">
        <v>391</v>
      </c>
    </row>
    <row r="5060" spans="1:3" x14ac:dyDescent="0.3">
      <c r="A5060" s="180">
        <v>45957</v>
      </c>
      <c r="B5060" s="22">
        <f>Parsons!BN40</f>
        <v>0</v>
      </c>
      <c r="C5060" s="22" t="s">
        <v>391</v>
      </c>
    </row>
    <row r="5061" spans="1:3" x14ac:dyDescent="0.3">
      <c r="A5061" s="180">
        <v>45958</v>
      </c>
      <c r="B5061" s="22">
        <f>Parsons!BN41</f>
        <v>0</v>
      </c>
      <c r="C5061" s="22" t="s">
        <v>391</v>
      </c>
    </row>
    <row r="5062" spans="1:3" x14ac:dyDescent="0.3">
      <c r="A5062" s="180">
        <v>45959</v>
      </c>
      <c r="B5062" s="22">
        <f>Parsons!BN42</f>
        <v>0</v>
      </c>
      <c r="C5062" s="22" t="s">
        <v>391</v>
      </c>
    </row>
    <row r="5063" spans="1:3" x14ac:dyDescent="0.3">
      <c r="A5063" s="180">
        <v>45960</v>
      </c>
      <c r="B5063" s="22">
        <f>Parsons!BN43</f>
        <v>0</v>
      </c>
      <c r="C5063" s="22" t="s">
        <v>391</v>
      </c>
    </row>
    <row r="5064" spans="1:3" x14ac:dyDescent="0.3">
      <c r="A5064" s="180">
        <v>45961</v>
      </c>
      <c r="B5064" s="22">
        <f>Parsons!BN44</f>
        <v>0</v>
      </c>
      <c r="C5064" s="22" t="s">
        <v>391</v>
      </c>
    </row>
    <row r="5065" spans="1:3" x14ac:dyDescent="0.3">
      <c r="A5065" s="180">
        <v>45962</v>
      </c>
      <c r="B5065" s="22">
        <f>Parsons!BU14</f>
        <v>0</v>
      </c>
      <c r="C5065" s="22" t="s">
        <v>391</v>
      </c>
    </row>
    <row r="5066" spans="1:3" x14ac:dyDescent="0.3">
      <c r="A5066" s="180">
        <v>45963</v>
      </c>
      <c r="B5066" s="22">
        <f>Parsons!BU15</f>
        <v>0</v>
      </c>
      <c r="C5066" s="22" t="s">
        <v>391</v>
      </c>
    </row>
    <row r="5067" spans="1:3" x14ac:dyDescent="0.3">
      <c r="A5067" s="180">
        <v>45964</v>
      </c>
      <c r="B5067" s="22">
        <f>Parsons!BU16</f>
        <v>0</v>
      </c>
      <c r="C5067" s="22" t="s">
        <v>391</v>
      </c>
    </row>
    <row r="5068" spans="1:3" x14ac:dyDescent="0.3">
      <c r="A5068" s="180">
        <v>45965</v>
      </c>
      <c r="B5068" s="22">
        <f>Parsons!BU17</f>
        <v>0</v>
      </c>
      <c r="C5068" s="22" t="s">
        <v>391</v>
      </c>
    </row>
    <row r="5069" spans="1:3" x14ac:dyDescent="0.3">
      <c r="A5069" s="180">
        <v>45966</v>
      </c>
      <c r="B5069" s="22">
        <f>Parsons!BU18</f>
        <v>0</v>
      </c>
      <c r="C5069" s="22" t="s">
        <v>391</v>
      </c>
    </row>
    <row r="5070" spans="1:3" x14ac:dyDescent="0.3">
      <c r="A5070" s="180">
        <v>45967</v>
      </c>
      <c r="B5070" s="22">
        <f>Parsons!BU19</f>
        <v>0</v>
      </c>
      <c r="C5070" s="22" t="s">
        <v>391</v>
      </c>
    </row>
    <row r="5071" spans="1:3" x14ac:dyDescent="0.3">
      <c r="A5071" s="180">
        <v>45968</v>
      </c>
      <c r="B5071" s="22">
        <f>Parsons!BU20</f>
        <v>0</v>
      </c>
      <c r="C5071" s="22" t="s">
        <v>391</v>
      </c>
    </row>
    <row r="5072" spans="1:3" x14ac:dyDescent="0.3">
      <c r="A5072" s="180">
        <v>45969</v>
      </c>
      <c r="B5072" s="22">
        <f>Parsons!BU21</f>
        <v>0</v>
      </c>
      <c r="C5072" s="22" t="s">
        <v>391</v>
      </c>
    </row>
    <row r="5073" spans="1:3" x14ac:dyDescent="0.3">
      <c r="A5073" s="180">
        <v>45970</v>
      </c>
      <c r="B5073" s="22">
        <f>Parsons!BU22</f>
        <v>0</v>
      </c>
      <c r="C5073" s="22" t="s">
        <v>391</v>
      </c>
    </row>
    <row r="5074" spans="1:3" x14ac:dyDescent="0.3">
      <c r="A5074" s="180">
        <v>45971</v>
      </c>
      <c r="B5074" s="22">
        <f>Parsons!BU23</f>
        <v>0</v>
      </c>
      <c r="C5074" s="22" t="s">
        <v>391</v>
      </c>
    </row>
    <row r="5075" spans="1:3" x14ac:dyDescent="0.3">
      <c r="A5075" s="180">
        <v>45972</v>
      </c>
      <c r="B5075" s="22">
        <f>Parsons!BU24</f>
        <v>0</v>
      </c>
      <c r="C5075" s="22" t="s">
        <v>391</v>
      </c>
    </row>
    <row r="5076" spans="1:3" x14ac:dyDescent="0.3">
      <c r="A5076" s="180">
        <v>45973</v>
      </c>
      <c r="B5076" s="22">
        <f>Parsons!BU25</f>
        <v>0</v>
      </c>
      <c r="C5076" s="22" t="s">
        <v>391</v>
      </c>
    </row>
    <row r="5077" spans="1:3" x14ac:dyDescent="0.3">
      <c r="A5077" s="180">
        <v>45974</v>
      </c>
      <c r="B5077" s="22">
        <f>Parsons!BU26</f>
        <v>0</v>
      </c>
      <c r="C5077" s="22" t="s">
        <v>391</v>
      </c>
    </row>
    <row r="5078" spans="1:3" x14ac:dyDescent="0.3">
      <c r="A5078" s="180">
        <v>45975</v>
      </c>
      <c r="B5078" s="22">
        <f>Parsons!BU27</f>
        <v>0</v>
      </c>
      <c r="C5078" s="22" t="s">
        <v>391</v>
      </c>
    </row>
    <row r="5079" spans="1:3" x14ac:dyDescent="0.3">
      <c r="A5079" s="180">
        <v>45976</v>
      </c>
      <c r="B5079" s="22">
        <f>Parsons!BU28</f>
        <v>0</v>
      </c>
      <c r="C5079" s="22" t="s">
        <v>391</v>
      </c>
    </row>
    <row r="5080" spans="1:3" x14ac:dyDescent="0.3">
      <c r="A5080" s="180">
        <v>45977</v>
      </c>
      <c r="B5080" s="22">
        <f>Parsons!BU29</f>
        <v>0</v>
      </c>
      <c r="C5080" s="22" t="s">
        <v>391</v>
      </c>
    </row>
    <row r="5081" spans="1:3" x14ac:dyDescent="0.3">
      <c r="A5081" s="180">
        <v>45978</v>
      </c>
      <c r="B5081" s="22">
        <f>Parsons!BU30</f>
        <v>0</v>
      </c>
      <c r="C5081" s="22" t="s">
        <v>391</v>
      </c>
    </row>
    <row r="5082" spans="1:3" x14ac:dyDescent="0.3">
      <c r="A5082" s="180">
        <v>45979</v>
      </c>
      <c r="B5082" s="22">
        <f>Parsons!BU31</f>
        <v>0</v>
      </c>
      <c r="C5082" s="22" t="s">
        <v>391</v>
      </c>
    </row>
    <row r="5083" spans="1:3" x14ac:dyDescent="0.3">
      <c r="A5083" s="180">
        <v>45980</v>
      </c>
      <c r="B5083" s="22">
        <f>Parsons!BU32</f>
        <v>0</v>
      </c>
      <c r="C5083" s="22" t="s">
        <v>391</v>
      </c>
    </row>
    <row r="5084" spans="1:3" x14ac:dyDescent="0.3">
      <c r="A5084" s="180">
        <v>45981</v>
      </c>
      <c r="B5084" s="22">
        <f>Parsons!BU33</f>
        <v>0</v>
      </c>
      <c r="C5084" s="22" t="s">
        <v>391</v>
      </c>
    </row>
    <row r="5085" spans="1:3" x14ac:dyDescent="0.3">
      <c r="A5085" s="180">
        <v>45982</v>
      </c>
      <c r="B5085" s="22">
        <f>Parsons!BU34</f>
        <v>0</v>
      </c>
      <c r="C5085" s="22" t="s">
        <v>391</v>
      </c>
    </row>
    <row r="5086" spans="1:3" x14ac:dyDescent="0.3">
      <c r="A5086" s="180">
        <v>45983</v>
      </c>
      <c r="B5086" s="22">
        <f>Parsons!BU35</f>
        <v>0</v>
      </c>
      <c r="C5086" s="22" t="s">
        <v>391</v>
      </c>
    </row>
    <row r="5087" spans="1:3" x14ac:dyDescent="0.3">
      <c r="A5087" s="180">
        <v>45984</v>
      </c>
      <c r="B5087" s="22">
        <f>Parsons!BU36</f>
        <v>0</v>
      </c>
      <c r="C5087" s="22" t="s">
        <v>391</v>
      </c>
    </row>
    <row r="5088" spans="1:3" x14ac:dyDescent="0.3">
      <c r="A5088" s="180">
        <v>45985</v>
      </c>
      <c r="B5088" s="22">
        <f>Parsons!BU37</f>
        <v>0</v>
      </c>
      <c r="C5088" s="22" t="s">
        <v>391</v>
      </c>
    </row>
    <row r="5089" spans="1:3" x14ac:dyDescent="0.3">
      <c r="A5089" s="180">
        <v>45986</v>
      </c>
      <c r="B5089" s="22">
        <f>Parsons!BU38</f>
        <v>0</v>
      </c>
      <c r="C5089" s="22" t="s">
        <v>391</v>
      </c>
    </row>
    <row r="5090" spans="1:3" x14ac:dyDescent="0.3">
      <c r="A5090" s="180">
        <v>45987</v>
      </c>
      <c r="B5090" s="22">
        <f>Parsons!BU39</f>
        <v>0</v>
      </c>
      <c r="C5090" s="22" t="s">
        <v>391</v>
      </c>
    </row>
    <row r="5091" spans="1:3" x14ac:dyDescent="0.3">
      <c r="A5091" s="180">
        <v>45988</v>
      </c>
      <c r="B5091" s="22">
        <f>Parsons!BU40</f>
        <v>0</v>
      </c>
      <c r="C5091" s="22" t="s">
        <v>391</v>
      </c>
    </row>
    <row r="5092" spans="1:3" x14ac:dyDescent="0.3">
      <c r="A5092" s="180">
        <v>45989</v>
      </c>
      <c r="B5092" s="22">
        <f>Parsons!BU41</f>
        <v>0</v>
      </c>
      <c r="C5092" s="22" t="s">
        <v>391</v>
      </c>
    </row>
    <row r="5093" spans="1:3" x14ac:dyDescent="0.3">
      <c r="A5093" s="180">
        <v>45990</v>
      </c>
      <c r="B5093" s="22">
        <f>Parsons!BU42</f>
        <v>0</v>
      </c>
      <c r="C5093" s="22" t="s">
        <v>391</v>
      </c>
    </row>
    <row r="5094" spans="1:3" x14ac:dyDescent="0.3">
      <c r="A5094" s="180">
        <v>45991</v>
      </c>
      <c r="B5094" s="22">
        <f>Parsons!BU43</f>
        <v>0</v>
      </c>
      <c r="C5094" s="22" t="s">
        <v>391</v>
      </c>
    </row>
    <row r="5095" spans="1:3" x14ac:dyDescent="0.3">
      <c r="A5095" s="180">
        <v>45992</v>
      </c>
      <c r="B5095" s="22">
        <f>Parsons!CB14</f>
        <v>0</v>
      </c>
      <c r="C5095" s="22" t="s">
        <v>391</v>
      </c>
    </row>
    <row r="5096" spans="1:3" x14ac:dyDescent="0.3">
      <c r="A5096" s="180">
        <v>45993</v>
      </c>
      <c r="B5096" s="22">
        <f>Parsons!CB15</f>
        <v>0</v>
      </c>
      <c r="C5096" s="22" t="s">
        <v>391</v>
      </c>
    </row>
    <row r="5097" spans="1:3" x14ac:dyDescent="0.3">
      <c r="A5097" s="180">
        <v>45994</v>
      </c>
      <c r="B5097" s="22">
        <f>Parsons!CB16</f>
        <v>0</v>
      </c>
      <c r="C5097" s="22" t="s">
        <v>391</v>
      </c>
    </row>
    <row r="5098" spans="1:3" x14ac:dyDescent="0.3">
      <c r="A5098" s="180">
        <v>45995</v>
      </c>
      <c r="B5098" s="22">
        <f>Parsons!CB17</f>
        <v>0</v>
      </c>
      <c r="C5098" s="22" t="s">
        <v>391</v>
      </c>
    </row>
    <row r="5099" spans="1:3" x14ac:dyDescent="0.3">
      <c r="A5099" s="180">
        <v>45996</v>
      </c>
      <c r="B5099" s="22">
        <f>Parsons!CB18</f>
        <v>0</v>
      </c>
      <c r="C5099" s="22" t="s">
        <v>391</v>
      </c>
    </row>
    <row r="5100" spans="1:3" x14ac:dyDescent="0.3">
      <c r="A5100" s="180">
        <v>45997</v>
      </c>
      <c r="B5100" s="22">
        <f>Parsons!CB19</f>
        <v>0</v>
      </c>
      <c r="C5100" s="22" t="s">
        <v>391</v>
      </c>
    </row>
    <row r="5101" spans="1:3" x14ac:dyDescent="0.3">
      <c r="A5101" s="180">
        <v>45998</v>
      </c>
      <c r="B5101" s="22">
        <f>Parsons!CB20</f>
        <v>0</v>
      </c>
      <c r="C5101" s="22" t="s">
        <v>391</v>
      </c>
    </row>
    <row r="5102" spans="1:3" x14ac:dyDescent="0.3">
      <c r="A5102" s="180">
        <v>45999</v>
      </c>
      <c r="B5102" s="22">
        <f>Parsons!CB21</f>
        <v>0</v>
      </c>
      <c r="C5102" s="22" t="s">
        <v>391</v>
      </c>
    </row>
    <row r="5103" spans="1:3" x14ac:dyDescent="0.3">
      <c r="A5103" s="180">
        <v>46000</v>
      </c>
      <c r="B5103" s="22">
        <f>Parsons!CB22</f>
        <v>0</v>
      </c>
      <c r="C5103" s="22" t="s">
        <v>391</v>
      </c>
    </row>
    <row r="5104" spans="1:3" x14ac:dyDescent="0.3">
      <c r="A5104" s="180">
        <v>46001</v>
      </c>
      <c r="B5104" s="22">
        <f>Parsons!CB23</f>
        <v>0</v>
      </c>
      <c r="C5104" s="22" t="s">
        <v>391</v>
      </c>
    </row>
    <row r="5105" spans="1:3" x14ac:dyDescent="0.3">
      <c r="A5105" s="180">
        <v>46002</v>
      </c>
      <c r="B5105" s="22">
        <f>Parsons!CB24</f>
        <v>0</v>
      </c>
      <c r="C5105" s="22" t="s">
        <v>391</v>
      </c>
    </row>
    <row r="5106" spans="1:3" x14ac:dyDescent="0.3">
      <c r="A5106" s="180">
        <v>46003</v>
      </c>
      <c r="B5106" s="22">
        <f>Parsons!CB25</f>
        <v>0</v>
      </c>
      <c r="C5106" s="22" t="s">
        <v>391</v>
      </c>
    </row>
    <row r="5107" spans="1:3" x14ac:dyDescent="0.3">
      <c r="A5107" s="180">
        <v>46004</v>
      </c>
      <c r="B5107" s="22">
        <f>Parsons!CB26</f>
        <v>0</v>
      </c>
      <c r="C5107" s="22" t="s">
        <v>391</v>
      </c>
    </row>
    <row r="5108" spans="1:3" x14ac:dyDescent="0.3">
      <c r="A5108" s="180">
        <v>46005</v>
      </c>
      <c r="B5108" s="22">
        <f>Parsons!CB27</f>
        <v>0</v>
      </c>
      <c r="C5108" s="22" t="s">
        <v>391</v>
      </c>
    </row>
    <row r="5109" spans="1:3" x14ac:dyDescent="0.3">
      <c r="A5109" s="180">
        <v>46006</v>
      </c>
      <c r="B5109" s="22">
        <f>Parsons!CB28</f>
        <v>0</v>
      </c>
      <c r="C5109" s="22" t="s">
        <v>391</v>
      </c>
    </row>
    <row r="5110" spans="1:3" x14ac:dyDescent="0.3">
      <c r="A5110" s="180">
        <v>46007</v>
      </c>
      <c r="B5110" s="22">
        <f>Parsons!CB29</f>
        <v>0</v>
      </c>
      <c r="C5110" s="22" t="s">
        <v>391</v>
      </c>
    </row>
    <row r="5111" spans="1:3" x14ac:dyDescent="0.3">
      <c r="A5111" s="180">
        <v>46008</v>
      </c>
      <c r="B5111" s="22">
        <f>Parsons!CB30</f>
        <v>0</v>
      </c>
      <c r="C5111" s="22" t="s">
        <v>391</v>
      </c>
    </row>
    <row r="5112" spans="1:3" x14ac:dyDescent="0.3">
      <c r="A5112" s="180">
        <v>46009</v>
      </c>
      <c r="B5112" s="22">
        <f>Parsons!CB31</f>
        <v>0</v>
      </c>
      <c r="C5112" s="22" t="s">
        <v>391</v>
      </c>
    </row>
    <row r="5113" spans="1:3" x14ac:dyDescent="0.3">
      <c r="A5113" s="180">
        <v>46010</v>
      </c>
      <c r="B5113" s="22">
        <f>Parsons!CB32</f>
        <v>0</v>
      </c>
      <c r="C5113" s="22" t="s">
        <v>391</v>
      </c>
    </row>
    <row r="5114" spans="1:3" x14ac:dyDescent="0.3">
      <c r="A5114" s="180">
        <v>46011</v>
      </c>
      <c r="B5114" s="22">
        <f>Parsons!CB33</f>
        <v>0</v>
      </c>
      <c r="C5114" s="22" t="s">
        <v>391</v>
      </c>
    </row>
    <row r="5115" spans="1:3" x14ac:dyDescent="0.3">
      <c r="A5115" s="180">
        <v>46012</v>
      </c>
      <c r="B5115" s="22">
        <f>Parsons!CB34</f>
        <v>0</v>
      </c>
      <c r="C5115" s="22" t="s">
        <v>391</v>
      </c>
    </row>
    <row r="5116" spans="1:3" x14ac:dyDescent="0.3">
      <c r="A5116" s="180">
        <v>46013</v>
      </c>
      <c r="B5116" s="22">
        <f>Parsons!CB35</f>
        <v>0</v>
      </c>
      <c r="C5116" s="22" t="s">
        <v>391</v>
      </c>
    </row>
    <row r="5117" spans="1:3" x14ac:dyDescent="0.3">
      <c r="A5117" s="180">
        <v>46014</v>
      </c>
      <c r="B5117" s="22">
        <f>Parsons!CB36</f>
        <v>0</v>
      </c>
      <c r="C5117" s="22" t="s">
        <v>391</v>
      </c>
    </row>
    <row r="5118" spans="1:3" x14ac:dyDescent="0.3">
      <c r="A5118" s="180">
        <v>46015</v>
      </c>
      <c r="B5118" s="22">
        <f>Parsons!CB37</f>
        <v>0</v>
      </c>
      <c r="C5118" s="22" t="s">
        <v>391</v>
      </c>
    </row>
    <row r="5119" spans="1:3" x14ac:dyDescent="0.3">
      <c r="A5119" s="180">
        <v>46016</v>
      </c>
      <c r="B5119" s="22">
        <f>Parsons!CB38</f>
        <v>0</v>
      </c>
      <c r="C5119" s="22" t="s">
        <v>391</v>
      </c>
    </row>
    <row r="5120" spans="1:3" x14ac:dyDescent="0.3">
      <c r="A5120" s="180">
        <v>46017</v>
      </c>
      <c r="B5120" s="22">
        <f>Parsons!CB39</f>
        <v>0</v>
      </c>
      <c r="C5120" s="22" t="s">
        <v>391</v>
      </c>
    </row>
    <row r="5121" spans="1:3" x14ac:dyDescent="0.3">
      <c r="A5121" s="180">
        <v>46018</v>
      </c>
      <c r="B5121" s="22">
        <f>Parsons!CB40</f>
        <v>0</v>
      </c>
      <c r="C5121" s="22" t="s">
        <v>391</v>
      </c>
    </row>
    <row r="5122" spans="1:3" x14ac:dyDescent="0.3">
      <c r="A5122" s="180">
        <v>46019</v>
      </c>
      <c r="B5122" s="22">
        <f>Parsons!CB41</f>
        <v>0</v>
      </c>
      <c r="C5122" s="22" t="s">
        <v>391</v>
      </c>
    </row>
    <row r="5123" spans="1:3" x14ac:dyDescent="0.3">
      <c r="A5123" s="180">
        <v>46020</v>
      </c>
      <c r="B5123" s="22">
        <f>Parsons!CB42</f>
        <v>0</v>
      </c>
      <c r="C5123" s="22" t="s">
        <v>391</v>
      </c>
    </row>
    <row r="5124" spans="1:3" x14ac:dyDescent="0.3">
      <c r="A5124" s="180">
        <v>46021</v>
      </c>
      <c r="B5124" s="22">
        <f>Parsons!CB43</f>
        <v>0</v>
      </c>
      <c r="C5124" s="22" t="s">
        <v>391</v>
      </c>
    </row>
    <row r="5125" spans="1:3" x14ac:dyDescent="0.3">
      <c r="A5125" s="180">
        <v>46022</v>
      </c>
      <c r="B5125" s="22">
        <f>Parsons!CB44</f>
        <v>0</v>
      </c>
      <c r="C5125" s="22" t="s">
        <v>391</v>
      </c>
    </row>
    <row r="5126" spans="1:3" x14ac:dyDescent="0.3">
      <c r="A5126" s="180">
        <v>45658</v>
      </c>
      <c r="B5126" s="22">
        <f>'Middle Frisco'!C14</f>
        <v>0</v>
      </c>
      <c r="C5126" s="22" t="s">
        <v>392</v>
      </c>
    </row>
    <row r="5127" spans="1:3" x14ac:dyDescent="0.3">
      <c r="A5127" s="180">
        <v>45659</v>
      </c>
      <c r="B5127" s="22">
        <f>'Middle Frisco'!C15</f>
        <v>0</v>
      </c>
      <c r="C5127" s="22" t="s">
        <v>392</v>
      </c>
    </row>
    <row r="5128" spans="1:3" x14ac:dyDescent="0.3">
      <c r="A5128" s="180">
        <v>45660</v>
      </c>
      <c r="B5128" s="22">
        <f>'Middle Frisco'!C16</f>
        <v>0</v>
      </c>
      <c r="C5128" s="22" t="s">
        <v>392</v>
      </c>
    </row>
    <row r="5129" spans="1:3" x14ac:dyDescent="0.3">
      <c r="A5129" s="180">
        <v>45661</v>
      </c>
      <c r="B5129" s="22">
        <f>'Middle Frisco'!C17</f>
        <v>0</v>
      </c>
      <c r="C5129" s="22" t="s">
        <v>392</v>
      </c>
    </row>
    <row r="5130" spans="1:3" x14ac:dyDescent="0.3">
      <c r="A5130" s="180">
        <v>45662</v>
      </c>
      <c r="B5130" s="22">
        <f>'Middle Frisco'!C18</f>
        <v>0</v>
      </c>
      <c r="C5130" s="22" t="s">
        <v>392</v>
      </c>
    </row>
    <row r="5131" spans="1:3" x14ac:dyDescent="0.3">
      <c r="A5131" s="180">
        <v>45663</v>
      </c>
      <c r="B5131" s="22">
        <f>'Middle Frisco'!C19</f>
        <v>0</v>
      </c>
      <c r="C5131" s="22" t="s">
        <v>392</v>
      </c>
    </row>
    <row r="5132" spans="1:3" x14ac:dyDescent="0.3">
      <c r="A5132" s="180">
        <v>45664</v>
      </c>
      <c r="B5132" s="22">
        <f>'Middle Frisco'!C20</f>
        <v>0</v>
      </c>
      <c r="C5132" s="22" t="s">
        <v>392</v>
      </c>
    </row>
    <row r="5133" spans="1:3" x14ac:dyDescent="0.3">
      <c r="A5133" s="180">
        <v>45665</v>
      </c>
      <c r="B5133" s="22">
        <f>'Middle Frisco'!C21</f>
        <v>0</v>
      </c>
      <c r="C5133" s="22" t="s">
        <v>392</v>
      </c>
    </row>
    <row r="5134" spans="1:3" x14ac:dyDescent="0.3">
      <c r="A5134" s="180">
        <v>45666</v>
      </c>
      <c r="B5134" s="22">
        <f>'Middle Frisco'!C22</f>
        <v>0</v>
      </c>
      <c r="C5134" s="22" t="s">
        <v>392</v>
      </c>
    </row>
    <row r="5135" spans="1:3" x14ac:dyDescent="0.3">
      <c r="A5135" s="180">
        <v>45667</v>
      </c>
      <c r="B5135" s="22">
        <f>'Middle Frisco'!C23</f>
        <v>0</v>
      </c>
      <c r="C5135" s="22" t="s">
        <v>392</v>
      </c>
    </row>
    <row r="5136" spans="1:3" x14ac:dyDescent="0.3">
      <c r="A5136" s="180">
        <v>45668</v>
      </c>
      <c r="B5136" s="22">
        <f>'Middle Frisco'!C24</f>
        <v>0</v>
      </c>
      <c r="C5136" s="22" t="s">
        <v>392</v>
      </c>
    </row>
    <row r="5137" spans="1:3" x14ac:dyDescent="0.3">
      <c r="A5137" s="180">
        <v>45669</v>
      </c>
      <c r="B5137" s="22">
        <f>'Middle Frisco'!C25</f>
        <v>0</v>
      </c>
      <c r="C5137" s="22" t="s">
        <v>392</v>
      </c>
    </row>
    <row r="5138" spans="1:3" x14ac:dyDescent="0.3">
      <c r="A5138" s="180">
        <v>45670</v>
      </c>
      <c r="B5138" s="22">
        <f>'Middle Frisco'!C26</f>
        <v>0</v>
      </c>
      <c r="C5138" s="22" t="s">
        <v>392</v>
      </c>
    </row>
    <row r="5139" spans="1:3" x14ac:dyDescent="0.3">
      <c r="A5139" s="180">
        <v>45671</v>
      </c>
      <c r="B5139" s="22">
        <f>'Middle Frisco'!C27</f>
        <v>0</v>
      </c>
      <c r="C5139" s="22" t="s">
        <v>392</v>
      </c>
    </row>
    <row r="5140" spans="1:3" x14ac:dyDescent="0.3">
      <c r="A5140" s="180">
        <v>45672</v>
      </c>
      <c r="B5140" s="22">
        <f>'Middle Frisco'!C28</f>
        <v>0</v>
      </c>
      <c r="C5140" s="22" t="s">
        <v>392</v>
      </c>
    </row>
    <row r="5141" spans="1:3" x14ac:dyDescent="0.3">
      <c r="A5141" s="180">
        <v>45673</v>
      </c>
      <c r="B5141" s="22">
        <f>'Middle Frisco'!C29</f>
        <v>0</v>
      </c>
      <c r="C5141" s="22" t="s">
        <v>392</v>
      </c>
    </row>
    <row r="5142" spans="1:3" x14ac:dyDescent="0.3">
      <c r="A5142" s="180">
        <v>45674</v>
      </c>
      <c r="B5142" s="22">
        <f>'Middle Frisco'!C30</f>
        <v>0</v>
      </c>
      <c r="C5142" s="22" t="s">
        <v>392</v>
      </c>
    </row>
    <row r="5143" spans="1:3" x14ac:dyDescent="0.3">
      <c r="A5143" s="180">
        <v>45675</v>
      </c>
      <c r="B5143" s="22">
        <f>'Middle Frisco'!C31</f>
        <v>0</v>
      </c>
      <c r="C5143" s="22" t="s">
        <v>392</v>
      </c>
    </row>
    <row r="5144" spans="1:3" x14ac:dyDescent="0.3">
      <c r="A5144" s="180">
        <v>45676</v>
      </c>
      <c r="B5144" s="22">
        <f>'Middle Frisco'!C32</f>
        <v>0</v>
      </c>
      <c r="C5144" s="22" t="s">
        <v>392</v>
      </c>
    </row>
    <row r="5145" spans="1:3" x14ac:dyDescent="0.3">
      <c r="A5145" s="180">
        <v>45677</v>
      </c>
      <c r="B5145" s="22">
        <f>'Middle Frisco'!C33</f>
        <v>0</v>
      </c>
      <c r="C5145" s="22" t="s">
        <v>392</v>
      </c>
    </row>
    <row r="5146" spans="1:3" x14ac:dyDescent="0.3">
      <c r="A5146" s="180">
        <v>45678</v>
      </c>
      <c r="B5146" s="22">
        <f>'Middle Frisco'!C34</f>
        <v>0</v>
      </c>
      <c r="C5146" s="22" t="s">
        <v>392</v>
      </c>
    </row>
    <row r="5147" spans="1:3" x14ac:dyDescent="0.3">
      <c r="A5147" s="180">
        <v>45679</v>
      </c>
      <c r="B5147" s="22">
        <f>'Middle Frisco'!C35</f>
        <v>0</v>
      </c>
      <c r="C5147" s="22" t="s">
        <v>392</v>
      </c>
    </row>
    <row r="5148" spans="1:3" x14ac:dyDescent="0.3">
      <c r="A5148" s="180">
        <v>45680</v>
      </c>
      <c r="B5148" s="22">
        <f>'Middle Frisco'!C36</f>
        <v>0</v>
      </c>
      <c r="C5148" s="22" t="s">
        <v>392</v>
      </c>
    </row>
    <row r="5149" spans="1:3" x14ac:dyDescent="0.3">
      <c r="A5149" s="180">
        <v>45681</v>
      </c>
      <c r="B5149" s="22">
        <f>'Middle Frisco'!C37</f>
        <v>0</v>
      </c>
      <c r="C5149" s="22" t="s">
        <v>392</v>
      </c>
    </row>
    <row r="5150" spans="1:3" x14ac:dyDescent="0.3">
      <c r="A5150" s="180">
        <v>45682</v>
      </c>
      <c r="B5150" s="22">
        <f>'Middle Frisco'!C38</f>
        <v>0</v>
      </c>
      <c r="C5150" s="22" t="s">
        <v>392</v>
      </c>
    </row>
    <row r="5151" spans="1:3" x14ac:dyDescent="0.3">
      <c r="A5151" s="180">
        <v>45683</v>
      </c>
      <c r="B5151" s="22">
        <f>'Middle Frisco'!C39</f>
        <v>0</v>
      </c>
      <c r="C5151" s="22" t="s">
        <v>392</v>
      </c>
    </row>
    <row r="5152" spans="1:3" x14ac:dyDescent="0.3">
      <c r="A5152" s="180">
        <v>45684</v>
      </c>
      <c r="B5152" s="22">
        <f>'Middle Frisco'!C40</f>
        <v>0</v>
      </c>
      <c r="C5152" s="22" t="s">
        <v>392</v>
      </c>
    </row>
    <row r="5153" spans="1:3" x14ac:dyDescent="0.3">
      <c r="A5153" s="180">
        <v>45685</v>
      </c>
      <c r="B5153" s="22">
        <f>'Middle Frisco'!C41</f>
        <v>0</v>
      </c>
      <c r="C5153" s="22" t="s">
        <v>392</v>
      </c>
    </row>
    <row r="5154" spans="1:3" x14ac:dyDescent="0.3">
      <c r="A5154" s="180">
        <v>45686</v>
      </c>
      <c r="B5154" s="22">
        <f>'Middle Frisco'!C42</f>
        <v>0</v>
      </c>
      <c r="C5154" s="22" t="s">
        <v>392</v>
      </c>
    </row>
    <row r="5155" spans="1:3" x14ac:dyDescent="0.3">
      <c r="A5155" s="180">
        <v>45687</v>
      </c>
      <c r="B5155" s="22">
        <f>'Middle Frisco'!C43</f>
        <v>0</v>
      </c>
      <c r="C5155" s="22" t="s">
        <v>392</v>
      </c>
    </row>
    <row r="5156" spans="1:3" x14ac:dyDescent="0.3">
      <c r="A5156" s="180">
        <v>45688</v>
      </c>
      <c r="B5156" s="22">
        <f>'Middle Frisco'!C44</f>
        <v>0</v>
      </c>
      <c r="C5156" s="22" t="s">
        <v>392</v>
      </c>
    </row>
    <row r="5157" spans="1:3" x14ac:dyDescent="0.3">
      <c r="A5157" s="180">
        <v>45689</v>
      </c>
      <c r="B5157" s="22">
        <f>'Middle Frisco'!J14</f>
        <v>0</v>
      </c>
      <c r="C5157" s="22" t="s">
        <v>392</v>
      </c>
    </row>
    <row r="5158" spans="1:3" x14ac:dyDescent="0.3">
      <c r="A5158" s="180">
        <v>45690</v>
      </c>
      <c r="B5158" s="22">
        <f>'Middle Frisco'!J15</f>
        <v>0</v>
      </c>
      <c r="C5158" s="22" t="s">
        <v>392</v>
      </c>
    </row>
    <row r="5159" spans="1:3" x14ac:dyDescent="0.3">
      <c r="A5159" s="180">
        <v>45691</v>
      </c>
      <c r="B5159" s="22">
        <f>'Middle Frisco'!J16</f>
        <v>0</v>
      </c>
      <c r="C5159" s="22" t="s">
        <v>392</v>
      </c>
    </row>
    <row r="5160" spans="1:3" x14ac:dyDescent="0.3">
      <c r="A5160" s="180">
        <v>45692</v>
      </c>
      <c r="B5160" s="22">
        <f>'Middle Frisco'!J17</f>
        <v>0</v>
      </c>
      <c r="C5160" s="22" t="s">
        <v>392</v>
      </c>
    </row>
    <row r="5161" spans="1:3" x14ac:dyDescent="0.3">
      <c r="A5161" s="180">
        <v>45693</v>
      </c>
      <c r="B5161" s="22">
        <f>'Middle Frisco'!J18</f>
        <v>0</v>
      </c>
      <c r="C5161" s="22" t="s">
        <v>392</v>
      </c>
    </row>
    <row r="5162" spans="1:3" x14ac:dyDescent="0.3">
      <c r="A5162" s="180">
        <v>45694</v>
      </c>
      <c r="B5162" s="22">
        <f>'Middle Frisco'!J19</f>
        <v>0</v>
      </c>
      <c r="C5162" s="22" t="s">
        <v>392</v>
      </c>
    </row>
    <row r="5163" spans="1:3" x14ac:dyDescent="0.3">
      <c r="A5163" s="180">
        <v>45695</v>
      </c>
      <c r="B5163" s="22">
        <f>'Middle Frisco'!J20</f>
        <v>0</v>
      </c>
      <c r="C5163" s="22" t="s">
        <v>392</v>
      </c>
    </row>
    <row r="5164" spans="1:3" x14ac:dyDescent="0.3">
      <c r="A5164" s="180">
        <v>45696</v>
      </c>
      <c r="B5164" s="22">
        <f>'Middle Frisco'!J21</f>
        <v>0</v>
      </c>
      <c r="C5164" s="22" t="s">
        <v>392</v>
      </c>
    </row>
    <row r="5165" spans="1:3" x14ac:dyDescent="0.3">
      <c r="A5165" s="180">
        <v>45697</v>
      </c>
      <c r="B5165" s="22">
        <f>'Middle Frisco'!J22</f>
        <v>0</v>
      </c>
      <c r="C5165" s="22" t="s">
        <v>392</v>
      </c>
    </row>
    <row r="5166" spans="1:3" x14ac:dyDescent="0.3">
      <c r="A5166" s="180">
        <v>45698</v>
      </c>
      <c r="B5166" s="22">
        <f>'Middle Frisco'!J23</f>
        <v>0</v>
      </c>
      <c r="C5166" s="22" t="s">
        <v>392</v>
      </c>
    </row>
    <row r="5167" spans="1:3" x14ac:dyDescent="0.3">
      <c r="A5167" s="180">
        <v>45699</v>
      </c>
      <c r="B5167" s="22">
        <f>'Middle Frisco'!J24</f>
        <v>0</v>
      </c>
      <c r="C5167" s="22" t="s">
        <v>392</v>
      </c>
    </row>
    <row r="5168" spans="1:3" x14ac:dyDescent="0.3">
      <c r="A5168" s="180">
        <v>45700</v>
      </c>
      <c r="B5168" s="22">
        <f>'Middle Frisco'!J25</f>
        <v>0</v>
      </c>
      <c r="C5168" s="22" t="s">
        <v>392</v>
      </c>
    </row>
    <row r="5169" spans="1:3" x14ac:dyDescent="0.3">
      <c r="A5169" s="180">
        <v>45701</v>
      </c>
      <c r="B5169" s="22">
        <f>'Middle Frisco'!J26</f>
        <v>0</v>
      </c>
      <c r="C5169" s="22" t="s">
        <v>392</v>
      </c>
    </row>
    <row r="5170" spans="1:3" x14ac:dyDescent="0.3">
      <c r="A5170" s="180">
        <v>45702</v>
      </c>
      <c r="B5170" s="22">
        <f>'Middle Frisco'!J27</f>
        <v>0</v>
      </c>
      <c r="C5170" s="22" t="s">
        <v>392</v>
      </c>
    </row>
    <row r="5171" spans="1:3" x14ac:dyDescent="0.3">
      <c r="A5171" s="180">
        <v>45703</v>
      </c>
      <c r="B5171" s="22">
        <f>'Middle Frisco'!J28</f>
        <v>0</v>
      </c>
      <c r="C5171" s="22" t="s">
        <v>392</v>
      </c>
    </row>
    <row r="5172" spans="1:3" x14ac:dyDescent="0.3">
      <c r="A5172" s="180">
        <v>45704</v>
      </c>
      <c r="B5172" s="22">
        <f>'Middle Frisco'!J29</f>
        <v>0</v>
      </c>
      <c r="C5172" s="22" t="s">
        <v>392</v>
      </c>
    </row>
    <row r="5173" spans="1:3" x14ac:dyDescent="0.3">
      <c r="A5173" s="180">
        <v>45705</v>
      </c>
      <c r="B5173" s="22">
        <f>'Middle Frisco'!J30</f>
        <v>0</v>
      </c>
      <c r="C5173" s="22" t="s">
        <v>392</v>
      </c>
    </row>
    <row r="5174" spans="1:3" x14ac:dyDescent="0.3">
      <c r="A5174" s="180">
        <v>45706</v>
      </c>
      <c r="B5174" s="22">
        <f>'Middle Frisco'!J31</f>
        <v>0</v>
      </c>
      <c r="C5174" s="22" t="s">
        <v>392</v>
      </c>
    </row>
    <row r="5175" spans="1:3" x14ac:dyDescent="0.3">
      <c r="A5175" s="180">
        <v>45707</v>
      </c>
      <c r="B5175" s="22">
        <f>'Middle Frisco'!J32</f>
        <v>0</v>
      </c>
      <c r="C5175" s="22" t="s">
        <v>392</v>
      </c>
    </row>
    <row r="5176" spans="1:3" x14ac:dyDescent="0.3">
      <c r="A5176" s="180">
        <v>45708</v>
      </c>
      <c r="B5176" s="22">
        <f>'Middle Frisco'!J33</f>
        <v>0</v>
      </c>
      <c r="C5176" s="22" t="s">
        <v>392</v>
      </c>
    </row>
    <row r="5177" spans="1:3" x14ac:dyDescent="0.3">
      <c r="A5177" s="180">
        <v>45709</v>
      </c>
      <c r="B5177" s="22">
        <f>'Middle Frisco'!J34</f>
        <v>0</v>
      </c>
      <c r="C5177" s="22" t="s">
        <v>392</v>
      </c>
    </row>
    <row r="5178" spans="1:3" x14ac:dyDescent="0.3">
      <c r="A5178" s="180">
        <v>45710</v>
      </c>
      <c r="B5178" s="22">
        <f>'Middle Frisco'!J35</f>
        <v>0</v>
      </c>
      <c r="C5178" s="22" t="s">
        <v>392</v>
      </c>
    </row>
    <row r="5179" spans="1:3" x14ac:dyDescent="0.3">
      <c r="A5179" s="180">
        <v>45711</v>
      </c>
      <c r="B5179" s="22">
        <f>'Middle Frisco'!J36</f>
        <v>0</v>
      </c>
      <c r="C5179" s="22" t="s">
        <v>392</v>
      </c>
    </row>
    <row r="5180" spans="1:3" x14ac:dyDescent="0.3">
      <c r="A5180" s="180">
        <v>45712</v>
      </c>
      <c r="B5180" s="22">
        <f>'Middle Frisco'!J37</f>
        <v>0</v>
      </c>
      <c r="C5180" s="22" t="s">
        <v>392</v>
      </c>
    </row>
    <row r="5181" spans="1:3" x14ac:dyDescent="0.3">
      <c r="A5181" s="180">
        <v>45713</v>
      </c>
      <c r="B5181" s="22">
        <f>'Middle Frisco'!J38</f>
        <v>0</v>
      </c>
      <c r="C5181" s="22" t="s">
        <v>392</v>
      </c>
    </row>
    <row r="5182" spans="1:3" x14ac:dyDescent="0.3">
      <c r="A5182" s="180">
        <v>45714</v>
      </c>
      <c r="B5182" s="22">
        <f>'Middle Frisco'!J39</f>
        <v>0</v>
      </c>
      <c r="C5182" s="22" t="s">
        <v>392</v>
      </c>
    </row>
    <row r="5183" spans="1:3" x14ac:dyDescent="0.3">
      <c r="A5183" s="180">
        <v>45715</v>
      </c>
      <c r="B5183" s="22">
        <f>'Middle Frisco'!J40</f>
        <v>0</v>
      </c>
      <c r="C5183" s="22" t="s">
        <v>392</v>
      </c>
    </row>
    <row r="5184" spans="1:3" x14ac:dyDescent="0.3">
      <c r="A5184" s="180">
        <v>45716</v>
      </c>
      <c r="B5184" s="22">
        <f>'Middle Frisco'!J41</f>
        <v>0</v>
      </c>
      <c r="C5184" s="22" t="s">
        <v>392</v>
      </c>
    </row>
    <row r="5185" spans="1:10" x14ac:dyDescent="0.3">
      <c r="A5185" s="180" t="s">
        <v>378</v>
      </c>
      <c r="B5185" s="22">
        <f>'Middle Frisco'!J42</f>
        <v>0</v>
      </c>
      <c r="C5185" s="22" t="s">
        <v>392</v>
      </c>
      <c r="J5185" s="22">
        <v>1</v>
      </c>
    </row>
    <row r="5186" spans="1:10" x14ac:dyDescent="0.3">
      <c r="A5186" s="180">
        <v>45717</v>
      </c>
      <c r="B5186" s="22">
        <f>'Middle Frisco'!Q14</f>
        <v>0</v>
      </c>
      <c r="C5186" s="22" t="s">
        <v>392</v>
      </c>
    </row>
    <row r="5187" spans="1:10" x14ac:dyDescent="0.3">
      <c r="A5187" s="180">
        <v>45718</v>
      </c>
      <c r="B5187" s="22">
        <f>'Middle Frisco'!Q15</f>
        <v>0</v>
      </c>
      <c r="C5187" s="22" t="s">
        <v>392</v>
      </c>
    </row>
    <row r="5188" spans="1:10" x14ac:dyDescent="0.3">
      <c r="A5188" s="180">
        <v>45719</v>
      </c>
      <c r="B5188" s="22">
        <f>'Middle Frisco'!Q16</f>
        <v>0</v>
      </c>
      <c r="C5188" s="22" t="s">
        <v>392</v>
      </c>
    </row>
    <row r="5189" spans="1:10" x14ac:dyDescent="0.3">
      <c r="A5189" s="180">
        <v>45720</v>
      </c>
      <c r="B5189" s="22">
        <f>'Middle Frisco'!Q17</f>
        <v>0</v>
      </c>
      <c r="C5189" s="22" t="s">
        <v>392</v>
      </c>
    </row>
    <row r="5190" spans="1:10" x14ac:dyDescent="0.3">
      <c r="A5190" s="180">
        <v>45721</v>
      </c>
      <c r="B5190" s="22">
        <f>'Middle Frisco'!Q18</f>
        <v>0</v>
      </c>
      <c r="C5190" s="22" t="s">
        <v>392</v>
      </c>
    </row>
    <row r="5191" spans="1:10" x14ac:dyDescent="0.3">
      <c r="A5191" s="180">
        <v>45722</v>
      </c>
      <c r="B5191" s="22">
        <f>'Middle Frisco'!Q19</f>
        <v>0</v>
      </c>
      <c r="C5191" s="22" t="s">
        <v>392</v>
      </c>
    </row>
    <row r="5192" spans="1:10" x14ac:dyDescent="0.3">
      <c r="A5192" s="180">
        <v>45723</v>
      </c>
      <c r="B5192" s="22">
        <f>'Middle Frisco'!Q20</f>
        <v>0</v>
      </c>
      <c r="C5192" s="22" t="s">
        <v>392</v>
      </c>
    </row>
    <row r="5193" spans="1:10" x14ac:dyDescent="0.3">
      <c r="A5193" s="180">
        <v>45724</v>
      </c>
      <c r="B5193" s="22">
        <f>'Middle Frisco'!Q21</f>
        <v>0</v>
      </c>
      <c r="C5193" s="22" t="s">
        <v>392</v>
      </c>
    </row>
    <row r="5194" spans="1:10" x14ac:dyDescent="0.3">
      <c r="A5194" s="180">
        <v>45725</v>
      </c>
      <c r="B5194" s="22">
        <f>'Middle Frisco'!Q22</f>
        <v>0</v>
      </c>
      <c r="C5194" s="22" t="s">
        <v>392</v>
      </c>
    </row>
    <row r="5195" spans="1:10" x14ac:dyDescent="0.3">
      <c r="A5195" s="180">
        <v>45726</v>
      </c>
      <c r="B5195" s="22">
        <f>'Middle Frisco'!Q23</f>
        <v>0</v>
      </c>
      <c r="C5195" s="22" t="s">
        <v>392</v>
      </c>
    </row>
    <row r="5196" spans="1:10" x14ac:dyDescent="0.3">
      <c r="A5196" s="180">
        <v>45727</v>
      </c>
      <c r="B5196" s="22">
        <f>'Middle Frisco'!Q24</f>
        <v>0</v>
      </c>
      <c r="C5196" s="22" t="s">
        <v>392</v>
      </c>
    </row>
    <row r="5197" spans="1:10" x14ac:dyDescent="0.3">
      <c r="A5197" s="180">
        <v>45728</v>
      </c>
      <c r="B5197" s="22">
        <f>'Middle Frisco'!Q25</f>
        <v>0</v>
      </c>
      <c r="C5197" s="22" t="s">
        <v>392</v>
      </c>
    </row>
    <row r="5198" spans="1:10" x14ac:dyDescent="0.3">
      <c r="A5198" s="180">
        <v>45729</v>
      </c>
      <c r="B5198" s="22">
        <f>'Middle Frisco'!Q26</f>
        <v>0</v>
      </c>
      <c r="C5198" s="22" t="s">
        <v>392</v>
      </c>
    </row>
    <row r="5199" spans="1:10" x14ac:dyDescent="0.3">
      <c r="A5199" s="180">
        <v>45730</v>
      </c>
      <c r="B5199" s="22">
        <f>'Middle Frisco'!Q27</f>
        <v>0</v>
      </c>
      <c r="C5199" s="22" t="s">
        <v>392</v>
      </c>
    </row>
    <row r="5200" spans="1:10" x14ac:dyDescent="0.3">
      <c r="A5200" s="180">
        <v>45731</v>
      </c>
      <c r="B5200" s="22">
        <f>'Middle Frisco'!Q28</f>
        <v>0</v>
      </c>
      <c r="C5200" s="22" t="s">
        <v>392</v>
      </c>
    </row>
    <row r="5201" spans="1:3" x14ac:dyDescent="0.3">
      <c r="A5201" s="180">
        <v>45732</v>
      </c>
      <c r="B5201" s="22">
        <f>'Middle Frisco'!Q29</f>
        <v>0</v>
      </c>
      <c r="C5201" s="22" t="s">
        <v>392</v>
      </c>
    </row>
    <row r="5202" spans="1:3" x14ac:dyDescent="0.3">
      <c r="A5202" s="180">
        <v>45733</v>
      </c>
      <c r="B5202" s="22">
        <f>'Middle Frisco'!Q30</f>
        <v>0</v>
      </c>
      <c r="C5202" s="22" t="s">
        <v>392</v>
      </c>
    </row>
    <row r="5203" spans="1:3" x14ac:dyDescent="0.3">
      <c r="A5203" s="180">
        <v>45734</v>
      </c>
      <c r="B5203" s="22">
        <f>'Middle Frisco'!Q31</f>
        <v>0</v>
      </c>
      <c r="C5203" s="22" t="s">
        <v>392</v>
      </c>
    </row>
    <row r="5204" spans="1:3" x14ac:dyDescent="0.3">
      <c r="A5204" s="180">
        <v>45735</v>
      </c>
      <c r="B5204" s="22">
        <f>'Middle Frisco'!Q32</f>
        <v>0</v>
      </c>
      <c r="C5204" s="22" t="s">
        <v>392</v>
      </c>
    </row>
    <row r="5205" spans="1:3" x14ac:dyDescent="0.3">
      <c r="A5205" s="180">
        <v>45736</v>
      </c>
      <c r="B5205" s="22">
        <f>'Middle Frisco'!Q33</f>
        <v>0</v>
      </c>
      <c r="C5205" s="22" t="s">
        <v>392</v>
      </c>
    </row>
    <row r="5206" spans="1:3" x14ac:dyDescent="0.3">
      <c r="A5206" s="180">
        <v>45737</v>
      </c>
      <c r="B5206" s="22">
        <f>'Middle Frisco'!Q34</f>
        <v>0</v>
      </c>
      <c r="C5206" s="22" t="s">
        <v>392</v>
      </c>
    </row>
    <row r="5207" spans="1:3" x14ac:dyDescent="0.3">
      <c r="A5207" s="180">
        <v>45738</v>
      </c>
      <c r="B5207" s="22">
        <f>'Middle Frisco'!Q35</f>
        <v>0</v>
      </c>
      <c r="C5207" s="22" t="s">
        <v>392</v>
      </c>
    </row>
    <row r="5208" spans="1:3" x14ac:dyDescent="0.3">
      <c r="A5208" s="180">
        <v>45739</v>
      </c>
      <c r="B5208" s="22">
        <f>'Middle Frisco'!Q36</f>
        <v>0.19</v>
      </c>
      <c r="C5208" s="22" t="s">
        <v>392</v>
      </c>
    </row>
    <row r="5209" spans="1:3" x14ac:dyDescent="0.3">
      <c r="A5209" s="180">
        <v>45740</v>
      </c>
      <c r="B5209" s="22">
        <f>'Middle Frisco'!Q37</f>
        <v>0.22</v>
      </c>
      <c r="C5209" s="22" t="s">
        <v>392</v>
      </c>
    </row>
    <row r="5210" spans="1:3" x14ac:dyDescent="0.3">
      <c r="A5210" s="180">
        <v>45741</v>
      </c>
      <c r="B5210" s="22">
        <f>'Middle Frisco'!Q38</f>
        <v>0.25</v>
      </c>
      <c r="C5210" s="22" t="s">
        <v>392</v>
      </c>
    </row>
    <row r="5211" spans="1:3" x14ac:dyDescent="0.3">
      <c r="A5211" s="180">
        <v>45742</v>
      </c>
      <c r="B5211" s="22">
        <f>'Middle Frisco'!Q39</f>
        <v>0.17</v>
      </c>
      <c r="C5211" s="22" t="s">
        <v>392</v>
      </c>
    </row>
    <row r="5212" spans="1:3" x14ac:dyDescent="0.3">
      <c r="A5212" s="180">
        <v>45743</v>
      </c>
      <c r="B5212" s="22">
        <f>'Middle Frisco'!Q40</f>
        <v>0.16</v>
      </c>
      <c r="C5212" s="22" t="s">
        <v>392</v>
      </c>
    </row>
    <row r="5213" spans="1:3" x14ac:dyDescent="0.3">
      <c r="A5213" s="180">
        <v>45744</v>
      </c>
      <c r="B5213" s="22">
        <f>'Middle Frisco'!Q41</f>
        <v>0.17</v>
      </c>
      <c r="C5213" s="22" t="s">
        <v>392</v>
      </c>
    </row>
    <row r="5214" spans="1:3" x14ac:dyDescent="0.3">
      <c r="A5214" s="180">
        <v>45745</v>
      </c>
      <c r="B5214" s="22">
        <f>'Middle Frisco'!Q42</f>
        <v>7.0000000000000007E-2</v>
      </c>
      <c r="C5214" s="22" t="s">
        <v>392</v>
      </c>
    </row>
    <row r="5215" spans="1:3" x14ac:dyDescent="0.3">
      <c r="A5215" s="180">
        <v>45746</v>
      </c>
      <c r="B5215" s="22">
        <f>'Middle Frisco'!Q43</f>
        <v>0.05</v>
      </c>
      <c r="C5215" s="22" t="s">
        <v>392</v>
      </c>
    </row>
    <row r="5216" spans="1:3" x14ac:dyDescent="0.3">
      <c r="A5216" s="180">
        <v>45747</v>
      </c>
      <c r="B5216" s="22">
        <f>'Middle Frisco'!Q44</f>
        <v>0.06</v>
      </c>
      <c r="C5216" s="22" t="s">
        <v>392</v>
      </c>
    </row>
    <row r="5217" spans="1:3" x14ac:dyDescent="0.3">
      <c r="A5217" s="180">
        <v>45748</v>
      </c>
      <c r="B5217" s="22">
        <f>'Middle Frisco'!X14</f>
        <v>7.0000000000000007E-2</v>
      </c>
      <c r="C5217" s="22" t="s">
        <v>392</v>
      </c>
    </row>
    <row r="5218" spans="1:3" x14ac:dyDescent="0.3">
      <c r="A5218" s="180">
        <v>45749</v>
      </c>
      <c r="B5218" s="22">
        <f>'Middle Frisco'!X15</f>
        <v>0.08</v>
      </c>
      <c r="C5218" s="22" t="s">
        <v>392</v>
      </c>
    </row>
    <row r="5219" spans="1:3" x14ac:dyDescent="0.3">
      <c r="A5219" s="180">
        <v>45750</v>
      </c>
      <c r="B5219" s="22">
        <f>'Middle Frisco'!X16</f>
        <v>0</v>
      </c>
      <c r="C5219" s="22" t="s">
        <v>392</v>
      </c>
    </row>
    <row r="5220" spans="1:3" x14ac:dyDescent="0.3">
      <c r="A5220" s="180">
        <v>45751</v>
      </c>
      <c r="B5220" s="22">
        <f>'Middle Frisco'!X17</f>
        <v>0</v>
      </c>
      <c r="C5220" s="22" t="s">
        <v>392</v>
      </c>
    </row>
    <row r="5221" spans="1:3" x14ac:dyDescent="0.3">
      <c r="A5221" s="180">
        <v>45752</v>
      </c>
      <c r="B5221" s="22">
        <f>'Middle Frisco'!X18</f>
        <v>0</v>
      </c>
      <c r="C5221" s="22" t="s">
        <v>392</v>
      </c>
    </row>
    <row r="5222" spans="1:3" x14ac:dyDescent="0.3">
      <c r="A5222" s="180">
        <v>45753</v>
      </c>
      <c r="B5222" s="22">
        <f>'Middle Frisco'!X19</f>
        <v>0</v>
      </c>
      <c r="C5222" s="22" t="s">
        <v>392</v>
      </c>
    </row>
    <row r="5223" spans="1:3" x14ac:dyDescent="0.3">
      <c r="A5223" s="180">
        <v>45754</v>
      </c>
      <c r="B5223" s="22">
        <f>'Middle Frisco'!X20</f>
        <v>0</v>
      </c>
      <c r="C5223" s="22" t="s">
        <v>392</v>
      </c>
    </row>
    <row r="5224" spans="1:3" x14ac:dyDescent="0.3">
      <c r="A5224" s="180">
        <v>45755</v>
      </c>
      <c r="B5224" s="22">
        <f>'Middle Frisco'!X21</f>
        <v>0</v>
      </c>
      <c r="C5224" s="22" t="s">
        <v>392</v>
      </c>
    </row>
    <row r="5225" spans="1:3" x14ac:dyDescent="0.3">
      <c r="A5225" s="180">
        <v>45756</v>
      </c>
      <c r="B5225" s="22">
        <f>'Middle Frisco'!X22</f>
        <v>0.15</v>
      </c>
      <c r="C5225" s="22" t="s">
        <v>392</v>
      </c>
    </row>
    <row r="5226" spans="1:3" x14ac:dyDescent="0.3">
      <c r="A5226" s="180">
        <v>45757</v>
      </c>
      <c r="B5226" s="22">
        <f>'Middle Frisco'!X23</f>
        <v>0.16</v>
      </c>
      <c r="C5226" s="22" t="s">
        <v>392</v>
      </c>
    </row>
    <row r="5227" spans="1:3" x14ac:dyDescent="0.3">
      <c r="A5227" s="180">
        <v>45758</v>
      </c>
      <c r="B5227" s="22">
        <f>'Middle Frisco'!X24</f>
        <v>0.17</v>
      </c>
      <c r="C5227" s="22" t="s">
        <v>392</v>
      </c>
    </row>
    <row r="5228" spans="1:3" x14ac:dyDescent="0.3">
      <c r="A5228" s="180">
        <v>45759</v>
      </c>
      <c r="B5228" s="22">
        <f>'Middle Frisco'!X25</f>
        <v>0.18</v>
      </c>
      <c r="C5228" s="22" t="s">
        <v>392</v>
      </c>
    </row>
    <row r="5229" spans="1:3" x14ac:dyDescent="0.3">
      <c r="A5229" s="180">
        <v>45760</v>
      </c>
      <c r="B5229" s="22">
        <f>'Middle Frisco'!X26</f>
        <v>0.19</v>
      </c>
      <c r="C5229" s="22" t="s">
        <v>392</v>
      </c>
    </row>
    <row r="5230" spans="1:3" x14ac:dyDescent="0.3">
      <c r="A5230" s="180">
        <v>45761</v>
      </c>
      <c r="B5230" s="22">
        <f>'Middle Frisco'!X27</f>
        <v>0.2</v>
      </c>
      <c r="C5230" s="22" t="s">
        <v>392</v>
      </c>
    </row>
    <row r="5231" spans="1:3" x14ac:dyDescent="0.3">
      <c r="A5231" s="180">
        <v>45762</v>
      </c>
      <c r="B5231" s="22">
        <f>'Middle Frisco'!X28</f>
        <v>0.22</v>
      </c>
      <c r="C5231" s="22" t="s">
        <v>392</v>
      </c>
    </row>
    <row r="5232" spans="1:3" x14ac:dyDescent="0.3">
      <c r="A5232" s="180">
        <v>45763</v>
      </c>
      <c r="B5232" s="22">
        <f>'Middle Frisco'!X29</f>
        <v>0.19</v>
      </c>
      <c r="C5232" s="22" t="s">
        <v>392</v>
      </c>
    </row>
    <row r="5233" spans="1:3" x14ac:dyDescent="0.3">
      <c r="A5233" s="180">
        <v>45764</v>
      </c>
      <c r="B5233" s="22">
        <f>'Middle Frisco'!X30</f>
        <v>0.19</v>
      </c>
      <c r="C5233" s="22" t="s">
        <v>392</v>
      </c>
    </row>
    <row r="5234" spans="1:3" x14ac:dyDescent="0.3">
      <c r="A5234" s="180">
        <v>45765</v>
      </c>
      <c r="B5234" s="22">
        <f>'Middle Frisco'!X31</f>
        <v>0.2</v>
      </c>
      <c r="C5234" s="22" t="s">
        <v>392</v>
      </c>
    </row>
    <row r="5235" spans="1:3" x14ac:dyDescent="0.3">
      <c r="A5235" s="180">
        <v>45766</v>
      </c>
      <c r="B5235" s="22">
        <f>'Middle Frisco'!X32</f>
        <v>0.2</v>
      </c>
      <c r="C5235" s="22" t="s">
        <v>392</v>
      </c>
    </row>
    <row r="5236" spans="1:3" x14ac:dyDescent="0.3">
      <c r="A5236" s="180">
        <v>45767</v>
      </c>
      <c r="B5236" s="22">
        <f>'Middle Frisco'!X33</f>
        <v>0.26</v>
      </c>
      <c r="C5236" s="22" t="s">
        <v>392</v>
      </c>
    </row>
    <row r="5237" spans="1:3" x14ac:dyDescent="0.3">
      <c r="A5237" s="180">
        <v>45768</v>
      </c>
      <c r="B5237" s="22">
        <f>'Middle Frisco'!X34</f>
        <v>0.24</v>
      </c>
      <c r="C5237" s="22" t="s">
        <v>392</v>
      </c>
    </row>
    <row r="5238" spans="1:3" x14ac:dyDescent="0.3">
      <c r="A5238" s="180">
        <v>45769</v>
      </c>
      <c r="B5238" s="22">
        <f>'Middle Frisco'!X35</f>
        <v>0.18</v>
      </c>
      <c r="C5238" s="22" t="s">
        <v>392</v>
      </c>
    </row>
    <row r="5239" spans="1:3" x14ac:dyDescent="0.3">
      <c r="A5239" s="180">
        <v>45770</v>
      </c>
      <c r="B5239" s="22">
        <f>'Middle Frisco'!X36</f>
        <v>0.14000000000000001</v>
      </c>
      <c r="C5239" s="22" t="s">
        <v>392</v>
      </c>
    </row>
    <row r="5240" spans="1:3" x14ac:dyDescent="0.3">
      <c r="A5240" s="180">
        <v>45771</v>
      </c>
      <c r="B5240" s="22">
        <f>'Middle Frisco'!X37</f>
        <v>0.14000000000000001</v>
      </c>
      <c r="C5240" s="22" t="s">
        <v>392</v>
      </c>
    </row>
    <row r="5241" spans="1:3" x14ac:dyDescent="0.3">
      <c r="A5241" s="180">
        <v>45772</v>
      </c>
      <c r="B5241" s="22">
        <f>'Middle Frisco'!X38</f>
        <v>0.11</v>
      </c>
      <c r="C5241" s="22" t="s">
        <v>392</v>
      </c>
    </row>
    <row r="5242" spans="1:3" x14ac:dyDescent="0.3">
      <c r="A5242" s="180">
        <v>45773</v>
      </c>
      <c r="B5242" s="22">
        <f>'Middle Frisco'!X39</f>
        <v>0.12</v>
      </c>
      <c r="C5242" s="22" t="s">
        <v>392</v>
      </c>
    </row>
    <row r="5243" spans="1:3" x14ac:dyDescent="0.3">
      <c r="A5243" s="180">
        <v>45774</v>
      </c>
      <c r="B5243" s="22">
        <f>'Middle Frisco'!X40</f>
        <v>0.13</v>
      </c>
      <c r="C5243" s="22" t="s">
        <v>392</v>
      </c>
    </row>
    <row r="5244" spans="1:3" x14ac:dyDescent="0.3">
      <c r="A5244" s="180">
        <v>45775</v>
      </c>
      <c r="B5244" s="22">
        <f>'Middle Frisco'!X41</f>
        <v>0.13</v>
      </c>
      <c r="C5244" s="22" t="s">
        <v>392</v>
      </c>
    </row>
    <row r="5245" spans="1:3" x14ac:dyDescent="0.3">
      <c r="A5245" s="180">
        <v>45776</v>
      </c>
      <c r="B5245" s="22">
        <f>'Middle Frisco'!X42</f>
        <v>0.13</v>
      </c>
      <c r="C5245" s="22" t="s">
        <v>392</v>
      </c>
    </row>
    <row r="5246" spans="1:3" x14ac:dyDescent="0.3">
      <c r="A5246" s="180">
        <v>45777</v>
      </c>
      <c r="B5246" s="22">
        <f>'Middle Frisco'!X43</f>
        <v>0.13</v>
      </c>
      <c r="C5246" s="22" t="s">
        <v>392</v>
      </c>
    </row>
    <row r="5247" spans="1:3" x14ac:dyDescent="0.3">
      <c r="A5247" s="180">
        <v>45778</v>
      </c>
      <c r="B5247" s="22">
        <f>'Middle Frisco'!AE14</f>
        <v>0.13</v>
      </c>
      <c r="C5247" s="22" t="s">
        <v>392</v>
      </c>
    </row>
    <row r="5248" spans="1:3" x14ac:dyDescent="0.3">
      <c r="A5248" s="180">
        <v>45779</v>
      </c>
      <c r="B5248" s="22">
        <f>'Middle Frisco'!AE15</f>
        <v>0.14000000000000001</v>
      </c>
      <c r="C5248" s="22" t="s">
        <v>392</v>
      </c>
    </row>
    <row r="5249" spans="1:3" x14ac:dyDescent="0.3">
      <c r="A5249" s="180">
        <v>45780</v>
      </c>
      <c r="B5249" s="22">
        <f>'Middle Frisco'!AE16</f>
        <v>0.14000000000000001</v>
      </c>
      <c r="C5249" s="22" t="s">
        <v>392</v>
      </c>
    </row>
    <row r="5250" spans="1:3" x14ac:dyDescent="0.3">
      <c r="A5250" s="180">
        <v>45781</v>
      </c>
      <c r="B5250" s="22">
        <f>'Middle Frisco'!AE17</f>
        <v>0.15</v>
      </c>
      <c r="C5250" s="22" t="s">
        <v>392</v>
      </c>
    </row>
    <row r="5251" spans="1:3" x14ac:dyDescent="0.3">
      <c r="A5251" s="180">
        <v>45782</v>
      </c>
      <c r="B5251" s="22">
        <f>'Middle Frisco'!AE18</f>
        <v>0.17</v>
      </c>
      <c r="C5251" s="22" t="s">
        <v>392</v>
      </c>
    </row>
    <row r="5252" spans="1:3" x14ac:dyDescent="0.3">
      <c r="A5252" s="180">
        <v>45783</v>
      </c>
      <c r="B5252" s="22">
        <f>'Middle Frisco'!AE19</f>
        <v>0.19</v>
      </c>
      <c r="C5252" s="22" t="s">
        <v>392</v>
      </c>
    </row>
    <row r="5253" spans="1:3" x14ac:dyDescent="0.3">
      <c r="A5253" s="180">
        <v>45784</v>
      </c>
      <c r="B5253" s="22">
        <f>'Middle Frisco'!AE20</f>
        <v>0.2</v>
      </c>
      <c r="C5253" s="22" t="s">
        <v>392</v>
      </c>
    </row>
    <row r="5254" spans="1:3" x14ac:dyDescent="0.3">
      <c r="A5254" s="180">
        <v>45785</v>
      </c>
      <c r="B5254" s="22">
        <f>'Middle Frisco'!AE21</f>
        <v>0.21</v>
      </c>
      <c r="C5254" s="22" t="s">
        <v>392</v>
      </c>
    </row>
    <row r="5255" spans="1:3" x14ac:dyDescent="0.3">
      <c r="A5255" s="180">
        <v>45786</v>
      </c>
      <c r="B5255" s="22">
        <f>'Middle Frisco'!AE22</f>
        <v>0.18</v>
      </c>
      <c r="C5255" s="22" t="s">
        <v>392</v>
      </c>
    </row>
    <row r="5256" spans="1:3" x14ac:dyDescent="0.3">
      <c r="A5256" s="180">
        <v>45787</v>
      </c>
      <c r="B5256" s="22">
        <f>'Middle Frisco'!AE23</f>
        <v>0.17</v>
      </c>
      <c r="C5256" s="22" t="s">
        <v>392</v>
      </c>
    </row>
    <row r="5257" spans="1:3" x14ac:dyDescent="0.3">
      <c r="A5257" s="180">
        <v>45788</v>
      </c>
      <c r="B5257" s="22">
        <f>'Middle Frisco'!AE24</f>
        <v>0.17</v>
      </c>
      <c r="C5257" s="22" t="s">
        <v>392</v>
      </c>
    </row>
    <row r="5258" spans="1:3" x14ac:dyDescent="0.3">
      <c r="A5258" s="180">
        <v>45789</v>
      </c>
      <c r="B5258" s="22">
        <f>'Middle Frisco'!AE25</f>
        <v>0.16</v>
      </c>
      <c r="C5258" s="22" t="s">
        <v>392</v>
      </c>
    </row>
    <row r="5259" spans="1:3" x14ac:dyDescent="0.3">
      <c r="A5259" s="180">
        <v>45790</v>
      </c>
      <c r="B5259" s="22">
        <f>'Middle Frisco'!AE26</f>
        <v>0.13</v>
      </c>
      <c r="C5259" s="22" t="s">
        <v>392</v>
      </c>
    </row>
    <row r="5260" spans="1:3" x14ac:dyDescent="0.3">
      <c r="A5260" s="180">
        <v>45791</v>
      </c>
      <c r="B5260" s="22">
        <f>'Middle Frisco'!AE27</f>
        <v>0.14000000000000001</v>
      </c>
      <c r="C5260" s="22" t="s">
        <v>392</v>
      </c>
    </row>
    <row r="5261" spans="1:3" x14ac:dyDescent="0.3">
      <c r="A5261" s="180">
        <v>45792</v>
      </c>
      <c r="B5261" s="22">
        <f>'Middle Frisco'!AE28</f>
        <v>0.13</v>
      </c>
      <c r="C5261" s="22" t="s">
        <v>392</v>
      </c>
    </row>
    <row r="5262" spans="1:3" x14ac:dyDescent="0.3">
      <c r="A5262" s="180">
        <v>45793</v>
      </c>
      <c r="B5262" s="22">
        <f>'Middle Frisco'!AE29</f>
        <v>0.12</v>
      </c>
      <c r="C5262" s="22" t="s">
        <v>392</v>
      </c>
    </row>
    <row r="5263" spans="1:3" x14ac:dyDescent="0.3">
      <c r="A5263" s="180">
        <v>45794</v>
      </c>
      <c r="B5263" s="22">
        <f>'Middle Frisco'!AE30</f>
        <v>0.11</v>
      </c>
      <c r="C5263" s="22" t="s">
        <v>392</v>
      </c>
    </row>
    <row r="5264" spans="1:3" x14ac:dyDescent="0.3">
      <c r="A5264" s="180">
        <v>45795</v>
      </c>
      <c r="B5264" s="22">
        <f>'Middle Frisco'!AE31</f>
        <v>0.11</v>
      </c>
      <c r="C5264" s="22" t="s">
        <v>392</v>
      </c>
    </row>
    <row r="5265" spans="1:3" x14ac:dyDescent="0.3">
      <c r="A5265" s="180">
        <v>45796</v>
      </c>
      <c r="B5265" s="22">
        <f>'Middle Frisco'!AE32</f>
        <v>0.11</v>
      </c>
      <c r="C5265" s="22" t="s">
        <v>392</v>
      </c>
    </row>
    <row r="5266" spans="1:3" x14ac:dyDescent="0.3">
      <c r="A5266" s="180">
        <v>45797</v>
      </c>
      <c r="B5266" s="22">
        <f>'Middle Frisco'!AE33</f>
        <v>0.1</v>
      </c>
      <c r="C5266" s="22" t="s">
        <v>392</v>
      </c>
    </row>
    <row r="5267" spans="1:3" x14ac:dyDescent="0.3">
      <c r="A5267" s="180">
        <v>45798</v>
      </c>
      <c r="B5267" s="22">
        <f>'Middle Frisco'!AE34</f>
        <v>0.09</v>
      </c>
      <c r="C5267" s="22" t="s">
        <v>392</v>
      </c>
    </row>
    <row r="5268" spans="1:3" x14ac:dyDescent="0.3">
      <c r="A5268" s="180">
        <v>45799</v>
      </c>
      <c r="B5268" s="22">
        <f>'Middle Frisco'!AE35</f>
        <v>0.1</v>
      </c>
      <c r="C5268" s="22" t="s">
        <v>392</v>
      </c>
    </row>
    <row r="5269" spans="1:3" x14ac:dyDescent="0.3">
      <c r="A5269" s="180">
        <v>45800</v>
      </c>
      <c r="B5269" s="22">
        <f>'Middle Frisco'!AE36</f>
        <v>0.1</v>
      </c>
      <c r="C5269" s="22" t="s">
        <v>392</v>
      </c>
    </row>
    <row r="5270" spans="1:3" x14ac:dyDescent="0.3">
      <c r="A5270" s="180">
        <v>45801</v>
      </c>
      <c r="B5270" s="22">
        <f>'Middle Frisco'!AE37</f>
        <v>0.1</v>
      </c>
      <c r="C5270" s="22" t="s">
        <v>392</v>
      </c>
    </row>
    <row r="5271" spans="1:3" x14ac:dyDescent="0.3">
      <c r="A5271" s="180">
        <v>45802</v>
      </c>
      <c r="B5271" s="22">
        <f>'Middle Frisco'!AE38</f>
        <v>0.1</v>
      </c>
      <c r="C5271" s="22" t="s">
        <v>392</v>
      </c>
    </row>
    <row r="5272" spans="1:3" x14ac:dyDescent="0.3">
      <c r="A5272" s="180">
        <v>45803</v>
      </c>
      <c r="B5272" s="22">
        <f>'Middle Frisco'!AE39</f>
        <v>0.1</v>
      </c>
      <c r="C5272" s="22" t="s">
        <v>392</v>
      </c>
    </row>
    <row r="5273" spans="1:3" x14ac:dyDescent="0.3">
      <c r="A5273" s="180">
        <v>45804</v>
      </c>
      <c r="B5273" s="22">
        <f>'Middle Frisco'!AE40</f>
        <v>0.09</v>
      </c>
      <c r="C5273" s="22" t="s">
        <v>392</v>
      </c>
    </row>
    <row r="5274" spans="1:3" x14ac:dyDescent="0.3">
      <c r="A5274" s="180">
        <v>45805</v>
      </c>
      <c r="B5274" s="22">
        <f>'Middle Frisco'!AE41</f>
        <v>0.09</v>
      </c>
      <c r="C5274" s="22" t="s">
        <v>392</v>
      </c>
    </row>
    <row r="5275" spans="1:3" x14ac:dyDescent="0.3">
      <c r="A5275" s="180">
        <v>45806</v>
      </c>
      <c r="B5275" s="22">
        <f>'Middle Frisco'!AE42</f>
        <v>0.09</v>
      </c>
      <c r="C5275" s="22" t="s">
        <v>392</v>
      </c>
    </row>
    <row r="5276" spans="1:3" x14ac:dyDescent="0.3">
      <c r="A5276" s="180">
        <v>45807</v>
      </c>
      <c r="B5276" s="22">
        <f>'Middle Frisco'!AE43</f>
        <v>0.12</v>
      </c>
      <c r="C5276" s="22" t="s">
        <v>392</v>
      </c>
    </row>
    <row r="5277" spans="1:3" x14ac:dyDescent="0.3">
      <c r="A5277" s="180">
        <v>45808</v>
      </c>
      <c r="B5277" s="22">
        <f>'Middle Frisco'!AE44</f>
        <v>0.11</v>
      </c>
      <c r="C5277" s="22" t="s">
        <v>392</v>
      </c>
    </row>
    <row r="5278" spans="1:3" x14ac:dyDescent="0.3">
      <c r="A5278" s="180">
        <v>45809</v>
      </c>
      <c r="B5278" s="22">
        <f>'Middle Frisco'!AL14</f>
        <v>0.15</v>
      </c>
      <c r="C5278" s="22" t="s">
        <v>392</v>
      </c>
    </row>
    <row r="5279" spans="1:3" x14ac:dyDescent="0.3">
      <c r="A5279" s="180">
        <v>45810</v>
      </c>
      <c r="B5279" s="22">
        <f>'Middle Frisco'!AL15</f>
        <v>0.15</v>
      </c>
      <c r="C5279" s="22" t="s">
        <v>392</v>
      </c>
    </row>
    <row r="5280" spans="1:3" x14ac:dyDescent="0.3">
      <c r="A5280" s="180">
        <v>45811</v>
      </c>
      <c r="B5280" s="22">
        <f>'Middle Frisco'!AL16</f>
        <v>0.15</v>
      </c>
      <c r="C5280" s="22" t="s">
        <v>392</v>
      </c>
    </row>
    <row r="5281" spans="1:3" x14ac:dyDescent="0.3">
      <c r="A5281" s="180">
        <v>45812</v>
      </c>
      <c r="B5281" s="22">
        <f>'Middle Frisco'!AL17</f>
        <v>0.15</v>
      </c>
      <c r="C5281" s="22" t="s">
        <v>392</v>
      </c>
    </row>
    <row r="5282" spans="1:3" x14ac:dyDescent="0.3">
      <c r="A5282" s="180">
        <v>45813</v>
      </c>
      <c r="B5282" s="22">
        <f>'Middle Frisco'!AL18</f>
        <v>0.15</v>
      </c>
      <c r="C5282" s="22" t="s">
        <v>392</v>
      </c>
    </row>
    <row r="5283" spans="1:3" x14ac:dyDescent="0.3">
      <c r="A5283" s="180">
        <v>45814</v>
      </c>
      <c r="B5283" s="22">
        <f>'Middle Frisco'!AL19</f>
        <v>0.14000000000000001</v>
      </c>
      <c r="C5283" s="22" t="s">
        <v>392</v>
      </c>
    </row>
    <row r="5284" spans="1:3" x14ac:dyDescent="0.3">
      <c r="A5284" s="180">
        <v>45815</v>
      </c>
      <c r="B5284" s="22">
        <f>'Middle Frisco'!AL20</f>
        <v>0.15</v>
      </c>
      <c r="C5284" s="22" t="s">
        <v>392</v>
      </c>
    </row>
    <row r="5285" spans="1:3" x14ac:dyDescent="0.3">
      <c r="A5285" s="180">
        <v>45816</v>
      </c>
      <c r="B5285" s="22">
        <f>'Middle Frisco'!AL21</f>
        <v>0.15</v>
      </c>
      <c r="C5285" s="22" t="s">
        <v>392</v>
      </c>
    </row>
    <row r="5286" spans="1:3" x14ac:dyDescent="0.3">
      <c r="A5286" s="180">
        <v>45817</v>
      </c>
      <c r="B5286" s="22">
        <f>'Middle Frisco'!AL22</f>
        <v>0.12</v>
      </c>
      <c r="C5286" s="22" t="s">
        <v>392</v>
      </c>
    </row>
    <row r="5287" spans="1:3" x14ac:dyDescent="0.3">
      <c r="A5287" s="180">
        <v>45818</v>
      </c>
      <c r="B5287" s="22">
        <f>'Middle Frisco'!AL23</f>
        <v>0.13</v>
      </c>
      <c r="C5287" s="22" t="s">
        <v>392</v>
      </c>
    </row>
    <row r="5288" spans="1:3" x14ac:dyDescent="0.3">
      <c r="A5288" s="180">
        <v>45819</v>
      </c>
      <c r="B5288" s="22">
        <f>'Middle Frisco'!AL24</f>
        <v>0.13</v>
      </c>
      <c r="C5288" s="22" t="s">
        <v>392</v>
      </c>
    </row>
    <row r="5289" spans="1:3" x14ac:dyDescent="0.3">
      <c r="A5289" s="180">
        <v>45820</v>
      </c>
      <c r="B5289" s="22">
        <f>'Middle Frisco'!AL25</f>
        <v>0.03</v>
      </c>
      <c r="C5289" s="22" t="s">
        <v>392</v>
      </c>
    </row>
    <row r="5290" spans="1:3" x14ac:dyDescent="0.3">
      <c r="A5290" s="180">
        <v>45821</v>
      </c>
      <c r="B5290" s="22">
        <f>'Middle Frisco'!AL26</f>
        <v>0</v>
      </c>
      <c r="C5290" s="22" t="s">
        <v>392</v>
      </c>
    </row>
    <row r="5291" spans="1:3" x14ac:dyDescent="0.3">
      <c r="A5291" s="180">
        <v>45822</v>
      </c>
      <c r="B5291" s="22">
        <f>'Middle Frisco'!AL27</f>
        <v>0</v>
      </c>
      <c r="C5291" s="22" t="s">
        <v>392</v>
      </c>
    </row>
    <row r="5292" spans="1:3" x14ac:dyDescent="0.3">
      <c r="A5292" s="180">
        <v>45823</v>
      </c>
      <c r="B5292" s="22">
        <f>'Middle Frisco'!AL28</f>
        <v>0</v>
      </c>
      <c r="C5292" s="22" t="s">
        <v>392</v>
      </c>
    </row>
    <row r="5293" spans="1:3" x14ac:dyDescent="0.3">
      <c r="A5293" s="180">
        <v>45824</v>
      </c>
      <c r="B5293" s="22">
        <f>'Middle Frisco'!AL29</f>
        <v>0</v>
      </c>
      <c r="C5293" s="22" t="s">
        <v>392</v>
      </c>
    </row>
    <row r="5294" spans="1:3" x14ac:dyDescent="0.3">
      <c r="A5294" s="180">
        <v>45825</v>
      </c>
      <c r="B5294" s="22">
        <f>'Middle Frisco'!AL30</f>
        <v>0</v>
      </c>
      <c r="C5294" s="22" t="s">
        <v>392</v>
      </c>
    </row>
    <row r="5295" spans="1:3" x14ac:dyDescent="0.3">
      <c r="A5295" s="180">
        <v>45826</v>
      </c>
      <c r="B5295" s="22">
        <f>'Middle Frisco'!AL31</f>
        <v>0</v>
      </c>
      <c r="C5295" s="22" t="s">
        <v>392</v>
      </c>
    </row>
    <row r="5296" spans="1:3" x14ac:dyDescent="0.3">
      <c r="A5296" s="180">
        <v>45827</v>
      </c>
      <c r="B5296" s="22">
        <f>'Middle Frisco'!AL32</f>
        <v>0</v>
      </c>
      <c r="C5296" s="22" t="s">
        <v>392</v>
      </c>
    </row>
    <row r="5297" spans="1:3" x14ac:dyDescent="0.3">
      <c r="A5297" s="180">
        <v>45828</v>
      </c>
      <c r="B5297" s="22">
        <f>'Middle Frisco'!AL33</f>
        <v>0</v>
      </c>
      <c r="C5297" s="22" t="s">
        <v>392</v>
      </c>
    </row>
    <row r="5298" spans="1:3" x14ac:dyDescent="0.3">
      <c r="A5298" s="180">
        <v>45829</v>
      </c>
      <c r="B5298" s="22">
        <f>'Middle Frisco'!AL34</f>
        <v>0</v>
      </c>
      <c r="C5298" s="22" t="s">
        <v>392</v>
      </c>
    </row>
    <row r="5299" spans="1:3" x14ac:dyDescent="0.3">
      <c r="A5299" s="180">
        <v>45830</v>
      </c>
      <c r="B5299" s="22">
        <f>'Middle Frisco'!AL35</f>
        <v>0</v>
      </c>
      <c r="C5299" s="22" t="s">
        <v>392</v>
      </c>
    </row>
    <row r="5300" spans="1:3" x14ac:dyDescent="0.3">
      <c r="A5300" s="180">
        <v>45831</v>
      </c>
      <c r="B5300" s="22">
        <f>'Middle Frisco'!AL36</f>
        <v>0</v>
      </c>
      <c r="C5300" s="22" t="s">
        <v>392</v>
      </c>
    </row>
    <row r="5301" spans="1:3" x14ac:dyDescent="0.3">
      <c r="A5301" s="180">
        <v>45832</v>
      </c>
      <c r="B5301" s="22">
        <f>'Middle Frisco'!AL37</f>
        <v>0</v>
      </c>
      <c r="C5301" s="22" t="s">
        <v>392</v>
      </c>
    </row>
    <row r="5302" spans="1:3" x14ac:dyDescent="0.3">
      <c r="A5302" s="180">
        <v>45833</v>
      </c>
      <c r="B5302" s="22">
        <f>'Middle Frisco'!AL38</f>
        <v>0</v>
      </c>
      <c r="C5302" s="22" t="s">
        <v>392</v>
      </c>
    </row>
    <row r="5303" spans="1:3" x14ac:dyDescent="0.3">
      <c r="A5303" s="180">
        <v>45834</v>
      </c>
      <c r="B5303" s="22">
        <f>'Middle Frisco'!AL39</f>
        <v>0</v>
      </c>
      <c r="C5303" s="22" t="s">
        <v>392</v>
      </c>
    </row>
    <row r="5304" spans="1:3" x14ac:dyDescent="0.3">
      <c r="A5304" s="180">
        <v>45835</v>
      </c>
      <c r="B5304" s="22">
        <f>'Middle Frisco'!AL40</f>
        <v>0</v>
      </c>
      <c r="C5304" s="22" t="s">
        <v>392</v>
      </c>
    </row>
    <row r="5305" spans="1:3" x14ac:dyDescent="0.3">
      <c r="A5305" s="180">
        <v>45836</v>
      </c>
      <c r="B5305" s="22">
        <f>'Middle Frisco'!AL41</f>
        <v>0</v>
      </c>
      <c r="C5305" s="22" t="s">
        <v>392</v>
      </c>
    </row>
    <row r="5306" spans="1:3" x14ac:dyDescent="0.3">
      <c r="A5306" s="180">
        <v>45837</v>
      </c>
      <c r="B5306" s="22">
        <f>'Middle Frisco'!AL42</f>
        <v>0</v>
      </c>
      <c r="C5306" s="22" t="s">
        <v>392</v>
      </c>
    </row>
    <row r="5307" spans="1:3" x14ac:dyDescent="0.3">
      <c r="A5307" s="180">
        <v>45838</v>
      </c>
      <c r="B5307" s="22">
        <f>'Middle Frisco'!AL43</f>
        <v>0</v>
      </c>
      <c r="C5307" s="22" t="s">
        <v>392</v>
      </c>
    </row>
    <row r="5308" spans="1:3" x14ac:dyDescent="0.3">
      <c r="A5308" s="180">
        <v>45839</v>
      </c>
      <c r="B5308" s="22">
        <f>'Middle Frisco'!AS14</f>
        <v>0</v>
      </c>
      <c r="C5308" s="22" t="s">
        <v>392</v>
      </c>
    </row>
    <row r="5309" spans="1:3" x14ac:dyDescent="0.3">
      <c r="A5309" s="180">
        <v>45840</v>
      </c>
      <c r="B5309" s="22">
        <f>'Middle Frisco'!AS15</f>
        <v>0</v>
      </c>
      <c r="C5309" s="22" t="s">
        <v>392</v>
      </c>
    </row>
    <row r="5310" spans="1:3" x14ac:dyDescent="0.3">
      <c r="A5310" s="180">
        <v>45841</v>
      </c>
      <c r="B5310" s="22">
        <f>'Middle Frisco'!AS16</f>
        <v>0</v>
      </c>
      <c r="C5310" s="22" t="s">
        <v>392</v>
      </c>
    </row>
    <row r="5311" spans="1:3" x14ac:dyDescent="0.3">
      <c r="A5311" s="180">
        <v>45842</v>
      </c>
      <c r="B5311" s="22">
        <f>'Middle Frisco'!AS17</f>
        <v>0.04</v>
      </c>
      <c r="C5311" s="22" t="s">
        <v>392</v>
      </c>
    </row>
    <row r="5312" spans="1:3" x14ac:dyDescent="0.3">
      <c r="A5312" s="180">
        <v>45843</v>
      </c>
      <c r="B5312" s="22">
        <f>'Middle Frisco'!AS18</f>
        <v>0.04</v>
      </c>
      <c r="C5312" s="22" t="s">
        <v>392</v>
      </c>
    </row>
    <row r="5313" spans="1:3" x14ac:dyDescent="0.3">
      <c r="A5313" s="180">
        <v>45844</v>
      </c>
      <c r="B5313" s="22">
        <f>'Middle Frisco'!AS19</f>
        <v>0.04</v>
      </c>
      <c r="C5313" s="22" t="s">
        <v>392</v>
      </c>
    </row>
    <row r="5314" spans="1:3" x14ac:dyDescent="0.3">
      <c r="A5314" s="180">
        <v>45845</v>
      </c>
      <c r="B5314" s="22">
        <f>'Middle Frisco'!AS20</f>
        <v>0.04</v>
      </c>
      <c r="C5314" s="22" t="s">
        <v>392</v>
      </c>
    </row>
    <row r="5315" spans="1:3" x14ac:dyDescent="0.3">
      <c r="A5315" s="180">
        <v>45846</v>
      </c>
      <c r="B5315" s="22">
        <f>'Middle Frisco'!AS21</f>
        <v>0.03</v>
      </c>
      <c r="C5315" s="22" t="s">
        <v>392</v>
      </c>
    </row>
    <row r="5316" spans="1:3" x14ac:dyDescent="0.3">
      <c r="A5316" s="180">
        <v>45847</v>
      </c>
      <c r="B5316" s="22">
        <f>'Middle Frisco'!AS22</f>
        <v>0.03</v>
      </c>
      <c r="C5316" s="22" t="s">
        <v>392</v>
      </c>
    </row>
    <row r="5317" spans="1:3" x14ac:dyDescent="0.3">
      <c r="A5317" s="180">
        <v>45848</v>
      </c>
      <c r="B5317" s="22">
        <f>'Middle Frisco'!AS23</f>
        <v>0.03</v>
      </c>
      <c r="C5317" s="22" t="s">
        <v>392</v>
      </c>
    </row>
    <row r="5318" spans="1:3" x14ac:dyDescent="0.3">
      <c r="A5318" s="180">
        <v>45849</v>
      </c>
      <c r="B5318" s="22">
        <f>'Middle Frisco'!AS24</f>
        <v>0.04</v>
      </c>
      <c r="C5318" s="22" t="s">
        <v>392</v>
      </c>
    </row>
    <row r="5319" spans="1:3" x14ac:dyDescent="0.3">
      <c r="A5319" s="180">
        <v>45850</v>
      </c>
      <c r="B5319" s="22">
        <f>'Middle Frisco'!AS25</f>
        <v>0.03</v>
      </c>
      <c r="C5319" s="22" t="s">
        <v>392</v>
      </c>
    </row>
    <row r="5320" spans="1:3" x14ac:dyDescent="0.3">
      <c r="A5320" s="180">
        <v>45851</v>
      </c>
      <c r="B5320" s="22">
        <f>'Middle Frisco'!AS26</f>
        <v>0.04</v>
      </c>
      <c r="C5320" s="22" t="s">
        <v>392</v>
      </c>
    </row>
    <row r="5321" spans="1:3" x14ac:dyDescent="0.3">
      <c r="A5321" s="180">
        <v>45852</v>
      </c>
      <c r="B5321" s="22">
        <f>'Middle Frisco'!AS27</f>
        <v>0.03</v>
      </c>
      <c r="C5321" s="22" t="s">
        <v>392</v>
      </c>
    </row>
    <row r="5322" spans="1:3" x14ac:dyDescent="0.3">
      <c r="A5322" s="180">
        <v>45853</v>
      </c>
      <c r="B5322" s="22">
        <f>'Middle Frisco'!AS28</f>
        <v>0.04</v>
      </c>
      <c r="C5322" s="22" t="s">
        <v>392</v>
      </c>
    </row>
    <row r="5323" spans="1:3" x14ac:dyDescent="0.3">
      <c r="A5323" s="180">
        <v>45854</v>
      </c>
      <c r="B5323" s="22">
        <f>'Middle Frisco'!AS29</f>
        <v>0.03</v>
      </c>
      <c r="C5323" s="22" t="s">
        <v>392</v>
      </c>
    </row>
    <row r="5324" spans="1:3" x14ac:dyDescent="0.3">
      <c r="A5324" s="180">
        <v>45855</v>
      </c>
      <c r="B5324" s="22">
        <f>'Middle Frisco'!AS30</f>
        <v>0.03</v>
      </c>
      <c r="C5324" s="22" t="s">
        <v>392</v>
      </c>
    </row>
    <row r="5325" spans="1:3" x14ac:dyDescent="0.3">
      <c r="A5325" s="180">
        <v>45856</v>
      </c>
      <c r="B5325" s="22">
        <f>'Middle Frisco'!AS31</f>
        <v>0.02</v>
      </c>
      <c r="C5325" s="22" t="s">
        <v>392</v>
      </c>
    </row>
    <row r="5326" spans="1:3" x14ac:dyDescent="0.3">
      <c r="A5326" s="180">
        <v>45857</v>
      </c>
      <c r="B5326" s="22">
        <f>'Middle Frisco'!AS32</f>
        <v>0.02</v>
      </c>
      <c r="C5326" s="22" t="s">
        <v>392</v>
      </c>
    </row>
    <row r="5327" spans="1:3" x14ac:dyDescent="0.3">
      <c r="A5327" s="180">
        <v>45858</v>
      </c>
      <c r="B5327" s="22">
        <f>'Middle Frisco'!AS33</f>
        <v>0.02</v>
      </c>
      <c r="C5327" s="22" t="s">
        <v>392</v>
      </c>
    </row>
    <row r="5328" spans="1:3" x14ac:dyDescent="0.3">
      <c r="A5328" s="180">
        <v>45859</v>
      </c>
      <c r="B5328" s="22">
        <f>'Middle Frisco'!AS34</f>
        <v>0.02</v>
      </c>
      <c r="C5328" s="22" t="s">
        <v>392</v>
      </c>
    </row>
    <row r="5329" spans="1:3" x14ac:dyDescent="0.3">
      <c r="A5329" s="180">
        <v>45860</v>
      </c>
      <c r="B5329" s="22">
        <f>'Middle Frisco'!AS35</f>
        <v>0.2</v>
      </c>
      <c r="C5329" s="22" t="s">
        <v>392</v>
      </c>
    </row>
    <row r="5330" spans="1:3" x14ac:dyDescent="0.3">
      <c r="A5330" s="180">
        <v>45861</v>
      </c>
      <c r="B5330" s="22">
        <f>'Middle Frisco'!AS36</f>
        <v>0.22</v>
      </c>
      <c r="C5330" s="22" t="s">
        <v>392</v>
      </c>
    </row>
    <row r="5331" spans="1:3" x14ac:dyDescent="0.3">
      <c r="A5331" s="180">
        <v>45862</v>
      </c>
      <c r="B5331" s="22">
        <f>'Middle Frisco'!AS37</f>
        <v>0.14000000000000001</v>
      </c>
      <c r="C5331" s="22" t="s">
        <v>392</v>
      </c>
    </row>
    <row r="5332" spans="1:3" x14ac:dyDescent="0.3">
      <c r="A5332" s="180">
        <v>45863</v>
      </c>
      <c r="B5332" s="22">
        <f>'Middle Frisco'!AS38</f>
        <v>0</v>
      </c>
      <c r="C5332" s="22" t="s">
        <v>392</v>
      </c>
    </row>
    <row r="5333" spans="1:3" x14ac:dyDescent="0.3">
      <c r="A5333" s="180">
        <v>45864</v>
      </c>
      <c r="B5333" s="22">
        <f>'Middle Frisco'!AS39</f>
        <v>0</v>
      </c>
      <c r="C5333" s="22" t="s">
        <v>392</v>
      </c>
    </row>
    <row r="5334" spans="1:3" x14ac:dyDescent="0.3">
      <c r="A5334" s="180">
        <v>45865</v>
      </c>
      <c r="B5334" s="22">
        <f>'Middle Frisco'!AS40</f>
        <v>0</v>
      </c>
      <c r="C5334" s="22" t="s">
        <v>392</v>
      </c>
    </row>
    <row r="5335" spans="1:3" x14ac:dyDescent="0.3">
      <c r="A5335" s="180">
        <v>45866</v>
      </c>
      <c r="B5335" s="22">
        <f>'Middle Frisco'!AS41</f>
        <v>0</v>
      </c>
      <c r="C5335" s="22" t="s">
        <v>392</v>
      </c>
    </row>
    <row r="5336" spans="1:3" x14ac:dyDescent="0.3">
      <c r="A5336" s="180">
        <v>45867</v>
      </c>
      <c r="B5336" s="22">
        <f>'Middle Frisco'!AS42</f>
        <v>0</v>
      </c>
      <c r="C5336" s="22" t="s">
        <v>392</v>
      </c>
    </row>
    <row r="5337" spans="1:3" x14ac:dyDescent="0.3">
      <c r="A5337" s="180">
        <v>45868</v>
      </c>
      <c r="B5337" s="22">
        <f>'Middle Frisco'!AS43</f>
        <v>0</v>
      </c>
      <c r="C5337" s="22" t="s">
        <v>392</v>
      </c>
    </row>
    <row r="5338" spans="1:3" x14ac:dyDescent="0.3">
      <c r="A5338" s="180">
        <v>45869</v>
      </c>
      <c r="B5338" s="22">
        <f>'Middle Frisco'!AS44</f>
        <v>0</v>
      </c>
      <c r="C5338" s="22" t="s">
        <v>392</v>
      </c>
    </row>
    <row r="5339" spans="1:3" x14ac:dyDescent="0.3">
      <c r="A5339" s="180">
        <v>45870</v>
      </c>
      <c r="B5339" s="22">
        <f>'Middle Frisco'!AZ14</f>
        <v>0.01</v>
      </c>
      <c r="C5339" s="22" t="s">
        <v>392</v>
      </c>
    </row>
    <row r="5340" spans="1:3" x14ac:dyDescent="0.3">
      <c r="A5340" s="180">
        <v>45871</v>
      </c>
      <c r="B5340" s="22">
        <f>'Middle Frisco'!AZ15</f>
        <v>0.01</v>
      </c>
      <c r="C5340" s="22" t="s">
        <v>392</v>
      </c>
    </row>
    <row r="5341" spans="1:3" x14ac:dyDescent="0.3">
      <c r="A5341" s="180">
        <v>45872</v>
      </c>
      <c r="B5341" s="22">
        <f>'Middle Frisco'!AZ16</f>
        <v>0</v>
      </c>
      <c r="C5341" s="22" t="s">
        <v>392</v>
      </c>
    </row>
    <row r="5342" spans="1:3" x14ac:dyDescent="0.3">
      <c r="A5342" s="180">
        <v>45873</v>
      </c>
      <c r="B5342" s="22">
        <f>'Middle Frisco'!AZ17</f>
        <v>0</v>
      </c>
      <c r="C5342" s="22" t="s">
        <v>392</v>
      </c>
    </row>
    <row r="5343" spans="1:3" x14ac:dyDescent="0.3">
      <c r="A5343" s="180">
        <v>45874</v>
      </c>
      <c r="B5343" s="22">
        <f>'Middle Frisco'!AZ18</f>
        <v>0</v>
      </c>
      <c r="C5343" s="22" t="s">
        <v>392</v>
      </c>
    </row>
    <row r="5344" spans="1:3" x14ac:dyDescent="0.3">
      <c r="A5344" s="180">
        <v>45875</v>
      </c>
      <c r="B5344" s="22">
        <f>'Middle Frisco'!AZ19</f>
        <v>0</v>
      </c>
      <c r="C5344" s="22" t="s">
        <v>392</v>
      </c>
    </row>
    <row r="5345" spans="1:3" x14ac:dyDescent="0.3">
      <c r="A5345" s="180">
        <v>45876</v>
      </c>
      <c r="B5345" s="22">
        <f>'Middle Frisco'!AZ20</f>
        <v>0</v>
      </c>
      <c r="C5345" s="22" t="s">
        <v>392</v>
      </c>
    </row>
    <row r="5346" spans="1:3" x14ac:dyDescent="0.3">
      <c r="A5346" s="180">
        <v>45877</v>
      </c>
      <c r="B5346" s="22">
        <f>'Middle Frisco'!AZ21</f>
        <v>0</v>
      </c>
      <c r="C5346" s="22" t="s">
        <v>392</v>
      </c>
    </row>
    <row r="5347" spans="1:3" x14ac:dyDescent="0.3">
      <c r="A5347" s="180">
        <v>45878</v>
      </c>
      <c r="B5347" s="22">
        <f>'Middle Frisco'!AZ22</f>
        <v>0</v>
      </c>
      <c r="C5347" s="22" t="s">
        <v>392</v>
      </c>
    </row>
    <row r="5348" spans="1:3" x14ac:dyDescent="0.3">
      <c r="A5348" s="180">
        <v>45879</v>
      </c>
      <c r="B5348" s="22">
        <f>'Middle Frisco'!AZ23</f>
        <v>0</v>
      </c>
      <c r="C5348" s="22" t="s">
        <v>392</v>
      </c>
    </row>
    <row r="5349" spans="1:3" x14ac:dyDescent="0.3">
      <c r="A5349" s="180">
        <v>45880</v>
      </c>
      <c r="B5349" s="22">
        <f>'Middle Frisco'!AZ24</f>
        <v>0</v>
      </c>
      <c r="C5349" s="22" t="s">
        <v>392</v>
      </c>
    </row>
    <row r="5350" spans="1:3" x14ac:dyDescent="0.3">
      <c r="A5350" s="180">
        <v>45881</v>
      </c>
      <c r="B5350" s="22">
        <f>'Middle Frisco'!AZ25</f>
        <v>0</v>
      </c>
      <c r="C5350" s="22" t="s">
        <v>392</v>
      </c>
    </row>
    <row r="5351" spans="1:3" x14ac:dyDescent="0.3">
      <c r="A5351" s="180">
        <v>45882</v>
      </c>
      <c r="B5351" s="22">
        <f>'Middle Frisco'!AZ26</f>
        <v>0</v>
      </c>
      <c r="C5351" s="22" t="s">
        <v>392</v>
      </c>
    </row>
    <row r="5352" spans="1:3" x14ac:dyDescent="0.3">
      <c r="A5352" s="180">
        <v>45883</v>
      </c>
      <c r="B5352" s="22">
        <f>'Middle Frisco'!AZ27</f>
        <v>0</v>
      </c>
      <c r="C5352" s="22" t="s">
        <v>392</v>
      </c>
    </row>
    <row r="5353" spans="1:3" x14ac:dyDescent="0.3">
      <c r="A5353" s="180">
        <v>45884</v>
      </c>
      <c r="B5353" s="22">
        <f>'Middle Frisco'!AZ28</f>
        <v>0</v>
      </c>
      <c r="C5353" s="22" t="s">
        <v>392</v>
      </c>
    </row>
    <row r="5354" spans="1:3" x14ac:dyDescent="0.3">
      <c r="A5354" s="180">
        <v>45885</v>
      </c>
      <c r="B5354" s="22">
        <f>'Middle Frisco'!AZ29</f>
        <v>0</v>
      </c>
      <c r="C5354" s="22" t="s">
        <v>392</v>
      </c>
    </row>
    <row r="5355" spans="1:3" x14ac:dyDescent="0.3">
      <c r="A5355" s="180">
        <v>45886</v>
      </c>
      <c r="B5355" s="22">
        <f>'Middle Frisco'!AZ30</f>
        <v>0</v>
      </c>
      <c r="C5355" s="22" t="s">
        <v>392</v>
      </c>
    </row>
    <row r="5356" spans="1:3" x14ac:dyDescent="0.3">
      <c r="A5356" s="180">
        <v>45887</v>
      </c>
      <c r="B5356" s="22">
        <f>'Middle Frisco'!AZ31</f>
        <v>0</v>
      </c>
      <c r="C5356" s="22" t="s">
        <v>392</v>
      </c>
    </row>
    <row r="5357" spans="1:3" x14ac:dyDescent="0.3">
      <c r="A5357" s="180">
        <v>45888</v>
      </c>
      <c r="B5357" s="22">
        <f>'Middle Frisco'!AZ32</f>
        <v>0</v>
      </c>
      <c r="C5357" s="22" t="s">
        <v>392</v>
      </c>
    </row>
    <row r="5358" spans="1:3" x14ac:dyDescent="0.3">
      <c r="A5358" s="180">
        <v>45889</v>
      </c>
      <c r="B5358" s="22">
        <f>'Middle Frisco'!AZ33</f>
        <v>0</v>
      </c>
      <c r="C5358" s="22" t="s">
        <v>392</v>
      </c>
    </row>
    <row r="5359" spans="1:3" x14ac:dyDescent="0.3">
      <c r="A5359" s="180">
        <v>45890</v>
      </c>
      <c r="B5359" s="22">
        <f>'Middle Frisco'!AZ34</f>
        <v>0</v>
      </c>
      <c r="C5359" s="22" t="s">
        <v>392</v>
      </c>
    </row>
    <row r="5360" spans="1:3" x14ac:dyDescent="0.3">
      <c r="A5360" s="180">
        <v>45891</v>
      </c>
      <c r="B5360" s="22">
        <f>'Middle Frisco'!AZ35</f>
        <v>0</v>
      </c>
      <c r="C5360" s="22" t="s">
        <v>392</v>
      </c>
    </row>
    <row r="5361" spans="1:3" x14ac:dyDescent="0.3">
      <c r="A5361" s="180">
        <v>45892</v>
      </c>
      <c r="B5361" s="22">
        <f>'Middle Frisco'!AZ36</f>
        <v>0</v>
      </c>
      <c r="C5361" s="22" t="s">
        <v>392</v>
      </c>
    </row>
    <row r="5362" spans="1:3" x14ac:dyDescent="0.3">
      <c r="A5362" s="180">
        <v>45893</v>
      </c>
      <c r="B5362" s="22">
        <f>'Middle Frisco'!AZ37</f>
        <v>0</v>
      </c>
      <c r="C5362" s="22" t="s">
        <v>392</v>
      </c>
    </row>
    <row r="5363" spans="1:3" x14ac:dyDescent="0.3">
      <c r="A5363" s="180">
        <v>45894</v>
      </c>
      <c r="B5363" s="22">
        <f>'Middle Frisco'!AZ38</f>
        <v>0</v>
      </c>
      <c r="C5363" s="22" t="s">
        <v>392</v>
      </c>
    </row>
    <row r="5364" spans="1:3" x14ac:dyDescent="0.3">
      <c r="A5364" s="180">
        <v>45895</v>
      </c>
      <c r="B5364" s="22">
        <f>'Middle Frisco'!AZ39</f>
        <v>0</v>
      </c>
      <c r="C5364" s="22" t="s">
        <v>392</v>
      </c>
    </row>
    <row r="5365" spans="1:3" x14ac:dyDescent="0.3">
      <c r="A5365" s="180">
        <v>45896</v>
      </c>
      <c r="B5365" s="22">
        <f>'Middle Frisco'!AZ40</f>
        <v>0</v>
      </c>
      <c r="C5365" s="22" t="s">
        <v>392</v>
      </c>
    </row>
    <row r="5366" spans="1:3" x14ac:dyDescent="0.3">
      <c r="A5366" s="180">
        <v>45897</v>
      </c>
      <c r="B5366" s="22">
        <f>'Middle Frisco'!AZ41</f>
        <v>0</v>
      </c>
      <c r="C5366" s="22" t="s">
        <v>392</v>
      </c>
    </row>
    <row r="5367" spans="1:3" x14ac:dyDescent="0.3">
      <c r="A5367" s="180">
        <v>45898</v>
      </c>
      <c r="B5367" s="22">
        <f>'Middle Frisco'!AZ42</f>
        <v>0</v>
      </c>
      <c r="C5367" s="22" t="s">
        <v>392</v>
      </c>
    </row>
    <row r="5368" spans="1:3" x14ac:dyDescent="0.3">
      <c r="A5368" s="180">
        <v>45899</v>
      </c>
      <c r="B5368" s="22">
        <f>'Middle Frisco'!AZ43</f>
        <v>0</v>
      </c>
      <c r="C5368" s="22" t="s">
        <v>392</v>
      </c>
    </row>
    <row r="5369" spans="1:3" x14ac:dyDescent="0.3">
      <c r="A5369" s="180">
        <v>45900</v>
      </c>
      <c r="B5369" s="22">
        <f>'Middle Frisco'!AZ44</f>
        <v>0</v>
      </c>
      <c r="C5369" s="22" t="s">
        <v>392</v>
      </c>
    </row>
    <row r="5370" spans="1:3" x14ac:dyDescent="0.3">
      <c r="A5370" s="180">
        <v>45901</v>
      </c>
      <c r="B5370" s="22">
        <f>'Middle Frisco'!BG14</f>
        <v>0</v>
      </c>
      <c r="C5370" s="22" t="s">
        <v>392</v>
      </c>
    </row>
    <row r="5371" spans="1:3" x14ac:dyDescent="0.3">
      <c r="A5371" s="180">
        <v>45902</v>
      </c>
      <c r="B5371" s="22">
        <f>'Middle Frisco'!BG15</f>
        <v>0</v>
      </c>
      <c r="C5371" s="22" t="s">
        <v>392</v>
      </c>
    </row>
    <row r="5372" spans="1:3" x14ac:dyDescent="0.3">
      <c r="A5372" s="180">
        <v>45903</v>
      </c>
      <c r="B5372" s="22">
        <f>'Middle Frisco'!BG16</f>
        <v>0</v>
      </c>
      <c r="C5372" s="22" t="s">
        <v>392</v>
      </c>
    </row>
    <row r="5373" spans="1:3" x14ac:dyDescent="0.3">
      <c r="A5373" s="180">
        <v>45904</v>
      </c>
      <c r="B5373" s="22">
        <f>'Middle Frisco'!BG17</f>
        <v>0</v>
      </c>
      <c r="C5373" s="22" t="s">
        <v>392</v>
      </c>
    </row>
    <row r="5374" spans="1:3" x14ac:dyDescent="0.3">
      <c r="A5374" s="180">
        <v>45905</v>
      </c>
      <c r="B5374" s="22">
        <f>'Middle Frisco'!BG18</f>
        <v>0</v>
      </c>
      <c r="C5374" s="22" t="s">
        <v>392</v>
      </c>
    </row>
    <row r="5375" spans="1:3" x14ac:dyDescent="0.3">
      <c r="A5375" s="180">
        <v>45906</v>
      </c>
      <c r="B5375" s="22">
        <f>'Middle Frisco'!BG19</f>
        <v>0</v>
      </c>
      <c r="C5375" s="22" t="s">
        <v>392</v>
      </c>
    </row>
    <row r="5376" spans="1:3" x14ac:dyDescent="0.3">
      <c r="A5376" s="180">
        <v>45907</v>
      </c>
      <c r="B5376" s="22">
        <f>'Middle Frisco'!BG20</f>
        <v>0</v>
      </c>
      <c r="C5376" s="22" t="s">
        <v>392</v>
      </c>
    </row>
    <row r="5377" spans="1:3" x14ac:dyDescent="0.3">
      <c r="A5377" s="180">
        <v>45908</v>
      </c>
      <c r="B5377" s="22">
        <f>'Middle Frisco'!BG21</f>
        <v>0</v>
      </c>
      <c r="C5377" s="22" t="s">
        <v>392</v>
      </c>
    </row>
    <row r="5378" spans="1:3" x14ac:dyDescent="0.3">
      <c r="A5378" s="180">
        <v>45909</v>
      </c>
      <c r="B5378" s="22">
        <f>'Middle Frisco'!BG22</f>
        <v>0</v>
      </c>
      <c r="C5378" s="22" t="s">
        <v>392</v>
      </c>
    </row>
    <row r="5379" spans="1:3" x14ac:dyDescent="0.3">
      <c r="A5379" s="180">
        <v>45910</v>
      </c>
      <c r="B5379" s="22">
        <f>'Middle Frisco'!BG23</f>
        <v>0</v>
      </c>
      <c r="C5379" s="22" t="s">
        <v>392</v>
      </c>
    </row>
    <row r="5380" spans="1:3" x14ac:dyDescent="0.3">
      <c r="A5380" s="180">
        <v>45911</v>
      </c>
      <c r="B5380" s="22">
        <f>'Middle Frisco'!BG24</f>
        <v>0</v>
      </c>
      <c r="C5380" s="22" t="s">
        <v>392</v>
      </c>
    </row>
    <row r="5381" spans="1:3" x14ac:dyDescent="0.3">
      <c r="A5381" s="180">
        <v>45912</v>
      </c>
      <c r="B5381" s="22">
        <f>'Middle Frisco'!BG25</f>
        <v>0.54</v>
      </c>
      <c r="C5381" s="22" t="s">
        <v>392</v>
      </c>
    </row>
    <row r="5382" spans="1:3" x14ac:dyDescent="0.3">
      <c r="A5382" s="180">
        <v>45913</v>
      </c>
      <c r="B5382" s="22">
        <f>'Middle Frisco'!BG26</f>
        <v>0.28999999999999998</v>
      </c>
      <c r="C5382" s="22" t="s">
        <v>392</v>
      </c>
    </row>
    <row r="5383" spans="1:3" x14ac:dyDescent="0.3">
      <c r="A5383" s="180">
        <v>45914</v>
      </c>
      <c r="B5383" s="22">
        <f>'Middle Frisco'!BG27</f>
        <v>0.3</v>
      </c>
      <c r="C5383" s="22" t="s">
        <v>392</v>
      </c>
    </row>
    <row r="5384" spans="1:3" x14ac:dyDescent="0.3">
      <c r="A5384" s="180">
        <v>45915</v>
      </c>
      <c r="B5384" s="22">
        <f>'Middle Frisco'!BG28</f>
        <v>0.56000000000000005</v>
      </c>
      <c r="C5384" s="22" t="s">
        <v>392</v>
      </c>
    </row>
    <row r="5385" spans="1:3" x14ac:dyDescent="0.3">
      <c r="A5385" s="180">
        <v>45916</v>
      </c>
      <c r="B5385" s="22">
        <f>'Middle Frisco'!BG29</f>
        <v>0.27</v>
      </c>
      <c r="C5385" s="22" t="s">
        <v>392</v>
      </c>
    </row>
    <row r="5386" spans="1:3" x14ac:dyDescent="0.3">
      <c r="A5386" s="180">
        <v>45917</v>
      </c>
      <c r="B5386" s="22">
        <f>'Middle Frisco'!BG30</f>
        <v>0</v>
      </c>
      <c r="C5386" s="22" t="s">
        <v>392</v>
      </c>
    </row>
    <row r="5387" spans="1:3" x14ac:dyDescent="0.3">
      <c r="A5387" s="180">
        <v>45918</v>
      </c>
      <c r="B5387" s="22">
        <f>'Middle Frisco'!BG31</f>
        <v>0</v>
      </c>
      <c r="C5387" s="22" t="s">
        <v>392</v>
      </c>
    </row>
    <row r="5388" spans="1:3" x14ac:dyDescent="0.3">
      <c r="A5388" s="180">
        <v>45919</v>
      </c>
      <c r="B5388" s="22">
        <f>'Middle Frisco'!BG32</f>
        <v>0</v>
      </c>
      <c r="C5388" s="22" t="s">
        <v>392</v>
      </c>
    </row>
    <row r="5389" spans="1:3" x14ac:dyDescent="0.3">
      <c r="A5389" s="180">
        <v>45920</v>
      </c>
      <c r="B5389" s="22">
        <f>'Middle Frisco'!BG33</f>
        <v>0</v>
      </c>
      <c r="C5389" s="22" t="s">
        <v>392</v>
      </c>
    </row>
    <row r="5390" spans="1:3" x14ac:dyDescent="0.3">
      <c r="A5390" s="180">
        <v>45921</v>
      </c>
      <c r="B5390" s="22">
        <f>'Middle Frisco'!BG34</f>
        <v>0</v>
      </c>
      <c r="C5390" s="22" t="s">
        <v>392</v>
      </c>
    </row>
    <row r="5391" spans="1:3" x14ac:dyDescent="0.3">
      <c r="A5391" s="180">
        <v>45922</v>
      </c>
      <c r="B5391" s="22">
        <f>'Middle Frisco'!BG35</f>
        <v>0</v>
      </c>
      <c r="C5391" s="22" t="s">
        <v>392</v>
      </c>
    </row>
    <row r="5392" spans="1:3" x14ac:dyDescent="0.3">
      <c r="A5392" s="180">
        <v>45923</v>
      </c>
      <c r="B5392" s="22">
        <f>'Middle Frisco'!BG36</f>
        <v>0.64</v>
      </c>
      <c r="C5392" s="22" t="s">
        <v>392</v>
      </c>
    </row>
    <row r="5393" spans="1:3" x14ac:dyDescent="0.3">
      <c r="A5393" s="180">
        <v>45924</v>
      </c>
      <c r="B5393" s="22">
        <f>'Middle Frisco'!BG37</f>
        <v>0.32</v>
      </c>
      <c r="C5393" s="22" t="s">
        <v>392</v>
      </c>
    </row>
    <row r="5394" spans="1:3" x14ac:dyDescent="0.3">
      <c r="A5394" s="180">
        <v>45925</v>
      </c>
      <c r="B5394" s="22">
        <f>'Middle Frisco'!BG38</f>
        <v>0</v>
      </c>
      <c r="C5394" s="22" t="s">
        <v>392</v>
      </c>
    </row>
    <row r="5395" spans="1:3" x14ac:dyDescent="0.3">
      <c r="A5395" s="180">
        <v>45926</v>
      </c>
      <c r="B5395" s="22">
        <f>'Middle Frisco'!BG39</f>
        <v>0</v>
      </c>
      <c r="C5395" s="22" t="s">
        <v>392</v>
      </c>
    </row>
    <row r="5396" spans="1:3" x14ac:dyDescent="0.3">
      <c r="A5396" s="180">
        <v>45927</v>
      </c>
      <c r="B5396" s="22">
        <f>'Middle Frisco'!BG40</f>
        <v>0</v>
      </c>
      <c r="C5396" s="22" t="s">
        <v>392</v>
      </c>
    </row>
    <row r="5397" spans="1:3" x14ac:dyDescent="0.3">
      <c r="A5397" s="180">
        <v>45928</v>
      </c>
      <c r="B5397" s="22">
        <f>'Middle Frisco'!BG41</f>
        <v>0</v>
      </c>
      <c r="C5397" s="22" t="s">
        <v>392</v>
      </c>
    </row>
    <row r="5398" spans="1:3" x14ac:dyDescent="0.3">
      <c r="A5398" s="180">
        <v>45929</v>
      </c>
      <c r="B5398" s="22">
        <f>'Middle Frisco'!BG42</f>
        <v>0</v>
      </c>
      <c r="C5398" s="22" t="s">
        <v>392</v>
      </c>
    </row>
    <row r="5399" spans="1:3" x14ac:dyDescent="0.3">
      <c r="A5399" s="180">
        <v>45930</v>
      </c>
      <c r="B5399" s="22">
        <f>'Middle Frisco'!BG43</f>
        <v>0</v>
      </c>
      <c r="C5399" s="22" t="s">
        <v>392</v>
      </c>
    </row>
    <row r="5400" spans="1:3" x14ac:dyDescent="0.3">
      <c r="A5400" s="180">
        <v>45931</v>
      </c>
      <c r="B5400" s="22">
        <f>'Middle Frisco'!BN14</f>
        <v>0</v>
      </c>
      <c r="C5400" s="22" t="s">
        <v>392</v>
      </c>
    </row>
    <row r="5401" spans="1:3" x14ac:dyDescent="0.3">
      <c r="A5401" s="180">
        <v>45932</v>
      </c>
      <c r="B5401" s="22">
        <f>'Middle Frisco'!BN15</f>
        <v>0</v>
      </c>
      <c r="C5401" s="22" t="s">
        <v>392</v>
      </c>
    </row>
    <row r="5402" spans="1:3" x14ac:dyDescent="0.3">
      <c r="A5402" s="180">
        <v>45933</v>
      </c>
      <c r="B5402" s="22">
        <f>'Middle Frisco'!BN16</f>
        <v>0</v>
      </c>
      <c r="C5402" s="22" t="s">
        <v>392</v>
      </c>
    </row>
    <row r="5403" spans="1:3" x14ac:dyDescent="0.3">
      <c r="A5403" s="180">
        <v>45934</v>
      </c>
      <c r="B5403" s="22">
        <f>'Middle Frisco'!BN17</f>
        <v>0</v>
      </c>
      <c r="C5403" s="22" t="s">
        <v>392</v>
      </c>
    </row>
    <row r="5404" spans="1:3" x14ac:dyDescent="0.3">
      <c r="A5404" s="180">
        <v>45935</v>
      </c>
      <c r="B5404" s="22">
        <f>'Middle Frisco'!BN18</f>
        <v>0</v>
      </c>
      <c r="C5404" s="22" t="s">
        <v>392</v>
      </c>
    </row>
    <row r="5405" spans="1:3" x14ac:dyDescent="0.3">
      <c r="A5405" s="180">
        <v>45936</v>
      </c>
      <c r="B5405" s="22">
        <f>'Middle Frisco'!BN19</f>
        <v>0</v>
      </c>
      <c r="C5405" s="22" t="s">
        <v>392</v>
      </c>
    </row>
    <row r="5406" spans="1:3" x14ac:dyDescent="0.3">
      <c r="A5406" s="180">
        <v>45937</v>
      </c>
      <c r="B5406" s="22">
        <f>'Middle Frisco'!BN20</f>
        <v>0</v>
      </c>
      <c r="C5406" s="22" t="s">
        <v>392</v>
      </c>
    </row>
    <row r="5407" spans="1:3" x14ac:dyDescent="0.3">
      <c r="A5407" s="180">
        <v>45938</v>
      </c>
      <c r="B5407" s="22">
        <f>'Middle Frisco'!BN21</f>
        <v>0</v>
      </c>
      <c r="C5407" s="22" t="s">
        <v>392</v>
      </c>
    </row>
    <row r="5408" spans="1:3" x14ac:dyDescent="0.3">
      <c r="A5408" s="180">
        <v>45939</v>
      </c>
      <c r="B5408" s="22">
        <f>'Middle Frisco'!BN22</f>
        <v>0</v>
      </c>
      <c r="C5408" s="22" t="s">
        <v>392</v>
      </c>
    </row>
    <row r="5409" spans="1:3" x14ac:dyDescent="0.3">
      <c r="A5409" s="180">
        <v>45940</v>
      </c>
      <c r="B5409" s="22">
        <f>'Middle Frisco'!BN23</f>
        <v>0</v>
      </c>
      <c r="C5409" s="22" t="s">
        <v>392</v>
      </c>
    </row>
    <row r="5410" spans="1:3" x14ac:dyDescent="0.3">
      <c r="A5410" s="180">
        <v>45941</v>
      </c>
      <c r="B5410" s="22">
        <f>'Middle Frisco'!BN24</f>
        <v>0</v>
      </c>
      <c r="C5410" s="22" t="s">
        <v>392</v>
      </c>
    </row>
    <row r="5411" spans="1:3" x14ac:dyDescent="0.3">
      <c r="A5411" s="180">
        <v>45942</v>
      </c>
      <c r="B5411" s="22">
        <f>'Middle Frisco'!BN25</f>
        <v>0</v>
      </c>
      <c r="C5411" s="22" t="s">
        <v>392</v>
      </c>
    </row>
    <row r="5412" spans="1:3" x14ac:dyDescent="0.3">
      <c r="A5412" s="180">
        <v>45943</v>
      </c>
      <c r="B5412" s="22">
        <f>'Middle Frisco'!BN26</f>
        <v>0</v>
      </c>
      <c r="C5412" s="22" t="s">
        <v>392</v>
      </c>
    </row>
    <row r="5413" spans="1:3" x14ac:dyDescent="0.3">
      <c r="A5413" s="180">
        <v>45944</v>
      </c>
      <c r="B5413" s="22">
        <f>'Middle Frisco'!BN27</f>
        <v>0</v>
      </c>
      <c r="C5413" s="22" t="s">
        <v>392</v>
      </c>
    </row>
    <row r="5414" spans="1:3" x14ac:dyDescent="0.3">
      <c r="A5414" s="180">
        <v>45945</v>
      </c>
      <c r="B5414" s="22">
        <f>'Middle Frisco'!BN28</f>
        <v>0</v>
      </c>
      <c r="C5414" s="22" t="s">
        <v>392</v>
      </c>
    </row>
    <row r="5415" spans="1:3" x14ac:dyDescent="0.3">
      <c r="A5415" s="180">
        <v>45946</v>
      </c>
      <c r="B5415" s="22">
        <f>'Middle Frisco'!BN29</f>
        <v>0</v>
      </c>
      <c r="C5415" s="22" t="s">
        <v>392</v>
      </c>
    </row>
    <row r="5416" spans="1:3" x14ac:dyDescent="0.3">
      <c r="A5416" s="180">
        <v>45947</v>
      </c>
      <c r="B5416" s="22">
        <f>'Middle Frisco'!BN30</f>
        <v>0</v>
      </c>
      <c r="C5416" s="22" t="s">
        <v>392</v>
      </c>
    </row>
    <row r="5417" spans="1:3" x14ac:dyDescent="0.3">
      <c r="A5417" s="180">
        <v>45948</v>
      </c>
      <c r="B5417" s="22">
        <f>'Middle Frisco'!BN31</f>
        <v>0</v>
      </c>
      <c r="C5417" s="22" t="s">
        <v>392</v>
      </c>
    </row>
    <row r="5418" spans="1:3" x14ac:dyDescent="0.3">
      <c r="A5418" s="180">
        <v>45949</v>
      </c>
      <c r="B5418" s="22">
        <f>'Middle Frisco'!BN32</f>
        <v>0</v>
      </c>
      <c r="C5418" s="22" t="s">
        <v>392</v>
      </c>
    </row>
    <row r="5419" spans="1:3" x14ac:dyDescent="0.3">
      <c r="A5419" s="180">
        <v>45950</v>
      </c>
      <c r="B5419" s="22">
        <f>'Middle Frisco'!BN33</f>
        <v>0</v>
      </c>
      <c r="C5419" s="22" t="s">
        <v>392</v>
      </c>
    </row>
    <row r="5420" spans="1:3" x14ac:dyDescent="0.3">
      <c r="A5420" s="180">
        <v>45951</v>
      </c>
      <c r="B5420" s="22">
        <f>'Middle Frisco'!BN34</f>
        <v>0</v>
      </c>
      <c r="C5420" s="22" t="s">
        <v>392</v>
      </c>
    </row>
    <row r="5421" spans="1:3" x14ac:dyDescent="0.3">
      <c r="A5421" s="180">
        <v>45952</v>
      </c>
      <c r="B5421" s="22">
        <f>'Middle Frisco'!BN35</f>
        <v>0</v>
      </c>
      <c r="C5421" s="22" t="s">
        <v>392</v>
      </c>
    </row>
    <row r="5422" spans="1:3" x14ac:dyDescent="0.3">
      <c r="A5422" s="180">
        <v>45953</v>
      </c>
      <c r="B5422" s="22">
        <f>'Middle Frisco'!BN36</f>
        <v>0</v>
      </c>
      <c r="C5422" s="22" t="s">
        <v>392</v>
      </c>
    </row>
    <row r="5423" spans="1:3" x14ac:dyDescent="0.3">
      <c r="A5423" s="180">
        <v>45954</v>
      </c>
      <c r="B5423" s="22">
        <f>'Middle Frisco'!BN37</f>
        <v>0</v>
      </c>
      <c r="C5423" s="22" t="s">
        <v>392</v>
      </c>
    </row>
    <row r="5424" spans="1:3" x14ac:dyDescent="0.3">
      <c r="A5424" s="180">
        <v>45955</v>
      </c>
      <c r="B5424" s="22">
        <f>'Middle Frisco'!BN38</f>
        <v>0</v>
      </c>
      <c r="C5424" s="22" t="s">
        <v>392</v>
      </c>
    </row>
    <row r="5425" spans="1:3" x14ac:dyDescent="0.3">
      <c r="A5425" s="180">
        <v>45956</v>
      </c>
      <c r="B5425" s="22">
        <f>'Middle Frisco'!BN39</f>
        <v>0</v>
      </c>
      <c r="C5425" s="22" t="s">
        <v>392</v>
      </c>
    </row>
    <row r="5426" spans="1:3" x14ac:dyDescent="0.3">
      <c r="A5426" s="180">
        <v>45957</v>
      </c>
      <c r="B5426" s="22">
        <f>'Middle Frisco'!BN40</f>
        <v>0</v>
      </c>
      <c r="C5426" s="22" t="s">
        <v>392</v>
      </c>
    </row>
    <row r="5427" spans="1:3" x14ac:dyDescent="0.3">
      <c r="A5427" s="180">
        <v>45958</v>
      </c>
      <c r="B5427" s="22">
        <f>'Middle Frisco'!BN41</f>
        <v>0</v>
      </c>
      <c r="C5427" s="22" t="s">
        <v>392</v>
      </c>
    </row>
    <row r="5428" spans="1:3" x14ac:dyDescent="0.3">
      <c r="A5428" s="180">
        <v>45959</v>
      </c>
      <c r="B5428" s="22">
        <f>'Middle Frisco'!BN42</f>
        <v>0</v>
      </c>
      <c r="C5428" s="22" t="s">
        <v>392</v>
      </c>
    </row>
    <row r="5429" spans="1:3" x14ac:dyDescent="0.3">
      <c r="A5429" s="180">
        <v>45960</v>
      </c>
      <c r="B5429" s="22">
        <f>'Middle Frisco'!BN43</f>
        <v>0</v>
      </c>
      <c r="C5429" s="22" t="s">
        <v>392</v>
      </c>
    </row>
    <row r="5430" spans="1:3" x14ac:dyDescent="0.3">
      <c r="A5430" s="180">
        <v>45961</v>
      </c>
      <c r="B5430" s="22">
        <f>'Middle Frisco'!BN44</f>
        <v>0</v>
      </c>
      <c r="C5430" s="22" t="s">
        <v>392</v>
      </c>
    </row>
    <row r="5431" spans="1:3" x14ac:dyDescent="0.3">
      <c r="A5431" s="180">
        <v>45962</v>
      </c>
      <c r="B5431" s="22">
        <f>'Middle Frisco'!BU14</f>
        <v>0</v>
      </c>
      <c r="C5431" s="22" t="s">
        <v>392</v>
      </c>
    </row>
    <row r="5432" spans="1:3" x14ac:dyDescent="0.3">
      <c r="A5432" s="180">
        <v>45963</v>
      </c>
      <c r="B5432" s="22">
        <f>'Middle Frisco'!BU15</f>
        <v>0</v>
      </c>
      <c r="C5432" s="22" t="s">
        <v>392</v>
      </c>
    </row>
    <row r="5433" spans="1:3" x14ac:dyDescent="0.3">
      <c r="A5433" s="180">
        <v>45964</v>
      </c>
      <c r="B5433" s="22">
        <f>'Middle Frisco'!BU16</f>
        <v>0</v>
      </c>
      <c r="C5433" s="22" t="s">
        <v>392</v>
      </c>
    </row>
    <row r="5434" spans="1:3" x14ac:dyDescent="0.3">
      <c r="A5434" s="180">
        <v>45965</v>
      </c>
      <c r="B5434" s="22">
        <f>'Middle Frisco'!BU17</f>
        <v>0</v>
      </c>
      <c r="C5434" s="22" t="s">
        <v>392</v>
      </c>
    </row>
    <row r="5435" spans="1:3" x14ac:dyDescent="0.3">
      <c r="A5435" s="180">
        <v>45966</v>
      </c>
      <c r="B5435" s="22">
        <f>'Middle Frisco'!BU18</f>
        <v>0</v>
      </c>
      <c r="C5435" s="22" t="s">
        <v>392</v>
      </c>
    </row>
    <row r="5436" spans="1:3" x14ac:dyDescent="0.3">
      <c r="A5436" s="180">
        <v>45967</v>
      </c>
      <c r="B5436" s="22">
        <f>'Middle Frisco'!BU19</f>
        <v>0</v>
      </c>
      <c r="C5436" s="22" t="s">
        <v>392</v>
      </c>
    </row>
    <row r="5437" spans="1:3" x14ac:dyDescent="0.3">
      <c r="A5437" s="180">
        <v>45968</v>
      </c>
      <c r="B5437" s="22">
        <f>'Middle Frisco'!BU20</f>
        <v>0</v>
      </c>
      <c r="C5437" s="22" t="s">
        <v>392</v>
      </c>
    </row>
    <row r="5438" spans="1:3" x14ac:dyDescent="0.3">
      <c r="A5438" s="180">
        <v>45969</v>
      </c>
      <c r="B5438" s="22">
        <f>'Middle Frisco'!BU21</f>
        <v>0</v>
      </c>
      <c r="C5438" s="22" t="s">
        <v>392</v>
      </c>
    </row>
    <row r="5439" spans="1:3" x14ac:dyDescent="0.3">
      <c r="A5439" s="180">
        <v>45970</v>
      </c>
      <c r="B5439" s="22">
        <f>'Middle Frisco'!BU22</f>
        <v>0</v>
      </c>
      <c r="C5439" s="22" t="s">
        <v>392</v>
      </c>
    </row>
    <row r="5440" spans="1:3" x14ac:dyDescent="0.3">
      <c r="A5440" s="180">
        <v>45971</v>
      </c>
      <c r="B5440" s="22">
        <f>'Middle Frisco'!BU23</f>
        <v>0</v>
      </c>
      <c r="C5440" s="22" t="s">
        <v>392</v>
      </c>
    </row>
    <row r="5441" spans="1:3" x14ac:dyDescent="0.3">
      <c r="A5441" s="180">
        <v>45972</v>
      </c>
      <c r="B5441" s="22">
        <f>'Middle Frisco'!BU24</f>
        <v>0</v>
      </c>
      <c r="C5441" s="22" t="s">
        <v>392</v>
      </c>
    </row>
    <row r="5442" spans="1:3" x14ac:dyDescent="0.3">
      <c r="A5442" s="180">
        <v>45973</v>
      </c>
      <c r="B5442" s="22">
        <f>'Middle Frisco'!BU25</f>
        <v>0</v>
      </c>
      <c r="C5442" s="22" t="s">
        <v>392</v>
      </c>
    </row>
    <row r="5443" spans="1:3" x14ac:dyDescent="0.3">
      <c r="A5443" s="180">
        <v>45974</v>
      </c>
      <c r="B5443" s="22">
        <f>'Middle Frisco'!BU26</f>
        <v>0</v>
      </c>
      <c r="C5443" s="22" t="s">
        <v>392</v>
      </c>
    </row>
    <row r="5444" spans="1:3" x14ac:dyDescent="0.3">
      <c r="A5444" s="180">
        <v>45975</v>
      </c>
      <c r="B5444" s="22">
        <f>'Middle Frisco'!BU27</f>
        <v>0</v>
      </c>
      <c r="C5444" s="22" t="s">
        <v>392</v>
      </c>
    </row>
    <row r="5445" spans="1:3" x14ac:dyDescent="0.3">
      <c r="A5445" s="180">
        <v>45976</v>
      </c>
      <c r="B5445" s="22">
        <f>'Middle Frisco'!BU28</f>
        <v>0</v>
      </c>
      <c r="C5445" s="22" t="s">
        <v>392</v>
      </c>
    </row>
    <row r="5446" spans="1:3" x14ac:dyDescent="0.3">
      <c r="A5446" s="180">
        <v>45977</v>
      </c>
      <c r="B5446" s="22">
        <f>'Middle Frisco'!BU29</f>
        <v>0</v>
      </c>
      <c r="C5446" s="22" t="s">
        <v>392</v>
      </c>
    </row>
    <row r="5447" spans="1:3" x14ac:dyDescent="0.3">
      <c r="A5447" s="180">
        <v>45978</v>
      </c>
      <c r="B5447" s="22">
        <f>'Middle Frisco'!BU30</f>
        <v>0</v>
      </c>
      <c r="C5447" s="22" t="s">
        <v>392</v>
      </c>
    </row>
    <row r="5448" spans="1:3" x14ac:dyDescent="0.3">
      <c r="A5448" s="180">
        <v>45979</v>
      </c>
      <c r="B5448" s="22">
        <f>'Middle Frisco'!BU31</f>
        <v>0</v>
      </c>
      <c r="C5448" s="22" t="s">
        <v>392</v>
      </c>
    </row>
    <row r="5449" spans="1:3" x14ac:dyDescent="0.3">
      <c r="A5449" s="180">
        <v>45980</v>
      </c>
      <c r="B5449" s="22">
        <f>'Middle Frisco'!BU32</f>
        <v>0</v>
      </c>
      <c r="C5449" s="22" t="s">
        <v>392</v>
      </c>
    </row>
    <row r="5450" spans="1:3" x14ac:dyDescent="0.3">
      <c r="A5450" s="180">
        <v>45981</v>
      </c>
      <c r="B5450" s="22">
        <f>'Middle Frisco'!BU33</f>
        <v>0</v>
      </c>
      <c r="C5450" s="22" t="s">
        <v>392</v>
      </c>
    </row>
    <row r="5451" spans="1:3" x14ac:dyDescent="0.3">
      <c r="A5451" s="180">
        <v>45982</v>
      </c>
      <c r="B5451" s="22">
        <f>'Middle Frisco'!BU34</f>
        <v>0</v>
      </c>
      <c r="C5451" s="22" t="s">
        <v>392</v>
      </c>
    </row>
    <row r="5452" spans="1:3" x14ac:dyDescent="0.3">
      <c r="A5452" s="180">
        <v>45983</v>
      </c>
      <c r="B5452" s="22">
        <f>'Middle Frisco'!BU35</f>
        <v>0</v>
      </c>
      <c r="C5452" s="22" t="s">
        <v>392</v>
      </c>
    </row>
    <row r="5453" spans="1:3" x14ac:dyDescent="0.3">
      <c r="A5453" s="180">
        <v>45984</v>
      </c>
      <c r="B5453" s="22">
        <f>'Middle Frisco'!BU36</f>
        <v>0</v>
      </c>
      <c r="C5453" s="22" t="s">
        <v>392</v>
      </c>
    </row>
    <row r="5454" spans="1:3" x14ac:dyDescent="0.3">
      <c r="A5454" s="180">
        <v>45985</v>
      </c>
      <c r="B5454" s="22">
        <f>'Middle Frisco'!BU37</f>
        <v>0</v>
      </c>
      <c r="C5454" s="22" t="s">
        <v>392</v>
      </c>
    </row>
    <row r="5455" spans="1:3" x14ac:dyDescent="0.3">
      <c r="A5455" s="180">
        <v>45986</v>
      </c>
      <c r="B5455" s="22">
        <f>'Middle Frisco'!BU38</f>
        <v>0</v>
      </c>
      <c r="C5455" s="22" t="s">
        <v>392</v>
      </c>
    </row>
    <row r="5456" spans="1:3" x14ac:dyDescent="0.3">
      <c r="A5456" s="180">
        <v>45987</v>
      </c>
      <c r="B5456" s="22">
        <f>'Middle Frisco'!BU39</f>
        <v>0</v>
      </c>
      <c r="C5456" s="22" t="s">
        <v>392</v>
      </c>
    </row>
    <row r="5457" spans="1:3" x14ac:dyDescent="0.3">
      <c r="A5457" s="180">
        <v>45988</v>
      </c>
      <c r="B5457" s="22">
        <f>'Middle Frisco'!BU40</f>
        <v>0</v>
      </c>
      <c r="C5457" s="22" t="s">
        <v>392</v>
      </c>
    </row>
    <row r="5458" spans="1:3" x14ac:dyDescent="0.3">
      <c r="A5458" s="180">
        <v>45989</v>
      </c>
      <c r="B5458" s="22">
        <f>'Middle Frisco'!BU41</f>
        <v>0</v>
      </c>
      <c r="C5458" s="22" t="s">
        <v>392</v>
      </c>
    </row>
    <row r="5459" spans="1:3" x14ac:dyDescent="0.3">
      <c r="A5459" s="180">
        <v>45990</v>
      </c>
      <c r="B5459" s="22">
        <f>'Middle Frisco'!BU42</f>
        <v>0</v>
      </c>
      <c r="C5459" s="22" t="s">
        <v>392</v>
      </c>
    </row>
    <row r="5460" spans="1:3" x14ac:dyDescent="0.3">
      <c r="A5460" s="180">
        <v>45991</v>
      </c>
      <c r="B5460" s="22">
        <f>'Middle Frisco'!BU43</f>
        <v>0</v>
      </c>
      <c r="C5460" s="22" t="s">
        <v>392</v>
      </c>
    </row>
    <row r="5461" spans="1:3" x14ac:dyDescent="0.3">
      <c r="A5461" s="180">
        <v>45992</v>
      </c>
      <c r="B5461" s="22">
        <f>'Middle Frisco'!CB14</f>
        <v>0</v>
      </c>
      <c r="C5461" s="22" t="s">
        <v>392</v>
      </c>
    </row>
    <row r="5462" spans="1:3" x14ac:dyDescent="0.3">
      <c r="A5462" s="180">
        <v>45993</v>
      </c>
      <c r="B5462" s="22">
        <f>'Middle Frisco'!CB15</f>
        <v>0</v>
      </c>
      <c r="C5462" s="22" t="s">
        <v>392</v>
      </c>
    </row>
    <row r="5463" spans="1:3" x14ac:dyDescent="0.3">
      <c r="A5463" s="180">
        <v>45994</v>
      </c>
      <c r="B5463" s="22">
        <f>'Middle Frisco'!CB16</f>
        <v>0</v>
      </c>
      <c r="C5463" s="22" t="s">
        <v>392</v>
      </c>
    </row>
    <row r="5464" spans="1:3" x14ac:dyDescent="0.3">
      <c r="A5464" s="180">
        <v>45995</v>
      </c>
      <c r="B5464" s="22">
        <f>'Middle Frisco'!CB17</f>
        <v>0</v>
      </c>
      <c r="C5464" s="22" t="s">
        <v>392</v>
      </c>
    </row>
    <row r="5465" spans="1:3" x14ac:dyDescent="0.3">
      <c r="A5465" s="180">
        <v>45996</v>
      </c>
      <c r="B5465" s="22">
        <f>'Middle Frisco'!CB18</f>
        <v>0</v>
      </c>
      <c r="C5465" s="22" t="s">
        <v>392</v>
      </c>
    </row>
    <row r="5466" spans="1:3" x14ac:dyDescent="0.3">
      <c r="A5466" s="180">
        <v>45997</v>
      </c>
      <c r="B5466" s="22">
        <f>'Middle Frisco'!CB19</f>
        <v>0</v>
      </c>
      <c r="C5466" s="22" t="s">
        <v>392</v>
      </c>
    </row>
    <row r="5467" spans="1:3" x14ac:dyDescent="0.3">
      <c r="A5467" s="180">
        <v>45998</v>
      </c>
      <c r="B5467" s="22">
        <f>'Middle Frisco'!CB20</f>
        <v>0</v>
      </c>
      <c r="C5467" s="22" t="s">
        <v>392</v>
      </c>
    </row>
    <row r="5468" spans="1:3" x14ac:dyDescent="0.3">
      <c r="A5468" s="180">
        <v>45999</v>
      </c>
      <c r="B5468" s="22">
        <f>'Middle Frisco'!CB21</f>
        <v>0</v>
      </c>
      <c r="C5468" s="22" t="s">
        <v>392</v>
      </c>
    </row>
    <row r="5469" spans="1:3" x14ac:dyDescent="0.3">
      <c r="A5469" s="180">
        <v>46000</v>
      </c>
      <c r="B5469" s="22">
        <f>'Middle Frisco'!CB22</f>
        <v>0</v>
      </c>
      <c r="C5469" s="22" t="s">
        <v>392</v>
      </c>
    </row>
    <row r="5470" spans="1:3" x14ac:dyDescent="0.3">
      <c r="A5470" s="180">
        <v>46001</v>
      </c>
      <c r="B5470" s="22">
        <f>'Middle Frisco'!CB23</f>
        <v>0</v>
      </c>
      <c r="C5470" s="22" t="s">
        <v>392</v>
      </c>
    </row>
    <row r="5471" spans="1:3" x14ac:dyDescent="0.3">
      <c r="A5471" s="180">
        <v>46002</v>
      </c>
      <c r="B5471" s="22">
        <f>'Middle Frisco'!CB24</f>
        <v>0</v>
      </c>
      <c r="C5471" s="22" t="s">
        <v>392</v>
      </c>
    </row>
    <row r="5472" spans="1:3" x14ac:dyDescent="0.3">
      <c r="A5472" s="180">
        <v>46003</v>
      </c>
      <c r="B5472" s="22">
        <f>'Middle Frisco'!CB25</f>
        <v>0</v>
      </c>
      <c r="C5472" s="22" t="s">
        <v>392</v>
      </c>
    </row>
    <row r="5473" spans="1:3" x14ac:dyDescent="0.3">
      <c r="A5473" s="180">
        <v>46004</v>
      </c>
      <c r="B5473" s="22">
        <f>'Middle Frisco'!CB26</f>
        <v>0</v>
      </c>
      <c r="C5473" s="22" t="s">
        <v>392</v>
      </c>
    </row>
    <row r="5474" spans="1:3" x14ac:dyDescent="0.3">
      <c r="A5474" s="180">
        <v>46005</v>
      </c>
      <c r="B5474" s="22">
        <f>'Middle Frisco'!CB27</f>
        <v>0</v>
      </c>
      <c r="C5474" s="22" t="s">
        <v>392</v>
      </c>
    </row>
    <row r="5475" spans="1:3" x14ac:dyDescent="0.3">
      <c r="A5475" s="180">
        <v>46006</v>
      </c>
      <c r="B5475" s="22">
        <f>'Middle Frisco'!CB28</f>
        <v>0</v>
      </c>
      <c r="C5475" s="22" t="s">
        <v>392</v>
      </c>
    </row>
    <row r="5476" spans="1:3" x14ac:dyDescent="0.3">
      <c r="A5476" s="180">
        <v>46007</v>
      </c>
      <c r="B5476" s="22">
        <f>'Middle Frisco'!CB29</f>
        <v>0</v>
      </c>
      <c r="C5476" s="22" t="s">
        <v>392</v>
      </c>
    </row>
    <row r="5477" spans="1:3" x14ac:dyDescent="0.3">
      <c r="A5477" s="180">
        <v>46008</v>
      </c>
      <c r="B5477" s="22">
        <f>'Middle Frisco'!CB30</f>
        <v>0</v>
      </c>
      <c r="C5477" s="22" t="s">
        <v>392</v>
      </c>
    </row>
    <row r="5478" spans="1:3" x14ac:dyDescent="0.3">
      <c r="A5478" s="180">
        <v>46009</v>
      </c>
      <c r="B5478" s="22">
        <f>'Middle Frisco'!CB31</f>
        <v>0</v>
      </c>
      <c r="C5478" s="22" t="s">
        <v>392</v>
      </c>
    </row>
    <row r="5479" spans="1:3" x14ac:dyDescent="0.3">
      <c r="A5479" s="180">
        <v>46010</v>
      </c>
      <c r="B5479" s="22">
        <f>'Middle Frisco'!CB32</f>
        <v>0</v>
      </c>
      <c r="C5479" s="22" t="s">
        <v>392</v>
      </c>
    </row>
    <row r="5480" spans="1:3" x14ac:dyDescent="0.3">
      <c r="A5480" s="180">
        <v>46011</v>
      </c>
      <c r="B5480" s="22">
        <f>'Middle Frisco'!CB33</f>
        <v>0</v>
      </c>
      <c r="C5480" s="22" t="s">
        <v>392</v>
      </c>
    </row>
    <row r="5481" spans="1:3" x14ac:dyDescent="0.3">
      <c r="A5481" s="180">
        <v>46012</v>
      </c>
      <c r="B5481" s="22">
        <f>'Middle Frisco'!CB34</f>
        <v>0</v>
      </c>
      <c r="C5481" s="22" t="s">
        <v>392</v>
      </c>
    </row>
    <row r="5482" spans="1:3" x14ac:dyDescent="0.3">
      <c r="A5482" s="180">
        <v>46013</v>
      </c>
      <c r="B5482" s="22">
        <f>'Middle Frisco'!CB35</f>
        <v>0</v>
      </c>
      <c r="C5482" s="22" t="s">
        <v>392</v>
      </c>
    </row>
    <row r="5483" spans="1:3" x14ac:dyDescent="0.3">
      <c r="A5483" s="180">
        <v>46014</v>
      </c>
      <c r="B5483" s="22">
        <f>'Middle Frisco'!CB36</f>
        <v>0</v>
      </c>
      <c r="C5483" s="22" t="s">
        <v>392</v>
      </c>
    </row>
    <row r="5484" spans="1:3" x14ac:dyDescent="0.3">
      <c r="A5484" s="180">
        <v>46015</v>
      </c>
      <c r="B5484" s="22">
        <f>'Middle Frisco'!CB37</f>
        <v>0</v>
      </c>
      <c r="C5484" s="22" t="s">
        <v>392</v>
      </c>
    </row>
    <row r="5485" spans="1:3" x14ac:dyDescent="0.3">
      <c r="A5485" s="180">
        <v>46016</v>
      </c>
      <c r="B5485" s="22">
        <f>'Middle Frisco'!CB38</f>
        <v>0</v>
      </c>
      <c r="C5485" s="22" t="s">
        <v>392</v>
      </c>
    </row>
    <row r="5486" spans="1:3" x14ac:dyDescent="0.3">
      <c r="A5486" s="180">
        <v>46017</v>
      </c>
      <c r="B5486" s="22">
        <f>'Middle Frisco'!CB39</f>
        <v>0</v>
      </c>
      <c r="C5486" s="22" t="s">
        <v>392</v>
      </c>
    </row>
    <row r="5487" spans="1:3" x14ac:dyDescent="0.3">
      <c r="A5487" s="180">
        <v>46018</v>
      </c>
      <c r="B5487" s="22">
        <f>'Middle Frisco'!CB40</f>
        <v>0</v>
      </c>
      <c r="C5487" s="22" t="s">
        <v>392</v>
      </c>
    </row>
    <row r="5488" spans="1:3" x14ac:dyDescent="0.3">
      <c r="A5488" s="180">
        <v>46019</v>
      </c>
      <c r="B5488" s="22">
        <f>'Middle Frisco'!CB41</f>
        <v>0</v>
      </c>
      <c r="C5488" s="22" t="s">
        <v>392</v>
      </c>
    </row>
    <row r="5489" spans="1:3" x14ac:dyDescent="0.3">
      <c r="A5489" s="180">
        <v>46020</v>
      </c>
      <c r="B5489" s="22">
        <f>'Middle Frisco'!CB42</f>
        <v>0</v>
      </c>
      <c r="C5489" s="22" t="s">
        <v>392</v>
      </c>
    </row>
    <row r="5490" spans="1:3" x14ac:dyDescent="0.3">
      <c r="A5490" s="180">
        <v>46021</v>
      </c>
      <c r="B5490" s="22">
        <f>'Middle Frisco'!CB43</f>
        <v>0</v>
      </c>
      <c r="C5490" s="22" t="s">
        <v>392</v>
      </c>
    </row>
    <row r="5491" spans="1:3" x14ac:dyDescent="0.3">
      <c r="A5491" s="180">
        <v>46022</v>
      </c>
      <c r="B5491" s="22">
        <f>'Middle Frisco'!CB44</f>
        <v>0</v>
      </c>
      <c r="C5491" s="22" t="s">
        <v>392</v>
      </c>
    </row>
    <row r="5492" spans="1:3" x14ac:dyDescent="0.3">
      <c r="A5492" s="180">
        <v>45658</v>
      </c>
      <c r="B5492" s="22">
        <f>'Tularosa-Cruzville'!C14</f>
        <v>0</v>
      </c>
      <c r="C5492" s="22" t="s">
        <v>393</v>
      </c>
    </row>
    <row r="5493" spans="1:3" x14ac:dyDescent="0.3">
      <c r="A5493" s="180">
        <v>45659</v>
      </c>
      <c r="B5493" s="22">
        <f>'Tularosa-Cruzville'!C15</f>
        <v>0</v>
      </c>
      <c r="C5493" s="22" t="s">
        <v>393</v>
      </c>
    </row>
    <row r="5494" spans="1:3" x14ac:dyDescent="0.3">
      <c r="A5494" s="180">
        <v>45660</v>
      </c>
      <c r="B5494" s="22">
        <f>'Tularosa-Cruzville'!C16</f>
        <v>0</v>
      </c>
      <c r="C5494" s="22" t="s">
        <v>393</v>
      </c>
    </row>
    <row r="5495" spans="1:3" x14ac:dyDescent="0.3">
      <c r="A5495" s="180">
        <v>45661</v>
      </c>
      <c r="B5495" s="22">
        <f>'Tularosa-Cruzville'!C17</f>
        <v>0</v>
      </c>
      <c r="C5495" s="22" t="s">
        <v>393</v>
      </c>
    </row>
    <row r="5496" spans="1:3" x14ac:dyDescent="0.3">
      <c r="A5496" s="180">
        <v>45662</v>
      </c>
      <c r="B5496" s="22">
        <f>'Tularosa-Cruzville'!C18</f>
        <v>0</v>
      </c>
      <c r="C5496" s="22" t="s">
        <v>393</v>
      </c>
    </row>
    <row r="5497" spans="1:3" x14ac:dyDescent="0.3">
      <c r="A5497" s="180">
        <v>45663</v>
      </c>
      <c r="B5497" s="22">
        <f>'Tularosa-Cruzville'!C19</f>
        <v>0</v>
      </c>
      <c r="C5497" s="22" t="s">
        <v>393</v>
      </c>
    </row>
    <row r="5498" spans="1:3" x14ac:dyDescent="0.3">
      <c r="A5498" s="180">
        <v>45664</v>
      </c>
      <c r="B5498" s="22">
        <f>'Tularosa-Cruzville'!C20</f>
        <v>0</v>
      </c>
      <c r="C5498" s="22" t="s">
        <v>393</v>
      </c>
    </row>
    <row r="5499" spans="1:3" x14ac:dyDescent="0.3">
      <c r="A5499" s="180">
        <v>45665</v>
      </c>
      <c r="B5499" s="22">
        <f>'Tularosa-Cruzville'!C21</f>
        <v>0</v>
      </c>
      <c r="C5499" s="22" t="s">
        <v>393</v>
      </c>
    </row>
    <row r="5500" spans="1:3" x14ac:dyDescent="0.3">
      <c r="A5500" s="180">
        <v>45666</v>
      </c>
      <c r="B5500" s="22">
        <f>'Tularosa-Cruzville'!C22</f>
        <v>0</v>
      </c>
      <c r="C5500" s="22" t="s">
        <v>393</v>
      </c>
    </row>
    <row r="5501" spans="1:3" x14ac:dyDescent="0.3">
      <c r="A5501" s="180">
        <v>45667</v>
      </c>
      <c r="B5501" s="22">
        <f>'Tularosa-Cruzville'!C23</f>
        <v>0</v>
      </c>
      <c r="C5501" s="22" t="s">
        <v>393</v>
      </c>
    </row>
    <row r="5502" spans="1:3" x14ac:dyDescent="0.3">
      <c r="A5502" s="180">
        <v>45668</v>
      </c>
      <c r="B5502" s="22">
        <f>'Tularosa-Cruzville'!C24</f>
        <v>0</v>
      </c>
      <c r="C5502" s="22" t="s">
        <v>393</v>
      </c>
    </row>
    <row r="5503" spans="1:3" x14ac:dyDescent="0.3">
      <c r="A5503" s="180">
        <v>45669</v>
      </c>
      <c r="B5503" s="22">
        <f>'Tularosa-Cruzville'!C25</f>
        <v>0</v>
      </c>
      <c r="C5503" s="22" t="s">
        <v>393</v>
      </c>
    </row>
    <row r="5504" spans="1:3" x14ac:dyDescent="0.3">
      <c r="A5504" s="180">
        <v>45670</v>
      </c>
      <c r="B5504" s="22">
        <f>'Tularosa-Cruzville'!C26</f>
        <v>0</v>
      </c>
      <c r="C5504" s="22" t="s">
        <v>393</v>
      </c>
    </row>
    <row r="5505" spans="1:3" x14ac:dyDescent="0.3">
      <c r="A5505" s="180">
        <v>45671</v>
      </c>
      <c r="B5505" s="22">
        <f>'Tularosa-Cruzville'!C27</f>
        <v>0</v>
      </c>
      <c r="C5505" s="22" t="s">
        <v>393</v>
      </c>
    </row>
    <row r="5506" spans="1:3" x14ac:dyDescent="0.3">
      <c r="A5506" s="180">
        <v>45672</v>
      </c>
      <c r="B5506" s="22">
        <f>'Tularosa-Cruzville'!C28</f>
        <v>0</v>
      </c>
      <c r="C5506" s="22" t="s">
        <v>393</v>
      </c>
    </row>
    <row r="5507" spans="1:3" x14ac:dyDescent="0.3">
      <c r="A5507" s="180">
        <v>45673</v>
      </c>
      <c r="B5507" s="22">
        <f>'Tularosa-Cruzville'!C29</f>
        <v>0</v>
      </c>
      <c r="C5507" s="22" t="s">
        <v>393</v>
      </c>
    </row>
    <row r="5508" spans="1:3" x14ac:dyDescent="0.3">
      <c r="A5508" s="180">
        <v>45674</v>
      </c>
      <c r="B5508" s="22">
        <f>'Tularosa-Cruzville'!C30</f>
        <v>0</v>
      </c>
      <c r="C5508" s="22" t="s">
        <v>393</v>
      </c>
    </row>
    <row r="5509" spans="1:3" x14ac:dyDescent="0.3">
      <c r="A5509" s="180">
        <v>45675</v>
      </c>
      <c r="B5509" s="22">
        <f>'Tularosa-Cruzville'!C31</f>
        <v>0</v>
      </c>
      <c r="C5509" s="22" t="s">
        <v>393</v>
      </c>
    </row>
    <row r="5510" spans="1:3" x14ac:dyDescent="0.3">
      <c r="A5510" s="180">
        <v>45676</v>
      </c>
      <c r="B5510" s="22">
        <f>'Tularosa-Cruzville'!C32</f>
        <v>0</v>
      </c>
      <c r="C5510" s="22" t="s">
        <v>393</v>
      </c>
    </row>
    <row r="5511" spans="1:3" x14ac:dyDescent="0.3">
      <c r="A5511" s="180">
        <v>45677</v>
      </c>
      <c r="B5511" s="22">
        <f>'Tularosa-Cruzville'!C33</f>
        <v>0</v>
      </c>
      <c r="C5511" s="22" t="s">
        <v>393</v>
      </c>
    </row>
    <row r="5512" spans="1:3" x14ac:dyDescent="0.3">
      <c r="A5512" s="180">
        <v>45678</v>
      </c>
      <c r="B5512" s="22">
        <f>'Tularosa-Cruzville'!C34</f>
        <v>0</v>
      </c>
      <c r="C5512" s="22" t="s">
        <v>393</v>
      </c>
    </row>
    <row r="5513" spans="1:3" x14ac:dyDescent="0.3">
      <c r="A5513" s="180">
        <v>45679</v>
      </c>
      <c r="B5513" s="22">
        <f>'Tularosa-Cruzville'!C35</f>
        <v>0</v>
      </c>
      <c r="C5513" s="22" t="s">
        <v>393</v>
      </c>
    </row>
    <row r="5514" spans="1:3" x14ac:dyDescent="0.3">
      <c r="A5514" s="180">
        <v>45680</v>
      </c>
      <c r="B5514" s="22">
        <f>'Tularosa-Cruzville'!C36</f>
        <v>0</v>
      </c>
      <c r="C5514" s="22" t="s">
        <v>393</v>
      </c>
    </row>
    <row r="5515" spans="1:3" x14ac:dyDescent="0.3">
      <c r="A5515" s="180">
        <v>45681</v>
      </c>
      <c r="B5515" s="22">
        <f>'Tularosa-Cruzville'!C37</f>
        <v>0</v>
      </c>
      <c r="C5515" s="22" t="s">
        <v>393</v>
      </c>
    </row>
    <row r="5516" spans="1:3" x14ac:dyDescent="0.3">
      <c r="A5516" s="180">
        <v>45682</v>
      </c>
      <c r="B5516" s="22">
        <f>'Tularosa-Cruzville'!C38</f>
        <v>0</v>
      </c>
      <c r="C5516" s="22" t="s">
        <v>393</v>
      </c>
    </row>
    <row r="5517" spans="1:3" x14ac:dyDescent="0.3">
      <c r="A5517" s="180">
        <v>45683</v>
      </c>
      <c r="B5517" s="22">
        <f>'Tularosa-Cruzville'!C39</f>
        <v>0</v>
      </c>
      <c r="C5517" s="22" t="s">
        <v>393</v>
      </c>
    </row>
    <row r="5518" spans="1:3" x14ac:dyDescent="0.3">
      <c r="A5518" s="180">
        <v>45684</v>
      </c>
      <c r="B5518" s="22">
        <f>'Tularosa-Cruzville'!C40</f>
        <v>0</v>
      </c>
      <c r="C5518" s="22" t="s">
        <v>393</v>
      </c>
    </row>
    <row r="5519" spans="1:3" x14ac:dyDescent="0.3">
      <c r="A5519" s="180">
        <v>45685</v>
      </c>
      <c r="B5519" s="22">
        <f>'Tularosa-Cruzville'!C41</f>
        <v>0</v>
      </c>
      <c r="C5519" s="22" t="s">
        <v>393</v>
      </c>
    </row>
    <row r="5520" spans="1:3" x14ac:dyDescent="0.3">
      <c r="A5520" s="180">
        <v>45686</v>
      </c>
      <c r="B5520" s="22">
        <f>'Tularosa-Cruzville'!C42</f>
        <v>0</v>
      </c>
      <c r="C5520" s="22" t="s">
        <v>393</v>
      </c>
    </row>
    <row r="5521" spans="1:3" x14ac:dyDescent="0.3">
      <c r="A5521" s="180">
        <v>45687</v>
      </c>
      <c r="B5521" s="22">
        <f>'Tularosa-Cruzville'!C43</f>
        <v>0</v>
      </c>
      <c r="C5521" s="22" t="s">
        <v>393</v>
      </c>
    </row>
    <row r="5522" spans="1:3" x14ac:dyDescent="0.3">
      <c r="A5522" s="180">
        <v>45688</v>
      </c>
      <c r="B5522" s="22">
        <f>'Tularosa-Cruzville'!C44</f>
        <v>0</v>
      </c>
      <c r="C5522" s="22" t="s">
        <v>393</v>
      </c>
    </row>
    <row r="5523" spans="1:3" x14ac:dyDescent="0.3">
      <c r="A5523" s="180">
        <v>45689</v>
      </c>
      <c r="B5523" s="22">
        <f>'Tularosa-Cruzville'!J14</f>
        <v>0</v>
      </c>
      <c r="C5523" s="22" t="s">
        <v>393</v>
      </c>
    </row>
    <row r="5524" spans="1:3" x14ac:dyDescent="0.3">
      <c r="A5524" s="180">
        <v>45690</v>
      </c>
      <c r="B5524" s="22">
        <f>'Tularosa-Cruzville'!J15</f>
        <v>0</v>
      </c>
      <c r="C5524" s="22" t="s">
        <v>393</v>
      </c>
    </row>
    <row r="5525" spans="1:3" x14ac:dyDescent="0.3">
      <c r="A5525" s="180">
        <v>45691</v>
      </c>
      <c r="B5525" s="22">
        <f>'Tularosa-Cruzville'!J16</f>
        <v>0</v>
      </c>
      <c r="C5525" s="22" t="s">
        <v>393</v>
      </c>
    </row>
    <row r="5526" spans="1:3" x14ac:dyDescent="0.3">
      <c r="A5526" s="180">
        <v>45692</v>
      </c>
      <c r="B5526" s="22">
        <f>'Tularosa-Cruzville'!J17</f>
        <v>0</v>
      </c>
      <c r="C5526" s="22" t="s">
        <v>393</v>
      </c>
    </row>
    <row r="5527" spans="1:3" x14ac:dyDescent="0.3">
      <c r="A5527" s="180">
        <v>45693</v>
      </c>
      <c r="B5527" s="22">
        <f>'Tularosa-Cruzville'!J18</f>
        <v>0</v>
      </c>
      <c r="C5527" s="22" t="s">
        <v>393</v>
      </c>
    </row>
    <row r="5528" spans="1:3" x14ac:dyDescent="0.3">
      <c r="A5528" s="180">
        <v>45694</v>
      </c>
      <c r="B5528" s="22">
        <f>'Tularosa-Cruzville'!J19</f>
        <v>0</v>
      </c>
      <c r="C5528" s="22" t="s">
        <v>393</v>
      </c>
    </row>
    <row r="5529" spans="1:3" x14ac:dyDescent="0.3">
      <c r="A5529" s="180">
        <v>45695</v>
      </c>
      <c r="B5529" s="22">
        <f>'Tularosa-Cruzville'!J20</f>
        <v>0</v>
      </c>
      <c r="C5529" s="22" t="s">
        <v>393</v>
      </c>
    </row>
    <row r="5530" spans="1:3" x14ac:dyDescent="0.3">
      <c r="A5530" s="180">
        <v>45696</v>
      </c>
      <c r="B5530" s="22">
        <f>'Tularosa-Cruzville'!J21</f>
        <v>0</v>
      </c>
      <c r="C5530" s="22" t="s">
        <v>393</v>
      </c>
    </row>
    <row r="5531" spans="1:3" x14ac:dyDescent="0.3">
      <c r="A5531" s="180">
        <v>45697</v>
      </c>
      <c r="B5531" s="22">
        <f>'Tularosa-Cruzville'!J22</f>
        <v>0</v>
      </c>
      <c r="C5531" s="22" t="s">
        <v>393</v>
      </c>
    </row>
    <row r="5532" spans="1:3" x14ac:dyDescent="0.3">
      <c r="A5532" s="180">
        <v>45698</v>
      </c>
      <c r="B5532" s="22">
        <f>'Tularosa-Cruzville'!J23</f>
        <v>0</v>
      </c>
      <c r="C5532" s="22" t="s">
        <v>393</v>
      </c>
    </row>
    <row r="5533" spans="1:3" x14ac:dyDescent="0.3">
      <c r="A5533" s="180">
        <v>45699</v>
      </c>
      <c r="B5533" s="22">
        <f>'Tularosa-Cruzville'!J24</f>
        <v>0</v>
      </c>
      <c r="C5533" s="22" t="s">
        <v>393</v>
      </c>
    </row>
    <row r="5534" spans="1:3" x14ac:dyDescent="0.3">
      <c r="A5534" s="180">
        <v>45700</v>
      </c>
      <c r="B5534" s="22">
        <f>'Tularosa-Cruzville'!J25</f>
        <v>0</v>
      </c>
      <c r="C5534" s="22" t="s">
        <v>393</v>
      </c>
    </row>
    <row r="5535" spans="1:3" x14ac:dyDescent="0.3">
      <c r="A5535" s="180">
        <v>45701</v>
      </c>
      <c r="B5535" s="22">
        <f>'Tularosa-Cruzville'!J26</f>
        <v>0</v>
      </c>
      <c r="C5535" s="22" t="s">
        <v>393</v>
      </c>
    </row>
    <row r="5536" spans="1:3" x14ac:dyDescent="0.3">
      <c r="A5536" s="180">
        <v>45702</v>
      </c>
      <c r="B5536" s="22">
        <f>'Tularosa-Cruzville'!J27</f>
        <v>0</v>
      </c>
      <c r="C5536" s="22" t="s">
        <v>393</v>
      </c>
    </row>
    <row r="5537" spans="1:10" x14ac:dyDescent="0.3">
      <c r="A5537" s="180">
        <v>45703</v>
      </c>
      <c r="B5537" s="22">
        <f>'Tularosa-Cruzville'!J28</f>
        <v>0</v>
      </c>
      <c r="C5537" s="22" t="s">
        <v>393</v>
      </c>
    </row>
    <row r="5538" spans="1:10" x14ac:dyDescent="0.3">
      <c r="A5538" s="180">
        <v>45704</v>
      </c>
      <c r="B5538" s="22">
        <f>'Tularosa-Cruzville'!J29</f>
        <v>0</v>
      </c>
      <c r="C5538" s="22" t="s">
        <v>393</v>
      </c>
    </row>
    <row r="5539" spans="1:10" x14ac:dyDescent="0.3">
      <c r="A5539" s="180">
        <v>45705</v>
      </c>
      <c r="B5539" s="22">
        <f>'Tularosa-Cruzville'!J30</f>
        <v>0</v>
      </c>
      <c r="C5539" s="22" t="s">
        <v>393</v>
      </c>
    </row>
    <row r="5540" spans="1:10" x14ac:dyDescent="0.3">
      <c r="A5540" s="180">
        <v>45706</v>
      </c>
      <c r="B5540" s="22">
        <f>'Tularosa-Cruzville'!J31</f>
        <v>0</v>
      </c>
      <c r="C5540" s="22" t="s">
        <v>393</v>
      </c>
    </row>
    <row r="5541" spans="1:10" x14ac:dyDescent="0.3">
      <c r="A5541" s="180">
        <v>45707</v>
      </c>
      <c r="B5541" s="22">
        <f>'Tularosa-Cruzville'!J32</f>
        <v>0</v>
      </c>
      <c r="C5541" s="22" t="s">
        <v>393</v>
      </c>
    </row>
    <row r="5542" spans="1:10" x14ac:dyDescent="0.3">
      <c r="A5542" s="180">
        <v>45708</v>
      </c>
      <c r="B5542" s="22">
        <f>'Tularosa-Cruzville'!J33</f>
        <v>0</v>
      </c>
      <c r="C5542" s="22" t="s">
        <v>393</v>
      </c>
    </row>
    <row r="5543" spans="1:10" x14ac:dyDescent="0.3">
      <c r="A5543" s="180">
        <v>45709</v>
      </c>
      <c r="B5543" s="22">
        <f>'Tularosa-Cruzville'!J34</f>
        <v>0</v>
      </c>
      <c r="C5543" s="22" t="s">
        <v>393</v>
      </c>
    </row>
    <row r="5544" spans="1:10" x14ac:dyDescent="0.3">
      <c r="A5544" s="180">
        <v>45710</v>
      </c>
      <c r="B5544" s="22">
        <f>'Tularosa-Cruzville'!J35</f>
        <v>0</v>
      </c>
      <c r="C5544" s="22" t="s">
        <v>393</v>
      </c>
    </row>
    <row r="5545" spans="1:10" x14ac:dyDescent="0.3">
      <c r="A5545" s="180">
        <v>45711</v>
      </c>
      <c r="B5545" s="22">
        <f>'Tularosa-Cruzville'!J36</f>
        <v>0</v>
      </c>
      <c r="C5545" s="22" t="s">
        <v>393</v>
      </c>
    </row>
    <row r="5546" spans="1:10" x14ac:dyDescent="0.3">
      <c r="A5546" s="180">
        <v>45712</v>
      </c>
      <c r="B5546" s="22">
        <f>'Tularosa-Cruzville'!J37</f>
        <v>0</v>
      </c>
      <c r="C5546" s="22" t="s">
        <v>393</v>
      </c>
    </row>
    <row r="5547" spans="1:10" x14ac:dyDescent="0.3">
      <c r="A5547" s="180">
        <v>45713</v>
      </c>
      <c r="B5547" s="22">
        <f>'Tularosa-Cruzville'!J38</f>
        <v>0</v>
      </c>
      <c r="C5547" s="22" t="s">
        <v>393</v>
      </c>
    </row>
    <row r="5548" spans="1:10" x14ac:dyDescent="0.3">
      <c r="A5548" s="180">
        <v>45714</v>
      </c>
      <c r="B5548" s="22">
        <f>'Tularosa-Cruzville'!J39</f>
        <v>0</v>
      </c>
      <c r="C5548" s="22" t="s">
        <v>393</v>
      </c>
    </row>
    <row r="5549" spans="1:10" x14ac:dyDescent="0.3">
      <c r="A5549" s="180">
        <v>45715</v>
      </c>
      <c r="B5549" s="22">
        <f>'Tularosa-Cruzville'!J40</f>
        <v>0</v>
      </c>
      <c r="C5549" s="22" t="s">
        <v>393</v>
      </c>
    </row>
    <row r="5550" spans="1:10" x14ac:dyDescent="0.3">
      <c r="A5550" s="180">
        <v>45716</v>
      </c>
      <c r="B5550" s="22">
        <f>'Tularosa-Cruzville'!J41</f>
        <v>0</v>
      </c>
      <c r="C5550" s="22" t="s">
        <v>393</v>
      </c>
    </row>
    <row r="5551" spans="1:10" x14ac:dyDescent="0.3">
      <c r="A5551" s="180" t="s">
        <v>378</v>
      </c>
      <c r="B5551" s="22">
        <f>'Tularosa-Cruzville'!J42</f>
        <v>0</v>
      </c>
      <c r="C5551" s="22" t="s">
        <v>393</v>
      </c>
      <c r="J5551" s="22">
        <v>1</v>
      </c>
    </row>
    <row r="5552" spans="1:10" x14ac:dyDescent="0.3">
      <c r="A5552" s="180">
        <v>45717</v>
      </c>
      <c r="B5552" s="22">
        <f>'Tularosa-Cruzville'!Q14</f>
        <v>0</v>
      </c>
      <c r="C5552" s="22" t="s">
        <v>393</v>
      </c>
    </row>
    <row r="5553" spans="1:3" x14ac:dyDescent="0.3">
      <c r="A5553" s="180">
        <v>45718</v>
      </c>
      <c r="B5553" s="22">
        <f>'Tularosa-Cruzville'!Q15</f>
        <v>0</v>
      </c>
      <c r="C5553" s="22" t="s">
        <v>393</v>
      </c>
    </row>
    <row r="5554" spans="1:3" x14ac:dyDescent="0.3">
      <c r="A5554" s="180">
        <v>45719</v>
      </c>
      <c r="B5554" s="22">
        <f>'Tularosa-Cruzville'!Q16</f>
        <v>0</v>
      </c>
      <c r="C5554" s="22" t="s">
        <v>393</v>
      </c>
    </row>
    <row r="5555" spans="1:3" x14ac:dyDescent="0.3">
      <c r="A5555" s="180">
        <v>45720</v>
      </c>
      <c r="B5555" s="22">
        <f>'Tularosa-Cruzville'!Q17</f>
        <v>0</v>
      </c>
      <c r="C5555" s="22" t="s">
        <v>393</v>
      </c>
    </row>
    <row r="5556" spans="1:3" x14ac:dyDescent="0.3">
      <c r="A5556" s="180">
        <v>45721</v>
      </c>
      <c r="B5556" s="22">
        <f>'Tularosa-Cruzville'!Q18</f>
        <v>0</v>
      </c>
      <c r="C5556" s="22" t="s">
        <v>393</v>
      </c>
    </row>
    <row r="5557" spans="1:3" x14ac:dyDescent="0.3">
      <c r="A5557" s="180">
        <v>45722</v>
      </c>
      <c r="B5557" s="22">
        <f>'Tularosa-Cruzville'!Q19</f>
        <v>0</v>
      </c>
      <c r="C5557" s="22" t="s">
        <v>393</v>
      </c>
    </row>
    <row r="5558" spans="1:3" x14ac:dyDescent="0.3">
      <c r="A5558" s="180">
        <v>45723</v>
      </c>
      <c r="B5558" s="22">
        <f>'Tularosa-Cruzville'!Q20</f>
        <v>0</v>
      </c>
      <c r="C5558" s="22" t="s">
        <v>393</v>
      </c>
    </row>
    <row r="5559" spans="1:3" x14ac:dyDescent="0.3">
      <c r="A5559" s="180">
        <v>45724</v>
      </c>
      <c r="B5559" s="22">
        <f>'Tularosa-Cruzville'!Q21</f>
        <v>0</v>
      </c>
      <c r="C5559" s="22" t="s">
        <v>393</v>
      </c>
    </row>
    <row r="5560" spans="1:3" x14ac:dyDescent="0.3">
      <c r="A5560" s="180">
        <v>45725</v>
      </c>
      <c r="B5560" s="22">
        <f>'Tularosa-Cruzville'!Q22</f>
        <v>0</v>
      </c>
      <c r="C5560" s="22" t="s">
        <v>393</v>
      </c>
    </row>
    <row r="5561" spans="1:3" x14ac:dyDescent="0.3">
      <c r="A5561" s="180">
        <v>45726</v>
      </c>
      <c r="B5561" s="22">
        <f>'Tularosa-Cruzville'!Q23</f>
        <v>0</v>
      </c>
      <c r="C5561" s="22" t="s">
        <v>393</v>
      </c>
    </row>
    <row r="5562" spans="1:3" x14ac:dyDescent="0.3">
      <c r="A5562" s="180">
        <v>45727</v>
      </c>
      <c r="B5562" s="22">
        <f>'Tularosa-Cruzville'!Q24</f>
        <v>0</v>
      </c>
      <c r="C5562" s="22" t="s">
        <v>393</v>
      </c>
    </row>
    <row r="5563" spans="1:3" x14ac:dyDescent="0.3">
      <c r="A5563" s="180">
        <v>45728</v>
      </c>
      <c r="B5563" s="22">
        <f>'Tularosa-Cruzville'!Q25</f>
        <v>0</v>
      </c>
      <c r="C5563" s="22" t="s">
        <v>393</v>
      </c>
    </row>
    <row r="5564" spans="1:3" x14ac:dyDescent="0.3">
      <c r="A5564" s="180">
        <v>45729</v>
      </c>
      <c r="B5564" s="22">
        <f>'Tularosa-Cruzville'!Q26</f>
        <v>0</v>
      </c>
      <c r="C5564" s="22" t="s">
        <v>393</v>
      </c>
    </row>
    <row r="5565" spans="1:3" x14ac:dyDescent="0.3">
      <c r="A5565" s="180">
        <v>45730</v>
      </c>
      <c r="B5565" s="22">
        <f>'Tularosa-Cruzville'!Q27</f>
        <v>0</v>
      </c>
      <c r="C5565" s="22" t="s">
        <v>393</v>
      </c>
    </row>
    <row r="5566" spans="1:3" x14ac:dyDescent="0.3">
      <c r="A5566" s="180">
        <v>45731</v>
      </c>
      <c r="B5566" s="22">
        <f>'Tularosa-Cruzville'!Q28</f>
        <v>0</v>
      </c>
      <c r="C5566" s="22" t="s">
        <v>393</v>
      </c>
    </row>
    <row r="5567" spans="1:3" x14ac:dyDescent="0.3">
      <c r="A5567" s="180">
        <v>45732</v>
      </c>
      <c r="B5567" s="22">
        <f>'Tularosa-Cruzville'!Q29</f>
        <v>0</v>
      </c>
      <c r="C5567" s="22" t="s">
        <v>393</v>
      </c>
    </row>
    <row r="5568" spans="1:3" x14ac:dyDescent="0.3">
      <c r="A5568" s="180">
        <v>45733</v>
      </c>
      <c r="B5568" s="22">
        <f>'Tularosa-Cruzville'!Q30</f>
        <v>0</v>
      </c>
      <c r="C5568" s="22" t="s">
        <v>393</v>
      </c>
    </row>
    <row r="5569" spans="1:3" x14ac:dyDescent="0.3">
      <c r="A5569" s="180">
        <v>45734</v>
      </c>
      <c r="B5569" s="22">
        <f>'Tularosa-Cruzville'!Q31</f>
        <v>0</v>
      </c>
      <c r="C5569" s="22" t="s">
        <v>393</v>
      </c>
    </row>
    <row r="5570" spans="1:3" x14ac:dyDescent="0.3">
      <c r="A5570" s="180">
        <v>45735</v>
      </c>
      <c r="B5570" s="22">
        <f>'Tularosa-Cruzville'!Q32</f>
        <v>0</v>
      </c>
      <c r="C5570" s="22" t="s">
        <v>393</v>
      </c>
    </row>
    <row r="5571" spans="1:3" x14ac:dyDescent="0.3">
      <c r="A5571" s="180">
        <v>45736</v>
      </c>
      <c r="B5571" s="22">
        <f>'Tularosa-Cruzville'!Q33</f>
        <v>0</v>
      </c>
      <c r="C5571" s="22" t="s">
        <v>393</v>
      </c>
    </row>
    <row r="5572" spans="1:3" x14ac:dyDescent="0.3">
      <c r="A5572" s="180">
        <v>45737</v>
      </c>
      <c r="B5572" s="22">
        <f>'Tularosa-Cruzville'!Q34</f>
        <v>0</v>
      </c>
      <c r="C5572" s="22" t="s">
        <v>393</v>
      </c>
    </row>
    <row r="5573" spans="1:3" x14ac:dyDescent="0.3">
      <c r="A5573" s="180">
        <v>45738</v>
      </c>
      <c r="B5573" s="22">
        <f>'Tularosa-Cruzville'!Q35</f>
        <v>0</v>
      </c>
      <c r="C5573" s="22" t="s">
        <v>393</v>
      </c>
    </row>
    <row r="5574" spans="1:3" x14ac:dyDescent="0.3">
      <c r="A5574" s="180">
        <v>45739</v>
      </c>
      <c r="B5574" s="22">
        <f>'Tularosa-Cruzville'!Q36</f>
        <v>0</v>
      </c>
      <c r="C5574" s="22" t="s">
        <v>393</v>
      </c>
    </row>
    <row r="5575" spans="1:3" x14ac:dyDescent="0.3">
      <c r="A5575" s="180">
        <v>45740</v>
      </c>
      <c r="B5575" s="22">
        <f>'Tularosa-Cruzville'!Q37</f>
        <v>0</v>
      </c>
      <c r="C5575" s="22" t="s">
        <v>393</v>
      </c>
    </row>
    <row r="5576" spans="1:3" x14ac:dyDescent="0.3">
      <c r="A5576" s="180">
        <v>45741</v>
      </c>
      <c r="B5576" s="22">
        <f>'Tularosa-Cruzville'!Q38</f>
        <v>0</v>
      </c>
      <c r="C5576" s="22" t="s">
        <v>393</v>
      </c>
    </row>
    <row r="5577" spans="1:3" x14ac:dyDescent="0.3">
      <c r="A5577" s="180">
        <v>45742</v>
      </c>
      <c r="B5577" s="22">
        <f>'Tularosa-Cruzville'!Q39</f>
        <v>0</v>
      </c>
      <c r="C5577" s="22" t="s">
        <v>393</v>
      </c>
    </row>
    <row r="5578" spans="1:3" x14ac:dyDescent="0.3">
      <c r="A5578" s="180">
        <v>45743</v>
      </c>
      <c r="B5578" s="22">
        <f>'Tularosa-Cruzville'!Q40</f>
        <v>0</v>
      </c>
      <c r="C5578" s="22" t="s">
        <v>393</v>
      </c>
    </row>
    <row r="5579" spans="1:3" x14ac:dyDescent="0.3">
      <c r="A5579" s="180">
        <v>45744</v>
      </c>
      <c r="B5579" s="22">
        <f>'Tularosa-Cruzville'!Q41</f>
        <v>0</v>
      </c>
      <c r="C5579" s="22" t="s">
        <v>393</v>
      </c>
    </row>
    <row r="5580" spans="1:3" x14ac:dyDescent="0.3">
      <c r="A5580" s="180">
        <v>45745</v>
      </c>
      <c r="B5580" s="22">
        <f>'Tularosa-Cruzville'!Q42</f>
        <v>0</v>
      </c>
      <c r="C5580" s="22" t="s">
        <v>393</v>
      </c>
    </row>
    <row r="5581" spans="1:3" x14ac:dyDescent="0.3">
      <c r="A5581" s="180">
        <v>45746</v>
      </c>
      <c r="B5581" s="22">
        <f>'Tularosa-Cruzville'!Q43</f>
        <v>0</v>
      </c>
      <c r="C5581" s="22" t="s">
        <v>393</v>
      </c>
    </row>
    <row r="5582" spans="1:3" x14ac:dyDescent="0.3">
      <c r="A5582" s="180">
        <v>45747</v>
      </c>
      <c r="B5582" s="22">
        <f>'Tularosa-Cruzville'!Q44</f>
        <v>0</v>
      </c>
      <c r="C5582" s="22" t="s">
        <v>393</v>
      </c>
    </row>
    <row r="5583" spans="1:3" x14ac:dyDescent="0.3">
      <c r="A5583" s="180">
        <v>45748</v>
      </c>
      <c r="B5583" s="22">
        <f>'Tularosa-Cruzville'!X14</f>
        <v>0</v>
      </c>
      <c r="C5583" s="22" t="s">
        <v>393</v>
      </c>
    </row>
    <row r="5584" spans="1:3" x14ac:dyDescent="0.3">
      <c r="A5584" s="180">
        <v>45749</v>
      </c>
      <c r="B5584" s="22">
        <f>'Tularosa-Cruzville'!X15</f>
        <v>0</v>
      </c>
      <c r="C5584" s="22" t="s">
        <v>393</v>
      </c>
    </row>
    <row r="5585" spans="1:3" x14ac:dyDescent="0.3">
      <c r="A5585" s="180">
        <v>45750</v>
      </c>
      <c r="B5585" s="22">
        <f>'Tularosa-Cruzville'!X16</f>
        <v>0</v>
      </c>
      <c r="C5585" s="22" t="s">
        <v>393</v>
      </c>
    </row>
    <row r="5586" spans="1:3" x14ac:dyDescent="0.3">
      <c r="A5586" s="180">
        <v>45751</v>
      </c>
      <c r="B5586" s="22">
        <f>'Tularosa-Cruzville'!X17</f>
        <v>0</v>
      </c>
      <c r="C5586" s="22" t="s">
        <v>393</v>
      </c>
    </row>
    <row r="5587" spans="1:3" x14ac:dyDescent="0.3">
      <c r="A5587" s="180">
        <v>45752</v>
      </c>
      <c r="B5587" s="22">
        <f>'Tularosa-Cruzville'!X18</f>
        <v>0</v>
      </c>
      <c r="C5587" s="22" t="s">
        <v>393</v>
      </c>
    </row>
    <row r="5588" spans="1:3" x14ac:dyDescent="0.3">
      <c r="A5588" s="180">
        <v>45753</v>
      </c>
      <c r="B5588" s="22">
        <f>'Tularosa-Cruzville'!X19</f>
        <v>0</v>
      </c>
      <c r="C5588" s="22" t="s">
        <v>393</v>
      </c>
    </row>
    <row r="5589" spans="1:3" x14ac:dyDescent="0.3">
      <c r="A5589" s="180">
        <v>45754</v>
      </c>
      <c r="B5589" s="22">
        <f>'Tularosa-Cruzville'!X20</f>
        <v>0</v>
      </c>
      <c r="C5589" s="22" t="s">
        <v>393</v>
      </c>
    </row>
    <row r="5590" spans="1:3" x14ac:dyDescent="0.3">
      <c r="A5590" s="180">
        <v>45755</v>
      </c>
      <c r="B5590" s="22">
        <f>'Tularosa-Cruzville'!X21</f>
        <v>0</v>
      </c>
      <c r="C5590" s="22" t="s">
        <v>393</v>
      </c>
    </row>
    <row r="5591" spans="1:3" x14ac:dyDescent="0.3">
      <c r="A5591" s="180">
        <v>45756</v>
      </c>
      <c r="B5591" s="22">
        <f>'Tularosa-Cruzville'!X22</f>
        <v>0</v>
      </c>
      <c r="C5591" s="22" t="s">
        <v>393</v>
      </c>
    </row>
    <row r="5592" spans="1:3" x14ac:dyDescent="0.3">
      <c r="A5592" s="180">
        <v>45757</v>
      </c>
      <c r="B5592" s="22">
        <f>'Tularosa-Cruzville'!X23</f>
        <v>0</v>
      </c>
      <c r="C5592" s="22" t="s">
        <v>393</v>
      </c>
    </row>
    <row r="5593" spans="1:3" x14ac:dyDescent="0.3">
      <c r="A5593" s="180">
        <v>45758</v>
      </c>
      <c r="B5593" s="22">
        <f>'Tularosa-Cruzville'!X24</f>
        <v>0</v>
      </c>
      <c r="C5593" s="22" t="s">
        <v>393</v>
      </c>
    </row>
    <row r="5594" spans="1:3" x14ac:dyDescent="0.3">
      <c r="A5594" s="180">
        <v>45759</v>
      </c>
      <c r="B5594" s="22">
        <f>'Tularosa-Cruzville'!X25</f>
        <v>0</v>
      </c>
      <c r="C5594" s="22" t="s">
        <v>393</v>
      </c>
    </row>
    <row r="5595" spans="1:3" x14ac:dyDescent="0.3">
      <c r="A5595" s="180">
        <v>45760</v>
      </c>
      <c r="B5595" s="22">
        <f>'Tularosa-Cruzville'!X26</f>
        <v>0</v>
      </c>
      <c r="C5595" s="22" t="s">
        <v>393</v>
      </c>
    </row>
    <row r="5596" spans="1:3" x14ac:dyDescent="0.3">
      <c r="A5596" s="180">
        <v>45761</v>
      </c>
      <c r="B5596" s="22">
        <f>'Tularosa-Cruzville'!X27</f>
        <v>0</v>
      </c>
      <c r="C5596" s="22" t="s">
        <v>393</v>
      </c>
    </row>
    <row r="5597" spans="1:3" x14ac:dyDescent="0.3">
      <c r="A5597" s="180">
        <v>45762</v>
      </c>
      <c r="B5597" s="22">
        <f>'Tularosa-Cruzville'!X28</f>
        <v>0</v>
      </c>
      <c r="C5597" s="22" t="s">
        <v>393</v>
      </c>
    </row>
    <row r="5598" spans="1:3" x14ac:dyDescent="0.3">
      <c r="A5598" s="180">
        <v>45763</v>
      </c>
      <c r="B5598" s="22">
        <f>'Tularosa-Cruzville'!X29</f>
        <v>0</v>
      </c>
      <c r="C5598" s="22" t="s">
        <v>393</v>
      </c>
    </row>
    <row r="5599" spans="1:3" x14ac:dyDescent="0.3">
      <c r="A5599" s="180">
        <v>45764</v>
      </c>
      <c r="B5599" s="22">
        <f>'Tularosa-Cruzville'!X30</f>
        <v>0</v>
      </c>
      <c r="C5599" s="22" t="s">
        <v>393</v>
      </c>
    </row>
    <row r="5600" spans="1:3" x14ac:dyDescent="0.3">
      <c r="A5600" s="180">
        <v>45765</v>
      </c>
      <c r="B5600" s="22">
        <f>'Tularosa-Cruzville'!X31</f>
        <v>0</v>
      </c>
      <c r="C5600" s="22" t="s">
        <v>393</v>
      </c>
    </row>
    <row r="5601" spans="1:3" x14ac:dyDescent="0.3">
      <c r="A5601" s="180">
        <v>45766</v>
      </c>
      <c r="B5601" s="22">
        <f>'Tularosa-Cruzville'!X32</f>
        <v>0</v>
      </c>
      <c r="C5601" s="22" t="s">
        <v>393</v>
      </c>
    </row>
    <row r="5602" spans="1:3" x14ac:dyDescent="0.3">
      <c r="A5602" s="180">
        <v>45767</v>
      </c>
      <c r="B5602" s="22">
        <f>'Tularosa-Cruzville'!X33</f>
        <v>0</v>
      </c>
      <c r="C5602" s="22" t="s">
        <v>393</v>
      </c>
    </row>
    <row r="5603" spans="1:3" x14ac:dyDescent="0.3">
      <c r="A5603" s="180">
        <v>45768</v>
      </c>
      <c r="B5603" s="22">
        <f>'Tularosa-Cruzville'!X34</f>
        <v>0</v>
      </c>
      <c r="C5603" s="22" t="s">
        <v>393</v>
      </c>
    </row>
    <row r="5604" spans="1:3" x14ac:dyDescent="0.3">
      <c r="A5604" s="180">
        <v>45769</v>
      </c>
      <c r="B5604" s="22">
        <f>'Tularosa-Cruzville'!X35</f>
        <v>0</v>
      </c>
      <c r="C5604" s="22" t="s">
        <v>393</v>
      </c>
    </row>
    <row r="5605" spans="1:3" x14ac:dyDescent="0.3">
      <c r="A5605" s="180">
        <v>45770</v>
      </c>
      <c r="B5605" s="22">
        <f>'Tularosa-Cruzville'!X36</f>
        <v>0</v>
      </c>
      <c r="C5605" s="22" t="s">
        <v>393</v>
      </c>
    </row>
    <row r="5606" spans="1:3" x14ac:dyDescent="0.3">
      <c r="A5606" s="180">
        <v>45771</v>
      </c>
      <c r="B5606" s="22">
        <f>'Tularosa-Cruzville'!X37</f>
        <v>0</v>
      </c>
      <c r="C5606" s="22" t="s">
        <v>393</v>
      </c>
    </row>
    <row r="5607" spans="1:3" x14ac:dyDescent="0.3">
      <c r="A5607" s="180">
        <v>45772</v>
      </c>
      <c r="B5607" s="22">
        <f>'Tularosa-Cruzville'!X38</f>
        <v>0</v>
      </c>
      <c r="C5607" s="22" t="s">
        <v>393</v>
      </c>
    </row>
    <row r="5608" spans="1:3" x14ac:dyDescent="0.3">
      <c r="A5608" s="180">
        <v>45773</v>
      </c>
      <c r="B5608" s="22">
        <f>'Tularosa-Cruzville'!X39</f>
        <v>0</v>
      </c>
      <c r="C5608" s="22" t="s">
        <v>393</v>
      </c>
    </row>
    <row r="5609" spans="1:3" x14ac:dyDescent="0.3">
      <c r="A5609" s="180">
        <v>45774</v>
      </c>
      <c r="B5609" s="22">
        <f>'Tularosa-Cruzville'!X40</f>
        <v>0</v>
      </c>
      <c r="C5609" s="22" t="s">
        <v>393</v>
      </c>
    </row>
    <row r="5610" spans="1:3" x14ac:dyDescent="0.3">
      <c r="A5610" s="180">
        <v>45775</v>
      </c>
      <c r="B5610" s="22">
        <f>'Tularosa-Cruzville'!X41</f>
        <v>0</v>
      </c>
      <c r="C5610" s="22" t="s">
        <v>393</v>
      </c>
    </row>
    <row r="5611" spans="1:3" x14ac:dyDescent="0.3">
      <c r="A5611" s="180">
        <v>45776</v>
      </c>
      <c r="B5611" s="22">
        <f>'Tularosa-Cruzville'!X42</f>
        <v>0</v>
      </c>
      <c r="C5611" s="22" t="s">
        <v>393</v>
      </c>
    </row>
    <row r="5612" spans="1:3" x14ac:dyDescent="0.3">
      <c r="A5612" s="180">
        <v>45777</v>
      </c>
      <c r="B5612" s="22">
        <f>'Tularosa-Cruzville'!X43</f>
        <v>0</v>
      </c>
      <c r="C5612" s="22" t="s">
        <v>393</v>
      </c>
    </row>
    <row r="5613" spans="1:3" x14ac:dyDescent="0.3">
      <c r="A5613" s="180">
        <v>45778</v>
      </c>
      <c r="B5613" s="22">
        <f>'Tularosa-Cruzville'!AE14</f>
        <v>0</v>
      </c>
      <c r="C5613" s="22" t="s">
        <v>393</v>
      </c>
    </row>
    <row r="5614" spans="1:3" x14ac:dyDescent="0.3">
      <c r="A5614" s="180">
        <v>45779</v>
      </c>
      <c r="B5614" s="22">
        <f>'Tularosa-Cruzville'!AE15</f>
        <v>0</v>
      </c>
      <c r="C5614" s="22" t="s">
        <v>393</v>
      </c>
    </row>
    <row r="5615" spans="1:3" x14ac:dyDescent="0.3">
      <c r="A5615" s="180">
        <v>45780</v>
      </c>
      <c r="B5615" s="22">
        <f>'Tularosa-Cruzville'!AE16</f>
        <v>0</v>
      </c>
      <c r="C5615" s="22" t="s">
        <v>393</v>
      </c>
    </row>
    <row r="5616" spans="1:3" x14ac:dyDescent="0.3">
      <c r="A5616" s="180">
        <v>45781</v>
      </c>
      <c r="B5616" s="22">
        <f>'Tularosa-Cruzville'!AE17</f>
        <v>0</v>
      </c>
      <c r="C5616" s="22" t="s">
        <v>393</v>
      </c>
    </row>
    <row r="5617" spans="1:3" x14ac:dyDescent="0.3">
      <c r="A5617" s="180">
        <v>45782</v>
      </c>
      <c r="B5617" s="22">
        <f>'Tularosa-Cruzville'!AE18</f>
        <v>0</v>
      </c>
      <c r="C5617" s="22" t="s">
        <v>393</v>
      </c>
    </row>
    <row r="5618" spans="1:3" x14ac:dyDescent="0.3">
      <c r="A5618" s="180">
        <v>45783</v>
      </c>
      <c r="B5618" s="22">
        <f>'Tularosa-Cruzville'!AE19</f>
        <v>0</v>
      </c>
      <c r="C5618" s="22" t="s">
        <v>393</v>
      </c>
    </row>
    <row r="5619" spans="1:3" x14ac:dyDescent="0.3">
      <c r="A5619" s="180">
        <v>45784</v>
      </c>
      <c r="B5619" s="22">
        <f>'Tularosa-Cruzville'!AE20</f>
        <v>0</v>
      </c>
      <c r="C5619" s="22" t="s">
        <v>393</v>
      </c>
    </row>
    <row r="5620" spans="1:3" x14ac:dyDescent="0.3">
      <c r="A5620" s="180">
        <v>45785</v>
      </c>
      <c r="B5620" s="22">
        <f>'Tularosa-Cruzville'!AE21</f>
        <v>0</v>
      </c>
      <c r="C5620" s="22" t="s">
        <v>393</v>
      </c>
    </row>
    <row r="5621" spans="1:3" x14ac:dyDescent="0.3">
      <c r="A5621" s="180">
        <v>45786</v>
      </c>
      <c r="B5621" s="22">
        <f>'Tularosa-Cruzville'!AE22</f>
        <v>0</v>
      </c>
      <c r="C5621" s="22" t="s">
        <v>393</v>
      </c>
    </row>
    <row r="5622" spans="1:3" x14ac:dyDescent="0.3">
      <c r="A5622" s="180">
        <v>45787</v>
      </c>
      <c r="B5622" s="22">
        <f>'Tularosa-Cruzville'!AE23</f>
        <v>0</v>
      </c>
      <c r="C5622" s="22" t="s">
        <v>393</v>
      </c>
    </row>
    <row r="5623" spans="1:3" x14ac:dyDescent="0.3">
      <c r="A5623" s="180">
        <v>45788</v>
      </c>
      <c r="B5623" s="22">
        <f>'Tularosa-Cruzville'!AE24</f>
        <v>0</v>
      </c>
      <c r="C5623" s="22" t="s">
        <v>393</v>
      </c>
    </row>
    <row r="5624" spans="1:3" x14ac:dyDescent="0.3">
      <c r="A5624" s="180">
        <v>45789</v>
      </c>
      <c r="B5624" s="22">
        <f>'Tularosa-Cruzville'!AE25</f>
        <v>0</v>
      </c>
      <c r="C5624" s="22" t="s">
        <v>393</v>
      </c>
    </row>
    <row r="5625" spans="1:3" x14ac:dyDescent="0.3">
      <c r="A5625" s="180">
        <v>45790</v>
      </c>
      <c r="B5625" s="22">
        <f>'Tularosa-Cruzville'!AE26</f>
        <v>0</v>
      </c>
      <c r="C5625" s="22" t="s">
        <v>393</v>
      </c>
    </row>
    <row r="5626" spans="1:3" x14ac:dyDescent="0.3">
      <c r="A5626" s="180">
        <v>45791</v>
      </c>
      <c r="B5626" s="22">
        <f>'Tularosa-Cruzville'!AE27</f>
        <v>0</v>
      </c>
      <c r="C5626" s="22" t="s">
        <v>393</v>
      </c>
    </row>
    <row r="5627" spans="1:3" x14ac:dyDescent="0.3">
      <c r="A5627" s="180">
        <v>45792</v>
      </c>
      <c r="B5627" s="22">
        <f>'Tularosa-Cruzville'!AE28</f>
        <v>0</v>
      </c>
      <c r="C5627" s="22" t="s">
        <v>393</v>
      </c>
    </row>
    <row r="5628" spans="1:3" x14ac:dyDescent="0.3">
      <c r="A5628" s="180">
        <v>45793</v>
      </c>
      <c r="B5628" s="22">
        <f>'Tularosa-Cruzville'!AE29</f>
        <v>0</v>
      </c>
      <c r="C5628" s="22" t="s">
        <v>393</v>
      </c>
    </row>
    <row r="5629" spans="1:3" x14ac:dyDescent="0.3">
      <c r="A5629" s="180">
        <v>45794</v>
      </c>
      <c r="B5629" s="22">
        <f>'Tularosa-Cruzville'!AE30</f>
        <v>0</v>
      </c>
      <c r="C5629" s="22" t="s">
        <v>393</v>
      </c>
    </row>
    <row r="5630" spans="1:3" x14ac:dyDescent="0.3">
      <c r="A5630" s="180">
        <v>45795</v>
      </c>
      <c r="B5630" s="22">
        <f>'Tularosa-Cruzville'!AE31</f>
        <v>0</v>
      </c>
      <c r="C5630" s="22" t="s">
        <v>393</v>
      </c>
    </row>
    <row r="5631" spans="1:3" x14ac:dyDescent="0.3">
      <c r="A5631" s="180">
        <v>45796</v>
      </c>
      <c r="B5631" s="22">
        <f>'Tularosa-Cruzville'!AE32</f>
        <v>0</v>
      </c>
      <c r="C5631" s="22" t="s">
        <v>393</v>
      </c>
    </row>
    <row r="5632" spans="1:3" x14ac:dyDescent="0.3">
      <c r="A5632" s="180">
        <v>45797</v>
      </c>
      <c r="B5632" s="22">
        <f>'Tularosa-Cruzville'!AE33</f>
        <v>0</v>
      </c>
      <c r="C5632" s="22" t="s">
        <v>393</v>
      </c>
    </row>
    <row r="5633" spans="1:3" x14ac:dyDescent="0.3">
      <c r="A5633" s="180">
        <v>45798</v>
      </c>
      <c r="B5633" s="22">
        <f>'Tularosa-Cruzville'!AE34</f>
        <v>0</v>
      </c>
      <c r="C5633" s="22" t="s">
        <v>393</v>
      </c>
    </row>
    <row r="5634" spans="1:3" x14ac:dyDescent="0.3">
      <c r="A5634" s="180">
        <v>45799</v>
      </c>
      <c r="B5634" s="22">
        <f>'Tularosa-Cruzville'!AE35</f>
        <v>0</v>
      </c>
      <c r="C5634" s="22" t="s">
        <v>393</v>
      </c>
    </row>
    <row r="5635" spans="1:3" x14ac:dyDescent="0.3">
      <c r="A5635" s="180">
        <v>45800</v>
      </c>
      <c r="B5635" s="22">
        <f>'Tularosa-Cruzville'!AE36</f>
        <v>0</v>
      </c>
      <c r="C5635" s="22" t="s">
        <v>393</v>
      </c>
    </row>
    <row r="5636" spans="1:3" x14ac:dyDescent="0.3">
      <c r="A5636" s="180">
        <v>45801</v>
      </c>
      <c r="B5636" s="22">
        <f>'Tularosa-Cruzville'!AE37</f>
        <v>0</v>
      </c>
      <c r="C5636" s="22" t="s">
        <v>393</v>
      </c>
    </row>
    <row r="5637" spans="1:3" x14ac:dyDescent="0.3">
      <c r="A5637" s="180">
        <v>45802</v>
      </c>
      <c r="B5637" s="22">
        <f>'Tularosa-Cruzville'!AE38</f>
        <v>0</v>
      </c>
      <c r="C5637" s="22" t="s">
        <v>393</v>
      </c>
    </row>
    <row r="5638" spans="1:3" x14ac:dyDescent="0.3">
      <c r="A5638" s="180">
        <v>45803</v>
      </c>
      <c r="B5638" s="22">
        <f>'Tularosa-Cruzville'!AE39</f>
        <v>0</v>
      </c>
      <c r="C5638" s="22" t="s">
        <v>393</v>
      </c>
    </row>
    <row r="5639" spans="1:3" x14ac:dyDescent="0.3">
      <c r="A5639" s="180">
        <v>45804</v>
      </c>
      <c r="B5639" s="22">
        <f>'Tularosa-Cruzville'!AE40</f>
        <v>0</v>
      </c>
      <c r="C5639" s="22" t="s">
        <v>393</v>
      </c>
    </row>
    <row r="5640" spans="1:3" x14ac:dyDescent="0.3">
      <c r="A5640" s="180">
        <v>45805</v>
      </c>
      <c r="B5640" s="22">
        <f>'Tularosa-Cruzville'!AE41</f>
        <v>0</v>
      </c>
      <c r="C5640" s="22" t="s">
        <v>393</v>
      </c>
    </row>
    <row r="5641" spans="1:3" x14ac:dyDescent="0.3">
      <c r="A5641" s="180">
        <v>45806</v>
      </c>
      <c r="B5641" s="22">
        <f>'Tularosa-Cruzville'!AE42</f>
        <v>0</v>
      </c>
      <c r="C5641" s="22" t="s">
        <v>393</v>
      </c>
    </row>
    <row r="5642" spans="1:3" x14ac:dyDescent="0.3">
      <c r="A5642" s="180">
        <v>45807</v>
      </c>
      <c r="B5642" s="22">
        <f>'Tularosa-Cruzville'!AE43</f>
        <v>0</v>
      </c>
      <c r="C5642" s="22" t="s">
        <v>393</v>
      </c>
    </row>
    <row r="5643" spans="1:3" x14ac:dyDescent="0.3">
      <c r="A5643" s="180">
        <v>45808</v>
      </c>
      <c r="B5643" s="22">
        <f>'Tularosa-Cruzville'!AE44</f>
        <v>0</v>
      </c>
      <c r="C5643" s="22" t="s">
        <v>393</v>
      </c>
    </row>
    <row r="5644" spans="1:3" x14ac:dyDescent="0.3">
      <c r="A5644" s="180">
        <v>45809</v>
      </c>
      <c r="B5644" s="22">
        <f>'Tularosa-Cruzville'!AL14</f>
        <v>0</v>
      </c>
      <c r="C5644" s="22" t="s">
        <v>393</v>
      </c>
    </row>
    <row r="5645" spans="1:3" x14ac:dyDescent="0.3">
      <c r="A5645" s="180">
        <v>45810</v>
      </c>
      <c r="B5645" s="22">
        <f>'Tularosa-Cruzville'!AL15</f>
        <v>0</v>
      </c>
      <c r="C5645" s="22" t="s">
        <v>393</v>
      </c>
    </row>
    <row r="5646" spans="1:3" x14ac:dyDescent="0.3">
      <c r="A5646" s="180">
        <v>45811</v>
      </c>
      <c r="B5646" s="22">
        <f>'Tularosa-Cruzville'!AL16</f>
        <v>0</v>
      </c>
      <c r="C5646" s="22" t="s">
        <v>393</v>
      </c>
    </row>
    <row r="5647" spans="1:3" x14ac:dyDescent="0.3">
      <c r="A5647" s="180">
        <v>45812</v>
      </c>
      <c r="B5647" s="22">
        <f>'Tularosa-Cruzville'!AL17</f>
        <v>0</v>
      </c>
      <c r="C5647" s="22" t="s">
        <v>393</v>
      </c>
    </row>
    <row r="5648" spans="1:3" x14ac:dyDescent="0.3">
      <c r="A5648" s="180">
        <v>45813</v>
      </c>
      <c r="B5648" s="22">
        <f>'Tularosa-Cruzville'!AL18</f>
        <v>0</v>
      </c>
      <c r="C5648" s="22" t="s">
        <v>393</v>
      </c>
    </row>
    <row r="5649" spans="1:3" x14ac:dyDescent="0.3">
      <c r="A5649" s="180">
        <v>45814</v>
      </c>
      <c r="B5649" s="22">
        <f>'Tularosa-Cruzville'!AL19</f>
        <v>0</v>
      </c>
      <c r="C5649" s="22" t="s">
        <v>393</v>
      </c>
    </row>
    <row r="5650" spans="1:3" x14ac:dyDescent="0.3">
      <c r="A5650" s="180">
        <v>45815</v>
      </c>
      <c r="B5650" s="22">
        <f>'Tularosa-Cruzville'!AL20</f>
        <v>0</v>
      </c>
      <c r="C5650" s="22" t="s">
        <v>393</v>
      </c>
    </row>
    <row r="5651" spans="1:3" x14ac:dyDescent="0.3">
      <c r="A5651" s="180">
        <v>45816</v>
      </c>
      <c r="B5651" s="22">
        <f>'Tularosa-Cruzville'!AL21</f>
        <v>0</v>
      </c>
      <c r="C5651" s="22" t="s">
        <v>393</v>
      </c>
    </row>
    <row r="5652" spans="1:3" x14ac:dyDescent="0.3">
      <c r="A5652" s="180">
        <v>45817</v>
      </c>
      <c r="B5652" s="22">
        <f>'Tularosa-Cruzville'!AL22</f>
        <v>0</v>
      </c>
      <c r="C5652" s="22" t="s">
        <v>393</v>
      </c>
    </row>
    <row r="5653" spans="1:3" x14ac:dyDescent="0.3">
      <c r="A5653" s="180">
        <v>45818</v>
      </c>
      <c r="B5653" s="22">
        <f>'Tularosa-Cruzville'!AL23</f>
        <v>0</v>
      </c>
      <c r="C5653" s="22" t="s">
        <v>393</v>
      </c>
    </row>
    <row r="5654" spans="1:3" x14ac:dyDescent="0.3">
      <c r="A5654" s="180">
        <v>45819</v>
      </c>
      <c r="B5654" s="22">
        <f>'Tularosa-Cruzville'!AL24</f>
        <v>0</v>
      </c>
      <c r="C5654" s="22" t="s">
        <v>393</v>
      </c>
    </row>
    <row r="5655" spans="1:3" x14ac:dyDescent="0.3">
      <c r="A5655" s="180">
        <v>45820</v>
      </c>
      <c r="B5655" s="22">
        <f>'Tularosa-Cruzville'!AL25</f>
        <v>0</v>
      </c>
      <c r="C5655" s="22" t="s">
        <v>393</v>
      </c>
    </row>
    <row r="5656" spans="1:3" x14ac:dyDescent="0.3">
      <c r="A5656" s="180">
        <v>45821</v>
      </c>
      <c r="B5656" s="22">
        <f>'Tularosa-Cruzville'!AL26</f>
        <v>0</v>
      </c>
      <c r="C5656" s="22" t="s">
        <v>393</v>
      </c>
    </row>
    <row r="5657" spans="1:3" x14ac:dyDescent="0.3">
      <c r="A5657" s="180">
        <v>45822</v>
      </c>
      <c r="B5657" s="22">
        <f>'Tularosa-Cruzville'!AL27</f>
        <v>0</v>
      </c>
      <c r="C5657" s="22" t="s">
        <v>393</v>
      </c>
    </row>
    <row r="5658" spans="1:3" x14ac:dyDescent="0.3">
      <c r="A5658" s="180">
        <v>45823</v>
      </c>
      <c r="B5658" s="22">
        <f>'Tularosa-Cruzville'!AL28</f>
        <v>0</v>
      </c>
      <c r="C5658" s="22" t="s">
        <v>393</v>
      </c>
    </row>
    <row r="5659" spans="1:3" x14ac:dyDescent="0.3">
      <c r="A5659" s="180">
        <v>45824</v>
      </c>
      <c r="B5659" s="22">
        <f>'Tularosa-Cruzville'!AL29</f>
        <v>0</v>
      </c>
      <c r="C5659" s="22" t="s">
        <v>393</v>
      </c>
    </row>
    <row r="5660" spans="1:3" x14ac:dyDescent="0.3">
      <c r="A5660" s="180">
        <v>45825</v>
      </c>
      <c r="B5660" s="22">
        <f>'Tularosa-Cruzville'!AL30</f>
        <v>0</v>
      </c>
      <c r="C5660" s="22" t="s">
        <v>393</v>
      </c>
    </row>
    <row r="5661" spans="1:3" x14ac:dyDescent="0.3">
      <c r="A5661" s="180">
        <v>45826</v>
      </c>
      <c r="B5661" s="22">
        <f>'Tularosa-Cruzville'!AL31</f>
        <v>0</v>
      </c>
      <c r="C5661" s="22" t="s">
        <v>393</v>
      </c>
    </row>
    <row r="5662" spans="1:3" x14ac:dyDescent="0.3">
      <c r="A5662" s="180">
        <v>45827</v>
      </c>
      <c r="B5662" s="22">
        <f>'Tularosa-Cruzville'!AL32</f>
        <v>0</v>
      </c>
      <c r="C5662" s="22" t="s">
        <v>393</v>
      </c>
    </row>
    <row r="5663" spans="1:3" x14ac:dyDescent="0.3">
      <c r="A5663" s="180">
        <v>45828</v>
      </c>
      <c r="B5663" s="22">
        <f>'Tularosa-Cruzville'!AL33</f>
        <v>0</v>
      </c>
      <c r="C5663" s="22" t="s">
        <v>393</v>
      </c>
    </row>
    <row r="5664" spans="1:3" x14ac:dyDescent="0.3">
      <c r="A5664" s="180">
        <v>45829</v>
      </c>
      <c r="B5664" s="22">
        <f>'Tularosa-Cruzville'!AL34</f>
        <v>0</v>
      </c>
      <c r="C5664" s="22" t="s">
        <v>393</v>
      </c>
    </row>
    <row r="5665" spans="1:3" x14ac:dyDescent="0.3">
      <c r="A5665" s="180">
        <v>45830</v>
      </c>
      <c r="B5665" s="22">
        <f>'Tularosa-Cruzville'!AL35</f>
        <v>0</v>
      </c>
      <c r="C5665" s="22" t="s">
        <v>393</v>
      </c>
    </row>
    <row r="5666" spans="1:3" x14ac:dyDescent="0.3">
      <c r="A5666" s="180">
        <v>45831</v>
      </c>
      <c r="B5666" s="22">
        <f>'Tularosa-Cruzville'!AL36</f>
        <v>0</v>
      </c>
      <c r="C5666" s="22" t="s">
        <v>393</v>
      </c>
    </row>
    <row r="5667" spans="1:3" x14ac:dyDescent="0.3">
      <c r="A5667" s="180">
        <v>45832</v>
      </c>
      <c r="B5667" s="22">
        <f>'Tularosa-Cruzville'!AL37</f>
        <v>0</v>
      </c>
      <c r="C5667" s="22" t="s">
        <v>393</v>
      </c>
    </row>
    <row r="5668" spans="1:3" x14ac:dyDescent="0.3">
      <c r="A5668" s="180">
        <v>45833</v>
      </c>
      <c r="B5668" s="22">
        <f>'Tularosa-Cruzville'!AL38</f>
        <v>0</v>
      </c>
      <c r="C5668" s="22" t="s">
        <v>393</v>
      </c>
    </row>
    <row r="5669" spans="1:3" x14ac:dyDescent="0.3">
      <c r="A5669" s="180">
        <v>45834</v>
      </c>
      <c r="B5669" s="22">
        <f>'Tularosa-Cruzville'!AL39</f>
        <v>0</v>
      </c>
      <c r="C5669" s="22" t="s">
        <v>393</v>
      </c>
    </row>
    <row r="5670" spans="1:3" x14ac:dyDescent="0.3">
      <c r="A5670" s="180">
        <v>45835</v>
      </c>
      <c r="B5670" s="22">
        <f>'Tularosa-Cruzville'!AL40</f>
        <v>0</v>
      </c>
      <c r="C5670" s="22" t="s">
        <v>393</v>
      </c>
    </row>
    <row r="5671" spans="1:3" x14ac:dyDescent="0.3">
      <c r="A5671" s="180">
        <v>45836</v>
      </c>
      <c r="B5671" s="22">
        <f>'Tularosa-Cruzville'!AL41</f>
        <v>0</v>
      </c>
      <c r="C5671" s="22" t="s">
        <v>393</v>
      </c>
    </row>
    <row r="5672" spans="1:3" x14ac:dyDescent="0.3">
      <c r="A5672" s="180">
        <v>45837</v>
      </c>
      <c r="B5672" s="22">
        <f>'Tularosa-Cruzville'!AL42</f>
        <v>0</v>
      </c>
      <c r="C5672" s="22" t="s">
        <v>393</v>
      </c>
    </row>
    <row r="5673" spans="1:3" x14ac:dyDescent="0.3">
      <c r="A5673" s="180">
        <v>45838</v>
      </c>
      <c r="B5673" s="22">
        <f>'Tularosa-Cruzville'!AL43</f>
        <v>0</v>
      </c>
      <c r="C5673" s="22" t="s">
        <v>393</v>
      </c>
    </row>
    <row r="5674" spans="1:3" x14ac:dyDescent="0.3">
      <c r="A5674" s="180">
        <v>45839</v>
      </c>
      <c r="B5674" s="22">
        <f>'Tularosa-Cruzville'!AS14</f>
        <v>0</v>
      </c>
      <c r="C5674" s="22" t="s">
        <v>393</v>
      </c>
    </row>
    <row r="5675" spans="1:3" x14ac:dyDescent="0.3">
      <c r="A5675" s="180">
        <v>45840</v>
      </c>
      <c r="B5675" s="22">
        <f>'Tularosa-Cruzville'!AS15</f>
        <v>0</v>
      </c>
      <c r="C5675" s="22" t="s">
        <v>393</v>
      </c>
    </row>
    <row r="5676" spans="1:3" x14ac:dyDescent="0.3">
      <c r="A5676" s="180">
        <v>45841</v>
      </c>
      <c r="B5676" s="22">
        <f>'Tularosa-Cruzville'!AS16</f>
        <v>0</v>
      </c>
      <c r="C5676" s="22" t="s">
        <v>393</v>
      </c>
    </row>
    <row r="5677" spans="1:3" x14ac:dyDescent="0.3">
      <c r="A5677" s="180">
        <v>45842</v>
      </c>
      <c r="B5677" s="22">
        <f>'Tularosa-Cruzville'!AS17</f>
        <v>0</v>
      </c>
      <c r="C5677" s="22" t="s">
        <v>393</v>
      </c>
    </row>
    <row r="5678" spans="1:3" x14ac:dyDescent="0.3">
      <c r="A5678" s="180">
        <v>45843</v>
      </c>
      <c r="B5678" s="22">
        <f>'Tularosa-Cruzville'!AS18</f>
        <v>0</v>
      </c>
      <c r="C5678" s="22" t="s">
        <v>393</v>
      </c>
    </row>
    <row r="5679" spans="1:3" x14ac:dyDescent="0.3">
      <c r="A5679" s="180">
        <v>45844</v>
      </c>
      <c r="B5679" s="22">
        <f>'Tularosa-Cruzville'!AS19</f>
        <v>0</v>
      </c>
      <c r="C5679" s="22" t="s">
        <v>393</v>
      </c>
    </row>
    <row r="5680" spans="1:3" x14ac:dyDescent="0.3">
      <c r="A5680" s="180">
        <v>45845</v>
      </c>
      <c r="B5680" s="22">
        <f>'Tularosa-Cruzville'!AS20</f>
        <v>0</v>
      </c>
      <c r="C5680" s="22" t="s">
        <v>393</v>
      </c>
    </row>
    <row r="5681" spans="1:3" x14ac:dyDescent="0.3">
      <c r="A5681" s="180">
        <v>45846</v>
      </c>
      <c r="B5681" s="22">
        <f>'Tularosa-Cruzville'!AS21</f>
        <v>0</v>
      </c>
      <c r="C5681" s="22" t="s">
        <v>393</v>
      </c>
    </row>
    <row r="5682" spans="1:3" x14ac:dyDescent="0.3">
      <c r="A5682" s="180">
        <v>45847</v>
      </c>
      <c r="B5682" s="22">
        <f>'Tularosa-Cruzville'!AS22</f>
        <v>0</v>
      </c>
      <c r="C5682" s="22" t="s">
        <v>393</v>
      </c>
    </row>
    <row r="5683" spans="1:3" x14ac:dyDescent="0.3">
      <c r="A5683" s="180">
        <v>45848</v>
      </c>
      <c r="B5683" s="22">
        <f>'Tularosa-Cruzville'!AS23</f>
        <v>0</v>
      </c>
      <c r="C5683" s="22" t="s">
        <v>393</v>
      </c>
    </row>
    <row r="5684" spans="1:3" x14ac:dyDescent="0.3">
      <c r="A5684" s="180">
        <v>45849</v>
      </c>
      <c r="B5684" s="22">
        <f>'Tularosa-Cruzville'!AS24</f>
        <v>0</v>
      </c>
      <c r="C5684" s="22" t="s">
        <v>393</v>
      </c>
    </row>
    <row r="5685" spans="1:3" x14ac:dyDescent="0.3">
      <c r="A5685" s="180">
        <v>45850</v>
      </c>
      <c r="B5685" s="22">
        <f>'Tularosa-Cruzville'!AS25</f>
        <v>0</v>
      </c>
      <c r="C5685" s="22" t="s">
        <v>393</v>
      </c>
    </row>
    <row r="5686" spans="1:3" x14ac:dyDescent="0.3">
      <c r="A5686" s="180">
        <v>45851</v>
      </c>
      <c r="B5686" s="22">
        <f>'Tularosa-Cruzville'!AS26</f>
        <v>0</v>
      </c>
      <c r="C5686" s="22" t="s">
        <v>393</v>
      </c>
    </row>
    <row r="5687" spans="1:3" x14ac:dyDescent="0.3">
      <c r="A5687" s="180">
        <v>45852</v>
      </c>
      <c r="B5687" s="22">
        <f>'Tularosa-Cruzville'!AS27</f>
        <v>0</v>
      </c>
      <c r="C5687" s="22" t="s">
        <v>393</v>
      </c>
    </row>
    <row r="5688" spans="1:3" x14ac:dyDescent="0.3">
      <c r="A5688" s="180">
        <v>45853</v>
      </c>
      <c r="B5688" s="22">
        <f>'Tularosa-Cruzville'!AS28</f>
        <v>0</v>
      </c>
      <c r="C5688" s="22" t="s">
        <v>393</v>
      </c>
    </row>
    <row r="5689" spans="1:3" x14ac:dyDescent="0.3">
      <c r="A5689" s="180">
        <v>45854</v>
      </c>
      <c r="B5689" s="22">
        <f>'Tularosa-Cruzville'!AS29</f>
        <v>0</v>
      </c>
      <c r="C5689" s="22" t="s">
        <v>393</v>
      </c>
    </row>
    <row r="5690" spans="1:3" x14ac:dyDescent="0.3">
      <c r="A5690" s="180">
        <v>45855</v>
      </c>
      <c r="B5690" s="22">
        <f>'Tularosa-Cruzville'!AS30</f>
        <v>0</v>
      </c>
      <c r="C5690" s="22" t="s">
        <v>393</v>
      </c>
    </row>
    <row r="5691" spans="1:3" x14ac:dyDescent="0.3">
      <c r="A5691" s="180">
        <v>45856</v>
      </c>
      <c r="B5691" s="22">
        <f>'Tularosa-Cruzville'!AS31</f>
        <v>0</v>
      </c>
      <c r="C5691" s="22" t="s">
        <v>393</v>
      </c>
    </row>
    <row r="5692" spans="1:3" x14ac:dyDescent="0.3">
      <c r="A5692" s="180">
        <v>45857</v>
      </c>
      <c r="B5692" s="22">
        <f>'Tularosa-Cruzville'!AS32</f>
        <v>0</v>
      </c>
      <c r="C5692" s="22" t="s">
        <v>393</v>
      </c>
    </row>
    <row r="5693" spans="1:3" x14ac:dyDescent="0.3">
      <c r="A5693" s="180">
        <v>45858</v>
      </c>
      <c r="B5693" s="22">
        <f>'Tularosa-Cruzville'!AS33</f>
        <v>0</v>
      </c>
      <c r="C5693" s="22" t="s">
        <v>393</v>
      </c>
    </row>
    <row r="5694" spans="1:3" x14ac:dyDescent="0.3">
      <c r="A5694" s="180">
        <v>45859</v>
      </c>
      <c r="B5694" s="22">
        <f>'Tularosa-Cruzville'!AS34</f>
        <v>0</v>
      </c>
      <c r="C5694" s="22" t="s">
        <v>393</v>
      </c>
    </row>
    <row r="5695" spans="1:3" x14ac:dyDescent="0.3">
      <c r="A5695" s="180">
        <v>45860</v>
      </c>
      <c r="B5695" s="22">
        <f>'Tularosa-Cruzville'!AS35</f>
        <v>0</v>
      </c>
      <c r="C5695" s="22" t="s">
        <v>393</v>
      </c>
    </row>
    <row r="5696" spans="1:3" x14ac:dyDescent="0.3">
      <c r="A5696" s="180">
        <v>45861</v>
      </c>
      <c r="B5696" s="22">
        <f>'Tularosa-Cruzville'!AS36</f>
        <v>0</v>
      </c>
      <c r="C5696" s="22" t="s">
        <v>393</v>
      </c>
    </row>
    <row r="5697" spans="1:3" x14ac:dyDescent="0.3">
      <c r="A5697" s="180">
        <v>45862</v>
      </c>
      <c r="B5697" s="22">
        <f>'Tularosa-Cruzville'!AS37</f>
        <v>0</v>
      </c>
      <c r="C5697" s="22" t="s">
        <v>393</v>
      </c>
    </row>
    <row r="5698" spans="1:3" x14ac:dyDescent="0.3">
      <c r="A5698" s="180">
        <v>45863</v>
      </c>
      <c r="B5698" s="22">
        <f>'Tularosa-Cruzville'!AS38</f>
        <v>0</v>
      </c>
      <c r="C5698" s="22" t="s">
        <v>393</v>
      </c>
    </row>
    <row r="5699" spans="1:3" x14ac:dyDescent="0.3">
      <c r="A5699" s="180">
        <v>45864</v>
      </c>
      <c r="B5699" s="22">
        <f>'Tularosa-Cruzville'!AS39</f>
        <v>0</v>
      </c>
      <c r="C5699" s="22" t="s">
        <v>393</v>
      </c>
    </row>
    <row r="5700" spans="1:3" x14ac:dyDescent="0.3">
      <c r="A5700" s="180">
        <v>45865</v>
      </c>
      <c r="B5700" s="22">
        <f>'Tularosa-Cruzville'!AS40</f>
        <v>0</v>
      </c>
      <c r="C5700" s="22" t="s">
        <v>393</v>
      </c>
    </row>
    <row r="5701" spans="1:3" x14ac:dyDescent="0.3">
      <c r="A5701" s="180">
        <v>45866</v>
      </c>
      <c r="B5701" s="22">
        <f>'Tularosa-Cruzville'!AS41</f>
        <v>0</v>
      </c>
      <c r="C5701" s="22" t="s">
        <v>393</v>
      </c>
    </row>
    <row r="5702" spans="1:3" x14ac:dyDescent="0.3">
      <c r="A5702" s="180">
        <v>45867</v>
      </c>
      <c r="B5702" s="22">
        <f>'Tularosa-Cruzville'!AS42</f>
        <v>0</v>
      </c>
      <c r="C5702" s="22" t="s">
        <v>393</v>
      </c>
    </row>
    <row r="5703" spans="1:3" x14ac:dyDescent="0.3">
      <c r="A5703" s="180">
        <v>45868</v>
      </c>
      <c r="B5703" s="22">
        <f>'Tularosa-Cruzville'!AS43</f>
        <v>0</v>
      </c>
      <c r="C5703" s="22" t="s">
        <v>393</v>
      </c>
    </row>
    <row r="5704" spans="1:3" x14ac:dyDescent="0.3">
      <c r="A5704" s="180">
        <v>45869</v>
      </c>
      <c r="B5704" s="22">
        <f>'Tularosa-Cruzville'!AS44</f>
        <v>0</v>
      </c>
      <c r="C5704" s="22" t="s">
        <v>393</v>
      </c>
    </row>
    <row r="5705" spans="1:3" x14ac:dyDescent="0.3">
      <c r="A5705" s="180">
        <v>45870</v>
      </c>
      <c r="B5705" s="22">
        <f>'Tularosa-Cruzville'!AZ14</f>
        <v>0</v>
      </c>
      <c r="C5705" s="22" t="s">
        <v>393</v>
      </c>
    </row>
    <row r="5706" spans="1:3" x14ac:dyDescent="0.3">
      <c r="A5706" s="180">
        <v>45871</v>
      </c>
      <c r="B5706" s="22">
        <f>'Tularosa-Cruzville'!AZ15</f>
        <v>0</v>
      </c>
      <c r="C5706" s="22" t="s">
        <v>393</v>
      </c>
    </row>
    <row r="5707" spans="1:3" x14ac:dyDescent="0.3">
      <c r="A5707" s="180">
        <v>45872</v>
      </c>
      <c r="B5707" s="22">
        <f>'Tularosa-Cruzville'!AZ16</f>
        <v>0</v>
      </c>
      <c r="C5707" s="22" t="s">
        <v>393</v>
      </c>
    </row>
    <row r="5708" spans="1:3" x14ac:dyDescent="0.3">
      <c r="A5708" s="180">
        <v>45873</v>
      </c>
      <c r="B5708" s="22">
        <f>'Tularosa-Cruzville'!AZ17</f>
        <v>0</v>
      </c>
      <c r="C5708" s="22" t="s">
        <v>393</v>
      </c>
    </row>
    <row r="5709" spans="1:3" x14ac:dyDescent="0.3">
      <c r="A5709" s="180">
        <v>45874</v>
      </c>
      <c r="B5709" s="22">
        <f>'Tularosa-Cruzville'!AZ18</f>
        <v>0</v>
      </c>
      <c r="C5709" s="22" t="s">
        <v>393</v>
      </c>
    </row>
    <row r="5710" spans="1:3" x14ac:dyDescent="0.3">
      <c r="A5710" s="180">
        <v>45875</v>
      </c>
      <c r="B5710" s="22">
        <f>'Tularosa-Cruzville'!AZ19</f>
        <v>0</v>
      </c>
      <c r="C5710" s="22" t="s">
        <v>393</v>
      </c>
    </row>
    <row r="5711" spans="1:3" x14ac:dyDescent="0.3">
      <c r="A5711" s="180">
        <v>45876</v>
      </c>
      <c r="B5711" s="22">
        <f>'Tularosa-Cruzville'!AZ20</f>
        <v>0</v>
      </c>
      <c r="C5711" s="22" t="s">
        <v>393</v>
      </c>
    </row>
    <row r="5712" spans="1:3" x14ac:dyDescent="0.3">
      <c r="A5712" s="180">
        <v>45877</v>
      </c>
      <c r="B5712" s="22">
        <f>'Tularosa-Cruzville'!AZ21</f>
        <v>0</v>
      </c>
      <c r="C5712" s="22" t="s">
        <v>393</v>
      </c>
    </row>
    <row r="5713" spans="1:3" x14ac:dyDescent="0.3">
      <c r="A5713" s="180">
        <v>45878</v>
      </c>
      <c r="B5713" s="22">
        <f>'Tularosa-Cruzville'!AZ22</f>
        <v>0</v>
      </c>
      <c r="C5713" s="22" t="s">
        <v>393</v>
      </c>
    </row>
    <row r="5714" spans="1:3" x14ac:dyDescent="0.3">
      <c r="A5714" s="180">
        <v>45879</v>
      </c>
      <c r="B5714" s="22">
        <f>'Tularosa-Cruzville'!AZ23</f>
        <v>0</v>
      </c>
      <c r="C5714" s="22" t="s">
        <v>393</v>
      </c>
    </row>
    <row r="5715" spans="1:3" x14ac:dyDescent="0.3">
      <c r="A5715" s="180">
        <v>45880</v>
      </c>
      <c r="B5715" s="22">
        <f>'Tularosa-Cruzville'!AZ24</f>
        <v>0</v>
      </c>
      <c r="C5715" s="22" t="s">
        <v>393</v>
      </c>
    </row>
    <row r="5716" spans="1:3" x14ac:dyDescent="0.3">
      <c r="A5716" s="180">
        <v>45881</v>
      </c>
      <c r="B5716" s="22">
        <f>'Tularosa-Cruzville'!AZ25</f>
        <v>0</v>
      </c>
      <c r="C5716" s="22" t="s">
        <v>393</v>
      </c>
    </row>
    <row r="5717" spans="1:3" x14ac:dyDescent="0.3">
      <c r="A5717" s="180">
        <v>45882</v>
      </c>
      <c r="B5717" s="22">
        <f>'Tularosa-Cruzville'!AZ26</f>
        <v>0</v>
      </c>
      <c r="C5717" s="22" t="s">
        <v>393</v>
      </c>
    </row>
    <row r="5718" spans="1:3" x14ac:dyDescent="0.3">
      <c r="A5718" s="180">
        <v>45883</v>
      </c>
      <c r="B5718" s="22">
        <f>'Tularosa-Cruzville'!AZ27</f>
        <v>0</v>
      </c>
      <c r="C5718" s="22" t="s">
        <v>393</v>
      </c>
    </row>
    <row r="5719" spans="1:3" x14ac:dyDescent="0.3">
      <c r="A5719" s="180">
        <v>45884</v>
      </c>
      <c r="B5719" s="22">
        <f>'Tularosa-Cruzville'!AZ28</f>
        <v>0</v>
      </c>
      <c r="C5719" s="22" t="s">
        <v>393</v>
      </c>
    </row>
    <row r="5720" spans="1:3" x14ac:dyDescent="0.3">
      <c r="A5720" s="180">
        <v>45885</v>
      </c>
      <c r="B5720" s="22">
        <f>'Tularosa-Cruzville'!AZ29</f>
        <v>0</v>
      </c>
      <c r="C5720" s="22" t="s">
        <v>393</v>
      </c>
    </row>
    <row r="5721" spans="1:3" x14ac:dyDescent="0.3">
      <c r="A5721" s="180">
        <v>45886</v>
      </c>
      <c r="B5721" s="22">
        <f>'Tularosa-Cruzville'!AZ30</f>
        <v>0</v>
      </c>
      <c r="C5721" s="22" t="s">
        <v>393</v>
      </c>
    </row>
    <row r="5722" spans="1:3" x14ac:dyDescent="0.3">
      <c r="A5722" s="180">
        <v>45887</v>
      </c>
      <c r="B5722" s="22">
        <f>'Tularosa-Cruzville'!AZ31</f>
        <v>0</v>
      </c>
      <c r="C5722" s="22" t="s">
        <v>393</v>
      </c>
    </row>
    <row r="5723" spans="1:3" x14ac:dyDescent="0.3">
      <c r="A5723" s="180">
        <v>45888</v>
      </c>
      <c r="B5723" s="22">
        <f>'Tularosa-Cruzville'!AZ32</f>
        <v>0</v>
      </c>
      <c r="C5723" s="22" t="s">
        <v>393</v>
      </c>
    </row>
    <row r="5724" spans="1:3" x14ac:dyDescent="0.3">
      <c r="A5724" s="180">
        <v>45889</v>
      </c>
      <c r="B5724" s="22">
        <f>'Tularosa-Cruzville'!AZ33</f>
        <v>0</v>
      </c>
      <c r="C5724" s="22" t="s">
        <v>393</v>
      </c>
    </row>
    <row r="5725" spans="1:3" x14ac:dyDescent="0.3">
      <c r="A5725" s="180">
        <v>45890</v>
      </c>
      <c r="B5725" s="22">
        <f>'Tularosa-Cruzville'!AZ34</f>
        <v>0</v>
      </c>
      <c r="C5725" s="22" t="s">
        <v>393</v>
      </c>
    </row>
    <row r="5726" spans="1:3" x14ac:dyDescent="0.3">
      <c r="A5726" s="180">
        <v>45891</v>
      </c>
      <c r="B5726" s="22">
        <f>'Tularosa-Cruzville'!AZ35</f>
        <v>0</v>
      </c>
      <c r="C5726" s="22" t="s">
        <v>393</v>
      </c>
    </row>
    <row r="5727" spans="1:3" x14ac:dyDescent="0.3">
      <c r="A5727" s="180">
        <v>45892</v>
      </c>
      <c r="B5727" s="22">
        <f>'Tularosa-Cruzville'!AZ36</f>
        <v>0</v>
      </c>
      <c r="C5727" s="22" t="s">
        <v>393</v>
      </c>
    </row>
    <row r="5728" spans="1:3" x14ac:dyDescent="0.3">
      <c r="A5728" s="180">
        <v>45893</v>
      </c>
      <c r="B5728" s="22">
        <f>'Tularosa-Cruzville'!AZ37</f>
        <v>0</v>
      </c>
      <c r="C5728" s="22" t="s">
        <v>393</v>
      </c>
    </row>
    <row r="5729" spans="1:3" x14ac:dyDescent="0.3">
      <c r="A5729" s="180">
        <v>45894</v>
      </c>
      <c r="B5729" s="22">
        <f>'Tularosa-Cruzville'!AZ38</f>
        <v>0</v>
      </c>
      <c r="C5729" s="22" t="s">
        <v>393</v>
      </c>
    </row>
    <row r="5730" spans="1:3" x14ac:dyDescent="0.3">
      <c r="A5730" s="180">
        <v>45895</v>
      </c>
      <c r="B5730" s="22">
        <f>'Tularosa-Cruzville'!AZ39</f>
        <v>0</v>
      </c>
      <c r="C5730" s="22" t="s">
        <v>393</v>
      </c>
    </row>
    <row r="5731" spans="1:3" x14ac:dyDescent="0.3">
      <c r="A5731" s="180">
        <v>45896</v>
      </c>
      <c r="B5731" s="22">
        <f>'Tularosa-Cruzville'!AZ40</f>
        <v>0</v>
      </c>
      <c r="C5731" s="22" t="s">
        <v>393</v>
      </c>
    </row>
    <row r="5732" spans="1:3" x14ac:dyDescent="0.3">
      <c r="A5732" s="180">
        <v>45897</v>
      </c>
      <c r="B5732" s="22">
        <f>'Tularosa-Cruzville'!AZ41</f>
        <v>0</v>
      </c>
      <c r="C5732" s="22" t="s">
        <v>393</v>
      </c>
    </row>
    <row r="5733" spans="1:3" x14ac:dyDescent="0.3">
      <c r="A5733" s="180">
        <v>45898</v>
      </c>
      <c r="B5733" s="22">
        <f>'Tularosa-Cruzville'!AZ42</f>
        <v>0</v>
      </c>
      <c r="C5733" s="22" t="s">
        <v>393</v>
      </c>
    </row>
    <row r="5734" spans="1:3" x14ac:dyDescent="0.3">
      <c r="A5734" s="180">
        <v>45899</v>
      </c>
      <c r="B5734" s="22">
        <f>'Tularosa-Cruzville'!AZ43</f>
        <v>0</v>
      </c>
      <c r="C5734" s="22" t="s">
        <v>393</v>
      </c>
    </row>
    <row r="5735" spans="1:3" x14ac:dyDescent="0.3">
      <c r="A5735" s="180">
        <v>45900</v>
      </c>
      <c r="B5735" s="22">
        <f>'Tularosa-Cruzville'!AZ44</f>
        <v>0</v>
      </c>
      <c r="C5735" s="22" t="s">
        <v>393</v>
      </c>
    </row>
    <row r="5736" spans="1:3" x14ac:dyDescent="0.3">
      <c r="A5736" s="180">
        <v>45901</v>
      </c>
      <c r="B5736" s="22">
        <f>'Tularosa-Cruzville'!BG14</f>
        <v>0</v>
      </c>
      <c r="C5736" s="22" t="s">
        <v>393</v>
      </c>
    </row>
    <row r="5737" spans="1:3" x14ac:dyDescent="0.3">
      <c r="A5737" s="180">
        <v>45902</v>
      </c>
      <c r="B5737" s="22">
        <f>'Tularosa-Cruzville'!BG15</f>
        <v>0</v>
      </c>
      <c r="C5737" s="22" t="s">
        <v>393</v>
      </c>
    </row>
    <row r="5738" spans="1:3" x14ac:dyDescent="0.3">
      <c r="A5738" s="180">
        <v>45903</v>
      </c>
      <c r="B5738" s="22">
        <f>'Tularosa-Cruzville'!BG16</f>
        <v>0</v>
      </c>
      <c r="C5738" s="22" t="s">
        <v>393</v>
      </c>
    </row>
    <row r="5739" spans="1:3" x14ac:dyDescent="0.3">
      <c r="A5739" s="180">
        <v>45904</v>
      </c>
      <c r="B5739" s="22">
        <f>'Tularosa-Cruzville'!BG17</f>
        <v>0</v>
      </c>
      <c r="C5739" s="22" t="s">
        <v>393</v>
      </c>
    </row>
    <row r="5740" spans="1:3" x14ac:dyDescent="0.3">
      <c r="A5740" s="180">
        <v>45905</v>
      </c>
      <c r="B5740" s="22">
        <f>'Tularosa-Cruzville'!BG18</f>
        <v>0</v>
      </c>
      <c r="C5740" s="22" t="s">
        <v>393</v>
      </c>
    </row>
    <row r="5741" spans="1:3" x14ac:dyDescent="0.3">
      <c r="A5741" s="180">
        <v>45906</v>
      </c>
      <c r="B5741" s="22">
        <f>'Tularosa-Cruzville'!BG19</f>
        <v>0</v>
      </c>
      <c r="C5741" s="22" t="s">
        <v>393</v>
      </c>
    </row>
    <row r="5742" spans="1:3" x14ac:dyDescent="0.3">
      <c r="A5742" s="180">
        <v>45907</v>
      </c>
      <c r="B5742" s="22">
        <f>'Tularosa-Cruzville'!BG20</f>
        <v>0</v>
      </c>
      <c r="C5742" s="22" t="s">
        <v>393</v>
      </c>
    </row>
    <row r="5743" spans="1:3" x14ac:dyDescent="0.3">
      <c r="A5743" s="180">
        <v>45908</v>
      </c>
      <c r="B5743" s="22">
        <f>'Tularosa-Cruzville'!BG21</f>
        <v>0</v>
      </c>
      <c r="C5743" s="22" t="s">
        <v>393</v>
      </c>
    </row>
    <row r="5744" spans="1:3" x14ac:dyDescent="0.3">
      <c r="A5744" s="180">
        <v>45909</v>
      </c>
      <c r="B5744" s="22">
        <f>'Tularosa-Cruzville'!BG22</f>
        <v>0</v>
      </c>
      <c r="C5744" s="22" t="s">
        <v>393</v>
      </c>
    </row>
    <row r="5745" spans="1:3" x14ac:dyDescent="0.3">
      <c r="A5745" s="180">
        <v>45910</v>
      </c>
      <c r="B5745" s="22">
        <f>'Tularosa-Cruzville'!BG23</f>
        <v>0</v>
      </c>
      <c r="C5745" s="22" t="s">
        <v>393</v>
      </c>
    </row>
    <row r="5746" spans="1:3" x14ac:dyDescent="0.3">
      <c r="A5746" s="180">
        <v>45911</v>
      </c>
      <c r="B5746" s="22">
        <f>'Tularosa-Cruzville'!BG24</f>
        <v>0</v>
      </c>
      <c r="C5746" s="22" t="s">
        <v>393</v>
      </c>
    </row>
    <row r="5747" spans="1:3" x14ac:dyDescent="0.3">
      <c r="A5747" s="180">
        <v>45912</v>
      </c>
      <c r="B5747" s="22">
        <f>'Tularosa-Cruzville'!BG25</f>
        <v>0</v>
      </c>
      <c r="C5747" s="22" t="s">
        <v>393</v>
      </c>
    </row>
    <row r="5748" spans="1:3" x14ac:dyDescent="0.3">
      <c r="A5748" s="180">
        <v>45913</v>
      </c>
      <c r="B5748" s="22">
        <f>'Tularosa-Cruzville'!BG26</f>
        <v>0</v>
      </c>
      <c r="C5748" s="22" t="s">
        <v>393</v>
      </c>
    </row>
    <row r="5749" spans="1:3" x14ac:dyDescent="0.3">
      <c r="A5749" s="180">
        <v>45914</v>
      </c>
      <c r="B5749" s="22">
        <f>'Tularosa-Cruzville'!BG27</f>
        <v>0</v>
      </c>
      <c r="C5749" s="22" t="s">
        <v>393</v>
      </c>
    </row>
    <row r="5750" spans="1:3" x14ac:dyDescent="0.3">
      <c r="A5750" s="180">
        <v>45915</v>
      </c>
      <c r="B5750" s="22">
        <f>'Tularosa-Cruzville'!BG28</f>
        <v>0</v>
      </c>
      <c r="C5750" s="22" t="s">
        <v>393</v>
      </c>
    </row>
    <row r="5751" spans="1:3" x14ac:dyDescent="0.3">
      <c r="A5751" s="180">
        <v>45916</v>
      </c>
      <c r="B5751" s="22">
        <f>'Tularosa-Cruzville'!BG29</f>
        <v>0</v>
      </c>
      <c r="C5751" s="22" t="s">
        <v>393</v>
      </c>
    </row>
    <row r="5752" spans="1:3" x14ac:dyDescent="0.3">
      <c r="A5752" s="180">
        <v>45917</v>
      </c>
      <c r="B5752" s="22">
        <f>'Tularosa-Cruzville'!BG30</f>
        <v>0</v>
      </c>
      <c r="C5752" s="22" t="s">
        <v>393</v>
      </c>
    </row>
    <row r="5753" spans="1:3" x14ac:dyDescent="0.3">
      <c r="A5753" s="180">
        <v>45918</v>
      </c>
      <c r="B5753" s="22">
        <f>'Tularosa-Cruzville'!BG31</f>
        <v>0</v>
      </c>
      <c r="C5753" s="22" t="s">
        <v>393</v>
      </c>
    </row>
    <row r="5754" spans="1:3" x14ac:dyDescent="0.3">
      <c r="A5754" s="180">
        <v>45919</v>
      </c>
      <c r="B5754" s="22">
        <f>'Tularosa-Cruzville'!BG32</f>
        <v>0</v>
      </c>
      <c r="C5754" s="22" t="s">
        <v>393</v>
      </c>
    </row>
    <row r="5755" spans="1:3" x14ac:dyDescent="0.3">
      <c r="A5755" s="180">
        <v>45920</v>
      </c>
      <c r="B5755" s="22">
        <f>'Tularosa-Cruzville'!BG33</f>
        <v>0</v>
      </c>
      <c r="C5755" s="22" t="s">
        <v>393</v>
      </c>
    </row>
    <row r="5756" spans="1:3" x14ac:dyDescent="0.3">
      <c r="A5756" s="180">
        <v>45921</v>
      </c>
      <c r="B5756" s="22">
        <f>'Tularosa-Cruzville'!BG34</f>
        <v>0</v>
      </c>
      <c r="C5756" s="22" t="s">
        <v>393</v>
      </c>
    </row>
    <row r="5757" spans="1:3" x14ac:dyDescent="0.3">
      <c r="A5757" s="180">
        <v>45922</v>
      </c>
      <c r="B5757" s="22">
        <f>'Tularosa-Cruzville'!BG35</f>
        <v>0</v>
      </c>
      <c r="C5757" s="22" t="s">
        <v>393</v>
      </c>
    </row>
    <row r="5758" spans="1:3" x14ac:dyDescent="0.3">
      <c r="A5758" s="180">
        <v>45923</v>
      </c>
      <c r="B5758" s="22">
        <f>'Tularosa-Cruzville'!BG36</f>
        <v>0</v>
      </c>
      <c r="C5758" s="22" t="s">
        <v>393</v>
      </c>
    </row>
    <row r="5759" spans="1:3" x14ac:dyDescent="0.3">
      <c r="A5759" s="180">
        <v>45924</v>
      </c>
      <c r="B5759" s="22">
        <f>'Tularosa-Cruzville'!BG37</f>
        <v>0</v>
      </c>
      <c r="C5759" s="22" t="s">
        <v>393</v>
      </c>
    </row>
    <row r="5760" spans="1:3" x14ac:dyDescent="0.3">
      <c r="A5760" s="180">
        <v>45925</v>
      </c>
      <c r="B5760" s="22">
        <f>'Tularosa-Cruzville'!BG38</f>
        <v>0</v>
      </c>
      <c r="C5760" s="22" t="s">
        <v>393</v>
      </c>
    </row>
    <row r="5761" spans="1:3" x14ac:dyDescent="0.3">
      <c r="A5761" s="180">
        <v>45926</v>
      </c>
      <c r="B5761" s="22">
        <f>'Tularosa-Cruzville'!BG39</f>
        <v>0</v>
      </c>
      <c r="C5761" s="22" t="s">
        <v>393</v>
      </c>
    </row>
    <row r="5762" spans="1:3" x14ac:dyDescent="0.3">
      <c r="A5762" s="180">
        <v>45927</v>
      </c>
      <c r="B5762" s="22">
        <f>'Tularosa-Cruzville'!BG40</f>
        <v>0</v>
      </c>
      <c r="C5762" s="22" t="s">
        <v>393</v>
      </c>
    </row>
    <row r="5763" spans="1:3" x14ac:dyDescent="0.3">
      <c r="A5763" s="180">
        <v>45928</v>
      </c>
      <c r="B5763" s="22">
        <f>'Tularosa-Cruzville'!BG41</f>
        <v>0</v>
      </c>
      <c r="C5763" s="22" t="s">
        <v>393</v>
      </c>
    </row>
    <row r="5764" spans="1:3" x14ac:dyDescent="0.3">
      <c r="A5764" s="180">
        <v>45929</v>
      </c>
      <c r="B5764" s="22">
        <f>'Tularosa-Cruzville'!BG42</f>
        <v>0</v>
      </c>
      <c r="C5764" s="22" t="s">
        <v>393</v>
      </c>
    </row>
    <row r="5765" spans="1:3" x14ac:dyDescent="0.3">
      <c r="A5765" s="180">
        <v>45930</v>
      </c>
      <c r="B5765" s="22">
        <f>'Tularosa-Cruzville'!BG43</f>
        <v>0</v>
      </c>
      <c r="C5765" s="22" t="s">
        <v>393</v>
      </c>
    </row>
    <row r="5766" spans="1:3" x14ac:dyDescent="0.3">
      <c r="A5766" s="180">
        <v>45931</v>
      </c>
      <c r="B5766" s="22">
        <f>'Tularosa-Cruzville'!BN14</f>
        <v>0</v>
      </c>
      <c r="C5766" s="22" t="s">
        <v>393</v>
      </c>
    </row>
    <row r="5767" spans="1:3" x14ac:dyDescent="0.3">
      <c r="A5767" s="180">
        <v>45932</v>
      </c>
      <c r="B5767" s="22">
        <f>'Tularosa-Cruzville'!BN15</f>
        <v>0</v>
      </c>
      <c r="C5767" s="22" t="s">
        <v>393</v>
      </c>
    </row>
    <row r="5768" spans="1:3" x14ac:dyDescent="0.3">
      <c r="A5768" s="180">
        <v>45933</v>
      </c>
      <c r="B5768" s="22">
        <f>'Tularosa-Cruzville'!BN16</f>
        <v>0</v>
      </c>
      <c r="C5768" s="22" t="s">
        <v>393</v>
      </c>
    </row>
    <row r="5769" spans="1:3" x14ac:dyDescent="0.3">
      <c r="A5769" s="180">
        <v>45934</v>
      </c>
      <c r="B5769" s="22">
        <f>'Tularosa-Cruzville'!BN17</f>
        <v>0</v>
      </c>
      <c r="C5769" s="22" t="s">
        <v>393</v>
      </c>
    </row>
    <row r="5770" spans="1:3" x14ac:dyDescent="0.3">
      <c r="A5770" s="180">
        <v>45935</v>
      </c>
      <c r="B5770" s="22">
        <f>'Tularosa-Cruzville'!BN18</f>
        <v>0</v>
      </c>
      <c r="C5770" s="22" t="s">
        <v>393</v>
      </c>
    </row>
    <row r="5771" spans="1:3" x14ac:dyDescent="0.3">
      <c r="A5771" s="180">
        <v>45936</v>
      </c>
      <c r="B5771" s="22">
        <f>'Tularosa-Cruzville'!BN19</f>
        <v>0</v>
      </c>
      <c r="C5771" s="22" t="s">
        <v>393</v>
      </c>
    </row>
    <row r="5772" spans="1:3" x14ac:dyDescent="0.3">
      <c r="A5772" s="180">
        <v>45937</v>
      </c>
      <c r="B5772" s="22">
        <f>'Tularosa-Cruzville'!BN20</f>
        <v>0</v>
      </c>
      <c r="C5772" s="22" t="s">
        <v>393</v>
      </c>
    </row>
    <row r="5773" spans="1:3" x14ac:dyDescent="0.3">
      <c r="A5773" s="180">
        <v>45938</v>
      </c>
      <c r="B5773" s="22">
        <f>'Tularosa-Cruzville'!BN21</f>
        <v>0</v>
      </c>
      <c r="C5773" s="22" t="s">
        <v>393</v>
      </c>
    </row>
    <row r="5774" spans="1:3" x14ac:dyDescent="0.3">
      <c r="A5774" s="180">
        <v>45939</v>
      </c>
      <c r="B5774" s="22">
        <f>'Tularosa-Cruzville'!BN22</f>
        <v>0</v>
      </c>
      <c r="C5774" s="22" t="s">
        <v>393</v>
      </c>
    </row>
    <row r="5775" spans="1:3" x14ac:dyDescent="0.3">
      <c r="A5775" s="180">
        <v>45940</v>
      </c>
      <c r="B5775" s="22">
        <f>'Tularosa-Cruzville'!BN23</f>
        <v>0</v>
      </c>
      <c r="C5775" s="22" t="s">
        <v>393</v>
      </c>
    </row>
    <row r="5776" spans="1:3" x14ac:dyDescent="0.3">
      <c r="A5776" s="180">
        <v>45941</v>
      </c>
      <c r="B5776" s="22">
        <f>'Tularosa-Cruzville'!BN24</f>
        <v>0</v>
      </c>
      <c r="C5776" s="22" t="s">
        <v>393</v>
      </c>
    </row>
    <row r="5777" spans="1:3" x14ac:dyDescent="0.3">
      <c r="A5777" s="180">
        <v>45942</v>
      </c>
      <c r="B5777" s="22">
        <f>'Tularosa-Cruzville'!BN25</f>
        <v>0</v>
      </c>
      <c r="C5777" s="22" t="s">
        <v>393</v>
      </c>
    </row>
    <row r="5778" spans="1:3" x14ac:dyDescent="0.3">
      <c r="A5778" s="180">
        <v>45943</v>
      </c>
      <c r="B5778" s="22">
        <f>'Tularosa-Cruzville'!BN26</f>
        <v>0</v>
      </c>
      <c r="C5778" s="22" t="s">
        <v>393</v>
      </c>
    </row>
    <row r="5779" spans="1:3" x14ac:dyDescent="0.3">
      <c r="A5779" s="180">
        <v>45944</v>
      </c>
      <c r="B5779" s="22">
        <f>'Tularosa-Cruzville'!BN27</f>
        <v>0</v>
      </c>
      <c r="C5779" s="22" t="s">
        <v>393</v>
      </c>
    </row>
    <row r="5780" spans="1:3" x14ac:dyDescent="0.3">
      <c r="A5780" s="180">
        <v>45945</v>
      </c>
      <c r="B5780" s="22">
        <f>'Tularosa-Cruzville'!BN28</f>
        <v>0</v>
      </c>
      <c r="C5780" s="22" t="s">
        <v>393</v>
      </c>
    </row>
    <row r="5781" spans="1:3" x14ac:dyDescent="0.3">
      <c r="A5781" s="180">
        <v>45946</v>
      </c>
      <c r="B5781" s="22">
        <f>'Tularosa-Cruzville'!BN29</f>
        <v>0</v>
      </c>
      <c r="C5781" s="22" t="s">
        <v>393</v>
      </c>
    </row>
    <row r="5782" spans="1:3" x14ac:dyDescent="0.3">
      <c r="A5782" s="180">
        <v>45947</v>
      </c>
      <c r="B5782" s="22">
        <f>'Tularosa-Cruzville'!BN30</f>
        <v>0</v>
      </c>
      <c r="C5782" s="22" t="s">
        <v>393</v>
      </c>
    </row>
    <row r="5783" spans="1:3" x14ac:dyDescent="0.3">
      <c r="A5783" s="180">
        <v>45948</v>
      </c>
      <c r="B5783" s="22">
        <f>'Tularosa-Cruzville'!BN31</f>
        <v>0</v>
      </c>
      <c r="C5783" s="22" t="s">
        <v>393</v>
      </c>
    </row>
    <row r="5784" spans="1:3" x14ac:dyDescent="0.3">
      <c r="A5784" s="180">
        <v>45949</v>
      </c>
      <c r="B5784" s="22">
        <f>'Tularosa-Cruzville'!BN32</f>
        <v>0</v>
      </c>
      <c r="C5784" s="22" t="s">
        <v>393</v>
      </c>
    </row>
    <row r="5785" spans="1:3" x14ac:dyDescent="0.3">
      <c r="A5785" s="180">
        <v>45950</v>
      </c>
      <c r="B5785" s="22">
        <f>'Tularosa-Cruzville'!BN33</f>
        <v>0</v>
      </c>
      <c r="C5785" s="22" t="s">
        <v>393</v>
      </c>
    </row>
    <row r="5786" spans="1:3" x14ac:dyDescent="0.3">
      <c r="A5786" s="180">
        <v>45951</v>
      </c>
      <c r="B5786" s="22">
        <f>'Tularosa-Cruzville'!BN34</f>
        <v>0</v>
      </c>
      <c r="C5786" s="22" t="s">
        <v>393</v>
      </c>
    </row>
    <row r="5787" spans="1:3" x14ac:dyDescent="0.3">
      <c r="A5787" s="180">
        <v>45952</v>
      </c>
      <c r="B5787" s="22">
        <f>'Tularosa-Cruzville'!BN35</f>
        <v>0</v>
      </c>
      <c r="C5787" s="22" t="s">
        <v>393</v>
      </c>
    </row>
    <row r="5788" spans="1:3" x14ac:dyDescent="0.3">
      <c r="A5788" s="180">
        <v>45953</v>
      </c>
      <c r="B5788" s="22">
        <f>'Tularosa-Cruzville'!BN36</f>
        <v>0</v>
      </c>
      <c r="C5788" s="22" t="s">
        <v>393</v>
      </c>
    </row>
    <row r="5789" spans="1:3" x14ac:dyDescent="0.3">
      <c r="A5789" s="180">
        <v>45954</v>
      </c>
      <c r="B5789" s="22">
        <f>'Tularosa-Cruzville'!BN37</f>
        <v>0</v>
      </c>
      <c r="C5789" s="22" t="s">
        <v>393</v>
      </c>
    </row>
    <row r="5790" spans="1:3" x14ac:dyDescent="0.3">
      <c r="A5790" s="180">
        <v>45955</v>
      </c>
      <c r="B5790" s="22">
        <f>'Tularosa-Cruzville'!BN38</f>
        <v>0</v>
      </c>
      <c r="C5790" s="22" t="s">
        <v>393</v>
      </c>
    </row>
    <row r="5791" spans="1:3" x14ac:dyDescent="0.3">
      <c r="A5791" s="180">
        <v>45956</v>
      </c>
      <c r="B5791" s="22">
        <f>'Tularosa-Cruzville'!BN39</f>
        <v>0</v>
      </c>
      <c r="C5791" s="22" t="s">
        <v>393</v>
      </c>
    </row>
    <row r="5792" spans="1:3" x14ac:dyDescent="0.3">
      <c r="A5792" s="180">
        <v>45957</v>
      </c>
      <c r="B5792" s="22">
        <f>'Tularosa-Cruzville'!BN40</f>
        <v>0</v>
      </c>
      <c r="C5792" s="22" t="s">
        <v>393</v>
      </c>
    </row>
    <row r="5793" spans="1:3" x14ac:dyDescent="0.3">
      <c r="A5793" s="180">
        <v>45958</v>
      </c>
      <c r="B5793" s="22">
        <f>'Tularosa-Cruzville'!BN41</f>
        <v>0</v>
      </c>
      <c r="C5793" s="22" t="s">
        <v>393</v>
      </c>
    </row>
    <row r="5794" spans="1:3" x14ac:dyDescent="0.3">
      <c r="A5794" s="180">
        <v>45959</v>
      </c>
      <c r="B5794" s="22">
        <f>'Tularosa-Cruzville'!BN42</f>
        <v>0</v>
      </c>
      <c r="C5794" s="22" t="s">
        <v>393</v>
      </c>
    </row>
    <row r="5795" spans="1:3" x14ac:dyDescent="0.3">
      <c r="A5795" s="180">
        <v>45960</v>
      </c>
      <c r="B5795" s="22">
        <f>'Tularosa-Cruzville'!BN43</f>
        <v>0</v>
      </c>
      <c r="C5795" s="22" t="s">
        <v>393</v>
      </c>
    </row>
    <row r="5796" spans="1:3" x14ac:dyDescent="0.3">
      <c r="A5796" s="180">
        <v>45961</v>
      </c>
      <c r="B5796" s="22">
        <f>'Tularosa-Cruzville'!BN44</f>
        <v>0</v>
      </c>
      <c r="C5796" s="22" t="s">
        <v>393</v>
      </c>
    </row>
    <row r="5797" spans="1:3" x14ac:dyDescent="0.3">
      <c r="A5797" s="180">
        <v>45962</v>
      </c>
      <c r="B5797" s="22">
        <f>'Tularosa-Cruzville'!BU14</f>
        <v>0</v>
      </c>
      <c r="C5797" s="22" t="s">
        <v>393</v>
      </c>
    </row>
    <row r="5798" spans="1:3" x14ac:dyDescent="0.3">
      <c r="A5798" s="180">
        <v>45963</v>
      </c>
      <c r="B5798" s="22">
        <f>'Tularosa-Cruzville'!BU15</f>
        <v>0</v>
      </c>
      <c r="C5798" s="22" t="s">
        <v>393</v>
      </c>
    </row>
    <row r="5799" spans="1:3" x14ac:dyDescent="0.3">
      <c r="A5799" s="180">
        <v>45964</v>
      </c>
      <c r="B5799" s="22">
        <f>'Tularosa-Cruzville'!BU16</f>
        <v>0</v>
      </c>
      <c r="C5799" s="22" t="s">
        <v>393</v>
      </c>
    </row>
    <row r="5800" spans="1:3" x14ac:dyDescent="0.3">
      <c r="A5800" s="180">
        <v>45965</v>
      </c>
      <c r="B5800" s="22">
        <f>'Tularosa-Cruzville'!BU17</f>
        <v>0</v>
      </c>
      <c r="C5800" s="22" t="s">
        <v>393</v>
      </c>
    </row>
    <row r="5801" spans="1:3" x14ac:dyDescent="0.3">
      <c r="A5801" s="180">
        <v>45966</v>
      </c>
      <c r="B5801" s="22">
        <f>'Tularosa-Cruzville'!BU18</f>
        <v>0</v>
      </c>
      <c r="C5801" s="22" t="s">
        <v>393</v>
      </c>
    </row>
    <row r="5802" spans="1:3" x14ac:dyDescent="0.3">
      <c r="A5802" s="180">
        <v>45967</v>
      </c>
      <c r="B5802" s="22">
        <f>'Tularosa-Cruzville'!BU19</f>
        <v>0</v>
      </c>
      <c r="C5802" s="22" t="s">
        <v>393</v>
      </c>
    </row>
    <row r="5803" spans="1:3" x14ac:dyDescent="0.3">
      <c r="A5803" s="180">
        <v>45968</v>
      </c>
      <c r="B5803" s="22">
        <f>'Tularosa-Cruzville'!BU20</f>
        <v>0</v>
      </c>
      <c r="C5803" s="22" t="s">
        <v>393</v>
      </c>
    </row>
    <row r="5804" spans="1:3" x14ac:dyDescent="0.3">
      <c r="A5804" s="180">
        <v>45969</v>
      </c>
      <c r="B5804" s="22">
        <f>'Tularosa-Cruzville'!BU21</f>
        <v>0</v>
      </c>
      <c r="C5804" s="22" t="s">
        <v>393</v>
      </c>
    </row>
    <row r="5805" spans="1:3" x14ac:dyDescent="0.3">
      <c r="A5805" s="180">
        <v>45970</v>
      </c>
      <c r="B5805" s="22">
        <f>'Tularosa-Cruzville'!BU22</f>
        <v>0</v>
      </c>
      <c r="C5805" s="22" t="s">
        <v>393</v>
      </c>
    </row>
    <row r="5806" spans="1:3" x14ac:dyDescent="0.3">
      <c r="A5806" s="180">
        <v>45971</v>
      </c>
      <c r="B5806" s="22">
        <f>'Tularosa-Cruzville'!BU23</f>
        <v>0</v>
      </c>
      <c r="C5806" s="22" t="s">
        <v>393</v>
      </c>
    </row>
    <row r="5807" spans="1:3" x14ac:dyDescent="0.3">
      <c r="A5807" s="180">
        <v>45972</v>
      </c>
      <c r="B5807" s="22">
        <f>'Tularosa-Cruzville'!BU24</f>
        <v>0</v>
      </c>
      <c r="C5807" s="22" t="s">
        <v>393</v>
      </c>
    </row>
    <row r="5808" spans="1:3" x14ac:dyDescent="0.3">
      <c r="A5808" s="180">
        <v>45973</v>
      </c>
      <c r="B5808" s="22">
        <f>'Tularosa-Cruzville'!BU25</f>
        <v>0</v>
      </c>
      <c r="C5808" s="22" t="s">
        <v>393</v>
      </c>
    </row>
    <row r="5809" spans="1:3" x14ac:dyDescent="0.3">
      <c r="A5809" s="180">
        <v>45974</v>
      </c>
      <c r="B5809" s="22">
        <f>'Tularosa-Cruzville'!BU26</f>
        <v>0</v>
      </c>
      <c r="C5809" s="22" t="s">
        <v>393</v>
      </c>
    </row>
    <row r="5810" spans="1:3" x14ac:dyDescent="0.3">
      <c r="A5810" s="180">
        <v>45975</v>
      </c>
      <c r="B5810" s="22">
        <f>'Tularosa-Cruzville'!BU27</f>
        <v>0</v>
      </c>
      <c r="C5810" s="22" t="s">
        <v>393</v>
      </c>
    </row>
    <row r="5811" spans="1:3" x14ac:dyDescent="0.3">
      <c r="A5811" s="180">
        <v>45976</v>
      </c>
      <c r="B5811" s="22">
        <f>'Tularosa-Cruzville'!BU28</f>
        <v>0</v>
      </c>
      <c r="C5811" s="22" t="s">
        <v>393</v>
      </c>
    </row>
    <row r="5812" spans="1:3" x14ac:dyDescent="0.3">
      <c r="A5812" s="180">
        <v>45977</v>
      </c>
      <c r="B5812" s="22">
        <f>'Tularosa-Cruzville'!BU29</f>
        <v>0</v>
      </c>
      <c r="C5812" s="22" t="s">
        <v>393</v>
      </c>
    </row>
    <row r="5813" spans="1:3" x14ac:dyDescent="0.3">
      <c r="A5813" s="180">
        <v>45978</v>
      </c>
      <c r="B5813" s="22">
        <f>'Tularosa-Cruzville'!BU30</f>
        <v>0</v>
      </c>
      <c r="C5813" s="22" t="s">
        <v>393</v>
      </c>
    </row>
    <row r="5814" spans="1:3" x14ac:dyDescent="0.3">
      <c r="A5814" s="180">
        <v>45979</v>
      </c>
      <c r="B5814" s="22">
        <f>'Tularosa-Cruzville'!BU31</f>
        <v>0</v>
      </c>
      <c r="C5814" s="22" t="s">
        <v>393</v>
      </c>
    </row>
    <row r="5815" spans="1:3" x14ac:dyDescent="0.3">
      <c r="A5815" s="180">
        <v>45980</v>
      </c>
      <c r="B5815" s="22">
        <f>'Tularosa-Cruzville'!BU32</f>
        <v>0</v>
      </c>
      <c r="C5815" s="22" t="s">
        <v>393</v>
      </c>
    </row>
    <row r="5816" spans="1:3" x14ac:dyDescent="0.3">
      <c r="A5816" s="180">
        <v>45981</v>
      </c>
      <c r="B5816" s="22">
        <f>'Tularosa-Cruzville'!BU33</f>
        <v>0</v>
      </c>
      <c r="C5816" s="22" t="s">
        <v>393</v>
      </c>
    </row>
    <row r="5817" spans="1:3" x14ac:dyDescent="0.3">
      <c r="A5817" s="180">
        <v>45982</v>
      </c>
      <c r="B5817" s="22">
        <f>'Tularosa-Cruzville'!BU34</f>
        <v>0</v>
      </c>
      <c r="C5817" s="22" t="s">
        <v>393</v>
      </c>
    </row>
    <row r="5818" spans="1:3" x14ac:dyDescent="0.3">
      <c r="A5818" s="180">
        <v>45983</v>
      </c>
      <c r="B5818" s="22">
        <f>'Tularosa-Cruzville'!BU35</f>
        <v>0</v>
      </c>
      <c r="C5818" s="22" t="s">
        <v>393</v>
      </c>
    </row>
    <row r="5819" spans="1:3" x14ac:dyDescent="0.3">
      <c r="A5819" s="180">
        <v>45984</v>
      </c>
      <c r="B5819" s="22">
        <f>'Tularosa-Cruzville'!BU36</f>
        <v>0</v>
      </c>
      <c r="C5819" s="22" t="s">
        <v>393</v>
      </c>
    </row>
    <row r="5820" spans="1:3" x14ac:dyDescent="0.3">
      <c r="A5820" s="180">
        <v>45985</v>
      </c>
      <c r="B5820" s="22">
        <f>'Tularosa-Cruzville'!BU37</f>
        <v>0</v>
      </c>
      <c r="C5820" s="22" t="s">
        <v>393</v>
      </c>
    </row>
    <row r="5821" spans="1:3" x14ac:dyDescent="0.3">
      <c r="A5821" s="180">
        <v>45986</v>
      </c>
      <c r="B5821" s="22">
        <f>'Tularosa-Cruzville'!BU38</f>
        <v>0</v>
      </c>
      <c r="C5821" s="22" t="s">
        <v>393</v>
      </c>
    </row>
    <row r="5822" spans="1:3" x14ac:dyDescent="0.3">
      <c r="A5822" s="180">
        <v>45987</v>
      </c>
      <c r="B5822" s="22">
        <f>'Tularosa-Cruzville'!BU39</f>
        <v>0</v>
      </c>
      <c r="C5822" s="22" t="s">
        <v>393</v>
      </c>
    </row>
    <row r="5823" spans="1:3" x14ac:dyDescent="0.3">
      <c r="A5823" s="180">
        <v>45988</v>
      </c>
      <c r="B5823" s="22">
        <f>'Tularosa-Cruzville'!BU40</f>
        <v>0</v>
      </c>
      <c r="C5823" s="22" t="s">
        <v>393</v>
      </c>
    </row>
    <row r="5824" spans="1:3" x14ac:dyDescent="0.3">
      <c r="A5824" s="180">
        <v>45989</v>
      </c>
      <c r="B5824" s="22">
        <f>'Tularosa-Cruzville'!BU41</f>
        <v>0</v>
      </c>
      <c r="C5824" s="22" t="s">
        <v>393</v>
      </c>
    </row>
    <row r="5825" spans="1:3" x14ac:dyDescent="0.3">
      <c r="A5825" s="180">
        <v>45990</v>
      </c>
      <c r="B5825" s="22">
        <f>'Tularosa-Cruzville'!BU42</f>
        <v>0</v>
      </c>
      <c r="C5825" s="22" t="s">
        <v>393</v>
      </c>
    </row>
    <row r="5826" spans="1:3" x14ac:dyDescent="0.3">
      <c r="A5826" s="180">
        <v>45991</v>
      </c>
      <c r="B5826" s="22">
        <f>'Tularosa-Cruzville'!BU43</f>
        <v>0</v>
      </c>
      <c r="C5826" s="22" t="s">
        <v>393</v>
      </c>
    </row>
    <row r="5827" spans="1:3" x14ac:dyDescent="0.3">
      <c r="A5827" s="180">
        <v>45992</v>
      </c>
      <c r="B5827" s="22">
        <f>'Tularosa-Cruzville'!CB14</f>
        <v>0</v>
      </c>
      <c r="C5827" s="22" t="s">
        <v>393</v>
      </c>
    </row>
    <row r="5828" spans="1:3" x14ac:dyDescent="0.3">
      <c r="A5828" s="180">
        <v>45993</v>
      </c>
      <c r="B5828" s="22">
        <f>'Tularosa-Cruzville'!CB15</f>
        <v>0</v>
      </c>
      <c r="C5828" s="22" t="s">
        <v>393</v>
      </c>
    </row>
    <row r="5829" spans="1:3" x14ac:dyDescent="0.3">
      <c r="A5829" s="180">
        <v>45994</v>
      </c>
      <c r="B5829" s="22">
        <f>'Tularosa-Cruzville'!CB16</f>
        <v>0</v>
      </c>
      <c r="C5829" s="22" t="s">
        <v>393</v>
      </c>
    </row>
    <row r="5830" spans="1:3" x14ac:dyDescent="0.3">
      <c r="A5830" s="180">
        <v>45995</v>
      </c>
      <c r="B5830" s="22">
        <f>'Tularosa-Cruzville'!CB17</f>
        <v>0</v>
      </c>
      <c r="C5830" s="22" t="s">
        <v>393</v>
      </c>
    </row>
    <row r="5831" spans="1:3" x14ac:dyDescent="0.3">
      <c r="A5831" s="180">
        <v>45996</v>
      </c>
      <c r="B5831" s="22">
        <f>'Tularosa-Cruzville'!CB18</f>
        <v>0</v>
      </c>
      <c r="C5831" s="22" t="s">
        <v>393</v>
      </c>
    </row>
    <row r="5832" spans="1:3" x14ac:dyDescent="0.3">
      <c r="A5832" s="180">
        <v>45997</v>
      </c>
      <c r="B5832" s="22">
        <f>'Tularosa-Cruzville'!CB19</f>
        <v>0</v>
      </c>
      <c r="C5832" s="22" t="s">
        <v>393</v>
      </c>
    </row>
    <row r="5833" spans="1:3" x14ac:dyDescent="0.3">
      <c r="A5833" s="180">
        <v>45998</v>
      </c>
      <c r="B5833" s="22">
        <f>'Tularosa-Cruzville'!CB20</f>
        <v>0</v>
      </c>
      <c r="C5833" s="22" t="s">
        <v>393</v>
      </c>
    </row>
    <row r="5834" spans="1:3" x14ac:dyDescent="0.3">
      <c r="A5834" s="180">
        <v>45999</v>
      </c>
      <c r="B5834" s="22">
        <f>'Tularosa-Cruzville'!CB21</f>
        <v>0</v>
      </c>
      <c r="C5834" s="22" t="s">
        <v>393</v>
      </c>
    </row>
    <row r="5835" spans="1:3" x14ac:dyDescent="0.3">
      <c r="A5835" s="180">
        <v>46000</v>
      </c>
      <c r="B5835" s="22">
        <f>'Tularosa-Cruzville'!CB22</f>
        <v>0</v>
      </c>
      <c r="C5835" s="22" t="s">
        <v>393</v>
      </c>
    </row>
    <row r="5836" spans="1:3" x14ac:dyDescent="0.3">
      <c r="A5836" s="180">
        <v>46001</v>
      </c>
      <c r="B5836" s="22">
        <f>'Tularosa-Cruzville'!CB23</f>
        <v>0</v>
      </c>
      <c r="C5836" s="22" t="s">
        <v>393</v>
      </c>
    </row>
    <row r="5837" spans="1:3" x14ac:dyDescent="0.3">
      <c r="A5837" s="180">
        <v>46002</v>
      </c>
      <c r="B5837" s="22">
        <f>'Tularosa-Cruzville'!CB24</f>
        <v>0</v>
      </c>
      <c r="C5837" s="22" t="s">
        <v>393</v>
      </c>
    </row>
    <row r="5838" spans="1:3" x14ac:dyDescent="0.3">
      <c r="A5838" s="180">
        <v>46003</v>
      </c>
      <c r="B5838" s="22">
        <f>'Tularosa-Cruzville'!CB25</f>
        <v>0</v>
      </c>
      <c r="C5838" s="22" t="s">
        <v>393</v>
      </c>
    </row>
    <row r="5839" spans="1:3" x14ac:dyDescent="0.3">
      <c r="A5839" s="180">
        <v>46004</v>
      </c>
      <c r="B5839" s="22">
        <f>'Tularosa-Cruzville'!CB26</f>
        <v>0</v>
      </c>
      <c r="C5839" s="22" t="s">
        <v>393</v>
      </c>
    </row>
    <row r="5840" spans="1:3" x14ac:dyDescent="0.3">
      <c r="A5840" s="180">
        <v>46005</v>
      </c>
      <c r="B5840" s="22">
        <f>'Tularosa-Cruzville'!CB27</f>
        <v>0</v>
      </c>
      <c r="C5840" s="22" t="s">
        <v>393</v>
      </c>
    </row>
    <row r="5841" spans="1:3" x14ac:dyDescent="0.3">
      <c r="A5841" s="180">
        <v>46006</v>
      </c>
      <c r="B5841" s="22">
        <f>'Tularosa-Cruzville'!CB28</f>
        <v>0</v>
      </c>
      <c r="C5841" s="22" t="s">
        <v>393</v>
      </c>
    </row>
    <row r="5842" spans="1:3" x14ac:dyDescent="0.3">
      <c r="A5842" s="180">
        <v>46007</v>
      </c>
      <c r="B5842" s="22">
        <f>'Tularosa-Cruzville'!CB29</f>
        <v>0</v>
      </c>
      <c r="C5842" s="22" t="s">
        <v>393</v>
      </c>
    </row>
    <row r="5843" spans="1:3" x14ac:dyDescent="0.3">
      <c r="A5843" s="180">
        <v>46008</v>
      </c>
      <c r="B5843" s="22">
        <f>'Tularosa-Cruzville'!CB30</f>
        <v>0</v>
      </c>
      <c r="C5843" s="22" t="s">
        <v>393</v>
      </c>
    </row>
    <row r="5844" spans="1:3" x14ac:dyDescent="0.3">
      <c r="A5844" s="180">
        <v>46009</v>
      </c>
      <c r="B5844" s="22">
        <f>'Tularosa-Cruzville'!CB31</f>
        <v>0</v>
      </c>
      <c r="C5844" s="22" t="s">
        <v>393</v>
      </c>
    </row>
    <row r="5845" spans="1:3" x14ac:dyDescent="0.3">
      <c r="A5845" s="180">
        <v>46010</v>
      </c>
      <c r="B5845" s="22">
        <f>'Tularosa-Cruzville'!CB32</f>
        <v>0</v>
      </c>
      <c r="C5845" s="22" t="s">
        <v>393</v>
      </c>
    </row>
    <row r="5846" spans="1:3" x14ac:dyDescent="0.3">
      <c r="A5846" s="180">
        <v>46011</v>
      </c>
      <c r="B5846" s="22">
        <f>'Tularosa-Cruzville'!CB33</f>
        <v>0</v>
      </c>
      <c r="C5846" s="22" t="s">
        <v>393</v>
      </c>
    </row>
    <row r="5847" spans="1:3" x14ac:dyDescent="0.3">
      <c r="A5847" s="180">
        <v>46012</v>
      </c>
      <c r="B5847" s="22">
        <f>'Tularosa-Cruzville'!CB34</f>
        <v>0</v>
      </c>
      <c r="C5847" s="22" t="s">
        <v>393</v>
      </c>
    </row>
    <row r="5848" spans="1:3" x14ac:dyDescent="0.3">
      <c r="A5848" s="180">
        <v>46013</v>
      </c>
      <c r="B5848" s="22">
        <f>'Tularosa-Cruzville'!CB35</f>
        <v>0</v>
      </c>
      <c r="C5848" s="22" t="s">
        <v>393</v>
      </c>
    </row>
    <row r="5849" spans="1:3" x14ac:dyDescent="0.3">
      <c r="A5849" s="180">
        <v>46014</v>
      </c>
      <c r="B5849" s="22">
        <f>'Tularosa-Cruzville'!CB36</f>
        <v>0</v>
      </c>
      <c r="C5849" s="22" t="s">
        <v>393</v>
      </c>
    </row>
    <row r="5850" spans="1:3" x14ac:dyDescent="0.3">
      <c r="A5850" s="180">
        <v>46015</v>
      </c>
      <c r="B5850" s="22">
        <f>'Tularosa-Cruzville'!CB37</f>
        <v>0</v>
      </c>
      <c r="C5850" s="22" t="s">
        <v>393</v>
      </c>
    </row>
    <row r="5851" spans="1:3" x14ac:dyDescent="0.3">
      <c r="A5851" s="180">
        <v>46016</v>
      </c>
      <c r="B5851" s="22">
        <f>'Tularosa-Cruzville'!CB38</f>
        <v>0</v>
      </c>
      <c r="C5851" s="22" t="s">
        <v>393</v>
      </c>
    </row>
    <row r="5852" spans="1:3" x14ac:dyDescent="0.3">
      <c r="A5852" s="180">
        <v>46017</v>
      </c>
      <c r="B5852" s="22">
        <f>'Tularosa-Cruzville'!CB39</f>
        <v>0</v>
      </c>
      <c r="C5852" s="22" t="s">
        <v>393</v>
      </c>
    </row>
    <row r="5853" spans="1:3" x14ac:dyDescent="0.3">
      <c r="A5853" s="180">
        <v>46018</v>
      </c>
      <c r="B5853" s="22">
        <f>'Tularosa-Cruzville'!CB40</f>
        <v>0</v>
      </c>
      <c r="C5853" s="22" t="s">
        <v>393</v>
      </c>
    </row>
    <row r="5854" spans="1:3" x14ac:dyDescent="0.3">
      <c r="A5854" s="180">
        <v>46019</v>
      </c>
      <c r="B5854" s="22">
        <f>'Tularosa-Cruzville'!CB41</f>
        <v>0</v>
      </c>
      <c r="C5854" s="22" t="s">
        <v>393</v>
      </c>
    </row>
    <row r="5855" spans="1:3" x14ac:dyDescent="0.3">
      <c r="A5855" s="180">
        <v>46020</v>
      </c>
      <c r="B5855" s="22">
        <f>'Tularosa-Cruzville'!CB42</f>
        <v>0</v>
      </c>
      <c r="C5855" s="22" t="s">
        <v>393</v>
      </c>
    </row>
    <row r="5856" spans="1:3" x14ac:dyDescent="0.3">
      <c r="A5856" s="180">
        <v>46021</v>
      </c>
      <c r="B5856" s="22">
        <f>'Tularosa-Cruzville'!CB43</f>
        <v>0</v>
      </c>
      <c r="C5856" s="22" t="s">
        <v>393</v>
      </c>
    </row>
    <row r="5857" spans="1:3" x14ac:dyDescent="0.3">
      <c r="A5857" s="180">
        <v>46022</v>
      </c>
      <c r="B5857" s="22">
        <f>'Tularosa-Cruzville'!CB44</f>
        <v>0</v>
      </c>
      <c r="C5857" s="22" t="s">
        <v>393</v>
      </c>
    </row>
    <row r="5858" spans="1:3" x14ac:dyDescent="0.3">
      <c r="A5858" s="180">
        <v>45658</v>
      </c>
      <c r="B5858" s="22">
        <f>Hightower!C14</f>
        <v>0</v>
      </c>
      <c r="C5858" s="22" t="s">
        <v>394</v>
      </c>
    </row>
    <row r="5859" spans="1:3" x14ac:dyDescent="0.3">
      <c r="A5859" s="180">
        <v>45659</v>
      </c>
      <c r="B5859" s="22">
        <f>Hightower!C15</f>
        <v>0</v>
      </c>
      <c r="C5859" s="22" t="s">
        <v>394</v>
      </c>
    </row>
    <row r="5860" spans="1:3" x14ac:dyDescent="0.3">
      <c r="A5860" s="180">
        <v>45660</v>
      </c>
      <c r="B5860" s="22">
        <f>Hightower!C16</f>
        <v>0</v>
      </c>
      <c r="C5860" s="22" t="s">
        <v>394</v>
      </c>
    </row>
    <row r="5861" spans="1:3" x14ac:dyDescent="0.3">
      <c r="A5861" s="180">
        <v>45661</v>
      </c>
      <c r="B5861" s="22">
        <f>Hightower!C17</f>
        <v>0</v>
      </c>
      <c r="C5861" s="22" t="s">
        <v>394</v>
      </c>
    </row>
    <row r="5862" spans="1:3" x14ac:dyDescent="0.3">
      <c r="A5862" s="180">
        <v>45662</v>
      </c>
      <c r="B5862" s="22">
        <f>Hightower!C18</f>
        <v>0</v>
      </c>
      <c r="C5862" s="22" t="s">
        <v>394</v>
      </c>
    </row>
    <row r="5863" spans="1:3" x14ac:dyDescent="0.3">
      <c r="A5863" s="180">
        <v>45663</v>
      </c>
      <c r="B5863" s="22">
        <f>Hightower!C19</f>
        <v>0</v>
      </c>
      <c r="C5863" s="22" t="s">
        <v>394</v>
      </c>
    </row>
    <row r="5864" spans="1:3" x14ac:dyDescent="0.3">
      <c r="A5864" s="180">
        <v>45664</v>
      </c>
      <c r="B5864" s="22">
        <f>Hightower!C20</f>
        <v>0</v>
      </c>
      <c r="C5864" s="22" t="s">
        <v>394</v>
      </c>
    </row>
    <row r="5865" spans="1:3" x14ac:dyDescent="0.3">
      <c r="A5865" s="180">
        <v>45665</v>
      </c>
      <c r="B5865" s="22">
        <f>Hightower!C21</f>
        <v>0</v>
      </c>
      <c r="C5865" s="22" t="s">
        <v>394</v>
      </c>
    </row>
    <row r="5866" spans="1:3" x14ac:dyDescent="0.3">
      <c r="A5866" s="180">
        <v>45666</v>
      </c>
      <c r="B5866" s="22">
        <f>Hightower!C22</f>
        <v>0</v>
      </c>
      <c r="C5866" s="22" t="s">
        <v>394</v>
      </c>
    </row>
    <row r="5867" spans="1:3" x14ac:dyDescent="0.3">
      <c r="A5867" s="180">
        <v>45667</v>
      </c>
      <c r="B5867" s="22">
        <f>Hightower!C23</f>
        <v>0</v>
      </c>
      <c r="C5867" s="22" t="s">
        <v>394</v>
      </c>
    </row>
    <row r="5868" spans="1:3" x14ac:dyDescent="0.3">
      <c r="A5868" s="180">
        <v>45668</v>
      </c>
      <c r="B5868" s="22">
        <f>Hightower!C24</f>
        <v>0</v>
      </c>
      <c r="C5868" s="22" t="s">
        <v>394</v>
      </c>
    </row>
    <row r="5869" spans="1:3" x14ac:dyDescent="0.3">
      <c r="A5869" s="180">
        <v>45669</v>
      </c>
      <c r="B5869" s="22">
        <f>Hightower!C25</f>
        <v>0</v>
      </c>
      <c r="C5869" s="22" t="s">
        <v>394</v>
      </c>
    </row>
    <row r="5870" spans="1:3" x14ac:dyDescent="0.3">
      <c r="A5870" s="180">
        <v>45670</v>
      </c>
      <c r="B5870" s="22">
        <f>Hightower!C26</f>
        <v>0</v>
      </c>
      <c r="C5870" s="22" t="s">
        <v>394</v>
      </c>
    </row>
    <row r="5871" spans="1:3" x14ac:dyDescent="0.3">
      <c r="A5871" s="180">
        <v>45671</v>
      </c>
      <c r="B5871" s="22">
        <f>Hightower!C27</f>
        <v>0</v>
      </c>
      <c r="C5871" s="22" t="s">
        <v>394</v>
      </c>
    </row>
    <row r="5872" spans="1:3" x14ac:dyDescent="0.3">
      <c r="A5872" s="180">
        <v>45672</v>
      </c>
      <c r="B5872" s="22">
        <f>Hightower!C28</f>
        <v>0</v>
      </c>
      <c r="C5872" s="22" t="s">
        <v>394</v>
      </c>
    </row>
    <row r="5873" spans="1:3" x14ac:dyDescent="0.3">
      <c r="A5873" s="180">
        <v>45673</v>
      </c>
      <c r="B5873" s="22">
        <f>Hightower!C29</f>
        <v>0</v>
      </c>
      <c r="C5873" s="22" t="s">
        <v>394</v>
      </c>
    </row>
    <row r="5874" spans="1:3" x14ac:dyDescent="0.3">
      <c r="A5874" s="180">
        <v>45674</v>
      </c>
      <c r="B5874" s="22">
        <f>Hightower!C30</f>
        <v>0</v>
      </c>
      <c r="C5874" s="22" t="s">
        <v>394</v>
      </c>
    </row>
    <row r="5875" spans="1:3" x14ac:dyDescent="0.3">
      <c r="A5875" s="180">
        <v>45675</v>
      </c>
      <c r="B5875" s="22">
        <f>Hightower!C31</f>
        <v>0</v>
      </c>
      <c r="C5875" s="22" t="s">
        <v>394</v>
      </c>
    </row>
    <row r="5876" spans="1:3" x14ac:dyDescent="0.3">
      <c r="A5876" s="180">
        <v>45676</v>
      </c>
      <c r="B5876" s="22">
        <f>Hightower!C32</f>
        <v>0</v>
      </c>
      <c r="C5876" s="22" t="s">
        <v>394</v>
      </c>
    </row>
    <row r="5877" spans="1:3" x14ac:dyDescent="0.3">
      <c r="A5877" s="180">
        <v>45677</v>
      </c>
      <c r="B5877" s="22">
        <f>Hightower!C33</f>
        <v>0</v>
      </c>
      <c r="C5877" s="22" t="s">
        <v>394</v>
      </c>
    </row>
    <row r="5878" spans="1:3" x14ac:dyDescent="0.3">
      <c r="A5878" s="180">
        <v>45678</v>
      </c>
      <c r="B5878" s="22">
        <f>Hightower!C34</f>
        <v>0</v>
      </c>
      <c r="C5878" s="22" t="s">
        <v>394</v>
      </c>
    </row>
    <row r="5879" spans="1:3" x14ac:dyDescent="0.3">
      <c r="A5879" s="180">
        <v>45679</v>
      </c>
      <c r="B5879" s="22">
        <f>Hightower!C35</f>
        <v>0</v>
      </c>
      <c r="C5879" s="22" t="s">
        <v>394</v>
      </c>
    </row>
    <row r="5880" spans="1:3" x14ac:dyDescent="0.3">
      <c r="A5880" s="180">
        <v>45680</v>
      </c>
      <c r="B5880" s="22">
        <f>Hightower!C36</f>
        <v>0</v>
      </c>
      <c r="C5880" s="22" t="s">
        <v>394</v>
      </c>
    </row>
    <row r="5881" spans="1:3" x14ac:dyDescent="0.3">
      <c r="A5881" s="180">
        <v>45681</v>
      </c>
      <c r="B5881" s="22">
        <f>Hightower!C37</f>
        <v>0</v>
      </c>
      <c r="C5881" s="22" t="s">
        <v>394</v>
      </c>
    </row>
    <row r="5882" spans="1:3" x14ac:dyDescent="0.3">
      <c r="A5882" s="180">
        <v>45682</v>
      </c>
      <c r="B5882" s="22">
        <f>Hightower!C38</f>
        <v>0</v>
      </c>
      <c r="C5882" s="22" t="s">
        <v>394</v>
      </c>
    </row>
    <row r="5883" spans="1:3" x14ac:dyDescent="0.3">
      <c r="A5883" s="180">
        <v>45683</v>
      </c>
      <c r="B5883" s="22">
        <f>Hightower!C39</f>
        <v>0</v>
      </c>
      <c r="C5883" s="22" t="s">
        <v>394</v>
      </c>
    </row>
    <row r="5884" spans="1:3" x14ac:dyDescent="0.3">
      <c r="A5884" s="180">
        <v>45684</v>
      </c>
      <c r="B5884" s="22">
        <f>Hightower!C40</f>
        <v>0</v>
      </c>
      <c r="C5884" s="22" t="s">
        <v>394</v>
      </c>
    </row>
    <row r="5885" spans="1:3" x14ac:dyDescent="0.3">
      <c r="A5885" s="180">
        <v>45685</v>
      </c>
      <c r="B5885" s="22">
        <f>Hightower!C41</f>
        <v>0</v>
      </c>
      <c r="C5885" s="22" t="s">
        <v>394</v>
      </c>
    </row>
    <row r="5886" spans="1:3" x14ac:dyDescent="0.3">
      <c r="A5886" s="180">
        <v>45686</v>
      </c>
      <c r="B5886" s="22">
        <f>Hightower!C42</f>
        <v>0</v>
      </c>
      <c r="C5886" s="22" t="s">
        <v>394</v>
      </c>
    </row>
    <row r="5887" spans="1:3" x14ac:dyDescent="0.3">
      <c r="A5887" s="180">
        <v>45687</v>
      </c>
      <c r="B5887" s="22">
        <f>Hightower!C43</f>
        <v>0</v>
      </c>
      <c r="C5887" s="22" t="s">
        <v>394</v>
      </c>
    </row>
    <row r="5888" spans="1:3" x14ac:dyDescent="0.3">
      <c r="A5888" s="180">
        <v>45688</v>
      </c>
      <c r="B5888" s="22">
        <f>Hightower!C44</f>
        <v>0</v>
      </c>
      <c r="C5888" s="22" t="s">
        <v>394</v>
      </c>
    </row>
    <row r="5889" spans="1:3" x14ac:dyDescent="0.3">
      <c r="A5889" s="180">
        <v>45689</v>
      </c>
      <c r="B5889" s="22">
        <f>Hightower!J14</f>
        <v>0</v>
      </c>
      <c r="C5889" s="22" t="s">
        <v>394</v>
      </c>
    </row>
    <row r="5890" spans="1:3" x14ac:dyDescent="0.3">
      <c r="A5890" s="180">
        <v>45690</v>
      </c>
      <c r="B5890" s="22">
        <f>Hightower!J15</f>
        <v>0</v>
      </c>
      <c r="C5890" s="22" t="s">
        <v>394</v>
      </c>
    </row>
    <row r="5891" spans="1:3" x14ac:dyDescent="0.3">
      <c r="A5891" s="180">
        <v>45691</v>
      </c>
      <c r="B5891" s="22">
        <f>Hightower!J16</f>
        <v>0</v>
      </c>
      <c r="C5891" s="22" t="s">
        <v>394</v>
      </c>
    </row>
    <row r="5892" spans="1:3" x14ac:dyDescent="0.3">
      <c r="A5892" s="180">
        <v>45692</v>
      </c>
      <c r="B5892" s="22">
        <f>Hightower!J17</f>
        <v>0</v>
      </c>
      <c r="C5892" s="22" t="s">
        <v>394</v>
      </c>
    </row>
    <row r="5893" spans="1:3" x14ac:dyDescent="0.3">
      <c r="A5893" s="180">
        <v>45693</v>
      </c>
      <c r="B5893" s="22">
        <f>Hightower!J18</f>
        <v>0</v>
      </c>
      <c r="C5893" s="22" t="s">
        <v>394</v>
      </c>
    </row>
    <row r="5894" spans="1:3" x14ac:dyDescent="0.3">
      <c r="A5894" s="180">
        <v>45694</v>
      </c>
      <c r="B5894" s="22">
        <f>Hightower!J19</f>
        <v>0</v>
      </c>
      <c r="C5894" s="22" t="s">
        <v>394</v>
      </c>
    </row>
    <row r="5895" spans="1:3" x14ac:dyDescent="0.3">
      <c r="A5895" s="180">
        <v>45695</v>
      </c>
      <c r="B5895" s="22">
        <f>Hightower!J20</f>
        <v>0</v>
      </c>
      <c r="C5895" s="22" t="s">
        <v>394</v>
      </c>
    </row>
    <row r="5896" spans="1:3" x14ac:dyDescent="0.3">
      <c r="A5896" s="180">
        <v>45696</v>
      </c>
      <c r="B5896" s="22">
        <f>Hightower!J21</f>
        <v>0</v>
      </c>
      <c r="C5896" s="22" t="s">
        <v>394</v>
      </c>
    </row>
    <row r="5897" spans="1:3" x14ac:dyDescent="0.3">
      <c r="A5897" s="180">
        <v>45697</v>
      </c>
      <c r="B5897" s="22">
        <f>Hightower!J22</f>
        <v>0</v>
      </c>
      <c r="C5897" s="22" t="s">
        <v>394</v>
      </c>
    </row>
    <row r="5898" spans="1:3" x14ac:dyDescent="0.3">
      <c r="A5898" s="180">
        <v>45698</v>
      </c>
      <c r="B5898" s="22">
        <f>Hightower!J23</f>
        <v>0</v>
      </c>
      <c r="C5898" s="22" t="s">
        <v>394</v>
      </c>
    </row>
    <row r="5899" spans="1:3" x14ac:dyDescent="0.3">
      <c r="A5899" s="180">
        <v>45699</v>
      </c>
      <c r="B5899" s="22">
        <f>Hightower!J24</f>
        <v>0</v>
      </c>
      <c r="C5899" s="22" t="s">
        <v>394</v>
      </c>
    </row>
    <row r="5900" spans="1:3" x14ac:dyDescent="0.3">
      <c r="A5900" s="180">
        <v>45700</v>
      </c>
      <c r="B5900" s="22">
        <f>Hightower!J25</f>
        <v>0</v>
      </c>
      <c r="C5900" s="22" t="s">
        <v>394</v>
      </c>
    </row>
    <row r="5901" spans="1:3" x14ac:dyDescent="0.3">
      <c r="A5901" s="180">
        <v>45701</v>
      </c>
      <c r="B5901" s="22">
        <f>Hightower!J26</f>
        <v>0</v>
      </c>
      <c r="C5901" s="22" t="s">
        <v>394</v>
      </c>
    </row>
    <row r="5902" spans="1:3" x14ac:dyDescent="0.3">
      <c r="A5902" s="180">
        <v>45702</v>
      </c>
      <c r="B5902" s="22">
        <f>Hightower!J27</f>
        <v>0</v>
      </c>
      <c r="C5902" s="22" t="s">
        <v>394</v>
      </c>
    </row>
    <row r="5903" spans="1:3" x14ac:dyDescent="0.3">
      <c r="A5903" s="180">
        <v>45703</v>
      </c>
      <c r="B5903" s="22">
        <f>Hightower!J28</f>
        <v>0</v>
      </c>
      <c r="C5903" s="22" t="s">
        <v>394</v>
      </c>
    </row>
    <row r="5904" spans="1:3" x14ac:dyDescent="0.3">
      <c r="A5904" s="180">
        <v>45704</v>
      </c>
      <c r="B5904" s="22">
        <f>Hightower!J29</f>
        <v>0</v>
      </c>
      <c r="C5904" s="22" t="s">
        <v>394</v>
      </c>
    </row>
    <row r="5905" spans="1:10" x14ac:dyDescent="0.3">
      <c r="A5905" s="180">
        <v>45705</v>
      </c>
      <c r="B5905" s="22">
        <f>Hightower!J30</f>
        <v>0</v>
      </c>
      <c r="C5905" s="22" t="s">
        <v>394</v>
      </c>
    </row>
    <row r="5906" spans="1:10" x14ac:dyDescent="0.3">
      <c r="A5906" s="180">
        <v>45706</v>
      </c>
      <c r="B5906" s="22">
        <f>Hightower!J31</f>
        <v>0</v>
      </c>
      <c r="C5906" s="22" t="s">
        <v>394</v>
      </c>
    </row>
    <row r="5907" spans="1:10" x14ac:dyDescent="0.3">
      <c r="A5907" s="180">
        <v>45707</v>
      </c>
      <c r="B5907" s="22">
        <f>Hightower!J32</f>
        <v>0</v>
      </c>
      <c r="C5907" s="22" t="s">
        <v>394</v>
      </c>
    </row>
    <row r="5908" spans="1:10" x14ac:dyDescent="0.3">
      <c r="A5908" s="180">
        <v>45708</v>
      </c>
      <c r="B5908" s="22">
        <f>Hightower!J33</f>
        <v>0</v>
      </c>
      <c r="C5908" s="22" t="s">
        <v>394</v>
      </c>
    </row>
    <row r="5909" spans="1:10" x14ac:dyDescent="0.3">
      <c r="A5909" s="180">
        <v>45709</v>
      </c>
      <c r="B5909" s="22">
        <f>Hightower!J34</f>
        <v>0</v>
      </c>
      <c r="C5909" s="22" t="s">
        <v>394</v>
      </c>
    </row>
    <row r="5910" spans="1:10" x14ac:dyDescent="0.3">
      <c r="A5910" s="180">
        <v>45710</v>
      </c>
      <c r="B5910" s="22">
        <f>Hightower!J35</f>
        <v>0</v>
      </c>
      <c r="C5910" s="22" t="s">
        <v>394</v>
      </c>
    </row>
    <row r="5911" spans="1:10" x14ac:dyDescent="0.3">
      <c r="A5911" s="180">
        <v>45711</v>
      </c>
      <c r="B5911" s="22">
        <f>Hightower!J36</f>
        <v>0</v>
      </c>
      <c r="C5911" s="22" t="s">
        <v>394</v>
      </c>
    </row>
    <row r="5912" spans="1:10" x14ac:dyDescent="0.3">
      <c r="A5912" s="180">
        <v>45712</v>
      </c>
      <c r="B5912" s="22">
        <f>Hightower!J37</f>
        <v>0</v>
      </c>
      <c r="C5912" s="22" t="s">
        <v>394</v>
      </c>
    </row>
    <row r="5913" spans="1:10" x14ac:dyDescent="0.3">
      <c r="A5913" s="180">
        <v>45713</v>
      </c>
      <c r="B5913" s="22">
        <f>Hightower!J38</f>
        <v>0</v>
      </c>
      <c r="C5913" s="22" t="s">
        <v>394</v>
      </c>
    </row>
    <row r="5914" spans="1:10" x14ac:dyDescent="0.3">
      <c r="A5914" s="180">
        <v>45714</v>
      </c>
      <c r="B5914" s="22">
        <f>Hightower!J39</f>
        <v>0</v>
      </c>
      <c r="C5914" s="22" t="s">
        <v>394</v>
      </c>
    </row>
    <row r="5915" spans="1:10" x14ac:dyDescent="0.3">
      <c r="A5915" s="180">
        <v>45715</v>
      </c>
      <c r="B5915" s="22">
        <f>Hightower!J40</f>
        <v>0</v>
      </c>
      <c r="C5915" s="22" t="s">
        <v>394</v>
      </c>
    </row>
    <row r="5916" spans="1:10" x14ac:dyDescent="0.3">
      <c r="A5916" s="180">
        <v>45716</v>
      </c>
      <c r="B5916" s="22">
        <f>Hightower!J41</f>
        <v>0</v>
      </c>
      <c r="C5916" s="22" t="s">
        <v>394</v>
      </c>
    </row>
    <row r="5917" spans="1:10" x14ac:dyDescent="0.3">
      <c r="A5917" s="180" t="s">
        <v>378</v>
      </c>
      <c r="B5917" s="22">
        <f>Hightower!J42</f>
        <v>0</v>
      </c>
      <c r="C5917" s="22" t="s">
        <v>394</v>
      </c>
      <c r="J5917" s="22">
        <v>1</v>
      </c>
    </row>
    <row r="5918" spans="1:10" x14ac:dyDescent="0.3">
      <c r="A5918" s="180">
        <v>45717</v>
      </c>
      <c r="B5918" s="22">
        <f>Hightower!Q14</f>
        <v>0</v>
      </c>
      <c r="C5918" s="22" t="s">
        <v>394</v>
      </c>
    </row>
    <row r="5919" spans="1:10" x14ac:dyDescent="0.3">
      <c r="A5919" s="180">
        <v>45718</v>
      </c>
      <c r="B5919" s="22">
        <f>Hightower!Q15</f>
        <v>0</v>
      </c>
      <c r="C5919" s="22" t="s">
        <v>394</v>
      </c>
    </row>
    <row r="5920" spans="1:10" x14ac:dyDescent="0.3">
      <c r="A5920" s="180">
        <v>45719</v>
      </c>
      <c r="B5920" s="22">
        <f>Hightower!Q16</f>
        <v>0</v>
      </c>
      <c r="C5920" s="22" t="s">
        <v>394</v>
      </c>
    </row>
    <row r="5921" spans="1:3" x14ac:dyDescent="0.3">
      <c r="A5921" s="180">
        <v>45720</v>
      </c>
      <c r="B5921" s="22">
        <f>Hightower!Q17</f>
        <v>0</v>
      </c>
      <c r="C5921" s="22" t="s">
        <v>394</v>
      </c>
    </row>
    <row r="5922" spans="1:3" x14ac:dyDescent="0.3">
      <c r="A5922" s="180">
        <v>45721</v>
      </c>
      <c r="B5922" s="22">
        <f>Hightower!Q18</f>
        <v>0</v>
      </c>
      <c r="C5922" s="22" t="s">
        <v>394</v>
      </c>
    </row>
    <row r="5923" spans="1:3" x14ac:dyDescent="0.3">
      <c r="A5923" s="180">
        <v>45722</v>
      </c>
      <c r="B5923" s="22">
        <f>Hightower!Q19</f>
        <v>0</v>
      </c>
      <c r="C5923" s="22" t="s">
        <v>394</v>
      </c>
    </row>
    <row r="5924" spans="1:3" x14ac:dyDescent="0.3">
      <c r="A5924" s="180">
        <v>45723</v>
      </c>
      <c r="B5924" s="22">
        <f>Hightower!Q20</f>
        <v>0</v>
      </c>
      <c r="C5924" s="22" t="s">
        <v>394</v>
      </c>
    </row>
    <row r="5925" spans="1:3" x14ac:dyDescent="0.3">
      <c r="A5925" s="180">
        <v>45724</v>
      </c>
      <c r="B5925" s="22">
        <f>Hightower!Q21</f>
        <v>0</v>
      </c>
      <c r="C5925" s="22" t="s">
        <v>394</v>
      </c>
    </row>
    <row r="5926" spans="1:3" x14ac:dyDescent="0.3">
      <c r="A5926" s="180">
        <v>45725</v>
      </c>
      <c r="B5926" s="22">
        <f>Hightower!Q22</f>
        <v>0</v>
      </c>
      <c r="C5926" s="22" t="s">
        <v>394</v>
      </c>
    </row>
    <row r="5927" spans="1:3" x14ac:dyDescent="0.3">
      <c r="A5927" s="180">
        <v>45726</v>
      </c>
      <c r="B5927" s="22">
        <f>Hightower!Q23</f>
        <v>0</v>
      </c>
      <c r="C5927" s="22" t="s">
        <v>394</v>
      </c>
    </row>
    <row r="5928" spans="1:3" x14ac:dyDescent="0.3">
      <c r="A5928" s="180">
        <v>45727</v>
      </c>
      <c r="B5928" s="22">
        <f>Hightower!Q24</f>
        <v>0</v>
      </c>
      <c r="C5928" s="22" t="s">
        <v>394</v>
      </c>
    </row>
    <row r="5929" spans="1:3" x14ac:dyDescent="0.3">
      <c r="A5929" s="180">
        <v>45728</v>
      </c>
      <c r="B5929" s="22">
        <f>Hightower!Q25</f>
        <v>0</v>
      </c>
      <c r="C5929" s="22" t="s">
        <v>394</v>
      </c>
    </row>
    <row r="5930" spans="1:3" x14ac:dyDescent="0.3">
      <c r="A5930" s="180">
        <v>45729</v>
      </c>
      <c r="B5930" s="22">
        <f>Hightower!Q26</f>
        <v>0</v>
      </c>
      <c r="C5930" s="22" t="s">
        <v>394</v>
      </c>
    </row>
    <row r="5931" spans="1:3" x14ac:dyDescent="0.3">
      <c r="A5931" s="180">
        <v>45730</v>
      </c>
      <c r="B5931" s="22">
        <f>Hightower!Q27</f>
        <v>0</v>
      </c>
      <c r="C5931" s="22" t="s">
        <v>394</v>
      </c>
    </row>
    <row r="5932" spans="1:3" x14ac:dyDescent="0.3">
      <c r="A5932" s="180">
        <v>45731</v>
      </c>
      <c r="B5932" s="22">
        <f>Hightower!Q28</f>
        <v>0</v>
      </c>
      <c r="C5932" s="22" t="s">
        <v>394</v>
      </c>
    </row>
    <row r="5933" spans="1:3" x14ac:dyDescent="0.3">
      <c r="A5933" s="180">
        <v>45732</v>
      </c>
      <c r="B5933" s="22">
        <f>Hightower!Q29</f>
        <v>0</v>
      </c>
      <c r="C5933" s="22" t="s">
        <v>394</v>
      </c>
    </row>
    <row r="5934" spans="1:3" x14ac:dyDescent="0.3">
      <c r="A5934" s="180">
        <v>45733</v>
      </c>
      <c r="B5934" s="22">
        <f>Hightower!Q30</f>
        <v>0</v>
      </c>
      <c r="C5934" s="22" t="s">
        <v>394</v>
      </c>
    </row>
    <row r="5935" spans="1:3" x14ac:dyDescent="0.3">
      <c r="A5935" s="180">
        <v>45734</v>
      </c>
      <c r="B5935" s="22">
        <f>Hightower!Q31</f>
        <v>0</v>
      </c>
      <c r="C5935" s="22" t="s">
        <v>394</v>
      </c>
    </row>
    <row r="5936" spans="1:3" x14ac:dyDescent="0.3">
      <c r="A5936" s="180">
        <v>45735</v>
      </c>
      <c r="B5936" s="22">
        <f>Hightower!Q32</f>
        <v>0</v>
      </c>
      <c r="C5936" s="22" t="s">
        <v>394</v>
      </c>
    </row>
    <row r="5937" spans="1:3" x14ac:dyDescent="0.3">
      <c r="A5937" s="180">
        <v>45736</v>
      </c>
      <c r="B5937" s="22">
        <f>Hightower!Q33</f>
        <v>0</v>
      </c>
      <c r="C5937" s="22" t="s">
        <v>394</v>
      </c>
    </row>
    <row r="5938" spans="1:3" x14ac:dyDescent="0.3">
      <c r="A5938" s="180">
        <v>45737</v>
      </c>
      <c r="B5938" s="22">
        <f>Hightower!Q34</f>
        <v>0</v>
      </c>
      <c r="C5938" s="22" t="s">
        <v>394</v>
      </c>
    </row>
    <row r="5939" spans="1:3" x14ac:dyDescent="0.3">
      <c r="A5939" s="180">
        <v>45738</v>
      </c>
      <c r="B5939" s="22">
        <f>Hightower!Q35</f>
        <v>0</v>
      </c>
      <c r="C5939" s="22" t="s">
        <v>394</v>
      </c>
    </row>
    <row r="5940" spans="1:3" x14ac:dyDescent="0.3">
      <c r="A5940" s="180">
        <v>45739</v>
      </c>
      <c r="B5940" s="22">
        <f>Hightower!Q36</f>
        <v>0</v>
      </c>
      <c r="C5940" s="22" t="s">
        <v>394</v>
      </c>
    </row>
    <row r="5941" spans="1:3" x14ac:dyDescent="0.3">
      <c r="A5941" s="180">
        <v>45740</v>
      </c>
      <c r="B5941" s="22">
        <f>Hightower!Q37</f>
        <v>0</v>
      </c>
      <c r="C5941" s="22" t="s">
        <v>394</v>
      </c>
    </row>
    <row r="5942" spans="1:3" x14ac:dyDescent="0.3">
      <c r="A5942" s="180">
        <v>45741</v>
      </c>
      <c r="B5942" s="22">
        <f>Hightower!Q38</f>
        <v>0</v>
      </c>
      <c r="C5942" s="22" t="s">
        <v>394</v>
      </c>
    </row>
    <row r="5943" spans="1:3" x14ac:dyDescent="0.3">
      <c r="A5943" s="180">
        <v>45742</v>
      </c>
      <c r="B5943" s="22">
        <f>Hightower!Q39</f>
        <v>0</v>
      </c>
      <c r="C5943" s="22" t="s">
        <v>394</v>
      </c>
    </row>
    <row r="5944" spans="1:3" x14ac:dyDescent="0.3">
      <c r="A5944" s="180">
        <v>45743</v>
      </c>
      <c r="B5944" s="22">
        <f>Hightower!Q40</f>
        <v>0</v>
      </c>
      <c r="C5944" s="22" t="s">
        <v>394</v>
      </c>
    </row>
    <row r="5945" spans="1:3" x14ac:dyDescent="0.3">
      <c r="A5945" s="180">
        <v>45744</v>
      </c>
      <c r="B5945" s="22">
        <f>Hightower!Q41</f>
        <v>0</v>
      </c>
      <c r="C5945" s="22" t="s">
        <v>394</v>
      </c>
    </row>
    <row r="5946" spans="1:3" x14ac:dyDescent="0.3">
      <c r="A5946" s="180">
        <v>45745</v>
      </c>
      <c r="B5946" s="22">
        <f>Hightower!Q42</f>
        <v>0</v>
      </c>
      <c r="C5946" s="22" t="s">
        <v>394</v>
      </c>
    </row>
    <row r="5947" spans="1:3" x14ac:dyDescent="0.3">
      <c r="A5947" s="180">
        <v>45746</v>
      </c>
      <c r="B5947" s="22">
        <f>Hightower!Q43</f>
        <v>0</v>
      </c>
      <c r="C5947" s="22" t="s">
        <v>394</v>
      </c>
    </row>
    <row r="5948" spans="1:3" x14ac:dyDescent="0.3">
      <c r="A5948" s="180">
        <v>45747</v>
      </c>
      <c r="B5948" s="22">
        <f>Hightower!Q44</f>
        <v>0</v>
      </c>
      <c r="C5948" s="22" t="s">
        <v>394</v>
      </c>
    </row>
    <row r="5949" spans="1:3" x14ac:dyDescent="0.3">
      <c r="A5949" s="180">
        <v>45748</v>
      </c>
      <c r="B5949" s="22">
        <f>Hightower!X14</f>
        <v>0</v>
      </c>
      <c r="C5949" s="22" t="s">
        <v>394</v>
      </c>
    </row>
    <row r="5950" spans="1:3" x14ac:dyDescent="0.3">
      <c r="A5950" s="180">
        <v>45749</v>
      </c>
      <c r="B5950" s="22">
        <f>Hightower!X15</f>
        <v>0</v>
      </c>
      <c r="C5950" s="22" t="s">
        <v>394</v>
      </c>
    </row>
    <row r="5951" spans="1:3" x14ac:dyDescent="0.3">
      <c r="A5951" s="180">
        <v>45750</v>
      </c>
      <c r="B5951" s="22">
        <f>Hightower!X16</f>
        <v>0</v>
      </c>
      <c r="C5951" s="22" t="s">
        <v>394</v>
      </c>
    </row>
    <row r="5952" spans="1:3" x14ac:dyDescent="0.3">
      <c r="A5952" s="180">
        <v>45751</v>
      </c>
      <c r="B5952" s="22">
        <f>Hightower!X17</f>
        <v>0</v>
      </c>
      <c r="C5952" s="22" t="s">
        <v>394</v>
      </c>
    </row>
    <row r="5953" spans="1:3" x14ac:dyDescent="0.3">
      <c r="A5953" s="180">
        <v>45752</v>
      </c>
      <c r="B5953" s="22">
        <f>Hightower!X18</f>
        <v>0</v>
      </c>
      <c r="C5953" s="22" t="s">
        <v>394</v>
      </c>
    </row>
    <row r="5954" spans="1:3" x14ac:dyDescent="0.3">
      <c r="A5954" s="180">
        <v>45753</v>
      </c>
      <c r="B5954" s="22">
        <f>Hightower!X19</f>
        <v>0</v>
      </c>
      <c r="C5954" s="22" t="s">
        <v>394</v>
      </c>
    </row>
    <row r="5955" spans="1:3" x14ac:dyDescent="0.3">
      <c r="A5955" s="180">
        <v>45754</v>
      </c>
      <c r="B5955" s="22">
        <f>Hightower!X20</f>
        <v>0</v>
      </c>
      <c r="C5955" s="22" t="s">
        <v>394</v>
      </c>
    </row>
    <row r="5956" spans="1:3" x14ac:dyDescent="0.3">
      <c r="A5956" s="180">
        <v>45755</v>
      </c>
      <c r="B5956" s="22">
        <f>Hightower!X21</f>
        <v>0</v>
      </c>
      <c r="C5956" s="22" t="s">
        <v>394</v>
      </c>
    </row>
    <row r="5957" spans="1:3" x14ac:dyDescent="0.3">
      <c r="A5957" s="180">
        <v>45756</v>
      </c>
      <c r="B5957" s="22">
        <f>Hightower!X22</f>
        <v>0</v>
      </c>
      <c r="C5957" s="22" t="s">
        <v>394</v>
      </c>
    </row>
    <row r="5958" spans="1:3" x14ac:dyDescent="0.3">
      <c r="A5958" s="180">
        <v>45757</v>
      </c>
      <c r="B5958" s="22">
        <f>Hightower!X23</f>
        <v>0</v>
      </c>
      <c r="C5958" s="22" t="s">
        <v>394</v>
      </c>
    </row>
    <row r="5959" spans="1:3" x14ac:dyDescent="0.3">
      <c r="A5959" s="180">
        <v>45758</v>
      </c>
      <c r="B5959" s="22">
        <f>Hightower!X24</f>
        <v>0</v>
      </c>
      <c r="C5959" s="22" t="s">
        <v>394</v>
      </c>
    </row>
    <row r="5960" spans="1:3" x14ac:dyDescent="0.3">
      <c r="A5960" s="180">
        <v>45759</v>
      </c>
      <c r="B5960" s="22">
        <f>Hightower!X25</f>
        <v>0</v>
      </c>
      <c r="C5960" s="22" t="s">
        <v>394</v>
      </c>
    </row>
    <row r="5961" spans="1:3" x14ac:dyDescent="0.3">
      <c r="A5961" s="180">
        <v>45760</v>
      </c>
      <c r="B5961" s="22">
        <f>Hightower!X26</f>
        <v>0</v>
      </c>
      <c r="C5961" s="22" t="s">
        <v>394</v>
      </c>
    </row>
    <row r="5962" spans="1:3" x14ac:dyDescent="0.3">
      <c r="A5962" s="180">
        <v>45761</v>
      </c>
      <c r="B5962" s="22">
        <f>Hightower!X27</f>
        <v>0</v>
      </c>
      <c r="C5962" s="22" t="s">
        <v>394</v>
      </c>
    </row>
    <row r="5963" spans="1:3" x14ac:dyDescent="0.3">
      <c r="A5963" s="180">
        <v>45762</v>
      </c>
      <c r="B5963" s="22">
        <f>Hightower!X28</f>
        <v>0.5</v>
      </c>
      <c r="C5963" s="22" t="s">
        <v>394</v>
      </c>
    </row>
    <row r="5964" spans="1:3" x14ac:dyDescent="0.3">
      <c r="A5964" s="180">
        <v>45763</v>
      </c>
      <c r="B5964" s="22">
        <f>Hightower!X29</f>
        <v>0.69</v>
      </c>
      <c r="C5964" s="22" t="s">
        <v>394</v>
      </c>
    </row>
    <row r="5965" spans="1:3" x14ac:dyDescent="0.3">
      <c r="A5965" s="180">
        <v>45764</v>
      </c>
      <c r="B5965" s="22">
        <f>Hightower!X30</f>
        <v>0.69</v>
      </c>
      <c r="C5965" s="22" t="s">
        <v>394</v>
      </c>
    </row>
    <row r="5966" spans="1:3" x14ac:dyDescent="0.3">
      <c r="A5966" s="180">
        <v>45765</v>
      </c>
      <c r="B5966" s="22">
        <f>Hightower!X31</f>
        <v>0.68</v>
      </c>
      <c r="C5966" s="22" t="s">
        <v>394</v>
      </c>
    </row>
    <row r="5967" spans="1:3" x14ac:dyDescent="0.3">
      <c r="A5967" s="180">
        <v>45766</v>
      </c>
      <c r="B5967" s="22">
        <f>Hightower!X32</f>
        <v>0.75</v>
      </c>
      <c r="C5967" s="22" t="s">
        <v>394</v>
      </c>
    </row>
    <row r="5968" spans="1:3" x14ac:dyDescent="0.3">
      <c r="A5968" s="180">
        <v>45767</v>
      </c>
      <c r="B5968" s="22">
        <f>Hightower!X33</f>
        <v>0.8</v>
      </c>
      <c r="C5968" s="22" t="s">
        <v>394</v>
      </c>
    </row>
    <row r="5969" spans="1:3" x14ac:dyDescent="0.3">
      <c r="A5969" s="180">
        <v>45768</v>
      </c>
      <c r="B5969" s="22">
        <f>Hightower!X34</f>
        <v>0.77</v>
      </c>
      <c r="C5969" s="22" t="s">
        <v>394</v>
      </c>
    </row>
    <row r="5970" spans="1:3" x14ac:dyDescent="0.3">
      <c r="A5970" s="180">
        <v>45769</v>
      </c>
      <c r="B5970" s="22">
        <f>Hightower!X35</f>
        <v>0.75</v>
      </c>
      <c r="C5970" s="22" t="s">
        <v>394</v>
      </c>
    </row>
    <row r="5971" spans="1:3" x14ac:dyDescent="0.3">
      <c r="A5971" s="180">
        <v>45770</v>
      </c>
      <c r="B5971" s="22">
        <f>Hightower!X36</f>
        <v>0.72</v>
      </c>
      <c r="C5971" s="22" t="s">
        <v>394</v>
      </c>
    </row>
    <row r="5972" spans="1:3" x14ac:dyDescent="0.3">
      <c r="A5972" s="180">
        <v>45771</v>
      </c>
      <c r="B5972" s="22">
        <f>Hightower!X37</f>
        <v>0.67</v>
      </c>
      <c r="C5972" s="22" t="s">
        <v>394</v>
      </c>
    </row>
    <row r="5973" spans="1:3" x14ac:dyDescent="0.3">
      <c r="A5973" s="180">
        <v>45772</v>
      </c>
      <c r="B5973" s="22">
        <f>Hightower!X38</f>
        <v>0.65</v>
      </c>
      <c r="C5973" s="22" t="s">
        <v>394</v>
      </c>
    </row>
    <row r="5974" spans="1:3" x14ac:dyDescent="0.3">
      <c r="A5974" s="180">
        <v>45773</v>
      </c>
      <c r="B5974" s="22">
        <f>Hightower!X39</f>
        <v>0.67</v>
      </c>
      <c r="C5974" s="22" t="s">
        <v>394</v>
      </c>
    </row>
    <row r="5975" spans="1:3" x14ac:dyDescent="0.3">
      <c r="A5975" s="180">
        <v>45774</v>
      </c>
      <c r="B5975" s="22">
        <f>Hightower!X40</f>
        <v>0.68</v>
      </c>
      <c r="C5975" s="22" t="s">
        <v>394</v>
      </c>
    </row>
    <row r="5976" spans="1:3" x14ac:dyDescent="0.3">
      <c r="A5976" s="180">
        <v>45775</v>
      </c>
      <c r="B5976" s="22">
        <f>Hightower!X41</f>
        <v>0.6</v>
      </c>
      <c r="C5976" s="22" t="s">
        <v>394</v>
      </c>
    </row>
    <row r="5977" spans="1:3" x14ac:dyDescent="0.3">
      <c r="A5977" s="180">
        <v>45776</v>
      </c>
      <c r="B5977" s="22">
        <f>Hightower!X42</f>
        <v>0.61</v>
      </c>
      <c r="C5977" s="22" t="s">
        <v>394</v>
      </c>
    </row>
    <row r="5978" spans="1:3" x14ac:dyDescent="0.3">
      <c r="A5978" s="180">
        <v>45777</v>
      </c>
      <c r="B5978" s="22">
        <f>Hightower!X43</f>
        <v>0.64</v>
      </c>
      <c r="C5978" s="22" t="s">
        <v>394</v>
      </c>
    </row>
    <row r="5979" spans="1:3" x14ac:dyDescent="0.3">
      <c r="A5979" s="180">
        <v>45778</v>
      </c>
      <c r="B5979" s="22">
        <f>Hightower!AE14</f>
        <v>0.68</v>
      </c>
      <c r="C5979" s="22" t="s">
        <v>394</v>
      </c>
    </row>
    <row r="5980" spans="1:3" x14ac:dyDescent="0.3">
      <c r="A5980" s="180">
        <v>45779</v>
      </c>
      <c r="B5980" s="22">
        <f>Hightower!AE15</f>
        <v>0.86</v>
      </c>
      <c r="C5980" s="22" t="s">
        <v>394</v>
      </c>
    </row>
    <row r="5981" spans="1:3" x14ac:dyDescent="0.3">
      <c r="A5981" s="180">
        <v>45780</v>
      </c>
      <c r="B5981" s="22">
        <f>Hightower!AE16</f>
        <v>0.88</v>
      </c>
      <c r="C5981" s="22" t="s">
        <v>394</v>
      </c>
    </row>
    <row r="5982" spans="1:3" x14ac:dyDescent="0.3">
      <c r="A5982" s="180">
        <v>45781</v>
      </c>
      <c r="B5982" s="22">
        <f>Hightower!AE17</f>
        <v>0.88</v>
      </c>
      <c r="C5982" s="22" t="s">
        <v>394</v>
      </c>
    </row>
    <row r="5983" spans="1:3" x14ac:dyDescent="0.3">
      <c r="A5983" s="180">
        <v>45782</v>
      </c>
      <c r="B5983" s="22">
        <f>Hightower!AE18</f>
        <v>0.92</v>
      </c>
      <c r="C5983" s="22" t="s">
        <v>394</v>
      </c>
    </row>
    <row r="5984" spans="1:3" x14ac:dyDescent="0.3">
      <c r="A5984" s="180">
        <v>45783</v>
      </c>
      <c r="B5984" s="22">
        <f>Hightower!AE19</f>
        <v>0.99</v>
      </c>
      <c r="C5984" s="22" t="s">
        <v>394</v>
      </c>
    </row>
    <row r="5985" spans="1:3" x14ac:dyDescent="0.3">
      <c r="A5985" s="180">
        <v>45784</v>
      </c>
      <c r="B5985" s="22">
        <f>Hightower!AE20</f>
        <v>0.99</v>
      </c>
      <c r="C5985" s="22" t="s">
        <v>394</v>
      </c>
    </row>
    <row r="5986" spans="1:3" x14ac:dyDescent="0.3">
      <c r="A5986" s="180">
        <v>45785</v>
      </c>
      <c r="B5986" s="22">
        <f>Hightower!AE21</f>
        <v>0.94</v>
      </c>
      <c r="C5986" s="22" t="s">
        <v>394</v>
      </c>
    </row>
    <row r="5987" spans="1:3" x14ac:dyDescent="0.3">
      <c r="A5987" s="180">
        <v>45786</v>
      </c>
      <c r="B5987" s="22">
        <f>Hightower!AE22</f>
        <v>0.91</v>
      </c>
      <c r="C5987" s="22" t="s">
        <v>394</v>
      </c>
    </row>
    <row r="5988" spans="1:3" x14ac:dyDescent="0.3">
      <c r="A5988" s="180">
        <v>45787</v>
      </c>
      <c r="B5988" s="22">
        <f>Hightower!AE23</f>
        <v>0.86</v>
      </c>
      <c r="C5988" s="22" t="s">
        <v>394</v>
      </c>
    </row>
    <row r="5989" spans="1:3" x14ac:dyDescent="0.3">
      <c r="A5989" s="180">
        <v>45788</v>
      </c>
      <c r="B5989" s="22">
        <f>Hightower!AE24</f>
        <v>0.83</v>
      </c>
      <c r="C5989" s="22" t="s">
        <v>394</v>
      </c>
    </row>
    <row r="5990" spans="1:3" x14ac:dyDescent="0.3">
      <c r="A5990" s="180">
        <v>45789</v>
      </c>
      <c r="B5990" s="22">
        <f>Hightower!AE25</f>
        <v>0.8</v>
      </c>
      <c r="C5990" s="22" t="s">
        <v>394</v>
      </c>
    </row>
    <row r="5991" spans="1:3" x14ac:dyDescent="0.3">
      <c r="A5991" s="180">
        <v>45790</v>
      </c>
      <c r="B5991" s="22">
        <f>Hightower!AE26</f>
        <v>0.8</v>
      </c>
      <c r="C5991" s="22" t="s">
        <v>394</v>
      </c>
    </row>
    <row r="5992" spans="1:3" x14ac:dyDescent="0.3">
      <c r="A5992" s="180">
        <v>45791</v>
      </c>
      <c r="B5992" s="22">
        <f>Hightower!AE27</f>
        <v>0.96</v>
      </c>
      <c r="C5992" s="22" t="s">
        <v>394</v>
      </c>
    </row>
    <row r="5993" spans="1:3" x14ac:dyDescent="0.3">
      <c r="A5993" s="180">
        <v>45792</v>
      </c>
      <c r="B5993" s="22">
        <f>Hightower!AE28</f>
        <v>1</v>
      </c>
      <c r="C5993" s="22" t="s">
        <v>394</v>
      </c>
    </row>
    <row r="5994" spans="1:3" x14ac:dyDescent="0.3">
      <c r="A5994" s="180">
        <v>45793</v>
      </c>
      <c r="B5994" s="22">
        <f>Hightower!AE29</f>
        <v>1.03</v>
      </c>
      <c r="C5994" s="22" t="s">
        <v>394</v>
      </c>
    </row>
    <row r="5995" spans="1:3" x14ac:dyDescent="0.3">
      <c r="A5995" s="180">
        <v>45794</v>
      </c>
      <c r="B5995" s="22">
        <f>Hightower!AE30</f>
        <v>0.97</v>
      </c>
      <c r="C5995" s="22" t="s">
        <v>394</v>
      </c>
    </row>
    <row r="5996" spans="1:3" x14ac:dyDescent="0.3">
      <c r="A5996" s="180">
        <v>45795</v>
      </c>
      <c r="B5996" s="22">
        <f>Hightower!AE31</f>
        <v>0.76</v>
      </c>
      <c r="C5996" s="22" t="s">
        <v>394</v>
      </c>
    </row>
    <row r="5997" spans="1:3" x14ac:dyDescent="0.3">
      <c r="A5997" s="180">
        <v>45796</v>
      </c>
      <c r="B5997" s="22">
        <f>Hightower!AE32</f>
        <v>0.76</v>
      </c>
      <c r="C5997" s="22" t="s">
        <v>394</v>
      </c>
    </row>
    <row r="5998" spans="1:3" x14ac:dyDescent="0.3">
      <c r="A5998" s="180">
        <v>45797</v>
      </c>
      <c r="B5998" s="22">
        <f>Hightower!AE33</f>
        <v>0.76</v>
      </c>
      <c r="C5998" s="22" t="s">
        <v>394</v>
      </c>
    </row>
    <row r="5999" spans="1:3" x14ac:dyDescent="0.3">
      <c r="A5999" s="180">
        <v>45798</v>
      </c>
      <c r="B5999" s="22">
        <f>Hightower!AE34</f>
        <v>0.73</v>
      </c>
      <c r="C5999" s="22" t="s">
        <v>394</v>
      </c>
    </row>
    <row r="6000" spans="1:3" x14ac:dyDescent="0.3">
      <c r="A6000" s="180">
        <v>45799</v>
      </c>
      <c r="B6000" s="22">
        <f>Hightower!AE35</f>
        <v>0.77</v>
      </c>
      <c r="C6000" s="22" t="s">
        <v>394</v>
      </c>
    </row>
    <row r="6001" spans="1:3" x14ac:dyDescent="0.3">
      <c r="A6001" s="180">
        <v>45800</v>
      </c>
      <c r="B6001" s="22">
        <f>Hightower!AE36</f>
        <v>0.68</v>
      </c>
      <c r="C6001" s="22" t="s">
        <v>394</v>
      </c>
    </row>
    <row r="6002" spans="1:3" x14ac:dyDescent="0.3">
      <c r="A6002" s="180">
        <v>45801</v>
      </c>
      <c r="B6002" s="22">
        <f>Hightower!AE37</f>
        <v>0.65</v>
      </c>
      <c r="C6002" s="22" t="s">
        <v>394</v>
      </c>
    </row>
    <row r="6003" spans="1:3" x14ac:dyDescent="0.3">
      <c r="A6003" s="180">
        <v>45802</v>
      </c>
      <c r="B6003" s="22">
        <f>Hightower!AE38</f>
        <v>0.64</v>
      </c>
      <c r="C6003" s="22" t="s">
        <v>394</v>
      </c>
    </row>
    <row r="6004" spans="1:3" x14ac:dyDescent="0.3">
      <c r="A6004" s="180">
        <v>45803</v>
      </c>
      <c r="B6004" s="22">
        <f>Hightower!AE39</f>
        <v>0.63</v>
      </c>
      <c r="C6004" s="22" t="s">
        <v>394</v>
      </c>
    </row>
    <row r="6005" spans="1:3" x14ac:dyDescent="0.3">
      <c r="A6005" s="180">
        <v>45804</v>
      </c>
      <c r="B6005" s="22">
        <f>Hightower!AE40</f>
        <v>0.62</v>
      </c>
      <c r="C6005" s="22" t="s">
        <v>394</v>
      </c>
    </row>
    <row r="6006" spans="1:3" x14ac:dyDescent="0.3">
      <c r="A6006" s="180">
        <v>45805</v>
      </c>
      <c r="B6006" s="22">
        <f>Hightower!AE41</f>
        <v>0.62</v>
      </c>
      <c r="C6006" s="22" t="s">
        <v>394</v>
      </c>
    </row>
    <row r="6007" spans="1:3" x14ac:dyDescent="0.3">
      <c r="A6007" s="180">
        <v>45806</v>
      </c>
      <c r="B6007" s="22">
        <f>Hightower!AE42</f>
        <v>0.59</v>
      </c>
      <c r="C6007" s="22" t="s">
        <v>394</v>
      </c>
    </row>
    <row r="6008" spans="1:3" x14ac:dyDescent="0.3">
      <c r="A6008" s="180">
        <v>45807</v>
      </c>
      <c r="B6008" s="22">
        <f>Hightower!AE43</f>
        <v>0.54</v>
      </c>
      <c r="C6008" s="22" t="s">
        <v>394</v>
      </c>
    </row>
    <row r="6009" spans="1:3" x14ac:dyDescent="0.3">
      <c r="A6009" s="180">
        <v>45808</v>
      </c>
      <c r="B6009" s="22">
        <f>Hightower!AE44</f>
        <v>0.52</v>
      </c>
      <c r="C6009" s="22" t="s">
        <v>394</v>
      </c>
    </row>
    <row r="6010" spans="1:3" x14ac:dyDescent="0.3">
      <c r="A6010" s="180">
        <v>45809</v>
      </c>
      <c r="B6010" s="22">
        <f>Hightower!AL14</f>
        <v>0.53</v>
      </c>
      <c r="C6010" s="22" t="s">
        <v>394</v>
      </c>
    </row>
    <row r="6011" spans="1:3" x14ac:dyDescent="0.3">
      <c r="A6011" s="180">
        <v>45810</v>
      </c>
      <c r="B6011" s="22">
        <f>Hightower!AL15</f>
        <v>0.54</v>
      </c>
      <c r="C6011" s="22" t="s">
        <v>394</v>
      </c>
    </row>
    <row r="6012" spans="1:3" x14ac:dyDescent="0.3">
      <c r="A6012" s="180">
        <v>45811</v>
      </c>
      <c r="B6012" s="22">
        <f>Hightower!AL16</f>
        <v>0.55000000000000004</v>
      </c>
      <c r="C6012" s="22" t="s">
        <v>394</v>
      </c>
    </row>
    <row r="6013" spans="1:3" x14ac:dyDescent="0.3">
      <c r="A6013" s="180">
        <v>45812</v>
      </c>
      <c r="B6013" s="22">
        <f>Hightower!AL17</f>
        <v>0.54</v>
      </c>
      <c r="C6013" s="22" t="s">
        <v>394</v>
      </c>
    </row>
    <row r="6014" spans="1:3" x14ac:dyDescent="0.3">
      <c r="A6014" s="180">
        <v>45813</v>
      </c>
      <c r="B6014" s="22">
        <f>Hightower!AL18</f>
        <v>0.5</v>
      </c>
      <c r="C6014" s="22" t="s">
        <v>394</v>
      </c>
    </row>
    <row r="6015" spans="1:3" x14ac:dyDescent="0.3">
      <c r="A6015" s="180">
        <v>45814</v>
      </c>
      <c r="B6015" s="22">
        <f>Hightower!AL19</f>
        <v>0.46</v>
      </c>
      <c r="C6015" s="22" t="s">
        <v>394</v>
      </c>
    </row>
    <row r="6016" spans="1:3" x14ac:dyDescent="0.3">
      <c r="A6016" s="180">
        <v>45815</v>
      </c>
      <c r="B6016" s="22">
        <f>Hightower!AL20</f>
        <v>0.49</v>
      </c>
      <c r="C6016" s="22" t="s">
        <v>394</v>
      </c>
    </row>
    <row r="6017" spans="1:3" x14ac:dyDescent="0.3">
      <c r="A6017" s="180">
        <v>45816</v>
      </c>
      <c r="B6017" s="22">
        <f>Hightower!AL21</f>
        <v>0.4</v>
      </c>
      <c r="C6017" s="22" t="s">
        <v>394</v>
      </c>
    </row>
    <row r="6018" spans="1:3" x14ac:dyDescent="0.3">
      <c r="A6018" s="180">
        <v>45817</v>
      </c>
      <c r="B6018" s="22">
        <f>Hightower!AL22</f>
        <v>0.39</v>
      </c>
      <c r="C6018" s="22" t="s">
        <v>394</v>
      </c>
    </row>
    <row r="6019" spans="1:3" x14ac:dyDescent="0.3">
      <c r="A6019" s="180">
        <v>45818</v>
      </c>
      <c r="B6019" s="22">
        <f>Hightower!AL23</f>
        <v>0.4</v>
      </c>
      <c r="C6019" s="22" t="s">
        <v>394</v>
      </c>
    </row>
    <row r="6020" spans="1:3" x14ac:dyDescent="0.3">
      <c r="A6020" s="180">
        <v>45819</v>
      </c>
      <c r="B6020" s="22">
        <f>Hightower!AL24</f>
        <v>0.4</v>
      </c>
      <c r="C6020" s="22" t="s">
        <v>394</v>
      </c>
    </row>
    <row r="6021" spans="1:3" x14ac:dyDescent="0.3">
      <c r="A6021" s="180">
        <v>45820</v>
      </c>
      <c r="B6021" s="22">
        <f>Hightower!AL25</f>
        <v>0.37</v>
      </c>
      <c r="C6021" s="22" t="s">
        <v>394</v>
      </c>
    </row>
    <row r="6022" spans="1:3" x14ac:dyDescent="0.3">
      <c r="A6022" s="180">
        <v>45821</v>
      </c>
      <c r="B6022" s="22">
        <f>Hightower!AL26</f>
        <v>0.37</v>
      </c>
      <c r="C6022" s="22" t="s">
        <v>394</v>
      </c>
    </row>
    <row r="6023" spans="1:3" x14ac:dyDescent="0.3">
      <c r="A6023" s="180">
        <v>45822</v>
      </c>
      <c r="B6023" s="22">
        <f>Hightower!AL27</f>
        <v>0.32</v>
      </c>
      <c r="C6023" s="22" t="s">
        <v>394</v>
      </c>
    </row>
    <row r="6024" spans="1:3" x14ac:dyDescent="0.3">
      <c r="A6024" s="180">
        <v>45823</v>
      </c>
      <c r="B6024" s="22">
        <f>Hightower!AL28</f>
        <v>0.04</v>
      </c>
      <c r="C6024" s="22" t="s">
        <v>394</v>
      </c>
    </row>
    <row r="6025" spans="1:3" x14ac:dyDescent="0.3">
      <c r="A6025" s="180">
        <v>45824</v>
      </c>
      <c r="B6025" s="22">
        <f>Hightower!AL29</f>
        <v>0.01</v>
      </c>
      <c r="C6025" s="22" t="s">
        <v>394</v>
      </c>
    </row>
    <row r="6026" spans="1:3" x14ac:dyDescent="0.3">
      <c r="A6026" s="180">
        <v>45825</v>
      </c>
      <c r="B6026" s="22">
        <f>Hightower!AL30</f>
        <v>0</v>
      </c>
      <c r="C6026" s="22" t="s">
        <v>394</v>
      </c>
    </row>
    <row r="6027" spans="1:3" x14ac:dyDescent="0.3">
      <c r="A6027" s="180">
        <v>45826</v>
      </c>
      <c r="B6027" s="22">
        <f>Hightower!AL31</f>
        <v>0</v>
      </c>
      <c r="C6027" s="22" t="s">
        <v>394</v>
      </c>
    </row>
    <row r="6028" spans="1:3" x14ac:dyDescent="0.3">
      <c r="A6028" s="180">
        <v>45827</v>
      </c>
      <c r="B6028" s="22">
        <f>Hightower!AL32</f>
        <v>0</v>
      </c>
      <c r="C6028" s="22" t="s">
        <v>394</v>
      </c>
    </row>
    <row r="6029" spans="1:3" x14ac:dyDescent="0.3">
      <c r="A6029" s="180">
        <v>45828</v>
      </c>
      <c r="B6029" s="22">
        <f>Hightower!AL33</f>
        <v>0</v>
      </c>
      <c r="C6029" s="22" t="s">
        <v>394</v>
      </c>
    </row>
    <row r="6030" spans="1:3" x14ac:dyDescent="0.3">
      <c r="A6030" s="180">
        <v>45829</v>
      </c>
      <c r="B6030" s="22">
        <f>Hightower!AL34</f>
        <v>0</v>
      </c>
      <c r="C6030" s="22" t="s">
        <v>394</v>
      </c>
    </row>
    <row r="6031" spans="1:3" x14ac:dyDescent="0.3">
      <c r="A6031" s="180">
        <v>45830</v>
      </c>
      <c r="B6031" s="22">
        <f>Hightower!AL35</f>
        <v>0</v>
      </c>
      <c r="C6031" s="22" t="s">
        <v>394</v>
      </c>
    </row>
    <row r="6032" spans="1:3" x14ac:dyDescent="0.3">
      <c r="A6032" s="180">
        <v>45831</v>
      </c>
      <c r="B6032" s="22">
        <f>Hightower!AL36</f>
        <v>0</v>
      </c>
      <c r="C6032" s="22" t="s">
        <v>394</v>
      </c>
    </row>
    <row r="6033" spans="1:3" x14ac:dyDescent="0.3">
      <c r="A6033" s="180">
        <v>45832</v>
      </c>
      <c r="B6033" s="22">
        <f>Hightower!AL37</f>
        <v>0</v>
      </c>
      <c r="C6033" s="22" t="s">
        <v>394</v>
      </c>
    </row>
    <row r="6034" spans="1:3" x14ac:dyDescent="0.3">
      <c r="A6034" s="180">
        <v>45833</v>
      </c>
      <c r="B6034" s="22">
        <f>Hightower!AL38</f>
        <v>0</v>
      </c>
      <c r="C6034" s="22" t="s">
        <v>394</v>
      </c>
    </row>
    <row r="6035" spans="1:3" x14ac:dyDescent="0.3">
      <c r="A6035" s="180">
        <v>45834</v>
      </c>
      <c r="B6035" s="22">
        <f>Hightower!AL39</f>
        <v>0</v>
      </c>
      <c r="C6035" s="22" t="s">
        <v>394</v>
      </c>
    </row>
    <row r="6036" spans="1:3" x14ac:dyDescent="0.3">
      <c r="A6036" s="180">
        <v>45835</v>
      </c>
      <c r="B6036" s="22">
        <f>Hightower!AL40</f>
        <v>0</v>
      </c>
      <c r="C6036" s="22" t="s">
        <v>394</v>
      </c>
    </row>
    <row r="6037" spans="1:3" x14ac:dyDescent="0.3">
      <c r="A6037" s="180">
        <v>45836</v>
      </c>
      <c r="B6037" s="22">
        <f>Hightower!AL41</f>
        <v>0</v>
      </c>
      <c r="C6037" s="22" t="s">
        <v>394</v>
      </c>
    </row>
    <row r="6038" spans="1:3" x14ac:dyDescent="0.3">
      <c r="A6038" s="180">
        <v>45837</v>
      </c>
      <c r="B6038" s="22">
        <f>Hightower!AL42</f>
        <v>0</v>
      </c>
      <c r="C6038" s="22" t="s">
        <v>394</v>
      </c>
    </row>
    <row r="6039" spans="1:3" x14ac:dyDescent="0.3">
      <c r="A6039" s="180">
        <v>45838</v>
      </c>
      <c r="B6039" s="22">
        <f>Hightower!AL43</f>
        <v>0</v>
      </c>
      <c r="C6039" s="22" t="s">
        <v>394</v>
      </c>
    </row>
    <row r="6040" spans="1:3" x14ac:dyDescent="0.3">
      <c r="A6040" s="180">
        <v>45839</v>
      </c>
      <c r="B6040" s="22">
        <f>Hightower!AS14</f>
        <v>0</v>
      </c>
      <c r="C6040" s="22" t="s">
        <v>394</v>
      </c>
    </row>
    <row r="6041" spans="1:3" x14ac:dyDescent="0.3">
      <c r="A6041" s="180">
        <v>45840</v>
      </c>
      <c r="B6041" s="22">
        <f>Hightower!AS15</f>
        <v>0</v>
      </c>
      <c r="C6041" s="22" t="s">
        <v>394</v>
      </c>
    </row>
    <row r="6042" spans="1:3" x14ac:dyDescent="0.3">
      <c r="A6042" s="180">
        <v>45841</v>
      </c>
      <c r="B6042" s="22">
        <f>Hightower!AS16</f>
        <v>0</v>
      </c>
      <c r="C6042" s="22" t="s">
        <v>394</v>
      </c>
    </row>
    <row r="6043" spans="1:3" x14ac:dyDescent="0.3">
      <c r="A6043" s="180">
        <v>45842</v>
      </c>
      <c r="B6043" s="22">
        <f>Hightower!AS17</f>
        <v>0</v>
      </c>
      <c r="C6043" s="22" t="s">
        <v>394</v>
      </c>
    </row>
    <row r="6044" spans="1:3" x14ac:dyDescent="0.3">
      <c r="A6044" s="180">
        <v>45843</v>
      </c>
      <c r="B6044" s="22">
        <f>Hightower!AS18</f>
        <v>0</v>
      </c>
      <c r="C6044" s="22" t="s">
        <v>394</v>
      </c>
    </row>
    <row r="6045" spans="1:3" x14ac:dyDescent="0.3">
      <c r="A6045" s="180">
        <v>45844</v>
      </c>
      <c r="B6045" s="22">
        <f>Hightower!AS19</f>
        <v>0</v>
      </c>
      <c r="C6045" s="22" t="s">
        <v>394</v>
      </c>
    </row>
    <row r="6046" spans="1:3" x14ac:dyDescent="0.3">
      <c r="A6046" s="180">
        <v>45845</v>
      </c>
      <c r="B6046" s="22">
        <f>Hightower!AS20</f>
        <v>0</v>
      </c>
      <c r="C6046" s="22" t="s">
        <v>394</v>
      </c>
    </row>
    <row r="6047" spans="1:3" x14ac:dyDescent="0.3">
      <c r="A6047" s="180">
        <v>45846</v>
      </c>
      <c r="B6047" s="22">
        <f>Hightower!AS21</f>
        <v>0</v>
      </c>
      <c r="C6047" s="22" t="s">
        <v>394</v>
      </c>
    </row>
    <row r="6048" spans="1:3" x14ac:dyDescent="0.3">
      <c r="A6048" s="180">
        <v>45847</v>
      </c>
      <c r="B6048" s="22">
        <f>Hightower!AS22</f>
        <v>0</v>
      </c>
      <c r="C6048" s="22" t="s">
        <v>394</v>
      </c>
    </row>
    <row r="6049" spans="1:3" x14ac:dyDescent="0.3">
      <c r="A6049" s="180">
        <v>45848</v>
      </c>
      <c r="B6049" s="22">
        <f>Hightower!AS23</f>
        <v>0</v>
      </c>
      <c r="C6049" s="22" t="s">
        <v>394</v>
      </c>
    </row>
    <row r="6050" spans="1:3" x14ac:dyDescent="0.3">
      <c r="A6050" s="180">
        <v>45849</v>
      </c>
      <c r="B6050" s="22">
        <f>Hightower!AS24</f>
        <v>0</v>
      </c>
      <c r="C6050" s="22" t="s">
        <v>394</v>
      </c>
    </row>
    <row r="6051" spans="1:3" x14ac:dyDescent="0.3">
      <c r="A6051" s="180">
        <v>45850</v>
      </c>
      <c r="B6051" s="22">
        <f>Hightower!AS25</f>
        <v>0</v>
      </c>
      <c r="C6051" s="22" t="s">
        <v>394</v>
      </c>
    </row>
    <row r="6052" spans="1:3" x14ac:dyDescent="0.3">
      <c r="A6052" s="180">
        <v>45851</v>
      </c>
      <c r="B6052" s="22">
        <f>Hightower!AS26</f>
        <v>0</v>
      </c>
      <c r="C6052" s="22" t="s">
        <v>394</v>
      </c>
    </row>
    <row r="6053" spans="1:3" x14ac:dyDescent="0.3">
      <c r="A6053" s="180">
        <v>45852</v>
      </c>
      <c r="B6053" s="22">
        <f>Hightower!AS27</f>
        <v>0</v>
      </c>
      <c r="C6053" s="22" t="s">
        <v>394</v>
      </c>
    </row>
    <row r="6054" spans="1:3" x14ac:dyDescent="0.3">
      <c r="A6054" s="180">
        <v>45853</v>
      </c>
      <c r="B6054" s="22">
        <f>Hightower!AS28</f>
        <v>0</v>
      </c>
      <c r="C6054" s="22" t="s">
        <v>394</v>
      </c>
    </row>
    <row r="6055" spans="1:3" x14ac:dyDescent="0.3">
      <c r="A6055" s="180">
        <v>45854</v>
      </c>
      <c r="B6055" s="22">
        <f>Hightower!AS29</f>
        <v>0</v>
      </c>
      <c r="C6055" s="22" t="s">
        <v>394</v>
      </c>
    </row>
    <row r="6056" spans="1:3" x14ac:dyDescent="0.3">
      <c r="A6056" s="180">
        <v>45855</v>
      </c>
      <c r="B6056" s="22">
        <f>Hightower!AS30</f>
        <v>0</v>
      </c>
      <c r="C6056" s="22" t="s">
        <v>394</v>
      </c>
    </row>
    <row r="6057" spans="1:3" x14ac:dyDescent="0.3">
      <c r="A6057" s="180">
        <v>45856</v>
      </c>
      <c r="B6057" s="22">
        <f>Hightower!AS31</f>
        <v>0</v>
      </c>
      <c r="C6057" s="22" t="s">
        <v>394</v>
      </c>
    </row>
    <row r="6058" spans="1:3" x14ac:dyDescent="0.3">
      <c r="A6058" s="180">
        <v>45857</v>
      </c>
      <c r="B6058" s="22">
        <f>Hightower!AS32</f>
        <v>0</v>
      </c>
      <c r="C6058" s="22" t="s">
        <v>394</v>
      </c>
    </row>
    <row r="6059" spans="1:3" x14ac:dyDescent="0.3">
      <c r="A6059" s="180">
        <v>45858</v>
      </c>
      <c r="B6059" s="22">
        <f>Hightower!AS33</f>
        <v>0</v>
      </c>
      <c r="C6059" s="22" t="s">
        <v>394</v>
      </c>
    </row>
    <row r="6060" spans="1:3" x14ac:dyDescent="0.3">
      <c r="A6060" s="180">
        <v>45859</v>
      </c>
      <c r="B6060" s="22">
        <f>Hightower!AS34</f>
        <v>0</v>
      </c>
      <c r="C6060" s="22" t="s">
        <v>394</v>
      </c>
    </row>
    <row r="6061" spans="1:3" x14ac:dyDescent="0.3">
      <c r="A6061" s="180">
        <v>45860</v>
      </c>
      <c r="B6061" s="22">
        <f>Hightower!AS35</f>
        <v>0.02</v>
      </c>
      <c r="C6061" s="22" t="s">
        <v>394</v>
      </c>
    </row>
    <row r="6062" spans="1:3" x14ac:dyDescent="0.3">
      <c r="A6062" s="180">
        <v>45861</v>
      </c>
      <c r="B6062" s="22">
        <f>Hightower!AS36</f>
        <v>0.45</v>
      </c>
      <c r="C6062" s="22" t="s">
        <v>394</v>
      </c>
    </row>
    <row r="6063" spans="1:3" x14ac:dyDescent="0.3">
      <c r="A6063" s="180">
        <v>45862</v>
      </c>
      <c r="B6063" s="22">
        <f>Hightower!AS37</f>
        <v>0.46</v>
      </c>
      <c r="C6063" s="22" t="s">
        <v>394</v>
      </c>
    </row>
    <row r="6064" spans="1:3" x14ac:dyDescent="0.3">
      <c r="A6064" s="180">
        <v>45863</v>
      </c>
      <c r="B6064" s="22">
        <f>Hightower!AS38</f>
        <v>0.38</v>
      </c>
      <c r="C6064" s="22" t="s">
        <v>394</v>
      </c>
    </row>
    <row r="6065" spans="1:3" x14ac:dyDescent="0.3">
      <c r="A6065" s="180">
        <v>45864</v>
      </c>
      <c r="B6065" s="22">
        <f>Hightower!AS39</f>
        <v>0.21</v>
      </c>
      <c r="C6065" s="22" t="s">
        <v>394</v>
      </c>
    </row>
    <row r="6066" spans="1:3" x14ac:dyDescent="0.3">
      <c r="A6066" s="180">
        <v>45865</v>
      </c>
      <c r="B6066" s="22">
        <f>Hightower!AS40</f>
        <v>0</v>
      </c>
      <c r="C6066" s="22" t="s">
        <v>394</v>
      </c>
    </row>
    <row r="6067" spans="1:3" x14ac:dyDescent="0.3">
      <c r="A6067" s="180">
        <v>45866</v>
      </c>
      <c r="B6067" s="22">
        <f>Hightower!AS41</f>
        <v>0</v>
      </c>
      <c r="C6067" s="22" t="s">
        <v>394</v>
      </c>
    </row>
    <row r="6068" spans="1:3" x14ac:dyDescent="0.3">
      <c r="A6068" s="180">
        <v>45867</v>
      </c>
      <c r="B6068" s="22">
        <f>Hightower!AS42</f>
        <v>0</v>
      </c>
      <c r="C6068" s="22" t="s">
        <v>394</v>
      </c>
    </row>
    <row r="6069" spans="1:3" x14ac:dyDescent="0.3">
      <c r="A6069" s="180">
        <v>45868</v>
      </c>
      <c r="B6069" s="22">
        <f>Hightower!AS43</f>
        <v>0.17</v>
      </c>
      <c r="C6069" s="22" t="s">
        <v>394</v>
      </c>
    </row>
    <row r="6070" spans="1:3" x14ac:dyDescent="0.3">
      <c r="A6070" s="180">
        <v>45869</v>
      </c>
      <c r="B6070" s="22">
        <f>Hightower!AS44</f>
        <v>0.4</v>
      </c>
      <c r="C6070" s="22" t="s">
        <v>394</v>
      </c>
    </row>
    <row r="6071" spans="1:3" x14ac:dyDescent="0.3">
      <c r="A6071" s="180">
        <v>45870</v>
      </c>
      <c r="B6071" s="22">
        <f>Hightower!AZ14</f>
        <v>0.11</v>
      </c>
      <c r="C6071" s="22" t="s">
        <v>394</v>
      </c>
    </row>
    <row r="6072" spans="1:3" x14ac:dyDescent="0.3">
      <c r="A6072" s="180">
        <v>45871</v>
      </c>
      <c r="B6072" s="22">
        <f>Hightower!AZ15</f>
        <v>0</v>
      </c>
      <c r="C6072" s="22" t="s">
        <v>394</v>
      </c>
    </row>
    <row r="6073" spans="1:3" x14ac:dyDescent="0.3">
      <c r="A6073" s="180">
        <v>45872</v>
      </c>
      <c r="B6073" s="22">
        <f>Hightower!AZ16</f>
        <v>0.53</v>
      </c>
      <c r="C6073" s="22" t="s">
        <v>394</v>
      </c>
    </row>
    <row r="6074" spans="1:3" x14ac:dyDescent="0.3">
      <c r="A6074" s="180">
        <v>45873</v>
      </c>
      <c r="B6074" s="22">
        <f>Hightower!AZ17</f>
        <v>0.54</v>
      </c>
      <c r="C6074" s="22" t="s">
        <v>394</v>
      </c>
    </row>
    <row r="6075" spans="1:3" x14ac:dyDescent="0.3">
      <c r="A6075" s="180">
        <v>45874</v>
      </c>
      <c r="B6075" s="22">
        <f>Hightower!AZ18</f>
        <v>0.48</v>
      </c>
      <c r="C6075" s="22" t="s">
        <v>394</v>
      </c>
    </row>
    <row r="6076" spans="1:3" x14ac:dyDescent="0.3">
      <c r="A6076" s="180">
        <v>45875</v>
      </c>
      <c r="B6076" s="22">
        <f>Hightower!AZ19</f>
        <v>0.45</v>
      </c>
      <c r="C6076" s="22" t="s">
        <v>394</v>
      </c>
    </row>
    <row r="6077" spans="1:3" x14ac:dyDescent="0.3">
      <c r="A6077" s="180">
        <v>45876</v>
      </c>
      <c r="B6077" s="22">
        <f>Hightower!AZ20</f>
        <v>0.4</v>
      </c>
      <c r="C6077" s="22" t="s">
        <v>394</v>
      </c>
    </row>
    <row r="6078" spans="1:3" x14ac:dyDescent="0.3">
      <c r="A6078" s="180">
        <v>45877</v>
      </c>
      <c r="B6078" s="22">
        <f>Hightower!AZ21</f>
        <v>0.27</v>
      </c>
      <c r="C6078" s="22" t="s">
        <v>394</v>
      </c>
    </row>
    <row r="6079" spans="1:3" x14ac:dyDescent="0.3">
      <c r="A6079" s="180">
        <v>45878</v>
      </c>
      <c r="B6079" s="22">
        <f>Hightower!AZ22</f>
        <v>0</v>
      </c>
      <c r="C6079" s="22" t="s">
        <v>394</v>
      </c>
    </row>
    <row r="6080" spans="1:3" x14ac:dyDescent="0.3">
      <c r="A6080" s="180">
        <v>45879</v>
      </c>
      <c r="B6080" s="22">
        <f>Hightower!AZ23</f>
        <v>0.33</v>
      </c>
      <c r="C6080" s="22" t="s">
        <v>394</v>
      </c>
    </row>
    <row r="6081" spans="1:3" x14ac:dyDescent="0.3">
      <c r="A6081" s="180">
        <v>45880</v>
      </c>
      <c r="B6081" s="22">
        <f>Hightower!AZ24</f>
        <v>0.42</v>
      </c>
      <c r="C6081" s="22" t="s">
        <v>394</v>
      </c>
    </row>
    <row r="6082" spans="1:3" x14ac:dyDescent="0.3">
      <c r="A6082" s="180">
        <v>45881</v>
      </c>
      <c r="B6082" s="22">
        <f>Hightower!AZ25</f>
        <v>0.38</v>
      </c>
      <c r="C6082" s="22" t="s">
        <v>394</v>
      </c>
    </row>
    <row r="6083" spans="1:3" x14ac:dyDescent="0.3">
      <c r="A6083" s="180">
        <v>45882</v>
      </c>
      <c r="B6083" s="22">
        <f>Hightower!AZ26</f>
        <v>0.28999999999999998</v>
      </c>
      <c r="C6083" s="22" t="s">
        <v>394</v>
      </c>
    </row>
    <row r="6084" spans="1:3" x14ac:dyDescent="0.3">
      <c r="A6084" s="180">
        <v>45883</v>
      </c>
      <c r="B6084" s="22">
        <f>Hightower!AZ27</f>
        <v>0.17</v>
      </c>
      <c r="C6084" s="22" t="s">
        <v>394</v>
      </c>
    </row>
    <row r="6085" spans="1:3" x14ac:dyDescent="0.3">
      <c r="A6085" s="180">
        <v>45884</v>
      </c>
      <c r="B6085" s="22">
        <f>Hightower!AZ28</f>
        <v>0.2</v>
      </c>
      <c r="C6085" s="22" t="s">
        <v>394</v>
      </c>
    </row>
    <row r="6086" spans="1:3" x14ac:dyDescent="0.3">
      <c r="A6086" s="180">
        <v>45885</v>
      </c>
      <c r="B6086" s="22">
        <f>Hightower!AZ29</f>
        <v>0.38</v>
      </c>
      <c r="C6086" s="22" t="s">
        <v>394</v>
      </c>
    </row>
    <row r="6087" spans="1:3" x14ac:dyDescent="0.3">
      <c r="A6087" s="180">
        <v>45886</v>
      </c>
      <c r="B6087" s="22">
        <f>Hightower!AZ30</f>
        <v>0.38</v>
      </c>
      <c r="C6087" s="22" t="s">
        <v>394</v>
      </c>
    </row>
    <row r="6088" spans="1:3" x14ac:dyDescent="0.3">
      <c r="A6088" s="180">
        <v>45887</v>
      </c>
      <c r="B6088" s="22">
        <f>Hightower!AZ31</f>
        <v>0.35</v>
      </c>
      <c r="C6088" s="22" t="s">
        <v>394</v>
      </c>
    </row>
    <row r="6089" spans="1:3" x14ac:dyDescent="0.3">
      <c r="A6089" s="180">
        <v>45888</v>
      </c>
      <c r="B6089" s="22">
        <f>Hightower!AZ32</f>
        <v>0.43</v>
      </c>
      <c r="C6089" s="22" t="s">
        <v>394</v>
      </c>
    </row>
    <row r="6090" spans="1:3" x14ac:dyDescent="0.3">
      <c r="A6090" s="180">
        <v>45889</v>
      </c>
      <c r="B6090" s="22">
        <f>Hightower!AZ33</f>
        <v>0.39</v>
      </c>
      <c r="C6090" s="22" t="s">
        <v>394</v>
      </c>
    </row>
    <row r="6091" spans="1:3" x14ac:dyDescent="0.3">
      <c r="A6091" s="180">
        <v>45890</v>
      </c>
      <c r="B6091" s="22">
        <f>Hightower!AZ34</f>
        <v>0.54</v>
      </c>
      <c r="C6091" s="22" t="s">
        <v>394</v>
      </c>
    </row>
    <row r="6092" spans="1:3" x14ac:dyDescent="0.3">
      <c r="A6092" s="180">
        <v>45891</v>
      </c>
      <c r="B6092" s="22">
        <f>Hightower!AZ35</f>
        <v>0.64</v>
      </c>
      <c r="C6092" s="22" t="s">
        <v>394</v>
      </c>
    </row>
    <row r="6093" spans="1:3" x14ac:dyDescent="0.3">
      <c r="A6093" s="180">
        <v>45892</v>
      </c>
      <c r="B6093" s="22">
        <f>Hightower!AZ36</f>
        <v>0.56000000000000005</v>
      </c>
      <c r="C6093" s="22" t="s">
        <v>394</v>
      </c>
    </row>
    <row r="6094" spans="1:3" x14ac:dyDescent="0.3">
      <c r="A6094" s="180">
        <v>45893</v>
      </c>
      <c r="B6094" s="22">
        <f>Hightower!AZ37</f>
        <v>0.45</v>
      </c>
      <c r="C6094" s="22" t="s">
        <v>394</v>
      </c>
    </row>
    <row r="6095" spans="1:3" x14ac:dyDescent="0.3">
      <c r="A6095" s="180">
        <v>45894</v>
      </c>
      <c r="B6095" s="22">
        <f>Hightower!AZ38</f>
        <v>0.41</v>
      </c>
      <c r="C6095" s="22" t="s">
        <v>394</v>
      </c>
    </row>
    <row r="6096" spans="1:3" x14ac:dyDescent="0.3">
      <c r="A6096" s="180">
        <v>45895</v>
      </c>
      <c r="B6096" s="22">
        <f>Hightower!AZ39</f>
        <v>0.39</v>
      </c>
      <c r="C6096" s="22" t="s">
        <v>394</v>
      </c>
    </row>
    <row r="6097" spans="1:3" x14ac:dyDescent="0.3">
      <c r="A6097" s="180">
        <v>45896</v>
      </c>
      <c r="B6097" s="22">
        <f>Hightower!AZ40</f>
        <v>0.47</v>
      </c>
      <c r="C6097" s="22" t="s">
        <v>394</v>
      </c>
    </row>
    <row r="6098" spans="1:3" x14ac:dyDescent="0.3">
      <c r="A6098" s="180">
        <v>45897</v>
      </c>
      <c r="B6098" s="22">
        <f>Hightower!AZ41</f>
        <v>0.46</v>
      </c>
      <c r="C6098" s="22" t="s">
        <v>394</v>
      </c>
    </row>
    <row r="6099" spans="1:3" x14ac:dyDescent="0.3">
      <c r="A6099" s="180">
        <v>45898</v>
      </c>
      <c r="B6099" s="22">
        <f>Hightower!AZ42</f>
        <v>0.42</v>
      </c>
      <c r="C6099" s="22" t="s">
        <v>394</v>
      </c>
    </row>
    <row r="6100" spans="1:3" x14ac:dyDescent="0.3">
      <c r="A6100" s="180">
        <v>45899</v>
      </c>
      <c r="B6100" s="22">
        <f>Hightower!AZ43</f>
        <v>0.44</v>
      </c>
      <c r="C6100" s="22" t="s">
        <v>394</v>
      </c>
    </row>
    <row r="6101" spans="1:3" x14ac:dyDescent="0.3">
      <c r="A6101" s="180">
        <v>45900</v>
      </c>
      <c r="B6101" s="22">
        <f>Hightower!AZ44</f>
        <v>0.46</v>
      </c>
      <c r="C6101" s="22" t="s">
        <v>394</v>
      </c>
    </row>
    <row r="6102" spans="1:3" x14ac:dyDescent="0.3">
      <c r="A6102" s="180">
        <v>45901</v>
      </c>
      <c r="B6102" s="22">
        <f>Hightower!BG14</f>
        <v>0.64</v>
      </c>
      <c r="C6102" s="22" t="s">
        <v>394</v>
      </c>
    </row>
    <row r="6103" spans="1:3" x14ac:dyDescent="0.3">
      <c r="A6103" s="180">
        <v>45902</v>
      </c>
      <c r="B6103" s="22">
        <f>Hightower!BG15</f>
        <v>0.65</v>
      </c>
      <c r="C6103" s="22" t="s">
        <v>394</v>
      </c>
    </row>
    <row r="6104" spans="1:3" x14ac:dyDescent="0.3">
      <c r="A6104" s="180">
        <v>45903</v>
      </c>
      <c r="B6104" s="22">
        <f>Hightower!BG16</f>
        <v>0.55000000000000004</v>
      </c>
      <c r="C6104" s="22" t="s">
        <v>394</v>
      </c>
    </row>
    <row r="6105" spans="1:3" x14ac:dyDescent="0.3">
      <c r="A6105" s="180">
        <v>45904</v>
      </c>
      <c r="B6105" s="22">
        <f>Hightower!BG17</f>
        <v>0.52</v>
      </c>
      <c r="C6105" s="22" t="s">
        <v>394</v>
      </c>
    </row>
    <row r="6106" spans="1:3" x14ac:dyDescent="0.3">
      <c r="A6106" s="180">
        <v>45905</v>
      </c>
      <c r="B6106" s="22">
        <f>Hightower!BG18</f>
        <v>0.56000000000000005</v>
      </c>
      <c r="C6106" s="22" t="s">
        <v>394</v>
      </c>
    </row>
    <row r="6107" spans="1:3" x14ac:dyDescent="0.3">
      <c r="A6107" s="180">
        <v>45906</v>
      </c>
      <c r="B6107" s="22">
        <f>Hightower!BG19</f>
        <v>0.57999999999999996</v>
      </c>
      <c r="C6107" s="22" t="s">
        <v>394</v>
      </c>
    </row>
    <row r="6108" spans="1:3" x14ac:dyDescent="0.3">
      <c r="A6108" s="180">
        <v>45907</v>
      </c>
      <c r="B6108" s="22">
        <f>Hightower!BG20</f>
        <v>0.15</v>
      </c>
      <c r="C6108" s="22" t="s">
        <v>394</v>
      </c>
    </row>
    <row r="6109" spans="1:3" x14ac:dyDescent="0.3">
      <c r="A6109" s="180">
        <v>45908</v>
      </c>
      <c r="B6109" s="22">
        <f>Hightower!BG21</f>
        <v>0</v>
      </c>
      <c r="C6109" s="22" t="s">
        <v>394</v>
      </c>
    </row>
    <row r="6110" spans="1:3" x14ac:dyDescent="0.3">
      <c r="A6110" s="180">
        <v>45909</v>
      </c>
      <c r="B6110" s="22">
        <f>Hightower!BG22</f>
        <v>0</v>
      </c>
      <c r="C6110" s="22" t="s">
        <v>394</v>
      </c>
    </row>
    <row r="6111" spans="1:3" x14ac:dyDescent="0.3">
      <c r="A6111" s="180">
        <v>45910</v>
      </c>
      <c r="B6111" s="22">
        <f>Hightower!BG23</f>
        <v>0</v>
      </c>
      <c r="C6111" s="22" t="s">
        <v>394</v>
      </c>
    </row>
    <row r="6112" spans="1:3" x14ac:dyDescent="0.3">
      <c r="A6112" s="180">
        <v>45911</v>
      </c>
      <c r="B6112" s="22">
        <f>Hightower!BG24</f>
        <v>0</v>
      </c>
      <c r="C6112" s="22" t="s">
        <v>394</v>
      </c>
    </row>
    <row r="6113" spans="1:3" x14ac:dyDescent="0.3">
      <c r="A6113" s="180">
        <v>45912</v>
      </c>
      <c r="B6113" s="22">
        <f>Hightower!BG25</f>
        <v>0.31</v>
      </c>
      <c r="C6113" s="22" t="s">
        <v>394</v>
      </c>
    </row>
    <row r="6114" spans="1:3" x14ac:dyDescent="0.3">
      <c r="A6114" s="180">
        <v>45913</v>
      </c>
      <c r="B6114" s="22">
        <f>Hightower!BG26</f>
        <v>0.11</v>
      </c>
      <c r="C6114" s="22" t="s">
        <v>394</v>
      </c>
    </row>
    <row r="6115" spans="1:3" x14ac:dyDescent="0.3">
      <c r="A6115" s="180">
        <v>45914</v>
      </c>
      <c r="B6115" s="22">
        <f>Hightower!BG27</f>
        <v>0</v>
      </c>
      <c r="C6115" s="22" t="s">
        <v>394</v>
      </c>
    </row>
    <row r="6116" spans="1:3" x14ac:dyDescent="0.3">
      <c r="A6116" s="180">
        <v>45915</v>
      </c>
      <c r="B6116" s="22">
        <f>Hightower!BG28</f>
        <v>0</v>
      </c>
      <c r="C6116" s="22" t="s">
        <v>394</v>
      </c>
    </row>
    <row r="6117" spans="1:3" x14ac:dyDescent="0.3">
      <c r="A6117" s="180">
        <v>45916</v>
      </c>
      <c r="B6117" s="22">
        <f>Hightower!BG29</f>
        <v>0</v>
      </c>
      <c r="C6117" s="22" t="s">
        <v>394</v>
      </c>
    </row>
    <row r="6118" spans="1:3" x14ac:dyDescent="0.3">
      <c r="A6118" s="180">
        <v>45917</v>
      </c>
      <c r="B6118" s="22">
        <f>Hightower!BG30</f>
        <v>0</v>
      </c>
      <c r="C6118" s="22" t="s">
        <v>394</v>
      </c>
    </row>
    <row r="6119" spans="1:3" x14ac:dyDescent="0.3">
      <c r="A6119" s="180">
        <v>45918</v>
      </c>
      <c r="B6119" s="22">
        <f>Hightower!BG31</f>
        <v>0</v>
      </c>
      <c r="C6119" s="22" t="s">
        <v>394</v>
      </c>
    </row>
    <row r="6120" spans="1:3" x14ac:dyDescent="0.3">
      <c r="A6120" s="180">
        <v>45919</v>
      </c>
      <c r="B6120" s="22">
        <f>Hightower!BG32</f>
        <v>0.26</v>
      </c>
      <c r="C6120" s="22" t="s">
        <v>394</v>
      </c>
    </row>
    <row r="6121" spans="1:3" x14ac:dyDescent="0.3">
      <c r="A6121" s="180">
        <v>45920</v>
      </c>
      <c r="B6121" s="22">
        <f>Hightower!BG33</f>
        <v>0.15</v>
      </c>
      <c r="C6121" s="22" t="s">
        <v>394</v>
      </c>
    </row>
    <row r="6122" spans="1:3" x14ac:dyDescent="0.3">
      <c r="A6122" s="180">
        <v>45921</v>
      </c>
      <c r="B6122" s="22">
        <f>Hightower!BG34</f>
        <v>0</v>
      </c>
      <c r="C6122" s="22" t="s">
        <v>394</v>
      </c>
    </row>
    <row r="6123" spans="1:3" x14ac:dyDescent="0.3">
      <c r="A6123" s="180">
        <v>45922</v>
      </c>
      <c r="B6123" s="22">
        <f>Hightower!BG35</f>
        <v>0</v>
      </c>
      <c r="C6123" s="22" t="s">
        <v>394</v>
      </c>
    </row>
    <row r="6124" spans="1:3" x14ac:dyDescent="0.3">
      <c r="A6124" s="180">
        <v>45923</v>
      </c>
      <c r="B6124" s="22">
        <f>Hightower!BG36</f>
        <v>0.28000000000000003</v>
      </c>
      <c r="C6124" s="22" t="s">
        <v>394</v>
      </c>
    </row>
    <row r="6125" spans="1:3" x14ac:dyDescent="0.3">
      <c r="A6125" s="180">
        <v>45924</v>
      </c>
      <c r="B6125" s="22">
        <f>Hightower!BG37</f>
        <v>0</v>
      </c>
      <c r="C6125" s="22" t="s">
        <v>394</v>
      </c>
    </row>
    <row r="6126" spans="1:3" x14ac:dyDescent="0.3">
      <c r="A6126" s="180">
        <v>45925</v>
      </c>
      <c r="B6126" s="22">
        <f>Hightower!BG38</f>
        <v>0</v>
      </c>
      <c r="C6126" s="22" t="s">
        <v>394</v>
      </c>
    </row>
    <row r="6127" spans="1:3" x14ac:dyDescent="0.3">
      <c r="A6127" s="180">
        <v>45926</v>
      </c>
      <c r="B6127" s="22">
        <f>Hightower!BG39</f>
        <v>0</v>
      </c>
      <c r="C6127" s="22" t="s">
        <v>394</v>
      </c>
    </row>
    <row r="6128" spans="1:3" x14ac:dyDescent="0.3">
      <c r="A6128" s="180">
        <v>45927</v>
      </c>
      <c r="B6128" s="22">
        <f>Hightower!BG40</f>
        <v>0</v>
      </c>
      <c r="C6128" s="22" t="s">
        <v>394</v>
      </c>
    </row>
    <row r="6129" spans="1:3" x14ac:dyDescent="0.3">
      <c r="A6129" s="180">
        <v>45928</v>
      </c>
      <c r="B6129" s="22">
        <f>Hightower!BG41</f>
        <v>0</v>
      </c>
      <c r="C6129" s="22" t="s">
        <v>394</v>
      </c>
    </row>
    <row r="6130" spans="1:3" x14ac:dyDescent="0.3">
      <c r="A6130" s="180">
        <v>45929</v>
      </c>
      <c r="B6130" s="22">
        <f>Hightower!BG42</f>
        <v>0</v>
      </c>
      <c r="C6130" s="22" t="s">
        <v>394</v>
      </c>
    </row>
    <row r="6131" spans="1:3" x14ac:dyDescent="0.3">
      <c r="A6131" s="180">
        <v>45930</v>
      </c>
      <c r="B6131" s="22">
        <f>Hightower!BG43</f>
        <v>0</v>
      </c>
      <c r="C6131" s="22" t="s">
        <v>394</v>
      </c>
    </row>
    <row r="6132" spans="1:3" x14ac:dyDescent="0.3">
      <c r="A6132" s="180">
        <v>45931</v>
      </c>
      <c r="B6132" s="22">
        <f>Hightower!BN14</f>
        <v>0</v>
      </c>
      <c r="C6132" s="22" t="s">
        <v>394</v>
      </c>
    </row>
    <row r="6133" spans="1:3" x14ac:dyDescent="0.3">
      <c r="A6133" s="180">
        <v>45932</v>
      </c>
      <c r="B6133" s="22">
        <f>Hightower!BN15</f>
        <v>0</v>
      </c>
      <c r="C6133" s="22" t="s">
        <v>394</v>
      </c>
    </row>
    <row r="6134" spans="1:3" x14ac:dyDescent="0.3">
      <c r="A6134" s="180">
        <v>45933</v>
      </c>
      <c r="B6134" s="22">
        <f>Hightower!BN16</f>
        <v>0</v>
      </c>
      <c r="C6134" s="22" t="s">
        <v>394</v>
      </c>
    </row>
    <row r="6135" spans="1:3" x14ac:dyDescent="0.3">
      <c r="A6135" s="180">
        <v>45934</v>
      </c>
      <c r="B6135" s="22">
        <f>Hightower!BN17</f>
        <v>0</v>
      </c>
      <c r="C6135" s="22" t="s">
        <v>394</v>
      </c>
    </row>
    <row r="6136" spans="1:3" x14ac:dyDescent="0.3">
      <c r="A6136" s="180">
        <v>45935</v>
      </c>
      <c r="B6136" s="22">
        <f>Hightower!BN18</f>
        <v>0</v>
      </c>
      <c r="C6136" s="22" t="s">
        <v>394</v>
      </c>
    </row>
    <row r="6137" spans="1:3" x14ac:dyDescent="0.3">
      <c r="A6137" s="180">
        <v>45936</v>
      </c>
      <c r="B6137" s="22">
        <f>Hightower!BN19</f>
        <v>0</v>
      </c>
      <c r="C6137" s="22" t="s">
        <v>394</v>
      </c>
    </row>
    <row r="6138" spans="1:3" x14ac:dyDescent="0.3">
      <c r="A6138" s="180">
        <v>45937</v>
      </c>
      <c r="B6138" s="22">
        <f>Hightower!BN20</f>
        <v>0</v>
      </c>
      <c r="C6138" s="22" t="s">
        <v>394</v>
      </c>
    </row>
    <row r="6139" spans="1:3" x14ac:dyDescent="0.3">
      <c r="A6139" s="180">
        <v>45938</v>
      </c>
      <c r="B6139" s="22">
        <f>Hightower!BN21</f>
        <v>0</v>
      </c>
      <c r="C6139" s="22" t="s">
        <v>394</v>
      </c>
    </row>
    <row r="6140" spans="1:3" x14ac:dyDescent="0.3">
      <c r="A6140" s="180">
        <v>45939</v>
      </c>
      <c r="B6140" s="22">
        <f>Hightower!BN22</f>
        <v>0</v>
      </c>
      <c r="C6140" s="22" t="s">
        <v>394</v>
      </c>
    </row>
    <row r="6141" spans="1:3" x14ac:dyDescent="0.3">
      <c r="A6141" s="180">
        <v>45940</v>
      </c>
      <c r="B6141" s="22">
        <f>Hightower!BN23</f>
        <v>0</v>
      </c>
      <c r="C6141" s="22" t="s">
        <v>394</v>
      </c>
    </row>
    <row r="6142" spans="1:3" x14ac:dyDescent="0.3">
      <c r="A6142" s="180">
        <v>45941</v>
      </c>
      <c r="B6142" s="22">
        <f>Hightower!BN24</f>
        <v>0</v>
      </c>
      <c r="C6142" s="22" t="s">
        <v>394</v>
      </c>
    </row>
    <row r="6143" spans="1:3" x14ac:dyDescent="0.3">
      <c r="A6143" s="180">
        <v>45942</v>
      </c>
      <c r="B6143" s="22">
        <f>Hightower!BN25</f>
        <v>0</v>
      </c>
      <c r="C6143" s="22" t="s">
        <v>394</v>
      </c>
    </row>
    <row r="6144" spans="1:3" x14ac:dyDescent="0.3">
      <c r="A6144" s="180">
        <v>45943</v>
      </c>
      <c r="B6144" s="22">
        <f>Hightower!BN26</f>
        <v>0</v>
      </c>
      <c r="C6144" s="22" t="s">
        <v>394</v>
      </c>
    </row>
    <row r="6145" spans="1:3" x14ac:dyDescent="0.3">
      <c r="A6145" s="180">
        <v>45944</v>
      </c>
      <c r="B6145" s="22">
        <f>Hightower!BN27</f>
        <v>0</v>
      </c>
      <c r="C6145" s="22" t="s">
        <v>394</v>
      </c>
    </row>
    <row r="6146" spans="1:3" x14ac:dyDescent="0.3">
      <c r="A6146" s="180">
        <v>45945</v>
      </c>
      <c r="B6146" s="22">
        <f>Hightower!BN28</f>
        <v>0</v>
      </c>
      <c r="C6146" s="22" t="s">
        <v>394</v>
      </c>
    </row>
    <row r="6147" spans="1:3" x14ac:dyDescent="0.3">
      <c r="A6147" s="180">
        <v>45946</v>
      </c>
      <c r="B6147" s="22">
        <f>Hightower!BN29</f>
        <v>0</v>
      </c>
      <c r="C6147" s="22" t="s">
        <v>394</v>
      </c>
    </row>
    <row r="6148" spans="1:3" x14ac:dyDescent="0.3">
      <c r="A6148" s="180">
        <v>45947</v>
      </c>
      <c r="B6148" s="22">
        <f>Hightower!BN30</f>
        <v>0</v>
      </c>
      <c r="C6148" s="22" t="s">
        <v>394</v>
      </c>
    </row>
    <row r="6149" spans="1:3" x14ac:dyDescent="0.3">
      <c r="A6149" s="180">
        <v>45948</v>
      </c>
      <c r="B6149" s="22">
        <f>Hightower!BN31</f>
        <v>0</v>
      </c>
      <c r="C6149" s="22" t="s">
        <v>394</v>
      </c>
    </row>
    <row r="6150" spans="1:3" x14ac:dyDescent="0.3">
      <c r="A6150" s="180">
        <v>45949</v>
      </c>
      <c r="B6150" s="22">
        <f>Hightower!BN32</f>
        <v>0</v>
      </c>
      <c r="C6150" s="22" t="s">
        <v>394</v>
      </c>
    </row>
    <row r="6151" spans="1:3" x14ac:dyDescent="0.3">
      <c r="A6151" s="180">
        <v>45950</v>
      </c>
      <c r="B6151" s="22">
        <f>Hightower!BN33</f>
        <v>0</v>
      </c>
      <c r="C6151" s="22" t="s">
        <v>394</v>
      </c>
    </row>
    <row r="6152" spans="1:3" x14ac:dyDescent="0.3">
      <c r="A6152" s="180">
        <v>45951</v>
      </c>
      <c r="B6152" s="22">
        <f>Hightower!BN34</f>
        <v>0</v>
      </c>
      <c r="C6152" s="22" t="s">
        <v>394</v>
      </c>
    </row>
    <row r="6153" spans="1:3" x14ac:dyDescent="0.3">
      <c r="A6153" s="180">
        <v>45952</v>
      </c>
      <c r="B6153" s="22">
        <f>Hightower!BN35</f>
        <v>0</v>
      </c>
      <c r="C6153" s="22" t="s">
        <v>394</v>
      </c>
    </row>
    <row r="6154" spans="1:3" x14ac:dyDescent="0.3">
      <c r="A6154" s="180">
        <v>45953</v>
      </c>
      <c r="B6154" s="22">
        <f>Hightower!BN36</f>
        <v>0</v>
      </c>
      <c r="C6154" s="22" t="s">
        <v>394</v>
      </c>
    </row>
    <row r="6155" spans="1:3" x14ac:dyDescent="0.3">
      <c r="A6155" s="180">
        <v>45954</v>
      </c>
      <c r="B6155" s="22">
        <f>Hightower!BN37</f>
        <v>0</v>
      </c>
      <c r="C6155" s="22" t="s">
        <v>394</v>
      </c>
    </row>
    <row r="6156" spans="1:3" x14ac:dyDescent="0.3">
      <c r="A6156" s="180">
        <v>45955</v>
      </c>
      <c r="B6156" s="22">
        <f>Hightower!BN38</f>
        <v>0</v>
      </c>
      <c r="C6156" s="22" t="s">
        <v>394</v>
      </c>
    </row>
    <row r="6157" spans="1:3" x14ac:dyDescent="0.3">
      <c r="A6157" s="180">
        <v>45956</v>
      </c>
      <c r="B6157" s="22">
        <f>Hightower!BN39</f>
        <v>0</v>
      </c>
      <c r="C6157" s="22" t="s">
        <v>394</v>
      </c>
    </row>
    <row r="6158" spans="1:3" x14ac:dyDescent="0.3">
      <c r="A6158" s="180">
        <v>45957</v>
      </c>
      <c r="B6158" s="22">
        <f>Hightower!BN40</f>
        <v>0</v>
      </c>
      <c r="C6158" s="22" t="s">
        <v>394</v>
      </c>
    </row>
    <row r="6159" spans="1:3" x14ac:dyDescent="0.3">
      <c r="A6159" s="180">
        <v>45958</v>
      </c>
      <c r="B6159" s="22">
        <f>Hightower!BN41</f>
        <v>0</v>
      </c>
      <c r="C6159" s="22" t="s">
        <v>394</v>
      </c>
    </row>
    <row r="6160" spans="1:3" x14ac:dyDescent="0.3">
      <c r="A6160" s="180">
        <v>45959</v>
      </c>
      <c r="B6160" s="22">
        <f>Hightower!BN42</f>
        <v>0</v>
      </c>
      <c r="C6160" s="22" t="s">
        <v>394</v>
      </c>
    </row>
    <row r="6161" spans="1:3" x14ac:dyDescent="0.3">
      <c r="A6161" s="180">
        <v>45960</v>
      </c>
      <c r="B6161" s="22">
        <f>Hightower!BN43</f>
        <v>0</v>
      </c>
      <c r="C6161" s="22" t="s">
        <v>394</v>
      </c>
    </row>
    <row r="6162" spans="1:3" x14ac:dyDescent="0.3">
      <c r="A6162" s="180">
        <v>45961</v>
      </c>
      <c r="B6162" s="22">
        <f>Hightower!BN44</f>
        <v>0</v>
      </c>
      <c r="C6162" s="22" t="s">
        <v>394</v>
      </c>
    </row>
    <row r="6163" spans="1:3" x14ac:dyDescent="0.3">
      <c r="A6163" s="180">
        <v>45962</v>
      </c>
      <c r="B6163" s="22">
        <f>Hightower!BU14</f>
        <v>0</v>
      </c>
      <c r="C6163" s="22" t="s">
        <v>394</v>
      </c>
    </row>
    <row r="6164" spans="1:3" x14ac:dyDescent="0.3">
      <c r="A6164" s="180">
        <v>45963</v>
      </c>
      <c r="B6164" s="22">
        <f>Hightower!BU15</f>
        <v>0</v>
      </c>
      <c r="C6164" s="22" t="s">
        <v>394</v>
      </c>
    </row>
    <row r="6165" spans="1:3" x14ac:dyDescent="0.3">
      <c r="A6165" s="180">
        <v>45964</v>
      </c>
      <c r="B6165" s="22">
        <f>Hightower!BU16</f>
        <v>0</v>
      </c>
      <c r="C6165" s="22" t="s">
        <v>394</v>
      </c>
    </row>
    <row r="6166" spans="1:3" x14ac:dyDescent="0.3">
      <c r="A6166" s="180">
        <v>45965</v>
      </c>
      <c r="B6166" s="22">
        <f>Hightower!BU17</f>
        <v>0</v>
      </c>
      <c r="C6166" s="22" t="s">
        <v>394</v>
      </c>
    </row>
    <row r="6167" spans="1:3" x14ac:dyDescent="0.3">
      <c r="A6167" s="180">
        <v>45966</v>
      </c>
      <c r="B6167" s="22">
        <f>Hightower!BU18</f>
        <v>0</v>
      </c>
      <c r="C6167" s="22" t="s">
        <v>394</v>
      </c>
    </row>
    <row r="6168" spans="1:3" x14ac:dyDescent="0.3">
      <c r="A6168" s="180">
        <v>45967</v>
      </c>
      <c r="B6168" s="22">
        <f>Hightower!BU19</f>
        <v>0</v>
      </c>
      <c r="C6168" s="22" t="s">
        <v>394</v>
      </c>
    </row>
    <row r="6169" spans="1:3" x14ac:dyDescent="0.3">
      <c r="A6169" s="180">
        <v>45968</v>
      </c>
      <c r="B6169" s="22">
        <f>Hightower!BU20</f>
        <v>0</v>
      </c>
      <c r="C6169" s="22" t="s">
        <v>394</v>
      </c>
    </row>
    <row r="6170" spans="1:3" x14ac:dyDescent="0.3">
      <c r="A6170" s="180">
        <v>45969</v>
      </c>
      <c r="B6170" s="22">
        <f>Hightower!BU21</f>
        <v>0</v>
      </c>
      <c r="C6170" s="22" t="s">
        <v>394</v>
      </c>
    </row>
    <row r="6171" spans="1:3" x14ac:dyDescent="0.3">
      <c r="A6171" s="180">
        <v>45970</v>
      </c>
      <c r="B6171" s="22">
        <f>Hightower!BU22</f>
        <v>0</v>
      </c>
      <c r="C6171" s="22" t="s">
        <v>394</v>
      </c>
    </row>
    <row r="6172" spans="1:3" x14ac:dyDescent="0.3">
      <c r="A6172" s="180">
        <v>45971</v>
      </c>
      <c r="B6172" s="22">
        <f>Hightower!BU23</f>
        <v>0</v>
      </c>
      <c r="C6172" s="22" t="s">
        <v>394</v>
      </c>
    </row>
    <row r="6173" spans="1:3" x14ac:dyDescent="0.3">
      <c r="A6173" s="180">
        <v>45972</v>
      </c>
      <c r="B6173" s="22">
        <f>Hightower!BU24</f>
        <v>0</v>
      </c>
      <c r="C6173" s="22" t="s">
        <v>394</v>
      </c>
    </row>
    <row r="6174" spans="1:3" x14ac:dyDescent="0.3">
      <c r="A6174" s="180">
        <v>45973</v>
      </c>
      <c r="B6174" s="22">
        <f>Hightower!BU25</f>
        <v>0</v>
      </c>
      <c r="C6174" s="22" t="s">
        <v>394</v>
      </c>
    </row>
    <row r="6175" spans="1:3" x14ac:dyDescent="0.3">
      <c r="A6175" s="180">
        <v>45974</v>
      </c>
      <c r="B6175" s="22">
        <f>Hightower!BU26</f>
        <v>0</v>
      </c>
      <c r="C6175" s="22" t="s">
        <v>394</v>
      </c>
    </row>
    <row r="6176" spans="1:3" x14ac:dyDescent="0.3">
      <c r="A6176" s="180">
        <v>45975</v>
      </c>
      <c r="B6176" s="22">
        <f>Hightower!BU27</f>
        <v>0</v>
      </c>
      <c r="C6176" s="22" t="s">
        <v>394</v>
      </c>
    </row>
    <row r="6177" spans="1:3" x14ac:dyDescent="0.3">
      <c r="A6177" s="180">
        <v>45976</v>
      </c>
      <c r="B6177" s="22">
        <f>Hightower!BU28</f>
        <v>0</v>
      </c>
      <c r="C6177" s="22" t="s">
        <v>394</v>
      </c>
    </row>
    <row r="6178" spans="1:3" x14ac:dyDescent="0.3">
      <c r="A6178" s="180">
        <v>45977</v>
      </c>
      <c r="B6178" s="22">
        <f>Hightower!BU29</f>
        <v>0</v>
      </c>
      <c r="C6178" s="22" t="s">
        <v>394</v>
      </c>
    </row>
    <row r="6179" spans="1:3" x14ac:dyDescent="0.3">
      <c r="A6179" s="180">
        <v>45978</v>
      </c>
      <c r="B6179" s="22">
        <f>Hightower!BU30</f>
        <v>0</v>
      </c>
      <c r="C6179" s="22" t="s">
        <v>394</v>
      </c>
    </row>
    <row r="6180" spans="1:3" x14ac:dyDescent="0.3">
      <c r="A6180" s="180">
        <v>45979</v>
      </c>
      <c r="B6180" s="22">
        <f>Hightower!BU31</f>
        <v>0</v>
      </c>
      <c r="C6180" s="22" t="s">
        <v>394</v>
      </c>
    </row>
    <row r="6181" spans="1:3" x14ac:dyDescent="0.3">
      <c r="A6181" s="180">
        <v>45980</v>
      </c>
      <c r="B6181" s="22">
        <f>Hightower!BU32</f>
        <v>0</v>
      </c>
      <c r="C6181" s="22" t="s">
        <v>394</v>
      </c>
    </row>
    <row r="6182" spans="1:3" x14ac:dyDescent="0.3">
      <c r="A6182" s="180">
        <v>45981</v>
      </c>
      <c r="B6182" s="22">
        <f>Hightower!BU33</f>
        <v>0</v>
      </c>
      <c r="C6182" s="22" t="s">
        <v>394</v>
      </c>
    </row>
    <row r="6183" spans="1:3" x14ac:dyDescent="0.3">
      <c r="A6183" s="180">
        <v>45982</v>
      </c>
      <c r="B6183" s="22">
        <f>Hightower!BU34</f>
        <v>0</v>
      </c>
      <c r="C6183" s="22" t="s">
        <v>394</v>
      </c>
    </row>
    <row r="6184" spans="1:3" x14ac:dyDescent="0.3">
      <c r="A6184" s="180">
        <v>45983</v>
      </c>
      <c r="B6184" s="22">
        <f>Hightower!BU35</f>
        <v>0</v>
      </c>
      <c r="C6184" s="22" t="s">
        <v>394</v>
      </c>
    </row>
    <row r="6185" spans="1:3" x14ac:dyDescent="0.3">
      <c r="A6185" s="180">
        <v>45984</v>
      </c>
      <c r="B6185" s="22">
        <f>Hightower!BU36</f>
        <v>0</v>
      </c>
      <c r="C6185" s="22" t="s">
        <v>394</v>
      </c>
    </row>
    <row r="6186" spans="1:3" x14ac:dyDescent="0.3">
      <c r="A6186" s="180">
        <v>45985</v>
      </c>
      <c r="B6186" s="22">
        <f>Hightower!BU37</f>
        <v>0</v>
      </c>
      <c r="C6186" s="22" t="s">
        <v>394</v>
      </c>
    </row>
    <row r="6187" spans="1:3" x14ac:dyDescent="0.3">
      <c r="A6187" s="180">
        <v>45986</v>
      </c>
      <c r="B6187" s="22">
        <f>Hightower!BU38</f>
        <v>0</v>
      </c>
      <c r="C6187" s="22" t="s">
        <v>394</v>
      </c>
    </row>
    <row r="6188" spans="1:3" x14ac:dyDescent="0.3">
      <c r="A6188" s="180">
        <v>45987</v>
      </c>
      <c r="B6188" s="22">
        <f>Hightower!BU39</f>
        <v>0</v>
      </c>
      <c r="C6188" s="22" t="s">
        <v>394</v>
      </c>
    </row>
    <row r="6189" spans="1:3" x14ac:dyDescent="0.3">
      <c r="A6189" s="180">
        <v>45988</v>
      </c>
      <c r="B6189" s="22">
        <f>Hightower!BU40</f>
        <v>0</v>
      </c>
      <c r="C6189" s="22" t="s">
        <v>394</v>
      </c>
    </row>
    <row r="6190" spans="1:3" x14ac:dyDescent="0.3">
      <c r="A6190" s="180">
        <v>45989</v>
      </c>
      <c r="B6190" s="22">
        <f>Hightower!BU41</f>
        <v>0</v>
      </c>
      <c r="C6190" s="22" t="s">
        <v>394</v>
      </c>
    </row>
    <row r="6191" spans="1:3" x14ac:dyDescent="0.3">
      <c r="A6191" s="180">
        <v>45990</v>
      </c>
      <c r="B6191" s="22">
        <f>Hightower!BU42</f>
        <v>0</v>
      </c>
      <c r="C6191" s="22" t="s">
        <v>394</v>
      </c>
    </row>
    <row r="6192" spans="1:3" x14ac:dyDescent="0.3">
      <c r="A6192" s="180">
        <v>45991</v>
      </c>
      <c r="B6192" s="22">
        <f>Hightower!BU43</f>
        <v>0</v>
      </c>
      <c r="C6192" s="22" t="s">
        <v>394</v>
      </c>
    </row>
    <row r="6193" spans="1:3" x14ac:dyDescent="0.3">
      <c r="A6193" s="180">
        <v>45992</v>
      </c>
      <c r="B6193" s="22">
        <f>Hightower!CB14</f>
        <v>0</v>
      </c>
      <c r="C6193" s="22" t="s">
        <v>394</v>
      </c>
    </row>
    <row r="6194" spans="1:3" x14ac:dyDescent="0.3">
      <c r="A6194" s="180">
        <v>45993</v>
      </c>
      <c r="B6194" s="22">
        <f>Hightower!CB15</f>
        <v>0</v>
      </c>
      <c r="C6194" s="22" t="s">
        <v>394</v>
      </c>
    </row>
    <row r="6195" spans="1:3" x14ac:dyDescent="0.3">
      <c r="A6195" s="180">
        <v>45994</v>
      </c>
      <c r="B6195" s="22">
        <f>Hightower!CB16</f>
        <v>0</v>
      </c>
      <c r="C6195" s="22" t="s">
        <v>394</v>
      </c>
    </row>
    <row r="6196" spans="1:3" x14ac:dyDescent="0.3">
      <c r="A6196" s="180">
        <v>45995</v>
      </c>
      <c r="B6196" s="22">
        <f>Hightower!CB17</f>
        <v>0</v>
      </c>
      <c r="C6196" s="22" t="s">
        <v>394</v>
      </c>
    </row>
    <row r="6197" spans="1:3" x14ac:dyDescent="0.3">
      <c r="A6197" s="180">
        <v>45996</v>
      </c>
      <c r="B6197" s="22">
        <f>Hightower!CB18</f>
        <v>0</v>
      </c>
      <c r="C6197" s="22" t="s">
        <v>394</v>
      </c>
    </row>
    <row r="6198" spans="1:3" x14ac:dyDescent="0.3">
      <c r="A6198" s="180">
        <v>45997</v>
      </c>
      <c r="B6198" s="22">
        <f>Hightower!CB19</f>
        <v>0</v>
      </c>
      <c r="C6198" s="22" t="s">
        <v>394</v>
      </c>
    </row>
    <row r="6199" spans="1:3" x14ac:dyDescent="0.3">
      <c r="A6199" s="180">
        <v>45998</v>
      </c>
      <c r="B6199" s="22">
        <f>Hightower!CB20</f>
        <v>0</v>
      </c>
      <c r="C6199" s="22" t="s">
        <v>394</v>
      </c>
    </row>
    <row r="6200" spans="1:3" x14ac:dyDescent="0.3">
      <c r="A6200" s="180">
        <v>45999</v>
      </c>
      <c r="B6200" s="22">
        <f>Hightower!CB21</f>
        <v>0</v>
      </c>
      <c r="C6200" s="22" t="s">
        <v>394</v>
      </c>
    </row>
    <row r="6201" spans="1:3" x14ac:dyDescent="0.3">
      <c r="A6201" s="180">
        <v>46000</v>
      </c>
      <c r="B6201" s="22">
        <f>Hightower!CB22</f>
        <v>0</v>
      </c>
      <c r="C6201" s="22" t="s">
        <v>394</v>
      </c>
    </row>
    <row r="6202" spans="1:3" x14ac:dyDescent="0.3">
      <c r="A6202" s="180">
        <v>46001</v>
      </c>
      <c r="B6202" s="22">
        <f>Hightower!CB23</f>
        <v>0</v>
      </c>
      <c r="C6202" s="22" t="s">
        <v>394</v>
      </c>
    </row>
    <row r="6203" spans="1:3" x14ac:dyDescent="0.3">
      <c r="A6203" s="180">
        <v>46002</v>
      </c>
      <c r="B6203" s="22">
        <f>Hightower!CB24</f>
        <v>0</v>
      </c>
      <c r="C6203" s="22" t="s">
        <v>394</v>
      </c>
    </row>
    <row r="6204" spans="1:3" x14ac:dyDescent="0.3">
      <c r="A6204" s="180">
        <v>46003</v>
      </c>
      <c r="B6204" s="22">
        <f>Hightower!CB25</f>
        <v>0</v>
      </c>
      <c r="C6204" s="22" t="s">
        <v>394</v>
      </c>
    </row>
    <row r="6205" spans="1:3" x14ac:dyDescent="0.3">
      <c r="A6205" s="180">
        <v>46004</v>
      </c>
      <c r="B6205" s="22">
        <f>Hightower!CB26</f>
        <v>0</v>
      </c>
      <c r="C6205" s="22" t="s">
        <v>394</v>
      </c>
    </row>
    <row r="6206" spans="1:3" x14ac:dyDescent="0.3">
      <c r="A6206" s="180">
        <v>46005</v>
      </c>
      <c r="B6206" s="22">
        <f>Hightower!CB27</f>
        <v>0</v>
      </c>
      <c r="C6206" s="22" t="s">
        <v>394</v>
      </c>
    </row>
    <row r="6207" spans="1:3" x14ac:dyDescent="0.3">
      <c r="A6207" s="180">
        <v>46006</v>
      </c>
      <c r="B6207" s="22">
        <f>Hightower!CB28</f>
        <v>0</v>
      </c>
      <c r="C6207" s="22" t="s">
        <v>394</v>
      </c>
    </row>
    <row r="6208" spans="1:3" x14ac:dyDescent="0.3">
      <c r="A6208" s="180">
        <v>46007</v>
      </c>
      <c r="B6208" s="22">
        <f>Hightower!CB29</f>
        <v>0</v>
      </c>
      <c r="C6208" s="22" t="s">
        <v>394</v>
      </c>
    </row>
    <row r="6209" spans="1:3" x14ac:dyDescent="0.3">
      <c r="A6209" s="180">
        <v>46008</v>
      </c>
      <c r="B6209" s="22">
        <f>Hightower!CB30</f>
        <v>0</v>
      </c>
      <c r="C6209" s="22" t="s">
        <v>394</v>
      </c>
    </row>
    <row r="6210" spans="1:3" x14ac:dyDescent="0.3">
      <c r="A6210" s="180">
        <v>46009</v>
      </c>
      <c r="B6210" s="22">
        <f>Hightower!CB31</f>
        <v>0</v>
      </c>
      <c r="C6210" s="22" t="s">
        <v>394</v>
      </c>
    </row>
    <row r="6211" spans="1:3" x14ac:dyDescent="0.3">
      <c r="A6211" s="180">
        <v>46010</v>
      </c>
      <c r="B6211" s="22">
        <f>Hightower!CB32</f>
        <v>0</v>
      </c>
      <c r="C6211" s="22" t="s">
        <v>394</v>
      </c>
    </row>
    <row r="6212" spans="1:3" x14ac:dyDescent="0.3">
      <c r="A6212" s="180">
        <v>46011</v>
      </c>
      <c r="B6212" s="22">
        <f>Hightower!CB33</f>
        <v>0</v>
      </c>
      <c r="C6212" s="22" t="s">
        <v>394</v>
      </c>
    </row>
    <row r="6213" spans="1:3" x14ac:dyDescent="0.3">
      <c r="A6213" s="180">
        <v>46012</v>
      </c>
      <c r="B6213" s="22">
        <f>Hightower!CB34</f>
        <v>0</v>
      </c>
      <c r="C6213" s="22" t="s">
        <v>394</v>
      </c>
    </row>
    <row r="6214" spans="1:3" x14ac:dyDescent="0.3">
      <c r="A6214" s="180">
        <v>46013</v>
      </c>
      <c r="B6214" s="22">
        <f>Hightower!CB35</f>
        <v>0</v>
      </c>
      <c r="C6214" s="22" t="s">
        <v>394</v>
      </c>
    </row>
    <row r="6215" spans="1:3" x14ac:dyDescent="0.3">
      <c r="A6215" s="180">
        <v>46014</v>
      </c>
      <c r="B6215" s="22">
        <f>Hightower!CB36</f>
        <v>0</v>
      </c>
      <c r="C6215" s="22" t="s">
        <v>394</v>
      </c>
    </row>
    <row r="6216" spans="1:3" x14ac:dyDescent="0.3">
      <c r="A6216" s="180">
        <v>46015</v>
      </c>
      <c r="B6216" s="22">
        <f>Hightower!CB37</f>
        <v>0</v>
      </c>
      <c r="C6216" s="22" t="s">
        <v>394</v>
      </c>
    </row>
    <row r="6217" spans="1:3" x14ac:dyDescent="0.3">
      <c r="A6217" s="180">
        <v>46016</v>
      </c>
      <c r="B6217" s="22">
        <f>Hightower!CB38</f>
        <v>0</v>
      </c>
      <c r="C6217" s="22" t="s">
        <v>394</v>
      </c>
    </row>
    <row r="6218" spans="1:3" x14ac:dyDescent="0.3">
      <c r="A6218" s="180">
        <v>46017</v>
      </c>
      <c r="B6218" s="22">
        <f>Hightower!CB39</f>
        <v>0</v>
      </c>
      <c r="C6218" s="22" t="s">
        <v>394</v>
      </c>
    </row>
    <row r="6219" spans="1:3" x14ac:dyDescent="0.3">
      <c r="A6219" s="180">
        <v>46018</v>
      </c>
      <c r="B6219" s="22">
        <f>Hightower!CB40</f>
        <v>0</v>
      </c>
      <c r="C6219" s="22" t="s">
        <v>394</v>
      </c>
    </row>
    <row r="6220" spans="1:3" x14ac:dyDescent="0.3">
      <c r="A6220" s="180">
        <v>46019</v>
      </c>
      <c r="B6220" s="22">
        <f>Hightower!CB41</f>
        <v>0</v>
      </c>
      <c r="C6220" s="22" t="s">
        <v>394</v>
      </c>
    </row>
    <row r="6221" spans="1:3" x14ac:dyDescent="0.3">
      <c r="A6221" s="180">
        <v>46020</v>
      </c>
      <c r="B6221" s="22">
        <f>Hightower!CB42</f>
        <v>0</v>
      </c>
      <c r="C6221" s="22" t="s">
        <v>394</v>
      </c>
    </row>
    <row r="6222" spans="1:3" x14ac:dyDescent="0.3">
      <c r="A6222" s="180">
        <v>46021</v>
      </c>
      <c r="B6222" s="22">
        <f>Hightower!CB43</f>
        <v>0</v>
      </c>
      <c r="C6222" s="22" t="s">
        <v>394</v>
      </c>
    </row>
    <row r="6223" spans="1:3" x14ac:dyDescent="0.3">
      <c r="A6223" s="180">
        <v>46022</v>
      </c>
      <c r="B6223" s="22">
        <f>Hightower!CB44</f>
        <v>0</v>
      </c>
      <c r="C6223" s="22" t="s">
        <v>394</v>
      </c>
    </row>
    <row r="6224" spans="1:3" x14ac:dyDescent="0.3">
      <c r="A6224" s="180">
        <v>45658</v>
      </c>
      <c r="B6224" s="22">
        <f>'San Francisco'!C14</f>
        <v>0</v>
      </c>
      <c r="C6224" s="22" t="s">
        <v>395</v>
      </c>
    </row>
    <row r="6225" spans="1:3" x14ac:dyDescent="0.3">
      <c r="A6225" s="180">
        <v>45659</v>
      </c>
      <c r="B6225" s="22">
        <f>'San Francisco'!C15</f>
        <v>0</v>
      </c>
      <c r="C6225" s="22" t="s">
        <v>395</v>
      </c>
    </row>
    <row r="6226" spans="1:3" x14ac:dyDescent="0.3">
      <c r="A6226" s="180">
        <v>45660</v>
      </c>
      <c r="B6226" s="22">
        <f>'San Francisco'!C16</f>
        <v>0</v>
      </c>
      <c r="C6226" s="22" t="s">
        <v>395</v>
      </c>
    </row>
    <row r="6227" spans="1:3" x14ac:dyDescent="0.3">
      <c r="A6227" s="180">
        <v>45661</v>
      </c>
      <c r="B6227" s="22">
        <f>'San Francisco'!C17</f>
        <v>0</v>
      </c>
      <c r="C6227" s="22" t="s">
        <v>395</v>
      </c>
    </row>
    <row r="6228" spans="1:3" x14ac:dyDescent="0.3">
      <c r="A6228" s="180">
        <v>45662</v>
      </c>
      <c r="B6228" s="22">
        <f>'San Francisco'!C18</f>
        <v>0</v>
      </c>
      <c r="C6228" s="22" t="s">
        <v>395</v>
      </c>
    </row>
    <row r="6229" spans="1:3" x14ac:dyDescent="0.3">
      <c r="A6229" s="180">
        <v>45663</v>
      </c>
      <c r="B6229" s="22">
        <f>'San Francisco'!C19</f>
        <v>0</v>
      </c>
      <c r="C6229" s="22" t="s">
        <v>395</v>
      </c>
    </row>
    <row r="6230" spans="1:3" x14ac:dyDescent="0.3">
      <c r="A6230" s="180">
        <v>45664</v>
      </c>
      <c r="B6230" s="22">
        <f>'San Francisco'!C20</f>
        <v>0</v>
      </c>
      <c r="C6230" s="22" t="s">
        <v>395</v>
      </c>
    </row>
    <row r="6231" spans="1:3" x14ac:dyDescent="0.3">
      <c r="A6231" s="180">
        <v>45665</v>
      </c>
      <c r="B6231" s="22">
        <f>'San Francisco'!C21</f>
        <v>0</v>
      </c>
      <c r="C6231" s="22" t="s">
        <v>395</v>
      </c>
    </row>
    <row r="6232" spans="1:3" x14ac:dyDescent="0.3">
      <c r="A6232" s="180">
        <v>45666</v>
      </c>
      <c r="B6232" s="22">
        <f>'San Francisco'!C22</f>
        <v>0</v>
      </c>
      <c r="C6232" s="22" t="s">
        <v>395</v>
      </c>
    </row>
    <row r="6233" spans="1:3" x14ac:dyDescent="0.3">
      <c r="A6233" s="180">
        <v>45667</v>
      </c>
      <c r="B6233" s="22">
        <f>'San Francisco'!C23</f>
        <v>0</v>
      </c>
      <c r="C6233" s="22" t="s">
        <v>395</v>
      </c>
    </row>
    <row r="6234" spans="1:3" x14ac:dyDescent="0.3">
      <c r="A6234" s="180">
        <v>45668</v>
      </c>
      <c r="B6234" s="22">
        <f>'San Francisco'!C24</f>
        <v>0</v>
      </c>
      <c r="C6234" s="22" t="s">
        <v>395</v>
      </c>
    </row>
    <row r="6235" spans="1:3" x14ac:dyDescent="0.3">
      <c r="A6235" s="180">
        <v>45669</v>
      </c>
      <c r="B6235" s="22">
        <f>'San Francisco'!C25</f>
        <v>0</v>
      </c>
      <c r="C6235" s="22" t="s">
        <v>395</v>
      </c>
    </row>
    <row r="6236" spans="1:3" x14ac:dyDescent="0.3">
      <c r="A6236" s="180">
        <v>45670</v>
      </c>
      <c r="B6236" s="22">
        <f>'San Francisco'!C26</f>
        <v>0</v>
      </c>
      <c r="C6236" s="22" t="s">
        <v>395</v>
      </c>
    </row>
    <row r="6237" spans="1:3" x14ac:dyDescent="0.3">
      <c r="A6237" s="180">
        <v>45671</v>
      </c>
      <c r="B6237" s="22">
        <f>'San Francisco'!C27</f>
        <v>0</v>
      </c>
      <c r="C6237" s="22" t="s">
        <v>395</v>
      </c>
    </row>
    <row r="6238" spans="1:3" x14ac:dyDescent="0.3">
      <c r="A6238" s="180">
        <v>45672</v>
      </c>
      <c r="B6238" s="22">
        <f>'San Francisco'!C28</f>
        <v>0</v>
      </c>
      <c r="C6238" s="22" t="s">
        <v>395</v>
      </c>
    </row>
    <row r="6239" spans="1:3" x14ac:dyDescent="0.3">
      <c r="A6239" s="180">
        <v>45673</v>
      </c>
      <c r="B6239" s="22">
        <f>'San Francisco'!C29</f>
        <v>0</v>
      </c>
      <c r="C6239" s="22" t="s">
        <v>395</v>
      </c>
    </row>
    <row r="6240" spans="1:3" x14ac:dyDescent="0.3">
      <c r="A6240" s="180">
        <v>45674</v>
      </c>
      <c r="B6240" s="22">
        <f>'San Francisco'!C30</f>
        <v>0</v>
      </c>
      <c r="C6240" s="22" t="s">
        <v>395</v>
      </c>
    </row>
    <row r="6241" spans="1:3" x14ac:dyDescent="0.3">
      <c r="A6241" s="180">
        <v>45675</v>
      </c>
      <c r="B6241" s="22">
        <f>'San Francisco'!C31</f>
        <v>0</v>
      </c>
      <c r="C6241" s="22" t="s">
        <v>395</v>
      </c>
    </row>
    <row r="6242" spans="1:3" x14ac:dyDescent="0.3">
      <c r="A6242" s="180">
        <v>45676</v>
      </c>
      <c r="B6242" s="22">
        <f>'San Francisco'!C32</f>
        <v>0</v>
      </c>
      <c r="C6242" s="22" t="s">
        <v>395</v>
      </c>
    </row>
    <row r="6243" spans="1:3" x14ac:dyDescent="0.3">
      <c r="A6243" s="180">
        <v>45677</v>
      </c>
      <c r="B6243" s="22">
        <f>'San Francisco'!C33</f>
        <v>0</v>
      </c>
      <c r="C6243" s="22" t="s">
        <v>395</v>
      </c>
    </row>
    <row r="6244" spans="1:3" x14ac:dyDescent="0.3">
      <c r="A6244" s="180">
        <v>45678</v>
      </c>
      <c r="B6244" s="22">
        <f>'San Francisco'!C34</f>
        <v>0</v>
      </c>
      <c r="C6244" s="22" t="s">
        <v>395</v>
      </c>
    </row>
    <row r="6245" spans="1:3" x14ac:dyDescent="0.3">
      <c r="A6245" s="180">
        <v>45679</v>
      </c>
      <c r="B6245" s="22">
        <f>'San Francisco'!C35</f>
        <v>0</v>
      </c>
      <c r="C6245" s="22" t="s">
        <v>395</v>
      </c>
    </row>
    <row r="6246" spans="1:3" x14ac:dyDescent="0.3">
      <c r="A6246" s="180">
        <v>45680</v>
      </c>
      <c r="B6246" s="22">
        <f>'San Francisco'!C36</f>
        <v>0</v>
      </c>
      <c r="C6246" s="22" t="s">
        <v>395</v>
      </c>
    </row>
    <row r="6247" spans="1:3" x14ac:dyDescent="0.3">
      <c r="A6247" s="180">
        <v>45681</v>
      </c>
      <c r="B6247" s="22">
        <f>'San Francisco'!C37</f>
        <v>0</v>
      </c>
      <c r="C6247" s="22" t="s">
        <v>395</v>
      </c>
    </row>
    <row r="6248" spans="1:3" x14ac:dyDescent="0.3">
      <c r="A6248" s="180">
        <v>45682</v>
      </c>
      <c r="B6248" s="22">
        <f>'San Francisco'!C38</f>
        <v>0</v>
      </c>
      <c r="C6248" s="22" t="s">
        <v>395</v>
      </c>
    </row>
    <row r="6249" spans="1:3" x14ac:dyDescent="0.3">
      <c r="A6249" s="180">
        <v>45683</v>
      </c>
      <c r="B6249" s="22">
        <f>'San Francisco'!C39</f>
        <v>0</v>
      </c>
      <c r="C6249" s="22" t="s">
        <v>395</v>
      </c>
    </row>
    <row r="6250" spans="1:3" x14ac:dyDescent="0.3">
      <c r="A6250" s="180">
        <v>45684</v>
      </c>
      <c r="B6250" s="22">
        <f>'San Francisco'!C40</f>
        <v>0</v>
      </c>
      <c r="C6250" s="22" t="s">
        <v>395</v>
      </c>
    </row>
    <row r="6251" spans="1:3" x14ac:dyDescent="0.3">
      <c r="A6251" s="180">
        <v>45685</v>
      </c>
      <c r="B6251" s="22">
        <f>'San Francisco'!C41</f>
        <v>0</v>
      </c>
      <c r="C6251" s="22" t="s">
        <v>395</v>
      </c>
    </row>
    <row r="6252" spans="1:3" x14ac:dyDescent="0.3">
      <c r="A6252" s="180">
        <v>45686</v>
      </c>
      <c r="B6252" s="22">
        <f>'San Francisco'!C42</f>
        <v>0</v>
      </c>
      <c r="C6252" s="22" t="s">
        <v>395</v>
      </c>
    </row>
    <row r="6253" spans="1:3" x14ac:dyDescent="0.3">
      <c r="A6253" s="180">
        <v>45687</v>
      </c>
      <c r="B6253" s="22">
        <f>'San Francisco'!C43</f>
        <v>0</v>
      </c>
      <c r="C6253" s="22" t="s">
        <v>395</v>
      </c>
    </row>
    <row r="6254" spans="1:3" x14ac:dyDescent="0.3">
      <c r="A6254" s="180">
        <v>45688</v>
      </c>
      <c r="B6254" s="22">
        <f>'San Francisco'!C44</f>
        <v>0</v>
      </c>
      <c r="C6254" s="22" t="s">
        <v>395</v>
      </c>
    </row>
    <row r="6255" spans="1:3" x14ac:dyDescent="0.3">
      <c r="A6255" s="180">
        <v>45689</v>
      </c>
      <c r="B6255" s="22">
        <f>'San Francisco'!J14</f>
        <v>0</v>
      </c>
      <c r="C6255" s="22" t="s">
        <v>395</v>
      </c>
    </row>
    <row r="6256" spans="1:3" x14ac:dyDescent="0.3">
      <c r="A6256" s="180">
        <v>45690</v>
      </c>
      <c r="B6256" s="22">
        <f>'San Francisco'!J15</f>
        <v>0</v>
      </c>
      <c r="C6256" s="22" t="s">
        <v>395</v>
      </c>
    </row>
    <row r="6257" spans="1:3" x14ac:dyDescent="0.3">
      <c r="A6257" s="180">
        <v>45691</v>
      </c>
      <c r="B6257" s="22">
        <f>'San Francisco'!J16</f>
        <v>0</v>
      </c>
      <c r="C6257" s="22" t="s">
        <v>395</v>
      </c>
    </row>
    <row r="6258" spans="1:3" x14ac:dyDescent="0.3">
      <c r="A6258" s="180">
        <v>45692</v>
      </c>
      <c r="B6258" s="22">
        <f>'San Francisco'!J17</f>
        <v>0</v>
      </c>
      <c r="C6258" s="22" t="s">
        <v>395</v>
      </c>
    </row>
    <row r="6259" spans="1:3" x14ac:dyDescent="0.3">
      <c r="A6259" s="180">
        <v>45693</v>
      </c>
      <c r="B6259" s="22">
        <f>'San Francisco'!J18</f>
        <v>0</v>
      </c>
      <c r="C6259" s="22" t="s">
        <v>395</v>
      </c>
    </row>
    <row r="6260" spans="1:3" x14ac:dyDescent="0.3">
      <c r="A6260" s="180">
        <v>45694</v>
      </c>
      <c r="B6260" s="22">
        <f>'San Francisco'!J19</f>
        <v>0</v>
      </c>
      <c r="C6260" s="22" t="s">
        <v>395</v>
      </c>
    </row>
    <row r="6261" spans="1:3" x14ac:dyDescent="0.3">
      <c r="A6261" s="180">
        <v>45695</v>
      </c>
      <c r="B6261" s="22">
        <f>'San Francisco'!J20</f>
        <v>0</v>
      </c>
      <c r="C6261" s="22" t="s">
        <v>395</v>
      </c>
    </row>
    <row r="6262" spans="1:3" x14ac:dyDescent="0.3">
      <c r="A6262" s="180">
        <v>45696</v>
      </c>
      <c r="B6262" s="22">
        <f>'San Francisco'!J21</f>
        <v>0</v>
      </c>
      <c r="C6262" s="22" t="s">
        <v>395</v>
      </c>
    </row>
    <row r="6263" spans="1:3" x14ac:dyDescent="0.3">
      <c r="A6263" s="180">
        <v>45697</v>
      </c>
      <c r="B6263" s="22">
        <f>'San Francisco'!J22</f>
        <v>0</v>
      </c>
      <c r="C6263" s="22" t="s">
        <v>395</v>
      </c>
    </row>
    <row r="6264" spans="1:3" x14ac:dyDescent="0.3">
      <c r="A6264" s="180">
        <v>45698</v>
      </c>
      <c r="B6264" s="22">
        <f>'San Francisco'!J23</f>
        <v>0</v>
      </c>
      <c r="C6264" s="22" t="s">
        <v>395</v>
      </c>
    </row>
    <row r="6265" spans="1:3" x14ac:dyDescent="0.3">
      <c r="A6265" s="180">
        <v>45699</v>
      </c>
      <c r="B6265" s="22">
        <f>'San Francisco'!J24</f>
        <v>0</v>
      </c>
      <c r="C6265" s="22" t="s">
        <v>395</v>
      </c>
    </row>
    <row r="6266" spans="1:3" x14ac:dyDescent="0.3">
      <c r="A6266" s="180">
        <v>45700</v>
      </c>
      <c r="B6266" s="22">
        <f>'San Francisco'!J25</f>
        <v>0</v>
      </c>
      <c r="C6266" s="22" t="s">
        <v>395</v>
      </c>
    </row>
    <row r="6267" spans="1:3" x14ac:dyDescent="0.3">
      <c r="A6267" s="180">
        <v>45701</v>
      </c>
      <c r="B6267" s="22">
        <f>'San Francisco'!J26</f>
        <v>0</v>
      </c>
      <c r="C6267" s="22" t="s">
        <v>395</v>
      </c>
    </row>
    <row r="6268" spans="1:3" x14ac:dyDescent="0.3">
      <c r="A6268" s="180">
        <v>45702</v>
      </c>
      <c r="B6268" s="22">
        <f>'San Francisco'!J27</f>
        <v>0</v>
      </c>
      <c r="C6268" s="22" t="s">
        <v>395</v>
      </c>
    </row>
    <row r="6269" spans="1:3" x14ac:dyDescent="0.3">
      <c r="A6269" s="180">
        <v>45703</v>
      </c>
      <c r="B6269" s="22">
        <f>'San Francisco'!J28</f>
        <v>0</v>
      </c>
      <c r="C6269" s="22" t="s">
        <v>395</v>
      </c>
    </row>
    <row r="6270" spans="1:3" x14ac:dyDescent="0.3">
      <c r="A6270" s="180">
        <v>45704</v>
      </c>
      <c r="B6270" s="22">
        <f>'San Francisco'!J29</f>
        <v>0</v>
      </c>
      <c r="C6270" s="22" t="s">
        <v>395</v>
      </c>
    </row>
    <row r="6271" spans="1:3" x14ac:dyDescent="0.3">
      <c r="A6271" s="180">
        <v>45705</v>
      </c>
      <c r="B6271" s="22">
        <f>'San Francisco'!J30</f>
        <v>0</v>
      </c>
      <c r="C6271" s="22" t="s">
        <v>395</v>
      </c>
    </row>
    <row r="6272" spans="1:3" x14ac:dyDescent="0.3">
      <c r="A6272" s="180">
        <v>45706</v>
      </c>
      <c r="B6272" s="22">
        <f>'San Francisco'!J31</f>
        <v>0</v>
      </c>
      <c r="C6272" s="22" t="s">
        <v>395</v>
      </c>
    </row>
    <row r="6273" spans="1:10" x14ac:dyDescent="0.3">
      <c r="A6273" s="180">
        <v>45707</v>
      </c>
      <c r="B6273" s="22">
        <f>'San Francisco'!J32</f>
        <v>0</v>
      </c>
      <c r="C6273" s="22" t="s">
        <v>395</v>
      </c>
    </row>
    <row r="6274" spans="1:10" x14ac:dyDescent="0.3">
      <c r="A6274" s="180">
        <v>45708</v>
      </c>
      <c r="B6274" s="22">
        <f>'San Francisco'!J33</f>
        <v>0</v>
      </c>
      <c r="C6274" s="22" t="s">
        <v>395</v>
      </c>
    </row>
    <row r="6275" spans="1:10" x14ac:dyDescent="0.3">
      <c r="A6275" s="180">
        <v>45709</v>
      </c>
      <c r="B6275" s="22">
        <f>'San Francisco'!J34</f>
        <v>0</v>
      </c>
      <c r="C6275" s="22" t="s">
        <v>395</v>
      </c>
    </row>
    <row r="6276" spans="1:10" x14ac:dyDescent="0.3">
      <c r="A6276" s="180">
        <v>45710</v>
      </c>
      <c r="B6276" s="22">
        <f>'San Francisco'!J35</f>
        <v>0</v>
      </c>
      <c r="C6276" s="22" t="s">
        <v>395</v>
      </c>
    </row>
    <row r="6277" spans="1:10" x14ac:dyDescent="0.3">
      <c r="A6277" s="180">
        <v>45711</v>
      </c>
      <c r="B6277" s="22">
        <f>'San Francisco'!J36</f>
        <v>0</v>
      </c>
      <c r="C6277" s="22" t="s">
        <v>395</v>
      </c>
    </row>
    <row r="6278" spans="1:10" x14ac:dyDescent="0.3">
      <c r="A6278" s="180">
        <v>45712</v>
      </c>
      <c r="B6278" s="22">
        <f>'San Francisco'!J37</f>
        <v>0</v>
      </c>
      <c r="C6278" s="22" t="s">
        <v>395</v>
      </c>
    </row>
    <row r="6279" spans="1:10" x14ac:dyDescent="0.3">
      <c r="A6279" s="180">
        <v>45713</v>
      </c>
      <c r="B6279" s="22">
        <f>'San Francisco'!J38</f>
        <v>0</v>
      </c>
      <c r="C6279" s="22" t="s">
        <v>395</v>
      </c>
    </row>
    <row r="6280" spans="1:10" x14ac:dyDescent="0.3">
      <c r="A6280" s="180">
        <v>45714</v>
      </c>
      <c r="B6280" s="22">
        <f>'San Francisco'!J39</f>
        <v>0</v>
      </c>
      <c r="C6280" s="22" t="s">
        <v>395</v>
      </c>
    </row>
    <row r="6281" spans="1:10" x14ac:dyDescent="0.3">
      <c r="A6281" s="180">
        <v>45715</v>
      </c>
      <c r="B6281" s="22">
        <f>'San Francisco'!J40</f>
        <v>0</v>
      </c>
      <c r="C6281" s="22" t="s">
        <v>395</v>
      </c>
    </row>
    <row r="6282" spans="1:10" x14ac:dyDescent="0.3">
      <c r="A6282" s="180">
        <v>45716</v>
      </c>
      <c r="B6282" s="22">
        <f>'San Francisco'!J41</f>
        <v>0</v>
      </c>
      <c r="C6282" s="22" t="s">
        <v>395</v>
      </c>
    </row>
    <row r="6283" spans="1:10" x14ac:dyDescent="0.3">
      <c r="A6283" s="180" t="s">
        <v>378</v>
      </c>
      <c r="B6283" s="22">
        <f>'San Francisco'!J42</f>
        <v>0</v>
      </c>
      <c r="C6283" s="22" t="s">
        <v>395</v>
      </c>
      <c r="J6283" s="22">
        <v>1</v>
      </c>
    </row>
    <row r="6284" spans="1:10" x14ac:dyDescent="0.3">
      <c r="A6284" s="180">
        <v>45717</v>
      </c>
      <c r="B6284" s="22">
        <f>'San Francisco'!Q14</f>
        <v>0</v>
      </c>
      <c r="C6284" s="22" t="s">
        <v>395</v>
      </c>
    </row>
    <row r="6285" spans="1:10" x14ac:dyDescent="0.3">
      <c r="A6285" s="180">
        <v>45718</v>
      </c>
      <c r="B6285" s="22">
        <f>'San Francisco'!Q15</f>
        <v>0</v>
      </c>
      <c r="C6285" s="22" t="s">
        <v>395</v>
      </c>
    </row>
    <row r="6286" spans="1:10" x14ac:dyDescent="0.3">
      <c r="A6286" s="180">
        <v>45719</v>
      </c>
      <c r="B6286" s="22">
        <f>'San Francisco'!Q16</f>
        <v>0</v>
      </c>
      <c r="C6286" s="22" t="s">
        <v>395</v>
      </c>
    </row>
    <row r="6287" spans="1:10" x14ac:dyDescent="0.3">
      <c r="A6287" s="180">
        <v>45720</v>
      </c>
      <c r="B6287" s="22">
        <f>'San Francisco'!Q17</f>
        <v>0</v>
      </c>
      <c r="C6287" s="22" t="s">
        <v>395</v>
      </c>
    </row>
    <row r="6288" spans="1:10" x14ac:dyDescent="0.3">
      <c r="A6288" s="180">
        <v>45721</v>
      </c>
      <c r="B6288" s="22">
        <f>'San Francisco'!Q18</f>
        <v>0</v>
      </c>
      <c r="C6288" s="22" t="s">
        <v>395</v>
      </c>
    </row>
    <row r="6289" spans="1:3" x14ac:dyDescent="0.3">
      <c r="A6289" s="180">
        <v>45722</v>
      </c>
      <c r="B6289" s="22">
        <f>'San Francisco'!Q19</f>
        <v>0</v>
      </c>
      <c r="C6289" s="22" t="s">
        <v>395</v>
      </c>
    </row>
    <row r="6290" spans="1:3" x14ac:dyDescent="0.3">
      <c r="A6290" s="180">
        <v>45723</v>
      </c>
      <c r="B6290" s="22">
        <f>'San Francisco'!Q20</f>
        <v>0</v>
      </c>
      <c r="C6290" s="22" t="s">
        <v>395</v>
      </c>
    </row>
    <row r="6291" spans="1:3" x14ac:dyDescent="0.3">
      <c r="A6291" s="180">
        <v>45724</v>
      </c>
      <c r="B6291" s="22">
        <f>'San Francisco'!Q21</f>
        <v>0</v>
      </c>
      <c r="C6291" s="22" t="s">
        <v>395</v>
      </c>
    </row>
    <row r="6292" spans="1:3" x14ac:dyDescent="0.3">
      <c r="A6292" s="180">
        <v>45725</v>
      </c>
      <c r="B6292" s="22">
        <f>'San Francisco'!Q22</f>
        <v>0</v>
      </c>
      <c r="C6292" s="22" t="s">
        <v>395</v>
      </c>
    </row>
    <row r="6293" spans="1:3" x14ac:dyDescent="0.3">
      <c r="A6293" s="180">
        <v>45726</v>
      </c>
      <c r="B6293" s="22">
        <f>'San Francisco'!Q23</f>
        <v>0</v>
      </c>
      <c r="C6293" s="22" t="s">
        <v>395</v>
      </c>
    </row>
    <row r="6294" spans="1:3" x14ac:dyDescent="0.3">
      <c r="A6294" s="180">
        <v>45727</v>
      </c>
      <c r="B6294" s="22">
        <f>'San Francisco'!Q24</f>
        <v>0</v>
      </c>
      <c r="C6294" s="22" t="s">
        <v>395</v>
      </c>
    </row>
    <row r="6295" spans="1:3" x14ac:dyDescent="0.3">
      <c r="A6295" s="180">
        <v>45728</v>
      </c>
      <c r="B6295" s="22">
        <f>'San Francisco'!Q25</f>
        <v>0</v>
      </c>
      <c r="C6295" s="22" t="s">
        <v>395</v>
      </c>
    </row>
    <row r="6296" spans="1:3" x14ac:dyDescent="0.3">
      <c r="A6296" s="180">
        <v>45729</v>
      </c>
      <c r="B6296" s="22">
        <f>'San Francisco'!Q26</f>
        <v>0</v>
      </c>
      <c r="C6296" s="22" t="s">
        <v>395</v>
      </c>
    </row>
    <row r="6297" spans="1:3" x14ac:dyDescent="0.3">
      <c r="A6297" s="180">
        <v>45730</v>
      </c>
      <c r="B6297" s="22">
        <f>'San Francisco'!Q27</f>
        <v>0</v>
      </c>
      <c r="C6297" s="22" t="s">
        <v>395</v>
      </c>
    </row>
    <row r="6298" spans="1:3" x14ac:dyDescent="0.3">
      <c r="A6298" s="180">
        <v>45731</v>
      </c>
      <c r="B6298" s="22">
        <f>'San Francisco'!Q28</f>
        <v>0</v>
      </c>
      <c r="C6298" s="22" t="s">
        <v>395</v>
      </c>
    </row>
    <row r="6299" spans="1:3" x14ac:dyDescent="0.3">
      <c r="A6299" s="180">
        <v>45732</v>
      </c>
      <c r="B6299" s="22">
        <f>'San Francisco'!Q29</f>
        <v>0</v>
      </c>
      <c r="C6299" s="22" t="s">
        <v>395</v>
      </c>
    </row>
    <row r="6300" spans="1:3" x14ac:dyDescent="0.3">
      <c r="A6300" s="180">
        <v>45733</v>
      </c>
      <c r="B6300" s="22">
        <f>'San Francisco'!Q30</f>
        <v>0</v>
      </c>
      <c r="C6300" s="22" t="s">
        <v>395</v>
      </c>
    </row>
    <row r="6301" spans="1:3" x14ac:dyDescent="0.3">
      <c r="A6301" s="180">
        <v>45734</v>
      </c>
      <c r="B6301" s="22">
        <f>'San Francisco'!Q31</f>
        <v>0</v>
      </c>
      <c r="C6301" s="22" t="s">
        <v>395</v>
      </c>
    </row>
    <row r="6302" spans="1:3" x14ac:dyDescent="0.3">
      <c r="A6302" s="180">
        <v>45735</v>
      </c>
      <c r="B6302" s="22">
        <f>'San Francisco'!Q32</f>
        <v>0</v>
      </c>
      <c r="C6302" s="22" t="s">
        <v>395</v>
      </c>
    </row>
    <row r="6303" spans="1:3" x14ac:dyDescent="0.3">
      <c r="A6303" s="180">
        <v>45736</v>
      </c>
      <c r="B6303" s="22">
        <f>'San Francisco'!Q33</f>
        <v>0</v>
      </c>
      <c r="C6303" s="22" t="s">
        <v>395</v>
      </c>
    </row>
    <row r="6304" spans="1:3" x14ac:dyDescent="0.3">
      <c r="A6304" s="180">
        <v>45737</v>
      </c>
      <c r="B6304" s="22">
        <f>'San Francisco'!Q34</f>
        <v>0</v>
      </c>
      <c r="C6304" s="22" t="s">
        <v>395</v>
      </c>
    </row>
    <row r="6305" spans="1:3" x14ac:dyDescent="0.3">
      <c r="A6305" s="180">
        <v>45738</v>
      </c>
      <c r="B6305" s="22">
        <f>'San Francisco'!Q35</f>
        <v>0</v>
      </c>
      <c r="C6305" s="22" t="s">
        <v>395</v>
      </c>
    </row>
    <row r="6306" spans="1:3" x14ac:dyDescent="0.3">
      <c r="A6306" s="180">
        <v>45739</v>
      </c>
      <c r="B6306" s="22">
        <f>'San Francisco'!Q36</f>
        <v>0</v>
      </c>
      <c r="C6306" s="22" t="s">
        <v>395</v>
      </c>
    </row>
    <row r="6307" spans="1:3" x14ac:dyDescent="0.3">
      <c r="A6307" s="180">
        <v>45740</v>
      </c>
      <c r="B6307" s="22">
        <f>'San Francisco'!Q37</f>
        <v>0</v>
      </c>
      <c r="C6307" s="22" t="s">
        <v>395</v>
      </c>
    </row>
    <row r="6308" spans="1:3" x14ac:dyDescent="0.3">
      <c r="A6308" s="180">
        <v>45741</v>
      </c>
      <c r="B6308" s="22">
        <f>'San Francisco'!Q38</f>
        <v>0</v>
      </c>
      <c r="C6308" s="22" t="s">
        <v>395</v>
      </c>
    </row>
    <row r="6309" spans="1:3" x14ac:dyDescent="0.3">
      <c r="A6309" s="180">
        <v>45742</v>
      </c>
      <c r="B6309" s="22">
        <f>'San Francisco'!Q39</f>
        <v>0</v>
      </c>
      <c r="C6309" s="22" t="s">
        <v>395</v>
      </c>
    </row>
    <row r="6310" spans="1:3" x14ac:dyDescent="0.3">
      <c r="A6310" s="180">
        <v>45743</v>
      </c>
      <c r="B6310" s="22">
        <f>'San Francisco'!Q40</f>
        <v>0</v>
      </c>
      <c r="C6310" s="22" t="s">
        <v>395</v>
      </c>
    </row>
    <row r="6311" spans="1:3" x14ac:dyDescent="0.3">
      <c r="A6311" s="180">
        <v>45744</v>
      </c>
      <c r="B6311" s="22">
        <f>'San Francisco'!Q41</f>
        <v>0</v>
      </c>
      <c r="C6311" s="22" t="s">
        <v>395</v>
      </c>
    </row>
    <row r="6312" spans="1:3" x14ac:dyDescent="0.3">
      <c r="A6312" s="180">
        <v>45745</v>
      </c>
      <c r="B6312" s="22">
        <f>'San Francisco'!Q42</f>
        <v>0</v>
      </c>
      <c r="C6312" s="22" t="s">
        <v>395</v>
      </c>
    </row>
    <row r="6313" spans="1:3" x14ac:dyDescent="0.3">
      <c r="A6313" s="180">
        <v>45746</v>
      </c>
      <c r="B6313" s="22">
        <f>'San Francisco'!Q43</f>
        <v>0</v>
      </c>
      <c r="C6313" s="22" t="s">
        <v>395</v>
      </c>
    </row>
    <row r="6314" spans="1:3" x14ac:dyDescent="0.3">
      <c r="A6314" s="180">
        <v>45747</v>
      </c>
      <c r="B6314" s="22">
        <f>'San Francisco'!Q44</f>
        <v>0</v>
      </c>
      <c r="C6314" s="22" t="s">
        <v>395</v>
      </c>
    </row>
    <row r="6315" spans="1:3" x14ac:dyDescent="0.3">
      <c r="A6315" s="180">
        <v>45748</v>
      </c>
      <c r="B6315" s="22">
        <f>'San Francisco'!X14</f>
        <v>0</v>
      </c>
      <c r="C6315" s="22" t="s">
        <v>395</v>
      </c>
    </row>
    <row r="6316" spans="1:3" x14ac:dyDescent="0.3">
      <c r="A6316" s="180">
        <v>45749</v>
      </c>
      <c r="B6316" s="22">
        <f>'San Francisco'!X15</f>
        <v>0</v>
      </c>
      <c r="C6316" s="22" t="s">
        <v>395</v>
      </c>
    </row>
    <row r="6317" spans="1:3" x14ac:dyDescent="0.3">
      <c r="A6317" s="180">
        <v>45750</v>
      </c>
      <c r="B6317" s="22">
        <f>'San Francisco'!X16</f>
        <v>0</v>
      </c>
      <c r="C6317" s="22" t="s">
        <v>395</v>
      </c>
    </row>
    <row r="6318" spans="1:3" x14ac:dyDescent="0.3">
      <c r="A6318" s="180">
        <v>45751</v>
      </c>
      <c r="B6318" s="22">
        <f>'San Francisco'!X17</f>
        <v>0</v>
      </c>
      <c r="C6318" s="22" t="s">
        <v>395</v>
      </c>
    </row>
    <row r="6319" spans="1:3" x14ac:dyDescent="0.3">
      <c r="A6319" s="180">
        <v>45752</v>
      </c>
      <c r="B6319" s="22">
        <f>'San Francisco'!X18</f>
        <v>0</v>
      </c>
      <c r="C6319" s="22" t="s">
        <v>395</v>
      </c>
    </row>
    <row r="6320" spans="1:3" x14ac:dyDescent="0.3">
      <c r="A6320" s="180">
        <v>45753</v>
      </c>
      <c r="B6320" s="22">
        <f>'San Francisco'!X19</f>
        <v>0</v>
      </c>
      <c r="C6320" s="22" t="s">
        <v>395</v>
      </c>
    </row>
    <row r="6321" spans="1:3" x14ac:dyDescent="0.3">
      <c r="A6321" s="180">
        <v>45754</v>
      </c>
      <c r="B6321" s="22">
        <f>'San Francisco'!X20</f>
        <v>0</v>
      </c>
      <c r="C6321" s="22" t="s">
        <v>395</v>
      </c>
    </row>
    <row r="6322" spans="1:3" x14ac:dyDescent="0.3">
      <c r="A6322" s="180">
        <v>45755</v>
      </c>
      <c r="B6322" s="22">
        <f>'San Francisco'!X21</f>
        <v>0</v>
      </c>
      <c r="C6322" s="22" t="s">
        <v>395</v>
      </c>
    </row>
    <row r="6323" spans="1:3" x14ac:dyDescent="0.3">
      <c r="A6323" s="180">
        <v>45756</v>
      </c>
      <c r="B6323" s="22">
        <f>'San Francisco'!X22</f>
        <v>0</v>
      </c>
      <c r="C6323" s="22" t="s">
        <v>395</v>
      </c>
    </row>
    <row r="6324" spans="1:3" x14ac:dyDescent="0.3">
      <c r="A6324" s="180">
        <v>45757</v>
      </c>
      <c r="B6324" s="22">
        <f>'San Francisco'!X23</f>
        <v>0</v>
      </c>
      <c r="C6324" s="22" t="s">
        <v>395</v>
      </c>
    </row>
    <row r="6325" spans="1:3" x14ac:dyDescent="0.3">
      <c r="A6325" s="180">
        <v>45758</v>
      </c>
      <c r="B6325" s="22">
        <f>'San Francisco'!X24</f>
        <v>0</v>
      </c>
      <c r="C6325" s="22" t="s">
        <v>395</v>
      </c>
    </row>
    <row r="6326" spans="1:3" x14ac:dyDescent="0.3">
      <c r="A6326" s="180">
        <v>45759</v>
      </c>
      <c r="B6326" s="22">
        <f>'San Francisco'!X25</f>
        <v>0</v>
      </c>
      <c r="C6326" s="22" t="s">
        <v>395</v>
      </c>
    </row>
    <row r="6327" spans="1:3" x14ac:dyDescent="0.3">
      <c r="A6327" s="180">
        <v>45760</v>
      </c>
      <c r="B6327" s="22">
        <f>'San Francisco'!X26</f>
        <v>0</v>
      </c>
      <c r="C6327" s="22" t="s">
        <v>395</v>
      </c>
    </row>
    <row r="6328" spans="1:3" x14ac:dyDescent="0.3">
      <c r="A6328" s="180">
        <v>45761</v>
      </c>
      <c r="B6328" s="22">
        <f>'San Francisco'!X27</f>
        <v>0</v>
      </c>
      <c r="C6328" s="22" t="s">
        <v>395</v>
      </c>
    </row>
    <row r="6329" spans="1:3" x14ac:dyDescent="0.3">
      <c r="A6329" s="180">
        <v>45762</v>
      </c>
      <c r="B6329" s="22">
        <f>'San Francisco'!X28</f>
        <v>0</v>
      </c>
      <c r="C6329" s="22" t="s">
        <v>395</v>
      </c>
    </row>
    <row r="6330" spans="1:3" x14ac:dyDescent="0.3">
      <c r="A6330" s="180">
        <v>45763</v>
      </c>
      <c r="B6330" s="22">
        <f>'San Francisco'!X29</f>
        <v>0</v>
      </c>
      <c r="C6330" s="22" t="s">
        <v>395</v>
      </c>
    </row>
    <row r="6331" spans="1:3" x14ac:dyDescent="0.3">
      <c r="A6331" s="180">
        <v>45764</v>
      </c>
      <c r="B6331" s="22">
        <f>'San Francisco'!X30</f>
        <v>0</v>
      </c>
      <c r="C6331" s="22" t="s">
        <v>395</v>
      </c>
    </row>
    <row r="6332" spans="1:3" x14ac:dyDescent="0.3">
      <c r="A6332" s="180">
        <v>45765</v>
      </c>
      <c r="B6332" s="22">
        <f>'San Francisco'!X31</f>
        <v>0</v>
      </c>
      <c r="C6332" s="22" t="s">
        <v>395</v>
      </c>
    </row>
    <row r="6333" spans="1:3" x14ac:dyDescent="0.3">
      <c r="A6333" s="180">
        <v>45766</v>
      </c>
      <c r="B6333" s="22">
        <f>'San Francisco'!X32</f>
        <v>0</v>
      </c>
      <c r="C6333" s="22" t="s">
        <v>395</v>
      </c>
    </row>
    <row r="6334" spans="1:3" x14ac:dyDescent="0.3">
      <c r="A6334" s="180">
        <v>45767</v>
      </c>
      <c r="B6334" s="22">
        <f>'San Francisco'!X33</f>
        <v>0</v>
      </c>
      <c r="C6334" s="22" t="s">
        <v>395</v>
      </c>
    </row>
    <row r="6335" spans="1:3" x14ac:dyDescent="0.3">
      <c r="A6335" s="180">
        <v>45768</v>
      </c>
      <c r="B6335" s="22">
        <f>'San Francisco'!X34</f>
        <v>0</v>
      </c>
      <c r="C6335" s="22" t="s">
        <v>395</v>
      </c>
    </row>
    <row r="6336" spans="1:3" x14ac:dyDescent="0.3">
      <c r="A6336" s="180">
        <v>45769</v>
      </c>
      <c r="B6336" s="22">
        <f>'San Francisco'!X35</f>
        <v>0</v>
      </c>
      <c r="C6336" s="22" t="s">
        <v>395</v>
      </c>
    </row>
    <row r="6337" spans="1:3" x14ac:dyDescent="0.3">
      <c r="A6337" s="180">
        <v>45770</v>
      </c>
      <c r="B6337" s="22">
        <f>'San Francisco'!X36</f>
        <v>0</v>
      </c>
      <c r="C6337" s="22" t="s">
        <v>395</v>
      </c>
    </row>
    <row r="6338" spans="1:3" x14ac:dyDescent="0.3">
      <c r="A6338" s="180">
        <v>45771</v>
      </c>
      <c r="B6338" s="22">
        <f>'San Francisco'!X37</f>
        <v>0</v>
      </c>
      <c r="C6338" s="22" t="s">
        <v>395</v>
      </c>
    </row>
    <row r="6339" spans="1:3" x14ac:dyDescent="0.3">
      <c r="A6339" s="180">
        <v>45772</v>
      </c>
      <c r="B6339" s="22">
        <f>'San Francisco'!X38</f>
        <v>0</v>
      </c>
      <c r="C6339" s="22" t="s">
        <v>395</v>
      </c>
    </row>
    <row r="6340" spans="1:3" x14ac:dyDescent="0.3">
      <c r="A6340" s="180">
        <v>45773</v>
      </c>
      <c r="B6340" s="22">
        <f>'San Francisco'!X39</f>
        <v>0</v>
      </c>
      <c r="C6340" s="22" t="s">
        <v>395</v>
      </c>
    </row>
    <row r="6341" spans="1:3" x14ac:dyDescent="0.3">
      <c r="A6341" s="180">
        <v>45774</v>
      </c>
      <c r="B6341" s="22">
        <f>'San Francisco'!X40</f>
        <v>0</v>
      </c>
      <c r="C6341" s="22" t="s">
        <v>395</v>
      </c>
    </row>
    <row r="6342" spans="1:3" x14ac:dyDescent="0.3">
      <c r="A6342" s="180">
        <v>45775</v>
      </c>
      <c r="B6342" s="22">
        <f>'San Francisco'!X41</f>
        <v>0</v>
      </c>
      <c r="C6342" s="22" t="s">
        <v>395</v>
      </c>
    </row>
    <row r="6343" spans="1:3" x14ac:dyDescent="0.3">
      <c r="A6343" s="180">
        <v>45776</v>
      </c>
      <c r="B6343" s="22">
        <f>'San Francisco'!X42</f>
        <v>0</v>
      </c>
      <c r="C6343" s="22" t="s">
        <v>395</v>
      </c>
    </row>
    <row r="6344" spans="1:3" x14ac:dyDescent="0.3">
      <c r="A6344" s="180">
        <v>45777</v>
      </c>
      <c r="B6344" s="22">
        <f>'San Francisco'!X43</f>
        <v>0</v>
      </c>
      <c r="C6344" s="22" t="s">
        <v>395</v>
      </c>
    </row>
    <row r="6345" spans="1:3" x14ac:dyDescent="0.3">
      <c r="A6345" s="180">
        <v>45778</v>
      </c>
      <c r="B6345" s="22">
        <f>'San Francisco'!AE14</f>
        <v>0</v>
      </c>
      <c r="C6345" s="22" t="s">
        <v>395</v>
      </c>
    </row>
    <row r="6346" spans="1:3" x14ac:dyDescent="0.3">
      <c r="A6346" s="180">
        <v>45779</v>
      </c>
      <c r="B6346" s="22">
        <f>'San Francisco'!AE15</f>
        <v>0</v>
      </c>
      <c r="C6346" s="22" t="s">
        <v>395</v>
      </c>
    </row>
    <row r="6347" spans="1:3" x14ac:dyDescent="0.3">
      <c r="A6347" s="180">
        <v>45780</v>
      </c>
      <c r="B6347" s="22">
        <f>'San Francisco'!AE16</f>
        <v>0</v>
      </c>
      <c r="C6347" s="22" t="s">
        <v>395</v>
      </c>
    </row>
    <row r="6348" spans="1:3" x14ac:dyDescent="0.3">
      <c r="A6348" s="180">
        <v>45781</v>
      </c>
      <c r="B6348" s="22">
        <f>'San Francisco'!AE17</f>
        <v>0</v>
      </c>
      <c r="C6348" s="22" t="s">
        <v>395</v>
      </c>
    </row>
    <row r="6349" spans="1:3" x14ac:dyDescent="0.3">
      <c r="A6349" s="180">
        <v>45782</v>
      </c>
      <c r="B6349" s="22">
        <f>'San Francisco'!AE18</f>
        <v>0</v>
      </c>
      <c r="C6349" s="22" t="s">
        <v>395</v>
      </c>
    </row>
    <row r="6350" spans="1:3" x14ac:dyDescent="0.3">
      <c r="A6350" s="180">
        <v>45783</v>
      </c>
      <c r="B6350" s="22">
        <f>'San Francisco'!AE19</f>
        <v>0</v>
      </c>
      <c r="C6350" s="22" t="s">
        <v>395</v>
      </c>
    </row>
    <row r="6351" spans="1:3" x14ac:dyDescent="0.3">
      <c r="A6351" s="180">
        <v>45784</v>
      </c>
      <c r="B6351" s="22">
        <f>'San Francisco'!AE20</f>
        <v>0</v>
      </c>
      <c r="C6351" s="22" t="s">
        <v>395</v>
      </c>
    </row>
    <row r="6352" spans="1:3" x14ac:dyDescent="0.3">
      <c r="A6352" s="180">
        <v>45785</v>
      </c>
      <c r="B6352" s="22">
        <f>'San Francisco'!AE21</f>
        <v>0</v>
      </c>
      <c r="C6352" s="22" t="s">
        <v>395</v>
      </c>
    </row>
    <row r="6353" spans="1:3" x14ac:dyDescent="0.3">
      <c r="A6353" s="180">
        <v>45786</v>
      </c>
      <c r="B6353" s="22">
        <f>'San Francisco'!AE22</f>
        <v>0</v>
      </c>
      <c r="C6353" s="22" t="s">
        <v>395</v>
      </c>
    </row>
    <row r="6354" spans="1:3" x14ac:dyDescent="0.3">
      <c r="A6354" s="180">
        <v>45787</v>
      </c>
      <c r="B6354" s="22">
        <f>'San Francisco'!AE23</f>
        <v>0</v>
      </c>
      <c r="C6354" s="22" t="s">
        <v>395</v>
      </c>
    </row>
    <row r="6355" spans="1:3" x14ac:dyDescent="0.3">
      <c r="A6355" s="180">
        <v>45788</v>
      </c>
      <c r="B6355" s="22">
        <f>'San Francisco'!AE24</f>
        <v>0</v>
      </c>
      <c r="C6355" s="22" t="s">
        <v>395</v>
      </c>
    </row>
    <row r="6356" spans="1:3" x14ac:dyDescent="0.3">
      <c r="A6356" s="180">
        <v>45789</v>
      </c>
      <c r="B6356" s="22">
        <f>'San Francisco'!AE25</f>
        <v>0</v>
      </c>
      <c r="C6356" s="22" t="s">
        <v>395</v>
      </c>
    </row>
    <row r="6357" spans="1:3" x14ac:dyDescent="0.3">
      <c r="A6357" s="180">
        <v>45790</v>
      </c>
      <c r="B6357" s="22">
        <f>'San Francisco'!AE26</f>
        <v>0</v>
      </c>
      <c r="C6357" s="22" t="s">
        <v>395</v>
      </c>
    </row>
    <row r="6358" spans="1:3" x14ac:dyDescent="0.3">
      <c r="A6358" s="180">
        <v>45791</v>
      </c>
      <c r="B6358" s="22">
        <f>'San Francisco'!AE27</f>
        <v>0</v>
      </c>
      <c r="C6358" s="22" t="s">
        <v>395</v>
      </c>
    </row>
    <row r="6359" spans="1:3" x14ac:dyDescent="0.3">
      <c r="A6359" s="180">
        <v>45792</v>
      </c>
      <c r="B6359" s="22">
        <f>'San Francisco'!AE28</f>
        <v>0</v>
      </c>
      <c r="C6359" s="22" t="s">
        <v>395</v>
      </c>
    </row>
    <row r="6360" spans="1:3" x14ac:dyDescent="0.3">
      <c r="A6360" s="180">
        <v>45793</v>
      </c>
      <c r="B6360" s="22">
        <f>'San Francisco'!AE29</f>
        <v>0</v>
      </c>
      <c r="C6360" s="22" t="s">
        <v>395</v>
      </c>
    </row>
    <row r="6361" spans="1:3" x14ac:dyDescent="0.3">
      <c r="A6361" s="180">
        <v>45794</v>
      </c>
      <c r="B6361" s="22">
        <f>'San Francisco'!AE30</f>
        <v>0</v>
      </c>
      <c r="C6361" s="22" t="s">
        <v>395</v>
      </c>
    </row>
    <row r="6362" spans="1:3" x14ac:dyDescent="0.3">
      <c r="A6362" s="180">
        <v>45795</v>
      </c>
      <c r="B6362" s="22">
        <f>'San Francisco'!AE31</f>
        <v>0</v>
      </c>
      <c r="C6362" s="22" t="s">
        <v>395</v>
      </c>
    </row>
    <row r="6363" spans="1:3" x14ac:dyDescent="0.3">
      <c r="A6363" s="180">
        <v>45796</v>
      </c>
      <c r="B6363" s="22">
        <f>'San Francisco'!AE32</f>
        <v>0</v>
      </c>
      <c r="C6363" s="22" t="s">
        <v>395</v>
      </c>
    </row>
    <row r="6364" spans="1:3" x14ac:dyDescent="0.3">
      <c r="A6364" s="180">
        <v>45797</v>
      </c>
      <c r="B6364" s="22">
        <f>'San Francisco'!AE33</f>
        <v>0</v>
      </c>
      <c r="C6364" s="22" t="s">
        <v>395</v>
      </c>
    </row>
    <row r="6365" spans="1:3" x14ac:dyDescent="0.3">
      <c r="A6365" s="180">
        <v>45798</v>
      </c>
      <c r="B6365" s="22">
        <f>'San Francisco'!AE34</f>
        <v>0</v>
      </c>
      <c r="C6365" s="22" t="s">
        <v>395</v>
      </c>
    </row>
    <row r="6366" spans="1:3" x14ac:dyDescent="0.3">
      <c r="A6366" s="180">
        <v>45799</v>
      </c>
      <c r="B6366" s="22">
        <f>'San Francisco'!AE35</f>
        <v>0</v>
      </c>
      <c r="C6366" s="22" t="s">
        <v>395</v>
      </c>
    </row>
    <row r="6367" spans="1:3" x14ac:dyDescent="0.3">
      <c r="A6367" s="180">
        <v>45800</v>
      </c>
      <c r="B6367" s="22">
        <f>'San Francisco'!AE36</f>
        <v>0</v>
      </c>
      <c r="C6367" s="22" t="s">
        <v>395</v>
      </c>
    </row>
    <row r="6368" spans="1:3" x14ac:dyDescent="0.3">
      <c r="A6368" s="180">
        <v>45801</v>
      </c>
      <c r="B6368" s="22">
        <f>'San Francisco'!AE37</f>
        <v>0</v>
      </c>
      <c r="C6368" s="22" t="s">
        <v>395</v>
      </c>
    </row>
    <row r="6369" spans="1:3" x14ac:dyDescent="0.3">
      <c r="A6369" s="180">
        <v>45802</v>
      </c>
      <c r="B6369" s="22">
        <f>'San Francisco'!AE38</f>
        <v>0</v>
      </c>
      <c r="C6369" s="22" t="s">
        <v>395</v>
      </c>
    </row>
    <row r="6370" spans="1:3" x14ac:dyDescent="0.3">
      <c r="A6370" s="180">
        <v>45803</v>
      </c>
      <c r="B6370" s="22">
        <f>'San Francisco'!AE39</f>
        <v>0</v>
      </c>
      <c r="C6370" s="22" t="s">
        <v>395</v>
      </c>
    </row>
    <row r="6371" spans="1:3" x14ac:dyDescent="0.3">
      <c r="A6371" s="180">
        <v>45804</v>
      </c>
      <c r="B6371" s="22">
        <f>'San Francisco'!AE40</f>
        <v>0</v>
      </c>
      <c r="C6371" s="22" t="s">
        <v>395</v>
      </c>
    </row>
    <row r="6372" spans="1:3" x14ac:dyDescent="0.3">
      <c r="A6372" s="180">
        <v>45805</v>
      </c>
      <c r="B6372" s="22">
        <f>'San Francisco'!AE41</f>
        <v>0</v>
      </c>
      <c r="C6372" s="22" t="s">
        <v>395</v>
      </c>
    </row>
    <row r="6373" spans="1:3" x14ac:dyDescent="0.3">
      <c r="A6373" s="180">
        <v>45806</v>
      </c>
      <c r="B6373" s="22">
        <f>'San Francisco'!AE42</f>
        <v>0</v>
      </c>
      <c r="C6373" s="22" t="s">
        <v>395</v>
      </c>
    </row>
    <row r="6374" spans="1:3" x14ac:dyDescent="0.3">
      <c r="A6374" s="180">
        <v>45807</v>
      </c>
      <c r="B6374" s="22">
        <f>'San Francisco'!AE43</f>
        <v>0</v>
      </c>
      <c r="C6374" s="22" t="s">
        <v>395</v>
      </c>
    </row>
    <row r="6375" spans="1:3" x14ac:dyDescent="0.3">
      <c r="A6375" s="180">
        <v>45808</v>
      </c>
      <c r="B6375" s="22">
        <f>'San Francisco'!AE44</f>
        <v>0</v>
      </c>
      <c r="C6375" s="22" t="s">
        <v>395</v>
      </c>
    </row>
    <row r="6376" spans="1:3" x14ac:dyDescent="0.3">
      <c r="A6376" s="180">
        <v>45809</v>
      </c>
      <c r="B6376" s="22">
        <f>'San Francisco'!AL14</f>
        <v>0</v>
      </c>
      <c r="C6376" s="22" t="s">
        <v>395</v>
      </c>
    </row>
    <row r="6377" spans="1:3" x14ac:dyDescent="0.3">
      <c r="A6377" s="180">
        <v>45810</v>
      </c>
      <c r="B6377" s="22">
        <f>'San Francisco'!AL15</f>
        <v>0</v>
      </c>
      <c r="C6377" s="22" t="s">
        <v>395</v>
      </c>
    </row>
    <row r="6378" spans="1:3" x14ac:dyDescent="0.3">
      <c r="A6378" s="180">
        <v>45811</v>
      </c>
      <c r="B6378" s="22">
        <f>'San Francisco'!AL16</f>
        <v>0</v>
      </c>
      <c r="C6378" s="22" t="s">
        <v>395</v>
      </c>
    </row>
    <row r="6379" spans="1:3" x14ac:dyDescent="0.3">
      <c r="A6379" s="180">
        <v>45812</v>
      </c>
      <c r="B6379" s="22">
        <f>'San Francisco'!AL17</f>
        <v>0</v>
      </c>
      <c r="C6379" s="22" t="s">
        <v>395</v>
      </c>
    </row>
    <row r="6380" spans="1:3" x14ac:dyDescent="0.3">
      <c r="A6380" s="180">
        <v>45813</v>
      </c>
      <c r="B6380" s="22">
        <f>'San Francisco'!AL18</f>
        <v>0</v>
      </c>
      <c r="C6380" s="22" t="s">
        <v>395</v>
      </c>
    </row>
    <row r="6381" spans="1:3" x14ac:dyDescent="0.3">
      <c r="A6381" s="180">
        <v>45814</v>
      </c>
      <c r="B6381" s="22">
        <f>'San Francisco'!AL19</f>
        <v>0</v>
      </c>
      <c r="C6381" s="22" t="s">
        <v>395</v>
      </c>
    </row>
    <row r="6382" spans="1:3" x14ac:dyDescent="0.3">
      <c r="A6382" s="180">
        <v>45815</v>
      </c>
      <c r="B6382" s="22">
        <f>'San Francisco'!AL20</f>
        <v>0</v>
      </c>
      <c r="C6382" s="22" t="s">
        <v>395</v>
      </c>
    </row>
    <row r="6383" spans="1:3" x14ac:dyDescent="0.3">
      <c r="A6383" s="180">
        <v>45816</v>
      </c>
      <c r="B6383" s="22">
        <f>'San Francisco'!AL21</f>
        <v>0</v>
      </c>
      <c r="C6383" s="22" t="s">
        <v>395</v>
      </c>
    </row>
    <row r="6384" spans="1:3" x14ac:dyDescent="0.3">
      <c r="A6384" s="180">
        <v>45817</v>
      </c>
      <c r="B6384" s="22">
        <f>'San Francisco'!AL22</f>
        <v>0</v>
      </c>
      <c r="C6384" s="22" t="s">
        <v>395</v>
      </c>
    </row>
    <row r="6385" spans="1:3" x14ac:dyDescent="0.3">
      <c r="A6385" s="180">
        <v>45818</v>
      </c>
      <c r="B6385" s="22">
        <f>'San Francisco'!AL23</f>
        <v>0</v>
      </c>
      <c r="C6385" s="22" t="s">
        <v>395</v>
      </c>
    </row>
    <row r="6386" spans="1:3" x14ac:dyDescent="0.3">
      <c r="A6386" s="180">
        <v>45819</v>
      </c>
      <c r="B6386" s="22">
        <f>'San Francisco'!AL24</f>
        <v>0</v>
      </c>
      <c r="C6386" s="22" t="s">
        <v>395</v>
      </c>
    </row>
    <row r="6387" spans="1:3" x14ac:dyDescent="0.3">
      <c r="A6387" s="180">
        <v>45820</v>
      </c>
      <c r="B6387" s="22">
        <f>'San Francisco'!AL25</f>
        <v>0</v>
      </c>
      <c r="C6387" s="22" t="s">
        <v>395</v>
      </c>
    </row>
    <row r="6388" spans="1:3" x14ac:dyDescent="0.3">
      <c r="A6388" s="180">
        <v>45821</v>
      </c>
      <c r="B6388" s="22">
        <f>'San Francisco'!AL26</f>
        <v>0</v>
      </c>
      <c r="C6388" s="22" t="s">
        <v>395</v>
      </c>
    </row>
    <row r="6389" spans="1:3" x14ac:dyDescent="0.3">
      <c r="A6389" s="180">
        <v>45822</v>
      </c>
      <c r="B6389" s="22">
        <f>'San Francisco'!AL27</f>
        <v>0</v>
      </c>
      <c r="C6389" s="22" t="s">
        <v>395</v>
      </c>
    </row>
    <row r="6390" spans="1:3" x14ac:dyDescent="0.3">
      <c r="A6390" s="180">
        <v>45823</v>
      </c>
      <c r="B6390" s="22">
        <f>'San Francisco'!AL28</f>
        <v>0</v>
      </c>
      <c r="C6390" s="22" t="s">
        <v>395</v>
      </c>
    </row>
    <row r="6391" spans="1:3" x14ac:dyDescent="0.3">
      <c r="A6391" s="180">
        <v>45824</v>
      </c>
      <c r="B6391" s="22">
        <f>'San Francisco'!AL29</f>
        <v>0</v>
      </c>
      <c r="C6391" s="22" t="s">
        <v>395</v>
      </c>
    </row>
    <row r="6392" spans="1:3" x14ac:dyDescent="0.3">
      <c r="A6392" s="180">
        <v>45825</v>
      </c>
      <c r="B6392" s="22">
        <f>'San Francisco'!AL30</f>
        <v>0</v>
      </c>
      <c r="C6392" s="22" t="s">
        <v>395</v>
      </c>
    </row>
    <row r="6393" spans="1:3" x14ac:dyDescent="0.3">
      <c r="A6393" s="180">
        <v>45826</v>
      </c>
      <c r="B6393" s="22">
        <f>'San Francisco'!AL31</f>
        <v>0</v>
      </c>
      <c r="C6393" s="22" t="s">
        <v>395</v>
      </c>
    </row>
    <row r="6394" spans="1:3" x14ac:dyDescent="0.3">
      <c r="A6394" s="180">
        <v>45827</v>
      </c>
      <c r="B6394" s="22">
        <f>'San Francisco'!AL32</f>
        <v>0</v>
      </c>
      <c r="C6394" s="22" t="s">
        <v>395</v>
      </c>
    </row>
    <row r="6395" spans="1:3" x14ac:dyDescent="0.3">
      <c r="A6395" s="180">
        <v>45828</v>
      </c>
      <c r="B6395" s="22">
        <f>'San Francisco'!AL33</f>
        <v>0</v>
      </c>
      <c r="C6395" s="22" t="s">
        <v>395</v>
      </c>
    </row>
    <row r="6396" spans="1:3" x14ac:dyDescent="0.3">
      <c r="A6396" s="180">
        <v>45829</v>
      </c>
      <c r="B6396" s="22">
        <f>'San Francisco'!AL34</f>
        <v>0</v>
      </c>
      <c r="C6396" s="22" t="s">
        <v>395</v>
      </c>
    </row>
    <row r="6397" spans="1:3" x14ac:dyDescent="0.3">
      <c r="A6397" s="180">
        <v>45830</v>
      </c>
      <c r="B6397" s="22">
        <f>'San Francisco'!AL35</f>
        <v>0</v>
      </c>
      <c r="C6397" s="22" t="s">
        <v>395</v>
      </c>
    </row>
    <row r="6398" spans="1:3" x14ac:dyDescent="0.3">
      <c r="A6398" s="180">
        <v>45831</v>
      </c>
      <c r="B6398" s="22">
        <f>'San Francisco'!AL36</f>
        <v>0</v>
      </c>
      <c r="C6398" s="22" t="s">
        <v>395</v>
      </c>
    </row>
    <row r="6399" spans="1:3" x14ac:dyDescent="0.3">
      <c r="A6399" s="180">
        <v>45832</v>
      </c>
      <c r="B6399" s="22">
        <f>'San Francisco'!AL37</f>
        <v>0</v>
      </c>
      <c r="C6399" s="22" t="s">
        <v>395</v>
      </c>
    </row>
    <row r="6400" spans="1:3" x14ac:dyDescent="0.3">
      <c r="A6400" s="180">
        <v>45833</v>
      </c>
      <c r="B6400" s="22">
        <f>'San Francisco'!AL38</f>
        <v>0</v>
      </c>
      <c r="C6400" s="22" t="s">
        <v>395</v>
      </c>
    </row>
    <row r="6401" spans="1:3" x14ac:dyDescent="0.3">
      <c r="A6401" s="180">
        <v>45834</v>
      </c>
      <c r="B6401" s="22">
        <f>'San Francisco'!AL39</f>
        <v>0</v>
      </c>
      <c r="C6401" s="22" t="s">
        <v>395</v>
      </c>
    </row>
    <row r="6402" spans="1:3" x14ac:dyDescent="0.3">
      <c r="A6402" s="180">
        <v>45835</v>
      </c>
      <c r="B6402" s="22">
        <f>'San Francisco'!AL40</f>
        <v>0</v>
      </c>
      <c r="C6402" s="22" t="s">
        <v>395</v>
      </c>
    </row>
    <row r="6403" spans="1:3" x14ac:dyDescent="0.3">
      <c r="A6403" s="180">
        <v>45836</v>
      </c>
      <c r="B6403" s="22">
        <f>'San Francisco'!AL41</f>
        <v>0</v>
      </c>
      <c r="C6403" s="22" t="s">
        <v>395</v>
      </c>
    </row>
    <row r="6404" spans="1:3" x14ac:dyDescent="0.3">
      <c r="A6404" s="180">
        <v>45837</v>
      </c>
      <c r="B6404" s="22">
        <f>'San Francisco'!AL42</f>
        <v>0</v>
      </c>
      <c r="C6404" s="22" t="s">
        <v>395</v>
      </c>
    </row>
    <row r="6405" spans="1:3" x14ac:dyDescent="0.3">
      <c r="A6405" s="180">
        <v>45838</v>
      </c>
      <c r="B6405" s="22">
        <f>'San Francisco'!AL43</f>
        <v>0</v>
      </c>
      <c r="C6405" s="22" t="s">
        <v>395</v>
      </c>
    </row>
    <row r="6406" spans="1:3" x14ac:dyDescent="0.3">
      <c r="A6406" s="180">
        <v>45839</v>
      </c>
      <c r="B6406" s="22">
        <f>'San Francisco'!AS14</f>
        <v>0</v>
      </c>
      <c r="C6406" s="22" t="s">
        <v>395</v>
      </c>
    </row>
    <row r="6407" spans="1:3" x14ac:dyDescent="0.3">
      <c r="A6407" s="180">
        <v>45840</v>
      </c>
      <c r="B6407" s="22">
        <f>'San Francisco'!AS15</f>
        <v>0</v>
      </c>
      <c r="C6407" s="22" t="s">
        <v>395</v>
      </c>
    </row>
    <row r="6408" spans="1:3" x14ac:dyDescent="0.3">
      <c r="A6408" s="180">
        <v>45841</v>
      </c>
      <c r="B6408" s="22">
        <f>'San Francisco'!AS16</f>
        <v>0</v>
      </c>
      <c r="C6408" s="22" t="s">
        <v>395</v>
      </c>
    </row>
    <row r="6409" spans="1:3" x14ac:dyDescent="0.3">
      <c r="A6409" s="180">
        <v>45842</v>
      </c>
      <c r="B6409" s="22">
        <f>'San Francisco'!AS17</f>
        <v>0</v>
      </c>
      <c r="C6409" s="22" t="s">
        <v>395</v>
      </c>
    </row>
    <row r="6410" spans="1:3" x14ac:dyDescent="0.3">
      <c r="A6410" s="180">
        <v>45843</v>
      </c>
      <c r="B6410" s="22">
        <f>'San Francisco'!AS18</f>
        <v>0</v>
      </c>
      <c r="C6410" s="22" t="s">
        <v>395</v>
      </c>
    </row>
    <row r="6411" spans="1:3" x14ac:dyDescent="0.3">
      <c r="A6411" s="180">
        <v>45844</v>
      </c>
      <c r="B6411" s="22">
        <f>'San Francisco'!AS19</f>
        <v>0</v>
      </c>
      <c r="C6411" s="22" t="s">
        <v>395</v>
      </c>
    </row>
    <row r="6412" spans="1:3" x14ac:dyDescent="0.3">
      <c r="A6412" s="180">
        <v>45845</v>
      </c>
      <c r="B6412" s="22">
        <f>'San Francisco'!AS20</f>
        <v>0</v>
      </c>
      <c r="C6412" s="22" t="s">
        <v>395</v>
      </c>
    </row>
    <row r="6413" spans="1:3" x14ac:dyDescent="0.3">
      <c r="A6413" s="180">
        <v>45846</v>
      </c>
      <c r="B6413" s="22">
        <f>'San Francisco'!AS21</f>
        <v>0</v>
      </c>
      <c r="C6413" s="22" t="s">
        <v>395</v>
      </c>
    </row>
    <row r="6414" spans="1:3" x14ac:dyDescent="0.3">
      <c r="A6414" s="180">
        <v>45847</v>
      </c>
      <c r="B6414" s="22">
        <f>'San Francisco'!AS22</f>
        <v>0</v>
      </c>
      <c r="C6414" s="22" t="s">
        <v>395</v>
      </c>
    </row>
    <row r="6415" spans="1:3" x14ac:dyDescent="0.3">
      <c r="A6415" s="180">
        <v>45848</v>
      </c>
      <c r="B6415" s="22">
        <f>'San Francisco'!AS23</f>
        <v>0</v>
      </c>
      <c r="C6415" s="22" t="s">
        <v>395</v>
      </c>
    </row>
    <row r="6416" spans="1:3" x14ac:dyDescent="0.3">
      <c r="A6416" s="180">
        <v>45849</v>
      </c>
      <c r="B6416" s="22">
        <f>'San Francisco'!AS24</f>
        <v>0</v>
      </c>
      <c r="C6416" s="22" t="s">
        <v>395</v>
      </c>
    </row>
    <row r="6417" spans="1:3" x14ac:dyDescent="0.3">
      <c r="A6417" s="180">
        <v>45850</v>
      </c>
      <c r="B6417" s="22">
        <f>'San Francisco'!AS25</f>
        <v>0</v>
      </c>
      <c r="C6417" s="22" t="s">
        <v>395</v>
      </c>
    </row>
    <row r="6418" spans="1:3" x14ac:dyDescent="0.3">
      <c r="A6418" s="180">
        <v>45851</v>
      </c>
      <c r="B6418" s="22">
        <f>'San Francisco'!AS26</f>
        <v>0</v>
      </c>
      <c r="C6418" s="22" t="s">
        <v>395</v>
      </c>
    </row>
    <row r="6419" spans="1:3" x14ac:dyDescent="0.3">
      <c r="A6419" s="180">
        <v>45852</v>
      </c>
      <c r="B6419" s="22">
        <f>'San Francisco'!AS27</f>
        <v>0</v>
      </c>
      <c r="C6419" s="22" t="s">
        <v>395</v>
      </c>
    </row>
    <row r="6420" spans="1:3" x14ac:dyDescent="0.3">
      <c r="A6420" s="180">
        <v>45853</v>
      </c>
      <c r="B6420" s="22">
        <f>'San Francisco'!AS28</f>
        <v>0</v>
      </c>
      <c r="C6420" s="22" t="s">
        <v>395</v>
      </c>
    </row>
    <row r="6421" spans="1:3" x14ac:dyDescent="0.3">
      <c r="A6421" s="180">
        <v>45854</v>
      </c>
      <c r="B6421" s="22">
        <f>'San Francisco'!AS29</f>
        <v>0</v>
      </c>
      <c r="C6421" s="22" t="s">
        <v>395</v>
      </c>
    </row>
    <row r="6422" spans="1:3" x14ac:dyDescent="0.3">
      <c r="A6422" s="180">
        <v>45855</v>
      </c>
      <c r="B6422" s="22">
        <f>'San Francisco'!AS30</f>
        <v>0</v>
      </c>
      <c r="C6422" s="22" t="s">
        <v>395</v>
      </c>
    </row>
    <row r="6423" spans="1:3" x14ac:dyDescent="0.3">
      <c r="A6423" s="180">
        <v>45856</v>
      </c>
      <c r="B6423" s="22">
        <f>'San Francisco'!AS31</f>
        <v>0</v>
      </c>
      <c r="C6423" s="22" t="s">
        <v>395</v>
      </c>
    </row>
    <row r="6424" spans="1:3" x14ac:dyDescent="0.3">
      <c r="A6424" s="180">
        <v>45857</v>
      </c>
      <c r="B6424" s="22">
        <f>'San Francisco'!AS32</f>
        <v>0</v>
      </c>
      <c r="C6424" s="22" t="s">
        <v>395</v>
      </c>
    </row>
    <row r="6425" spans="1:3" x14ac:dyDescent="0.3">
      <c r="A6425" s="180">
        <v>45858</v>
      </c>
      <c r="B6425" s="22">
        <f>'San Francisco'!AS33</f>
        <v>0</v>
      </c>
      <c r="C6425" s="22" t="s">
        <v>395</v>
      </c>
    </row>
    <row r="6426" spans="1:3" x14ac:dyDescent="0.3">
      <c r="A6426" s="180">
        <v>45859</v>
      </c>
      <c r="B6426" s="22">
        <f>'San Francisco'!AS34</f>
        <v>0</v>
      </c>
      <c r="C6426" s="22" t="s">
        <v>395</v>
      </c>
    </row>
    <row r="6427" spans="1:3" x14ac:dyDescent="0.3">
      <c r="A6427" s="180">
        <v>45860</v>
      </c>
      <c r="B6427" s="22">
        <f>'San Francisco'!AS35</f>
        <v>0</v>
      </c>
      <c r="C6427" s="22" t="s">
        <v>395</v>
      </c>
    </row>
    <row r="6428" spans="1:3" x14ac:dyDescent="0.3">
      <c r="A6428" s="180">
        <v>45861</v>
      </c>
      <c r="B6428" s="22">
        <f>'San Francisco'!AS36</f>
        <v>0</v>
      </c>
      <c r="C6428" s="22" t="s">
        <v>395</v>
      </c>
    </row>
    <row r="6429" spans="1:3" x14ac:dyDescent="0.3">
      <c r="A6429" s="180">
        <v>45862</v>
      </c>
      <c r="B6429" s="22">
        <f>'San Francisco'!AS37</f>
        <v>0</v>
      </c>
      <c r="C6429" s="22" t="s">
        <v>395</v>
      </c>
    </row>
    <row r="6430" spans="1:3" x14ac:dyDescent="0.3">
      <c r="A6430" s="180">
        <v>45863</v>
      </c>
      <c r="B6430" s="22">
        <f>'San Francisco'!AS38</f>
        <v>0</v>
      </c>
      <c r="C6430" s="22" t="s">
        <v>395</v>
      </c>
    </row>
    <row r="6431" spans="1:3" x14ac:dyDescent="0.3">
      <c r="A6431" s="180">
        <v>45864</v>
      </c>
      <c r="B6431" s="22">
        <f>'San Francisco'!AS39</f>
        <v>0</v>
      </c>
      <c r="C6431" s="22" t="s">
        <v>395</v>
      </c>
    </row>
    <row r="6432" spans="1:3" x14ac:dyDescent="0.3">
      <c r="A6432" s="180">
        <v>45865</v>
      </c>
      <c r="B6432" s="22">
        <f>'San Francisco'!AS40</f>
        <v>0</v>
      </c>
      <c r="C6432" s="22" t="s">
        <v>395</v>
      </c>
    </row>
    <row r="6433" spans="1:3" x14ac:dyDescent="0.3">
      <c r="A6433" s="180">
        <v>45866</v>
      </c>
      <c r="B6433" s="22">
        <f>'San Francisco'!AS41</f>
        <v>0</v>
      </c>
      <c r="C6433" s="22" t="s">
        <v>395</v>
      </c>
    </row>
    <row r="6434" spans="1:3" x14ac:dyDescent="0.3">
      <c r="A6434" s="180">
        <v>45867</v>
      </c>
      <c r="B6434" s="22">
        <f>'San Francisco'!AS42</f>
        <v>0</v>
      </c>
      <c r="C6434" s="22" t="s">
        <v>395</v>
      </c>
    </row>
    <row r="6435" spans="1:3" x14ac:dyDescent="0.3">
      <c r="A6435" s="180">
        <v>45868</v>
      </c>
      <c r="B6435" s="22">
        <f>'San Francisco'!AS43</f>
        <v>0</v>
      </c>
      <c r="C6435" s="22" t="s">
        <v>395</v>
      </c>
    </row>
    <row r="6436" spans="1:3" x14ac:dyDescent="0.3">
      <c r="A6436" s="180">
        <v>45869</v>
      </c>
      <c r="B6436" s="22">
        <f>'San Francisco'!AS44</f>
        <v>0</v>
      </c>
      <c r="C6436" s="22" t="s">
        <v>395</v>
      </c>
    </row>
    <row r="6437" spans="1:3" x14ac:dyDescent="0.3">
      <c r="A6437" s="180">
        <v>45870</v>
      </c>
      <c r="B6437" s="22">
        <f>'San Francisco'!AZ14</f>
        <v>0</v>
      </c>
      <c r="C6437" s="22" t="s">
        <v>395</v>
      </c>
    </row>
    <row r="6438" spans="1:3" x14ac:dyDescent="0.3">
      <c r="A6438" s="180">
        <v>45871</v>
      </c>
      <c r="B6438" s="22">
        <f>'San Francisco'!AZ15</f>
        <v>0</v>
      </c>
      <c r="C6438" s="22" t="s">
        <v>395</v>
      </c>
    </row>
    <row r="6439" spans="1:3" x14ac:dyDescent="0.3">
      <c r="A6439" s="180">
        <v>45872</v>
      </c>
      <c r="B6439" s="22">
        <f>'San Francisco'!AZ16</f>
        <v>0</v>
      </c>
      <c r="C6439" s="22" t="s">
        <v>395</v>
      </c>
    </row>
    <row r="6440" spans="1:3" x14ac:dyDescent="0.3">
      <c r="A6440" s="180">
        <v>45873</v>
      </c>
      <c r="B6440" s="22">
        <f>'San Francisco'!AZ17</f>
        <v>0</v>
      </c>
      <c r="C6440" s="22" t="s">
        <v>395</v>
      </c>
    </row>
    <row r="6441" spans="1:3" x14ac:dyDescent="0.3">
      <c r="A6441" s="180">
        <v>45874</v>
      </c>
      <c r="B6441" s="22">
        <f>'San Francisco'!AZ18</f>
        <v>0</v>
      </c>
      <c r="C6441" s="22" t="s">
        <v>395</v>
      </c>
    </row>
    <row r="6442" spans="1:3" x14ac:dyDescent="0.3">
      <c r="A6442" s="180">
        <v>45875</v>
      </c>
      <c r="B6442" s="22">
        <f>'San Francisco'!AZ19</f>
        <v>0</v>
      </c>
      <c r="C6442" s="22" t="s">
        <v>395</v>
      </c>
    </row>
    <row r="6443" spans="1:3" x14ac:dyDescent="0.3">
      <c r="A6443" s="180">
        <v>45876</v>
      </c>
      <c r="B6443" s="22">
        <f>'San Francisco'!AZ20</f>
        <v>0</v>
      </c>
      <c r="C6443" s="22" t="s">
        <v>395</v>
      </c>
    </row>
    <row r="6444" spans="1:3" x14ac:dyDescent="0.3">
      <c r="A6444" s="180">
        <v>45877</v>
      </c>
      <c r="B6444" s="22">
        <f>'San Francisco'!AZ21</f>
        <v>0</v>
      </c>
      <c r="C6444" s="22" t="s">
        <v>395</v>
      </c>
    </row>
    <row r="6445" spans="1:3" x14ac:dyDescent="0.3">
      <c r="A6445" s="180">
        <v>45878</v>
      </c>
      <c r="B6445" s="22">
        <f>'San Francisco'!AZ22</f>
        <v>0</v>
      </c>
      <c r="C6445" s="22" t="s">
        <v>395</v>
      </c>
    </row>
    <row r="6446" spans="1:3" x14ac:dyDescent="0.3">
      <c r="A6446" s="180">
        <v>45879</v>
      </c>
      <c r="B6446" s="22">
        <f>'San Francisco'!AZ23</f>
        <v>0</v>
      </c>
      <c r="C6446" s="22" t="s">
        <v>395</v>
      </c>
    </row>
    <row r="6447" spans="1:3" x14ac:dyDescent="0.3">
      <c r="A6447" s="180">
        <v>45880</v>
      </c>
      <c r="B6447" s="22">
        <f>'San Francisco'!AZ24</f>
        <v>0</v>
      </c>
      <c r="C6447" s="22" t="s">
        <v>395</v>
      </c>
    </row>
    <row r="6448" spans="1:3" x14ac:dyDescent="0.3">
      <c r="A6448" s="180">
        <v>45881</v>
      </c>
      <c r="B6448" s="22">
        <f>'San Francisco'!AZ25</f>
        <v>0</v>
      </c>
      <c r="C6448" s="22" t="s">
        <v>395</v>
      </c>
    </row>
    <row r="6449" spans="1:3" x14ac:dyDescent="0.3">
      <c r="A6449" s="180">
        <v>45882</v>
      </c>
      <c r="B6449" s="22">
        <f>'San Francisco'!AZ26</f>
        <v>0</v>
      </c>
      <c r="C6449" s="22" t="s">
        <v>395</v>
      </c>
    </row>
    <row r="6450" spans="1:3" x14ac:dyDescent="0.3">
      <c r="A6450" s="180">
        <v>45883</v>
      </c>
      <c r="B6450" s="22">
        <f>'San Francisco'!AZ27</f>
        <v>0</v>
      </c>
      <c r="C6450" s="22" t="s">
        <v>395</v>
      </c>
    </row>
    <row r="6451" spans="1:3" x14ac:dyDescent="0.3">
      <c r="A6451" s="180">
        <v>45884</v>
      </c>
      <c r="B6451" s="22">
        <f>'San Francisco'!AZ28</f>
        <v>0</v>
      </c>
      <c r="C6451" s="22" t="s">
        <v>395</v>
      </c>
    </row>
    <row r="6452" spans="1:3" x14ac:dyDescent="0.3">
      <c r="A6452" s="180">
        <v>45885</v>
      </c>
      <c r="B6452" s="22">
        <f>'San Francisco'!AZ29</f>
        <v>0</v>
      </c>
      <c r="C6452" s="22" t="s">
        <v>395</v>
      </c>
    </row>
    <row r="6453" spans="1:3" x14ac:dyDescent="0.3">
      <c r="A6453" s="180">
        <v>45886</v>
      </c>
      <c r="B6453" s="22">
        <f>'San Francisco'!AZ30</f>
        <v>0</v>
      </c>
      <c r="C6453" s="22" t="s">
        <v>395</v>
      </c>
    </row>
    <row r="6454" spans="1:3" x14ac:dyDescent="0.3">
      <c r="A6454" s="180">
        <v>45887</v>
      </c>
      <c r="B6454" s="22">
        <f>'San Francisco'!AZ31</f>
        <v>0</v>
      </c>
      <c r="C6454" s="22" t="s">
        <v>395</v>
      </c>
    </row>
    <row r="6455" spans="1:3" x14ac:dyDescent="0.3">
      <c r="A6455" s="180">
        <v>45888</v>
      </c>
      <c r="B6455" s="22">
        <f>'San Francisco'!AZ32</f>
        <v>0</v>
      </c>
      <c r="C6455" s="22" t="s">
        <v>395</v>
      </c>
    </row>
    <row r="6456" spans="1:3" x14ac:dyDescent="0.3">
      <c r="A6456" s="180">
        <v>45889</v>
      </c>
      <c r="B6456" s="22">
        <f>'San Francisco'!AZ33</f>
        <v>0</v>
      </c>
      <c r="C6456" s="22" t="s">
        <v>395</v>
      </c>
    </row>
    <row r="6457" spans="1:3" x14ac:dyDescent="0.3">
      <c r="A6457" s="180">
        <v>45890</v>
      </c>
      <c r="B6457" s="22">
        <f>'San Francisco'!AZ34</f>
        <v>0</v>
      </c>
      <c r="C6457" s="22" t="s">
        <v>395</v>
      </c>
    </row>
    <row r="6458" spans="1:3" x14ac:dyDescent="0.3">
      <c r="A6458" s="180">
        <v>45891</v>
      </c>
      <c r="B6458" s="22">
        <f>'San Francisco'!AZ35</f>
        <v>0</v>
      </c>
      <c r="C6458" s="22" t="s">
        <v>395</v>
      </c>
    </row>
    <row r="6459" spans="1:3" x14ac:dyDescent="0.3">
      <c r="A6459" s="180">
        <v>45892</v>
      </c>
      <c r="B6459" s="22">
        <f>'San Francisco'!AZ36</f>
        <v>0</v>
      </c>
      <c r="C6459" s="22" t="s">
        <v>395</v>
      </c>
    </row>
    <row r="6460" spans="1:3" x14ac:dyDescent="0.3">
      <c r="A6460" s="180">
        <v>45893</v>
      </c>
      <c r="B6460" s="22">
        <f>'San Francisco'!AZ37</f>
        <v>0</v>
      </c>
      <c r="C6460" s="22" t="s">
        <v>395</v>
      </c>
    </row>
    <row r="6461" spans="1:3" x14ac:dyDescent="0.3">
      <c r="A6461" s="180">
        <v>45894</v>
      </c>
      <c r="B6461" s="22">
        <f>'San Francisco'!AZ38</f>
        <v>0</v>
      </c>
      <c r="C6461" s="22" t="s">
        <v>395</v>
      </c>
    </row>
    <row r="6462" spans="1:3" x14ac:dyDescent="0.3">
      <c r="A6462" s="180">
        <v>45895</v>
      </c>
      <c r="B6462" s="22">
        <f>'San Francisco'!AZ39</f>
        <v>0</v>
      </c>
      <c r="C6462" s="22" t="s">
        <v>395</v>
      </c>
    </row>
    <row r="6463" spans="1:3" x14ac:dyDescent="0.3">
      <c r="A6463" s="180">
        <v>45896</v>
      </c>
      <c r="B6463" s="22">
        <f>'San Francisco'!AZ40</f>
        <v>0</v>
      </c>
      <c r="C6463" s="22" t="s">
        <v>395</v>
      </c>
    </row>
    <row r="6464" spans="1:3" x14ac:dyDescent="0.3">
      <c r="A6464" s="180">
        <v>45897</v>
      </c>
      <c r="B6464" s="22">
        <f>'San Francisco'!AZ41</f>
        <v>0</v>
      </c>
      <c r="C6464" s="22" t="s">
        <v>395</v>
      </c>
    </row>
    <row r="6465" spans="1:3" x14ac:dyDescent="0.3">
      <c r="A6465" s="180">
        <v>45898</v>
      </c>
      <c r="B6465" s="22">
        <f>'San Francisco'!AZ42</f>
        <v>0</v>
      </c>
      <c r="C6465" s="22" t="s">
        <v>395</v>
      </c>
    </row>
    <row r="6466" spans="1:3" x14ac:dyDescent="0.3">
      <c r="A6466" s="180">
        <v>45899</v>
      </c>
      <c r="B6466" s="22">
        <f>'San Francisco'!AZ43</f>
        <v>0</v>
      </c>
      <c r="C6466" s="22" t="s">
        <v>395</v>
      </c>
    </row>
    <row r="6467" spans="1:3" x14ac:dyDescent="0.3">
      <c r="A6467" s="180">
        <v>45900</v>
      </c>
      <c r="B6467" s="22">
        <f>'San Francisco'!AZ44</f>
        <v>0</v>
      </c>
      <c r="C6467" s="22" t="s">
        <v>395</v>
      </c>
    </row>
    <row r="6468" spans="1:3" x14ac:dyDescent="0.3">
      <c r="A6468" s="180">
        <v>45901</v>
      </c>
      <c r="B6468" s="22">
        <f>'San Francisco'!BG14</f>
        <v>0</v>
      </c>
      <c r="C6468" s="22" t="s">
        <v>395</v>
      </c>
    </row>
    <row r="6469" spans="1:3" x14ac:dyDescent="0.3">
      <c r="A6469" s="180">
        <v>45902</v>
      </c>
      <c r="B6469" s="22">
        <f>'San Francisco'!BG15</f>
        <v>0</v>
      </c>
      <c r="C6469" s="22" t="s">
        <v>395</v>
      </c>
    </row>
    <row r="6470" spans="1:3" x14ac:dyDescent="0.3">
      <c r="A6470" s="180">
        <v>45903</v>
      </c>
      <c r="B6470" s="22">
        <f>'San Francisco'!BG16</f>
        <v>0</v>
      </c>
      <c r="C6470" s="22" t="s">
        <v>395</v>
      </c>
    </row>
    <row r="6471" spans="1:3" x14ac:dyDescent="0.3">
      <c r="A6471" s="180">
        <v>45904</v>
      </c>
      <c r="B6471" s="22">
        <f>'San Francisco'!BG17</f>
        <v>0</v>
      </c>
      <c r="C6471" s="22" t="s">
        <v>395</v>
      </c>
    </row>
    <row r="6472" spans="1:3" x14ac:dyDescent="0.3">
      <c r="A6472" s="180">
        <v>45905</v>
      </c>
      <c r="B6472" s="22">
        <f>'San Francisco'!BG18</f>
        <v>0</v>
      </c>
      <c r="C6472" s="22" t="s">
        <v>395</v>
      </c>
    </row>
    <row r="6473" spans="1:3" x14ac:dyDescent="0.3">
      <c r="A6473" s="180">
        <v>45906</v>
      </c>
      <c r="B6473" s="22">
        <f>'San Francisco'!BG19</f>
        <v>0</v>
      </c>
      <c r="C6473" s="22" t="s">
        <v>395</v>
      </c>
    </row>
    <row r="6474" spans="1:3" x14ac:dyDescent="0.3">
      <c r="A6474" s="180">
        <v>45907</v>
      </c>
      <c r="B6474" s="22">
        <f>'San Francisco'!BG20</f>
        <v>0</v>
      </c>
      <c r="C6474" s="22" t="s">
        <v>395</v>
      </c>
    </row>
    <row r="6475" spans="1:3" x14ac:dyDescent="0.3">
      <c r="A6475" s="180">
        <v>45908</v>
      </c>
      <c r="B6475" s="22">
        <f>'San Francisco'!BG21</f>
        <v>0</v>
      </c>
      <c r="C6475" s="22" t="s">
        <v>395</v>
      </c>
    </row>
    <row r="6476" spans="1:3" x14ac:dyDescent="0.3">
      <c r="A6476" s="180">
        <v>45909</v>
      </c>
      <c r="B6476" s="22">
        <f>'San Francisco'!BG22</f>
        <v>0</v>
      </c>
      <c r="C6476" s="22" t="s">
        <v>395</v>
      </c>
    </row>
    <row r="6477" spans="1:3" x14ac:dyDescent="0.3">
      <c r="A6477" s="180">
        <v>45910</v>
      </c>
      <c r="B6477" s="22">
        <f>'San Francisco'!BG23</f>
        <v>0</v>
      </c>
      <c r="C6477" s="22" t="s">
        <v>395</v>
      </c>
    </row>
    <row r="6478" spans="1:3" x14ac:dyDescent="0.3">
      <c r="A6478" s="180">
        <v>45911</v>
      </c>
      <c r="B6478" s="22">
        <f>'San Francisco'!BG24</f>
        <v>0</v>
      </c>
      <c r="C6478" s="22" t="s">
        <v>395</v>
      </c>
    </row>
    <row r="6479" spans="1:3" x14ac:dyDescent="0.3">
      <c r="A6479" s="180">
        <v>45912</v>
      </c>
      <c r="B6479" s="22">
        <f>'San Francisco'!BG25</f>
        <v>0</v>
      </c>
      <c r="C6479" s="22" t="s">
        <v>395</v>
      </c>
    </row>
    <row r="6480" spans="1:3" x14ac:dyDescent="0.3">
      <c r="A6480" s="180">
        <v>45913</v>
      </c>
      <c r="B6480" s="22">
        <f>'San Francisco'!BG26</f>
        <v>0</v>
      </c>
      <c r="C6480" s="22" t="s">
        <v>395</v>
      </c>
    </row>
    <row r="6481" spans="1:3" x14ac:dyDescent="0.3">
      <c r="A6481" s="180">
        <v>45914</v>
      </c>
      <c r="B6481" s="22">
        <f>'San Francisco'!BG27</f>
        <v>0</v>
      </c>
      <c r="C6481" s="22" t="s">
        <v>395</v>
      </c>
    </row>
    <row r="6482" spans="1:3" x14ac:dyDescent="0.3">
      <c r="A6482" s="180">
        <v>45915</v>
      </c>
      <c r="B6482" s="22">
        <f>'San Francisco'!BG28</f>
        <v>0</v>
      </c>
      <c r="C6482" s="22" t="s">
        <v>395</v>
      </c>
    </row>
    <row r="6483" spans="1:3" x14ac:dyDescent="0.3">
      <c r="A6483" s="180">
        <v>45916</v>
      </c>
      <c r="B6483" s="22">
        <f>'San Francisco'!BG29</f>
        <v>0</v>
      </c>
      <c r="C6483" s="22" t="s">
        <v>395</v>
      </c>
    </row>
    <row r="6484" spans="1:3" x14ac:dyDescent="0.3">
      <c r="A6484" s="180">
        <v>45917</v>
      </c>
      <c r="B6484" s="22">
        <f>'San Francisco'!BG30</f>
        <v>0</v>
      </c>
      <c r="C6484" s="22" t="s">
        <v>395</v>
      </c>
    </row>
    <row r="6485" spans="1:3" x14ac:dyDescent="0.3">
      <c r="A6485" s="180">
        <v>45918</v>
      </c>
      <c r="B6485" s="22">
        <f>'San Francisco'!BG31</f>
        <v>0</v>
      </c>
      <c r="C6485" s="22" t="s">
        <v>395</v>
      </c>
    </row>
    <row r="6486" spans="1:3" x14ac:dyDescent="0.3">
      <c r="A6486" s="180">
        <v>45919</v>
      </c>
      <c r="B6486" s="22">
        <f>'San Francisco'!BG32</f>
        <v>0</v>
      </c>
      <c r="C6486" s="22" t="s">
        <v>395</v>
      </c>
    </row>
    <row r="6487" spans="1:3" x14ac:dyDescent="0.3">
      <c r="A6487" s="180">
        <v>45920</v>
      </c>
      <c r="B6487" s="22">
        <f>'San Francisco'!BG33</f>
        <v>0</v>
      </c>
      <c r="C6487" s="22" t="s">
        <v>395</v>
      </c>
    </row>
    <row r="6488" spans="1:3" x14ac:dyDescent="0.3">
      <c r="A6488" s="180">
        <v>45921</v>
      </c>
      <c r="B6488" s="22">
        <f>'San Francisco'!BG34</f>
        <v>0</v>
      </c>
      <c r="C6488" s="22" t="s">
        <v>395</v>
      </c>
    </row>
    <row r="6489" spans="1:3" x14ac:dyDescent="0.3">
      <c r="A6489" s="180">
        <v>45922</v>
      </c>
      <c r="B6489" s="22">
        <f>'San Francisco'!BG35</f>
        <v>0</v>
      </c>
      <c r="C6489" s="22" t="s">
        <v>395</v>
      </c>
    </row>
    <row r="6490" spans="1:3" x14ac:dyDescent="0.3">
      <c r="A6490" s="180">
        <v>45923</v>
      </c>
      <c r="B6490" s="22">
        <f>'San Francisco'!BG36</f>
        <v>0</v>
      </c>
      <c r="C6490" s="22" t="s">
        <v>395</v>
      </c>
    </row>
    <row r="6491" spans="1:3" x14ac:dyDescent="0.3">
      <c r="A6491" s="180">
        <v>45924</v>
      </c>
      <c r="B6491" s="22">
        <f>'San Francisco'!BG37</f>
        <v>0</v>
      </c>
      <c r="C6491" s="22" t="s">
        <v>395</v>
      </c>
    </row>
    <row r="6492" spans="1:3" x14ac:dyDescent="0.3">
      <c r="A6492" s="180">
        <v>45925</v>
      </c>
      <c r="B6492" s="22">
        <f>'San Francisco'!BG38</f>
        <v>0</v>
      </c>
      <c r="C6492" s="22" t="s">
        <v>395</v>
      </c>
    </row>
    <row r="6493" spans="1:3" x14ac:dyDescent="0.3">
      <c r="A6493" s="180">
        <v>45926</v>
      </c>
      <c r="B6493" s="22">
        <f>'San Francisco'!BG39</f>
        <v>0</v>
      </c>
      <c r="C6493" s="22" t="s">
        <v>395</v>
      </c>
    </row>
    <row r="6494" spans="1:3" x14ac:dyDescent="0.3">
      <c r="A6494" s="180">
        <v>45927</v>
      </c>
      <c r="B6494" s="22">
        <f>'San Francisco'!BG40</f>
        <v>0</v>
      </c>
      <c r="C6494" s="22" t="s">
        <v>395</v>
      </c>
    </row>
    <row r="6495" spans="1:3" x14ac:dyDescent="0.3">
      <c r="A6495" s="180">
        <v>45928</v>
      </c>
      <c r="B6495" s="22">
        <f>'San Francisco'!BG41</f>
        <v>0</v>
      </c>
      <c r="C6495" s="22" t="s">
        <v>395</v>
      </c>
    </row>
    <row r="6496" spans="1:3" x14ac:dyDescent="0.3">
      <c r="A6496" s="180">
        <v>45929</v>
      </c>
      <c r="B6496" s="22">
        <f>'San Francisco'!BG42</f>
        <v>0</v>
      </c>
      <c r="C6496" s="22" t="s">
        <v>395</v>
      </c>
    </row>
    <row r="6497" spans="1:3" x14ac:dyDescent="0.3">
      <c r="A6497" s="180">
        <v>45930</v>
      </c>
      <c r="B6497" s="22">
        <f>'San Francisco'!BG43</f>
        <v>0</v>
      </c>
      <c r="C6497" s="22" t="s">
        <v>395</v>
      </c>
    </row>
    <row r="6498" spans="1:3" x14ac:dyDescent="0.3">
      <c r="A6498" s="180">
        <v>45931</v>
      </c>
      <c r="B6498" s="22">
        <f>'San Francisco'!BN14</f>
        <v>0</v>
      </c>
      <c r="C6498" s="22" t="s">
        <v>395</v>
      </c>
    </row>
    <row r="6499" spans="1:3" x14ac:dyDescent="0.3">
      <c r="A6499" s="180">
        <v>45932</v>
      </c>
      <c r="B6499" s="22">
        <f>'San Francisco'!BN15</f>
        <v>0</v>
      </c>
      <c r="C6499" s="22" t="s">
        <v>395</v>
      </c>
    </row>
    <row r="6500" spans="1:3" x14ac:dyDescent="0.3">
      <c r="A6500" s="180">
        <v>45933</v>
      </c>
      <c r="B6500" s="22">
        <f>'San Francisco'!BN16</f>
        <v>0</v>
      </c>
      <c r="C6500" s="22" t="s">
        <v>395</v>
      </c>
    </row>
    <row r="6501" spans="1:3" x14ac:dyDescent="0.3">
      <c r="A6501" s="180">
        <v>45934</v>
      </c>
      <c r="B6501" s="22">
        <f>'San Francisco'!BN17</f>
        <v>0</v>
      </c>
      <c r="C6501" s="22" t="s">
        <v>395</v>
      </c>
    </row>
    <row r="6502" spans="1:3" x14ac:dyDescent="0.3">
      <c r="A6502" s="180">
        <v>45935</v>
      </c>
      <c r="B6502" s="22">
        <f>'San Francisco'!BN18</f>
        <v>0</v>
      </c>
      <c r="C6502" s="22" t="s">
        <v>395</v>
      </c>
    </row>
    <row r="6503" spans="1:3" x14ac:dyDescent="0.3">
      <c r="A6503" s="180">
        <v>45936</v>
      </c>
      <c r="B6503" s="22">
        <f>'San Francisco'!BN19</f>
        <v>0</v>
      </c>
      <c r="C6503" s="22" t="s">
        <v>395</v>
      </c>
    </row>
    <row r="6504" spans="1:3" x14ac:dyDescent="0.3">
      <c r="A6504" s="180">
        <v>45937</v>
      </c>
      <c r="B6504" s="22">
        <f>'San Francisco'!BN20</f>
        <v>0</v>
      </c>
      <c r="C6504" s="22" t="s">
        <v>395</v>
      </c>
    </row>
    <row r="6505" spans="1:3" x14ac:dyDescent="0.3">
      <c r="A6505" s="180">
        <v>45938</v>
      </c>
      <c r="B6505" s="22">
        <f>'San Francisco'!BN21</f>
        <v>0</v>
      </c>
      <c r="C6505" s="22" t="s">
        <v>395</v>
      </c>
    </row>
    <row r="6506" spans="1:3" x14ac:dyDescent="0.3">
      <c r="A6506" s="180">
        <v>45939</v>
      </c>
      <c r="B6506" s="22">
        <f>'San Francisco'!BN22</f>
        <v>0</v>
      </c>
      <c r="C6506" s="22" t="s">
        <v>395</v>
      </c>
    </row>
    <row r="6507" spans="1:3" x14ac:dyDescent="0.3">
      <c r="A6507" s="180">
        <v>45940</v>
      </c>
      <c r="B6507" s="22">
        <f>'San Francisco'!BN23</f>
        <v>0</v>
      </c>
      <c r="C6507" s="22" t="s">
        <v>395</v>
      </c>
    </row>
    <row r="6508" spans="1:3" x14ac:dyDescent="0.3">
      <c r="A6508" s="180">
        <v>45941</v>
      </c>
      <c r="B6508" s="22">
        <f>'San Francisco'!BN24</f>
        <v>0</v>
      </c>
      <c r="C6508" s="22" t="s">
        <v>395</v>
      </c>
    </row>
    <row r="6509" spans="1:3" x14ac:dyDescent="0.3">
      <c r="A6509" s="180">
        <v>45942</v>
      </c>
      <c r="B6509" s="22">
        <f>'San Francisco'!BN25</f>
        <v>0</v>
      </c>
      <c r="C6509" s="22" t="s">
        <v>395</v>
      </c>
    </row>
    <row r="6510" spans="1:3" x14ac:dyDescent="0.3">
      <c r="A6510" s="180">
        <v>45943</v>
      </c>
      <c r="B6510" s="22">
        <f>'San Francisco'!BN26</f>
        <v>0</v>
      </c>
      <c r="C6510" s="22" t="s">
        <v>395</v>
      </c>
    </row>
    <row r="6511" spans="1:3" x14ac:dyDescent="0.3">
      <c r="A6511" s="180">
        <v>45944</v>
      </c>
      <c r="B6511" s="22">
        <f>'San Francisco'!BN27</f>
        <v>0</v>
      </c>
      <c r="C6511" s="22" t="s">
        <v>395</v>
      </c>
    </row>
    <row r="6512" spans="1:3" x14ac:dyDescent="0.3">
      <c r="A6512" s="180">
        <v>45945</v>
      </c>
      <c r="B6512" s="22">
        <f>'San Francisco'!BN28</f>
        <v>0</v>
      </c>
      <c r="C6512" s="22" t="s">
        <v>395</v>
      </c>
    </row>
    <row r="6513" spans="1:3" x14ac:dyDescent="0.3">
      <c r="A6513" s="180">
        <v>45946</v>
      </c>
      <c r="B6513" s="22">
        <f>'San Francisco'!BN29</f>
        <v>0</v>
      </c>
      <c r="C6513" s="22" t="s">
        <v>395</v>
      </c>
    </row>
    <row r="6514" spans="1:3" x14ac:dyDescent="0.3">
      <c r="A6514" s="180">
        <v>45947</v>
      </c>
      <c r="B6514" s="22">
        <f>'San Francisco'!BN30</f>
        <v>0</v>
      </c>
      <c r="C6514" s="22" t="s">
        <v>395</v>
      </c>
    </row>
    <row r="6515" spans="1:3" x14ac:dyDescent="0.3">
      <c r="A6515" s="180">
        <v>45948</v>
      </c>
      <c r="B6515" s="22">
        <f>'San Francisco'!BN31</f>
        <v>0</v>
      </c>
      <c r="C6515" s="22" t="s">
        <v>395</v>
      </c>
    </row>
    <row r="6516" spans="1:3" x14ac:dyDescent="0.3">
      <c r="A6516" s="180">
        <v>45949</v>
      </c>
      <c r="B6516" s="22">
        <f>'San Francisco'!BN32</f>
        <v>0</v>
      </c>
      <c r="C6516" s="22" t="s">
        <v>395</v>
      </c>
    </row>
    <row r="6517" spans="1:3" x14ac:dyDescent="0.3">
      <c r="A6517" s="180">
        <v>45950</v>
      </c>
      <c r="B6517" s="22">
        <f>'San Francisco'!BN33</f>
        <v>0</v>
      </c>
      <c r="C6517" s="22" t="s">
        <v>395</v>
      </c>
    </row>
    <row r="6518" spans="1:3" x14ac:dyDescent="0.3">
      <c r="A6518" s="180">
        <v>45951</v>
      </c>
      <c r="B6518" s="22">
        <f>'San Francisco'!BN34</f>
        <v>0</v>
      </c>
      <c r="C6518" s="22" t="s">
        <v>395</v>
      </c>
    </row>
    <row r="6519" spans="1:3" x14ac:dyDescent="0.3">
      <c r="A6519" s="180">
        <v>45952</v>
      </c>
      <c r="B6519" s="22">
        <f>'San Francisco'!BN35</f>
        <v>0</v>
      </c>
      <c r="C6519" s="22" t="s">
        <v>395</v>
      </c>
    </row>
    <row r="6520" spans="1:3" x14ac:dyDescent="0.3">
      <c r="A6520" s="180">
        <v>45953</v>
      </c>
      <c r="B6520" s="22">
        <f>'San Francisco'!BN36</f>
        <v>0</v>
      </c>
      <c r="C6520" s="22" t="s">
        <v>395</v>
      </c>
    </row>
    <row r="6521" spans="1:3" x14ac:dyDescent="0.3">
      <c r="A6521" s="180">
        <v>45954</v>
      </c>
      <c r="B6521" s="22">
        <f>'San Francisco'!BN37</f>
        <v>0</v>
      </c>
      <c r="C6521" s="22" t="s">
        <v>395</v>
      </c>
    </row>
    <row r="6522" spans="1:3" x14ac:dyDescent="0.3">
      <c r="A6522" s="180">
        <v>45955</v>
      </c>
      <c r="B6522" s="22">
        <f>'San Francisco'!BN38</f>
        <v>0</v>
      </c>
      <c r="C6522" s="22" t="s">
        <v>395</v>
      </c>
    </row>
    <row r="6523" spans="1:3" x14ac:dyDescent="0.3">
      <c r="A6523" s="180">
        <v>45956</v>
      </c>
      <c r="B6523" s="22">
        <f>'San Francisco'!BN39</f>
        <v>0</v>
      </c>
      <c r="C6523" s="22" t="s">
        <v>395</v>
      </c>
    </row>
    <row r="6524" spans="1:3" x14ac:dyDescent="0.3">
      <c r="A6524" s="180">
        <v>45957</v>
      </c>
      <c r="B6524" s="22">
        <f>'San Francisco'!BN40</f>
        <v>0</v>
      </c>
      <c r="C6524" s="22" t="s">
        <v>395</v>
      </c>
    </row>
    <row r="6525" spans="1:3" x14ac:dyDescent="0.3">
      <c r="A6525" s="180">
        <v>45958</v>
      </c>
      <c r="B6525" s="22">
        <f>'San Francisco'!BN41</f>
        <v>0</v>
      </c>
      <c r="C6525" s="22" t="s">
        <v>395</v>
      </c>
    </row>
    <row r="6526" spans="1:3" x14ac:dyDescent="0.3">
      <c r="A6526" s="180">
        <v>45959</v>
      </c>
      <c r="B6526" s="22">
        <f>'San Francisco'!BN42</f>
        <v>0</v>
      </c>
      <c r="C6526" s="22" t="s">
        <v>395</v>
      </c>
    </row>
    <row r="6527" spans="1:3" x14ac:dyDescent="0.3">
      <c r="A6527" s="180">
        <v>45960</v>
      </c>
      <c r="B6527" s="22">
        <f>'San Francisco'!BN43</f>
        <v>0</v>
      </c>
      <c r="C6527" s="22" t="s">
        <v>395</v>
      </c>
    </row>
    <row r="6528" spans="1:3" x14ac:dyDescent="0.3">
      <c r="A6528" s="180">
        <v>45961</v>
      </c>
      <c r="B6528" s="22">
        <f>'San Francisco'!BN44</f>
        <v>0</v>
      </c>
      <c r="C6528" s="22" t="s">
        <v>395</v>
      </c>
    </row>
    <row r="6529" spans="1:3" x14ac:dyDescent="0.3">
      <c r="A6529" s="180">
        <v>45962</v>
      </c>
      <c r="B6529" s="22">
        <f>'San Francisco'!BU14</f>
        <v>0</v>
      </c>
      <c r="C6529" s="22" t="s">
        <v>395</v>
      </c>
    </row>
    <row r="6530" spans="1:3" x14ac:dyDescent="0.3">
      <c r="A6530" s="180">
        <v>45963</v>
      </c>
      <c r="B6530" s="22">
        <f>'San Francisco'!BU15</f>
        <v>0</v>
      </c>
      <c r="C6530" s="22" t="s">
        <v>395</v>
      </c>
    </row>
    <row r="6531" spans="1:3" x14ac:dyDescent="0.3">
      <c r="A6531" s="180">
        <v>45964</v>
      </c>
      <c r="B6531" s="22">
        <f>'San Francisco'!BU16</f>
        <v>0</v>
      </c>
      <c r="C6531" s="22" t="s">
        <v>395</v>
      </c>
    </row>
    <row r="6532" spans="1:3" x14ac:dyDescent="0.3">
      <c r="A6532" s="180">
        <v>45965</v>
      </c>
      <c r="B6532" s="22">
        <f>'San Francisco'!BU17</f>
        <v>0</v>
      </c>
      <c r="C6532" s="22" t="s">
        <v>395</v>
      </c>
    </row>
    <row r="6533" spans="1:3" x14ac:dyDescent="0.3">
      <c r="A6533" s="180">
        <v>45966</v>
      </c>
      <c r="B6533" s="22">
        <f>'San Francisco'!BU18</f>
        <v>0</v>
      </c>
      <c r="C6533" s="22" t="s">
        <v>395</v>
      </c>
    </row>
    <row r="6534" spans="1:3" x14ac:dyDescent="0.3">
      <c r="A6534" s="180">
        <v>45967</v>
      </c>
      <c r="B6534" s="22">
        <f>'San Francisco'!BU19</f>
        <v>0</v>
      </c>
      <c r="C6534" s="22" t="s">
        <v>395</v>
      </c>
    </row>
    <row r="6535" spans="1:3" x14ac:dyDescent="0.3">
      <c r="A6535" s="180">
        <v>45968</v>
      </c>
      <c r="B6535" s="22">
        <f>'San Francisco'!BU20</f>
        <v>0</v>
      </c>
      <c r="C6535" s="22" t="s">
        <v>395</v>
      </c>
    </row>
    <row r="6536" spans="1:3" x14ac:dyDescent="0.3">
      <c r="A6536" s="180">
        <v>45969</v>
      </c>
      <c r="B6536" s="22">
        <f>'San Francisco'!BU21</f>
        <v>0</v>
      </c>
      <c r="C6536" s="22" t="s">
        <v>395</v>
      </c>
    </row>
    <row r="6537" spans="1:3" x14ac:dyDescent="0.3">
      <c r="A6537" s="180">
        <v>45970</v>
      </c>
      <c r="B6537" s="22">
        <f>'San Francisco'!BU22</f>
        <v>0</v>
      </c>
      <c r="C6537" s="22" t="s">
        <v>395</v>
      </c>
    </row>
    <row r="6538" spans="1:3" x14ac:dyDescent="0.3">
      <c r="A6538" s="180">
        <v>45971</v>
      </c>
      <c r="B6538" s="22">
        <f>'San Francisco'!BU23</f>
        <v>0</v>
      </c>
      <c r="C6538" s="22" t="s">
        <v>395</v>
      </c>
    </row>
    <row r="6539" spans="1:3" x14ac:dyDescent="0.3">
      <c r="A6539" s="180">
        <v>45972</v>
      </c>
      <c r="B6539" s="22">
        <f>'San Francisco'!BU24</f>
        <v>0</v>
      </c>
      <c r="C6539" s="22" t="s">
        <v>395</v>
      </c>
    </row>
    <row r="6540" spans="1:3" x14ac:dyDescent="0.3">
      <c r="A6540" s="180">
        <v>45973</v>
      </c>
      <c r="B6540" s="22">
        <f>'San Francisco'!BU25</f>
        <v>0</v>
      </c>
      <c r="C6540" s="22" t="s">
        <v>395</v>
      </c>
    </row>
    <row r="6541" spans="1:3" x14ac:dyDescent="0.3">
      <c r="A6541" s="180">
        <v>45974</v>
      </c>
      <c r="B6541" s="22">
        <f>'San Francisco'!BU26</f>
        <v>0</v>
      </c>
      <c r="C6541" s="22" t="s">
        <v>395</v>
      </c>
    </row>
    <row r="6542" spans="1:3" x14ac:dyDescent="0.3">
      <c r="A6542" s="180">
        <v>45975</v>
      </c>
      <c r="B6542" s="22">
        <f>'San Francisco'!BU27</f>
        <v>0</v>
      </c>
      <c r="C6542" s="22" t="s">
        <v>395</v>
      </c>
    </row>
    <row r="6543" spans="1:3" x14ac:dyDescent="0.3">
      <c r="A6543" s="180">
        <v>45976</v>
      </c>
      <c r="B6543" s="22">
        <f>'San Francisco'!BU28</f>
        <v>0</v>
      </c>
      <c r="C6543" s="22" t="s">
        <v>395</v>
      </c>
    </row>
    <row r="6544" spans="1:3" x14ac:dyDescent="0.3">
      <c r="A6544" s="180">
        <v>45977</v>
      </c>
      <c r="B6544" s="22">
        <f>'San Francisco'!BU29</f>
        <v>0</v>
      </c>
      <c r="C6544" s="22" t="s">
        <v>395</v>
      </c>
    </row>
    <row r="6545" spans="1:3" x14ac:dyDescent="0.3">
      <c r="A6545" s="180">
        <v>45978</v>
      </c>
      <c r="B6545" s="22">
        <f>'San Francisco'!BU30</f>
        <v>0</v>
      </c>
      <c r="C6545" s="22" t="s">
        <v>395</v>
      </c>
    </row>
    <row r="6546" spans="1:3" x14ac:dyDescent="0.3">
      <c r="A6546" s="180">
        <v>45979</v>
      </c>
      <c r="B6546" s="22">
        <f>'San Francisco'!BU31</f>
        <v>0</v>
      </c>
      <c r="C6546" s="22" t="s">
        <v>395</v>
      </c>
    </row>
    <row r="6547" spans="1:3" x14ac:dyDescent="0.3">
      <c r="A6547" s="180">
        <v>45980</v>
      </c>
      <c r="B6547" s="22">
        <f>'San Francisco'!BU32</f>
        <v>0</v>
      </c>
      <c r="C6547" s="22" t="s">
        <v>395</v>
      </c>
    </row>
    <row r="6548" spans="1:3" x14ac:dyDescent="0.3">
      <c r="A6548" s="180">
        <v>45981</v>
      </c>
      <c r="B6548" s="22">
        <f>'San Francisco'!BU33</f>
        <v>0</v>
      </c>
      <c r="C6548" s="22" t="s">
        <v>395</v>
      </c>
    </row>
    <row r="6549" spans="1:3" x14ac:dyDescent="0.3">
      <c r="A6549" s="180">
        <v>45982</v>
      </c>
      <c r="B6549" s="22">
        <f>'San Francisco'!BU34</f>
        <v>0</v>
      </c>
      <c r="C6549" s="22" t="s">
        <v>395</v>
      </c>
    </row>
    <row r="6550" spans="1:3" x14ac:dyDescent="0.3">
      <c r="A6550" s="180">
        <v>45983</v>
      </c>
      <c r="B6550" s="22">
        <f>'San Francisco'!BU35</f>
        <v>0</v>
      </c>
      <c r="C6550" s="22" t="s">
        <v>395</v>
      </c>
    </row>
    <row r="6551" spans="1:3" x14ac:dyDescent="0.3">
      <c r="A6551" s="180">
        <v>45984</v>
      </c>
      <c r="B6551" s="22">
        <f>'San Francisco'!BU36</f>
        <v>0</v>
      </c>
      <c r="C6551" s="22" t="s">
        <v>395</v>
      </c>
    </row>
    <row r="6552" spans="1:3" x14ac:dyDescent="0.3">
      <c r="A6552" s="180">
        <v>45985</v>
      </c>
      <c r="B6552" s="22">
        <f>'San Francisco'!BU37</f>
        <v>0</v>
      </c>
      <c r="C6552" s="22" t="s">
        <v>395</v>
      </c>
    </row>
    <row r="6553" spans="1:3" x14ac:dyDescent="0.3">
      <c r="A6553" s="180">
        <v>45986</v>
      </c>
      <c r="B6553" s="22">
        <f>'San Francisco'!BU38</f>
        <v>0</v>
      </c>
      <c r="C6553" s="22" t="s">
        <v>395</v>
      </c>
    </row>
    <row r="6554" spans="1:3" x14ac:dyDescent="0.3">
      <c r="A6554" s="180">
        <v>45987</v>
      </c>
      <c r="B6554" s="22">
        <f>'San Francisco'!BU39</f>
        <v>0</v>
      </c>
      <c r="C6554" s="22" t="s">
        <v>395</v>
      </c>
    </row>
    <row r="6555" spans="1:3" x14ac:dyDescent="0.3">
      <c r="A6555" s="180">
        <v>45988</v>
      </c>
      <c r="B6555" s="22">
        <f>'San Francisco'!BU40</f>
        <v>0</v>
      </c>
      <c r="C6555" s="22" t="s">
        <v>395</v>
      </c>
    </row>
    <row r="6556" spans="1:3" x14ac:dyDescent="0.3">
      <c r="A6556" s="180">
        <v>45989</v>
      </c>
      <c r="B6556" s="22">
        <f>'San Francisco'!BU41</f>
        <v>0</v>
      </c>
      <c r="C6556" s="22" t="s">
        <v>395</v>
      </c>
    </row>
    <row r="6557" spans="1:3" x14ac:dyDescent="0.3">
      <c r="A6557" s="180">
        <v>45990</v>
      </c>
      <c r="B6557" s="22">
        <f>'San Francisco'!BU42</f>
        <v>0</v>
      </c>
      <c r="C6557" s="22" t="s">
        <v>395</v>
      </c>
    </row>
    <row r="6558" spans="1:3" x14ac:dyDescent="0.3">
      <c r="A6558" s="180">
        <v>45991</v>
      </c>
      <c r="B6558" s="22">
        <f>'San Francisco'!BU43</f>
        <v>0</v>
      </c>
      <c r="C6558" s="22" t="s">
        <v>395</v>
      </c>
    </row>
    <row r="6559" spans="1:3" x14ac:dyDescent="0.3">
      <c r="A6559" s="180">
        <v>45992</v>
      </c>
      <c r="B6559" s="22">
        <f>'San Francisco'!CB14</f>
        <v>0</v>
      </c>
      <c r="C6559" s="22" t="s">
        <v>395</v>
      </c>
    </row>
    <row r="6560" spans="1:3" x14ac:dyDescent="0.3">
      <c r="A6560" s="180">
        <v>45993</v>
      </c>
      <c r="B6560" s="22">
        <f>'San Francisco'!CB15</f>
        <v>0</v>
      </c>
      <c r="C6560" s="22" t="s">
        <v>395</v>
      </c>
    </row>
    <row r="6561" spans="1:3" x14ac:dyDescent="0.3">
      <c r="A6561" s="180">
        <v>45994</v>
      </c>
      <c r="B6561" s="22">
        <f>'San Francisco'!CB16</f>
        <v>0</v>
      </c>
      <c r="C6561" s="22" t="s">
        <v>395</v>
      </c>
    </row>
    <row r="6562" spans="1:3" x14ac:dyDescent="0.3">
      <c r="A6562" s="180">
        <v>45995</v>
      </c>
      <c r="B6562" s="22">
        <f>'San Francisco'!CB17</f>
        <v>0</v>
      </c>
      <c r="C6562" s="22" t="s">
        <v>395</v>
      </c>
    </row>
    <row r="6563" spans="1:3" x14ac:dyDescent="0.3">
      <c r="A6563" s="180">
        <v>45996</v>
      </c>
      <c r="B6563" s="22">
        <f>'San Francisco'!CB18</f>
        <v>0</v>
      </c>
      <c r="C6563" s="22" t="s">
        <v>395</v>
      </c>
    </row>
    <row r="6564" spans="1:3" x14ac:dyDescent="0.3">
      <c r="A6564" s="180">
        <v>45997</v>
      </c>
      <c r="B6564" s="22">
        <f>'San Francisco'!CB19</f>
        <v>0</v>
      </c>
      <c r="C6564" s="22" t="s">
        <v>395</v>
      </c>
    </row>
    <row r="6565" spans="1:3" x14ac:dyDescent="0.3">
      <c r="A6565" s="180">
        <v>45998</v>
      </c>
      <c r="B6565" s="22">
        <f>'San Francisco'!CB20</f>
        <v>0</v>
      </c>
      <c r="C6565" s="22" t="s">
        <v>395</v>
      </c>
    </row>
    <row r="6566" spans="1:3" x14ac:dyDescent="0.3">
      <c r="A6566" s="180">
        <v>45999</v>
      </c>
      <c r="B6566" s="22">
        <f>'San Francisco'!CB21</f>
        <v>0</v>
      </c>
      <c r="C6566" s="22" t="s">
        <v>395</v>
      </c>
    </row>
    <row r="6567" spans="1:3" x14ac:dyDescent="0.3">
      <c r="A6567" s="180">
        <v>46000</v>
      </c>
      <c r="B6567" s="22">
        <f>'San Francisco'!CB22</f>
        <v>0</v>
      </c>
      <c r="C6567" s="22" t="s">
        <v>395</v>
      </c>
    </row>
    <row r="6568" spans="1:3" x14ac:dyDescent="0.3">
      <c r="A6568" s="180">
        <v>46001</v>
      </c>
      <c r="B6568" s="22">
        <f>'San Francisco'!CB23</f>
        <v>0</v>
      </c>
      <c r="C6568" s="22" t="s">
        <v>395</v>
      </c>
    </row>
    <row r="6569" spans="1:3" x14ac:dyDescent="0.3">
      <c r="A6569" s="180">
        <v>46002</v>
      </c>
      <c r="B6569" s="22">
        <f>'San Francisco'!CB24</f>
        <v>0</v>
      </c>
      <c r="C6569" s="22" t="s">
        <v>395</v>
      </c>
    </row>
    <row r="6570" spans="1:3" x14ac:dyDescent="0.3">
      <c r="A6570" s="180">
        <v>46003</v>
      </c>
      <c r="B6570" s="22">
        <f>'San Francisco'!CB25</f>
        <v>0</v>
      </c>
      <c r="C6570" s="22" t="s">
        <v>395</v>
      </c>
    </row>
    <row r="6571" spans="1:3" x14ac:dyDescent="0.3">
      <c r="A6571" s="180">
        <v>46004</v>
      </c>
      <c r="B6571" s="22">
        <f>'San Francisco'!CB26</f>
        <v>0</v>
      </c>
      <c r="C6571" s="22" t="s">
        <v>395</v>
      </c>
    </row>
    <row r="6572" spans="1:3" x14ac:dyDescent="0.3">
      <c r="A6572" s="180">
        <v>46005</v>
      </c>
      <c r="B6572" s="22">
        <f>'San Francisco'!CB27</f>
        <v>0</v>
      </c>
      <c r="C6572" s="22" t="s">
        <v>395</v>
      </c>
    </row>
    <row r="6573" spans="1:3" x14ac:dyDescent="0.3">
      <c r="A6573" s="180">
        <v>46006</v>
      </c>
      <c r="B6573" s="22">
        <f>'San Francisco'!CB28</f>
        <v>0</v>
      </c>
      <c r="C6573" s="22" t="s">
        <v>395</v>
      </c>
    </row>
    <row r="6574" spans="1:3" x14ac:dyDescent="0.3">
      <c r="A6574" s="180">
        <v>46007</v>
      </c>
      <c r="B6574" s="22">
        <f>'San Francisco'!CB29</f>
        <v>0</v>
      </c>
      <c r="C6574" s="22" t="s">
        <v>395</v>
      </c>
    </row>
    <row r="6575" spans="1:3" x14ac:dyDescent="0.3">
      <c r="A6575" s="180">
        <v>46008</v>
      </c>
      <c r="B6575" s="22">
        <f>'San Francisco'!CB30</f>
        <v>0</v>
      </c>
      <c r="C6575" s="22" t="s">
        <v>395</v>
      </c>
    </row>
    <row r="6576" spans="1:3" x14ac:dyDescent="0.3">
      <c r="A6576" s="180">
        <v>46009</v>
      </c>
      <c r="B6576" s="22">
        <f>'San Francisco'!CB31</f>
        <v>0</v>
      </c>
      <c r="C6576" s="22" t="s">
        <v>395</v>
      </c>
    </row>
    <row r="6577" spans="1:3" x14ac:dyDescent="0.3">
      <c r="A6577" s="180">
        <v>46010</v>
      </c>
      <c r="B6577" s="22">
        <f>'San Francisco'!CB32</f>
        <v>0</v>
      </c>
      <c r="C6577" s="22" t="s">
        <v>395</v>
      </c>
    </row>
    <row r="6578" spans="1:3" x14ac:dyDescent="0.3">
      <c r="A6578" s="180">
        <v>46011</v>
      </c>
      <c r="B6578" s="22">
        <f>'San Francisco'!CB33</f>
        <v>0</v>
      </c>
      <c r="C6578" s="22" t="s">
        <v>395</v>
      </c>
    </row>
    <row r="6579" spans="1:3" x14ac:dyDescent="0.3">
      <c r="A6579" s="180">
        <v>46012</v>
      </c>
      <c r="B6579" s="22">
        <f>'San Francisco'!CB34</f>
        <v>0</v>
      </c>
      <c r="C6579" s="22" t="s">
        <v>395</v>
      </c>
    </row>
    <row r="6580" spans="1:3" x14ac:dyDescent="0.3">
      <c r="A6580" s="180">
        <v>46013</v>
      </c>
      <c r="B6580" s="22">
        <f>'San Francisco'!CB35</f>
        <v>0</v>
      </c>
      <c r="C6580" s="22" t="s">
        <v>395</v>
      </c>
    </row>
    <row r="6581" spans="1:3" x14ac:dyDescent="0.3">
      <c r="A6581" s="180">
        <v>46014</v>
      </c>
      <c r="B6581" s="22">
        <f>'San Francisco'!CB36</f>
        <v>0</v>
      </c>
      <c r="C6581" s="22" t="s">
        <v>395</v>
      </c>
    </row>
    <row r="6582" spans="1:3" x14ac:dyDescent="0.3">
      <c r="A6582" s="180">
        <v>46015</v>
      </c>
      <c r="B6582" s="22">
        <f>'San Francisco'!CB37</f>
        <v>0</v>
      </c>
      <c r="C6582" s="22" t="s">
        <v>395</v>
      </c>
    </row>
    <row r="6583" spans="1:3" x14ac:dyDescent="0.3">
      <c r="A6583" s="180">
        <v>46016</v>
      </c>
      <c r="B6583" s="22">
        <f>'San Francisco'!CB38</f>
        <v>0</v>
      </c>
      <c r="C6583" s="22" t="s">
        <v>395</v>
      </c>
    </row>
    <row r="6584" spans="1:3" x14ac:dyDescent="0.3">
      <c r="A6584" s="180">
        <v>46017</v>
      </c>
      <c r="B6584" s="22">
        <f>'San Francisco'!CB39</f>
        <v>0</v>
      </c>
      <c r="C6584" s="22" t="s">
        <v>395</v>
      </c>
    </row>
    <row r="6585" spans="1:3" x14ac:dyDescent="0.3">
      <c r="A6585" s="180">
        <v>46018</v>
      </c>
      <c r="B6585" s="22">
        <f>'San Francisco'!CB40</f>
        <v>0</v>
      </c>
      <c r="C6585" s="22" t="s">
        <v>395</v>
      </c>
    </row>
    <row r="6586" spans="1:3" x14ac:dyDescent="0.3">
      <c r="A6586" s="180">
        <v>46019</v>
      </c>
      <c r="B6586" s="22">
        <f>'San Francisco'!CB41</f>
        <v>0</v>
      </c>
      <c r="C6586" s="22" t="s">
        <v>395</v>
      </c>
    </row>
    <row r="6587" spans="1:3" x14ac:dyDescent="0.3">
      <c r="A6587" s="180">
        <v>46020</v>
      </c>
      <c r="B6587" s="22">
        <f>'San Francisco'!CB42</f>
        <v>0</v>
      </c>
      <c r="C6587" s="22" t="s">
        <v>395</v>
      </c>
    </row>
    <row r="6588" spans="1:3" x14ac:dyDescent="0.3">
      <c r="A6588" s="180">
        <v>46021</v>
      </c>
      <c r="B6588" s="22">
        <f>'San Francisco'!CB43</f>
        <v>0</v>
      </c>
      <c r="C6588" s="22" t="s">
        <v>395</v>
      </c>
    </row>
    <row r="6589" spans="1:3" x14ac:dyDescent="0.3">
      <c r="A6589" s="180">
        <v>46022</v>
      </c>
      <c r="B6589" s="22">
        <f>'San Francisco'!CB44</f>
        <v>0</v>
      </c>
      <c r="C6589" s="22" t="s">
        <v>395</v>
      </c>
    </row>
    <row r="6590" spans="1:3" x14ac:dyDescent="0.3">
      <c r="A6590" s="180">
        <v>45658</v>
      </c>
      <c r="B6590" s="22">
        <f>'Thomason Flat'!C14</f>
        <v>0</v>
      </c>
      <c r="C6590" s="22" t="s">
        <v>396</v>
      </c>
    </row>
    <row r="6591" spans="1:3" x14ac:dyDescent="0.3">
      <c r="A6591" s="180">
        <v>45659</v>
      </c>
      <c r="B6591" s="22">
        <f>'Thomason Flat'!C15</f>
        <v>0</v>
      </c>
      <c r="C6591" s="22" t="s">
        <v>396</v>
      </c>
    </row>
    <row r="6592" spans="1:3" x14ac:dyDescent="0.3">
      <c r="A6592" s="180">
        <v>45660</v>
      </c>
      <c r="B6592" s="22">
        <f>'Thomason Flat'!C16</f>
        <v>0</v>
      </c>
      <c r="C6592" s="22" t="s">
        <v>396</v>
      </c>
    </row>
    <row r="6593" spans="1:3" x14ac:dyDescent="0.3">
      <c r="A6593" s="180">
        <v>45661</v>
      </c>
      <c r="B6593" s="22">
        <f>'Thomason Flat'!C17</f>
        <v>0</v>
      </c>
      <c r="C6593" s="22" t="s">
        <v>396</v>
      </c>
    </row>
    <row r="6594" spans="1:3" x14ac:dyDescent="0.3">
      <c r="A6594" s="180">
        <v>45662</v>
      </c>
      <c r="B6594" s="22">
        <f>'Thomason Flat'!C18</f>
        <v>0</v>
      </c>
      <c r="C6594" s="22" t="s">
        <v>396</v>
      </c>
    </row>
    <row r="6595" spans="1:3" x14ac:dyDescent="0.3">
      <c r="A6595" s="180">
        <v>45663</v>
      </c>
      <c r="B6595" s="22">
        <f>'Thomason Flat'!C19</f>
        <v>0</v>
      </c>
      <c r="C6595" s="22" t="s">
        <v>396</v>
      </c>
    </row>
    <row r="6596" spans="1:3" x14ac:dyDescent="0.3">
      <c r="A6596" s="180">
        <v>45664</v>
      </c>
      <c r="B6596" s="22">
        <f>'Thomason Flat'!C20</f>
        <v>0</v>
      </c>
      <c r="C6596" s="22" t="s">
        <v>396</v>
      </c>
    </row>
    <row r="6597" spans="1:3" x14ac:dyDescent="0.3">
      <c r="A6597" s="180">
        <v>45665</v>
      </c>
      <c r="B6597" s="22">
        <f>'Thomason Flat'!C21</f>
        <v>0</v>
      </c>
      <c r="C6597" s="22" t="s">
        <v>396</v>
      </c>
    </row>
    <row r="6598" spans="1:3" x14ac:dyDescent="0.3">
      <c r="A6598" s="180">
        <v>45666</v>
      </c>
      <c r="B6598" s="22">
        <f>'Thomason Flat'!C22</f>
        <v>0</v>
      </c>
      <c r="C6598" s="22" t="s">
        <v>396</v>
      </c>
    </row>
    <row r="6599" spans="1:3" x14ac:dyDescent="0.3">
      <c r="A6599" s="180">
        <v>45667</v>
      </c>
      <c r="B6599" s="22">
        <f>'Thomason Flat'!C23</f>
        <v>0</v>
      </c>
      <c r="C6599" s="22" t="s">
        <v>396</v>
      </c>
    </row>
    <row r="6600" spans="1:3" x14ac:dyDescent="0.3">
      <c r="A6600" s="180">
        <v>45668</v>
      </c>
      <c r="B6600" s="22">
        <f>'Thomason Flat'!C24</f>
        <v>0</v>
      </c>
      <c r="C6600" s="22" t="s">
        <v>396</v>
      </c>
    </row>
    <row r="6601" spans="1:3" x14ac:dyDescent="0.3">
      <c r="A6601" s="180">
        <v>45669</v>
      </c>
      <c r="B6601" s="22">
        <f>'Thomason Flat'!C25</f>
        <v>0</v>
      </c>
      <c r="C6601" s="22" t="s">
        <v>396</v>
      </c>
    </row>
    <row r="6602" spans="1:3" x14ac:dyDescent="0.3">
      <c r="A6602" s="180">
        <v>45670</v>
      </c>
      <c r="B6602" s="22">
        <f>'Thomason Flat'!C26</f>
        <v>0</v>
      </c>
      <c r="C6602" s="22" t="s">
        <v>396</v>
      </c>
    </row>
    <row r="6603" spans="1:3" x14ac:dyDescent="0.3">
      <c r="A6603" s="180">
        <v>45671</v>
      </c>
      <c r="B6603" s="22">
        <f>'Thomason Flat'!C27</f>
        <v>0</v>
      </c>
      <c r="C6603" s="22" t="s">
        <v>396</v>
      </c>
    </row>
    <row r="6604" spans="1:3" x14ac:dyDescent="0.3">
      <c r="A6604" s="180">
        <v>45672</v>
      </c>
      <c r="B6604" s="22">
        <f>'Thomason Flat'!C28</f>
        <v>0</v>
      </c>
      <c r="C6604" s="22" t="s">
        <v>396</v>
      </c>
    </row>
    <row r="6605" spans="1:3" x14ac:dyDescent="0.3">
      <c r="A6605" s="180">
        <v>45673</v>
      </c>
      <c r="B6605" s="22">
        <f>'Thomason Flat'!C29</f>
        <v>0</v>
      </c>
      <c r="C6605" s="22" t="s">
        <v>396</v>
      </c>
    </row>
    <row r="6606" spans="1:3" x14ac:dyDescent="0.3">
      <c r="A6606" s="180">
        <v>45674</v>
      </c>
      <c r="B6606" s="22">
        <f>'Thomason Flat'!C30</f>
        <v>0</v>
      </c>
      <c r="C6606" s="22" t="s">
        <v>396</v>
      </c>
    </row>
    <row r="6607" spans="1:3" x14ac:dyDescent="0.3">
      <c r="A6607" s="180">
        <v>45675</v>
      </c>
      <c r="B6607" s="22">
        <f>'Thomason Flat'!C31</f>
        <v>0</v>
      </c>
      <c r="C6607" s="22" t="s">
        <v>396</v>
      </c>
    </row>
    <row r="6608" spans="1:3" x14ac:dyDescent="0.3">
      <c r="A6608" s="180">
        <v>45676</v>
      </c>
      <c r="B6608" s="22">
        <f>'Thomason Flat'!C32</f>
        <v>0</v>
      </c>
      <c r="C6608" s="22" t="s">
        <v>396</v>
      </c>
    </row>
    <row r="6609" spans="1:3" x14ac:dyDescent="0.3">
      <c r="A6609" s="180">
        <v>45677</v>
      </c>
      <c r="B6609" s="22">
        <f>'Thomason Flat'!C33</f>
        <v>0</v>
      </c>
      <c r="C6609" s="22" t="s">
        <v>396</v>
      </c>
    </row>
    <row r="6610" spans="1:3" x14ac:dyDescent="0.3">
      <c r="A6610" s="180">
        <v>45678</v>
      </c>
      <c r="B6610" s="22">
        <f>'Thomason Flat'!C34</f>
        <v>0</v>
      </c>
      <c r="C6610" s="22" t="s">
        <v>396</v>
      </c>
    </row>
    <row r="6611" spans="1:3" x14ac:dyDescent="0.3">
      <c r="A6611" s="180">
        <v>45679</v>
      </c>
      <c r="B6611" s="22">
        <f>'Thomason Flat'!C35</f>
        <v>0</v>
      </c>
      <c r="C6611" s="22" t="s">
        <v>396</v>
      </c>
    </row>
    <row r="6612" spans="1:3" x14ac:dyDescent="0.3">
      <c r="A6612" s="180">
        <v>45680</v>
      </c>
      <c r="B6612" s="22">
        <f>'Thomason Flat'!C36</f>
        <v>0</v>
      </c>
      <c r="C6612" s="22" t="s">
        <v>396</v>
      </c>
    </row>
    <row r="6613" spans="1:3" x14ac:dyDescent="0.3">
      <c r="A6613" s="180">
        <v>45681</v>
      </c>
      <c r="B6613" s="22">
        <f>'Thomason Flat'!C37</f>
        <v>0</v>
      </c>
      <c r="C6613" s="22" t="s">
        <v>396</v>
      </c>
    </row>
    <row r="6614" spans="1:3" x14ac:dyDescent="0.3">
      <c r="A6614" s="180">
        <v>45682</v>
      </c>
      <c r="B6614" s="22">
        <f>'Thomason Flat'!C38</f>
        <v>0</v>
      </c>
      <c r="C6614" s="22" t="s">
        <v>396</v>
      </c>
    </row>
    <row r="6615" spans="1:3" x14ac:dyDescent="0.3">
      <c r="A6615" s="180">
        <v>45683</v>
      </c>
      <c r="B6615" s="22">
        <f>'Thomason Flat'!C39</f>
        <v>0</v>
      </c>
      <c r="C6615" s="22" t="s">
        <v>396</v>
      </c>
    </row>
    <row r="6616" spans="1:3" x14ac:dyDescent="0.3">
      <c r="A6616" s="180">
        <v>45684</v>
      </c>
      <c r="B6616" s="22">
        <f>'Thomason Flat'!C40</f>
        <v>0</v>
      </c>
      <c r="C6616" s="22" t="s">
        <v>396</v>
      </c>
    </row>
    <row r="6617" spans="1:3" x14ac:dyDescent="0.3">
      <c r="A6617" s="180">
        <v>45685</v>
      </c>
      <c r="B6617" s="22">
        <f>'Thomason Flat'!C41</f>
        <v>0</v>
      </c>
      <c r="C6617" s="22" t="s">
        <v>396</v>
      </c>
    </row>
    <row r="6618" spans="1:3" x14ac:dyDescent="0.3">
      <c r="A6618" s="180">
        <v>45686</v>
      </c>
      <c r="B6618" s="22">
        <f>'Thomason Flat'!C42</f>
        <v>0</v>
      </c>
      <c r="C6618" s="22" t="s">
        <v>396</v>
      </c>
    </row>
    <row r="6619" spans="1:3" x14ac:dyDescent="0.3">
      <c r="A6619" s="180">
        <v>45687</v>
      </c>
      <c r="B6619" s="22">
        <f>'Thomason Flat'!C43</f>
        <v>0</v>
      </c>
      <c r="C6619" s="22" t="s">
        <v>396</v>
      </c>
    </row>
    <row r="6620" spans="1:3" x14ac:dyDescent="0.3">
      <c r="A6620" s="180">
        <v>45688</v>
      </c>
      <c r="B6620" s="22">
        <f>'Thomason Flat'!C44</f>
        <v>0</v>
      </c>
      <c r="C6620" s="22" t="s">
        <v>396</v>
      </c>
    </row>
    <row r="6621" spans="1:3" x14ac:dyDescent="0.3">
      <c r="A6621" s="180">
        <v>45689</v>
      </c>
      <c r="B6621" s="22">
        <f>'Thomason Flat'!J14</f>
        <v>0</v>
      </c>
      <c r="C6621" s="22" t="s">
        <v>396</v>
      </c>
    </row>
    <row r="6622" spans="1:3" x14ac:dyDescent="0.3">
      <c r="A6622" s="180">
        <v>45690</v>
      </c>
      <c r="B6622" s="22">
        <f>'Thomason Flat'!J15</f>
        <v>0</v>
      </c>
      <c r="C6622" s="22" t="s">
        <v>396</v>
      </c>
    </row>
    <row r="6623" spans="1:3" x14ac:dyDescent="0.3">
      <c r="A6623" s="180">
        <v>45691</v>
      </c>
      <c r="B6623" s="22">
        <f>'Thomason Flat'!J16</f>
        <v>0</v>
      </c>
      <c r="C6623" s="22" t="s">
        <v>396</v>
      </c>
    </row>
    <row r="6624" spans="1:3" x14ac:dyDescent="0.3">
      <c r="A6624" s="180">
        <v>45692</v>
      </c>
      <c r="B6624" s="22">
        <f>'Thomason Flat'!J17</f>
        <v>0</v>
      </c>
      <c r="C6624" s="22" t="s">
        <v>396</v>
      </c>
    </row>
    <row r="6625" spans="1:3" x14ac:dyDescent="0.3">
      <c r="A6625" s="180">
        <v>45693</v>
      </c>
      <c r="B6625" s="22">
        <f>'Thomason Flat'!J18</f>
        <v>0</v>
      </c>
      <c r="C6625" s="22" t="s">
        <v>396</v>
      </c>
    </row>
    <row r="6626" spans="1:3" x14ac:dyDescent="0.3">
      <c r="A6626" s="180">
        <v>45694</v>
      </c>
      <c r="B6626" s="22">
        <f>'Thomason Flat'!J19</f>
        <v>0</v>
      </c>
      <c r="C6626" s="22" t="s">
        <v>396</v>
      </c>
    </row>
    <row r="6627" spans="1:3" x14ac:dyDescent="0.3">
      <c r="A6627" s="180">
        <v>45695</v>
      </c>
      <c r="B6627" s="22">
        <f>'Thomason Flat'!J20</f>
        <v>0</v>
      </c>
      <c r="C6627" s="22" t="s">
        <v>396</v>
      </c>
    </row>
    <row r="6628" spans="1:3" x14ac:dyDescent="0.3">
      <c r="A6628" s="180">
        <v>45696</v>
      </c>
      <c r="B6628" s="22">
        <f>'Thomason Flat'!J21</f>
        <v>0</v>
      </c>
      <c r="C6628" s="22" t="s">
        <v>396</v>
      </c>
    </row>
    <row r="6629" spans="1:3" x14ac:dyDescent="0.3">
      <c r="A6629" s="180">
        <v>45697</v>
      </c>
      <c r="B6629" s="22">
        <f>'Thomason Flat'!J22</f>
        <v>0</v>
      </c>
      <c r="C6629" s="22" t="s">
        <v>396</v>
      </c>
    </row>
    <row r="6630" spans="1:3" x14ac:dyDescent="0.3">
      <c r="A6630" s="180">
        <v>45698</v>
      </c>
      <c r="B6630" s="22">
        <f>'Thomason Flat'!J23</f>
        <v>0</v>
      </c>
      <c r="C6630" s="22" t="s">
        <v>396</v>
      </c>
    </row>
    <row r="6631" spans="1:3" x14ac:dyDescent="0.3">
      <c r="A6631" s="180">
        <v>45699</v>
      </c>
      <c r="B6631" s="22">
        <f>'Thomason Flat'!J24</f>
        <v>0</v>
      </c>
      <c r="C6631" s="22" t="s">
        <v>396</v>
      </c>
    </row>
    <row r="6632" spans="1:3" x14ac:dyDescent="0.3">
      <c r="A6632" s="180">
        <v>45700</v>
      </c>
      <c r="B6632" s="22">
        <f>'Thomason Flat'!J25</f>
        <v>0</v>
      </c>
      <c r="C6632" s="22" t="s">
        <v>396</v>
      </c>
    </row>
    <row r="6633" spans="1:3" x14ac:dyDescent="0.3">
      <c r="A6633" s="180">
        <v>45701</v>
      </c>
      <c r="B6633" s="22">
        <f>'Thomason Flat'!J26</f>
        <v>0</v>
      </c>
      <c r="C6633" s="22" t="s">
        <v>396</v>
      </c>
    </row>
    <row r="6634" spans="1:3" x14ac:dyDescent="0.3">
      <c r="A6634" s="180">
        <v>45702</v>
      </c>
      <c r="B6634" s="22">
        <f>'Thomason Flat'!J27</f>
        <v>0</v>
      </c>
      <c r="C6634" s="22" t="s">
        <v>396</v>
      </c>
    </row>
    <row r="6635" spans="1:3" x14ac:dyDescent="0.3">
      <c r="A6635" s="180">
        <v>45703</v>
      </c>
      <c r="B6635" s="22">
        <f>'Thomason Flat'!J28</f>
        <v>0</v>
      </c>
      <c r="C6635" s="22" t="s">
        <v>396</v>
      </c>
    </row>
    <row r="6636" spans="1:3" x14ac:dyDescent="0.3">
      <c r="A6636" s="180">
        <v>45704</v>
      </c>
      <c r="B6636" s="22">
        <f>'Thomason Flat'!J29</f>
        <v>0</v>
      </c>
      <c r="C6636" s="22" t="s">
        <v>396</v>
      </c>
    </row>
    <row r="6637" spans="1:3" x14ac:dyDescent="0.3">
      <c r="A6637" s="180">
        <v>45705</v>
      </c>
      <c r="B6637" s="22">
        <f>'Thomason Flat'!J30</f>
        <v>0</v>
      </c>
      <c r="C6637" s="22" t="s">
        <v>396</v>
      </c>
    </row>
    <row r="6638" spans="1:3" x14ac:dyDescent="0.3">
      <c r="A6638" s="180">
        <v>45706</v>
      </c>
      <c r="B6638" s="22">
        <f>'Thomason Flat'!J31</f>
        <v>0</v>
      </c>
      <c r="C6638" s="22" t="s">
        <v>396</v>
      </c>
    </row>
    <row r="6639" spans="1:3" x14ac:dyDescent="0.3">
      <c r="A6639" s="180">
        <v>45707</v>
      </c>
      <c r="B6639" s="22">
        <f>'Thomason Flat'!J32</f>
        <v>0</v>
      </c>
      <c r="C6639" s="22" t="s">
        <v>396</v>
      </c>
    </row>
    <row r="6640" spans="1:3" x14ac:dyDescent="0.3">
      <c r="A6640" s="180">
        <v>45708</v>
      </c>
      <c r="B6640" s="22">
        <f>'Thomason Flat'!J33</f>
        <v>0</v>
      </c>
      <c r="C6640" s="22" t="s">
        <v>396</v>
      </c>
    </row>
    <row r="6641" spans="1:10" x14ac:dyDescent="0.3">
      <c r="A6641" s="180">
        <v>45709</v>
      </c>
      <c r="B6641" s="22">
        <f>'Thomason Flat'!J34</f>
        <v>0</v>
      </c>
      <c r="C6641" s="22" t="s">
        <v>396</v>
      </c>
    </row>
    <row r="6642" spans="1:10" x14ac:dyDescent="0.3">
      <c r="A6642" s="180">
        <v>45710</v>
      </c>
      <c r="B6642" s="22">
        <f>'Thomason Flat'!J35</f>
        <v>0</v>
      </c>
      <c r="C6642" s="22" t="s">
        <v>396</v>
      </c>
    </row>
    <row r="6643" spans="1:10" x14ac:dyDescent="0.3">
      <c r="A6643" s="180">
        <v>45711</v>
      </c>
      <c r="B6643" s="22">
        <f>'Thomason Flat'!J36</f>
        <v>0</v>
      </c>
      <c r="C6643" s="22" t="s">
        <v>396</v>
      </c>
    </row>
    <row r="6644" spans="1:10" x14ac:dyDescent="0.3">
      <c r="A6644" s="180">
        <v>45712</v>
      </c>
      <c r="B6644" s="22">
        <f>'Thomason Flat'!J37</f>
        <v>0</v>
      </c>
      <c r="C6644" s="22" t="s">
        <v>396</v>
      </c>
    </row>
    <row r="6645" spans="1:10" x14ac:dyDescent="0.3">
      <c r="A6645" s="180">
        <v>45713</v>
      </c>
      <c r="B6645" s="22">
        <f>'Thomason Flat'!J38</f>
        <v>0</v>
      </c>
      <c r="C6645" s="22" t="s">
        <v>396</v>
      </c>
    </row>
    <row r="6646" spans="1:10" x14ac:dyDescent="0.3">
      <c r="A6646" s="180">
        <v>45714</v>
      </c>
      <c r="B6646" s="22">
        <f>'Thomason Flat'!J39</f>
        <v>0</v>
      </c>
      <c r="C6646" s="22" t="s">
        <v>396</v>
      </c>
    </row>
    <row r="6647" spans="1:10" x14ac:dyDescent="0.3">
      <c r="A6647" s="180">
        <v>45715</v>
      </c>
      <c r="B6647" s="22">
        <f>'Thomason Flat'!J40</f>
        <v>0</v>
      </c>
      <c r="C6647" s="22" t="s">
        <v>396</v>
      </c>
    </row>
    <row r="6648" spans="1:10" x14ac:dyDescent="0.3">
      <c r="A6648" s="180">
        <v>45716</v>
      </c>
      <c r="B6648" s="22">
        <f>'Thomason Flat'!J41</f>
        <v>0</v>
      </c>
      <c r="C6648" s="22" t="s">
        <v>396</v>
      </c>
    </row>
    <row r="6649" spans="1:10" x14ac:dyDescent="0.3">
      <c r="A6649" s="180" t="s">
        <v>378</v>
      </c>
      <c r="B6649" s="22">
        <f>'Thomason Flat'!J42</f>
        <v>0</v>
      </c>
      <c r="C6649" s="22" t="s">
        <v>396</v>
      </c>
      <c r="J6649" s="22">
        <v>1</v>
      </c>
    </row>
    <row r="6650" spans="1:10" x14ac:dyDescent="0.3">
      <c r="A6650" s="180">
        <v>45717</v>
      </c>
      <c r="B6650" s="22">
        <f>'Thomason Flat'!Q14</f>
        <v>0</v>
      </c>
      <c r="C6650" s="22" t="s">
        <v>396</v>
      </c>
    </row>
    <row r="6651" spans="1:10" x14ac:dyDescent="0.3">
      <c r="A6651" s="180">
        <v>45718</v>
      </c>
      <c r="B6651" s="22">
        <f>'Thomason Flat'!Q15</f>
        <v>0</v>
      </c>
      <c r="C6651" s="22" t="s">
        <v>396</v>
      </c>
    </row>
    <row r="6652" spans="1:10" x14ac:dyDescent="0.3">
      <c r="A6652" s="180">
        <v>45719</v>
      </c>
      <c r="B6652" s="22">
        <f>'Thomason Flat'!Q16</f>
        <v>0</v>
      </c>
      <c r="C6652" s="22" t="s">
        <v>396</v>
      </c>
    </row>
    <row r="6653" spans="1:10" x14ac:dyDescent="0.3">
      <c r="A6653" s="180">
        <v>45720</v>
      </c>
      <c r="B6653" s="22">
        <f>'Thomason Flat'!Q17</f>
        <v>0</v>
      </c>
      <c r="C6653" s="22" t="s">
        <v>396</v>
      </c>
    </row>
    <row r="6654" spans="1:10" x14ac:dyDescent="0.3">
      <c r="A6654" s="180">
        <v>45721</v>
      </c>
      <c r="B6654" s="22">
        <f>'Thomason Flat'!Q18</f>
        <v>0</v>
      </c>
      <c r="C6654" s="22" t="s">
        <v>396</v>
      </c>
    </row>
    <row r="6655" spans="1:10" x14ac:dyDescent="0.3">
      <c r="A6655" s="180">
        <v>45722</v>
      </c>
      <c r="B6655" s="22">
        <f>'Thomason Flat'!Q19</f>
        <v>0</v>
      </c>
      <c r="C6655" s="22" t="s">
        <v>396</v>
      </c>
    </row>
    <row r="6656" spans="1:10" x14ac:dyDescent="0.3">
      <c r="A6656" s="180">
        <v>45723</v>
      </c>
      <c r="B6656" s="22">
        <f>'Thomason Flat'!Q20</f>
        <v>0</v>
      </c>
      <c r="C6656" s="22" t="s">
        <v>396</v>
      </c>
    </row>
    <row r="6657" spans="1:3" x14ac:dyDescent="0.3">
      <c r="A6657" s="180">
        <v>45724</v>
      </c>
      <c r="B6657" s="22">
        <f>'Thomason Flat'!Q21</f>
        <v>0</v>
      </c>
      <c r="C6657" s="22" t="s">
        <v>396</v>
      </c>
    </row>
    <row r="6658" spans="1:3" x14ac:dyDescent="0.3">
      <c r="A6658" s="180">
        <v>45725</v>
      </c>
      <c r="B6658" s="22">
        <f>'Thomason Flat'!Q22</f>
        <v>0</v>
      </c>
      <c r="C6658" s="22" t="s">
        <v>396</v>
      </c>
    </row>
    <row r="6659" spans="1:3" x14ac:dyDescent="0.3">
      <c r="A6659" s="180">
        <v>45726</v>
      </c>
      <c r="B6659" s="22">
        <f>'Thomason Flat'!Q23</f>
        <v>0</v>
      </c>
      <c r="C6659" s="22" t="s">
        <v>396</v>
      </c>
    </row>
    <row r="6660" spans="1:3" x14ac:dyDescent="0.3">
      <c r="A6660" s="180">
        <v>45727</v>
      </c>
      <c r="B6660" s="22">
        <f>'Thomason Flat'!Q24</f>
        <v>0</v>
      </c>
      <c r="C6660" s="22" t="s">
        <v>396</v>
      </c>
    </row>
    <row r="6661" spans="1:3" x14ac:dyDescent="0.3">
      <c r="A6661" s="180">
        <v>45728</v>
      </c>
      <c r="B6661" s="22">
        <f>'Thomason Flat'!Q25</f>
        <v>0</v>
      </c>
      <c r="C6661" s="22" t="s">
        <v>396</v>
      </c>
    </row>
    <row r="6662" spans="1:3" x14ac:dyDescent="0.3">
      <c r="A6662" s="180">
        <v>45729</v>
      </c>
      <c r="B6662" s="22">
        <f>'Thomason Flat'!Q26</f>
        <v>0</v>
      </c>
      <c r="C6662" s="22" t="s">
        <v>396</v>
      </c>
    </row>
    <row r="6663" spans="1:3" x14ac:dyDescent="0.3">
      <c r="A6663" s="180">
        <v>45730</v>
      </c>
      <c r="B6663" s="22">
        <f>'Thomason Flat'!Q27</f>
        <v>0.11</v>
      </c>
      <c r="C6663" s="22" t="s">
        <v>396</v>
      </c>
    </row>
    <row r="6664" spans="1:3" x14ac:dyDescent="0.3">
      <c r="A6664" s="180">
        <v>45731</v>
      </c>
      <c r="B6664" s="22">
        <f>'Thomason Flat'!Q28</f>
        <v>0.13</v>
      </c>
      <c r="C6664" s="22" t="s">
        <v>396</v>
      </c>
    </row>
    <row r="6665" spans="1:3" x14ac:dyDescent="0.3">
      <c r="A6665" s="180">
        <v>45732</v>
      </c>
      <c r="B6665" s="22">
        <f>'Thomason Flat'!Q29</f>
        <v>0.14000000000000001</v>
      </c>
      <c r="C6665" s="22" t="s">
        <v>396</v>
      </c>
    </row>
    <row r="6666" spans="1:3" x14ac:dyDescent="0.3">
      <c r="A6666" s="180">
        <v>45733</v>
      </c>
      <c r="B6666" s="22">
        <f>'Thomason Flat'!Q30</f>
        <v>0.13</v>
      </c>
      <c r="C6666" s="22" t="s">
        <v>396</v>
      </c>
    </row>
    <row r="6667" spans="1:3" x14ac:dyDescent="0.3">
      <c r="A6667" s="180">
        <v>45734</v>
      </c>
      <c r="B6667" s="22">
        <f>'Thomason Flat'!Q31</f>
        <v>0.1</v>
      </c>
      <c r="C6667" s="22" t="s">
        <v>396</v>
      </c>
    </row>
    <row r="6668" spans="1:3" x14ac:dyDescent="0.3">
      <c r="A6668" s="180">
        <v>45735</v>
      </c>
      <c r="B6668" s="22">
        <f>'Thomason Flat'!Q32</f>
        <v>0.1</v>
      </c>
      <c r="C6668" s="22" t="s">
        <v>396</v>
      </c>
    </row>
    <row r="6669" spans="1:3" x14ac:dyDescent="0.3">
      <c r="A6669" s="180">
        <v>45736</v>
      </c>
      <c r="B6669" s="22">
        <f>'Thomason Flat'!Q33</f>
        <v>0.1</v>
      </c>
      <c r="C6669" s="22" t="s">
        <v>396</v>
      </c>
    </row>
    <row r="6670" spans="1:3" x14ac:dyDescent="0.3">
      <c r="A6670" s="180">
        <v>45737</v>
      </c>
      <c r="B6670" s="22">
        <f>'Thomason Flat'!Q34</f>
        <v>0.09</v>
      </c>
      <c r="C6670" s="22" t="s">
        <v>396</v>
      </c>
    </row>
    <row r="6671" spans="1:3" x14ac:dyDescent="0.3">
      <c r="A6671" s="180">
        <v>45738</v>
      </c>
      <c r="B6671" s="22">
        <f>'Thomason Flat'!Q35</f>
        <v>0.09</v>
      </c>
      <c r="C6671" s="22" t="s">
        <v>396</v>
      </c>
    </row>
    <row r="6672" spans="1:3" x14ac:dyDescent="0.3">
      <c r="A6672" s="180">
        <v>45739</v>
      </c>
      <c r="B6672" s="22">
        <f>'Thomason Flat'!Q36</f>
        <v>0.13</v>
      </c>
      <c r="C6672" s="22" t="s">
        <v>396</v>
      </c>
    </row>
    <row r="6673" spans="1:3" x14ac:dyDescent="0.3">
      <c r="A6673" s="180">
        <v>45740</v>
      </c>
      <c r="B6673" s="22">
        <f>'Thomason Flat'!Q37</f>
        <v>0.24</v>
      </c>
      <c r="C6673" s="22" t="s">
        <v>396</v>
      </c>
    </row>
    <row r="6674" spans="1:3" x14ac:dyDescent="0.3">
      <c r="A6674" s="180">
        <v>45741</v>
      </c>
      <c r="B6674" s="22">
        <f>'Thomason Flat'!Q38</f>
        <v>0.22</v>
      </c>
      <c r="C6674" s="22" t="s">
        <v>396</v>
      </c>
    </row>
    <row r="6675" spans="1:3" x14ac:dyDescent="0.3">
      <c r="A6675" s="180">
        <v>45742</v>
      </c>
      <c r="B6675" s="22">
        <f>'Thomason Flat'!Q39</f>
        <v>0.2</v>
      </c>
      <c r="C6675" s="22" t="s">
        <v>396</v>
      </c>
    </row>
    <row r="6676" spans="1:3" x14ac:dyDescent="0.3">
      <c r="A6676" s="180">
        <v>45743</v>
      </c>
      <c r="B6676" s="22">
        <f>'Thomason Flat'!Q40</f>
        <v>0.21</v>
      </c>
      <c r="C6676" s="22" t="s">
        <v>396</v>
      </c>
    </row>
    <row r="6677" spans="1:3" x14ac:dyDescent="0.3">
      <c r="A6677" s="180">
        <v>45744</v>
      </c>
      <c r="B6677" s="22">
        <f>'Thomason Flat'!Q41</f>
        <v>0.19</v>
      </c>
      <c r="C6677" s="22" t="s">
        <v>396</v>
      </c>
    </row>
    <row r="6678" spans="1:3" x14ac:dyDescent="0.3">
      <c r="A6678" s="180">
        <v>45745</v>
      </c>
      <c r="B6678" s="22">
        <f>'Thomason Flat'!Q42</f>
        <v>0.19</v>
      </c>
      <c r="C6678" s="22" t="s">
        <v>396</v>
      </c>
    </row>
    <row r="6679" spans="1:3" x14ac:dyDescent="0.3">
      <c r="A6679" s="180">
        <v>45746</v>
      </c>
      <c r="B6679" s="22">
        <f>'Thomason Flat'!Q43</f>
        <v>0.19</v>
      </c>
      <c r="C6679" s="22" t="s">
        <v>396</v>
      </c>
    </row>
    <row r="6680" spans="1:3" x14ac:dyDescent="0.3">
      <c r="A6680" s="180">
        <v>45747</v>
      </c>
      <c r="B6680" s="22">
        <f>'Thomason Flat'!Q44</f>
        <v>0.16</v>
      </c>
      <c r="C6680" s="22" t="s">
        <v>396</v>
      </c>
    </row>
    <row r="6681" spans="1:3" x14ac:dyDescent="0.3">
      <c r="A6681" s="180">
        <v>45748</v>
      </c>
      <c r="B6681" s="22">
        <f>'Thomason Flat'!X14</f>
        <v>0.14000000000000001</v>
      </c>
      <c r="C6681" s="22" t="s">
        <v>396</v>
      </c>
    </row>
    <row r="6682" spans="1:3" x14ac:dyDescent="0.3">
      <c r="A6682" s="180">
        <v>45749</v>
      </c>
      <c r="B6682" s="22">
        <f>'Thomason Flat'!X15</f>
        <v>0.15</v>
      </c>
      <c r="C6682" s="22" t="s">
        <v>396</v>
      </c>
    </row>
    <row r="6683" spans="1:3" x14ac:dyDescent="0.3">
      <c r="A6683" s="180">
        <v>45750</v>
      </c>
      <c r="B6683" s="22">
        <f>'Thomason Flat'!X16</f>
        <v>0.15</v>
      </c>
      <c r="C6683" s="22" t="s">
        <v>396</v>
      </c>
    </row>
    <row r="6684" spans="1:3" x14ac:dyDescent="0.3">
      <c r="A6684" s="180">
        <v>45751</v>
      </c>
      <c r="B6684" s="22">
        <f>'Thomason Flat'!X17</f>
        <v>0.11</v>
      </c>
      <c r="C6684" s="22" t="s">
        <v>396</v>
      </c>
    </row>
    <row r="6685" spans="1:3" x14ac:dyDescent="0.3">
      <c r="A6685" s="180">
        <v>45752</v>
      </c>
      <c r="B6685" s="22">
        <f>'Thomason Flat'!X18</f>
        <v>0</v>
      </c>
      <c r="C6685" s="22" t="s">
        <v>396</v>
      </c>
    </row>
    <row r="6686" spans="1:3" x14ac:dyDescent="0.3">
      <c r="A6686" s="180">
        <v>45753</v>
      </c>
      <c r="B6686" s="22">
        <f>'Thomason Flat'!X19</f>
        <v>7.0000000000000007E-2</v>
      </c>
      <c r="C6686" s="22" t="s">
        <v>396</v>
      </c>
    </row>
    <row r="6687" spans="1:3" x14ac:dyDescent="0.3">
      <c r="A6687" s="180">
        <v>45754</v>
      </c>
      <c r="B6687" s="22">
        <f>'Thomason Flat'!X20</f>
        <v>0.15</v>
      </c>
      <c r="C6687" s="22" t="s">
        <v>396</v>
      </c>
    </row>
    <row r="6688" spans="1:3" x14ac:dyDescent="0.3">
      <c r="A6688" s="180">
        <v>45755</v>
      </c>
      <c r="B6688" s="22">
        <f>'Thomason Flat'!X21</f>
        <v>0.15</v>
      </c>
      <c r="C6688" s="22" t="s">
        <v>396</v>
      </c>
    </row>
    <row r="6689" spans="1:3" x14ac:dyDescent="0.3">
      <c r="A6689" s="180">
        <v>45756</v>
      </c>
      <c r="B6689" s="22">
        <f>'Thomason Flat'!X22</f>
        <v>0.14000000000000001</v>
      </c>
      <c r="C6689" s="22" t="s">
        <v>396</v>
      </c>
    </row>
    <row r="6690" spans="1:3" x14ac:dyDescent="0.3">
      <c r="A6690" s="180">
        <v>45757</v>
      </c>
      <c r="B6690" s="22">
        <f>'Thomason Flat'!X23</f>
        <v>0.13</v>
      </c>
      <c r="C6690" s="22" t="s">
        <v>396</v>
      </c>
    </row>
    <row r="6691" spans="1:3" x14ac:dyDescent="0.3">
      <c r="A6691" s="180">
        <v>45758</v>
      </c>
      <c r="B6691" s="22">
        <f>'Thomason Flat'!X24</f>
        <v>0.12</v>
      </c>
      <c r="C6691" s="22" t="s">
        <v>396</v>
      </c>
    </row>
    <row r="6692" spans="1:3" x14ac:dyDescent="0.3">
      <c r="A6692" s="180">
        <v>45759</v>
      </c>
      <c r="B6692" s="22">
        <f>'Thomason Flat'!X25</f>
        <v>0.13</v>
      </c>
      <c r="C6692" s="22" t="s">
        <v>396</v>
      </c>
    </row>
    <row r="6693" spans="1:3" x14ac:dyDescent="0.3">
      <c r="A6693" s="180">
        <v>45760</v>
      </c>
      <c r="B6693" s="22">
        <f>'Thomason Flat'!X26</f>
        <v>0.13</v>
      </c>
      <c r="C6693" s="22" t="s">
        <v>396</v>
      </c>
    </row>
    <row r="6694" spans="1:3" x14ac:dyDescent="0.3">
      <c r="A6694" s="180">
        <v>45761</v>
      </c>
      <c r="B6694" s="22">
        <f>'Thomason Flat'!X27</f>
        <v>0.13</v>
      </c>
      <c r="C6694" s="22" t="s">
        <v>396</v>
      </c>
    </row>
    <row r="6695" spans="1:3" x14ac:dyDescent="0.3">
      <c r="A6695" s="180">
        <v>45762</v>
      </c>
      <c r="B6695" s="22">
        <f>'Thomason Flat'!X28</f>
        <v>0.13</v>
      </c>
      <c r="C6695" s="22" t="s">
        <v>396</v>
      </c>
    </row>
    <row r="6696" spans="1:3" x14ac:dyDescent="0.3">
      <c r="A6696" s="180">
        <v>45763</v>
      </c>
      <c r="B6696" s="22">
        <f>'Thomason Flat'!X29</f>
        <v>0.14000000000000001</v>
      </c>
      <c r="C6696" s="22" t="s">
        <v>396</v>
      </c>
    </row>
    <row r="6697" spans="1:3" x14ac:dyDescent="0.3">
      <c r="A6697" s="180">
        <v>45764</v>
      </c>
      <c r="B6697" s="22">
        <f>'Thomason Flat'!X30</f>
        <v>0.13</v>
      </c>
      <c r="C6697" s="22" t="s">
        <v>396</v>
      </c>
    </row>
    <row r="6698" spans="1:3" x14ac:dyDescent="0.3">
      <c r="A6698" s="180">
        <v>45765</v>
      </c>
      <c r="B6698" s="22">
        <f>'Thomason Flat'!X31</f>
        <v>0.14000000000000001</v>
      </c>
      <c r="C6698" s="22" t="s">
        <v>396</v>
      </c>
    </row>
    <row r="6699" spans="1:3" x14ac:dyDescent="0.3">
      <c r="A6699" s="180">
        <v>45766</v>
      </c>
      <c r="B6699" s="22">
        <f>'Thomason Flat'!X32</f>
        <v>0.16</v>
      </c>
      <c r="C6699" s="22" t="s">
        <v>396</v>
      </c>
    </row>
    <row r="6700" spans="1:3" x14ac:dyDescent="0.3">
      <c r="A6700" s="180">
        <v>45767</v>
      </c>
      <c r="B6700" s="22">
        <f>'Thomason Flat'!X33</f>
        <v>0.18</v>
      </c>
      <c r="C6700" s="22" t="s">
        <v>396</v>
      </c>
    </row>
    <row r="6701" spans="1:3" x14ac:dyDescent="0.3">
      <c r="A6701" s="180">
        <v>45768</v>
      </c>
      <c r="B6701" s="22">
        <f>'Thomason Flat'!X34</f>
        <v>0.17</v>
      </c>
      <c r="C6701" s="22" t="s">
        <v>396</v>
      </c>
    </row>
    <row r="6702" spans="1:3" x14ac:dyDescent="0.3">
      <c r="A6702" s="180">
        <v>45769</v>
      </c>
      <c r="B6702" s="22">
        <f>'Thomason Flat'!X35</f>
        <v>0.16</v>
      </c>
      <c r="C6702" s="22" t="s">
        <v>396</v>
      </c>
    </row>
    <row r="6703" spans="1:3" x14ac:dyDescent="0.3">
      <c r="A6703" s="180">
        <v>45770</v>
      </c>
      <c r="B6703" s="22">
        <f>'Thomason Flat'!X36</f>
        <v>0.14000000000000001</v>
      </c>
      <c r="C6703" s="22" t="s">
        <v>396</v>
      </c>
    </row>
    <row r="6704" spans="1:3" x14ac:dyDescent="0.3">
      <c r="A6704" s="180">
        <v>45771</v>
      </c>
      <c r="B6704" s="22">
        <f>'Thomason Flat'!X37</f>
        <v>0.14000000000000001</v>
      </c>
      <c r="C6704" s="22" t="s">
        <v>396</v>
      </c>
    </row>
    <row r="6705" spans="1:3" x14ac:dyDescent="0.3">
      <c r="A6705" s="180">
        <v>45772</v>
      </c>
      <c r="B6705" s="22">
        <f>'Thomason Flat'!X38</f>
        <v>0.13</v>
      </c>
      <c r="C6705" s="22" t="s">
        <v>396</v>
      </c>
    </row>
    <row r="6706" spans="1:3" x14ac:dyDescent="0.3">
      <c r="A6706" s="180">
        <v>45773</v>
      </c>
      <c r="B6706" s="22">
        <f>'Thomason Flat'!X39</f>
        <v>0.13</v>
      </c>
      <c r="C6706" s="22" t="s">
        <v>396</v>
      </c>
    </row>
    <row r="6707" spans="1:3" x14ac:dyDescent="0.3">
      <c r="A6707" s="180">
        <v>45774</v>
      </c>
      <c r="B6707" s="22">
        <f>'Thomason Flat'!X40</f>
        <v>0.13</v>
      </c>
      <c r="C6707" s="22" t="s">
        <v>396</v>
      </c>
    </row>
    <row r="6708" spans="1:3" x14ac:dyDescent="0.3">
      <c r="A6708" s="180">
        <v>45775</v>
      </c>
      <c r="B6708" s="22">
        <f>'Thomason Flat'!X41</f>
        <v>0.14000000000000001</v>
      </c>
      <c r="C6708" s="22" t="s">
        <v>396</v>
      </c>
    </row>
    <row r="6709" spans="1:3" x14ac:dyDescent="0.3">
      <c r="A6709" s="180">
        <v>45776</v>
      </c>
      <c r="B6709" s="22">
        <f>'Thomason Flat'!X42</f>
        <v>0.11</v>
      </c>
      <c r="C6709" s="22" t="s">
        <v>396</v>
      </c>
    </row>
    <row r="6710" spans="1:3" x14ac:dyDescent="0.3">
      <c r="A6710" s="180">
        <v>45777</v>
      </c>
      <c r="B6710" s="22">
        <f>'Thomason Flat'!X43</f>
        <v>0.11</v>
      </c>
      <c r="C6710" s="22" t="s">
        <v>396</v>
      </c>
    </row>
    <row r="6711" spans="1:3" x14ac:dyDescent="0.3">
      <c r="A6711" s="180">
        <v>45778</v>
      </c>
      <c r="B6711" s="22">
        <f>'Thomason Flat'!AE14</f>
        <v>0.08</v>
      </c>
      <c r="C6711" s="22" t="s">
        <v>396</v>
      </c>
    </row>
    <row r="6712" spans="1:3" x14ac:dyDescent="0.3">
      <c r="A6712" s="180">
        <v>45779</v>
      </c>
      <c r="B6712" s="22">
        <f>'Thomason Flat'!AE15</f>
        <v>0</v>
      </c>
      <c r="C6712" s="22" t="s">
        <v>396</v>
      </c>
    </row>
    <row r="6713" spans="1:3" x14ac:dyDescent="0.3">
      <c r="A6713" s="180">
        <v>45780</v>
      </c>
      <c r="B6713" s="22">
        <f>'Thomason Flat'!AE16</f>
        <v>0</v>
      </c>
      <c r="C6713" s="22" t="s">
        <v>396</v>
      </c>
    </row>
    <row r="6714" spans="1:3" x14ac:dyDescent="0.3">
      <c r="A6714" s="180">
        <v>45781</v>
      </c>
      <c r="B6714" s="22">
        <f>'Thomason Flat'!AE17</f>
        <v>0</v>
      </c>
      <c r="C6714" s="22" t="s">
        <v>396</v>
      </c>
    </row>
    <row r="6715" spans="1:3" x14ac:dyDescent="0.3">
      <c r="A6715" s="180">
        <v>45782</v>
      </c>
      <c r="B6715" s="22">
        <f>'Thomason Flat'!AE18</f>
        <v>0</v>
      </c>
      <c r="C6715" s="22" t="s">
        <v>396</v>
      </c>
    </row>
    <row r="6716" spans="1:3" x14ac:dyDescent="0.3">
      <c r="A6716" s="180">
        <v>45783</v>
      </c>
      <c r="B6716" s="22">
        <f>'Thomason Flat'!AE19</f>
        <v>0</v>
      </c>
      <c r="C6716" s="22" t="s">
        <v>396</v>
      </c>
    </row>
    <row r="6717" spans="1:3" x14ac:dyDescent="0.3">
      <c r="A6717" s="180">
        <v>45784</v>
      </c>
      <c r="B6717" s="22">
        <f>'Thomason Flat'!AE20</f>
        <v>0</v>
      </c>
      <c r="C6717" s="22" t="s">
        <v>396</v>
      </c>
    </row>
    <row r="6718" spans="1:3" x14ac:dyDescent="0.3">
      <c r="A6718" s="180">
        <v>45785</v>
      </c>
      <c r="B6718" s="22">
        <f>'Thomason Flat'!AE21</f>
        <v>0</v>
      </c>
      <c r="C6718" s="22" t="s">
        <v>396</v>
      </c>
    </row>
    <row r="6719" spans="1:3" x14ac:dyDescent="0.3">
      <c r="A6719" s="180">
        <v>45786</v>
      </c>
      <c r="B6719" s="22">
        <f>'Thomason Flat'!AE22</f>
        <v>0</v>
      </c>
      <c r="C6719" s="22" t="s">
        <v>396</v>
      </c>
    </row>
    <row r="6720" spans="1:3" x14ac:dyDescent="0.3">
      <c r="A6720" s="180">
        <v>45787</v>
      </c>
      <c r="B6720" s="22">
        <f>'Thomason Flat'!AE23</f>
        <v>0</v>
      </c>
      <c r="C6720" s="22" t="s">
        <v>396</v>
      </c>
    </row>
    <row r="6721" spans="1:3" x14ac:dyDescent="0.3">
      <c r="A6721" s="180">
        <v>45788</v>
      </c>
      <c r="B6721" s="22">
        <f>'Thomason Flat'!AE24</f>
        <v>0</v>
      </c>
      <c r="C6721" s="22" t="s">
        <v>396</v>
      </c>
    </row>
    <row r="6722" spans="1:3" x14ac:dyDescent="0.3">
      <c r="A6722" s="180">
        <v>45789</v>
      </c>
      <c r="B6722" s="22">
        <f>'Thomason Flat'!AE25</f>
        <v>0</v>
      </c>
      <c r="C6722" s="22" t="s">
        <v>396</v>
      </c>
    </row>
    <row r="6723" spans="1:3" x14ac:dyDescent="0.3">
      <c r="A6723" s="180">
        <v>45790</v>
      </c>
      <c r="B6723" s="22">
        <f>'Thomason Flat'!AE26</f>
        <v>0.22</v>
      </c>
      <c r="C6723" s="22" t="s">
        <v>396</v>
      </c>
    </row>
    <row r="6724" spans="1:3" x14ac:dyDescent="0.3">
      <c r="A6724" s="180">
        <v>45791</v>
      </c>
      <c r="B6724" s="22">
        <f>'Thomason Flat'!AE27</f>
        <v>0.24</v>
      </c>
      <c r="C6724" s="22" t="s">
        <v>396</v>
      </c>
    </row>
    <row r="6725" spans="1:3" x14ac:dyDescent="0.3">
      <c r="A6725" s="180">
        <v>45792</v>
      </c>
      <c r="B6725" s="22">
        <f>'Thomason Flat'!AE28</f>
        <v>0.25</v>
      </c>
      <c r="C6725" s="22" t="s">
        <v>396</v>
      </c>
    </row>
    <row r="6726" spans="1:3" x14ac:dyDescent="0.3">
      <c r="A6726" s="180">
        <v>45793</v>
      </c>
      <c r="B6726" s="22">
        <f>'Thomason Flat'!AE29</f>
        <v>0.24</v>
      </c>
      <c r="C6726" s="22" t="s">
        <v>396</v>
      </c>
    </row>
    <row r="6727" spans="1:3" x14ac:dyDescent="0.3">
      <c r="A6727" s="180">
        <v>45794</v>
      </c>
      <c r="B6727" s="22">
        <f>'Thomason Flat'!AE30</f>
        <v>0.22</v>
      </c>
      <c r="C6727" s="22" t="s">
        <v>396</v>
      </c>
    </row>
    <row r="6728" spans="1:3" x14ac:dyDescent="0.3">
      <c r="A6728" s="180">
        <v>45795</v>
      </c>
      <c r="B6728" s="22">
        <f>'Thomason Flat'!AE31</f>
        <v>0.21</v>
      </c>
      <c r="C6728" s="22" t="s">
        <v>396</v>
      </c>
    </row>
    <row r="6729" spans="1:3" x14ac:dyDescent="0.3">
      <c r="A6729" s="180">
        <v>45796</v>
      </c>
      <c r="B6729" s="22">
        <f>'Thomason Flat'!AE32</f>
        <v>0.2</v>
      </c>
      <c r="C6729" s="22" t="s">
        <v>396</v>
      </c>
    </row>
    <row r="6730" spans="1:3" x14ac:dyDescent="0.3">
      <c r="A6730" s="180">
        <v>45797</v>
      </c>
      <c r="B6730" s="22">
        <f>'Thomason Flat'!AE33</f>
        <v>0.19</v>
      </c>
      <c r="C6730" s="22" t="s">
        <v>396</v>
      </c>
    </row>
    <row r="6731" spans="1:3" x14ac:dyDescent="0.3">
      <c r="A6731" s="180">
        <v>45798</v>
      </c>
      <c r="B6731" s="22">
        <f>'Thomason Flat'!AE34</f>
        <v>0.12</v>
      </c>
      <c r="C6731" s="22" t="s">
        <v>396</v>
      </c>
    </row>
    <row r="6732" spans="1:3" x14ac:dyDescent="0.3">
      <c r="A6732" s="180">
        <v>45799</v>
      </c>
      <c r="B6732" s="22">
        <f>'Thomason Flat'!AE35</f>
        <v>0.06</v>
      </c>
      <c r="C6732" s="22" t="s">
        <v>396</v>
      </c>
    </row>
    <row r="6733" spans="1:3" x14ac:dyDescent="0.3">
      <c r="A6733" s="180">
        <v>45800</v>
      </c>
      <c r="B6733" s="22">
        <f>'Thomason Flat'!AE36</f>
        <v>0.06</v>
      </c>
      <c r="C6733" s="22" t="s">
        <v>396</v>
      </c>
    </row>
    <row r="6734" spans="1:3" x14ac:dyDescent="0.3">
      <c r="A6734" s="180">
        <v>45801</v>
      </c>
      <c r="B6734" s="22">
        <f>'Thomason Flat'!AE37</f>
        <v>7.0000000000000007E-2</v>
      </c>
      <c r="C6734" s="22" t="s">
        <v>396</v>
      </c>
    </row>
    <row r="6735" spans="1:3" x14ac:dyDescent="0.3">
      <c r="A6735" s="180">
        <v>45802</v>
      </c>
      <c r="B6735" s="22">
        <f>'Thomason Flat'!AE38</f>
        <v>7.0000000000000007E-2</v>
      </c>
      <c r="C6735" s="22" t="s">
        <v>396</v>
      </c>
    </row>
    <row r="6736" spans="1:3" x14ac:dyDescent="0.3">
      <c r="A6736" s="180">
        <v>45803</v>
      </c>
      <c r="B6736" s="22">
        <f>'Thomason Flat'!AE39</f>
        <v>7.0000000000000007E-2</v>
      </c>
      <c r="C6736" s="22" t="s">
        <v>396</v>
      </c>
    </row>
    <row r="6737" spans="1:3" x14ac:dyDescent="0.3">
      <c r="A6737" s="180">
        <v>45804</v>
      </c>
      <c r="B6737" s="22">
        <f>'Thomason Flat'!AE40</f>
        <v>0.06</v>
      </c>
      <c r="C6737" s="22" t="s">
        <v>396</v>
      </c>
    </row>
    <row r="6738" spans="1:3" x14ac:dyDescent="0.3">
      <c r="A6738" s="180">
        <v>45805</v>
      </c>
      <c r="B6738" s="22">
        <f>'Thomason Flat'!AE41</f>
        <v>0.06</v>
      </c>
      <c r="C6738" s="22" t="s">
        <v>396</v>
      </c>
    </row>
    <row r="6739" spans="1:3" x14ac:dyDescent="0.3">
      <c r="A6739" s="180">
        <v>45806</v>
      </c>
      <c r="B6739" s="22">
        <f>'Thomason Flat'!AE42</f>
        <v>0.05</v>
      </c>
      <c r="C6739" s="22" t="s">
        <v>396</v>
      </c>
    </row>
    <row r="6740" spans="1:3" x14ac:dyDescent="0.3">
      <c r="A6740" s="180">
        <v>45807</v>
      </c>
      <c r="B6740" s="22">
        <f>'Thomason Flat'!AE43</f>
        <v>0.05</v>
      </c>
      <c r="C6740" s="22" t="s">
        <v>396</v>
      </c>
    </row>
    <row r="6741" spans="1:3" x14ac:dyDescent="0.3">
      <c r="A6741" s="180">
        <v>45808</v>
      </c>
      <c r="B6741" s="22">
        <f>'Thomason Flat'!AE44</f>
        <v>0</v>
      </c>
      <c r="C6741" s="22" t="s">
        <v>396</v>
      </c>
    </row>
    <row r="6742" spans="1:3" x14ac:dyDescent="0.3">
      <c r="A6742" s="180">
        <v>45809</v>
      </c>
      <c r="B6742" s="22">
        <f>'Thomason Flat'!AL14</f>
        <v>0.08</v>
      </c>
      <c r="C6742" s="22" t="s">
        <v>396</v>
      </c>
    </row>
    <row r="6743" spans="1:3" x14ac:dyDescent="0.3">
      <c r="A6743" s="180">
        <v>45810</v>
      </c>
      <c r="B6743" s="22">
        <f>'Thomason Flat'!AL15</f>
        <v>7.0000000000000007E-2</v>
      </c>
      <c r="C6743" s="22" t="s">
        <v>396</v>
      </c>
    </row>
    <row r="6744" spans="1:3" x14ac:dyDescent="0.3">
      <c r="A6744" s="180">
        <v>45811</v>
      </c>
      <c r="B6744" s="22">
        <f>'Thomason Flat'!AL16</f>
        <v>0.08</v>
      </c>
      <c r="C6744" s="22" t="s">
        <v>396</v>
      </c>
    </row>
    <row r="6745" spans="1:3" x14ac:dyDescent="0.3">
      <c r="A6745" s="180">
        <v>45812</v>
      </c>
      <c r="B6745" s="22">
        <f>'Thomason Flat'!AL17</f>
        <v>0</v>
      </c>
      <c r="C6745" s="22" t="s">
        <v>396</v>
      </c>
    </row>
    <row r="6746" spans="1:3" x14ac:dyDescent="0.3">
      <c r="A6746" s="180">
        <v>45813</v>
      </c>
      <c r="B6746" s="22">
        <f>'Thomason Flat'!AL18</f>
        <v>0</v>
      </c>
      <c r="C6746" s="22" t="s">
        <v>396</v>
      </c>
    </row>
    <row r="6747" spans="1:3" x14ac:dyDescent="0.3">
      <c r="A6747" s="180">
        <v>45814</v>
      </c>
      <c r="B6747" s="22">
        <f>'Thomason Flat'!AL19</f>
        <v>0</v>
      </c>
      <c r="C6747" s="22" t="s">
        <v>396</v>
      </c>
    </row>
    <row r="6748" spans="1:3" x14ac:dyDescent="0.3">
      <c r="A6748" s="180">
        <v>45815</v>
      </c>
      <c r="B6748" s="22">
        <f>'Thomason Flat'!AL20</f>
        <v>0</v>
      </c>
      <c r="C6748" s="22" t="s">
        <v>396</v>
      </c>
    </row>
    <row r="6749" spans="1:3" x14ac:dyDescent="0.3">
      <c r="A6749" s="180">
        <v>45816</v>
      </c>
      <c r="B6749" s="22">
        <f>'Thomason Flat'!AL21</f>
        <v>0</v>
      </c>
      <c r="C6749" s="22" t="s">
        <v>396</v>
      </c>
    </row>
    <row r="6750" spans="1:3" x14ac:dyDescent="0.3">
      <c r="A6750" s="180">
        <v>45817</v>
      </c>
      <c r="B6750" s="22">
        <f>'Thomason Flat'!AL22</f>
        <v>0</v>
      </c>
      <c r="C6750" s="22" t="s">
        <v>396</v>
      </c>
    </row>
    <row r="6751" spans="1:3" x14ac:dyDescent="0.3">
      <c r="A6751" s="180">
        <v>45818</v>
      </c>
      <c r="B6751" s="22">
        <f>'Thomason Flat'!AL23</f>
        <v>0</v>
      </c>
      <c r="C6751" s="22" t="s">
        <v>396</v>
      </c>
    </row>
    <row r="6752" spans="1:3" x14ac:dyDescent="0.3">
      <c r="A6752" s="180">
        <v>45819</v>
      </c>
      <c r="B6752" s="22">
        <f>'Thomason Flat'!AL24</f>
        <v>0</v>
      </c>
      <c r="C6752" s="22" t="s">
        <v>396</v>
      </c>
    </row>
    <row r="6753" spans="1:3" x14ac:dyDescent="0.3">
      <c r="A6753" s="180">
        <v>45820</v>
      </c>
      <c r="B6753" s="22">
        <f>'Thomason Flat'!AL25</f>
        <v>0</v>
      </c>
      <c r="C6753" s="22" t="s">
        <v>396</v>
      </c>
    </row>
    <row r="6754" spans="1:3" x14ac:dyDescent="0.3">
      <c r="A6754" s="180">
        <v>45821</v>
      </c>
      <c r="B6754" s="22">
        <f>'Thomason Flat'!AL26</f>
        <v>0</v>
      </c>
      <c r="C6754" s="22" t="s">
        <v>396</v>
      </c>
    </row>
    <row r="6755" spans="1:3" x14ac:dyDescent="0.3">
      <c r="A6755" s="180">
        <v>45822</v>
      </c>
      <c r="B6755" s="22">
        <f>'Thomason Flat'!AL27</f>
        <v>0</v>
      </c>
      <c r="C6755" s="22" t="s">
        <v>396</v>
      </c>
    </row>
    <row r="6756" spans="1:3" x14ac:dyDescent="0.3">
      <c r="A6756" s="180">
        <v>45823</v>
      </c>
      <c r="B6756" s="22">
        <f>'Thomason Flat'!AL28</f>
        <v>0</v>
      </c>
      <c r="C6756" s="22" t="s">
        <v>396</v>
      </c>
    </row>
    <row r="6757" spans="1:3" x14ac:dyDescent="0.3">
      <c r="A6757" s="180">
        <v>45824</v>
      </c>
      <c r="B6757" s="22">
        <f>'Thomason Flat'!AL29</f>
        <v>0</v>
      </c>
      <c r="C6757" s="22" t="s">
        <v>396</v>
      </c>
    </row>
    <row r="6758" spans="1:3" x14ac:dyDescent="0.3">
      <c r="A6758" s="180">
        <v>45825</v>
      </c>
      <c r="B6758" s="22">
        <f>'Thomason Flat'!AL30</f>
        <v>0</v>
      </c>
      <c r="C6758" s="22" t="s">
        <v>396</v>
      </c>
    </row>
    <row r="6759" spans="1:3" x14ac:dyDescent="0.3">
      <c r="A6759" s="180">
        <v>45826</v>
      </c>
      <c r="B6759" s="22">
        <f>'Thomason Flat'!AL31</f>
        <v>0</v>
      </c>
      <c r="C6759" s="22" t="s">
        <v>396</v>
      </c>
    </row>
    <row r="6760" spans="1:3" x14ac:dyDescent="0.3">
      <c r="A6760" s="180">
        <v>45827</v>
      </c>
      <c r="B6760" s="22">
        <f>'Thomason Flat'!AL32</f>
        <v>0.03</v>
      </c>
      <c r="C6760" s="22" t="s">
        <v>396</v>
      </c>
    </row>
    <row r="6761" spans="1:3" x14ac:dyDescent="0.3">
      <c r="A6761" s="180">
        <v>45828</v>
      </c>
      <c r="B6761" s="22">
        <f>'Thomason Flat'!AL33</f>
        <v>0.11</v>
      </c>
      <c r="C6761" s="22" t="s">
        <v>396</v>
      </c>
    </row>
    <row r="6762" spans="1:3" x14ac:dyDescent="0.3">
      <c r="A6762" s="180">
        <v>45829</v>
      </c>
      <c r="B6762" s="22">
        <f>'Thomason Flat'!AL34</f>
        <v>0.11</v>
      </c>
      <c r="C6762" s="22" t="s">
        <v>396</v>
      </c>
    </row>
    <row r="6763" spans="1:3" x14ac:dyDescent="0.3">
      <c r="A6763" s="180">
        <v>45830</v>
      </c>
      <c r="B6763" s="22">
        <f>'Thomason Flat'!AL35</f>
        <v>0.12</v>
      </c>
      <c r="C6763" s="22" t="s">
        <v>396</v>
      </c>
    </row>
    <row r="6764" spans="1:3" x14ac:dyDescent="0.3">
      <c r="A6764" s="180">
        <v>45831</v>
      </c>
      <c r="B6764" s="22">
        <f>'Thomason Flat'!AL36</f>
        <v>0.13</v>
      </c>
      <c r="C6764" s="22" t="s">
        <v>396</v>
      </c>
    </row>
    <row r="6765" spans="1:3" x14ac:dyDescent="0.3">
      <c r="A6765" s="180">
        <v>45832</v>
      </c>
      <c r="B6765" s="22">
        <f>'Thomason Flat'!AL37</f>
        <v>0.13</v>
      </c>
      <c r="C6765" s="22" t="s">
        <v>396</v>
      </c>
    </row>
    <row r="6766" spans="1:3" x14ac:dyDescent="0.3">
      <c r="A6766" s="180">
        <v>45833</v>
      </c>
      <c r="B6766" s="22">
        <f>'Thomason Flat'!AL38</f>
        <v>0.17</v>
      </c>
      <c r="C6766" s="22" t="s">
        <v>396</v>
      </c>
    </row>
    <row r="6767" spans="1:3" x14ac:dyDescent="0.3">
      <c r="A6767" s="180">
        <v>45834</v>
      </c>
      <c r="B6767" s="22">
        <f>'Thomason Flat'!AL39</f>
        <v>0.18</v>
      </c>
      <c r="C6767" s="22" t="s">
        <v>396</v>
      </c>
    </row>
    <row r="6768" spans="1:3" x14ac:dyDescent="0.3">
      <c r="A6768" s="180">
        <v>45835</v>
      </c>
      <c r="B6768" s="22">
        <f>'Thomason Flat'!AL40</f>
        <v>0.19</v>
      </c>
      <c r="C6768" s="22" t="s">
        <v>396</v>
      </c>
    </row>
    <row r="6769" spans="1:3" x14ac:dyDescent="0.3">
      <c r="A6769" s="180">
        <v>45836</v>
      </c>
      <c r="B6769" s="22">
        <f>'Thomason Flat'!AL41</f>
        <v>0.18</v>
      </c>
      <c r="C6769" s="22" t="s">
        <v>396</v>
      </c>
    </row>
    <row r="6770" spans="1:3" x14ac:dyDescent="0.3">
      <c r="A6770" s="180">
        <v>45837</v>
      </c>
      <c r="B6770" s="22">
        <f>'Thomason Flat'!AL42</f>
        <v>0.16</v>
      </c>
      <c r="C6770" s="22" t="s">
        <v>396</v>
      </c>
    </row>
    <row r="6771" spans="1:3" x14ac:dyDescent="0.3">
      <c r="A6771" s="180">
        <v>45838</v>
      </c>
      <c r="B6771" s="22">
        <f>'Thomason Flat'!AL43</f>
        <v>7.0000000000000007E-2</v>
      </c>
      <c r="C6771" s="22" t="s">
        <v>396</v>
      </c>
    </row>
    <row r="6772" spans="1:3" x14ac:dyDescent="0.3">
      <c r="A6772" s="180">
        <v>45839</v>
      </c>
      <c r="B6772" s="22">
        <f>'Thomason Flat'!AS14</f>
        <v>7.0000000000000007E-2</v>
      </c>
      <c r="C6772" s="22" t="s">
        <v>396</v>
      </c>
    </row>
    <row r="6773" spans="1:3" x14ac:dyDescent="0.3">
      <c r="A6773" s="180">
        <v>45840</v>
      </c>
      <c r="B6773" s="22">
        <f>'Thomason Flat'!AS15</f>
        <v>0.06</v>
      </c>
      <c r="C6773" s="22" t="s">
        <v>396</v>
      </c>
    </row>
    <row r="6774" spans="1:3" x14ac:dyDescent="0.3">
      <c r="A6774" s="180">
        <v>45841</v>
      </c>
      <c r="B6774" s="22">
        <f>'Thomason Flat'!AS16</f>
        <v>0.08</v>
      </c>
      <c r="C6774" s="22" t="s">
        <v>396</v>
      </c>
    </row>
    <row r="6775" spans="1:3" x14ac:dyDescent="0.3">
      <c r="A6775" s="180">
        <v>45842</v>
      </c>
      <c r="B6775" s="22">
        <f>'Thomason Flat'!AS17</f>
        <v>7.0000000000000007E-2</v>
      </c>
      <c r="C6775" s="22" t="s">
        <v>396</v>
      </c>
    </row>
    <row r="6776" spans="1:3" x14ac:dyDescent="0.3">
      <c r="A6776" s="180">
        <v>45843</v>
      </c>
      <c r="B6776" s="22">
        <f>'Thomason Flat'!AS18</f>
        <v>7.0000000000000007E-2</v>
      </c>
      <c r="C6776" s="22" t="s">
        <v>396</v>
      </c>
    </row>
    <row r="6777" spans="1:3" x14ac:dyDescent="0.3">
      <c r="A6777" s="180">
        <v>45844</v>
      </c>
      <c r="B6777" s="22">
        <f>'Thomason Flat'!AS19</f>
        <v>7.0000000000000007E-2</v>
      </c>
      <c r="C6777" s="22" t="s">
        <v>396</v>
      </c>
    </row>
    <row r="6778" spans="1:3" x14ac:dyDescent="0.3">
      <c r="A6778" s="180">
        <v>45845</v>
      </c>
      <c r="B6778" s="22">
        <f>'Thomason Flat'!AS20</f>
        <v>0.06</v>
      </c>
      <c r="C6778" s="22" t="s">
        <v>396</v>
      </c>
    </row>
    <row r="6779" spans="1:3" x14ac:dyDescent="0.3">
      <c r="A6779" s="180">
        <v>45846</v>
      </c>
      <c r="B6779" s="22">
        <f>'Thomason Flat'!AS21</f>
        <v>0.06</v>
      </c>
      <c r="C6779" s="22" t="s">
        <v>396</v>
      </c>
    </row>
    <row r="6780" spans="1:3" x14ac:dyDescent="0.3">
      <c r="A6780" s="180">
        <v>45847</v>
      </c>
      <c r="B6780" s="22">
        <f>'Thomason Flat'!AS22</f>
        <v>0.05</v>
      </c>
      <c r="C6780" s="22" t="s">
        <v>396</v>
      </c>
    </row>
    <row r="6781" spans="1:3" x14ac:dyDescent="0.3">
      <c r="A6781" s="180">
        <v>45848</v>
      </c>
      <c r="B6781" s="22">
        <f>'Thomason Flat'!AS23</f>
        <v>0.04</v>
      </c>
      <c r="C6781" s="22" t="s">
        <v>396</v>
      </c>
    </row>
    <row r="6782" spans="1:3" x14ac:dyDescent="0.3">
      <c r="A6782" s="180">
        <v>45849</v>
      </c>
      <c r="B6782" s="22">
        <f>'Thomason Flat'!AS24</f>
        <v>0.03</v>
      </c>
      <c r="C6782" s="22" t="s">
        <v>396</v>
      </c>
    </row>
    <row r="6783" spans="1:3" x14ac:dyDescent="0.3">
      <c r="A6783" s="180">
        <v>45850</v>
      </c>
      <c r="B6783" s="22">
        <f>'Thomason Flat'!AS25</f>
        <v>0.03</v>
      </c>
      <c r="C6783" s="22" t="s">
        <v>396</v>
      </c>
    </row>
    <row r="6784" spans="1:3" x14ac:dyDescent="0.3">
      <c r="A6784" s="180">
        <v>45851</v>
      </c>
      <c r="B6784" s="22">
        <f>'Thomason Flat'!AS26</f>
        <v>0.02</v>
      </c>
      <c r="C6784" s="22" t="s">
        <v>396</v>
      </c>
    </row>
    <row r="6785" spans="1:3" x14ac:dyDescent="0.3">
      <c r="A6785" s="180">
        <v>45852</v>
      </c>
      <c r="B6785" s="22">
        <f>'Thomason Flat'!AS27</f>
        <v>0.05</v>
      </c>
      <c r="C6785" s="22" t="s">
        <v>396</v>
      </c>
    </row>
    <row r="6786" spans="1:3" x14ac:dyDescent="0.3">
      <c r="A6786" s="180">
        <v>45853</v>
      </c>
      <c r="B6786" s="22">
        <f>'Thomason Flat'!AS28</f>
        <v>0.05</v>
      </c>
      <c r="C6786" s="22" t="s">
        <v>396</v>
      </c>
    </row>
    <row r="6787" spans="1:3" x14ac:dyDescent="0.3">
      <c r="A6787" s="180">
        <v>45854</v>
      </c>
      <c r="B6787" s="22">
        <f>'Thomason Flat'!AS29</f>
        <v>0.04</v>
      </c>
      <c r="C6787" s="22" t="s">
        <v>396</v>
      </c>
    </row>
    <row r="6788" spans="1:3" x14ac:dyDescent="0.3">
      <c r="A6788" s="180">
        <v>45855</v>
      </c>
      <c r="B6788" s="22">
        <f>'Thomason Flat'!AS30</f>
        <v>0.04</v>
      </c>
      <c r="C6788" s="22" t="s">
        <v>396</v>
      </c>
    </row>
    <row r="6789" spans="1:3" x14ac:dyDescent="0.3">
      <c r="A6789" s="180">
        <v>45856</v>
      </c>
      <c r="B6789" s="22">
        <f>'Thomason Flat'!AS31</f>
        <v>0.05</v>
      </c>
      <c r="C6789" s="22" t="s">
        <v>396</v>
      </c>
    </row>
    <row r="6790" spans="1:3" x14ac:dyDescent="0.3">
      <c r="A6790" s="180">
        <v>45857</v>
      </c>
      <c r="B6790" s="22">
        <f>'Thomason Flat'!AS32</f>
        <v>0.04</v>
      </c>
      <c r="C6790" s="22" t="s">
        <v>396</v>
      </c>
    </row>
    <row r="6791" spans="1:3" x14ac:dyDescent="0.3">
      <c r="A6791" s="180">
        <v>45858</v>
      </c>
      <c r="B6791" s="22">
        <f>'Thomason Flat'!AS33</f>
        <v>0.04</v>
      </c>
      <c r="C6791" s="22" t="s">
        <v>396</v>
      </c>
    </row>
    <row r="6792" spans="1:3" x14ac:dyDescent="0.3">
      <c r="A6792" s="180">
        <v>45859</v>
      </c>
      <c r="B6792" s="22">
        <f>'Thomason Flat'!AS34</f>
        <v>0.06</v>
      </c>
      <c r="C6792" s="22" t="s">
        <v>396</v>
      </c>
    </row>
    <row r="6793" spans="1:3" x14ac:dyDescent="0.3">
      <c r="A6793" s="180">
        <v>45860</v>
      </c>
      <c r="B6793" s="22">
        <f>'Thomason Flat'!AS35</f>
        <v>0.06</v>
      </c>
      <c r="C6793" s="22" t="s">
        <v>396</v>
      </c>
    </row>
    <row r="6794" spans="1:3" x14ac:dyDescent="0.3">
      <c r="A6794" s="180">
        <v>45861</v>
      </c>
      <c r="B6794" s="22">
        <f>'Thomason Flat'!AS36</f>
        <v>0.03</v>
      </c>
      <c r="C6794" s="22" t="s">
        <v>396</v>
      </c>
    </row>
    <row r="6795" spans="1:3" x14ac:dyDescent="0.3">
      <c r="A6795" s="180">
        <v>45862</v>
      </c>
      <c r="B6795" s="22">
        <f>'Thomason Flat'!AS37</f>
        <v>0.03</v>
      </c>
      <c r="C6795" s="22" t="s">
        <v>396</v>
      </c>
    </row>
    <row r="6796" spans="1:3" x14ac:dyDescent="0.3">
      <c r="A6796" s="180">
        <v>45863</v>
      </c>
      <c r="B6796" s="22">
        <f>'Thomason Flat'!AS38</f>
        <v>0.02</v>
      </c>
      <c r="C6796" s="22" t="s">
        <v>396</v>
      </c>
    </row>
    <row r="6797" spans="1:3" x14ac:dyDescent="0.3">
      <c r="A6797" s="180">
        <v>45864</v>
      </c>
      <c r="B6797" s="22">
        <f>'Thomason Flat'!AS39</f>
        <v>0.01</v>
      </c>
      <c r="C6797" s="22" t="s">
        <v>396</v>
      </c>
    </row>
    <row r="6798" spans="1:3" x14ac:dyDescent="0.3">
      <c r="A6798" s="180">
        <v>45865</v>
      </c>
      <c r="B6798" s="22">
        <f>'Thomason Flat'!AS40</f>
        <v>0</v>
      </c>
      <c r="C6798" s="22" t="s">
        <v>396</v>
      </c>
    </row>
    <row r="6799" spans="1:3" x14ac:dyDescent="0.3">
      <c r="A6799" s="180">
        <v>45866</v>
      </c>
      <c r="B6799" s="22">
        <f>'Thomason Flat'!AS41</f>
        <v>0</v>
      </c>
      <c r="C6799" s="22" t="s">
        <v>396</v>
      </c>
    </row>
    <row r="6800" spans="1:3" x14ac:dyDescent="0.3">
      <c r="A6800" s="180">
        <v>45867</v>
      </c>
      <c r="B6800" s="22">
        <f>'Thomason Flat'!AS42</f>
        <v>0</v>
      </c>
      <c r="C6800" s="22" t="s">
        <v>396</v>
      </c>
    </row>
    <row r="6801" spans="1:3" x14ac:dyDescent="0.3">
      <c r="A6801" s="180">
        <v>45868</v>
      </c>
      <c r="B6801" s="22">
        <f>'Thomason Flat'!AS43</f>
        <v>0</v>
      </c>
      <c r="C6801" s="22" t="s">
        <v>396</v>
      </c>
    </row>
    <row r="6802" spans="1:3" x14ac:dyDescent="0.3">
      <c r="A6802" s="180">
        <v>45869</v>
      </c>
      <c r="B6802" s="22">
        <f>'Thomason Flat'!AS44</f>
        <v>0</v>
      </c>
      <c r="C6802" s="22" t="s">
        <v>396</v>
      </c>
    </row>
    <row r="6803" spans="1:3" x14ac:dyDescent="0.3">
      <c r="A6803" s="180">
        <v>45870</v>
      </c>
      <c r="B6803" s="22">
        <f>'Thomason Flat'!AZ14</f>
        <v>0</v>
      </c>
      <c r="C6803" s="22" t="s">
        <v>396</v>
      </c>
    </row>
    <row r="6804" spans="1:3" x14ac:dyDescent="0.3">
      <c r="A6804" s="180">
        <v>45871</v>
      </c>
      <c r="B6804" s="22">
        <f>'Thomason Flat'!AZ15</f>
        <v>0</v>
      </c>
      <c r="C6804" s="22" t="s">
        <v>396</v>
      </c>
    </row>
    <row r="6805" spans="1:3" x14ac:dyDescent="0.3">
      <c r="A6805" s="180">
        <v>45872</v>
      </c>
      <c r="B6805" s="22">
        <f>'Thomason Flat'!AZ16</f>
        <v>0</v>
      </c>
      <c r="C6805" s="22" t="s">
        <v>396</v>
      </c>
    </row>
    <row r="6806" spans="1:3" x14ac:dyDescent="0.3">
      <c r="A6806" s="180">
        <v>45873</v>
      </c>
      <c r="B6806" s="22">
        <f>'Thomason Flat'!AZ17</f>
        <v>0</v>
      </c>
      <c r="C6806" s="22" t="s">
        <v>396</v>
      </c>
    </row>
    <row r="6807" spans="1:3" x14ac:dyDescent="0.3">
      <c r="A6807" s="180">
        <v>45874</v>
      </c>
      <c r="B6807" s="22">
        <f>'Thomason Flat'!AZ18</f>
        <v>0</v>
      </c>
      <c r="C6807" s="22" t="s">
        <v>396</v>
      </c>
    </row>
    <row r="6808" spans="1:3" x14ac:dyDescent="0.3">
      <c r="A6808" s="180">
        <v>45875</v>
      </c>
      <c r="B6808" s="22">
        <f>'Thomason Flat'!AZ19</f>
        <v>0</v>
      </c>
      <c r="C6808" s="22" t="s">
        <v>396</v>
      </c>
    </row>
    <row r="6809" spans="1:3" x14ac:dyDescent="0.3">
      <c r="A6809" s="180">
        <v>45876</v>
      </c>
      <c r="B6809" s="22">
        <f>'Thomason Flat'!AZ20</f>
        <v>0</v>
      </c>
      <c r="C6809" s="22" t="s">
        <v>396</v>
      </c>
    </row>
    <row r="6810" spans="1:3" x14ac:dyDescent="0.3">
      <c r="A6810" s="180">
        <v>45877</v>
      </c>
      <c r="B6810" s="22">
        <f>'Thomason Flat'!AZ21</f>
        <v>0</v>
      </c>
      <c r="C6810" s="22" t="s">
        <v>396</v>
      </c>
    </row>
    <row r="6811" spans="1:3" x14ac:dyDescent="0.3">
      <c r="A6811" s="180">
        <v>45878</v>
      </c>
      <c r="B6811" s="22">
        <f>'Thomason Flat'!AZ22</f>
        <v>0</v>
      </c>
      <c r="C6811" s="22" t="s">
        <v>396</v>
      </c>
    </row>
    <row r="6812" spans="1:3" x14ac:dyDescent="0.3">
      <c r="A6812" s="180">
        <v>45879</v>
      </c>
      <c r="B6812" s="22">
        <f>'Thomason Flat'!AZ23</f>
        <v>0</v>
      </c>
      <c r="C6812" s="22" t="s">
        <v>396</v>
      </c>
    </row>
    <row r="6813" spans="1:3" x14ac:dyDescent="0.3">
      <c r="A6813" s="180">
        <v>45880</v>
      </c>
      <c r="B6813" s="22">
        <f>'Thomason Flat'!AZ24</f>
        <v>0</v>
      </c>
      <c r="C6813" s="22" t="s">
        <v>396</v>
      </c>
    </row>
    <row r="6814" spans="1:3" x14ac:dyDescent="0.3">
      <c r="A6814" s="180">
        <v>45881</v>
      </c>
      <c r="B6814" s="22">
        <f>'Thomason Flat'!AZ25</f>
        <v>0</v>
      </c>
      <c r="C6814" s="22" t="s">
        <v>396</v>
      </c>
    </row>
    <row r="6815" spans="1:3" x14ac:dyDescent="0.3">
      <c r="A6815" s="180">
        <v>45882</v>
      </c>
      <c r="B6815" s="22">
        <f>'Thomason Flat'!AZ26</f>
        <v>0</v>
      </c>
      <c r="C6815" s="22" t="s">
        <v>396</v>
      </c>
    </row>
    <row r="6816" spans="1:3" x14ac:dyDescent="0.3">
      <c r="A6816" s="180">
        <v>45883</v>
      </c>
      <c r="B6816" s="22">
        <f>'Thomason Flat'!AZ27</f>
        <v>0</v>
      </c>
      <c r="C6816" s="22" t="s">
        <v>396</v>
      </c>
    </row>
    <row r="6817" spans="1:3" x14ac:dyDescent="0.3">
      <c r="A6817" s="180">
        <v>45884</v>
      </c>
      <c r="B6817" s="22">
        <f>'Thomason Flat'!AZ28</f>
        <v>0</v>
      </c>
      <c r="C6817" s="22" t="s">
        <v>396</v>
      </c>
    </row>
    <row r="6818" spans="1:3" x14ac:dyDescent="0.3">
      <c r="A6818" s="180">
        <v>45885</v>
      </c>
      <c r="B6818" s="22">
        <f>'Thomason Flat'!AZ29</f>
        <v>0</v>
      </c>
      <c r="C6818" s="22" t="s">
        <v>396</v>
      </c>
    </row>
    <row r="6819" spans="1:3" x14ac:dyDescent="0.3">
      <c r="A6819" s="180">
        <v>45886</v>
      </c>
      <c r="B6819" s="22">
        <f>'Thomason Flat'!AZ30</f>
        <v>0</v>
      </c>
      <c r="C6819" s="22" t="s">
        <v>396</v>
      </c>
    </row>
    <row r="6820" spans="1:3" x14ac:dyDescent="0.3">
      <c r="A6820" s="180">
        <v>45887</v>
      </c>
      <c r="B6820" s="22">
        <f>'Thomason Flat'!AZ31</f>
        <v>0</v>
      </c>
      <c r="C6820" s="22" t="s">
        <v>396</v>
      </c>
    </row>
    <row r="6821" spans="1:3" x14ac:dyDescent="0.3">
      <c r="A6821" s="180">
        <v>45888</v>
      </c>
      <c r="B6821" s="22">
        <f>'Thomason Flat'!AZ32</f>
        <v>0</v>
      </c>
      <c r="C6821" s="22" t="s">
        <v>396</v>
      </c>
    </row>
    <row r="6822" spans="1:3" x14ac:dyDescent="0.3">
      <c r="A6822" s="180">
        <v>45889</v>
      </c>
      <c r="B6822" s="22">
        <f>'Thomason Flat'!AZ33</f>
        <v>0</v>
      </c>
      <c r="C6822" s="22" t="s">
        <v>396</v>
      </c>
    </row>
    <row r="6823" spans="1:3" x14ac:dyDescent="0.3">
      <c r="A6823" s="180">
        <v>45890</v>
      </c>
      <c r="B6823" s="22">
        <f>'Thomason Flat'!AZ34</f>
        <v>0</v>
      </c>
      <c r="C6823" s="22" t="s">
        <v>396</v>
      </c>
    </row>
    <row r="6824" spans="1:3" x14ac:dyDescent="0.3">
      <c r="A6824" s="180">
        <v>45891</v>
      </c>
      <c r="B6824" s="22">
        <f>'Thomason Flat'!AZ35</f>
        <v>0</v>
      </c>
      <c r="C6824" s="22" t="s">
        <v>396</v>
      </c>
    </row>
    <row r="6825" spans="1:3" x14ac:dyDescent="0.3">
      <c r="A6825" s="180">
        <v>45892</v>
      </c>
      <c r="B6825" s="22">
        <f>'Thomason Flat'!AZ36</f>
        <v>0</v>
      </c>
      <c r="C6825" s="22" t="s">
        <v>396</v>
      </c>
    </row>
    <row r="6826" spans="1:3" x14ac:dyDescent="0.3">
      <c r="A6826" s="180">
        <v>45893</v>
      </c>
      <c r="B6826" s="22">
        <f>'Thomason Flat'!AZ37</f>
        <v>0</v>
      </c>
      <c r="C6826" s="22" t="s">
        <v>396</v>
      </c>
    </row>
    <row r="6827" spans="1:3" x14ac:dyDescent="0.3">
      <c r="A6827" s="180">
        <v>45894</v>
      </c>
      <c r="B6827" s="22">
        <f>'Thomason Flat'!AZ38</f>
        <v>0</v>
      </c>
      <c r="C6827" s="22" t="s">
        <v>396</v>
      </c>
    </row>
    <row r="6828" spans="1:3" x14ac:dyDescent="0.3">
      <c r="A6828" s="180">
        <v>45895</v>
      </c>
      <c r="B6828" s="22">
        <f>'Thomason Flat'!AZ39</f>
        <v>0</v>
      </c>
      <c r="C6828" s="22" t="s">
        <v>396</v>
      </c>
    </row>
    <row r="6829" spans="1:3" x14ac:dyDescent="0.3">
      <c r="A6829" s="180">
        <v>45896</v>
      </c>
      <c r="B6829" s="22">
        <f>'Thomason Flat'!AZ40</f>
        <v>0</v>
      </c>
      <c r="C6829" s="22" t="s">
        <v>396</v>
      </c>
    </row>
    <row r="6830" spans="1:3" x14ac:dyDescent="0.3">
      <c r="A6830" s="180">
        <v>45897</v>
      </c>
      <c r="B6830" s="22">
        <f>'Thomason Flat'!AZ41</f>
        <v>0</v>
      </c>
      <c r="C6830" s="22" t="s">
        <v>396</v>
      </c>
    </row>
    <row r="6831" spans="1:3" x14ac:dyDescent="0.3">
      <c r="A6831" s="180">
        <v>45898</v>
      </c>
      <c r="B6831" s="22">
        <f>'Thomason Flat'!AZ42</f>
        <v>0</v>
      </c>
      <c r="C6831" s="22" t="s">
        <v>396</v>
      </c>
    </row>
    <row r="6832" spans="1:3" x14ac:dyDescent="0.3">
      <c r="A6832" s="180">
        <v>45899</v>
      </c>
      <c r="B6832" s="22">
        <f>'Thomason Flat'!AZ43</f>
        <v>0</v>
      </c>
      <c r="C6832" s="22" t="s">
        <v>396</v>
      </c>
    </row>
    <row r="6833" spans="1:3" x14ac:dyDescent="0.3">
      <c r="A6833" s="180">
        <v>45900</v>
      </c>
      <c r="B6833" s="22">
        <f>'Thomason Flat'!AZ44</f>
        <v>0</v>
      </c>
      <c r="C6833" s="22" t="s">
        <v>396</v>
      </c>
    </row>
    <row r="6834" spans="1:3" x14ac:dyDescent="0.3">
      <c r="A6834" s="180">
        <v>45901</v>
      </c>
      <c r="B6834" s="22">
        <f>'Thomason Flat'!BG14</f>
        <v>0</v>
      </c>
      <c r="C6834" s="22" t="s">
        <v>396</v>
      </c>
    </row>
    <row r="6835" spans="1:3" x14ac:dyDescent="0.3">
      <c r="A6835" s="180">
        <v>45902</v>
      </c>
      <c r="B6835" s="22">
        <f>'Thomason Flat'!BG15</f>
        <v>0</v>
      </c>
      <c r="C6835" s="22" t="s">
        <v>396</v>
      </c>
    </row>
    <row r="6836" spans="1:3" x14ac:dyDescent="0.3">
      <c r="A6836" s="180">
        <v>45903</v>
      </c>
      <c r="B6836" s="22">
        <f>'Thomason Flat'!BG16</f>
        <v>0</v>
      </c>
      <c r="C6836" s="22" t="s">
        <v>396</v>
      </c>
    </row>
    <row r="6837" spans="1:3" x14ac:dyDescent="0.3">
      <c r="A6837" s="180">
        <v>45904</v>
      </c>
      <c r="B6837" s="22">
        <f>'Thomason Flat'!BG17</f>
        <v>0</v>
      </c>
      <c r="C6837" s="22" t="s">
        <v>396</v>
      </c>
    </row>
    <row r="6838" spans="1:3" x14ac:dyDescent="0.3">
      <c r="A6838" s="180">
        <v>45905</v>
      </c>
      <c r="B6838" s="22">
        <f>'Thomason Flat'!BG18</f>
        <v>0</v>
      </c>
      <c r="C6838" s="22" t="s">
        <v>396</v>
      </c>
    </row>
    <row r="6839" spans="1:3" x14ac:dyDescent="0.3">
      <c r="A6839" s="180">
        <v>45906</v>
      </c>
      <c r="B6839" s="22">
        <f>'Thomason Flat'!BG19</f>
        <v>0</v>
      </c>
      <c r="C6839" s="22" t="s">
        <v>396</v>
      </c>
    </row>
    <row r="6840" spans="1:3" x14ac:dyDescent="0.3">
      <c r="A6840" s="180">
        <v>45907</v>
      </c>
      <c r="B6840" s="22">
        <f>'Thomason Flat'!BG20</f>
        <v>0</v>
      </c>
      <c r="C6840" s="22" t="s">
        <v>396</v>
      </c>
    </row>
    <row r="6841" spans="1:3" x14ac:dyDescent="0.3">
      <c r="A6841" s="180">
        <v>45908</v>
      </c>
      <c r="B6841" s="22">
        <f>'Thomason Flat'!BG21</f>
        <v>0</v>
      </c>
      <c r="C6841" s="22" t="s">
        <v>396</v>
      </c>
    </row>
    <row r="6842" spans="1:3" x14ac:dyDescent="0.3">
      <c r="A6842" s="180">
        <v>45909</v>
      </c>
      <c r="B6842" s="22">
        <f>'Thomason Flat'!BG22</f>
        <v>0</v>
      </c>
      <c r="C6842" s="22" t="s">
        <v>396</v>
      </c>
    </row>
    <row r="6843" spans="1:3" x14ac:dyDescent="0.3">
      <c r="A6843" s="180">
        <v>45910</v>
      </c>
      <c r="B6843" s="22">
        <f>'Thomason Flat'!BG23</f>
        <v>0</v>
      </c>
      <c r="C6843" s="22" t="s">
        <v>396</v>
      </c>
    </row>
    <row r="6844" spans="1:3" x14ac:dyDescent="0.3">
      <c r="A6844" s="180">
        <v>45911</v>
      </c>
      <c r="B6844" s="22">
        <f>'Thomason Flat'!BG24</f>
        <v>0</v>
      </c>
      <c r="C6844" s="22" t="s">
        <v>396</v>
      </c>
    </row>
    <row r="6845" spans="1:3" x14ac:dyDescent="0.3">
      <c r="A6845" s="180">
        <v>45912</v>
      </c>
      <c r="B6845" s="22">
        <f>'Thomason Flat'!BG25</f>
        <v>0</v>
      </c>
      <c r="C6845" s="22" t="s">
        <v>396</v>
      </c>
    </row>
    <row r="6846" spans="1:3" x14ac:dyDescent="0.3">
      <c r="A6846" s="180">
        <v>45913</v>
      </c>
      <c r="B6846" s="22">
        <f>'Thomason Flat'!BG26</f>
        <v>0</v>
      </c>
      <c r="C6846" s="22" t="s">
        <v>396</v>
      </c>
    </row>
    <row r="6847" spans="1:3" x14ac:dyDescent="0.3">
      <c r="A6847" s="180">
        <v>45914</v>
      </c>
      <c r="B6847" s="22">
        <f>'Thomason Flat'!BG27</f>
        <v>0</v>
      </c>
      <c r="C6847" s="22" t="s">
        <v>396</v>
      </c>
    </row>
    <row r="6848" spans="1:3" x14ac:dyDescent="0.3">
      <c r="A6848" s="180">
        <v>45915</v>
      </c>
      <c r="B6848" s="22">
        <f>'Thomason Flat'!BG28</f>
        <v>0</v>
      </c>
      <c r="C6848" s="22" t="s">
        <v>396</v>
      </c>
    </row>
    <row r="6849" spans="1:3" x14ac:dyDescent="0.3">
      <c r="A6849" s="180">
        <v>45916</v>
      </c>
      <c r="B6849" s="22">
        <f>'Thomason Flat'!BG29</f>
        <v>0</v>
      </c>
      <c r="C6849" s="22" t="s">
        <v>396</v>
      </c>
    </row>
    <row r="6850" spans="1:3" x14ac:dyDescent="0.3">
      <c r="A6850" s="180">
        <v>45917</v>
      </c>
      <c r="B6850" s="22">
        <f>'Thomason Flat'!BG30</f>
        <v>0</v>
      </c>
      <c r="C6850" s="22" t="s">
        <v>396</v>
      </c>
    </row>
    <row r="6851" spans="1:3" x14ac:dyDescent="0.3">
      <c r="A6851" s="180">
        <v>45918</v>
      </c>
      <c r="B6851" s="22">
        <f>'Thomason Flat'!BG31</f>
        <v>0</v>
      </c>
      <c r="C6851" s="22" t="s">
        <v>396</v>
      </c>
    </row>
    <row r="6852" spans="1:3" x14ac:dyDescent="0.3">
      <c r="A6852" s="180">
        <v>45919</v>
      </c>
      <c r="B6852" s="22">
        <f>'Thomason Flat'!BG32</f>
        <v>0</v>
      </c>
      <c r="C6852" s="22" t="s">
        <v>396</v>
      </c>
    </row>
    <row r="6853" spans="1:3" x14ac:dyDescent="0.3">
      <c r="A6853" s="180">
        <v>45920</v>
      </c>
      <c r="B6853" s="22">
        <f>'Thomason Flat'!BG33</f>
        <v>0</v>
      </c>
      <c r="C6853" s="22" t="s">
        <v>396</v>
      </c>
    </row>
    <row r="6854" spans="1:3" x14ac:dyDescent="0.3">
      <c r="A6854" s="180">
        <v>45921</v>
      </c>
      <c r="B6854" s="22">
        <f>'Thomason Flat'!BG34</f>
        <v>0</v>
      </c>
      <c r="C6854" s="22" t="s">
        <v>396</v>
      </c>
    </row>
    <row r="6855" spans="1:3" x14ac:dyDescent="0.3">
      <c r="A6855" s="180">
        <v>45922</v>
      </c>
      <c r="B6855" s="22">
        <f>'Thomason Flat'!BG35</f>
        <v>0</v>
      </c>
      <c r="C6855" s="22" t="s">
        <v>396</v>
      </c>
    </row>
    <row r="6856" spans="1:3" x14ac:dyDescent="0.3">
      <c r="A6856" s="180">
        <v>45923</v>
      </c>
      <c r="B6856" s="22">
        <f>'Thomason Flat'!BG36</f>
        <v>0</v>
      </c>
      <c r="C6856" s="22" t="s">
        <v>396</v>
      </c>
    </row>
    <row r="6857" spans="1:3" x14ac:dyDescent="0.3">
      <c r="A6857" s="180">
        <v>45924</v>
      </c>
      <c r="B6857" s="22">
        <f>'Thomason Flat'!BG37</f>
        <v>0</v>
      </c>
      <c r="C6857" s="22" t="s">
        <v>396</v>
      </c>
    </row>
    <row r="6858" spans="1:3" x14ac:dyDescent="0.3">
      <c r="A6858" s="180">
        <v>45925</v>
      </c>
      <c r="B6858" s="22">
        <f>'Thomason Flat'!BG38</f>
        <v>0</v>
      </c>
      <c r="C6858" s="22" t="s">
        <v>396</v>
      </c>
    </row>
    <row r="6859" spans="1:3" x14ac:dyDescent="0.3">
      <c r="A6859" s="180">
        <v>45926</v>
      </c>
      <c r="B6859" s="22">
        <f>'Thomason Flat'!BG39</f>
        <v>0</v>
      </c>
      <c r="C6859" s="22" t="s">
        <v>396</v>
      </c>
    </row>
    <row r="6860" spans="1:3" x14ac:dyDescent="0.3">
      <c r="A6860" s="180">
        <v>45927</v>
      </c>
      <c r="B6860" s="22">
        <f>'Thomason Flat'!BG40</f>
        <v>0</v>
      </c>
      <c r="C6860" s="22" t="s">
        <v>396</v>
      </c>
    </row>
    <row r="6861" spans="1:3" x14ac:dyDescent="0.3">
      <c r="A6861" s="180">
        <v>45928</v>
      </c>
      <c r="B6861" s="22">
        <f>'Thomason Flat'!BG41</f>
        <v>0</v>
      </c>
      <c r="C6861" s="22" t="s">
        <v>396</v>
      </c>
    </row>
    <row r="6862" spans="1:3" x14ac:dyDescent="0.3">
      <c r="A6862" s="180">
        <v>45929</v>
      </c>
      <c r="B6862" s="22">
        <f>'Thomason Flat'!BG42</f>
        <v>0</v>
      </c>
      <c r="C6862" s="22" t="s">
        <v>396</v>
      </c>
    </row>
    <row r="6863" spans="1:3" x14ac:dyDescent="0.3">
      <c r="A6863" s="180">
        <v>45930</v>
      </c>
      <c r="B6863" s="22">
        <f>'Thomason Flat'!BG43</f>
        <v>0</v>
      </c>
      <c r="C6863" s="22" t="s">
        <v>396</v>
      </c>
    </row>
    <row r="6864" spans="1:3" x14ac:dyDescent="0.3">
      <c r="A6864" s="180">
        <v>45931</v>
      </c>
      <c r="B6864" s="22">
        <f>'Thomason Flat'!BN14</f>
        <v>0</v>
      </c>
      <c r="C6864" s="22" t="s">
        <v>396</v>
      </c>
    </row>
    <row r="6865" spans="1:3" x14ac:dyDescent="0.3">
      <c r="A6865" s="180">
        <v>45932</v>
      </c>
      <c r="B6865" s="22">
        <f>'Thomason Flat'!BN15</f>
        <v>0</v>
      </c>
      <c r="C6865" s="22" t="s">
        <v>396</v>
      </c>
    </row>
    <row r="6866" spans="1:3" x14ac:dyDescent="0.3">
      <c r="A6866" s="180">
        <v>45933</v>
      </c>
      <c r="B6866" s="22">
        <f>'Thomason Flat'!BN16</f>
        <v>0</v>
      </c>
      <c r="C6866" s="22" t="s">
        <v>396</v>
      </c>
    </row>
    <row r="6867" spans="1:3" x14ac:dyDescent="0.3">
      <c r="A6867" s="180">
        <v>45934</v>
      </c>
      <c r="B6867" s="22">
        <f>'Thomason Flat'!BN17</f>
        <v>0</v>
      </c>
      <c r="C6867" s="22" t="s">
        <v>396</v>
      </c>
    </row>
    <row r="6868" spans="1:3" x14ac:dyDescent="0.3">
      <c r="A6868" s="180">
        <v>45935</v>
      </c>
      <c r="B6868" s="22">
        <f>'Thomason Flat'!BN18</f>
        <v>0</v>
      </c>
      <c r="C6868" s="22" t="s">
        <v>396</v>
      </c>
    </row>
    <row r="6869" spans="1:3" x14ac:dyDescent="0.3">
      <c r="A6869" s="180">
        <v>45936</v>
      </c>
      <c r="B6869" s="22">
        <f>'Thomason Flat'!BN19</f>
        <v>0</v>
      </c>
      <c r="C6869" s="22" t="s">
        <v>396</v>
      </c>
    </row>
    <row r="6870" spans="1:3" x14ac:dyDescent="0.3">
      <c r="A6870" s="180">
        <v>45937</v>
      </c>
      <c r="B6870" s="22">
        <f>'Thomason Flat'!BN20</f>
        <v>0</v>
      </c>
      <c r="C6870" s="22" t="s">
        <v>396</v>
      </c>
    </row>
    <row r="6871" spans="1:3" x14ac:dyDescent="0.3">
      <c r="A6871" s="180">
        <v>45938</v>
      </c>
      <c r="B6871" s="22">
        <f>'Thomason Flat'!BN21</f>
        <v>0</v>
      </c>
      <c r="C6871" s="22" t="s">
        <v>396</v>
      </c>
    </row>
    <row r="6872" spans="1:3" x14ac:dyDescent="0.3">
      <c r="A6872" s="180">
        <v>45939</v>
      </c>
      <c r="B6872" s="22">
        <f>'Thomason Flat'!BN22</f>
        <v>0</v>
      </c>
      <c r="C6872" s="22" t="s">
        <v>396</v>
      </c>
    </row>
    <row r="6873" spans="1:3" x14ac:dyDescent="0.3">
      <c r="A6873" s="180">
        <v>45940</v>
      </c>
      <c r="B6873" s="22">
        <f>'Thomason Flat'!BN23</f>
        <v>0</v>
      </c>
      <c r="C6873" s="22" t="s">
        <v>396</v>
      </c>
    </row>
    <row r="6874" spans="1:3" x14ac:dyDescent="0.3">
      <c r="A6874" s="180">
        <v>45941</v>
      </c>
      <c r="B6874" s="22">
        <f>'Thomason Flat'!BN24</f>
        <v>0</v>
      </c>
      <c r="C6874" s="22" t="s">
        <v>396</v>
      </c>
    </row>
    <row r="6875" spans="1:3" x14ac:dyDescent="0.3">
      <c r="A6875" s="180">
        <v>45942</v>
      </c>
      <c r="B6875" s="22">
        <f>'Thomason Flat'!BN25</f>
        <v>0</v>
      </c>
      <c r="C6875" s="22" t="s">
        <v>396</v>
      </c>
    </row>
    <row r="6876" spans="1:3" x14ac:dyDescent="0.3">
      <c r="A6876" s="180">
        <v>45943</v>
      </c>
      <c r="B6876" s="22">
        <f>'Thomason Flat'!BN26</f>
        <v>0</v>
      </c>
      <c r="C6876" s="22" t="s">
        <v>396</v>
      </c>
    </row>
    <row r="6877" spans="1:3" x14ac:dyDescent="0.3">
      <c r="A6877" s="180">
        <v>45944</v>
      </c>
      <c r="B6877" s="22">
        <f>'Thomason Flat'!BN27</f>
        <v>0</v>
      </c>
      <c r="C6877" s="22" t="s">
        <v>396</v>
      </c>
    </row>
    <row r="6878" spans="1:3" x14ac:dyDescent="0.3">
      <c r="A6878" s="180">
        <v>45945</v>
      </c>
      <c r="B6878" s="22">
        <f>'Thomason Flat'!BN28</f>
        <v>0</v>
      </c>
      <c r="C6878" s="22" t="s">
        <v>396</v>
      </c>
    </row>
    <row r="6879" spans="1:3" x14ac:dyDescent="0.3">
      <c r="A6879" s="180">
        <v>45946</v>
      </c>
      <c r="B6879" s="22">
        <f>'Thomason Flat'!BN29</f>
        <v>0</v>
      </c>
      <c r="C6879" s="22" t="s">
        <v>396</v>
      </c>
    </row>
    <row r="6880" spans="1:3" x14ac:dyDescent="0.3">
      <c r="A6880" s="180">
        <v>45947</v>
      </c>
      <c r="B6880" s="22">
        <f>'Thomason Flat'!BN30</f>
        <v>0</v>
      </c>
      <c r="C6880" s="22" t="s">
        <v>396</v>
      </c>
    </row>
    <row r="6881" spans="1:3" x14ac:dyDescent="0.3">
      <c r="A6881" s="180">
        <v>45948</v>
      </c>
      <c r="B6881" s="22">
        <f>'Thomason Flat'!BN31</f>
        <v>0</v>
      </c>
      <c r="C6881" s="22" t="s">
        <v>396</v>
      </c>
    </row>
    <row r="6882" spans="1:3" x14ac:dyDescent="0.3">
      <c r="A6882" s="180">
        <v>45949</v>
      </c>
      <c r="B6882" s="22">
        <f>'Thomason Flat'!BN32</f>
        <v>0</v>
      </c>
      <c r="C6882" s="22" t="s">
        <v>396</v>
      </c>
    </row>
    <row r="6883" spans="1:3" x14ac:dyDescent="0.3">
      <c r="A6883" s="180">
        <v>45950</v>
      </c>
      <c r="B6883" s="22">
        <f>'Thomason Flat'!BN33</f>
        <v>0</v>
      </c>
      <c r="C6883" s="22" t="s">
        <v>396</v>
      </c>
    </row>
    <row r="6884" spans="1:3" x14ac:dyDescent="0.3">
      <c r="A6884" s="180">
        <v>45951</v>
      </c>
      <c r="B6884" s="22">
        <f>'Thomason Flat'!BN34</f>
        <v>0</v>
      </c>
      <c r="C6884" s="22" t="s">
        <v>396</v>
      </c>
    </row>
    <row r="6885" spans="1:3" x14ac:dyDescent="0.3">
      <c r="A6885" s="180">
        <v>45952</v>
      </c>
      <c r="B6885" s="22">
        <f>'Thomason Flat'!BN35</f>
        <v>0</v>
      </c>
      <c r="C6885" s="22" t="s">
        <v>396</v>
      </c>
    </row>
    <row r="6886" spans="1:3" x14ac:dyDescent="0.3">
      <c r="A6886" s="180">
        <v>45953</v>
      </c>
      <c r="B6886" s="22">
        <f>'Thomason Flat'!BN36</f>
        <v>0</v>
      </c>
      <c r="C6886" s="22" t="s">
        <v>396</v>
      </c>
    </row>
    <row r="6887" spans="1:3" x14ac:dyDescent="0.3">
      <c r="A6887" s="180">
        <v>45954</v>
      </c>
      <c r="B6887" s="22">
        <f>'Thomason Flat'!BN37</f>
        <v>0</v>
      </c>
      <c r="C6887" s="22" t="s">
        <v>396</v>
      </c>
    </row>
    <row r="6888" spans="1:3" x14ac:dyDescent="0.3">
      <c r="A6888" s="180">
        <v>45955</v>
      </c>
      <c r="B6888" s="22">
        <f>'Thomason Flat'!BN38</f>
        <v>0</v>
      </c>
      <c r="C6888" s="22" t="s">
        <v>396</v>
      </c>
    </row>
    <row r="6889" spans="1:3" x14ac:dyDescent="0.3">
      <c r="A6889" s="180">
        <v>45956</v>
      </c>
      <c r="B6889" s="22">
        <f>'Thomason Flat'!BN39</f>
        <v>0</v>
      </c>
      <c r="C6889" s="22" t="s">
        <v>396</v>
      </c>
    </row>
    <row r="6890" spans="1:3" x14ac:dyDescent="0.3">
      <c r="A6890" s="180">
        <v>45957</v>
      </c>
      <c r="B6890" s="22">
        <f>'Thomason Flat'!BN40</f>
        <v>0</v>
      </c>
      <c r="C6890" s="22" t="s">
        <v>396</v>
      </c>
    </row>
    <row r="6891" spans="1:3" x14ac:dyDescent="0.3">
      <c r="A6891" s="180">
        <v>45958</v>
      </c>
      <c r="B6891" s="22">
        <f>'Thomason Flat'!BN41</f>
        <v>0</v>
      </c>
      <c r="C6891" s="22" t="s">
        <v>396</v>
      </c>
    </row>
    <row r="6892" spans="1:3" x14ac:dyDescent="0.3">
      <c r="A6892" s="180">
        <v>45959</v>
      </c>
      <c r="B6892" s="22">
        <f>'Thomason Flat'!BN42</f>
        <v>0</v>
      </c>
      <c r="C6892" s="22" t="s">
        <v>396</v>
      </c>
    </row>
    <row r="6893" spans="1:3" x14ac:dyDescent="0.3">
      <c r="A6893" s="180">
        <v>45960</v>
      </c>
      <c r="B6893" s="22">
        <f>'Thomason Flat'!BN43</f>
        <v>0</v>
      </c>
      <c r="C6893" s="22" t="s">
        <v>396</v>
      </c>
    </row>
    <row r="6894" spans="1:3" x14ac:dyDescent="0.3">
      <c r="A6894" s="180">
        <v>45961</v>
      </c>
      <c r="B6894" s="22">
        <f>'Thomason Flat'!BN44</f>
        <v>0</v>
      </c>
      <c r="C6894" s="22" t="s">
        <v>396</v>
      </c>
    </row>
    <row r="6895" spans="1:3" x14ac:dyDescent="0.3">
      <c r="A6895" s="180">
        <v>45962</v>
      </c>
      <c r="B6895" s="22">
        <f>'Thomason Flat'!BU14</f>
        <v>0</v>
      </c>
      <c r="C6895" s="22" t="s">
        <v>396</v>
      </c>
    </row>
    <row r="6896" spans="1:3" x14ac:dyDescent="0.3">
      <c r="A6896" s="180">
        <v>45963</v>
      </c>
      <c r="B6896" s="22">
        <f>'Thomason Flat'!BU15</f>
        <v>0</v>
      </c>
      <c r="C6896" s="22" t="s">
        <v>396</v>
      </c>
    </row>
    <row r="6897" spans="1:3" x14ac:dyDescent="0.3">
      <c r="A6897" s="180">
        <v>45964</v>
      </c>
      <c r="B6897" s="22">
        <f>'Thomason Flat'!BU16</f>
        <v>0</v>
      </c>
      <c r="C6897" s="22" t="s">
        <v>396</v>
      </c>
    </row>
    <row r="6898" spans="1:3" x14ac:dyDescent="0.3">
      <c r="A6898" s="180">
        <v>45965</v>
      </c>
      <c r="B6898" s="22">
        <f>'Thomason Flat'!BU17</f>
        <v>0</v>
      </c>
      <c r="C6898" s="22" t="s">
        <v>396</v>
      </c>
    </row>
    <row r="6899" spans="1:3" x14ac:dyDescent="0.3">
      <c r="A6899" s="180">
        <v>45966</v>
      </c>
      <c r="B6899" s="22">
        <f>'Thomason Flat'!BU18</f>
        <v>0</v>
      </c>
      <c r="C6899" s="22" t="s">
        <v>396</v>
      </c>
    </row>
    <row r="6900" spans="1:3" x14ac:dyDescent="0.3">
      <c r="A6900" s="180">
        <v>45967</v>
      </c>
      <c r="B6900" s="22">
        <f>'Thomason Flat'!BU19</f>
        <v>0</v>
      </c>
      <c r="C6900" s="22" t="s">
        <v>396</v>
      </c>
    </row>
    <row r="6901" spans="1:3" x14ac:dyDescent="0.3">
      <c r="A6901" s="180">
        <v>45968</v>
      </c>
      <c r="B6901" s="22">
        <f>'Thomason Flat'!BU20</f>
        <v>0</v>
      </c>
      <c r="C6901" s="22" t="s">
        <v>396</v>
      </c>
    </row>
    <row r="6902" spans="1:3" x14ac:dyDescent="0.3">
      <c r="A6902" s="180">
        <v>45969</v>
      </c>
      <c r="B6902" s="22">
        <f>'Thomason Flat'!BU21</f>
        <v>0</v>
      </c>
      <c r="C6902" s="22" t="s">
        <v>396</v>
      </c>
    </row>
    <row r="6903" spans="1:3" x14ac:dyDescent="0.3">
      <c r="A6903" s="180">
        <v>45970</v>
      </c>
      <c r="B6903" s="22">
        <f>'Thomason Flat'!BU22</f>
        <v>0</v>
      </c>
      <c r="C6903" s="22" t="s">
        <v>396</v>
      </c>
    </row>
    <row r="6904" spans="1:3" x14ac:dyDescent="0.3">
      <c r="A6904" s="180">
        <v>45971</v>
      </c>
      <c r="B6904" s="22">
        <f>'Thomason Flat'!BU23</f>
        <v>0</v>
      </c>
      <c r="C6904" s="22" t="s">
        <v>396</v>
      </c>
    </row>
    <row r="6905" spans="1:3" x14ac:dyDescent="0.3">
      <c r="A6905" s="180">
        <v>45972</v>
      </c>
      <c r="B6905" s="22">
        <f>'Thomason Flat'!BU24</f>
        <v>0</v>
      </c>
      <c r="C6905" s="22" t="s">
        <v>396</v>
      </c>
    </row>
    <row r="6906" spans="1:3" x14ac:dyDescent="0.3">
      <c r="A6906" s="180">
        <v>45973</v>
      </c>
      <c r="B6906" s="22">
        <f>'Thomason Flat'!BU25</f>
        <v>0</v>
      </c>
      <c r="C6906" s="22" t="s">
        <v>396</v>
      </c>
    </row>
    <row r="6907" spans="1:3" x14ac:dyDescent="0.3">
      <c r="A6907" s="180">
        <v>45974</v>
      </c>
      <c r="B6907" s="22">
        <f>'Thomason Flat'!BU26</f>
        <v>0</v>
      </c>
      <c r="C6907" s="22" t="s">
        <v>396</v>
      </c>
    </row>
    <row r="6908" spans="1:3" x14ac:dyDescent="0.3">
      <c r="A6908" s="180">
        <v>45975</v>
      </c>
      <c r="B6908" s="22">
        <f>'Thomason Flat'!BU27</f>
        <v>0</v>
      </c>
      <c r="C6908" s="22" t="s">
        <v>396</v>
      </c>
    </row>
    <row r="6909" spans="1:3" x14ac:dyDescent="0.3">
      <c r="A6909" s="180">
        <v>45976</v>
      </c>
      <c r="B6909" s="22">
        <f>'Thomason Flat'!BU28</f>
        <v>0</v>
      </c>
      <c r="C6909" s="22" t="s">
        <v>396</v>
      </c>
    </row>
    <row r="6910" spans="1:3" x14ac:dyDescent="0.3">
      <c r="A6910" s="180">
        <v>45977</v>
      </c>
      <c r="B6910" s="22">
        <f>'Thomason Flat'!BU29</f>
        <v>0</v>
      </c>
      <c r="C6910" s="22" t="s">
        <v>396</v>
      </c>
    </row>
    <row r="6911" spans="1:3" x14ac:dyDescent="0.3">
      <c r="A6911" s="180">
        <v>45978</v>
      </c>
      <c r="B6911" s="22">
        <f>'Thomason Flat'!BU30</f>
        <v>0</v>
      </c>
      <c r="C6911" s="22" t="s">
        <v>396</v>
      </c>
    </row>
    <row r="6912" spans="1:3" x14ac:dyDescent="0.3">
      <c r="A6912" s="180">
        <v>45979</v>
      </c>
      <c r="B6912" s="22">
        <f>'Thomason Flat'!BU31</f>
        <v>0</v>
      </c>
      <c r="C6912" s="22" t="s">
        <v>396</v>
      </c>
    </row>
    <row r="6913" spans="1:3" x14ac:dyDescent="0.3">
      <c r="A6913" s="180">
        <v>45980</v>
      </c>
      <c r="B6913" s="22">
        <f>'Thomason Flat'!BU32</f>
        <v>0</v>
      </c>
      <c r="C6913" s="22" t="s">
        <v>396</v>
      </c>
    </row>
    <row r="6914" spans="1:3" x14ac:dyDescent="0.3">
      <c r="A6914" s="180">
        <v>45981</v>
      </c>
      <c r="B6914" s="22">
        <f>'Thomason Flat'!BU33</f>
        <v>0</v>
      </c>
      <c r="C6914" s="22" t="s">
        <v>396</v>
      </c>
    </row>
    <row r="6915" spans="1:3" x14ac:dyDescent="0.3">
      <c r="A6915" s="180">
        <v>45982</v>
      </c>
      <c r="B6915" s="22">
        <f>'Thomason Flat'!BU34</f>
        <v>0</v>
      </c>
      <c r="C6915" s="22" t="s">
        <v>396</v>
      </c>
    </row>
    <row r="6916" spans="1:3" x14ac:dyDescent="0.3">
      <c r="A6916" s="180">
        <v>45983</v>
      </c>
      <c r="B6916" s="22">
        <f>'Thomason Flat'!BU35</f>
        <v>0</v>
      </c>
      <c r="C6916" s="22" t="s">
        <v>396</v>
      </c>
    </row>
    <row r="6917" spans="1:3" x14ac:dyDescent="0.3">
      <c r="A6917" s="180">
        <v>45984</v>
      </c>
      <c r="B6917" s="22">
        <f>'Thomason Flat'!BU36</f>
        <v>0</v>
      </c>
      <c r="C6917" s="22" t="s">
        <v>396</v>
      </c>
    </row>
    <row r="6918" spans="1:3" x14ac:dyDescent="0.3">
      <c r="A6918" s="180">
        <v>45985</v>
      </c>
      <c r="B6918" s="22">
        <f>'Thomason Flat'!BU37</f>
        <v>0</v>
      </c>
      <c r="C6918" s="22" t="s">
        <v>396</v>
      </c>
    </row>
    <row r="6919" spans="1:3" x14ac:dyDescent="0.3">
      <c r="A6919" s="180">
        <v>45986</v>
      </c>
      <c r="B6919" s="22">
        <f>'Thomason Flat'!BU38</f>
        <v>0</v>
      </c>
      <c r="C6919" s="22" t="s">
        <v>396</v>
      </c>
    </row>
    <row r="6920" spans="1:3" x14ac:dyDescent="0.3">
      <c r="A6920" s="180">
        <v>45987</v>
      </c>
      <c r="B6920" s="22">
        <f>'Thomason Flat'!BU39</f>
        <v>0</v>
      </c>
      <c r="C6920" s="22" t="s">
        <v>396</v>
      </c>
    </row>
    <row r="6921" spans="1:3" x14ac:dyDescent="0.3">
      <c r="A6921" s="180">
        <v>45988</v>
      </c>
      <c r="B6921" s="22">
        <f>'Thomason Flat'!BU40</f>
        <v>0</v>
      </c>
      <c r="C6921" s="22" t="s">
        <v>396</v>
      </c>
    </row>
    <row r="6922" spans="1:3" x14ac:dyDescent="0.3">
      <c r="A6922" s="180">
        <v>45989</v>
      </c>
      <c r="B6922" s="22">
        <f>'Thomason Flat'!BU41</f>
        <v>0</v>
      </c>
      <c r="C6922" s="22" t="s">
        <v>396</v>
      </c>
    </row>
    <row r="6923" spans="1:3" x14ac:dyDescent="0.3">
      <c r="A6923" s="180">
        <v>45990</v>
      </c>
      <c r="B6923" s="22">
        <f>'Thomason Flat'!BU42</f>
        <v>0</v>
      </c>
      <c r="C6923" s="22" t="s">
        <v>396</v>
      </c>
    </row>
    <row r="6924" spans="1:3" x14ac:dyDescent="0.3">
      <c r="A6924" s="180">
        <v>45991</v>
      </c>
      <c r="B6924" s="22">
        <f>'Thomason Flat'!BU43</f>
        <v>0</v>
      </c>
      <c r="C6924" s="22" t="s">
        <v>396</v>
      </c>
    </row>
    <row r="6925" spans="1:3" x14ac:dyDescent="0.3">
      <c r="A6925" s="180">
        <v>45992</v>
      </c>
      <c r="B6925" s="22">
        <f>'Thomason Flat'!CB14</f>
        <v>0</v>
      </c>
      <c r="C6925" s="22" t="s">
        <v>396</v>
      </c>
    </row>
    <row r="6926" spans="1:3" x14ac:dyDescent="0.3">
      <c r="A6926" s="180">
        <v>45993</v>
      </c>
      <c r="B6926" s="22">
        <f>'Thomason Flat'!CB15</f>
        <v>0</v>
      </c>
      <c r="C6926" s="22" t="s">
        <v>396</v>
      </c>
    </row>
    <row r="6927" spans="1:3" x14ac:dyDescent="0.3">
      <c r="A6927" s="180">
        <v>45994</v>
      </c>
      <c r="B6927" s="22">
        <f>'Thomason Flat'!CB16</f>
        <v>0</v>
      </c>
      <c r="C6927" s="22" t="s">
        <v>396</v>
      </c>
    </row>
    <row r="6928" spans="1:3" x14ac:dyDescent="0.3">
      <c r="A6928" s="180">
        <v>45995</v>
      </c>
      <c r="B6928" s="22">
        <f>'Thomason Flat'!CB17</f>
        <v>0</v>
      </c>
      <c r="C6928" s="22" t="s">
        <v>396</v>
      </c>
    </row>
    <row r="6929" spans="1:3" x14ac:dyDescent="0.3">
      <c r="A6929" s="180">
        <v>45996</v>
      </c>
      <c r="B6929" s="22">
        <f>'Thomason Flat'!CB18</f>
        <v>0</v>
      </c>
      <c r="C6929" s="22" t="s">
        <v>396</v>
      </c>
    </row>
    <row r="6930" spans="1:3" x14ac:dyDescent="0.3">
      <c r="A6930" s="180">
        <v>45997</v>
      </c>
      <c r="B6930" s="22">
        <f>'Thomason Flat'!CB19</f>
        <v>0</v>
      </c>
      <c r="C6930" s="22" t="s">
        <v>396</v>
      </c>
    </row>
    <row r="6931" spans="1:3" x14ac:dyDescent="0.3">
      <c r="A6931" s="180">
        <v>45998</v>
      </c>
      <c r="B6931" s="22">
        <f>'Thomason Flat'!CB20</f>
        <v>0</v>
      </c>
      <c r="C6931" s="22" t="s">
        <v>396</v>
      </c>
    </row>
    <row r="6932" spans="1:3" x14ac:dyDescent="0.3">
      <c r="A6932" s="180">
        <v>45999</v>
      </c>
      <c r="B6932" s="22">
        <f>'Thomason Flat'!CB21</f>
        <v>0</v>
      </c>
      <c r="C6932" s="22" t="s">
        <v>396</v>
      </c>
    </row>
    <row r="6933" spans="1:3" x14ac:dyDescent="0.3">
      <c r="A6933" s="180">
        <v>46000</v>
      </c>
      <c r="B6933" s="22">
        <f>'Thomason Flat'!CB22</f>
        <v>0</v>
      </c>
      <c r="C6933" s="22" t="s">
        <v>396</v>
      </c>
    </row>
    <row r="6934" spans="1:3" x14ac:dyDescent="0.3">
      <c r="A6934" s="180">
        <v>46001</v>
      </c>
      <c r="B6934" s="22">
        <f>'Thomason Flat'!CB23</f>
        <v>0</v>
      </c>
      <c r="C6934" s="22" t="s">
        <v>396</v>
      </c>
    </row>
    <row r="6935" spans="1:3" x14ac:dyDescent="0.3">
      <c r="A6935" s="180">
        <v>46002</v>
      </c>
      <c r="B6935" s="22">
        <f>'Thomason Flat'!CB24</f>
        <v>0</v>
      </c>
      <c r="C6935" s="22" t="s">
        <v>396</v>
      </c>
    </row>
    <row r="6936" spans="1:3" x14ac:dyDescent="0.3">
      <c r="A6936" s="180">
        <v>46003</v>
      </c>
      <c r="B6936" s="22">
        <f>'Thomason Flat'!CB25</f>
        <v>0</v>
      </c>
      <c r="C6936" s="22" t="s">
        <v>396</v>
      </c>
    </row>
    <row r="6937" spans="1:3" x14ac:dyDescent="0.3">
      <c r="A6937" s="180">
        <v>46004</v>
      </c>
      <c r="B6937" s="22">
        <f>'Thomason Flat'!CB26</f>
        <v>0</v>
      </c>
      <c r="C6937" s="22" t="s">
        <v>396</v>
      </c>
    </row>
    <row r="6938" spans="1:3" x14ac:dyDescent="0.3">
      <c r="A6938" s="180">
        <v>46005</v>
      </c>
      <c r="B6938" s="22">
        <f>'Thomason Flat'!CB27</f>
        <v>0</v>
      </c>
      <c r="C6938" s="22" t="s">
        <v>396</v>
      </c>
    </row>
    <row r="6939" spans="1:3" x14ac:dyDescent="0.3">
      <c r="A6939" s="180">
        <v>46006</v>
      </c>
      <c r="B6939" s="22">
        <f>'Thomason Flat'!CB28</f>
        <v>0</v>
      </c>
      <c r="C6939" s="22" t="s">
        <v>396</v>
      </c>
    </row>
    <row r="6940" spans="1:3" x14ac:dyDescent="0.3">
      <c r="A6940" s="180">
        <v>46007</v>
      </c>
      <c r="B6940" s="22">
        <f>'Thomason Flat'!CB29</f>
        <v>0</v>
      </c>
      <c r="C6940" s="22" t="s">
        <v>396</v>
      </c>
    </row>
    <row r="6941" spans="1:3" x14ac:dyDescent="0.3">
      <c r="A6941" s="180">
        <v>46008</v>
      </c>
      <c r="B6941" s="22">
        <f>'Thomason Flat'!CB30</f>
        <v>0</v>
      </c>
      <c r="C6941" s="22" t="s">
        <v>396</v>
      </c>
    </row>
    <row r="6942" spans="1:3" x14ac:dyDescent="0.3">
      <c r="A6942" s="180">
        <v>46009</v>
      </c>
      <c r="B6942" s="22">
        <f>'Thomason Flat'!CB31</f>
        <v>0</v>
      </c>
      <c r="C6942" s="22" t="s">
        <v>396</v>
      </c>
    </row>
    <row r="6943" spans="1:3" x14ac:dyDescent="0.3">
      <c r="A6943" s="180">
        <v>46010</v>
      </c>
      <c r="B6943" s="22">
        <f>'Thomason Flat'!CB32</f>
        <v>0</v>
      </c>
      <c r="C6943" s="22" t="s">
        <v>396</v>
      </c>
    </row>
    <row r="6944" spans="1:3" x14ac:dyDescent="0.3">
      <c r="A6944" s="180">
        <v>46011</v>
      </c>
      <c r="B6944" s="22">
        <f>'Thomason Flat'!CB33</f>
        <v>0</v>
      </c>
      <c r="C6944" s="22" t="s">
        <v>396</v>
      </c>
    </row>
    <row r="6945" spans="1:3" x14ac:dyDescent="0.3">
      <c r="A6945" s="180">
        <v>46012</v>
      </c>
      <c r="B6945" s="22">
        <f>'Thomason Flat'!CB34</f>
        <v>0</v>
      </c>
      <c r="C6945" s="22" t="s">
        <v>396</v>
      </c>
    </row>
    <row r="6946" spans="1:3" x14ac:dyDescent="0.3">
      <c r="A6946" s="180">
        <v>46013</v>
      </c>
      <c r="B6946" s="22">
        <f>'Thomason Flat'!CB35</f>
        <v>0</v>
      </c>
      <c r="C6946" s="22" t="s">
        <v>396</v>
      </c>
    </row>
    <row r="6947" spans="1:3" x14ac:dyDescent="0.3">
      <c r="A6947" s="180">
        <v>46014</v>
      </c>
      <c r="B6947" s="22">
        <f>'Thomason Flat'!CB36</f>
        <v>0</v>
      </c>
      <c r="C6947" s="22" t="s">
        <v>396</v>
      </c>
    </row>
    <row r="6948" spans="1:3" x14ac:dyDescent="0.3">
      <c r="A6948" s="180">
        <v>46015</v>
      </c>
      <c r="B6948" s="22">
        <f>'Thomason Flat'!CB37</f>
        <v>0</v>
      </c>
      <c r="C6948" s="22" t="s">
        <v>396</v>
      </c>
    </row>
    <row r="6949" spans="1:3" x14ac:dyDescent="0.3">
      <c r="A6949" s="180">
        <v>46016</v>
      </c>
      <c r="B6949" s="22">
        <f>'Thomason Flat'!CB38</f>
        <v>0</v>
      </c>
      <c r="C6949" s="22" t="s">
        <v>396</v>
      </c>
    </row>
    <row r="6950" spans="1:3" x14ac:dyDescent="0.3">
      <c r="A6950" s="180">
        <v>46017</v>
      </c>
      <c r="B6950" s="22">
        <f>'Thomason Flat'!CB39</f>
        <v>0</v>
      </c>
      <c r="C6950" s="22" t="s">
        <v>396</v>
      </c>
    </row>
    <row r="6951" spans="1:3" x14ac:dyDescent="0.3">
      <c r="A6951" s="180">
        <v>46018</v>
      </c>
      <c r="B6951" s="22">
        <f>'Thomason Flat'!CB40</f>
        <v>0</v>
      </c>
      <c r="C6951" s="22" t="s">
        <v>396</v>
      </c>
    </row>
    <row r="6952" spans="1:3" x14ac:dyDescent="0.3">
      <c r="A6952" s="180">
        <v>46019</v>
      </c>
      <c r="B6952" s="22">
        <f>'Thomason Flat'!CB41</f>
        <v>0</v>
      </c>
      <c r="C6952" s="22" t="s">
        <v>396</v>
      </c>
    </row>
    <row r="6953" spans="1:3" x14ac:dyDescent="0.3">
      <c r="A6953" s="180">
        <v>46020</v>
      </c>
      <c r="B6953" s="22">
        <f>'Thomason Flat'!CB42</f>
        <v>0</v>
      </c>
      <c r="C6953" s="22" t="s">
        <v>396</v>
      </c>
    </row>
    <row r="6954" spans="1:3" x14ac:dyDescent="0.3">
      <c r="A6954" s="180">
        <v>46021</v>
      </c>
      <c r="B6954" s="22">
        <f>'Thomason Flat'!CB43</f>
        <v>0</v>
      </c>
      <c r="C6954" s="22" t="s">
        <v>396</v>
      </c>
    </row>
    <row r="6955" spans="1:3" x14ac:dyDescent="0.3">
      <c r="A6955" s="180">
        <v>46022</v>
      </c>
      <c r="B6955" s="22">
        <f>'Thomason Flat'!CB44</f>
        <v>0</v>
      </c>
      <c r="C6955" s="22" t="s">
        <v>396</v>
      </c>
    </row>
    <row r="6956" spans="1:3" x14ac:dyDescent="0.3">
      <c r="A6956" s="180">
        <v>45658</v>
      </c>
      <c r="B6956" s="22">
        <f>'Spurgeon 2'!C14</f>
        <v>0</v>
      </c>
      <c r="C6956" s="22" t="s">
        <v>397</v>
      </c>
    </row>
    <row r="6957" spans="1:3" x14ac:dyDescent="0.3">
      <c r="A6957" s="180">
        <v>45659</v>
      </c>
      <c r="B6957" s="22">
        <f>'Spurgeon 2'!C15</f>
        <v>0</v>
      </c>
      <c r="C6957" s="22" t="s">
        <v>397</v>
      </c>
    </row>
    <row r="6958" spans="1:3" x14ac:dyDescent="0.3">
      <c r="A6958" s="180">
        <v>45660</v>
      </c>
      <c r="B6958" s="22">
        <f>'Spurgeon 2'!C16</f>
        <v>0</v>
      </c>
      <c r="C6958" s="22" t="s">
        <v>397</v>
      </c>
    </row>
    <row r="6959" spans="1:3" x14ac:dyDescent="0.3">
      <c r="A6959" s="180">
        <v>45661</v>
      </c>
      <c r="B6959" s="22">
        <f>'Spurgeon 2'!C17</f>
        <v>0</v>
      </c>
      <c r="C6959" s="22" t="s">
        <v>397</v>
      </c>
    </row>
    <row r="6960" spans="1:3" x14ac:dyDescent="0.3">
      <c r="A6960" s="180">
        <v>45662</v>
      </c>
      <c r="B6960" s="22">
        <f>'Spurgeon 2'!C18</f>
        <v>0</v>
      </c>
      <c r="C6960" s="22" t="s">
        <v>397</v>
      </c>
    </row>
    <row r="6961" spans="1:3" x14ac:dyDescent="0.3">
      <c r="A6961" s="180">
        <v>45663</v>
      </c>
      <c r="B6961" s="22">
        <f>'Spurgeon 2'!C19</f>
        <v>0</v>
      </c>
      <c r="C6961" s="22" t="s">
        <v>397</v>
      </c>
    </row>
    <row r="6962" spans="1:3" x14ac:dyDescent="0.3">
      <c r="A6962" s="180">
        <v>45664</v>
      </c>
      <c r="B6962" s="22">
        <f>'Spurgeon 2'!C20</f>
        <v>0</v>
      </c>
      <c r="C6962" s="22" t="s">
        <v>397</v>
      </c>
    </row>
    <row r="6963" spans="1:3" x14ac:dyDescent="0.3">
      <c r="A6963" s="180">
        <v>45665</v>
      </c>
      <c r="B6963" s="22">
        <f>'Spurgeon 2'!C21</f>
        <v>0</v>
      </c>
      <c r="C6963" s="22" t="s">
        <v>397</v>
      </c>
    </row>
    <row r="6964" spans="1:3" x14ac:dyDescent="0.3">
      <c r="A6964" s="180">
        <v>45666</v>
      </c>
      <c r="B6964" s="22">
        <f>'Spurgeon 2'!C22</f>
        <v>0</v>
      </c>
      <c r="C6964" s="22" t="s">
        <v>397</v>
      </c>
    </row>
    <row r="6965" spans="1:3" x14ac:dyDescent="0.3">
      <c r="A6965" s="180">
        <v>45667</v>
      </c>
      <c r="B6965" s="22">
        <f>'Spurgeon 2'!C23</f>
        <v>0</v>
      </c>
      <c r="C6965" s="22" t="s">
        <v>397</v>
      </c>
    </row>
    <row r="6966" spans="1:3" x14ac:dyDescent="0.3">
      <c r="A6966" s="180">
        <v>45668</v>
      </c>
      <c r="B6966" s="22">
        <f>'Spurgeon 2'!C24</f>
        <v>0</v>
      </c>
      <c r="C6966" s="22" t="s">
        <v>397</v>
      </c>
    </row>
    <row r="6967" spans="1:3" x14ac:dyDescent="0.3">
      <c r="A6967" s="180">
        <v>45669</v>
      </c>
      <c r="B6967" s="22">
        <f>'Spurgeon 2'!C25</f>
        <v>0</v>
      </c>
      <c r="C6967" s="22" t="s">
        <v>397</v>
      </c>
    </row>
    <row r="6968" spans="1:3" x14ac:dyDescent="0.3">
      <c r="A6968" s="180">
        <v>45670</v>
      </c>
      <c r="B6968" s="22">
        <f>'Spurgeon 2'!C26</f>
        <v>0</v>
      </c>
      <c r="C6968" s="22" t="s">
        <v>397</v>
      </c>
    </row>
    <row r="6969" spans="1:3" x14ac:dyDescent="0.3">
      <c r="A6969" s="180">
        <v>45671</v>
      </c>
      <c r="B6969" s="22">
        <f>'Spurgeon 2'!C27</f>
        <v>0</v>
      </c>
      <c r="C6969" s="22" t="s">
        <v>397</v>
      </c>
    </row>
    <row r="6970" spans="1:3" x14ac:dyDescent="0.3">
      <c r="A6970" s="180">
        <v>45672</v>
      </c>
      <c r="B6970" s="22">
        <f>'Spurgeon 2'!C28</f>
        <v>0</v>
      </c>
      <c r="C6970" s="22" t="s">
        <v>397</v>
      </c>
    </row>
    <row r="6971" spans="1:3" x14ac:dyDescent="0.3">
      <c r="A6971" s="180">
        <v>45673</v>
      </c>
      <c r="B6971" s="22">
        <f>'Spurgeon 2'!C29</f>
        <v>0</v>
      </c>
      <c r="C6971" s="22" t="s">
        <v>397</v>
      </c>
    </row>
    <row r="6972" spans="1:3" x14ac:dyDescent="0.3">
      <c r="A6972" s="180">
        <v>45674</v>
      </c>
      <c r="B6972" s="22">
        <f>'Spurgeon 2'!C30</f>
        <v>0</v>
      </c>
      <c r="C6972" s="22" t="s">
        <v>397</v>
      </c>
    </row>
    <row r="6973" spans="1:3" x14ac:dyDescent="0.3">
      <c r="A6973" s="180">
        <v>45675</v>
      </c>
      <c r="B6973" s="22">
        <f>'Spurgeon 2'!C31</f>
        <v>0</v>
      </c>
      <c r="C6973" s="22" t="s">
        <v>397</v>
      </c>
    </row>
    <row r="6974" spans="1:3" x14ac:dyDescent="0.3">
      <c r="A6974" s="180">
        <v>45676</v>
      </c>
      <c r="B6974" s="22">
        <f>'Spurgeon 2'!C32</f>
        <v>0</v>
      </c>
      <c r="C6974" s="22" t="s">
        <v>397</v>
      </c>
    </row>
    <row r="6975" spans="1:3" x14ac:dyDescent="0.3">
      <c r="A6975" s="180">
        <v>45677</v>
      </c>
      <c r="B6975" s="22">
        <f>'Spurgeon 2'!C33</f>
        <v>0</v>
      </c>
      <c r="C6975" s="22" t="s">
        <v>397</v>
      </c>
    </row>
    <row r="6976" spans="1:3" x14ac:dyDescent="0.3">
      <c r="A6976" s="180">
        <v>45678</v>
      </c>
      <c r="B6976" s="22">
        <f>'Spurgeon 2'!C34</f>
        <v>0</v>
      </c>
      <c r="C6976" s="22" t="s">
        <v>397</v>
      </c>
    </row>
    <row r="6977" spans="1:3" x14ac:dyDescent="0.3">
      <c r="A6977" s="180">
        <v>45679</v>
      </c>
      <c r="B6977" s="22">
        <f>'Spurgeon 2'!C35</f>
        <v>0</v>
      </c>
      <c r="C6977" s="22" t="s">
        <v>397</v>
      </c>
    </row>
    <row r="6978" spans="1:3" x14ac:dyDescent="0.3">
      <c r="A6978" s="180">
        <v>45680</v>
      </c>
      <c r="B6978" s="22">
        <f>'Spurgeon 2'!C36</f>
        <v>0</v>
      </c>
      <c r="C6978" s="22" t="s">
        <v>397</v>
      </c>
    </row>
    <row r="6979" spans="1:3" x14ac:dyDescent="0.3">
      <c r="A6979" s="180">
        <v>45681</v>
      </c>
      <c r="B6979" s="22">
        <f>'Spurgeon 2'!C37</f>
        <v>0</v>
      </c>
      <c r="C6979" s="22" t="s">
        <v>397</v>
      </c>
    </row>
    <row r="6980" spans="1:3" x14ac:dyDescent="0.3">
      <c r="A6980" s="180">
        <v>45682</v>
      </c>
      <c r="B6980" s="22">
        <f>'Spurgeon 2'!C38</f>
        <v>0</v>
      </c>
      <c r="C6980" s="22" t="s">
        <v>397</v>
      </c>
    </row>
    <row r="6981" spans="1:3" x14ac:dyDescent="0.3">
      <c r="A6981" s="180">
        <v>45683</v>
      </c>
      <c r="B6981" s="22">
        <f>'Spurgeon 2'!C39</f>
        <v>0</v>
      </c>
      <c r="C6981" s="22" t="s">
        <v>397</v>
      </c>
    </row>
    <row r="6982" spans="1:3" x14ac:dyDescent="0.3">
      <c r="A6982" s="180">
        <v>45684</v>
      </c>
      <c r="B6982" s="22">
        <f>'Spurgeon 2'!C40</f>
        <v>0</v>
      </c>
      <c r="C6982" s="22" t="s">
        <v>397</v>
      </c>
    </row>
    <row r="6983" spans="1:3" x14ac:dyDescent="0.3">
      <c r="A6983" s="180">
        <v>45685</v>
      </c>
      <c r="B6983" s="22">
        <f>'Spurgeon 2'!C41</f>
        <v>0</v>
      </c>
      <c r="C6983" s="22" t="s">
        <v>397</v>
      </c>
    </row>
    <row r="6984" spans="1:3" x14ac:dyDescent="0.3">
      <c r="A6984" s="180">
        <v>45686</v>
      </c>
      <c r="B6984" s="22">
        <f>'Spurgeon 2'!C42</f>
        <v>0</v>
      </c>
      <c r="C6984" s="22" t="s">
        <v>397</v>
      </c>
    </row>
    <row r="6985" spans="1:3" x14ac:dyDescent="0.3">
      <c r="A6985" s="180">
        <v>45687</v>
      </c>
      <c r="B6985" s="22">
        <f>'Spurgeon 2'!C43</f>
        <v>0</v>
      </c>
      <c r="C6985" s="22" t="s">
        <v>397</v>
      </c>
    </row>
    <row r="6986" spans="1:3" x14ac:dyDescent="0.3">
      <c r="A6986" s="180">
        <v>45688</v>
      </c>
      <c r="B6986" s="22">
        <f>'Spurgeon 2'!C44</f>
        <v>0</v>
      </c>
      <c r="C6986" s="22" t="s">
        <v>397</v>
      </c>
    </row>
    <row r="6987" spans="1:3" x14ac:dyDescent="0.3">
      <c r="A6987" s="180">
        <v>45689</v>
      </c>
      <c r="B6987" s="22">
        <f>'Spurgeon 2'!J14</f>
        <v>0</v>
      </c>
      <c r="C6987" s="22" t="s">
        <v>397</v>
      </c>
    </row>
    <row r="6988" spans="1:3" x14ac:dyDescent="0.3">
      <c r="A6988" s="180">
        <v>45690</v>
      </c>
      <c r="B6988" s="22">
        <f>'Spurgeon 2'!J15</f>
        <v>0</v>
      </c>
      <c r="C6988" s="22" t="s">
        <v>397</v>
      </c>
    </row>
    <row r="6989" spans="1:3" x14ac:dyDescent="0.3">
      <c r="A6989" s="180">
        <v>45691</v>
      </c>
      <c r="B6989" s="22">
        <f>'Spurgeon 2'!J16</f>
        <v>0</v>
      </c>
      <c r="C6989" s="22" t="s">
        <v>397</v>
      </c>
    </row>
    <row r="6990" spans="1:3" x14ac:dyDescent="0.3">
      <c r="A6990" s="180">
        <v>45692</v>
      </c>
      <c r="B6990" s="22">
        <f>'Spurgeon 2'!J17</f>
        <v>0</v>
      </c>
      <c r="C6990" s="22" t="s">
        <v>397</v>
      </c>
    </row>
    <row r="6991" spans="1:3" x14ac:dyDescent="0.3">
      <c r="A6991" s="180">
        <v>45693</v>
      </c>
      <c r="B6991" s="22">
        <f>'Spurgeon 2'!J18</f>
        <v>0</v>
      </c>
      <c r="C6991" s="22" t="s">
        <v>397</v>
      </c>
    </row>
    <row r="6992" spans="1:3" x14ac:dyDescent="0.3">
      <c r="A6992" s="180">
        <v>45694</v>
      </c>
      <c r="B6992" s="22">
        <f>'Spurgeon 2'!J19</f>
        <v>0</v>
      </c>
      <c r="C6992" s="22" t="s">
        <v>397</v>
      </c>
    </row>
    <row r="6993" spans="1:3" x14ac:dyDescent="0.3">
      <c r="A6993" s="180">
        <v>45695</v>
      </c>
      <c r="B6993" s="22">
        <f>'Spurgeon 2'!J20</f>
        <v>0</v>
      </c>
      <c r="C6993" s="22" t="s">
        <v>397</v>
      </c>
    </row>
    <row r="6994" spans="1:3" x14ac:dyDescent="0.3">
      <c r="A6994" s="180">
        <v>45696</v>
      </c>
      <c r="B6994" s="22">
        <f>'Spurgeon 2'!J21</f>
        <v>0</v>
      </c>
      <c r="C6994" s="22" t="s">
        <v>397</v>
      </c>
    </row>
    <row r="6995" spans="1:3" x14ac:dyDescent="0.3">
      <c r="A6995" s="180">
        <v>45697</v>
      </c>
      <c r="B6995" s="22">
        <f>'Spurgeon 2'!J22</f>
        <v>0</v>
      </c>
      <c r="C6995" s="22" t="s">
        <v>397</v>
      </c>
    </row>
    <row r="6996" spans="1:3" x14ac:dyDescent="0.3">
      <c r="A6996" s="180">
        <v>45698</v>
      </c>
      <c r="B6996" s="22">
        <f>'Spurgeon 2'!J23</f>
        <v>0</v>
      </c>
      <c r="C6996" s="22" t="s">
        <v>397</v>
      </c>
    </row>
    <row r="6997" spans="1:3" x14ac:dyDescent="0.3">
      <c r="A6997" s="180">
        <v>45699</v>
      </c>
      <c r="B6997" s="22">
        <f>'Spurgeon 2'!J24</f>
        <v>0</v>
      </c>
      <c r="C6997" s="22" t="s">
        <v>397</v>
      </c>
    </row>
    <row r="6998" spans="1:3" x14ac:dyDescent="0.3">
      <c r="A6998" s="180">
        <v>45700</v>
      </c>
      <c r="B6998" s="22">
        <f>'Spurgeon 2'!J25</f>
        <v>0</v>
      </c>
      <c r="C6998" s="22" t="s">
        <v>397</v>
      </c>
    </row>
    <row r="6999" spans="1:3" x14ac:dyDescent="0.3">
      <c r="A6999" s="180">
        <v>45701</v>
      </c>
      <c r="B6999" s="22">
        <f>'Spurgeon 2'!J26</f>
        <v>0</v>
      </c>
      <c r="C6999" s="22" t="s">
        <v>397</v>
      </c>
    </row>
    <row r="7000" spans="1:3" x14ac:dyDescent="0.3">
      <c r="A7000" s="180">
        <v>45702</v>
      </c>
      <c r="B7000" s="22">
        <f>'Spurgeon 2'!J27</f>
        <v>0</v>
      </c>
      <c r="C7000" s="22" t="s">
        <v>397</v>
      </c>
    </row>
    <row r="7001" spans="1:3" x14ac:dyDescent="0.3">
      <c r="A7001" s="180">
        <v>45703</v>
      </c>
      <c r="B7001" s="22">
        <f>'Spurgeon 2'!J28</f>
        <v>0</v>
      </c>
      <c r="C7001" s="22" t="s">
        <v>397</v>
      </c>
    </row>
    <row r="7002" spans="1:3" x14ac:dyDescent="0.3">
      <c r="A7002" s="180">
        <v>45704</v>
      </c>
      <c r="B7002" s="22">
        <f>'Spurgeon 2'!J29</f>
        <v>0</v>
      </c>
      <c r="C7002" s="22" t="s">
        <v>397</v>
      </c>
    </row>
    <row r="7003" spans="1:3" x14ac:dyDescent="0.3">
      <c r="A7003" s="180">
        <v>45705</v>
      </c>
      <c r="B7003" s="22">
        <f>'Spurgeon 2'!J30</f>
        <v>0</v>
      </c>
      <c r="C7003" s="22" t="s">
        <v>397</v>
      </c>
    </row>
    <row r="7004" spans="1:3" x14ac:dyDescent="0.3">
      <c r="A7004" s="180">
        <v>45706</v>
      </c>
      <c r="B7004" s="22">
        <f>'Spurgeon 2'!J31</f>
        <v>0</v>
      </c>
      <c r="C7004" s="22" t="s">
        <v>397</v>
      </c>
    </row>
    <row r="7005" spans="1:3" x14ac:dyDescent="0.3">
      <c r="A7005" s="180">
        <v>45707</v>
      </c>
      <c r="B7005" s="22">
        <f>'Spurgeon 2'!J32</f>
        <v>0</v>
      </c>
      <c r="C7005" s="22" t="s">
        <v>397</v>
      </c>
    </row>
    <row r="7006" spans="1:3" x14ac:dyDescent="0.3">
      <c r="A7006" s="180">
        <v>45708</v>
      </c>
      <c r="B7006" s="22">
        <f>'Spurgeon 2'!J33</f>
        <v>0</v>
      </c>
      <c r="C7006" s="22" t="s">
        <v>397</v>
      </c>
    </row>
    <row r="7007" spans="1:3" x14ac:dyDescent="0.3">
      <c r="A7007" s="180">
        <v>45709</v>
      </c>
      <c r="B7007" s="22">
        <f>'Spurgeon 2'!J34</f>
        <v>0</v>
      </c>
      <c r="C7007" s="22" t="s">
        <v>397</v>
      </c>
    </row>
    <row r="7008" spans="1:3" x14ac:dyDescent="0.3">
      <c r="A7008" s="180">
        <v>45710</v>
      </c>
      <c r="B7008" s="22">
        <f>'Spurgeon 2'!J35</f>
        <v>0</v>
      </c>
      <c r="C7008" s="22" t="s">
        <v>397</v>
      </c>
    </row>
    <row r="7009" spans="1:10" x14ac:dyDescent="0.3">
      <c r="A7009" s="180">
        <v>45711</v>
      </c>
      <c r="B7009" s="22">
        <f>'Spurgeon 2'!J36</f>
        <v>0</v>
      </c>
      <c r="C7009" s="22" t="s">
        <v>397</v>
      </c>
    </row>
    <row r="7010" spans="1:10" x14ac:dyDescent="0.3">
      <c r="A7010" s="180">
        <v>45712</v>
      </c>
      <c r="B7010" s="22">
        <f>'Spurgeon 2'!J37</f>
        <v>0</v>
      </c>
      <c r="C7010" s="22" t="s">
        <v>397</v>
      </c>
    </row>
    <row r="7011" spans="1:10" x14ac:dyDescent="0.3">
      <c r="A7011" s="180">
        <v>45713</v>
      </c>
      <c r="B7011" s="22">
        <f>'Spurgeon 2'!J38</f>
        <v>0</v>
      </c>
      <c r="C7011" s="22" t="s">
        <v>397</v>
      </c>
    </row>
    <row r="7012" spans="1:10" x14ac:dyDescent="0.3">
      <c r="A7012" s="180">
        <v>45714</v>
      </c>
      <c r="B7012" s="22">
        <f>'Spurgeon 2'!J39</f>
        <v>0</v>
      </c>
      <c r="C7012" s="22" t="s">
        <v>397</v>
      </c>
    </row>
    <row r="7013" spans="1:10" x14ac:dyDescent="0.3">
      <c r="A7013" s="180">
        <v>45715</v>
      </c>
      <c r="B7013" s="22">
        <f>'Spurgeon 2'!J40</f>
        <v>0</v>
      </c>
      <c r="C7013" s="22" t="s">
        <v>397</v>
      </c>
    </row>
    <row r="7014" spans="1:10" x14ac:dyDescent="0.3">
      <c r="A7014" s="180">
        <v>45716</v>
      </c>
      <c r="B7014" s="22">
        <f>'Spurgeon 2'!J41</f>
        <v>0</v>
      </c>
      <c r="C7014" s="22" t="s">
        <v>397</v>
      </c>
    </row>
    <row r="7015" spans="1:10" x14ac:dyDescent="0.3">
      <c r="A7015" s="180" t="s">
        <v>378</v>
      </c>
      <c r="B7015" s="22">
        <f>'Spurgeon 2'!J42</f>
        <v>0</v>
      </c>
      <c r="C7015" s="22" t="s">
        <v>397</v>
      </c>
      <c r="J7015" s="22">
        <v>1</v>
      </c>
    </row>
    <row r="7016" spans="1:10" x14ac:dyDescent="0.3">
      <c r="A7016" s="180">
        <v>45717</v>
      </c>
      <c r="B7016" s="22">
        <f>'Spurgeon 2'!Q14</f>
        <v>1.25</v>
      </c>
      <c r="C7016" s="22" t="s">
        <v>397</v>
      </c>
    </row>
    <row r="7017" spans="1:10" x14ac:dyDescent="0.3">
      <c r="A7017" s="180">
        <v>45718</v>
      </c>
      <c r="B7017" s="22">
        <f>'Spurgeon 2'!Q15</f>
        <v>1.24</v>
      </c>
      <c r="C7017" s="22" t="s">
        <v>397</v>
      </c>
    </row>
    <row r="7018" spans="1:10" x14ac:dyDescent="0.3">
      <c r="A7018" s="180">
        <v>45719</v>
      </c>
      <c r="B7018" s="22">
        <f>'Spurgeon 2'!Q16</f>
        <v>1.26</v>
      </c>
      <c r="C7018" s="22" t="s">
        <v>397</v>
      </c>
    </row>
    <row r="7019" spans="1:10" x14ac:dyDescent="0.3">
      <c r="A7019" s="180">
        <v>45720</v>
      </c>
      <c r="B7019" s="22">
        <f>'Spurgeon 2'!Q17</f>
        <v>1.25</v>
      </c>
      <c r="C7019" s="22" t="s">
        <v>397</v>
      </c>
    </row>
    <row r="7020" spans="1:10" x14ac:dyDescent="0.3">
      <c r="A7020" s="180">
        <v>45721</v>
      </c>
      <c r="B7020" s="22">
        <f>'Spurgeon 2'!Q18</f>
        <v>1.23</v>
      </c>
      <c r="C7020" s="22" t="s">
        <v>397</v>
      </c>
    </row>
    <row r="7021" spans="1:10" x14ac:dyDescent="0.3">
      <c r="A7021" s="180">
        <v>45722</v>
      </c>
      <c r="B7021" s="22">
        <f>'Spurgeon 2'!Q19</f>
        <v>1.23</v>
      </c>
      <c r="C7021" s="22" t="s">
        <v>397</v>
      </c>
    </row>
    <row r="7022" spans="1:10" x14ac:dyDescent="0.3">
      <c r="A7022" s="180">
        <v>45723</v>
      </c>
      <c r="B7022" s="22">
        <f>'Spurgeon 2'!Q20</f>
        <v>1.18</v>
      </c>
      <c r="C7022" s="22" t="s">
        <v>397</v>
      </c>
    </row>
    <row r="7023" spans="1:10" x14ac:dyDescent="0.3">
      <c r="A7023" s="180">
        <v>45724</v>
      </c>
      <c r="B7023" s="22">
        <f>'Spurgeon 2'!Q21</f>
        <v>1.18</v>
      </c>
      <c r="C7023" s="22" t="s">
        <v>397</v>
      </c>
    </row>
    <row r="7024" spans="1:10" x14ac:dyDescent="0.3">
      <c r="A7024" s="180">
        <v>45725</v>
      </c>
      <c r="B7024" s="22">
        <f>'Spurgeon 2'!Q22</f>
        <v>1.1599999999999999</v>
      </c>
      <c r="C7024" s="22" t="s">
        <v>397</v>
      </c>
    </row>
    <row r="7025" spans="1:3" x14ac:dyDescent="0.3">
      <c r="A7025" s="180">
        <v>45726</v>
      </c>
      <c r="B7025" s="22">
        <f>'Spurgeon 2'!Q23</f>
        <v>1.1299999999999999</v>
      </c>
      <c r="C7025" s="22" t="s">
        <v>397</v>
      </c>
    </row>
    <row r="7026" spans="1:3" x14ac:dyDescent="0.3">
      <c r="A7026" s="180">
        <v>45727</v>
      </c>
      <c r="B7026" s="22">
        <f>'Spurgeon 2'!Q24</f>
        <v>1.1100000000000001</v>
      </c>
      <c r="C7026" s="22" t="s">
        <v>397</v>
      </c>
    </row>
    <row r="7027" spans="1:3" x14ac:dyDescent="0.3">
      <c r="A7027" s="180">
        <v>45728</v>
      </c>
      <c r="B7027" s="22">
        <f>'Spurgeon 2'!Q25</f>
        <v>1.1000000000000001</v>
      </c>
      <c r="C7027" s="22" t="s">
        <v>397</v>
      </c>
    </row>
    <row r="7028" spans="1:3" x14ac:dyDescent="0.3">
      <c r="A7028" s="180">
        <v>45729</v>
      </c>
      <c r="B7028" s="22">
        <f>'Spurgeon 2'!Q26</f>
        <v>1.2</v>
      </c>
      <c r="C7028" s="22" t="s">
        <v>397</v>
      </c>
    </row>
    <row r="7029" spans="1:3" x14ac:dyDescent="0.3">
      <c r="A7029" s="180">
        <v>45730</v>
      </c>
      <c r="B7029" s="22">
        <f>'Spurgeon 2'!Q27</f>
        <v>1.27</v>
      </c>
      <c r="C7029" s="22" t="s">
        <v>397</v>
      </c>
    </row>
    <row r="7030" spans="1:3" x14ac:dyDescent="0.3">
      <c r="A7030" s="180">
        <v>45731</v>
      </c>
      <c r="B7030" s="22">
        <f>'Spurgeon 2'!Q28</f>
        <v>1.21</v>
      </c>
      <c r="C7030" s="22" t="s">
        <v>397</v>
      </c>
    </row>
    <row r="7031" spans="1:3" x14ac:dyDescent="0.3">
      <c r="A7031" s="180">
        <v>45732</v>
      </c>
      <c r="B7031" s="22">
        <f>'Spurgeon 2'!Q29</f>
        <v>1.2</v>
      </c>
      <c r="C7031" s="22" t="s">
        <v>397</v>
      </c>
    </row>
    <row r="7032" spans="1:3" x14ac:dyDescent="0.3">
      <c r="A7032" s="180">
        <v>45733</v>
      </c>
      <c r="B7032" s="22">
        <f>'Spurgeon 2'!Q30</f>
        <v>1.19</v>
      </c>
      <c r="C7032" s="22" t="s">
        <v>397</v>
      </c>
    </row>
    <row r="7033" spans="1:3" x14ac:dyDescent="0.3">
      <c r="A7033" s="180">
        <v>45734</v>
      </c>
      <c r="B7033" s="22">
        <f>'Spurgeon 2'!Q31</f>
        <v>1.21</v>
      </c>
      <c r="C7033" s="22" t="s">
        <v>397</v>
      </c>
    </row>
    <row r="7034" spans="1:3" x14ac:dyDescent="0.3">
      <c r="A7034" s="180">
        <v>45735</v>
      </c>
      <c r="B7034" s="22">
        <f>'Spurgeon 2'!Q32</f>
        <v>1.21</v>
      </c>
      <c r="C7034" s="22" t="s">
        <v>397</v>
      </c>
    </row>
    <row r="7035" spans="1:3" x14ac:dyDescent="0.3">
      <c r="A7035" s="180">
        <v>45736</v>
      </c>
      <c r="B7035" s="22">
        <f>'Spurgeon 2'!Q33</f>
        <v>1.17</v>
      </c>
      <c r="C7035" s="22" t="s">
        <v>397</v>
      </c>
    </row>
    <row r="7036" spans="1:3" x14ac:dyDescent="0.3">
      <c r="A7036" s="180">
        <v>45737</v>
      </c>
      <c r="B7036" s="22">
        <f>'Spurgeon 2'!Q34</f>
        <v>1.23</v>
      </c>
      <c r="C7036" s="22" t="s">
        <v>397</v>
      </c>
    </row>
    <row r="7037" spans="1:3" x14ac:dyDescent="0.3">
      <c r="A7037" s="180">
        <v>45738</v>
      </c>
      <c r="B7037" s="22">
        <f>'Spurgeon 2'!Q35</f>
        <v>1.18</v>
      </c>
      <c r="C7037" s="22" t="s">
        <v>397</v>
      </c>
    </row>
    <row r="7038" spans="1:3" x14ac:dyDescent="0.3">
      <c r="A7038" s="180">
        <v>45739</v>
      </c>
      <c r="B7038" s="22">
        <f>'Spurgeon 2'!Q36</f>
        <v>1.17</v>
      </c>
      <c r="C7038" s="22" t="s">
        <v>397</v>
      </c>
    </row>
    <row r="7039" spans="1:3" x14ac:dyDescent="0.3">
      <c r="A7039" s="180">
        <v>45740</v>
      </c>
      <c r="B7039" s="22">
        <f>'Spurgeon 2'!Q37</f>
        <v>1.06</v>
      </c>
      <c r="C7039" s="22" t="s">
        <v>397</v>
      </c>
    </row>
    <row r="7040" spans="1:3" x14ac:dyDescent="0.3">
      <c r="A7040" s="180">
        <v>45741</v>
      </c>
      <c r="B7040" s="22">
        <f>'Spurgeon 2'!Q38</f>
        <v>1.05</v>
      </c>
      <c r="C7040" s="22" t="s">
        <v>397</v>
      </c>
    </row>
    <row r="7041" spans="1:3" x14ac:dyDescent="0.3">
      <c r="A7041" s="180">
        <v>45742</v>
      </c>
      <c r="B7041" s="22">
        <f>'Spurgeon 2'!Q39</f>
        <v>1.1100000000000001</v>
      </c>
      <c r="C7041" s="22" t="s">
        <v>397</v>
      </c>
    </row>
    <row r="7042" spans="1:3" x14ac:dyDescent="0.3">
      <c r="A7042" s="180">
        <v>45743</v>
      </c>
      <c r="B7042" s="22">
        <f>'Spurgeon 2'!Q40</f>
        <v>1.07</v>
      </c>
      <c r="C7042" s="22" t="s">
        <v>397</v>
      </c>
    </row>
    <row r="7043" spans="1:3" x14ac:dyDescent="0.3">
      <c r="A7043" s="180">
        <v>45744</v>
      </c>
      <c r="B7043" s="22">
        <f>'Spurgeon 2'!Q41</f>
        <v>1.1599999999999999</v>
      </c>
      <c r="C7043" s="22" t="s">
        <v>397</v>
      </c>
    </row>
    <row r="7044" spans="1:3" x14ac:dyDescent="0.3">
      <c r="A7044" s="180">
        <v>45745</v>
      </c>
      <c r="B7044" s="22">
        <f>'Spurgeon 2'!Q42</f>
        <v>1.1599999999999999</v>
      </c>
      <c r="C7044" s="22" t="s">
        <v>397</v>
      </c>
    </row>
    <row r="7045" spans="1:3" x14ac:dyDescent="0.3">
      <c r="A7045" s="180">
        <v>45746</v>
      </c>
      <c r="B7045" s="22">
        <f>'Spurgeon 2'!Q43</f>
        <v>1.1100000000000001</v>
      </c>
      <c r="C7045" s="22" t="s">
        <v>397</v>
      </c>
    </row>
    <row r="7046" spans="1:3" x14ac:dyDescent="0.3">
      <c r="A7046" s="180">
        <v>45747</v>
      </c>
      <c r="B7046" s="22">
        <f>'Spurgeon 2'!Q44</f>
        <v>1.29</v>
      </c>
      <c r="C7046" s="22" t="s">
        <v>397</v>
      </c>
    </row>
    <row r="7047" spans="1:3" x14ac:dyDescent="0.3">
      <c r="A7047" s="180">
        <v>45748</v>
      </c>
      <c r="B7047" s="22">
        <f>'Spurgeon 2'!X14</f>
        <v>1.39</v>
      </c>
      <c r="C7047" s="22" t="s">
        <v>397</v>
      </c>
    </row>
    <row r="7048" spans="1:3" x14ac:dyDescent="0.3">
      <c r="A7048" s="180">
        <v>45749</v>
      </c>
      <c r="B7048" s="22">
        <f>'Spurgeon 2'!X15</f>
        <v>1.39</v>
      </c>
      <c r="C7048" s="22" t="s">
        <v>397</v>
      </c>
    </row>
    <row r="7049" spans="1:3" x14ac:dyDescent="0.3">
      <c r="A7049" s="180">
        <v>45750</v>
      </c>
      <c r="B7049" s="22">
        <f>'Spurgeon 2'!X16</f>
        <v>1.4</v>
      </c>
      <c r="C7049" s="22" t="s">
        <v>397</v>
      </c>
    </row>
    <row r="7050" spans="1:3" x14ac:dyDescent="0.3">
      <c r="A7050" s="180">
        <v>45751</v>
      </c>
      <c r="B7050" s="22">
        <f>'Spurgeon 2'!X17</f>
        <v>1.43</v>
      </c>
      <c r="C7050" s="22" t="s">
        <v>397</v>
      </c>
    </row>
    <row r="7051" spans="1:3" x14ac:dyDescent="0.3">
      <c r="A7051" s="180">
        <v>45752</v>
      </c>
      <c r="B7051" s="22">
        <f>'Spurgeon 2'!X18</f>
        <v>1.66</v>
      </c>
      <c r="C7051" s="22" t="s">
        <v>397</v>
      </c>
    </row>
    <row r="7052" spans="1:3" x14ac:dyDescent="0.3">
      <c r="A7052" s="180">
        <v>45753</v>
      </c>
      <c r="B7052" s="22">
        <f>'Spurgeon 2'!X19</f>
        <v>1.44</v>
      </c>
      <c r="C7052" s="22" t="s">
        <v>397</v>
      </c>
    </row>
    <row r="7053" spans="1:3" x14ac:dyDescent="0.3">
      <c r="A7053" s="180">
        <v>45754</v>
      </c>
      <c r="B7053" s="22">
        <f>'Spurgeon 2'!X20</f>
        <v>1.25</v>
      </c>
      <c r="C7053" s="22" t="s">
        <v>397</v>
      </c>
    </row>
    <row r="7054" spans="1:3" x14ac:dyDescent="0.3">
      <c r="A7054" s="180">
        <v>45755</v>
      </c>
      <c r="B7054" s="22">
        <f>'Spurgeon 2'!X21</f>
        <v>1.25</v>
      </c>
      <c r="C7054" s="22" t="s">
        <v>397</v>
      </c>
    </row>
    <row r="7055" spans="1:3" x14ac:dyDescent="0.3">
      <c r="A7055" s="180">
        <v>45756</v>
      </c>
      <c r="B7055" s="22">
        <f>'Spurgeon 2'!X22</f>
        <v>1.24</v>
      </c>
      <c r="C7055" s="22" t="s">
        <v>397</v>
      </c>
    </row>
    <row r="7056" spans="1:3" x14ac:dyDescent="0.3">
      <c r="A7056" s="180">
        <v>45757</v>
      </c>
      <c r="B7056" s="22">
        <f>'Spurgeon 2'!X23</f>
        <v>1.25</v>
      </c>
      <c r="C7056" s="22" t="s">
        <v>397</v>
      </c>
    </row>
    <row r="7057" spans="1:3" x14ac:dyDescent="0.3">
      <c r="A7057" s="180">
        <v>45758</v>
      </c>
      <c r="B7057" s="22">
        <f>'Spurgeon 2'!X24</f>
        <v>1.23</v>
      </c>
      <c r="C7057" s="22" t="s">
        <v>397</v>
      </c>
    </row>
    <row r="7058" spans="1:3" x14ac:dyDescent="0.3">
      <c r="A7058" s="180">
        <v>45759</v>
      </c>
      <c r="B7058" s="22">
        <f>'Spurgeon 2'!X25</f>
        <v>1.23</v>
      </c>
      <c r="C7058" s="22" t="s">
        <v>397</v>
      </c>
    </row>
    <row r="7059" spans="1:3" x14ac:dyDescent="0.3">
      <c r="A7059" s="180">
        <v>45760</v>
      </c>
      <c r="B7059" s="22">
        <f>'Spurgeon 2'!X26</f>
        <v>1.18</v>
      </c>
      <c r="C7059" s="22" t="s">
        <v>397</v>
      </c>
    </row>
    <row r="7060" spans="1:3" x14ac:dyDescent="0.3">
      <c r="A7060" s="180">
        <v>45761</v>
      </c>
      <c r="B7060" s="22">
        <f>'Spurgeon 2'!X27</f>
        <v>1.1499999999999999</v>
      </c>
      <c r="C7060" s="22" t="s">
        <v>397</v>
      </c>
    </row>
    <row r="7061" spans="1:3" x14ac:dyDescent="0.3">
      <c r="A7061" s="180">
        <v>45762</v>
      </c>
      <c r="B7061" s="22">
        <f>'Spurgeon 2'!X28</f>
        <v>1.1399999999999999</v>
      </c>
      <c r="C7061" s="22" t="s">
        <v>397</v>
      </c>
    </row>
    <row r="7062" spans="1:3" x14ac:dyDescent="0.3">
      <c r="A7062" s="180">
        <v>45763</v>
      </c>
      <c r="B7062" s="22">
        <f>'Spurgeon 2'!X29</f>
        <v>1.1200000000000001</v>
      </c>
      <c r="C7062" s="22" t="s">
        <v>397</v>
      </c>
    </row>
    <row r="7063" spans="1:3" x14ac:dyDescent="0.3">
      <c r="A7063" s="180">
        <v>45764</v>
      </c>
      <c r="B7063" s="22">
        <f>'Spurgeon 2'!X30</f>
        <v>1.1299999999999999</v>
      </c>
      <c r="C7063" s="22" t="s">
        <v>397</v>
      </c>
    </row>
    <row r="7064" spans="1:3" x14ac:dyDescent="0.3">
      <c r="A7064" s="180">
        <v>45765</v>
      </c>
      <c r="B7064" s="22">
        <f>'Spurgeon 2'!X31</f>
        <v>1.1100000000000001</v>
      </c>
      <c r="C7064" s="22" t="s">
        <v>397</v>
      </c>
    </row>
    <row r="7065" spans="1:3" x14ac:dyDescent="0.3">
      <c r="A7065" s="180">
        <v>45766</v>
      </c>
      <c r="B7065" s="22">
        <f>'Spurgeon 2'!X32</f>
        <v>1.05</v>
      </c>
      <c r="C7065" s="22" t="s">
        <v>397</v>
      </c>
    </row>
    <row r="7066" spans="1:3" x14ac:dyDescent="0.3">
      <c r="A7066" s="180">
        <v>45767</v>
      </c>
      <c r="B7066" s="22">
        <f>'Spurgeon 2'!X33</f>
        <v>1.01</v>
      </c>
      <c r="C7066" s="22" t="s">
        <v>397</v>
      </c>
    </row>
    <row r="7067" spans="1:3" x14ac:dyDescent="0.3">
      <c r="A7067" s="180">
        <v>45768</v>
      </c>
      <c r="B7067" s="22">
        <f>'Spurgeon 2'!X34</f>
        <v>1.03</v>
      </c>
      <c r="C7067" s="22" t="s">
        <v>397</v>
      </c>
    </row>
    <row r="7068" spans="1:3" x14ac:dyDescent="0.3">
      <c r="A7068" s="180">
        <v>45769</v>
      </c>
      <c r="B7068" s="22">
        <f>'Spurgeon 2'!X35</f>
        <v>1.03</v>
      </c>
      <c r="C7068" s="22" t="s">
        <v>397</v>
      </c>
    </row>
    <row r="7069" spans="1:3" x14ac:dyDescent="0.3">
      <c r="A7069" s="180">
        <v>45770</v>
      </c>
      <c r="B7069" s="22">
        <f>'Spurgeon 2'!X36</f>
        <v>1.17</v>
      </c>
      <c r="C7069" s="22" t="s">
        <v>397</v>
      </c>
    </row>
    <row r="7070" spans="1:3" x14ac:dyDescent="0.3">
      <c r="A7070" s="180">
        <v>45771</v>
      </c>
      <c r="B7070" s="22">
        <f>'Spurgeon 2'!X37</f>
        <v>1.1200000000000001</v>
      </c>
      <c r="C7070" s="22" t="s">
        <v>397</v>
      </c>
    </row>
    <row r="7071" spans="1:3" x14ac:dyDescent="0.3">
      <c r="A7071" s="180">
        <v>45772</v>
      </c>
      <c r="B7071" s="22">
        <f>'Spurgeon 2'!X38</f>
        <v>1.18</v>
      </c>
      <c r="C7071" s="22" t="s">
        <v>397</v>
      </c>
    </row>
    <row r="7072" spans="1:3" x14ac:dyDescent="0.3">
      <c r="A7072" s="180">
        <v>45773</v>
      </c>
      <c r="B7072" s="22">
        <f>'Spurgeon 2'!X39</f>
        <v>1.17</v>
      </c>
      <c r="C7072" s="22" t="s">
        <v>397</v>
      </c>
    </row>
    <row r="7073" spans="1:3" x14ac:dyDescent="0.3">
      <c r="A7073" s="180">
        <v>45774</v>
      </c>
      <c r="B7073" s="22">
        <f>'Spurgeon 2'!X40</f>
        <v>1.1299999999999999</v>
      </c>
      <c r="C7073" s="22" t="s">
        <v>397</v>
      </c>
    </row>
    <row r="7074" spans="1:3" x14ac:dyDescent="0.3">
      <c r="A7074" s="180">
        <v>45775</v>
      </c>
      <c r="B7074" s="22">
        <f>'Spurgeon 2'!X41</f>
        <v>1.1399999999999999</v>
      </c>
      <c r="C7074" s="22" t="s">
        <v>397</v>
      </c>
    </row>
    <row r="7075" spans="1:3" x14ac:dyDescent="0.3">
      <c r="A7075" s="180">
        <v>45776</v>
      </c>
      <c r="B7075" s="22">
        <f>'Spurgeon 2'!X42</f>
        <v>1.26</v>
      </c>
      <c r="C7075" s="22" t="s">
        <v>397</v>
      </c>
    </row>
    <row r="7076" spans="1:3" x14ac:dyDescent="0.3">
      <c r="A7076" s="180">
        <v>45777</v>
      </c>
      <c r="B7076" s="22">
        <f>'Spurgeon 2'!X43</f>
        <v>1.27</v>
      </c>
      <c r="C7076" s="22" t="s">
        <v>397</v>
      </c>
    </row>
    <row r="7077" spans="1:3" x14ac:dyDescent="0.3">
      <c r="A7077" s="180">
        <v>45778</v>
      </c>
      <c r="B7077" s="22">
        <f>'Spurgeon 2'!AE14</f>
        <v>1.27</v>
      </c>
      <c r="C7077" s="22" t="s">
        <v>397</v>
      </c>
    </row>
    <row r="7078" spans="1:3" x14ac:dyDescent="0.3">
      <c r="A7078" s="180">
        <v>45779</v>
      </c>
      <c r="B7078" s="22">
        <f>'Spurgeon 2'!AE15</f>
        <v>1.24</v>
      </c>
      <c r="C7078" s="22" t="s">
        <v>397</v>
      </c>
    </row>
    <row r="7079" spans="1:3" x14ac:dyDescent="0.3">
      <c r="A7079" s="180">
        <v>45780</v>
      </c>
      <c r="B7079" s="22">
        <f>'Spurgeon 2'!AE16</f>
        <v>1.22</v>
      </c>
      <c r="C7079" s="22" t="s">
        <v>397</v>
      </c>
    </row>
    <row r="7080" spans="1:3" x14ac:dyDescent="0.3">
      <c r="A7080" s="180">
        <v>45781</v>
      </c>
      <c r="B7080" s="22">
        <f>'Spurgeon 2'!AE17</f>
        <v>1.22</v>
      </c>
      <c r="C7080" s="22" t="s">
        <v>397</v>
      </c>
    </row>
    <row r="7081" spans="1:3" x14ac:dyDescent="0.3">
      <c r="A7081" s="180">
        <v>45782</v>
      </c>
      <c r="B7081" s="22">
        <f>'Spurgeon 2'!AE18</f>
        <v>1.23</v>
      </c>
      <c r="C7081" s="22" t="s">
        <v>397</v>
      </c>
    </row>
    <row r="7082" spans="1:3" x14ac:dyDescent="0.3">
      <c r="A7082" s="180">
        <v>45783</v>
      </c>
      <c r="B7082" s="22">
        <f>'Spurgeon 2'!AE19</f>
        <v>1.21</v>
      </c>
      <c r="C7082" s="22" t="s">
        <v>397</v>
      </c>
    </row>
    <row r="7083" spans="1:3" x14ac:dyDescent="0.3">
      <c r="A7083" s="180">
        <v>45784</v>
      </c>
      <c r="B7083" s="22">
        <f>'Spurgeon 2'!AE20</f>
        <v>1.19</v>
      </c>
      <c r="C7083" s="22" t="s">
        <v>397</v>
      </c>
    </row>
    <row r="7084" spans="1:3" x14ac:dyDescent="0.3">
      <c r="A7084" s="180">
        <v>45785</v>
      </c>
      <c r="B7084" s="22">
        <f>'Spurgeon 2'!AE21</f>
        <v>1.08</v>
      </c>
      <c r="C7084" s="22" t="s">
        <v>397</v>
      </c>
    </row>
    <row r="7085" spans="1:3" x14ac:dyDescent="0.3">
      <c r="A7085" s="180">
        <v>45786</v>
      </c>
      <c r="B7085" s="22">
        <f>'Spurgeon 2'!AE22</f>
        <v>0.96</v>
      </c>
      <c r="C7085" s="22" t="s">
        <v>397</v>
      </c>
    </row>
    <row r="7086" spans="1:3" x14ac:dyDescent="0.3">
      <c r="A7086" s="180">
        <v>45787</v>
      </c>
      <c r="B7086" s="22">
        <f>'Spurgeon 2'!AE23</f>
        <v>0.96</v>
      </c>
      <c r="C7086" s="22" t="s">
        <v>397</v>
      </c>
    </row>
    <row r="7087" spans="1:3" x14ac:dyDescent="0.3">
      <c r="A7087" s="180">
        <v>45788</v>
      </c>
      <c r="B7087" s="22">
        <f>'Spurgeon 2'!AE24</f>
        <v>1.1599999999999999</v>
      </c>
      <c r="C7087" s="22" t="s">
        <v>397</v>
      </c>
    </row>
    <row r="7088" spans="1:3" x14ac:dyDescent="0.3">
      <c r="A7088" s="180">
        <v>45789</v>
      </c>
      <c r="B7088" s="22">
        <f>'Spurgeon 2'!AE25</f>
        <v>1.33</v>
      </c>
      <c r="C7088" s="22" t="s">
        <v>397</v>
      </c>
    </row>
    <row r="7089" spans="1:3" x14ac:dyDescent="0.3">
      <c r="A7089" s="180">
        <v>45790</v>
      </c>
      <c r="B7089" s="22">
        <f>'Spurgeon 2'!AE26</f>
        <v>1.31</v>
      </c>
      <c r="C7089" s="22" t="s">
        <v>397</v>
      </c>
    </row>
    <row r="7090" spans="1:3" x14ac:dyDescent="0.3">
      <c r="A7090" s="180">
        <v>45791</v>
      </c>
      <c r="B7090" s="22">
        <f>'Spurgeon 2'!AE27</f>
        <v>1.1299999999999999</v>
      </c>
      <c r="C7090" s="22" t="s">
        <v>397</v>
      </c>
    </row>
    <row r="7091" spans="1:3" x14ac:dyDescent="0.3">
      <c r="A7091" s="180">
        <v>45792</v>
      </c>
      <c r="B7091" s="22">
        <f>'Spurgeon 2'!AE28</f>
        <v>1.04</v>
      </c>
      <c r="C7091" s="22" t="s">
        <v>397</v>
      </c>
    </row>
    <row r="7092" spans="1:3" x14ac:dyDescent="0.3">
      <c r="A7092" s="180">
        <v>45793</v>
      </c>
      <c r="B7092" s="22">
        <f>'Spurgeon 2'!AE29</f>
        <v>1.08</v>
      </c>
      <c r="C7092" s="22" t="s">
        <v>397</v>
      </c>
    </row>
    <row r="7093" spans="1:3" x14ac:dyDescent="0.3">
      <c r="A7093" s="180">
        <v>45794</v>
      </c>
      <c r="B7093" s="22">
        <f>'Spurgeon 2'!AE30</f>
        <v>1.06</v>
      </c>
      <c r="C7093" s="22" t="s">
        <v>397</v>
      </c>
    </row>
    <row r="7094" spans="1:3" x14ac:dyDescent="0.3">
      <c r="A7094" s="180">
        <v>45795</v>
      </c>
      <c r="B7094" s="22">
        <f>'Spurgeon 2'!AE31</f>
        <v>1.06</v>
      </c>
      <c r="C7094" s="22" t="s">
        <v>397</v>
      </c>
    </row>
    <row r="7095" spans="1:3" x14ac:dyDescent="0.3">
      <c r="A7095" s="180">
        <v>45796</v>
      </c>
      <c r="B7095" s="22">
        <f>'Spurgeon 2'!AE32</f>
        <v>1.03</v>
      </c>
      <c r="C7095" s="22" t="s">
        <v>397</v>
      </c>
    </row>
    <row r="7096" spans="1:3" x14ac:dyDescent="0.3">
      <c r="A7096" s="180">
        <v>45797</v>
      </c>
      <c r="B7096" s="22">
        <f>'Spurgeon 2'!AE33</f>
        <v>1.03</v>
      </c>
      <c r="C7096" s="22" t="s">
        <v>397</v>
      </c>
    </row>
    <row r="7097" spans="1:3" x14ac:dyDescent="0.3">
      <c r="A7097" s="180">
        <v>45798</v>
      </c>
      <c r="B7097" s="22">
        <f>'Spurgeon 2'!AE34</f>
        <v>1.03</v>
      </c>
      <c r="C7097" s="22" t="s">
        <v>397</v>
      </c>
    </row>
    <row r="7098" spans="1:3" x14ac:dyDescent="0.3">
      <c r="A7098" s="180">
        <v>45799</v>
      </c>
      <c r="B7098" s="22">
        <f>'Spurgeon 2'!AE35</f>
        <v>1.03</v>
      </c>
      <c r="C7098" s="22" t="s">
        <v>397</v>
      </c>
    </row>
    <row r="7099" spans="1:3" x14ac:dyDescent="0.3">
      <c r="A7099" s="180">
        <v>45800</v>
      </c>
      <c r="B7099" s="22">
        <f>'Spurgeon 2'!AE36</f>
        <v>1.03</v>
      </c>
      <c r="C7099" s="22" t="s">
        <v>397</v>
      </c>
    </row>
    <row r="7100" spans="1:3" x14ac:dyDescent="0.3">
      <c r="A7100" s="180">
        <v>45801</v>
      </c>
      <c r="B7100" s="22">
        <f>'Spurgeon 2'!AE37</f>
        <v>1.03</v>
      </c>
      <c r="C7100" s="22" t="s">
        <v>397</v>
      </c>
    </row>
    <row r="7101" spans="1:3" x14ac:dyDescent="0.3">
      <c r="A7101" s="180">
        <v>45802</v>
      </c>
      <c r="B7101" s="22">
        <f>'Spurgeon 2'!AE38</f>
        <v>1.03</v>
      </c>
      <c r="C7101" s="22" t="s">
        <v>397</v>
      </c>
    </row>
    <row r="7102" spans="1:3" x14ac:dyDescent="0.3">
      <c r="A7102" s="180">
        <v>45803</v>
      </c>
      <c r="B7102" s="22">
        <f>'Spurgeon 2'!AE39</f>
        <v>1.03</v>
      </c>
      <c r="C7102" s="22" t="s">
        <v>397</v>
      </c>
    </row>
    <row r="7103" spans="1:3" x14ac:dyDescent="0.3">
      <c r="A7103" s="180">
        <v>45804</v>
      </c>
      <c r="B7103" s="22">
        <f>'Spurgeon 2'!AE40</f>
        <v>1.03</v>
      </c>
      <c r="C7103" s="22" t="s">
        <v>397</v>
      </c>
    </row>
    <row r="7104" spans="1:3" x14ac:dyDescent="0.3">
      <c r="A7104" s="180">
        <v>45805</v>
      </c>
      <c r="B7104" s="22">
        <f>'Spurgeon 2'!AE41</f>
        <v>1.03</v>
      </c>
      <c r="C7104" s="22" t="s">
        <v>397</v>
      </c>
    </row>
    <row r="7105" spans="1:3" x14ac:dyDescent="0.3">
      <c r="A7105" s="180">
        <v>45806</v>
      </c>
      <c r="B7105" s="22">
        <f>'Spurgeon 2'!AE42</f>
        <v>1.03</v>
      </c>
      <c r="C7105" s="22" t="s">
        <v>397</v>
      </c>
    </row>
    <row r="7106" spans="1:3" x14ac:dyDescent="0.3">
      <c r="A7106" s="180">
        <v>45807</v>
      </c>
      <c r="B7106" s="22">
        <f>'Spurgeon 2'!AE43</f>
        <v>1.03</v>
      </c>
      <c r="C7106" s="22" t="s">
        <v>397</v>
      </c>
    </row>
    <row r="7107" spans="1:3" x14ac:dyDescent="0.3">
      <c r="A7107" s="180">
        <v>45808</v>
      </c>
      <c r="B7107" s="22">
        <f>'Spurgeon 2'!AE44</f>
        <v>1.03</v>
      </c>
      <c r="C7107" s="22" t="s">
        <v>397</v>
      </c>
    </row>
    <row r="7108" spans="1:3" x14ac:dyDescent="0.3">
      <c r="A7108" s="180">
        <v>45809</v>
      </c>
      <c r="B7108" s="22">
        <f>'Spurgeon 2'!AL14</f>
        <v>1.03</v>
      </c>
      <c r="C7108" s="22" t="s">
        <v>397</v>
      </c>
    </row>
    <row r="7109" spans="1:3" x14ac:dyDescent="0.3">
      <c r="A7109" s="180">
        <v>45810</v>
      </c>
      <c r="B7109" s="22">
        <f>'Spurgeon 2'!AL15</f>
        <v>1.03</v>
      </c>
      <c r="C7109" s="22" t="s">
        <v>397</v>
      </c>
    </row>
    <row r="7110" spans="1:3" x14ac:dyDescent="0.3">
      <c r="A7110" s="180">
        <v>45811</v>
      </c>
      <c r="B7110" s="22">
        <f>'Spurgeon 2'!AL16</f>
        <v>1.03</v>
      </c>
      <c r="C7110" s="22" t="s">
        <v>397</v>
      </c>
    </row>
    <row r="7111" spans="1:3" x14ac:dyDescent="0.3">
      <c r="A7111" s="180">
        <v>45812</v>
      </c>
      <c r="B7111" s="22">
        <f>'Spurgeon 2'!AL17</f>
        <v>1.03</v>
      </c>
      <c r="C7111" s="22" t="s">
        <v>397</v>
      </c>
    </row>
    <row r="7112" spans="1:3" x14ac:dyDescent="0.3">
      <c r="A7112" s="180">
        <v>45813</v>
      </c>
      <c r="B7112" s="22">
        <f>'Spurgeon 2'!AL18</f>
        <v>1.03</v>
      </c>
      <c r="C7112" s="22" t="s">
        <v>397</v>
      </c>
    </row>
    <row r="7113" spans="1:3" x14ac:dyDescent="0.3">
      <c r="A7113" s="180">
        <v>45814</v>
      </c>
      <c r="B7113" s="22">
        <f>'Spurgeon 2'!AL19</f>
        <v>1.03</v>
      </c>
      <c r="C7113" s="22" t="s">
        <v>397</v>
      </c>
    </row>
    <row r="7114" spans="1:3" x14ac:dyDescent="0.3">
      <c r="A7114" s="180">
        <v>45815</v>
      </c>
      <c r="B7114" s="22">
        <f>'Spurgeon 2'!AL20</f>
        <v>1.03</v>
      </c>
      <c r="C7114" s="22" t="s">
        <v>397</v>
      </c>
    </row>
    <row r="7115" spans="1:3" x14ac:dyDescent="0.3">
      <c r="A7115" s="180">
        <v>45816</v>
      </c>
      <c r="B7115" s="22">
        <f>'Spurgeon 2'!AL21</f>
        <v>1.03</v>
      </c>
      <c r="C7115" s="22" t="s">
        <v>397</v>
      </c>
    </row>
    <row r="7116" spans="1:3" x14ac:dyDescent="0.3">
      <c r="A7116" s="180">
        <v>45817</v>
      </c>
      <c r="B7116" s="22">
        <f>'Spurgeon 2'!AL22</f>
        <v>1.03</v>
      </c>
      <c r="C7116" s="22" t="s">
        <v>397</v>
      </c>
    </row>
    <row r="7117" spans="1:3" x14ac:dyDescent="0.3">
      <c r="A7117" s="180">
        <v>45818</v>
      </c>
      <c r="B7117" s="22">
        <f>'Spurgeon 2'!AL23</f>
        <v>1.03</v>
      </c>
      <c r="C7117" s="22" t="s">
        <v>397</v>
      </c>
    </row>
    <row r="7118" spans="1:3" x14ac:dyDescent="0.3">
      <c r="A7118" s="180">
        <v>45819</v>
      </c>
      <c r="B7118" s="22">
        <f>'Spurgeon 2'!AL24</f>
        <v>1.03</v>
      </c>
      <c r="C7118" s="22" t="s">
        <v>397</v>
      </c>
    </row>
    <row r="7119" spans="1:3" x14ac:dyDescent="0.3">
      <c r="A7119" s="180">
        <v>45820</v>
      </c>
      <c r="B7119" s="22">
        <f>'Spurgeon 2'!AL25</f>
        <v>1.28</v>
      </c>
      <c r="C7119" s="22" t="s">
        <v>397</v>
      </c>
    </row>
    <row r="7120" spans="1:3" x14ac:dyDescent="0.3">
      <c r="A7120" s="180">
        <v>45821</v>
      </c>
      <c r="B7120" s="22">
        <f>'Spurgeon 2'!AL26</f>
        <v>1.24</v>
      </c>
      <c r="C7120" s="22" t="s">
        <v>397</v>
      </c>
    </row>
    <row r="7121" spans="1:3" x14ac:dyDescent="0.3">
      <c r="A7121" s="180">
        <v>45822</v>
      </c>
      <c r="B7121" s="22">
        <f>'Spurgeon 2'!AL27</f>
        <v>1.23</v>
      </c>
      <c r="C7121" s="22" t="s">
        <v>397</v>
      </c>
    </row>
    <row r="7122" spans="1:3" x14ac:dyDescent="0.3">
      <c r="A7122" s="180">
        <v>45823</v>
      </c>
      <c r="B7122" s="22">
        <f>'Spurgeon 2'!AL28</f>
        <v>1.2</v>
      </c>
      <c r="C7122" s="22" t="s">
        <v>397</v>
      </c>
    </row>
    <row r="7123" spans="1:3" x14ac:dyDescent="0.3">
      <c r="A7123" s="180">
        <v>45824</v>
      </c>
      <c r="B7123" s="22">
        <f>'Spurgeon 2'!AL29</f>
        <v>1.18</v>
      </c>
      <c r="C7123" s="22" t="s">
        <v>397</v>
      </c>
    </row>
    <row r="7124" spans="1:3" x14ac:dyDescent="0.3">
      <c r="A7124" s="180">
        <v>45825</v>
      </c>
      <c r="B7124" s="22">
        <f>'Spurgeon 2'!AL30</f>
        <v>1.18</v>
      </c>
      <c r="C7124" s="22" t="s">
        <v>397</v>
      </c>
    </row>
    <row r="7125" spans="1:3" x14ac:dyDescent="0.3">
      <c r="A7125" s="180">
        <v>45826</v>
      </c>
      <c r="B7125" s="22">
        <f>'Spurgeon 2'!AL31</f>
        <v>1.1499999999999999</v>
      </c>
      <c r="C7125" s="22" t="s">
        <v>397</v>
      </c>
    </row>
    <row r="7126" spans="1:3" x14ac:dyDescent="0.3">
      <c r="A7126" s="180">
        <v>45827</v>
      </c>
      <c r="B7126" s="22">
        <f>'Spurgeon 2'!AL32</f>
        <v>1.08</v>
      </c>
      <c r="C7126" s="22" t="s">
        <v>397</v>
      </c>
    </row>
    <row r="7127" spans="1:3" x14ac:dyDescent="0.3">
      <c r="A7127" s="180">
        <v>45828</v>
      </c>
      <c r="B7127" s="22">
        <f>'Spurgeon 2'!AL33</f>
        <v>1.02</v>
      </c>
      <c r="C7127" s="22" t="s">
        <v>397</v>
      </c>
    </row>
    <row r="7128" spans="1:3" x14ac:dyDescent="0.3">
      <c r="A7128" s="180">
        <v>45829</v>
      </c>
      <c r="B7128" s="22">
        <f>'Spurgeon 2'!AL34</f>
        <v>1.02</v>
      </c>
      <c r="C7128" s="22" t="s">
        <v>397</v>
      </c>
    </row>
    <row r="7129" spans="1:3" x14ac:dyDescent="0.3">
      <c r="A7129" s="180">
        <v>45830</v>
      </c>
      <c r="B7129" s="22">
        <f>'Spurgeon 2'!AL35</f>
        <v>1.02</v>
      </c>
      <c r="C7129" s="22" t="s">
        <v>397</v>
      </c>
    </row>
    <row r="7130" spans="1:3" x14ac:dyDescent="0.3">
      <c r="A7130" s="180">
        <v>45831</v>
      </c>
      <c r="B7130" s="22">
        <f>'Spurgeon 2'!AL36</f>
        <v>1.01</v>
      </c>
      <c r="C7130" s="22" t="s">
        <v>397</v>
      </c>
    </row>
    <row r="7131" spans="1:3" x14ac:dyDescent="0.3">
      <c r="A7131" s="180">
        <v>45832</v>
      </c>
      <c r="B7131" s="22">
        <f>'Spurgeon 2'!AL37</f>
        <v>1.01</v>
      </c>
      <c r="C7131" s="22" t="s">
        <v>397</v>
      </c>
    </row>
    <row r="7132" spans="1:3" x14ac:dyDescent="0.3">
      <c r="A7132" s="180">
        <v>45833</v>
      </c>
      <c r="B7132" s="22">
        <f>'Spurgeon 2'!AL38</f>
        <v>1.01</v>
      </c>
      <c r="C7132" s="22" t="s">
        <v>397</v>
      </c>
    </row>
    <row r="7133" spans="1:3" x14ac:dyDescent="0.3">
      <c r="A7133" s="180">
        <v>45834</v>
      </c>
      <c r="B7133" s="22">
        <f>'Spurgeon 2'!AL39</f>
        <v>1.02</v>
      </c>
      <c r="C7133" s="22" t="s">
        <v>397</v>
      </c>
    </row>
    <row r="7134" spans="1:3" x14ac:dyDescent="0.3">
      <c r="A7134" s="180">
        <v>45835</v>
      </c>
      <c r="B7134" s="22">
        <f>'Spurgeon 2'!AL40</f>
        <v>1.02</v>
      </c>
      <c r="C7134" s="22" t="s">
        <v>397</v>
      </c>
    </row>
    <row r="7135" spans="1:3" x14ac:dyDescent="0.3">
      <c r="A7135" s="180">
        <v>45836</v>
      </c>
      <c r="B7135" s="22">
        <f>'Spurgeon 2'!AL41</f>
        <v>0.98</v>
      </c>
      <c r="C7135" s="22" t="s">
        <v>397</v>
      </c>
    </row>
    <row r="7136" spans="1:3" x14ac:dyDescent="0.3">
      <c r="A7136" s="180">
        <v>45837</v>
      </c>
      <c r="B7136" s="22">
        <f>'Spurgeon 2'!AL42</f>
        <v>0.86</v>
      </c>
      <c r="C7136" s="22" t="s">
        <v>397</v>
      </c>
    </row>
    <row r="7137" spans="1:3" x14ac:dyDescent="0.3">
      <c r="A7137" s="180">
        <v>45838</v>
      </c>
      <c r="B7137" s="22">
        <f>'Spurgeon 2'!AL43</f>
        <v>1</v>
      </c>
      <c r="C7137" s="22" t="s">
        <v>397</v>
      </c>
    </row>
    <row r="7138" spans="1:3" x14ac:dyDescent="0.3">
      <c r="A7138" s="180">
        <v>45839</v>
      </c>
      <c r="B7138" s="22">
        <f>'Spurgeon 2'!AS14</f>
        <v>0.98</v>
      </c>
      <c r="C7138" s="22" t="s">
        <v>397</v>
      </c>
    </row>
    <row r="7139" spans="1:3" x14ac:dyDescent="0.3">
      <c r="A7139" s="180">
        <v>45840</v>
      </c>
      <c r="B7139" s="22">
        <f>'Spurgeon 2'!AS15</f>
        <v>0.8</v>
      </c>
      <c r="C7139" s="22" t="s">
        <v>397</v>
      </c>
    </row>
    <row r="7140" spans="1:3" x14ac:dyDescent="0.3">
      <c r="A7140" s="180">
        <v>45841</v>
      </c>
      <c r="B7140" s="22">
        <f>'Spurgeon 2'!AS16</f>
        <v>0.31</v>
      </c>
      <c r="C7140" s="22" t="s">
        <v>397</v>
      </c>
    </row>
    <row r="7141" spans="1:3" x14ac:dyDescent="0.3">
      <c r="A7141" s="180">
        <v>45842</v>
      </c>
      <c r="B7141" s="22">
        <f>'Spurgeon 2'!AS17</f>
        <v>0.05</v>
      </c>
      <c r="C7141" s="22" t="s">
        <v>397</v>
      </c>
    </row>
    <row r="7142" spans="1:3" x14ac:dyDescent="0.3">
      <c r="A7142" s="180">
        <v>45843</v>
      </c>
      <c r="B7142" s="22">
        <f>'Spurgeon 2'!AS18</f>
        <v>0</v>
      </c>
      <c r="C7142" s="22" t="s">
        <v>397</v>
      </c>
    </row>
    <row r="7143" spans="1:3" x14ac:dyDescent="0.3">
      <c r="A7143" s="180">
        <v>45844</v>
      </c>
      <c r="B7143" s="22">
        <f>'Spurgeon 2'!AS19</f>
        <v>0</v>
      </c>
      <c r="C7143" s="22" t="s">
        <v>397</v>
      </c>
    </row>
    <row r="7144" spans="1:3" x14ac:dyDescent="0.3">
      <c r="A7144" s="180">
        <v>45845</v>
      </c>
      <c r="B7144" s="22">
        <f>'Spurgeon 2'!AS20</f>
        <v>0</v>
      </c>
      <c r="C7144" s="22" t="s">
        <v>397</v>
      </c>
    </row>
    <row r="7145" spans="1:3" x14ac:dyDescent="0.3">
      <c r="A7145" s="180">
        <v>45846</v>
      </c>
      <c r="B7145" s="22">
        <f>'Spurgeon 2'!AS21</f>
        <v>0</v>
      </c>
      <c r="C7145" s="22" t="s">
        <v>397</v>
      </c>
    </row>
    <row r="7146" spans="1:3" x14ac:dyDescent="0.3">
      <c r="A7146" s="180">
        <v>45847</v>
      </c>
      <c r="B7146" s="22">
        <f>'Spurgeon 2'!AS22</f>
        <v>0</v>
      </c>
      <c r="C7146" s="22" t="s">
        <v>397</v>
      </c>
    </row>
    <row r="7147" spans="1:3" x14ac:dyDescent="0.3">
      <c r="A7147" s="180">
        <v>45848</v>
      </c>
      <c r="B7147" s="22">
        <f>'Spurgeon 2'!AS23</f>
        <v>0</v>
      </c>
      <c r="C7147" s="22" t="s">
        <v>397</v>
      </c>
    </row>
    <row r="7148" spans="1:3" x14ac:dyDescent="0.3">
      <c r="A7148" s="180">
        <v>45849</v>
      </c>
      <c r="B7148" s="22">
        <f>'Spurgeon 2'!AS24</f>
        <v>0</v>
      </c>
      <c r="C7148" s="22" t="s">
        <v>397</v>
      </c>
    </row>
    <row r="7149" spans="1:3" x14ac:dyDescent="0.3">
      <c r="A7149" s="180">
        <v>45850</v>
      </c>
      <c r="B7149" s="22">
        <f>'Spurgeon 2'!AS25</f>
        <v>0</v>
      </c>
      <c r="C7149" s="22" t="s">
        <v>397</v>
      </c>
    </row>
    <row r="7150" spans="1:3" x14ac:dyDescent="0.3">
      <c r="A7150" s="180">
        <v>45851</v>
      </c>
      <c r="B7150" s="22">
        <f>'Spurgeon 2'!AS26</f>
        <v>0</v>
      </c>
      <c r="C7150" s="22" t="s">
        <v>397</v>
      </c>
    </row>
    <row r="7151" spans="1:3" x14ac:dyDescent="0.3">
      <c r="A7151" s="180">
        <v>45852</v>
      </c>
      <c r="B7151" s="22">
        <f>'Spurgeon 2'!AS27</f>
        <v>0</v>
      </c>
      <c r="C7151" s="22" t="s">
        <v>397</v>
      </c>
    </row>
    <row r="7152" spans="1:3" x14ac:dyDescent="0.3">
      <c r="A7152" s="180">
        <v>45853</v>
      </c>
      <c r="B7152" s="22">
        <f>'Spurgeon 2'!AS28</f>
        <v>0.21</v>
      </c>
      <c r="C7152" s="22" t="s">
        <v>397</v>
      </c>
    </row>
    <row r="7153" spans="1:3" x14ac:dyDescent="0.3">
      <c r="A7153" s="180">
        <v>45854</v>
      </c>
      <c r="B7153" s="22">
        <f>'Spurgeon 2'!AS29</f>
        <v>0.93</v>
      </c>
      <c r="C7153" s="22" t="s">
        <v>397</v>
      </c>
    </row>
    <row r="7154" spans="1:3" x14ac:dyDescent="0.3">
      <c r="A7154" s="180">
        <v>45855</v>
      </c>
      <c r="B7154" s="22">
        <f>'Spurgeon 2'!AS30</f>
        <v>0.73</v>
      </c>
      <c r="C7154" s="22" t="s">
        <v>397</v>
      </c>
    </row>
    <row r="7155" spans="1:3" x14ac:dyDescent="0.3">
      <c r="A7155" s="180">
        <v>45856</v>
      </c>
      <c r="B7155" s="22">
        <f>'Spurgeon 2'!AS31</f>
        <v>0.71</v>
      </c>
      <c r="C7155" s="22" t="s">
        <v>397</v>
      </c>
    </row>
    <row r="7156" spans="1:3" x14ac:dyDescent="0.3">
      <c r="A7156" s="180">
        <v>45857</v>
      </c>
      <c r="B7156" s="22">
        <f>'Spurgeon 2'!AS32</f>
        <v>1.33</v>
      </c>
      <c r="C7156" s="22" t="s">
        <v>397</v>
      </c>
    </row>
    <row r="7157" spans="1:3" x14ac:dyDescent="0.3">
      <c r="A7157" s="180">
        <v>45858</v>
      </c>
      <c r="B7157" s="22">
        <f>'Spurgeon 2'!AS33</f>
        <v>1</v>
      </c>
      <c r="C7157" s="22" t="s">
        <v>397</v>
      </c>
    </row>
    <row r="7158" spans="1:3" x14ac:dyDescent="0.3">
      <c r="A7158" s="180">
        <v>45859</v>
      </c>
      <c r="B7158" s="22">
        <f>'Spurgeon 2'!AS34</f>
        <v>0.21</v>
      </c>
      <c r="C7158" s="22" t="s">
        <v>397</v>
      </c>
    </row>
    <row r="7159" spans="1:3" x14ac:dyDescent="0.3">
      <c r="A7159" s="180">
        <v>45860</v>
      </c>
      <c r="B7159" s="22">
        <f>'Spurgeon 2'!AS35</f>
        <v>0.21</v>
      </c>
      <c r="C7159" s="22" t="s">
        <v>397</v>
      </c>
    </row>
    <row r="7160" spans="1:3" x14ac:dyDescent="0.3">
      <c r="A7160" s="180">
        <v>45861</v>
      </c>
      <c r="B7160" s="22">
        <f>'Spurgeon 2'!AS36</f>
        <v>0.26</v>
      </c>
      <c r="C7160" s="22" t="s">
        <v>397</v>
      </c>
    </row>
    <row r="7161" spans="1:3" x14ac:dyDescent="0.3">
      <c r="A7161" s="180">
        <v>45862</v>
      </c>
      <c r="B7161" s="22">
        <f>'Spurgeon 2'!AS37</f>
        <v>0</v>
      </c>
      <c r="C7161" s="22" t="s">
        <v>397</v>
      </c>
    </row>
    <row r="7162" spans="1:3" x14ac:dyDescent="0.3">
      <c r="A7162" s="180">
        <v>45863</v>
      </c>
      <c r="B7162" s="22">
        <f>'Spurgeon 2'!AS38</f>
        <v>0</v>
      </c>
      <c r="C7162" s="22" t="s">
        <v>397</v>
      </c>
    </row>
    <row r="7163" spans="1:3" x14ac:dyDescent="0.3">
      <c r="A7163" s="180">
        <v>45864</v>
      </c>
      <c r="B7163" s="22">
        <f>'Spurgeon 2'!AS39</f>
        <v>0</v>
      </c>
      <c r="C7163" s="22" t="s">
        <v>397</v>
      </c>
    </row>
    <row r="7164" spans="1:3" x14ac:dyDescent="0.3">
      <c r="A7164" s="180">
        <v>45865</v>
      </c>
      <c r="B7164" s="22">
        <f>'Spurgeon 2'!AS40</f>
        <v>0</v>
      </c>
      <c r="C7164" s="22" t="s">
        <v>397</v>
      </c>
    </row>
    <row r="7165" spans="1:3" x14ac:dyDescent="0.3">
      <c r="A7165" s="180">
        <v>45866</v>
      </c>
      <c r="B7165" s="22">
        <f>'Spurgeon 2'!AS41</f>
        <v>0</v>
      </c>
      <c r="C7165" s="22" t="s">
        <v>397</v>
      </c>
    </row>
    <row r="7166" spans="1:3" x14ac:dyDescent="0.3">
      <c r="A7166" s="180">
        <v>45867</v>
      </c>
      <c r="B7166" s="22">
        <f>'Spurgeon 2'!AS42</f>
        <v>0</v>
      </c>
      <c r="C7166" s="22" t="s">
        <v>397</v>
      </c>
    </row>
    <row r="7167" spans="1:3" x14ac:dyDescent="0.3">
      <c r="A7167" s="180">
        <v>45868</v>
      </c>
      <c r="B7167" s="22">
        <f>'Spurgeon 2'!AS43</f>
        <v>0</v>
      </c>
      <c r="C7167" s="22" t="s">
        <v>397</v>
      </c>
    </row>
    <row r="7168" spans="1:3" x14ac:dyDescent="0.3">
      <c r="A7168" s="180">
        <v>45869</v>
      </c>
      <c r="B7168" s="22">
        <f>'Spurgeon 2'!AS44</f>
        <v>0</v>
      </c>
      <c r="C7168" s="22" t="s">
        <v>397</v>
      </c>
    </row>
    <row r="7169" spans="1:3" x14ac:dyDescent="0.3">
      <c r="A7169" s="180">
        <v>45870</v>
      </c>
      <c r="B7169" s="22">
        <f>'Spurgeon 2'!AZ14</f>
        <v>0</v>
      </c>
      <c r="C7169" s="22" t="s">
        <v>397</v>
      </c>
    </row>
    <row r="7170" spans="1:3" x14ac:dyDescent="0.3">
      <c r="A7170" s="180">
        <v>45871</v>
      </c>
      <c r="B7170" s="22">
        <f>'Spurgeon 2'!AZ15</f>
        <v>0</v>
      </c>
      <c r="C7170" s="22" t="s">
        <v>397</v>
      </c>
    </row>
    <row r="7171" spans="1:3" x14ac:dyDescent="0.3">
      <c r="A7171" s="180">
        <v>45872</v>
      </c>
      <c r="B7171" s="22">
        <f>'Spurgeon 2'!AZ16</f>
        <v>0</v>
      </c>
      <c r="C7171" s="22" t="s">
        <v>397</v>
      </c>
    </row>
    <row r="7172" spans="1:3" x14ac:dyDescent="0.3">
      <c r="A7172" s="180">
        <v>45873</v>
      </c>
      <c r="B7172" s="22">
        <f>'Spurgeon 2'!AZ17</f>
        <v>0</v>
      </c>
      <c r="C7172" s="22" t="s">
        <v>397</v>
      </c>
    </row>
    <row r="7173" spans="1:3" x14ac:dyDescent="0.3">
      <c r="A7173" s="180">
        <v>45874</v>
      </c>
      <c r="B7173" s="22">
        <f>'Spurgeon 2'!AZ18</f>
        <v>0</v>
      </c>
      <c r="C7173" s="22" t="s">
        <v>397</v>
      </c>
    </row>
    <row r="7174" spans="1:3" x14ac:dyDescent="0.3">
      <c r="A7174" s="180">
        <v>45875</v>
      </c>
      <c r="B7174" s="22">
        <f>'Spurgeon 2'!AZ19</f>
        <v>0</v>
      </c>
      <c r="C7174" s="22" t="s">
        <v>397</v>
      </c>
    </row>
    <row r="7175" spans="1:3" x14ac:dyDescent="0.3">
      <c r="A7175" s="180">
        <v>45876</v>
      </c>
      <c r="B7175" s="22">
        <f>'Spurgeon 2'!AZ20</f>
        <v>0</v>
      </c>
      <c r="C7175" s="22" t="s">
        <v>397</v>
      </c>
    </row>
    <row r="7176" spans="1:3" x14ac:dyDescent="0.3">
      <c r="A7176" s="180">
        <v>45877</v>
      </c>
      <c r="B7176" s="22">
        <f>'Spurgeon 2'!AZ21</f>
        <v>0</v>
      </c>
      <c r="C7176" s="22" t="s">
        <v>397</v>
      </c>
    </row>
    <row r="7177" spans="1:3" x14ac:dyDescent="0.3">
      <c r="A7177" s="180">
        <v>45878</v>
      </c>
      <c r="B7177" s="22">
        <f>'Spurgeon 2'!AZ22</f>
        <v>0</v>
      </c>
      <c r="C7177" s="22" t="s">
        <v>397</v>
      </c>
    </row>
    <row r="7178" spans="1:3" x14ac:dyDescent="0.3">
      <c r="A7178" s="180">
        <v>45879</v>
      </c>
      <c r="B7178" s="22">
        <f>'Spurgeon 2'!AZ23</f>
        <v>0</v>
      </c>
      <c r="C7178" s="22" t="s">
        <v>397</v>
      </c>
    </row>
    <row r="7179" spans="1:3" x14ac:dyDescent="0.3">
      <c r="A7179" s="180">
        <v>45880</v>
      </c>
      <c r="B7179" s="22">
        <f>'Spurgeon 2'!AZ24</f>
        <v>0</v>
      </c>
      <c r="C7179" s="22" t="s">
        <v>397</v>
      </c>
    </row>
    <row r="7180" spans="1:3" x14ac:dyDescent="0.3">
      <c r="A7180" s="180">
        <v>45881</v>
      </c>
      <c r="B7180" s="22">
        <f>'Spurgeon 2'!AZ25</f>
        <v>0</v>
      </c>
      <c r="C7180" s="22" t="s">
        <v>397</v>
      </c>
    </row>
    <row r="7181" spans="1:3" x14ac:dyDescent="0.3">
      <c r="A7181" s="180">
        <v>45882</v>
      </c>
      <c r="B7181" s="22">
        <f>'Spurgeon 2'!AZ26</f>
        <v>0</v>
      </c>
      <c r="C7181" s="22" t="s">
        <v>397</v>
      </c>
    </row>
    <row r="7182" spans="1:3" x14ac:dyDescent="0.3">
      <c r="A7182" s="180">
        <v>45883</v>
      </c>
      <c r="B7182" s="22">
        <f>'Spurgeon 2'!AZ27</f>
        <v>0</v>
      </c>
      <c r="C7182" s="22" t="s">
        <v>397</v>
      </c>
    </row>
    <row r="7183" spans="1:3" x14ac:dyDescent="0.3">
      <c r="A7183" s="180">
        <v>45884</v>
      </c>
      <c r="B7183" s="22">
        <f>'Spurgeon 2'!AZ28</f>
        <v>0</v>
      </c>
      <c r="C7183" s="22" t="s">
        <v>397</v>
      </c>
    </row>
    <row r="7184" spans="1:3" x14ac:dyDescent="0.3">
      <c r="A7184" s="180">
        <v>45885</v>
      </c>
      <c r="B7184" s="22">
        <f>'Spurgeon 2'!AZ29</f>
        <v>0</v>
      </c>
      <c r="C7184" s="22" t="s">
        <v>397</v>
      </c>
    </row>
    <row r="7185" spans="1:3" x14ac:dyDescent="0.3">
      <c r="A7185" s="180">
        <v>45886</v>
      </c>
      <c r="B7185" s="22">
        <f>'Spurgeon 2'!AZ30</f>
        <v>0</v>
      </c>
      <c r="C7185" s="22" t="s">
        <v>397</v>
      </c>
    </row>
    <row r="7186" spans="1:3" x14ac:dyDescent="0.3">
      <c r="A7186" s="180">
        <v>45887</v>
      </c>
      <c r="B7186" s="22">
        <f>'Spurgeon 2'!AZ31</f>
        <v>0</v>
      </c>
      <c r="C7186" s="22" t="s">
        <v>397</v>
      </c>
    </row>
    <row r="7187" spans="1:3" x14ac:dyDescent="0.3">
      <c r="A7187" s="180">
        <v>45888</v>
      </c>
      <c r="B7187" s="22">
        <f>'Spurgeon 2'!AZ32</f>
        <v>0</v>
      </c>
      <c r="C7187" s="22" t="s">
        <v>397</v>
      </c>
    </row>
    <row r="7188" spans="1:3" x14ac:dyDescent="0.3">
      <c r="A7188" s="180">
        <v>45889</v>
      </c>
      <c r="B7188" s="22">
        <f>'Spurgeon 2'!AZ33</f>
        <v>0</v>
      </c>
      <c r="C7188" s="22" t="s">
        <v>397</v>
      </c>
    </row>
    <row r="7189" spans="1:3" x14ac:dyDescent="0.3">
      <c r="A7189" s="180">
        <v>45890</v>
      </c>
      <c r="B7189" s="22">
        <f>'Spurgeon 2'!AZ34</f>
        <v>0</v>
      </c>
      <c r="C7189" s="22" t="s">
        <v>397</v>
      </c>
    </row>
    <row r="7190" spans="1:3" x14ac:dyDescent="0.3">
      <c r="A7190" s="180">
        <v>45891</v>
      </c>
      <c r="B7190" s="22">
        <f>'Spurgeon 2'!AZ35</f>
        <v>0</v>
      </c>
      <c r="C7190" s="22" t="s">
        <v>397</v>
      </c>
    </row>
    <row r="7191" spans="1:3" x14ac:dyDescent="0.3">
      <c r="A7191" s="180">
        <v>45892</v>
      </c>
      <c r="B7191" s="22">
        <f>'Spurgeon 2'!AZ36</f>
        <v>0</v>
      </c>
      <c r="C7191" s="22" t="s">
        <v>397</v>
      </c>
    </row>
    <row r="7192" spans="1:3" x14ac:dyDescent="0.3">
      <c r="A7192" s="180">
        <v>45893</v>
      </c>
      <c r="B7192" s="22">
        <f>'Spurgeon 2'!AZ37</f>
        <v>0</v>
      </c>
      <c r="C7192" s="22" t="s">
        <v>397</v>
      </c>
    </row>
    <row r="7193" spans="1:3" x14ac:dyDescent="0.3">
      <c r="A7193" s="180">
        <v>45894</v>
      </c>
      <c r="B7193" s="22">
        <f>'Spurgeon 2'!AZ38</f>
        <v>0</v>
      </c>
      <c r="C7193" s="22" t="s">
        <v>397</v>
      </c>
    </row>
    <row r="7194" spans="1:3" x14ac:dyDescent="0.3">
      <c r="A7194" s="180">
        <v>45895</v>
      </c>
      <c r="B7194" s="22">
        <f>'Spurgeon 2'!AZ39</f>
        <v>0</v>
      </c>
      <c r="C7194" s="22" t="s">
        <v>397</v>
      </c>
    </row>
    <row r="7195" spans="1:3" x14ac:dyDescent="0.3">
      <c r="A7195" s="180">
        <v>45896</v>
      </c>
      <c r="B7195" s="22">
        <f>'Spurgeon 2'!AZ40</f>
        <v>0</v>
      </c>
      <c r="C7195" s="22" t="s">
        <v>397</v>
      </c>
    </row>
    <row r="7196" spans="1:3" x14ac:dyDescent="0.3">
      <c r="A7196" s="180">
        <v>45897</v>
      </c>
      <c r="B7196" s="22">
        <f>'Spurgeon 2'!AZ41</f>
        <v>0</v>
      </c>
      <c r="C7196" s="22" t="s">
        <v>397</v>
      </c>
    </row>
    <row r="7197" spans="1:3" x14ac:dyDescent="0.3">
      <c r="A7197" s="180">
        <v>45898</v>
      </c>
      <c r="B7197" s="22">
        <f>'Spurgeon 2'!AZ42</f>
        <v>0</v>
      </c>
      <c r="C7197" s="22" t="s">
        <v>397</v>
      </c>
    </row>
    <row r="7198" spans="1:3" x14ac:dyDescent="0.3">
      <c r="A7198" s="180">
        <v>45899</v>
      </c>
      <c r="B7198" s="22">
        <f>'Spurgeon 2'!AZ43</f>
        <v>0</v>
      </c>
      <c r="C7198" s="22" t="s">
        <v>397</v>
      </c>
    </row>
    <row r="7199" spans="1:3" x14ac:dyDescent="0.3">
      <c r="A7199" s="180">
        <v>45900</v>
      </c>
      <c r="B7199" s="22">
        <f>'Spurgeon 2'!AZ44</f>
        <v>0</v>
      </c>
      <c r="C7199" s="22" t="s">
        <v>397</v>
      </c>
    </row>
    <row r="7200" spans="1:3" x14ac:dyDescent="0.3">
      <c r="A7200" s="180">
        <v>45901</v>
      </c>
      <c r="B7200" s="22">
        <f>'Spurgeon 2'!BG14</f>
        <v>0</v>
      </c>
      <c r="C7200" s="22" t="s">
        <v>397</v>
      </c>
    </row>
    <row r="7201" spans="1:3" x14ac:dyDescent="0.3">
      <c r="A7201" s="180">
        <v>45902</v>
      </c>
      <c r="B7201" s="22">
        <f>'Spurgeon 2'!BG15</f>
        <v>0</v>
      </c>
      <c r="C7201" s="22" t="s">
        <v>397</v>
      </c>
    </row>
    <row r="7202" spans="1:3" x14ac:dyDescent="0.3">
      <c r="A7202" s="180">
        <v>45903</v>
      </c>
      <c r="B7202" s="22">
        <f>'Spurgeon 2'!BG16</f>
        <v>0</v>
      </c>
      <c r="C7202" s="22" t="s">
        <v>397</v>
      </c>
    </row>
    <row r="7203" spans="1:3" x14ac:dyDescent="0.3">
      <c r="A7203" s="180">
        <v>45904</v>
      </c>
      <c r="B7203" s="22">
        <f>'Spurgeon 2'!BG17</f>
        <v>0</v>
      </c>
      <c r="C7203" s="22" t="s">
        <v>397</v>
      </c>
    </row>
    <row r="7204" spans="1:3" x14ac:dyDescent="0.3">
      <c r="A7204" s="180">
        <v>45905</v>
      </c>
      <c r="B7204" s="22">
        <f>'Spurgeon 2'!BG18</f>
        <v>0</v>
      </c>
      <c r="C7204" s="22" t="s">
        <v>397</v>
      </c>
    </row>
    <row r="7205" spans="1:3" x14ac:dyDescent="0.3">
      <c r="A7205" s="180">
        <v>45906</v>
      </c>
      <c r="B7205" s="22">
        <f>'Spurgeon 2'!BG19</f>
        <v>0</v>
      </c>
      <c r="C7205" s="22" t="s">
        <v>397</v>
      </c>
    </row>
    <row r="7206" spans="1:3" x14ac:dyDescent="0.3">
      <c r="A7206" s="180">
        <v>45907</v>
      </c>
      <c r="B7206" s="22">
        <f>'Spurgeon 2'!BG20</f>
        <v>0</v>
      </c>
      <c r="C7206" s="22" t="s">
        <v>397</v>
      </c>
    </row>
    <row r="7207" spans="1:3" x14ac:dyDescent="0.3">
      <c r="A7207" s="180">
        <v>45908</v>
      </c>
      <c r="B7207" s="22">
        <f>'Spurgeon 2'!BG21</f>
        <v>0</v>
      </c>
      <c r="C7207" s="22" t="s">
        <v>397</v>
      </c>
    </row>
    <row r="7208" spans="1:3" x14ac:dyDescent="0.3">
      <c r="A7208" s="180">
        <v>45909</v>
      </c>
      <c r="B7208" s="22">
        <f>'Spurgeon 2'!BG22</f>
        <v>0</v>
      </c>
      <c r="C7208" s="22" t="s">
        <v>397</v>
      </c>
    </row>
    <row r="7209" spans="1:3" x14ac:dyDescent="0.3">
      <c r="A7209" s="180">
        <v>45910</v>
      </c>
      <c r="B7209" s="22">
        <f>'Spurgeon 2'!BG23</f>
        <v>0</v>
      </c>
      <c r="C7209" s="22" t="s">
        <v>397</v>
      </c>
    </row>
    <row r="7210" spans="1:3" x14ac:dyDescent="0.3">
      <c r="A7210" s="180">
        <v>45911</v>
      </c>
      <c r="B7210" s="22">
        <f>'Spurgeon 2'!BG24</f>
        <v>0</v>
      </c>
      <c r="C7210" s="22" t="s">
        <v>397</v>
      </c>
    </row>
    <row r="7211" spans="1:3" x14ac:dyDescent="0.3">
      <c r="A7211" s="180">
        <v>45912</v>
      </c>
      <c r="B7211" s="22">
        <f>'Spurgeon 2'!BG25</f>
        <v>0</v>
      </c>
      <c r="C7211" s="22" t="s">
        <v>397</v>
      </c>
    </row>
    <row r="7212" spans="1:3" x14ac:dyDescent="0.3">
      <c r="A7212" s="180">
        <v>45913</v>
      </c>
      <c r="B7212" s="22">
        <f>'Spurgeon 2'!BG26</f>
        <v>0</v>
      </c>
      <c r="C7212" s="22" t="s">
        <v>397</v>
      </c>
    </row>
    <row r="7213" spans="1:3" x14ac:dyDescent="0.3">
      <c r="A7213" s="180">
        <v>45914</v>
      </c>
      <c r="B7213" s="22">
        <f>'Spurgeon 2'!BG27</f>
        <v>0</v>
      </c>
      <c r="C7213" s="22" t="s">
        <v>397</v>
      </c>
    </row>
    <row r="7214" spans="1:3" x14ac:dyDescent="0.3">
      <c r="A7214" s="180">
        <v>45915</v>
      </c>
      <c r="B7214" s="22">
        <f>'Spurgeon 2'!BG28</f>
        <v>0</v>
      </c>
      <c r="C7214" s="22" t="s">
        <v>397</v>
      </c>
    </row>
    <row r="7215" spans="1:3" x14ac:dyDescent="0.3">
      <c r="A7215" s="180">
        <v>45916</v>
      </c>
      <c r="B7215" s="22">
        <f>'Spurgeon 2'!BG29</f>
        <v>0</v>
      </c>
      <c r="C7215" s="22" t="s">
        <v>397</v>
      </c>
    </row>
    <row r="7216" spans="1:3" x14ac:dyDescent="0.3">
      <c r="A7216" s="180">
        <v>45917</v>
      </c>
      <c r="B7216" s="22">
        <f>'Spurgeon 2'!BG30</f>
        <v>0</v>
      </c>
      <c r="C7216" s="22" t="s">
        <v>397</v>
      </c>
    </row>
    <row r="7217" spans="1:3" x14ac:dyDescent="0.3">
      <c r="A7217" s="180">
        <v>45918</v>
      </c>
      <c r="B7217" s="22">
        <f>'Spurgeon 2'!BG31</f>
        <v>0</v>
      </c>
      <c r="C7217" s="22" t="s">
        <v>397</v>
      </c>
    </row>
    <row r="7218" spans="1:3" x14ac:dyDescent="0.3">
      <c r="A7218" s="180">
        <v>45919</v>
      </c>
      <c r="B7218" s="22">
        <f>'Spurgeon 2'!BG32</f>
        <v>0</v>
      </c>
      <c r="C7218" s="22" t="s">
        <v>397</v>
      </c>
    </row>
    <row r="7219" spans="1:3" x14ac:dyDescent="0.3">
      <c r="A7219" s="180">
        <v>45920</v>
      </c>
      <c r="B7219" s="22">
        <f>'Spurgeon 2'!BG33</f>
        <v>0</v>
      </c>
      <c r="C7219" s="22" t="s">
        <v>397</v>
      </c>
    </row>
    <row r="7220" spans="1:3" x14ac:dyDescent="0.3">
      <c r="A7220" s="180">
        <v>45921</v>
      </c>
      <c r="B7220" s="22">
        <f>'Spurgeon 2'!BG34</f>
        <v>0</v>
      </c>
      <c r="C7220" s="22" t="s">
        <v>397</v>
      </c>
    </row>
    <row r="7221" spans="1:3" x14ac:dyDescent="0.3">
      <c r="A7221" s="180">
        <v>45922</v>
      </c>
      <c r="B7221" s="22">
        <f>'Spurgeon 2'!BG35</f>
        <v>0</v>
      </c>
      <c r="C7221" s="22" t="s">
        <v>397</v>
      </c>
    </row>
    <row r="7222" spans="1:3" x14ac:dyDescent="0.3">
      <c r="A7222" s="180">
        <v>45923</v>
      </c>
      <c r="B7222" s="22">
        <f>'Spurgeon 2'!BG36</f>
        <v>0</v>
      </c>
      <c r="C7222" s="22" t="s">
        <v>397</v>
      </c>
    </row>
    <row r="7223" spans="1:3" x14ac:dyDescent="0.3">
      <c r="A7223" s="180">
        <v>45924</v>
      </c>
      <c r="B7223" s="22">
        <f>'Spurgeon 2'!BG37</f>
        <v>0</v>
      </c>
      <c r="C7223" s="22" t="s">
        <v>397</v>
      </c>
    </row>
    <row r="7224" spans="1:3" x14ac:dyDescent="0.3">
      <c r="A7224" s="180">
        <v>45925</v>
      </c>
      <c r="B7224" s="22">
        <f>'Spurgeon 2'!BG38</f>
        <v>0</v>
      </c>
      <c r="C7224" s="22" t="s">
        <v>397</v>
      </c>
    </row>
    <row r="7225" spans="1:3" x14ac:dyDescent="0.3">
      <c r="A7225" s="180">
        <v>45926</v>
      </c>
      <c r="B7225" s="22">
        <f>'Spurgeon 2'!BG39</f>
        <v>0</v>
      </c>
      <c r="C7225" s="22" t="s">
        <v>397</v>
      </c>
    </row>
    <row r="7226" spans="1:3" x14ac:dyDescent="0.3">
      <c r="A7226" s="180">
        <v>45927</v>
      </c>
      <c r="B7226" s="22">
        <f>'Spurgeon 2'!BG40</f>
        <v>0</v>
      </c>
      <c r="C7226" s="22" t="s">
        <v>397</v>
      </c>
    </row>
    <row r="7227" spans="1:3" x14ac:dyDescent="0.3">
      <c r="A7227" s="180">
        <v>45928</v>
      </c>
      <c r="B7227" s="22">
        <f>'Spurgeon 2'!BG41</f>
        <v>0</v>
      </c>
      <c r="C7227" s="22" t="s">
        <v>397</v>
      </c>
    </row>
    <row r="7228" spans="1:3" x14ac:dyDescent="0.3">
      <c r="A7228" s="180">
        <v>45929</v>
      </c>
      <c r="B7228" s="22">
        <f>'Spurgeon 2'!BG42</f>
        <v>0</v>
      </c>
      <c r="C7228" s="22" t="s">
        <v>397</v>
      </c>
    </row>
    <row r="7229" spans="1:3" x14ac:dyDescent="0.3">
      <c r="A7229" s="180">
        <v>45930</v>
      </c>
      <c r="B7229" s="22">
        <f>'Spurgeon 2'!BG43</f>
        <v>0</v>
      </c>
      <c r="C7229" s="22" t="s">
        <v>397</v>
      </c>
    </row>
    <row r="7230" spans="1:3" x14ac:dyDescent="0.3">
      <c r="A7230" s="180">
        <v>45931</v>
      </c>
      <c r="B7230" s="22">
        <f>'Spurgeon 2'!BN14</f>
        <v>0</v>
      </c>
      <c r="C7230" s="22" t="s">
        <v>397</v>
      </c>
    </row>
    <row r="7231" spans="1:3" x14ac:dyDescent="0.3">
      <c r="A7231" s="180">
        <v>45932</v>
      </c>
      <c r="B7231" s="22">
        <f>'Spurgeon 2'!BN15</f>
        <v>0</v>
      </c>
      <c r="C7231" s="22" t="s">
        <v>397</v>
      </c>
    </row>
    <row r="7232" spans="1:3" x14ac:dyDescent="0.3">
      <c r="A7232" s="180">
        <v>45933</v>
      </c>
      <c r="B7232" s="22">
        <f>'Spurgeon 2'!BN16</f>
        <v>0</v>
      </c>
      <c r="C7232" s="22" t="s">
        <v>397</v>
      </c>
    </row>
    <row r="7233" spans="1:3" x14ac:dyDescent="0.3">
      <c r="A7233" s="180">
        <v>45934</v>
      </c>
      <c r="B7233" s="22">
        <f>'Spurgeon 2'!BN17</f>
        <v>0</v>
      </c>
      <c r="C7233" s="22" t="s">
        <v>397</v>
      </c>
    </row>
    <row r="7234" spans="1:3" x14ac:dyDescent="0.3">
      <c r="A7234" s="180">
        <v>45935</v>
      </c>
      <c r="B7234" s="22">
        <f>'Spurgeon 2'!BN18</f>
        <v>0</v>
      </c>
      <c r="C7234" s="22" t="s">
        <v>397</v>
      </c>
    </row>
    <row r="7235" spans="1:3" x14ac:dyDescent="0.3">
      <c r="A7235" s="180">
        <v>45936</v>
      </c>
      <c r="B7235" s="22">
        <f>'Spurgeon 2'!BN19</f>
        <v>0</v>
      </c>
      <c r="C7235" s="22" t="s">
        <v>397</v>
      </c>
    </row>
    <row r="7236" spans="1:3" x14ac:dyDescent="0.3">
      <c r="A7236" s="180">
        <v>45937</v>
      </c>
      <c r="B7236" s="22">
        <f>'Spurgeon 2'!BN20</f>
        <v>0</v>
      </c>
      <c r="C7236" s="22" t="s">
        <v>397</v>
      </c>
    </row>
    <row r="7237" spans="1:3" x14ac:dyDescent="0.3">
      <c r="A7237" s="180">
        <v>45938</v>
      </c>
      <c r="B7237" s="22">
        <f>'Spurgeon 2'!BN21</f>
        <v>0</v>
      </c>
      <c r="C7237" s="22" t="s">
        <v>397</v>
      </c>
    </row>
    <row r="7238" spans="1:3" x14ac:dyDescent="0.3">
      <c r="A7238" s="180">
        <v>45939</v>
      </c>
      <c r="B7238" s="22">
        <f>'Spurgeon 2'!BN22</f>
        <v>0</v>
      </c>
      <c r="C7238" s="22" t="s">
        <v>397</v>
      </c>
    </row>
    <row r="7239" spans="1:3" x14ac:dyDescent="0.3">
      <c r="A7239" s="180">
        <v>45940</v>
      </c>
      <c r="B7239" s="22">
        <f>'Spurgeon 2'!BN23</f>
        <v>0</v>
      </c>
      <c r="C7239" s="22" t="s">
        <v>397</v>
      </c>
    </row>
    <row r="7240" spans="1:3" x14ac:dyDescent="0.3">
      <c r="A7240" s="180">
        <v>45941</v>
      </c>
      <c r="B7240" s="22">
        <f>'Spurgeon 2'!BN24</f>
        <v>0</v>
      </c>
      <c r="C7240" s="22" t="s">
        <v>397</v>
      </c>
    </row>
    <row r="7241" spans="1:3" x14ac:dyDescent="0.3">
      <c r="A7241" s="180">
        <v>45942</v>
      </c>
      <c r="B7241" s="22">
        <f>'Spurgeon 2'!BN25</f>
        <v>0</v>
      </c>
      <c r="C7241" s="22" t="s">
        <v>397</v>
      </c>
    </row>
    <row r="7242" spans="1:3" x14ac:dyDescent="0.3">
      <c r="A7242" s="180">
        <v>45943</v>
      </c>
      <c r="B7242" s="22">
        <f>'Spurgeon 2'!BN26</f>
        <v>0</v>
      </c>
      <c r="C7242" s="22" t="s">
        <v>397</v>
      </c>
    </row>
    <row r="7243" spans="1:3" x14ac:dyDescent="0.3">
      <c r="A7243" s="180">
        <v>45944</v>
      </c>
      <c r="B7243" s="22">
        <f>'Spurgeon 2'!BN27</f>
        <v>0</v>
      </c>
      <c r="C7243" s="22" t="s">
        <v>397</v>
      </c>
    </row>
    <row r="7244" spans="1:3" x14ac:dyDescent="0.3">
      <c r="A7244" s="180">
        <v>45945</v>
      </c>
      <c r="B7244" s="22">
        <f>'Spurgeon 2'!BN28</f>
        <v>0</v>
      </c>
      <c r="C7244" s="22" t="s">
        <v>397</v>
      </c>
    </row>
    <row r="7245" spans="1:3" x14ac:dyDescent="0.3">
      <c r="A7245" s="180">
        <v>45946</v>
      </c>
      <c r="B7245" s="22">
        <f>'Spurgeon 2'!BN29</f>
        <v>0</v>
      </c>
      <c r="C7245" s="22" t="s">
        <v>397</v>
      </c>
    </row>
    <row r="7246" spans="1:3" x14ac:dyDescent="0.3">
      <c r="A7246" s="180">
        <v>45947</v>
      </c>
      <c r="B7246" s="22">
        <f>'Spurgeon 2'!BN30</f>
        <v>0</v>
      </c>
      <c r="C7246" s="22" t="s">
        <v>397</v>
      </c>
    </row>
    <row r="7247" spans="1:3" x14ac:dyDescent="0.3">
      <c r="A7247" s="180">
        <v>45948</v>
      </c>
      <c r="B7247" s="22">
        <f>'Spurgeon 2'!BN31</f>
        <v>0</v>
      </c>
      <c r="C7247" s="22" t="s">
        <v>397</v>
      </c>
    </row>
    <row r="7248" spans="1:3" x14ac:dyDescent="0.3">
      <c r="A7248" s="180">
        <v>45949</v>
      </c>
      <c r="B7248" s="22">
        <f>'Spurgeon 2'!BN32</f>
        <v>0</v>
      </c>
      <c r="C7248" s="22" t="s">
        <v>397</v>
      </c>
    </row>
    <row r="7249" spans="1:3" x14ac:dyDescent="0.3">
      <c r="A7249" s="180">
        <v>45950</v>
      </c>
      <c r="B7249" s="22">
        <f>'Spurgeon 2'!BN33</f>
        <v>0</v>
      </c>
      <c r="C7249" s="22" t="s">
        <v>397</v>
      </c>
    </row>
    <row r="7250" spans="1:3" x14ac:dyDescent="0.3">
      <c r="A7250" s="180">
        <v>45951</v>
      </c>
      <c r="B7250" s="22">
        <f>'Spurgeon 2'!BN34</f>
        <v>0</v>
      </c>
      <c r="C7250" s="22" t="s">
        <v>397</v>
      </c>
    </row>
    <row r="7251" spans="1:3" x14ac:dyDescent="0.3">
      <c r="A7251" s="180">
        <v>45952</v>
      </c>
      <c r="B7251" s="22">
        <f>'Spurgeon 2'!BN35</f>
        <v>0</v>
      </c>
      <c r="C7251" s="22" t="s">
        <v>397</v>
      </c>
    </row>
    <row r="7252" spans="1:3" x14ac:dyDescent="0.3">
      <c r="A7252" s="180">
        <v>45953</v>
      </c>
      <c r="B7252" s="22">
        <f>'Spurgeon 2'!BN36</f>
        <v>0</v>
      </c>
      <c r="C7252" s="22" t="s">
        <v>397</v>
      </c>
    </row>
    <row r="7253" spans="1:3" x14ac:dyDescent="0.3">
      <c r="A7253" s="180">
        <v>45954</v>
      </c>
      <c r="B7253" s="22">
        <f>'Spurgeon 2'!BN37</f>
        <v>0</v>
      </c>
      <c r="C7253" s="22" t="s">
        <v>397</v>
      </c>
    </row>
    <row r="7254" spans="1:3" x14ac:dyDescent="0.3">
      <c r="A7254" s="180">
        <v>45955</v>
      </c>
      <c r="B7254" s="22">
        <f>'Spurgeon 2'!BN38</f>
        <v>0</v>
      </c>
      <c r="C7254" s="22" t="s">
        <v>397</v>
      </c>
    </row>
    <row r="7255" spans="1:3" x14ac:dyDescent="0.3">
      <c r="A7255" s="180">
        <v>45956</v>
      </c>
      <c r="B7255" s="22">
        <f>'Spurgeon 2'!BN39</f>
        <v>0</v>
      </c>
      <c r="C7255" s="22" t="s">
        <v>397</v>
      </c>
    </row>
    <row r="7256" spans="1:3" x14ac:dyDescent="0.3">
      <c r="A7256" s="180">
        <v>45957</v>
      </c>
      <c r="B7256" s="22">
        <f>'Spurgeon 2'!BN40</f>
        <v>0</v>
      </c>
      <c r="C7256" s="22" t="s">
        <v>397</v>
      </c>
    </row>
    <row r="7257" spans="1:3" x14ac:dyDescent="0.3">
      <c r="A7257" s="180">
        <v>45958</v>
      </c>
      <c r="B7257" s="22">
        <f>'Spurgeon 2'!BN41</f>
        <v>0</v>
      </c>
      <c r="C7257" s="22" t="s">
        <v>397</v>
      </c>
    </row>
    <row r="7258" spans="1:3" x14ac:dyDescent="0.3">
      <c r="A7258" s="180">
        <v>45959</v>
      </c>
      <c r="B7258" s="22">
        <f>'Spurgeon 2'!BN42</f>
        <v>0</v>
      </c>
      <c r="C7258" s="22" t="s">
        <v>397</v>
      </c>
    </row>
    <row r="7259" spans="1:3" x14ac:dyDescent="0.3">
      <c r="A7259" s="180">
        <v>45960</v>
      </c>
      <c r="B7259" s="22">
        <f>'Spurgeon 2'!BN43</f>
        <v>0</v>
      </c>
      <c r="C7259" s="22" t="s">
        <v>397</v>
      </c>
    </row>
    <row r="7260" spans="1:3" x14ac:dyDescent="0.3">
      <c r="A7260" s="180">
        <v>45961</v>
      </c>
      <c r="B7260" s="22">
        <f>'Spurgeon 2'!BN44</f>
        <v>0</v>
      </c>
      <c r="C7260" s="22" t="s">
        <v>397</v>
      </c>
    </row>
    <row r="7261" spans="1:3" x14ac:dyDescent="0.3">
      <c r="A7261" s="180">
        <v>45962</v>
      </c>
      <c r="B7261" s="22">
        <f>'Spurgeon 2'!BU14</f>
        <v>0</v>
      </c>
      <c r="C7261" s="22" t="s">
        <v>397</v>
      </c>
    </row>
    <row r="7262" spans="1:3" x14ac:dyDescent="0.3">
      <c r="A7262" s="180">
        <v>45963</v>
      </c>
      <c r="B7262" s="22">
        <f>'Spurgeon 2'!BU15</f>
        <v>0</v>
      </c>
      <c r="C7262" s="22" t="s">
        <v>397</v>
      </c>
    </row>
    <row r="7263" spans="1:3" x14ac:dyDescent="0.3">
      <c r="A7263" s="180">
        <v>45964</v>
      </c>
      <c r="B7263" s="22">
        <f>'Spurgeon 2'!BU16</f>
        <v>0</v>
      </c>
      <c r="C7263" s="22" t="s">
        <v>397</v>
      </c>
    </row>
    <row r="7264" spans="1:3" x14ac:dyDescent="0.3">
      <c r="A7264" s="180">
        <v>45965</v>
      </c>
      <c r="B7264" s="22">
        <f>'Spurgeon 2'!BU17</f>
        <v>0</v>
      </c>
      <c r="C7264" s="22" t="s">
        <v>397</v>
      </c>
    </row>
    <row r="7265" spans="1:3" x14ac:dyDescent="0.3">
      <c r="A7265" s="180">
        <v>45966</v>
      </c>
      <c r="B7265" s="22">
        <f>'Spurgeon 2'!BU18</f>
        <v>0</v>
      </c>
      <c r="C7265" s="22" t="s">
        <v>397</v>
      </c>
    </row>
    <row r="7266" spans="1:3" x14ac:dyDescent="0.3">
      <c r="A7266" s="180">
        <v>45967</v>
      </c>
      <c r="B7266" s="22">
        <f>'Spurgeon 2'!BU19</f>
        <v>0</v>
      </c>
      <c r="C7266" s="22" t="s">
        <v>397</v>
      </c>
    </row>
    <row r="7267" spans="1:3" x14ac:dyDescent="0.3">
      <c r="A7267" s="180">
        <v>45968</v>
      </c>
      <c r="B7267" s="22">
        <f>'Spurgeon 2'!BU20</f>
        <v>0</v>
      </c>
      <c r="C7267" s="22" t="s">
        <v>397</v>
      </c>
    </row>
    <row r="7268" spans="1:3" x14ac:dyDescent="0.3">
      <c r="A7268" s="180">
        <v>45969</v>
      </c>
      <c r="B7268" s="22">
        <f>'Spurgeon 2'!BU21</f>
        <v>0</v>
      </c>
      <c r="C7268" s="22" t="s">
        <v>397</v>
      </c>
    </row>
    <row r="7269" spans="1:3" x14ac:dyDescent="0.3">
      <c r="A7269" s="180">
        <v>45970</v>
      </c>
      <c r="B7269" s="22">
        <f>'Spurgeon 2'!BU22</f>
        <v>0</v>
      </c>
      <c r="C7269" s="22" t="s">
        <v>397</v>
      </c>
    </row>
    <row r="7270" spans="1:3" x14ac:dyDescent="0.3">
      <c r="A7270" s="180">
        <v>45971</v>
      </c>
      <c r="B7270" s="22">
        <f>'Spurgeon 2'!BU23</f>
        <v>0</v>
      </c>
      <c r="C7270" s="22" t="s">
        <v>397</v>
      </c>
    </row>
    <row r="7271" spans="1:3" x14ac:dyDescent="0.3">
      <c r="A7271" s="180">
        <v>45972</v>
      </c>
      <c r="B7271" s="22">
        <f>'Spurgeon 2'!BU24</f>
        <v>0</v>
      </c>
      <c r="C7271" s="22" t="s">
        <v>397</v>
      </c>
    </row>
    <row r="7272" spans="1:3" x14ac:dyDescent="0.3">
      <c r="A7272" s="180">
        <v>45973</v>
      </c>
      <c r="B7272" s="22">
        <f>'Spurgeon 2'!BU25</f>
        <v>0</v>
      </c>
      <c r="C7272" s="22" t="s">
        <v>397</v>
      </c>
    </row>
    <row r="7273" spans="1:3" x14ac:dyDescent="0.3">
      <c r="A7273" s="180">
        <v>45974</v>
      </c>
      <c r="B7273" s="22">
        <f>'Spurgeon 2'!BU26</f>
        <v>0</v>
      </c>
      <c r="C7273" s="22" t="s">
        <v>397</v>
      </c>
    </row>
    <row r="7274" spans="1:3" x14ac:dyDescent="0.3">
      <c r="A7274" s="180">
        <v>45975</v>
      </c>
      <c r="B7274" s="22">
        <f>'Spurgeon 2'!BU27</f>
        <v>0</v>
      </c>
      <c r="C7274" s="22" t="s">
        <v>397</v>
      </c>
    </row>
    <row r="7275" spans="1:3" x14ac:dyDescent="0.3">
      <c r="A7275" s="180">
        <v>45976</v>
      </c>
      <c r="B7275" s="22">
        <f>'Spurgeon 2'!BU28</f>
        <v>0</v>
      </c>
      <c r="C7275" s="22" t="s">
        <v>397</v>
      </c>
    </row>
    <row r="7276" spans="1:3" x14ac:dyDescent="0.3">
      <c r="A7276" s="180">
        <v>45977</v>
      </c>
      <c r="B7276" s="22">
        <f>'Spurgeon 2'!BU29</f>
        <v>0</v>
      </c>
      <c r="C7276" s="22" t="s">
        <v>397</v>
      </c>
    </row>
    <row r="7277" spans="1:3" x14ac:dyDescent="0.3">
      <c r="A7277" s="180">
        <v>45978</v>
      </c>
      <c r="B7277" s="22">
        <f>'Spurgeon 2'!BU30</f>
        <v>0</v>
      </c>
      <c r="C7277" s="22" t="s">
        <v>397</v>
      </c>
    </row>
    <row r="7278" spans="1:3" x14ac:dyDescent="0.3">
      <c r="A7278" s="180">
        <v>45979</v>
      </c>
      <c r="B7278" s="22">
        <f>'Spurgeon 2'!BU31</f>
        <v>0</v>
      </c>
      <c r="C7278" s="22" t="s">
        <v>397</v>
      </c>
    </row>
    <row r="7279" spans="1:3" x14ac:dyDescent="0.3">
      <c r="A7279" s="180">
        <v>45980</v>
      </c>
      <c r="B7279" s="22">
        <f>'Spurgeon 2'!BU32</f>
        <v>0</v>
      </c>
      <c r="C7279" s="22" t="s">
        <v>397</v>
      </c>
    </row>
    <row r="7280" spans="1:3" x14ac:dyDescent="0.3">
      <c r="A7280" s="180">
        <v>45981</v>
      </c>
      <c r="B7280" s="22">
        <f>'Spurgeon 2'!BU33</f>
        <v>0</v>
      </c>
      <c r="C7280" s="22" t="s">
        <v>397</v>
      </c>
    </row>
    <row r="7281" spans="1:3" x14ac:dyDescent="0.3">
      <c r="A7281" s="180">
        <v>45982</v>
      </c>
      <c r="B7281" s="22">
        <f>'Spurgeon 2'!BU34</f>
        <v>0</v>
      </c>
      <c r="C7281" s="22" t="s">
        <v>397</v>
      </c>
    </row>
    <row r="7282" spans="1:3" x14ac:dyDescent="0.3">
      <c r="A7282" s="180">
        <v>45983</v>
      </c>
      <c r="B7282" s="22">
        <f>'Spurgeon 2'!BU35</f>
        <v>0</v>
      </c>
      <c r="C7282" s="22" t="s">
        <v>397</v>
      </c>
    </row>
    <row r="7283" spans="1:3" x14ac:dyDescent="0.3">
      <c r="A7283" s="180">
        <v>45984</v>
      </c>
      <c r="B7283" s="22">
        <f>'Spurgeon 2'!BU36</f>
        <v>0</v>
      </c>
      <c r="C7283" s="22" t="s">
        <v>397</v>
      </c>
    </row>
    <row r="7284" spans="1:3" x14ac:dyDescent="0.3">
      <c r="A7284" s="180">
        <v>45985</v>
      </c>
      <c r="B7284" s="22">
        <f>'Spurgeon 2'!BU37</f>
        <v>0</v>
      </c>
      <c r="C7284" s="22" t="s">
        <v>397</v>
      </c>
    </row>
    <row r="7285" spans="1:3" x14ac:dyDescent="0.3">
      <c r="A7285" s="180">
        <v>45986</v>
      </c>
      <c r="B7285" s="22">
        <f>'Spurgeon 2'!BU38</f>
        <v>0</v>
      </c>
      <c r="C7285" s="22" t="s">
        <v>397</v>
      </c>
    </row>
    <row r="7286" spans="1:3" x14ac:dyDescent="0.3">
      <c r="A7286" s="180">
        <v>45987</v>
      </c>
      <c r="B7286" s="22">
        <f>'Spurgeon 2'!BU39</f>
        <v>0</v>
      </c>
      <c r="C7286" s="22" t="s">
        <v>397</v>
      </c>
    </row>
    <row r="7287" spans="1:3" x14ac:dyDescent="0.3">
      <c r="A7287" s="180">
        <v>45988</v>
      </c>
      <c r="B7287" s="22">
        <f>'Spurgeon 2'!BU40</f>
        <v>0</v>
      </c>
      <c r="C7287" s="22" t="s">
        <v>397</v>
      </c>
    </row>
    <row r="7288" spans="1:3" x14ac:dyDescent="0.3">
      <c r="A7288" s="180">
        <v>45989</v>
      </c>
      <c r="B7288" s="22">
        <f>'Spurgeon 2'!BU41</f>
        <v>0</v>
      </c>
      <c r="C7288" s="22" t="s">
        <v>397</v>
      </c>
    </row>
    <row r="7289" spans="1:3" x14ac:dyDescent="0.3">
      <c r="A7289" s="180">
        <v>45990</v>
      </c>
      <c r="B7289" s="22">
        <f>'Spurgeon 2'!BU42</f>
        <v>0</v>
      </c>
      <c r="C7289" s="22" t="s">
        <v>397</v>
      </c>
    </row>
    <row r="7290" spans="1:3" x14ac:dyDescent="0.3">
      <c r="A7290" s="180">
        <v>45991</v>
      </c>
      <c r="B7290" s="22">
        <f>'Spurgeon 2'!BU43</f>
        <v>0</v>
      </c>
      <c r="C7290" s="22" t="s">
        <v>397</v>
      </c>
    </row>
    <row r="7291" spans="1:3" x14ac:dyDescent="0.3">
      <c r="A7291" s="180">
        <v>45992</v>
      </c>
      <c r="B7291" s="22">
        <f>'Spurgeon 2'!CB14</f>
        <v>0</v>
      </c>
      <c r="C7291" s="22" t="s">
        <v>397</v>
      </c>
    </row>
    <row r="7292" spans="1:3" x14ac:dyDescent="0.3">
      <c r="A7292" s="180">
        <v>45993</v>
      </c>
      <c r="B7292" s="22">
        <f>'Spurgeon 2'!CB15</f>
        <v>0</v>
      </c>
      <c r="C7292" s="22" t="s">
        <v>397</v>
      </c>
    </row>
    <row r="7293" spans="1:3" x14ac:dyDescent="0.3">
      <c r="A7293" s="180">
        <v>45994</v>
      </c>
      <c r="B7293" s="22">
        <f>'Spurgeon 2'!CB16</f>
        <v>0</v>
      </c>
      <c r="C7293" s="22" t="s">
        <v>397</v>
      </c>
    </row>
    <row r="7294" spans="1:3" x14ac:dyDescent="0.3">
      <c r="A7294" s="180">
        <v>45995</v>
      </c>
      <c r="B7294" s="22">
        <f>'Spurgeon 2'!CB17</f>
        <v>0</v>
      </c>
      <c r="C7294" s="22" t="s">
        <v>397</v>
      </c>
    </row>
    <row r="7295" spans="1:3" x14ac:dyDescent="0.3">
      <c r="A7295" s="180">
        <v>45996</v>
      </c>
      <c r="B7295" s="22">
        <f>'Spurgeon 2'!CB18</f>
        <v>0</v>
      </c>
      <c r="C7295" s="22" t="s">
        <v>397</v>
      </c>
    </row>
    <row r="7296" spans="1:3" x14ac:dyDescent="0.3">
      <c r="A7296" s="180">
        <v>45997</v>
      </c>
      <c r="B7296" s="22">
        <f>'Spurgeon 2'!CB19</f>
        <v>0</v>
      </c>
      <c r="C7296" s="22" t="s">
        <v>397</v>
      </c>
    </row>
    <row r="7297" spans="1:3" x14ac:dyDescent="0.3">
      <c r="A7297" s="180">
        <v>45998</v>
      </c>
      <c r="B7297" s="22">
        <f>'Spurgeon 2'!CB20</f>
        <v>0</v>
      </c>
      <c r="C7297" s="22" t="s">
        <v>397</v>
      </c>
    </row>
    <row r="7298" spans="1:3" x14ac:dyDescent="0.3">
      <c r="A7298" s="180">
        <v>45999</v>
      </c>
      <c r="B7298" s="22">
        <f>'Spurgeon 2'!CB21</f>
        <v>0</v>
      </c>
      <c r="C7298" s="22" t="s">
        <v>397</v>
      </c>
    </row>
    <row r="7299" spans="1:3" x14ac:dyDescent="0.3">
      <c r="A7299" s="180">
        <v>46000</v>
      </c>
      <c r="B7299" s="22">
        <f>'Spurgeon 2'!CB22</f>
        <v>0</v>
      </c>
      <c r="C7299" s="22" t="s">
        <v>397</v>
      </c>
    </row>
    <row r="7300" spans="1:3" x14ac:dyDescent="0.3">
      <c r="A7300" s="180">
        <v>46001</v>
      </c>
      <c r="B7300" s="22">
        <f>'Spurgeon 2'!CB23</f>
        <v>0</v>
      </c>
      <c r="C7300" s="22" t="s">
        <v>397</v>
      </c>
    </row>
    <row r="7301" spans="1:3" x14ac:dyDescent="0.3">
      <c r="A7301" s="180">
        <v>46002</v>
      </c>
      <c r="B7301" s="22">
        <f>'Spurgeon 2'!CB24</f>
        <v>0</v>
      </c>
      <c r="C7301" s="22" t="s">
        <v>397</v>
      </c>
    </row>
    <row r="7302" spans="1:3" x14ac:dyDescent="0.3">
      <c r="A7302" s="180">
        <v>46003</v>
      </c>
      <c r="B7302" s="22">
        <f>'Spurgeon 2'!CB25</f>
        <v>0</v>
      </c>
      <c r="C7302" s="22" t="s">
        <v>397</v>
      </c>
    </row>
    <row r="7303" spans="1:3" x14ac:dyDescent="0.3">
      <c r="A7303" s="180">
        <v>46004</v>
      </c>
      <c r="B7303" s="22">
        <f>'Spurgeon 2'!CB26</f>
        <v>0</v>
      </c>
      <c r="C7303" s="22" t="s">
        <v>397</v>
      </c>
    </row>
    <row r="7304" spans="1:3" x14ac:dyDescent="0.3">
      <c r="A7304" s="180">
        <v>46005</v>
      </c>
      <c r="B7304" s="22">
        <f>'Spurgeon 2'!CB27</f>
        <v>0</v>
      </c>
      <c r="C7304" s="22" t="s">
        <v>397</v>
      </c>
    </row>
    <row r="7305" spans="1:3" x14ac:dyDescent="0.3">
      <c r="A7305" s="180">
        <v>46006</v>
      </c>
      <c r="B7305" s="22">
        <f>'Spurgeon 2'!CB28</f>
        <v>0</v>
      </c>
      <c r="C7305" s="22" t="s">
        <v>397</v>
      </c>
    </row>
    <row r="7306" spans="1:3" x14ac:dyDescent="0.3">
      <c r="A7306" s="180">
        <v>46007</v>
      </c>
      <c r="B7306" s="22">
        <f>'Spurgeon 2'!CB29</f>
        <v>0</v>
      </c>
      <c r="C7306" s="22" t="s">
        <v>397</v>
      </c>
    </row>
    <row r="7307" spans="1:3" x14ac:dyDescent="0.3">
      <c r="A7307" s="180">
        <v>46008</v>
      </c>
      <c r="B7307" s="22">
        <f>'Spurgeon 2'!CB30</f>
        <v>0</v>
      </c>
      <c r="C7307" s="22" t="s">
        <v>397</v>
      </c>
    </row>
    <row r="7308" spans="1:3" x14ac:dyDescent="0.3">
      <c r="A7308" s="180">
        <v>46009</v>
      </c>
      <c r="B7308" s="22">
        <f>'Spurgeon 2'!CB31</f>
        <v>0</v>
      </c>
      <c r="C7308" s="22" t="s">
        <v>397</v>
      </c>
    </row>
    <row r="7309" spans="1:3" x14ac:dyDescent="0.3">
      <c r="A7309" s="180">
        <v>46010</v>
      </c>
      <c r="B7309" s="22">
        <f>'Spurgeon 2'!CB32</f>
        <v>0</v>
      </c>
      <c r="C7309" s="22" t="s">
        <v>397</v>
      </c>
    </row>
    <row r="7310" spans="1:3" x14ac:dyDescent="0.3">
      <c r="A7310" s="180">
        <v>46011</v>
      </c>
      <c r="B7310" s="22">
        <f>'Spurgeon 2'!CB33</f>
        <v>0</v>
      </c>
      <c r="C7310" s="22" t="s">
        <v>397</v>
      </c>
    </row>
    <row r="7311" spans="1:3" x14ac:dyDescent="0.3">
      <c r="A7311" s="180">
        <v>46012</v>
      </c>
      <c r="B7311" s="22">
        <f>'Spurgeon 2'!CB34</f>
        <v>0</v>
      </c>
      <c r="C7311" s="22" t="s">
        <v>397</v>
      </c>
    </row>
    <row r="7312" spans="1:3" x14ac:dyDescent="0.3">
      <c r="A7312" s="180">
        <v>46013</v>
      </c>
      <c r="B7312" s="22">
        <f>'Spurgeon 2'!CB35</f>
        <v>0</v>
      </c>
      <c r="C7312" s="22" t="s">
        <v>397</v>
      </c>
    </row>
    <row r="7313" spans="1:3" x14ac:dyDescent="0.3">
      <c r="A7313" s="180">
        <v>46014</v>
      </c>
      <c r="B7313" s="22">
        <f>'Spurgeon 2'!CB36</f>
        <v>0</v>
      </c>
      <c r="C7313" s="22" t="s">
        <v>397</v>
      </c>
    </row>
    <row r="7314" spans="1:3" x14ac:dyDescent="0.3">
      <c r="A7314" s="180">
        <v>46015</v>
      </c>
      <c r="B7314" s="22">
        <f>'Spurgeon 2'!CB37</f>
        <v>0</v>
      </c>
      <c r="C7314" s="22" t="s">
        <v>397</v>
      </c>
    </row>
    <row r="7315" spans="1:3" x14ac:dyDescent="0.3">
      <c r="A7315" s="180">
        <v>46016</v>
      </c>
      <c r="B7315" s="22">
        <f>'Spurgeon 2'!CB38</f>
        <v>0</v>
      </c>
      <c r="C7315" s="22" t="s">
        <v>397</v>
      </c>
    </row>
    <row r="7316" spans="1:3" x14ac:dyDescent="0.3">
      <c r="A7316" s="180">
        <v>46017</v>
      </c>
      <c r="B7316" s="22">
        <f>'Spurgeon 2'!CB39</f>
        <v>0</v>
      </c>
      <c r="C7316" s="22" t="s">
        <v>397</v>
      </c>
    </row>
    <row r="7317" spans="1:3" x14ac:dyDescent="0.3">
      <c r="A7317" s="180">
        <v>46018</v>
      </c>
      <c r="B7317" s="22">
        <f>'Spurgeon 2'!CB40</f>
        <v>0</v>
      </c>
      <c r="C7317" s="22" t="s">
        <v>397</v>
      </c>
    </row>
    <row r="7318" spans="1:3" x14ac:dyDescent="0.3">
      <c r="A7318" s="180">
        <v>46019</v>
      </c>
      <c r="B7318" s="22">
        <f>'Spurgeon 2'!CB41</f>
        <v>0</v>
      </c>
      <c r="C7318" s="22" t="s">
        <v>397</v>
      </c>
    </row>
    <row r="7319" spans="1:3" x14ac:dyDescent="0.3">
      <c r="A7319" s="180">
        <v>46020</v>
      </c>
      <c r="B7319" s="22">
        <f>'Spurgeon 2'!CB42</f>
        <v>0</v>
      </c>
      <c r="C7319" s="22" t="s">
        <v>397</v>
      </c>
    </row>
    <row r="7320" spans="1:3" x14ac:dyDescent="0.3">
      <c r="A7320" s="180">
        <v>46021</v>
      </c>
      <c r="B7320" s="22">
        <f>'Spurgeon 2'!CB43</f>
        <v>0</v>
      </c>
      <c r="C7320" s="22" t="s">
        <v>397</v>
      </c>
    </row>
    <row r="7321" spans="1:3" x14ac:dyDescent="0.3">
      <c r="A7321" s="180">
        <v>46022</v>
      </c>
      <c r="B7321" s="22">
        <f>'Spurgeon 2'!CB44</f>
        <v>0</v>
      </c>
      <c r="C7321" s="22" t="s">
        <v>397</v>
      </c>
    </row>
    <row r="7322" spans="1:3" x14ac:dyDescent="0.3">
      <c r="A7322" s="180">
        <v>45658</v>
      </c>
      <c r="B7322" s="22">
        <f>'W.S. Ditch'!C14</f>
        <v>0</v>
      </c>
      <c r="C7322" s="22" t="s">
        <v>398</v>
      </c>
    </row>
    <row r="7323" spans="1:3" x14ac:dyDescent="0.3">
      <c r="A7323" s="180">
        <v>45659</v>
      </c>
      <c r="B7323" s="22">
        <f>'W.S. Ditch'!C15</f>
        <v>0</v>
      </c>
      <c r="C7323" s="22" t="s">
        <v>398</v>
      </c>
    </row>
    <row r="7324" spans="1:3" x14ac:dyDescent="0.3">
      <c r="A7324" s="180">
        <v>45660</v>
      </c>
      <c r="B7324" s="22">
        <f>'W.S. Ditch'!C16</f>
        <v>0</v>
      </c>
      <c r="C7324" s="22" t="s">
        <v>398</v>
      </c>
    </row>
    <row r="7325" spans="1:3" x14ac:dyDescent="0.3">
      <c r="A7325" s="180">
        <v>45661</v>
      </c>
      <c r="B7325" s="22">
        <f>'W.S. Ditch'!C17</f>
        <v>0</v>
      </c>
      <c r="C7325" s="22" t="s">
        <v>398</v>
      </c>
    </row>
    <row r="7326" spans="1:3" x14ac:dyDescent="0.3">
      <c r="A7326" s="180">
        <v>45662</v>
      </c>
      <c r="B7326" s="22">
        <f>'W.S. Ditch'!C18</f>
        <v>0</v>
      </c>
      <c r="C7326" s="22" t="s">
        <v>398</v>
      </c>
    </row>
    <row r="7327" spans="1:3" x14ac:dyDescent="0.3">
      <c r="A7327" s="180">
        <v>45663</v>
      </c>
      <c r="B7327" s="22">
        <f>'W.S. Ditch'!C19</f>
        <v>0</v>
      </c>
      <c r="C7327" s="22" t="s">
        <v>398</v>
      </c>
    </row>
    <row r="7328" spans="1:3" x14ac:dyDescent="0.3">
      <c r="A7328" s="180">
        <v>45664</v>
      </c>
      <c r="B7328" s="22">
        <f>'W.S. Ditch'!C20</f>
        <v>0</v>
      </c>
      <c r="C7328" s="22" t="s">
        <v>398</v>
      </c>
    </row>
    <row r="7329" spans="1:3" x14ac:dyDescent="0.3">
      <c r="A7329" s="180">
        <v>45665</v>
      </c>
      <c r="B7329" s="22">
        <f>'W.S. Ditch'!C21</f>
        <v>0</v>
      </c>
      <c r="C7329" s="22" t="s">
        <v>398</v>
      </c>
    </row>
    <row r="7330" spans="1:3" x14ac:dyDescent="0.3">
      <c r="A7330" s="180">
        <v>45666</v>
      </c>
      <c r="B7330" s="22">
        <f>'W.S. Ditch'!C22</f>
        <v>0</v>
      </c>
      <c r="C7330" s="22" t="s">
        <v>398</v>
      </c>
    </row>
    <row r="7331" spans="1:3" x14ac:dyDescent="0.3">
      <c r="A7331" s="180">
        <v>45667</v>
      </c>
      <c r="B7331" s="22">
        <f>'W.S. Ditch'!C23</f>
        <v>0</v>
      </c>
      <c r="C7331" s="22" t="s">
        <v>398</v>
      </c>
    </row>
    <row r="7332" spans="1:3" x14ac:dyDescent="0.3">
      <c r="A7332" s="180">
        <v>45668</v>
      </c>
      <c r="B7332" s="22">
        <f>'W.S. Ditch'!C24</f>
        <v>0</v>
      </c>
      <c r="C7332" s="22" t="s">
        <v>398</v>
      </c>
    </row>
    <row r="7333" spans="1:3" x14ac:dyDescent="0.3">
      <c r="A7333" s="180">
        <v>45669</v>
      </c>
      <c r="B7333" s="22">
        <f>'W.S. Ditch'!C25</f>
        <v>0</v>
      </c>
      <c r="C7333" s="22" t="s">
        <v>398</v>
      </c>
    </row>
    <row r="7334" spans="1:3" x14ac:dyDescent="0.3">
      <c r="A7334" s="180">
        <v>45670</v>
      </c>
      <c r="B7334" s="22">
        <f>'W.S. Ditch'!C26</f>
        <v>0</v>
      </c>
      <c r="C7334" s="22" t="s">
        <v>398</v>
      </c>
    </row>
    <row r="7335" spans="1:3" x14ac:dyDescent="0.3">
      <c r="A7335" s="180">
        <v>45671</v>
      </c>
      <c r="B7335" s="22">
        <f>'W.S. Ditch'!C27</f>
        <v>0</v>
      </c>
      <c r="C7335" s="22" t="s">
        <v>398</v>
      </c>
    </row>
    <row r="7336" spans="1:3" x14ac:dyDescent="0.3">
      <c r="A7336" s="180">
        <v>45672</v>
      </c>
      <c r="B7336" s="22">
        <f>'W.S. Ditch'!C28</f>
        <v>0</v>
      </c>
      <c r="C7336" s="22" t="s">
        <v>398</v>
      </c>
    </row>
    <row r="7337" spans="1:3" x14ac:dyDescent="0.3">
      <c r="A7337" s="180">
        <v>45673</v>
      </c>
      <c r="B7337" s="22">
        <f>'W.S. Ditch'!C29</f>
        <v>0</v>
      </c>
      <c r="C7337" s="22" t="s">
        <v>398</v>
      </c>
    </row>
    <row r="7338" spans="1:3" x14ac:dyDescent="0.3">
      <c r="A7338" s="180">
        <v>45674</v>
      </c>
      <c r="B7338" s="22">
        <f>'W.S. Ditch'!C30</f>
        <v>0</v>
      </c>
      <c r="C7338" s="22" t="s">
        <v>398</v>
      </c>
    </row>
    <row r="7339" spans="1:3" x14ac:dyDescent="0.3">
      <c r="A7339" s="180">
        <v>45675</v>
      </c>
      <c r="B7339" s="22">
        <f>'W.S. Ditch'!C31</f>
        <v>0</v>
      </c>
      <c r="C7339" s="22" t="s">
        <v>398</v>
      </c>
    </row>
    <row r="7340" spans="1:3" x14ac:dyDescent="0.3">
      <c r="A7340" s="180">
        <v>45676</v>
      </c>
      <c r="B7340" s="22">
        <f>'W.S. Ditch'!C32</f>
        <v>0</v>
      </c>
      <c r="C7340" s="22" t="s">
        <v>398</v>
      </c>
    </row>
    <row r="7341" spans="1:3" x14ac:dyDescent="0.3">
      <c r="A7341" s="180">
        <v>45677</v>
      </c>
      <c r="B7341" s="22">
        <f>'W.S. Ditch'!C33</f>
        <v>0</v>
      </c>
      <c r="C7341" s="22" t="s">
        <v>398</v>
      </c>
    </row>
    <row r="7342" spans="1:3" x14ac:dyDescent="0.3">
      <c r="A7342" s="180">
        <v>45678</v>
      </c>
      <c r="B7342" s="22">
        <f>'W.S. Ditch'!C34</f>
        <v>0</v>
      </c>
      <c r="C7342" s="22" t="s">
        <v>398</v>
      </c>
    </row>
    <row r="7343" spans="1:3" x14ac:dyDescent="0.3">
      <c r="A7343" s="180">
        <v>45679</v>
      </c>
      <c r="B7343" s="22">
        <f>'W.S. Ditch'!C35</f>
        <v>0</v>
      </c>
      <c r="C7343" s="22" t="s">
        <v>398</v>
      </c>
    </row>
    <row r="7344" spans="1:3" x14ac:dyDescent="0.3">
      <c r="A7344" s="180">
        <v>45680</v>
      </c>
      <c r="B7344" s="22">
        <f>'W.S. Ditch'!C36</f>
        <v>0</v>
      </c>
      <c r="C7344" s="22" t="s">
        <v>398</v>
      </c>
    </row>
    <row r="7345" spans="1:3" x14ac:dyDescent="0.3">
      <c r="A7345" s="180">
        <v>45681</v>
      </c>
      <c r="B7345" s="22">
        <f>'W.S. Ditch'!C37</f>
        <v>0</v>
      </c>
      <c r="C7345" s="22" t="s">
        <v>398</v>
      </c>
    </row>
    <row r="7346" spans="1:3" x14ac:dyDescent="0.3">
      <c r="A7346" s="180">
        <v>45682</v>
      </c>
      <c r="B7346" s="22">
        <f>'W.S. Ditch'!C38</f>
        <v>0</v>
      </c>
      <c r="C7346" s="22" t="s">
        <v>398</v>
      </c>
    </row>
    <row r="7347" spans="1:3" x14ac:dyDescent="0.3">
      <c r="A7347" s="180">
        <v>45683</v>
      </c>
      <c r="B7347" s="22">
        <f>'W.S. Ditch'!C39</f>
        <v>0</v>
      </c>
      <c r="C7347" s="22" t="s">
        <v>398</v>
      </c>
    </row>
    <row r="7348" spans="1:3" x14ac:dyDescent="0.3">
      <c r="A7348" s="180">
        <v>45684</v>
      </c>
      <c r="B7348" s="22">
        <f>'W.S. Ditch'!C40</f>
        <v>0</v>
      </c>
      <c r="C7348" s="22" t="s">
        <v>398</v>
      </c>
    </row>
    <row r="7349" spans="1:3" x14ac:dyDescent="0.3">
      <c r="A7349" s="180">
        <v>45685</v>
      </c>
      <c r="B7349" s="22">
        <f>'W.S. Ditch'!C41</f>
        <v>0</v>
      </c>
      <c r="C7349" s="22" t="s">
        <v>398</v>
      </c>
    </row>
    <row r="7350" spans="1:3" x14ac:dyDescent="0.3">
      <c r="A7350" s="180">
        <v>45686</v>
      </c>
      <c r="B7350" s="22">
        <f>'W.S. Ditch'!C42</f>
        <v>0</v>
      </c>
      <c r="C7350" s="22" t="s">
        <v>398</v>
      </c>
    </row>
    <row r="7351" spans="1:3" x14ac:dyDescent="0.3">
      <c r="A7351" s="180">
        <v>45687</v>
      </c>
      <c r="B7351" s="22">
        <f>'W.S. Ditch'!C43</f>
        <v>0</v>
      </c>
      <c r="C7351" s="22" t="s">
        <v>398</v>
      </c>
    </row>
    <row r="7352" spans="1:3" x14ac:dyDescent="0.3">
      <c r="A7352" s="180">
        <v>45688</v>
      </c>
      <c r="B7352" s="22">
        <f>'W.S. Ditch'!C44</f>
        <v>0</v>
      </c>
      <c r="C7352" s="22" t="s">
        <v>398</v>
      </c>
    </row>
    <row r="7353" spans="1:3" x14ac:dyDescent="0.3">
      <c r="A7353" s="180">
        <v>45689</v>
      </c>
      <c r="B7353" s="22">
        <f>'W.S. Ditch'!J14</f>
        <v>0</v>
      </c>
      <c r="C7353" s="22" t="s">
        <v>398</v>
      </c>
    </row>
    <row r="7354" spans="1:3" x14ac:dyDescent="0.3">
      <c r="A7354" s="180">
        <v>45690</v>
      </c>
      <c r="B7354" s="22">
        <f>'W.S. Ditch'!J15</f>
        <v>0</v>
      </c>
      <c r="C7354" s="22" t="s">
        <v>398</v>
      </c>
    </row>
    <row r="7355" spans="1:3" x14ac:dyDescent="0.3">
      <c r="A7355" s="180">
        <v>45691</v>
      </c>
      <c r="B7355" s="22">
        <f>'W.S. Ditch'!J16</f>
        <v>0</v>
      </c>
      <c r="C7355" s="22" t="s">
        <v>398</v>
      </c>
    </row>
    <row r="7356" spans="1:3" x14ac:dyDescent="0.3">
      <c r="A7356" s="180">
        <v>45692</v>
      </c>
      <c r="B7356" s="22">
        <f>'W.S. Ditch'!J17</f>
        <v>0</v>
      </c>
      <c r="C7356" s="22" t="s">
        <v>398</v>
      </c>
    </row>
    <row r="7357" spans="1:3" x14ac:dyDescent="0.3">
      <c r="A7357" s="180">
        <v>45693</v>
      </c>
      <c r="B7357" s="22">
        <f>'W.S. Ditch'!J18</f>
        <v>0</v>
      </c>
      <c r="C7357" s="22" t="s">
        <v>398</v>
      </c>
    </row>
    <row r="7358" spans="1:3" x14ac:dyDescent="0.3">
      <c r="A7358" s="180">
        <v>45694</v>
      </c>
      <c r="B7358" s="22">
        <f>'W.S. Ditch'!J19</f>
        <v>0</v>
      </c>
      <c r="C7358" s="22" t="s">
        <v>398</v>
      </c>
    </row>
    <row r="7359" spans="1:3" x14ac:dyDescent="0.3">
      <c r="A7359" s="180">
        <v>45695</v>
      </c>
      <c r="B7359" s="22">
        <f>'W.S. Ditch'!J20</f>
        <v>0</v>
      </c>
      <c r="C7359" s="22" t="s">
        <v>398</v>
      </c>
    </row>
    <row r="7360" spans="1:3" x14ac:dyDescent="0.3">
      <c r="A7360" s="180">
        <v>45696</v>
      </c>
      <c r="B7360" s="22">
        <f>'W.S. Ditch'!J21</f>
        <v>0</v>
      </c>
      <c r="C7360" s="22" t="s">
        <v>398</v>
      </c>
    </row>
    <row r="7361" spans="1:3" x14ac:dyDescent="0.3">
      <c r="A7361" s="180">
        <v>45697</v>
      </c>
      <c r="B7361" s="22">
        <f>'W.S. Ditch'!J22</f>
        <v>0</v>
      </c>
      <c r="C7361" s="22" t="s">
        <v>398</v>
      </c>
    </row>
    <row r="7362" spans="1:3" x14ac:dyDescent="0.3">
      <c r="A7362" s="180">
        <v>45698</v>
      </c>
      <c r="B7362" s="22">
        <f>'W.S. Ditch'!J23</f>
        <v>0</v>
      </c>
      <c r="C7362" s="22" t="s">
        <v>398</v>
      </c>
    </row>
    <row r="7363" spans="1:3" x14ac:dyDescent="0.3">
      <c r="A7363" s="180">
        <v>45699</v>
      </c>
      <c r="B7363" s="22">
        <f>'W.S. Ditch'!J24</f>
        <v>0</v>
      </c>
      <c r="C7363" s="22" t="s">
        <v>398</v>
      </c>
    </row>
    <row r="7364" spans="1:3" x14ac:dyDescent="0.3">
      <c r="A7364" s="180">
        <v>45700</v>
      </c>
      <c r="B7364" s="22">
        <f>'W.S. Ditch'!J25</f>
        <v>0</v>
      </c>
      <c r="C7364" s="22" t="s">
        <v>398</v>
      </c>
    </row>
    <row r="7365" spans="1:3" x14ac:dyDescent="0.3">
      <c r="A7365" s="180">
        <v>45701</v>
      </c>
      <c r="B7365" s="22">
        <f>'W.S. Ditch'!J26</f>
        <v>0</v>
      </c>
      <c r="C7365" s="22" t="s">
        <v>398</v>
      </c>
    </row>
    <row r="7366" spans="1:3" x14ac:dyDescent="0.3">
      <c r="A7366" s="180">
        <v>45702</v>
      </c>
      <c r="B7366" s="22">
        <f>'W.S. Ditch'!J27</f>
        <v>0</v>
      </c>
      <c r="C7366" s="22" t="s">
        <v>398</v>
      </c>
    </row>
    <row r="7367" spans="1:3" x14ac:dyDescent="0.3">
      <c r="A7367" s="180">
        <v>45703</v>
      </c>
      <c r="B7367" s="22">
        <f>'W.S. Ditch'!J28</f>
        <v>0</v>
      </c>
      <c r="C7367" s="22" t="s">
        <v>398</v>
      </c>
    </row>
    <row r="7368" spans="1:3" x14ac:dyDescent="0.3">
      <c r="A7368" s="180">
        <v>45704</v>
      </c>
      <c r="B7368" s="22">
        <f>'W.S. Ditch'!J29</f>
        <v>0</v>
      </c>
      <c r="C7368" s="22" t="s">
        <v>398</v>
      </c>
    </row>
    <row r="7369" spans="1:3" x14ac:dyDescent="0.3">
      <c r="A7369" s="180">
        <v>45705</v>
      </c>
      <c r="B7369" s="22">
        <f>'W.S. Ditch'!J30</f>
        <v>0</v>
      </c>
      <c r="C7369" s="22" t="s">
        <v>398</v>
      </c>
    </row>
    <row r="7370" spans="1:3" x14ac:dyDescent="0.3">
      <c r="A7370" s="180">
        <v>45706</v>
      </c>
      <c r="B7370" s="22">
        <f>'W.S. Ditch'!J31</f>
        <v>0</v>
      </c>
      <c r="C7370" s="22" t="s">
        <v>398</v>
      </c>
    </row>
    <row r="7371" spans="1:3" x14ac:dyDescent="0.3">
      <c r="A7371" s="180">
        <v>45707</v>
      </c>
      <c r="B7371" s="22">
        <f>'W.S. Ditch'!J32</f>
        <v>0</v>
      </c>
      <c r="C7371" s="22" t="s">
        <v>398</v>
      </c>
    </row>
    <row r="7372" spans="1:3" x14ac:dyDescent="0.3">
      <c r="A7372" s="180">
        <v>45708</v>
      </c>
      <c r="B7372" s="22">
        <f>'W.S. Ditch'!J33</f>
        <v>0</v>
      </c>
      <c r="C7372" s="22" t="s">
        <v>398</v>
      </c>
    </row>
    <row r="7373" spans="1:3" x14ac:dyDescent="0.3">
      <c r="A7373" s="180">
        <v>45709</v>
      </c>
      <c r="B7373" s="22">
        <f>'W.S. Ditch'!J34</f>
        <v>0</v>
      </c>
      <c r="C7373" s="22" t="s">
        <v>398</v>
      </c>
    </row>
    <row r="7374" spans="1:3" x14ac:dyDescent="0.3">
      <c r="A7374" s="180">
        <v>45710</v>
      </c>
      <c r="B7374" s="22">
        <f>'W.S. Ditch'!J35</f>
        <v>0</v>
      </c>
      <c r="C7374" s="22" t="s">
        <v>398</v>
      </c>
    </row>
    <row r="7375" spans="1:3" x14ac:dyDescent="0.3">
      <c r="A7375" s="180">
        <v>45711</v>
      </c>
      <c r="B7375" s="22">
        <f>'W.S. Ditch'!J36</f>
        <v>0</v>
      </c>
      <c r="C7375" s="22" t="s">
        <v>398</v>
      </c>
    </row>
    <row r="7376" spans="1:3" x14ac:dyDescent="0.3">
      <c r="A7376" s="180">
        <v>45712</v>
      </c>
      <c r="B7376" s="22">
        <f>'W.S. Ditch'!J37</f>
        <v>0</v>
      </c>
      <c r="C7376" s="22" t="s">
        <v>398</v>
      </c>
    </row>
    <row r="7377" spans="1:10" x14ac:dyDescent="0.3">
      <c r="A7377" s="180">
        <v>45713</v>
      </c>
      <c r="B7377" s="22">
        <f>'W.S. Ditch'!J38</f>
        <v>0</v>
      </c>
      <c r="C7377" s="22" t="s">
        <v>398</v>
      </c>
    </row>
    <row r="7378" spans="1:10" x14ac:dyDescent="0.3">
      <c r="A7378" s="180">
        <v>45714</v>
      </c>
      <c r="B7378" s="22">
        <f>'W.S. Ditch'!J39</f>
        <v>0</v>
      </c>
      <c r="C7378" s="22" t="s">
        <v>398</v>
      </c>
    </row>
    <row r="7379" spans="1:10" x14ac:dyDescent="0.3">
      <c r="A7379" s="180">
        <v>45715</v>
      </c>
      <c r="B7379" s="22">
        <f>'W.S. Ditch'!J40</f>
        <v>0</v>
      </c>
      <c r="C7379" s="22" t="s">
        <v>398</v>
      </c>
    </row>
    <row r="7380" spans="1:10" x14ac:dyDescent="0.3">
      <c r="A7380" s="180">
        <v>45716</v>
      </c>
      <c r="B7380" s="22">
        <f>'W.S. Ditch'!J41</f>
        <v>0</v>
      </c>
      <c r="C7380" s="22" t="s">
        <v>398</v>
      </c>
    </row>
    <row r="7381" spans="1:10" x14ac:dyDescent="0.3">
      <c r="A7381" s="180" t="s">
        <v>378</v>
      </c>
      <c r="B7381" s="22">
        <f>'W.S. Ditch'!J42</f>
        <v>0</v>
      </c>
      <c r="C7381" s="22" t="s">
        <v>398</v>
      </c>
      <c r="J7381" s="22">
        <v>1</v>
      </c>
    </row>
    <row r="7382" spans="1:10" x14ac:dyDescent="0.3">
      <c r="A7382" s="180">
        <v>45717</v>
      </c>
      <c r="B7382" s="22">
        <f>'W.S. Ditch'!Q14</f>
        <v>1.65</v>
      </c>
      <c r="C7382" s="22" t="s">
        <v>398</v>
      </c>
    </row>
    <row r="7383" spans="1:10" x14ac:dyDescent="0.3">
      <c r="A7383" s="180">
        <v>45718</v>
      </c>
      <c r="B7383" s="22">
        <f>'W.S. Ditch'!Q15</f>
        <v>1.96</v>
      </c>
      <c r="C7383" s="22" t="s">
        <v>398</v>
      </c>
    </row>
    <row r="7384" spans="1:10" x14ac:dyDescent="0.3">
      <c r="A7384" s="180">
        <v>45719</v>
      </c>
      <c r="B7384" s="22">
        <f>'W.S. Ditch'!Q16</f>
        <v>2.1</v>
      </c>
      <c r="C7384" s="22" t="s">
        <v>398</v>
      </c>
    </row>
    <row r="7385" spans="1:10" x14ac:dyDescent="0.3">
      <c r="A7385" s="180">
        <v>45720</v>
      </c>
      <c r="B7385" s="22">
        <f>'W.S. Ditch'!Q17</f>
        <v>2.0699999999999998</v>
      </c>
      <c r="C7385" s="22" t="s">
        <v>398</v>
      </c>
    </row>
    <row r="7386" spans="1:10" x14ac:dyDescent="0.3">
      <c r="A7386" s="180">
        <v>45721</v>
      </c>
      <c r="B7386" s="22">
        <f>'W.S. Ditch'!Q18</f>
        <v>2.83</v>
      </c>
      <c r="C7386" s="22" t="s">
        <v>398</v>
      </c>
    </row>
    <row r="7387" spans="1:10" x14ac:dyDescent="0.3">
      <c r="A7387" s="180">
        <v>45722</v>
      </c>
      <c r="B7387" s="22">
        <f>'W.S. Ditch'!Q19</f>
        <v>3.84</v>
      </c>
      <c r="C7387" s="22" t="s">
        <v>398</v>
      </c>
    </row>
    <row r="7388" spans="1:10" x14ac:dyDescent="0.3">
      <c r="A7388" s="180">
        <v>45723</v>
      </c>
      <c r="B7388" s="22">
        <f>'W.S. Ditch'!Q20</f>
        <v>3.71</v>
      </c>
      <c r="C7388" s="22" t="s">
        <v>398</v>
      </c>
    </row>
    <row r="7389" spans="1:10" x14ac:dyDescent="0.3">
      <c r="A7389" s="180">
        <v>45724</v>
      </c>
      <c r="B7389" s="22">
        <f>'W.S. Ditch'!Q21</f>
        <v>3.73</v>
      </c>
      <c r="C7389" s="22" t="s">
        <v>398</v>
      </c>
    </row>
    <row r="7390" spans="1:10" x14ac:dyDescent="0.3">
      <c r="A7390" s="180">
        <v>45725</v>
      </c>
      <c r="B7390" s="22">
        <f>'W.S. Ditch'!Q22</f>
        <v>3.72</v>
      </c>
      <c r="C7390" s="22" t="s">
        <v>398</v>
      </c>
    </row>
    <row r="7391" spans="1:10" x14ac:dyDescent="0.3">
      <c r="A7391" s="180">
        <v>45726</v>
      </c>
      <c r="B7391" s="22">
        <f>'W.S. Ditch'!Q23</f>
        <v>3.6</v>
      </c>
      <c r="C7391" s="22" t="s">
        <v>398</v>
      </c>
    </row>
    <row r="7392" spans="1:10" x14ac:dyDescent="0.3">
      <c r="A7392" s="180">
        <v>45727</v>
      </c>
      <c r="B7392" s="22">
        <f>'W.S. Ditch'!Q24</f>
        <v>3.59</v>
      </c>
      <c r="C7392" s="22" t="s">
        <v>398</v>
      </c>
    </row>
    <row r="7393" spans="1:3" x14ac:dyDescent="0.3">
      <c r="A7393" s="180">
        <v>45728</v>
      </c>
      <c r="B7393" s="22">
        <f>'W.S. Ditch'!Q25</f>
        <v>3.49</v>
      </c>
      <c r="C7393" s="22" t="s">
        <v>398</v>
      </c>
    </row>
    <row r="7394" spans="1:3" x14ac:dyDescent="0.3">
      <c r="A7394" s="180">
        <v>45729</v>
      </c>
      <c r="B7394" s="22">
        <f>'W.S. Ditch'!Q26</f>
        <v>3.17</v>
      </c>
      <c r="C7394" s="22" t="s">
        <v>398</v>
      </c>
    </row>
    <row r="7395" spans="1:3" x14ac:dyDescent="0.3">
      <c r="A7395" s="180">
        <v>45730</v>
      </c>
      <c r="B7395" s="22">
        <f>'W.S. Ditch'!Q27</f>
        <v>3.16</v>
      </c>
      <c r="C7395" s="22" t="s">
        <v>398</v>
      </c>
    </row>
    <row r="7396" spans="1:3" x14ac:dyDescent="0.3">
      <c r="A7396" s="180">
        <v>45731</v>
      </c>
      <c r="B7396" s="22">
        <f>'W.S. Ditch'!Q28</f>
        <v>3.8</v>
      </c>
      <c r="C7396" s="22" t="s">
        <v>398</v>
      </c>
    </row>
    <row r="7397" spans="1:3" x14ac:dyDescent="0.3">
      <c r="A7397" s="180">
        <v>45732</v>
      </c>
      <c r="B7397" s="22">
        <f>'W.S. Ditch'!Q29</f>
        <v>3.47</v>
      </c>
      <c r="C7397" s="22" t="s">
        <v>398</v>
      </c>
    </row>
    <row r="7398" spans="1:3" x14ac:dyDescent="0.3">
      <c r="A7398" s="180">
        <v>45733</v>
      </c>
      <c r="B7398" s="22">
        <f>'W.S. Ditch'!Q30</f>
        <v>3.33</v>
      </c>
      <c r="C7398" s="22" t="s">
        <v>398</v>
      </c>
    </row>
    <row r="7399" spans="1:3" x14ac:dyDescent="0.3">
      <c r="A7399" s="180">
        <v>45734</v>
      </c>
      <c r="B7399" s="22">
        <f>'W.S. Ditch'!Q31</f>
        <v>2.94</v>
      </c>
      <c r="C7399" s="22" t="s">
        <v>398</v>
      </c>
    </row>
    <row r="7400" spans="1:3" x14ac:dyDescent="0.3">
      <c r="A7400" s="180">
        <v>45735</v>
      </c>
      <c r="B7400" s="22">
        <f>'W.S. Ditch'!Q32</f>
        <v>2.87</v>
      </c>
      <c r="C7400" s="22" t="s">
        <v>398</v>
      </c>
    </row>
    <row r="7401" spans="1:3" x14ac:dyDescent="0.3">
      <c r="A7401" s="180">
        <v>45736</v>
      </c>
      <c r="B7401" s="22">
        <f>'W.S. Ditch'!Q33</f>
        <v>3.28</v>
      </c>
      <c r="C7401" s="22" t="s">
        <v>398</v>
      </c>
    </row>
    <row r="7402" spans="1:3" x14ac:dyDescent="0.3">
      <c r="A7402" s="180">
        <v>45737</v>
      </c>
      <c r="B7402" s="22">
        <f>'W.S. Ditch'!Q34</f>
        <v>3.24</v>
      </c>
      <c r="C7402" s="22" t="s">
        <v>398</v>
      </c>
    </row>
    <row r="7403" spans="1:3" x14ac:dyDescent="0.3">
      <c r="A7403" s="180">
        <v>45738</v>
      </c>
      <c r="B7403" s="22">
        <f>'W.S. Ditch'!Q35</f>
        <v>3.2</v>
      </c>
      <c r="C7403" s="22" t="s">
        <v>398</v>
      </c>
    </row>
    <row r="7404" spans="1:3" x14ac:dyDescent="0.3">
      <c r="A7404" s="180">
        <v>45739</v>
      </c>
      <c r="B7404" s="22">
        <f>'W.S. Ditch'!Q36</f>
        <v>3.1</v>
      </c>
      <c r="C7404" s="22" t="s">
        <v>398</v>
      </c>
    </row>
    <row r="7405" spans="1:3" x14ac:dyDescent="0.3">
      <c r="A7405" s="180">
        <v>45740</v>
      </c>
      <c r="B7405" s="22">
        <f>'W.S. Ditch'!Q37</f>
        <v>3.03</v>
      </c>
      <c r="C7405" s="22" t="s">
        <v>398</v>
      </c>
    </row>
    <row r="7406" spans="1:3" x14ac:dyDescent="0.3">
      <c r="A7406" s="180">
        <v>45741</v>
      </c>
      <c r="B7406" s="22">
        <f>'W.S. Ditch'!Q38</f>
        <v>3.5</v>
      </c>
      <c r="C7406" s="22" t="s">
        <v>398</v>
      </c>
    </row>
    <row r="7407" spans="1:3" x14ac:dyDescent="0.3">
      <c r="A7407" s="180">
        <v>45742</v>
      </c>
      <c r="B7407" s="22">
        <f>'W.S. Ditch'!Q39</f>
        <v>3.47</v>
      </c>
      <c r="C7407" s="22" t="s">
        <v>398</v>
      </c>
    </row>
    <row r="7408" spans="1:3" x14ac:dyDescent="0.3">
      <c r="A7408" s="180">
        <v>45743</v>
      </c>
      <c r="B7408" s="22">
        <f>'W.S. Ditch'!Q40</f>
        <v>3.46</v>
      </c>
      <c r="C7408" s="22" t="s">
        <v>398</v>
      </c>
    </row>
    <row r="7409" spans="1:3" x14ac:dyDescent="0.3">
      <c r="A7409" s="180">
        <v>45744</v>
      </c>
      <c r="B7409" s="22">
        <f>'W.S. Ditch'!Q41</f>
        <v>3.44</v>
      </c>
      <c r="C7409" s="22" t="s">
        <v>398</v>
      </c>
    </row>
    <row r="7410" spans="1:3" x14ac:dyDescent="0.3">
      <c r="A7410" s="180">
        <v>45745</v>
      </c>
      <c r="B7410" s="22">
        <f>'W.S. Ditch'!Q42</f>
        <v>3.47</v>
      </c>
      <c r="C7410" s="22" t="s">
        <v>398</v>
      </c>
    </row>
    <row r="7411" spans="1:3" x14ac:dyDescent="0.3">
      <c r="A7411" s="180">
        <v>45746</v>
      </c>
      <c r="B7411" s="22">
        <f>'W.S. Ditch'!Q43</f>
        <v>3.53</v>
      </c>
      <c r="C7411" s="22" t="s">
        <v>398</v>
      </c>
    </row>
    <row r="7412" spans="1:3" x14ac:dyDescent="0.3">
      <c r="A7412" s="180">
        <v>45747</v>
      </c>
      <c r="B7412" s="22">
        <f>'W.S. Ditch'!Q44</f>
        <v>3.39</v>
      </c>
      <c r="C7412" s="22" t="s">
        <v>398</v>
      </c>
    </row>
    <row r="7413" spans="1:3" x14ac:dyDescent="0.3">
      <c r="A7413" s="180">
        <v>45748</v>
      </c>
      <c r="B7413" s="22">
        <f>'W.S. Ditch'!X14</f>
        <v>2.84</v>
      </c>
      <c r="C7413" s="22" t="s">
        <v>398</v>
      </c>
    </row>
    <row r="7414" spans="1:3" x14ac:dyDescent="0.3">
      <c r="A7414" s="180">
        <v>45749</v>
      </c>
      <c r="B7414" s="22">
        <f>'W.S. Ditch'!X15</f>
        <v>3.38</v>
      </c>
      <c r="C7414" s="22" t="s">
        <v>398</v>
      </c>
    </row>
    <row r="7415" spans="1:3" x14ac:dyDescent="0.3">
      <c r="A7415" s="180">
        <v>45750</v>
      </c>
      <c r="B7415" s="22">
        <f>'W.S. Ditch'!X16</f>
        <v>3.36</v>
      </c>
      <c r="C7415" s="22" t="s">
        <v>398</v>
      </c>
    </row>
    <row r="7416" spans="1:3" x14ac:dyDescent="0.3">
      <c r="A7416" s="180">
        <v>45751</v>
      </c>
      <c r="B7416" s="22">
        <f>'W.S. Ditch'!X17</f>
        <v>3.43</v>
      </c>
      <c r="C7416" s="22" t="s">
        <v>398</v>
      </c>
    </row>
    <row r="7417" spans="1:3" x14ac:dyDescent="0.3">
      <c r="A7417" s="180">
        <v>45752</v>
      </c>
      <c r="B7417" s="22">
        <f>'W.S. Ditch'!X18</f>
        <v>3.42</v>
      </c>
      <c r="C7417" s="22" t="s">
        <v>398</v>
      </c>
    </row>
    <row r="7418" spans="1:3" x14ac:dyDescent="0.3">
      <c r="A7418" s="180">
        <v>45753</v>
      </c>
      <c r="B7418" s="22">
        <f>'W.S. Ditch'!X19</f>
        <v>3.4</v>
      </c>
      <c r="C7418" s="22" t="s">
        <v>398</v>
      </c>
    </row>
    <row r="7419" spans="1:3" x14ac:dyDescent="0.3">
      <c r="A7419" s="180">
        <v>45754</v>
      </c>
      <c r="B7419" s="22">
        <f>'W.S. Ditch'!X20</f>
        <v>3.38</v>
      </c>
      <c r="C7419" s="22" t="s">
        <v>398</v>
      </c>
    </row>
    <row r="7420" spans="1:3" x14ac:dyDescent="0.3">
      <c r="A7420" s="180">
        <v>45755</v>
      </c>
      <c r="B7420" s="22">
        <f>'W.S. Ditch'!X21</f>
        <v>3.37</v>
      </c>
      <c r="C7420" s="22" t="s">
        <v>398</v>
      </c>
    </row>
    <row r="7421" spans="1:3" x14ac:dyDescent="0.3">
      <c r="A7421" s="180">
        <v>45756</v>
      </c>
      <c r="B7421" s="22">
        <f>'W.S. Ditch'!X22</f>
        <v>3.34</v>
      </c>
      <c r="C7421" s="22" t="s">
        <v>398</v>
      </c>
    </row>
    <row r="7422" spans="1:3" x14ac:dyDescent="0.3">
      <c r="A7422" s="180">
        <v>45757</v>
      </c>
      <c r="B7422" s="22">
        <f>'W.S. Ditch'!X23</f>
        <v>3.3</v>
      </c>
      <c r="C7422" s="22" t="s">
        <v>398</v>
      </c>
    </row>
    <row r="7423" spans="1:3" x14ac:dyDescent="0.3">
      <c r="A7423" s="180">
        <v>45758</v>
      </c>
      <c r="B7423" s="22">
        <f>'W.S. Ditch'!X24</f>
        <v>3.29</v>
      </c>
      <c r="C7423" s="22" t="s">
        <v>398</v>
      </c>
    </row>
    <row r="7424" spans="1:3" x14ac:dyDescent="0.3">
      <c r="A7424" s="180">
        <v>45759</v>
      </c>
      <c r="B7424" s="22">
        <f>'W.S. Ditch'!X25</f>
        <v>3.31</v>
      </c>
      <c r="C7424" s="22" t="s">
        <v>398</v>
      </c>
    </row>
    <row r="7425" spans="1:3" x14ac:dyDescent="0.3">
      <c r="A7425" s="180">
        <v>45760</v>
      </c>
      <c r="B7425" s="22">
        <f>'W.S. Ditch'!X26</f>
        <v>3.48</v>
      </c>
      <c r="C7425" s="22" t="s">
        <v>398</v>
      </c>
    </row>
    <row r="7426" spans="1:3" x14ac:dyDescent="0.3">
      <c r="A7426" s="180">
        <v>45761</v>
      </c>
      <c r="B7426" s="22">
        <f>'W.S. Ditch'!X27</f>
        <v>3.59</v>
      </c>
      <c r="C7426" s="22" t="s">
        <v>398</v>
      </c>
    </row>
    <row r="7427" spans="1:3" x14ac:dyDescent="0.3">
      <c r="A7427" s="180">
        <v>45762</v>
      </c>
      <c r="B7427" s="22">
        <f>'W.S. Ditch'!X28</f>
        <v>3.28</v>
      </c>
      <c r="C7427" s="22" t="s">
        <v>398</v>
      </c>
    </row>
    <row r="7428" spans="1:3" x14ac:dyDescent="0.3">
      <c r="A7428" s="180">
        <v>45763</v>
      </c>
      <c r="B7428" s="22">
        <f>'W.S. Ditch'!X29</f>
        <v>3.27</v>
      </c>
      <c r="C7428" s="22" t="s">
        <v>398</v>
      </c>
    </row>
    <row r="7429" spans="1:3" x14ac:dyDescent="0.3">
      <c r="A7429" s="180">
        <v>45764</v>
      </c>
      <c r="B7429" s="22">
        <f>'W.S. Ditch'!X30</f>
        <v>3.27</v>
      </c>
      <c r="C7429" s="22" t="s">
        <v>398</v>
      </c>
    </row>
    <row r="7430" spans="1:3" x14ac:dyDescent="0.3">
      <c r="A7430" s="180">
        <v>45765</v>
      </c>
      <c r="B7430" s="22">
        <f>'W.S. Ditch'!X31</f>
        <v>3.19</v>
      </c>
      <c r="C7430" s="22" t="s">
        <v>398</v>
      </c>
    </row>
    <row r="7431" spans="1:3" x14ac:dyDescent="0.3">
      <c r="A7431" s="180">
        <v>45766</v>
      </c>
      <c r="B7431" s="22">
        <f>'W.S. Ditch'!X32</f>
        <v>3.21</v>
      </c>
      <c r="C7431" s="22" t="s">
        <v>398</v>
      </c>
    </row>
    <row r="7432" spans="1:3" x14ac:dyDescent="0.3">
      <c r="A7432" s="180">
        <v>45767</v>
      </c>
      <c r="B7432" s="22">
        <f>'W.S. Ditch'!X33</f>
        <v>3.23</v>
      </c>
      <c r="C7432" s="22" t="s">
        <v>398</v>
      </c>
    </row>
    <row r="7433" spans="1:3" x14ac:dyDescent="0.3">
      <c r="A7433" s="180">
        <v>45768</v>
      </c>
      <c r="B7433" s="22">
        <f>'W.S. Ditch'!X34</f>
        <v>3.21</v>
      </c>
      <c r="C7433" s="22" t="s">
        <v>398</v>
      </c>
    </row>
    <row r="7434" spans="1:3" x14ac:dyDescent="0.3">
      <c r="A7434" s="180">
        <v>45769</v>
      </c>
      <c r="B7434" s="22">
        <f>'W.S. Ditch'!X35</f>
        <v>3.16</v>
      </c>
      <c r="C7434" s="22" t="s">
        <v>398</v>
      </c>
    </row>
    <row r="7435" spans="1:3" x14ac:dyDescent="0.3">
      <c r="A7435" s="180">
        <v>45770</v>
      </c>
      <c r="B7435" s="22">
        <f>'W.S. Ditch'!X36</f>
        <v>3.13</v>
      </c>
      <c r="C7435" s="22" t="s">
        <v>398</v>
      </c>
    </row>
    <row r="7436" spans="1:3" x14ac:dyDescent="0.3">
      <c r="A7436" s="180">
        <v>45771</v>
      </c>
      <c r="B7436" s="22">
        <f>'W.S. Ditch'!X37</f>
        <v>3.11</v>
      </c>
      <c r="C7436" s="22" t="s">
        <v>398</v>
      </c>
    </row>
    <row r="7437" spans="1:3" x14ac:dyDescent="0.3">
      <c r="A7437" s="180">
        <v>45772</v>
      </c>
      <c r="B7437" s="22">
        <f>'W.S. Ditch'!X38</f>
        <v>3.02</v>
      </c>
      <c r="C7437" s="22" t="s">
        <v>398</v>
      </c>
    </row>
    <row r="7438" spans="1:3" x14ac:dyDescent="0.3">
      <c r="A7438" s="180">
        <v>45773</v>
      </c>
      <c r="B7438" s="22">
        <f>'W.S. Ditch'!X39</f>
        <v>3.01</v>
      </c>
      <c r="C7438" s="22" t="s">
        <v>398</v>
      </c>
    </row>
    <row r="7439" spans="1:3" x14ac:dyDescent="0.3">
      <c r="A7439" s="180">
        <v>45774</v>
      </c>
      <c r="B7439" s="22">
        <f>'W.S. Ditch'!X40</f>
        <v>3.26</v>
      </c>
      <c r="C7439" s="22" t="s">
        <v>398</v>
      </c>
    </row>
    <row r="7440" spans="1:3" x14ac:dyDescent="0.3">
      <c r="A7440" s="180">
        <v>45775</v>
      </c>
      <c r="B7440" s="22">
        <f>'W.S. Ditch'!X41</f>
        <v>3.31</v>
      </c>
      <c r="C7440" s="22" t="s">
        <v>398</v>
      </c>
    </row>
    <row r="7441" spans="1:3" x14ac:dyDescent="0.3">
      <c r="A7441" s="180">
        <v>45776</v>
      </c>
      <c r="B7441" s="22">
        <f>'W.S. Ditch'!X42</f>
        <v>3.3</v>
      </c>
      <c r="C7441" s="22" t="s">
        <v>398</v>
      </c>
    </row>
    <row r="7442" spans="1:3" x14ac:dyDescent="0.3">
      <c r="A7442" s="180">
        <v>45777</v>
      </c>
      <c r="B7442" s="22">
        <f>'W.S. Ditch'!X43</f>
        <v>3.29</v>
      </c>
      <c r="C7442" s="22" t="s">
        <v>398</v>
      </c>
    </row>
    <row r="7443" spans="1:3" x14ac:dyDescent="0.3">
      <c r="A7443" s="180">
        <v>45778</v>
      </c>
      <c r="B7443" s="22">
        <f>'W.S. Ditch'!AE14</f>
        <v>3.3</v>
      </c>
      <c r="C7443" s="22" t="s">
        <v>398</v>
      </c>
    </row>
    <row r="7444" spans="1:3" x14ac:dyDescent="0.3">
      <c r="A7444" s="180">
        <v>45779</v>
      </c>
      <c r="B7444" s="22">
        <f>'W.S. Ditch'!AE15</f>
        <v>3.27</v>
      </c>
      <c r="C7444" s="22" t="s">
        <v>398</v>
      </c>
    </row>
    <row r="7445" spans="1:3" x14ac:dyDescent="0.3">
      <c r="A7445" s="180">
        <v>45780</v>
      </c>
      <c r="B7445" s="22">
        <f>'W.S. Ditch'!AE16</f>
        <v>3.31</v>
      </c>
      <c r="C7445" s="22" t="s">
        <v>398</v>
      </c>
    </row>
    <row r="7446" spans="1:3" x14ac:dyDescent="0.3">
      <c r="A7446" s="180">
        <v>45781</v>
      </c>
      <c r="B7446" s="22">
        <f>'W.S. Ditch'!AE17</f>
        <v>3.33</v>
      </c>
      <c r="C7446" s="22" t="s">
        <v>398</v>
      </c>
    </row>
    <row r="7447" spans="1:3" x14ac:dyDescent="0.3">
      <c r="A7447" s="180">
        <v>45782</v>
      </c>
      <c r="B7447" s="22">
        <f>'W.S. Ditch'!AE18</f>
        <v>3.39</v>
      </c>
      <c r="C7447" s="22" t="s">
        <v>398</v>
      </c>
    </row>
    <row r="7448" spans="1:3" x14ac:dyDescent="0.3">
      <c r="A7448" s="180">
        <v>45783</v>
      </c>
      <c r="B7448" s="22">
        <f>'W.S. Ditch'!AE19</f>
        <v>3.4</v>
      </c>
      <c r="C7448" s="22" t="s">
        <v>398</v>
      </c>
    </row>
    <row r="7449" spans="1:3" x14ac:dyDescent="0.3">
      <c r="A7449" s="180">
        <v>45784</v>
      </c>
      <c r="B7449" s="22">
        <f>'W.S. Ditch'!AE20</f>
        <v>3.39</v>
      </c>
      <c r="C7449" s="22" t="s">
        <v>398</v>
      </c>
    </row>
    <row r="7450" spans="1:3" x14ac:dyDescent="0.3">
      <c r="A7450" s="180">
        <v>45785</v>
      </c>
      <c r="B7450" s="22">
        <f>'W.S. Ditch'!AE21</f>
        <v>3.35</v>
      </c>
      <c r="C7450" s="22" t="s">
        <v>398</v>
      </c>
    </row>
    <row r="7451" spans="1:3" x14ac:dyDescent="0.3">
      <c r="A7451" s="180">
        <v>45786</v>
      </c>
      <c r="B7451" s="22">
        <f>'W.S. Ditch'!AE22</f>
        <v>3.35</v>
      </c>
      <c r="C7451" s="22" t="s">
        <v>398</v>
      </c>
    </row>
    <row r="7452" spans="1:3" x14ac:dyDescent="0.3">
      <c r="A7452" s="180">
        <v>45787</v>
      </c>
      <c r="B7452" s="22">
        <f>'W.S. Ditch'!AE23</f>
        <v>3.34</v>
      </c>
      <c r="C7452" s="22" t="s">
        <v>398</v>
      </c>
    </row>
    <row r="7453" spans="1:3" x14ac:dyDescent="0.3">
      <c r="A7453" s="180">
        <v>45788</v>
      </c>
      <c r="B7453" s="22">
        <f>'W.S. Ditch'!AE24</f>
        <v>3.39</v>
      </c>
      <c r="C7453" s="22" t="s">
        <v>398</v>
      </c>
    </row>
    <row r="7454" spans="1:3" x14ac:dyDescent="0.3">
      <c r="A7454" s="180">
        <v>45789</v>
      </c>
      <c r="B7454" s="22">
        <f>'W.S. Ditch'!AE25</f>
        <v>3.31</v>
      </c>
      <c r="C7454" s="22" t="s">
        <v>398</v>
      </c>
    </row>
    <row r="7455" spans="1:3" x14ac:dyDescent="0.3">
      <c r="A7455" s="180">
        <v>45790</v>
      </c>
      <c r="B7455" s="22">
        <f>'W.S. Ditch'!AE26</f>
        <v>3.1</v>
      </c>
      <c r="C7455" s="22" t="s">
        <v>398</v>
      </c>
    </row>
    <row r="7456" spans="1:3" x14ac:dyDescent="0.3">
      <c r="A7456" s="180">
        <v>45791</v>
      </c>
      <c r="B7456" s="22">
        <f>'W.S. Ditch'!AE27</f>
        <v>3.23</v>
      </c>
      <c r="C7456" s="22" t="s">
        <v>398</v>
      </c>
    </row>
    <row r="7457" spans="1:3" x14ac:dyDescent="0.3">
      <c r="A7457" s="180">
        <v>45792</v>
      </c>
      <c r="B7457" s="22">
        <f>'W.S. Ditch'!AE28</f>
        <v>3.08</v>
      </c>
      <c r="C7457" s="22" t="s">
        <v>398</v>
      </c>
    </row>
    <row r="7458" spans="1:3" x14ac:dyDescent="0.3">
      <c r="A7458" s="180">
        <v>45793</v>
      </c>
      <c r="B7458" s="22">
        <f>'W.S. Ditch'!AE29</f>
        <v>3.07</v>
      </c>
      <c r="C7458" s="22" t="s">
        <v>398</v>
      </c>
    </row>
    <row r="7459" spans="1:3" x14ac:dyDescent="0.3">
      <c r="A7459" s="180">
        <v>45794</v>
      </c>
      <c r="B7459" s="22">
        <f>'W.S. Ditch'!AE30</f>
        <v>3.08</v>
      </c>
      <c r="C7459" s="22" t="s">
        <v>398</v>
      </c>
    </row>
    <row r="7460" spans="1:3" x14ac:dyDescent="0.3">
      <c r="A7460" s="180">
        <v>45795</v>
      </c>
      <c r="B7460" s="22">
        <f>'W.S. Ditch'!AE31</f>
        <v>3.09</v>
      </c>
      <c r="C7460" s="22" t="s">
        <v>398</v>
      </c>
    </row>
    <row r="7461" spans="1:3" x14ac:dyDescent="0.3">
      <c r="A7461" s="180">
        <v>45796</v>
      </c>
      <c r="B7461" s="22">
        <f>'W.S. Ditch'!AE32</f>
        <v>3.11</v>
      </c>
      <c r="C7461" s="22" t="s">
        <v>398</v>
      </c>
    </row>
    <row r="7462" spans="1:3" x14ac:dyDescent="0.3">
      <c r="A7462" s="180">
        <v>45797</v>
      </c>
      <c r="B7462" s="22">
        <f>'W.S. Ditch'!AE33</f>
        <v>3.05</v>
      </c>
      <c r="C7462" s="22" t="s">
        <v>398</v>
      </c>
    </row>
    <row r="7463" spans="1:3" x14ac:dyDescent="0.3">
      <c r="A7463" s="180">
        <v>45798</v>
      </c>
      <c r="B7463" s="22">
        <f>'W.S. Ditch'!AE34</f>
        <v>3.07</v>
      </c>
      <c r="C7463" s="22" t="s">
        <v>398</v>
      </c>
    </row>
    <row r="7464" spans="1:3" x14ac:dyDescent="0.3">
      <c r="A7464" s="180">
        <v>45799</v>
      </c>
      <c r="B7464" s="22">
        <f>'W.S. Ditch'!AE35</f>
        <v>3.04</v>
      </c>
      <c r="C7464" s="22" t="s">
        <v>398</v>
      </c>
    </row>
    <row r="7465" spans="1:3" x14ac:dyDescent="0.3">
      <c r="A7465" s="180">
        <v>45800</v>
      </c>
      <c r="B7465" s="22">
        <f>'W.S. Ditch'!AE36</f>
        <v>2.91</v>
      </c>
      <c r="C7465" s="22" t="s">
        <v>398</v>
      </c>
    </row>
    <row r="7466" spans="1:3" x14ac:dyDescent="0.3">
      <c r="A7466" s="180">
        <v>45801</v>
      </c>
      <c r="B7466" s="22">
        <f>'W.S. Ditch'!AE37</f>
        <v>2.9</v>
      </c>
      <c r="C7466" s="22" t="s">
        <v>398</v>
      </c>
    </row>
    <row r="7467" spans="1:3" x14ac:dyDescent="0.3">
      <c r="A7467" s="180">
        <v>45802</v>
      </c>
      <c r="B7467" s="22">
        <f>'W.S. Ditch'!AE38</f>
        <v>2.94</v>
      </c>
      <c r="C7467" s="22" t="s">
        <v>398</v>
      </c>
    </row>
    <row r="7468" spans="1:3" x14ac:dyDescent="0.3">
      <c r="A7468" s="180">
        <v>45803</v>
      </c>
      <c r="B7468" s="22">
        <f>'W.S. Ditch'!AE39</f>
        <v>3.13</v>
      </c>
      <c r="C7468" s="22" t="s">
        <v>398</v>
      </c>
    </row>
    <row r="7469" spans="1:3" x14ac:dyDescent="0.3">
      <c r="A7469" s="180">
        <v>45804</v>
      </c>
      <c r="B7469" s="22">
        <f>'W.S. Ditch'!AE40</f>
        <v>3.01</v>
      </c>
      <c r="C7469" s="22" t="s">
        <v>398</v>
      </c>
    </row>
    <row r="7470" spans="1:3" x14ac:dyDescent="0.3">
      <c r="A7470" s="180">
        <v>45805</v>
      </c>
      <c r="B7470" s="22">
        <f>'W.S. Ditch'!AE41</f>
        <v>2.96</v>
      </c>
      <c r="C7470" s="22" t="s">
        <v>398</v>
      </c>
    </row>
    <row r="7471" spans="1:3" x14ac:dyDescent="0.3">
      <c r="A7471" s="180">
        <v>45806</v>
      </c>
      <c r="B7471" s="22">
        <f>'W.S. Ditch'!AE42</f>
        <v>2.98</v>
      </c>
      <c r="C7471" s="22" t="s">
        <v>398</v>
      </c>
    </row>
    <row r="7472" spans="1:3" x14ac:dyDescent="0.3">
      <c r="A7472" s="180">
        <v>45807</v>
      </c>
      <c r="B7472" s="22">
        <f>'W.S. Ditch'!AE43</f>
        <v>2.89</v>
      </c>
      <c r="C7472" s="22" t="s">
        <v>398</v>
      </c>
    </row>
    <row r="7473" spans="1:3" x14ac:dyDescent="0.3">
      <c r="A7473" s="180">
        <v>45808</v>
      </c>
      <c r="B7473" s="22">
        <f>'W.S. Ditch'!AE44</f>
        <v>2.82</v>
      </c>
      <c r="C7473" s="22" t="s">
        <v>398</v>
      </c>
    </row>
    <row r="7474" spans="1:3" x14ac:dyDescent="0.3">
      <c r="A7474" s="180">
        <v>45809</v>
      </c>
      <c r="B7474" s="22">
        <f>'W.S. Ditch'!AL14</f>
        <v>2.88</v>
      </c>
      <c r="C7474" s="22" t="s">
        <v>398</v>
      </c>
    </row>
    <row r="7475" spans="1:3" x14ac:dyDescent="0.3">
      <c r="A7475" s="180">
        <v>45810</v>
      </c>
      <c r="B7475" s="22">
        <f>'W.S. Ditch'!AL15</f>
        <v>2.9</v>
      </c>
      <c r="C7475" s="22" t="s">
        <v>398</v>
      </c>
    </row>
    <row r="7476" spans="1:3" x14ac:dyDescent="0.3">
      <c r="A7476" s="180">
        <v>45811</v>
      </c>
      <c r="B7476" s="22">
        <f>'W.S. Ditch'!AL16</f>
        <v>2.93</v>
      </c>
      <c r="C7476" s="22" t="s">
        <v>398</v>
      </c>
    </row>
    <row r="7477" spans="1:3" x14ac:dyDescent="0.3">
      <c r="A7477" s="180">
        <v>45812</v>
      </c>
      <c r="B7477" s="22">
        <f>'W.S. Ditch'!AL17</f>
        <v>2.86</v>
      </c>
      <c r="C7477" s="22" t="s">
        <v>398</v>
      </c>
    </row>
    <row r="7478" spans="1:3" x14ac:dyDescent="0.3">
      <c r="A7478" s="180">
        <v>45813</v>
      </c>
      <c r="B7478" s="22">
        <f>'W.S. Ditch'!AL18</f>
        <v>2.83</v>
      </c>
      <c r="C7478" s="22" t="s">
        <v>398</v>
      </c>
    </row>
    <row r="7479" spans="1:3" x14ac:dyDescent="0.3">
      <c r="A7479" s="180">
        <v>45814</v>
      </c>
      <c r="B7479" s="22">
        <f>'W.S. Ditch'!AL19</f>
        <v>2.79</v>
      </c>
      <c r="C7479" s="22" t="s">
        <v>398</v>
      </c>
    </row>
    <row r="7480" spans="1:3" x14ac:dyDescent="0.3">
      <c r="A7480" s="180">
        <v>45815</v>
      </c>
      <c r="B7480" s="22">
        <f>'W.S. Ditch'!AL20</f>
        <v>2.77</v>
      </c>
      <c r="C7480" s="22" t="s">
        <v>398</v>
      </c>
    </row>
    <row r="7481" spans="1:3" x14ac:dyDescent="0.3">
      <c r="A7481" s="180">
        <v>45816</v>
      </c>
      <c r="B7481" s="22">
        <f>'W.S. Ditch'!AL21</f>
        <v>2.74</v>
      </c>
      <c r="C7481" s="22" t="s">
        <v>398</v>
      </c>
    </row>
    <row r="7482" spans="1:3" x14ac:dyDescent="0.3">
      <c r="A7482" s="180">
        <v>45817</v>
      </c>
      <c r="B7482" s="22">
        <f>'W.S. Ditch'!AL22</f>
        <v>2.75</v>
      </c>
      <c r="C7482" s="22" t="s">
        <v>398</v>
      </c>
    </row>
    <row r="7483" spans="1:3" x14ac:dyDescent="0.3">
      <c r="A7483" s="180">
        <v>45818</v>
      </c>
      <c r="B7483" s="22">
        <f>'W.S. Ditch'!AL23</f>
        <v>2.79</v>
      </c>
      <c r="C7483" s="22" t="s">
        <v>398</v>
      </c>
    </row>
    <row r="7484" spans="1:3" x14ac:dyDescent="0.3">
      <c r="A7484" s="180">
        <v>45819</v>
      </c>
      <c r="B7484" s="22">
        <f>'W.S. Ditch'!AL24</f>
        <v>2.77</v>
      </c>
      <c r="C7484" s="22" t="s">
        <v>398</v>
      </c>
    </row>
    <row r="7485" spans="1:3" x14ac:dyDescent="0.3">
      <c r="A7485" s="180">
        <v>45820</v>
      </c>
      <c r="B7485" s="22">
        <f>'W.S. Ditch'!AL25</f>
        <v>2.74</v>
      </c>
      <c r="C7485" s="22" t="s">
        <v>398</v>
      </c>
    </row>
    <row r="7486" spans="1:3" x14ac:dyDescent="0.3">
      <c r="A7486" s="180">
        <v>45821</v>
      </c>
      <c r="B7486" s="22">
        <f>'W.S. Ditch'!AL26</f>
        <v>2.61</v>
      </c>
      <c r="C7486" s="22" t="s">
        <v>398</v>
      </c>
    </row>
    <row r="7487" spans="1:3" x14ac:dyDescent="0.3">
      <c r="A7487" s="180">
        <v>45822</v>
      </c>
      <c r="B7487" s="22">
        <f>'W.S. Ditch'!AL27</f>
        <v>2.58</v>
      </c>
      <c r="C7487" s="22" t="s">
        <v>398</v>
      </c>
    </row>
    <row r="7488" spans="1:3" x14ac:dyDescent="0.3">
      <c r="A7488" s="180">
        <v>45823</v>
      </c>
      <c r="B7488" s="22">
        <f>'W.S. Ditch'!AL28</f>
        <v>2.52</v>
      </c>
      <c r="C7488" s="22" t="s">
        <v>398</v>
      </c>
    </row>
    <row r="7489" spans="1:3" x14ac:dyDescent="0.3">
      <c r="A7489" s="180">
        <v>45824</v>
      </c>
      <c r="B7489" s="22">
        <f>'W.S. Ditch'!AL29</f>
        <v>2.44</v>
      </c>
      <c r="C7489" s="22" t="s">
        <v>398</v>
      </c>
    </row>
    <row r="7490" spans="1:3" x14ac:dyDescent="0.3">
      <c r="A7490" s="180">
        <v>45825</v>
      </c>
      <c r="B7490" s="22">
        <f>'W.S. Ditch'!AL30</f>
        <v>2.42</v>
      </c>
      <c r="C7490" s="22" t="s">
        <v>398</v>
      </c>
    </row>
    <row r="7491" spans="1:3" x14ac:dyDescent="0.3">
      <c r="A7491" s="180">
        <v>45826</v>
      </c>
      <c r="B7491" s="22">
        <f>'W.S. Ditch'!AL31</f>
        <v>2.4700000000000002</v>
      </c>
      <c r="C7491" s="22" t="s">
        <v>398</v>
      </c>
    </row>
    <row r="7492" spans="1:3" x14ac:dyDescent="0.3">
      <c r="A7492" s="180">
        <v>45827</v>
      </c>
      <c r="B7492" s="22">
        <f>'W.S. Ditch'!AL32</f>
        <v>2.39</v>
      </c>
      <c r="C7492" s="22" t="s">
        <v>398</v>
      </c>
    </row>
    <row r="7493" spans="1:3" x14ac:dyDescent="0.3">
      <c r="A7493" s="180">
        <v>45828</v>
      </c>
      <c r="B7493" s="22">
        <f>'W.S. Ditch'!AL33</f>
        <v>2.39</v>
      </c>
      <c r="C7493" s="22" t="s">
        <v>398</v>
      </c>
    </row>
    <row r="7494" spans="1:3" x14ac:dyDescent="0.3">
      <c r="A7494" s="180">
        <v>45829</v>
      </c>
      <c r="B7494" s="22">
        <f>'W.S. Ditch'!AL34</f>
        <v>2.59</v>
      </c>
      <c r="C7494" s="22" t="s">
        <v>398</v>
      </c>
    </row>
    <row r="7495" spans="1:3" x14ac:dyDescent="0.3">
      <c r="A7495" s="180">
        <v>45830</v>
      </c>
      <c r="B7495" s="22">
        <f>'W.S. Ditch'!AL35</f>
        <v>2.6</v>
      </c>
      <c r="C7495" s="22" t="s">
        <v>398</v>
      </c>
    </row>
    <row r="7496" spans="1:3" x14ac:dyDescent="0.3">
      <c r="A7496" s="180">
        <v>45831</v>
      </c>
      <c r="B7496" s="22">
        <f>'W.S. Ditch'!AL36</f>
        <v>2.62</v>
      </c>
      <c r="C7496" s="22" t="s">
        <v>398</v>
      </c>
    </row>
    <row r="7497" spans="1:3" x14ac:dyDescent="0.3">
      <c r="A7497" s="180">
        <v>45832</v>
      </c>
      <c r="B7497" s="22">
        <f>'W.S. Ditch'!AL37</f>
        <v>2.62</v>
      </c>
      <c r="C7497" s="22" t="s">
        <v>398</v>
      </c>
    </row>
    <row r="7498" spans="1:3" x14ac:dyDescent="0.3">
      <c r="A7498" s="180">
        <v>45833</v>
      </c>
      <c r="B7498" s="22">
        <f>'W.S. Ditch'!AL38</f>
        <v>2.68</v>
      </c>
      <c r="C7498" s="22" t="s">
        <v>398</v>
      </c>
    </row>
    <row r="7499" spans="1:3" x14ac:dyDescent="0.3">
      <c r="A7499" s="180">
        <v>45834</v>
      </c>
      <c r="B7499" s="22">
        <f>'W.S. Ditch'!AL39</f>
        <v>2.7</v>
      </c>
      <c r="C7499" s="22" t="s">
        <v>398</v>
      </c>
    </row>
    <row r="7500" spans="1:3" x14ac:dyDescent="0.3">
      <c r="A7500" s="180">
        <v>45835</v>
      </c>
      <c r="B7500" s="22">
        <f>'W.S. Ditch'!AL40</f>
        <v>2.7</v>
      </c>
      <c r="C7500" s="22" t="s">
        <v>398</v>
      </c>
    </row>
    <row r="7501" spans="1:3" x14ac:dyDescent="0.3">
      <c r="A7501" s="180">
        <v>45836</v>
      </c>
      <c r="B7501" s="22">
        <f>'W.S. Ditch'!AL41</f>
        <v>2.68</v>
      </c>
      <c r="C7501" s="22" t="s">
        <v>398</v>
      </c>
    </row>
    <row r="7502" spans="1:3" x14ac:dyDescent="0.3">
      <c r="A7502" s="180">
        <v>45837</v>
      </c>
      <c r="B7502" s="22">
        <f>'W.S. Ditch'!AL42</f>
        <v>2.7</v>
      </c>
      <c r="C7502" s="22" t="s">
        <v>398</v>
      </c>
    </row>
    <row r="7503" spans="1:3" x14ac:dyDescent="0.3">
      <c r="A7503" s="180">
        <v>45838</v>
      </c>
      <c r="B7503" s="22">
        <f>'W.S. Ditch'!AL43</f>
        <v>2.87</v>
      </c>
      <c r="C7503" s="22" t="s">
        <v>398</v>
      </c>
    </row>
    <row r="7504" spans="1:3" x14ac:dyDescent="0.3">
      <c r="A7504" s="180">
        <v>45839</v>
      </c>
      <c r="B7504" s="22">
        <f>'W.S. Ditch'!AS14</f>
        <v>3.18</v>
      </c>
      <c r="C7504" s="22" t="s">
        <v>398</v>
      </c>
    </row>
    <row r="7505" spans="1:3" x14ac:dyDescent="0.3">
      <c r="A7505" s="180">
        <v>45840</v>
      </c>
      <c r="B7505" s="22">
        <f>'W.S. Ditch'!AS15</f>
        <v>2.83</v>
      </c>
      <c r="C7505" s="22" t="s">
        <v>398</v>
      </c>
    </row>
    <row r="7506" spans="1:3" x14ac:dyDescent="0.3">
      <c r="A7506" s="180">
        <v>45841</v>
      </c>
      <c r="B7506" s="22">
        <f>'W.S. Ditch'!AS16</f>
        <v>2.39</v>
      </c>
      <c r="C7506" s="22" t="s">
        <v>398</v>
      </c>
    </row>
    <row r="7507" spans="1:3" x14ac:dyDescent="0.3">
      <c r="A7507" s="180">
        <v>45842</v>
      </c>
      <c r="B7507" s="22">
        <f>'W.S. Ditch'!AS17</f>
        <v>3.33</v>
      </c>
      <c r="C7507" s="22" t="s">
        <v>398</v>
      </c>
    </row>
    <row r="7508" spans="1:3" x14ac:dyDescent="0.3">
      <c r="A7508" s="180">
        <v>45843</v>
      </c>
      <c r="B7508" s="22">
        <f>'W.S. Ditch'!AS18</f>
        <v>3.2</v>
      </c>
      <c r="C7508" s="22" t="s">
        <v>398</v>
      </c>
    </row>
    <row r="7509" spans="1:3" x14ac:dyDescent="0.3">
      <c r="A7509" s="180">
        <v>45844</v>
      </c>
      <c r="B7509" s="22">
        <f>'W.S. Ditch'!AS19</f>
        <v>3.13</v>
      </c>
      <c r="C7509" s="22" t="s">
        <v>398</v>
      </c>
    </row>
    <row r="7510" spans="1:3" x14ac:dyDescent="0.3">
      <c r="A7510" s="180">
        <v>45845</v>
      </c>
      <c r="B7510" s="22">
        <f>'W.S. Ditch'!AS20</f>
        <v>3.13</v>
      </c>
      <c r="C7510" s="22" t="s">
        <v>398</v>
      </c>
    </row>
    <row r="7511" spans="1:3" x14ac:dyDescent="0.3">
      <c r="A7511" s="180">
        <v>45846</v>
      </c>
      <c r="B7511" s="22">
        <f>'W.S. Ditch'!AS21</f>
        <v>3.13</v>
      </c>
      <c r="C7511" s="22" t="s">
        <v>398</v>
      </c>
    </row>
    <row r="7512" spans="1:3" x14ac:dyDescent="0.3">
      <c r="A7512" s="180">
        <v>45847</v>
      </c>
      <c r="B7512" s="22">
        <f>'W.S. Ditch'!AS22</f>
        <v>3.1</v>
      </c>
      <c r="C7512" s="22" t="s">
        <v>398</v>
      </c>
    </row>
    <row r="7513" spans="1:3" x14ac:dyDescent="0.3">
      <c r="A7513" s="180">
        <v>45848</v>
      </c>
      <c r="B7513" s="22">
        <f>'W.S. Ditch'!AS23</f>
        <v>3.13</v>
      </c>
      <c r="C7513" s="22" t="s">
        <v>398</v>
      </c>
    </row>
    <row r="7514" spans="1:3" x14ac:dyDescent="0.3">
      <c r="A7514" s="180">
        <v>45849</v>
      </c>
      <c r="B7514" s="22">
        <f>'W.S. Ditch'!AS24</f>
        <v>3.03</v>
      </c>
      <c r="C7514" s="22" t="s">
        <v>398</v>
      </c>
    </row>
    <row r="7515" spans="1:3" x14ac:dyDescent="0.3">
      <c r="A7515" s="180">
        <v>45850</v>
      </c>
      <c r="B7515" s="22">
        <f>'W.S. Ditch'!AS25</f>
        <v>3.05</v>
      </c>
      <c r="C7515" s="22" t="s">
        <v>398</v>
      </c>
    </row>
    <row r="7516" spans="1:3" x14ac:dyDescent="0.3">
      <c r="A7516" s="180">
        <v>45851</v>
      </c>
      <c r="B7516" s="22">
        <f>'W.S. Ditch'!AS26</f>
        <v>3.12</v>
      </c>
      <c r="C7516" s="22" t="s">
        <v>398</v>
      </c>
    </row>
    <row r="7517" spans="1:3" x14ac:dyDescent="0.3">
      <c r="A7517" s="180">
        <v>45852</v>
      </c>
      <c r="B7517" s="22">
        <f>'W.S. Ditch'!AS27</f>
        <v>3.18</v>
      </c>
      <c r="C7517" s="22" t="s">
        <v>398</v>
      </c>
    </row>
    <row r="7518" spans="1:3" x14ac:dyDescent="0.3">
      <c r="A7518" s="180">
        <v>45853</v>
      </c>
      <c r="B7518" s="22">
        <f>'W.S. Ditch'!AS28</f>
        <v>3.18</v>
      </c>
      <c r="C7518" s="22" t="s">
        <v>398</v>
      </c>
    </row>
    <row r="7519" spans="1:3" x14ac:dyDescent="0.3">
      <c r="A7519" s="180">
        <v>45854</v>
      </c>
      <c r="B7519" s="22">
        <f>'W.S. Ditch'!AS29</f>
        <v>3</v>
      </c>
      <c r="C7519" s="22" t="s">
        <v>398</v>
      </c>
    </row>
    <row r="7520" spans="1:3" x14ac:dyDescent="0.3">
      <c r="A7520" s="180">
        <v>45855</v>
      </c>
      <c r="B7520" s="22">
        <f>'W.S. Ditch'!AS30</f>
        <v>2.7</v>
      </c>
      <c r="C7520" s="22" t="s">
        <v>398</v>
      </c>
    </row>
    <row r="7521" spans="1:3" x14ac:dyDescent="0.3">
      <c r="A7521" s="180">
        <v>45856</v>
      </c>
      <c r="B7521" s="22">
        <f>'W.S. Ditch'!AS31</f>
        <v>3.1</v>
      </c>
      <c r="C7521" s="22" t="s">
        <v>398</v>
      </c>
    </row>
    <row r="7522" spans="1:3" x14ac:dyDescent="0.3">
      <c r="A7522" s="180">
        <v>45857</v>
      </c>
      <c r="B7522" s="22">
        <f>'W.S. Ditch'!AS32</f>
        <v>3.25</v>
      </c>
      <c r="C7522" s="22" t="s">
        <v>398</v>
      </c>
    </row>
    <row r="7523" spans="1:3" x14ac:dyDescent="0.3">
      <c r="A7523" s="180">
        <v>45858</v>
      </c>
      <c r="B7523" s="22">
        <f>'W.S. Ditch'!AS33</f>
        <v>2.87</v>
      </c>
      <c r="C7523" s="22" t="s">
        <v>398</v>
      </c>
    </row>
    <row r="7524" spans="1:3" x14ac:dyDescent="0.3">
      <c r="A7524" s="180">
        <v>45859</v>
      </c>
      <c r="B7524" s="22">
        <f>'W.S. Ditch'!AS34</f>
        <v>3.1</v>
      </c>
      <c r="C7524" s="22" t="s">
        <v>398</v>
      </c>
    </row>
    <row r="7525" spans="1:3" x14ac:dyDescent="0.3">
      <c r="A7525" s="180">
        <v>45860</v>
      </c>
      <c r="B7525" s="22">
        <f>'W.S. Ditch'!AS35</f>
        <v>3.02</v>
      </c>
      <c r="C7525" s="22" t="s">
        <v>398</v>
      </c>
    </row>
    <row r="7526" spans="1:3" x14ac:dyDescent="0.3">
      <c r="A7526" s="180">
        <v>45861</v>
      </c>
      <c r="B7526" s="22">
        <f>'W.S. Ditch'!AS36</f>
        <v>2.89</v>
      </c>
      <c r="C7526" s="22" t="s">
        <v>398</v>
      </c>
    </row>
    <row r="7527" spans="1:3" x14ac:dyDescent="0.3">
      <c r="A7527" s="180">
        <v>45862</v>
      </c>
      <c r="B7527" s="22">
        <f>'W.S. Ditch'!AS37</f>
        <v>3.09</v>
      </c>
      <c r="C7527" s="22" t="s">
        <v>398</v>
      </c>
    </row>
    <row r="7528" spans="1:3" x14ac:dyDescent="0.3">
      <c r="A7528" s="180">
        <v>45863</v>
      </c>
      <c r="B7528" s="22">
        <f>'W.S. Ditch'!AS38</f>
        <v>2.87</v>
      </c>
      <c r="C7528" s="22" t="s">
        <v>398</v>
      </c>
    </row>
    <row r="7529" spans="1:3" x14ac:dyDescent="0.3">
      <c r="A7529" s="180">
        <v>45864</v>
      </c>
      <c r="B7529" s="22">
        <f>'W.S. Ditch'!AS39</f>
        <v>3.2</v>
      </c>
      <c r="C7529" s="22" t="s">
        <v>398</v>
      </c>
    </row>
    <row r="7530" spans="1:3" x14ac:dyDescent="0.3">
      <c r="A7530" s="180">
        <v>45865</v>
      </c>
      <c r="B7530" s="22">
        <f>'W.S. Ditch'!AS40</f>
        <v>3.15</v>
      </c>
      <c r="C7530" s="22" t="s">
        <v>398</v>
      </c>
    </row>
    <row r="7531" spans="1:3" x14ac:dyDescent="0.3">
      <c r="A7531" s="180">
        <v>45866</v>
      </c>
      <c r="B7531" s="22">
        <f>'W.S. Ditch'!AS41</f>
        <v>3.12</v>
      </c>
      <c r="C7531" s="22" t="s">
        <v>398</v>
      </c>
    </row>
    <row r="7532" spans="1:3" x14ac:dyDescent="0.3">
      <c r="A7532" s="180">
        <v>45867</v>
      </c>
      <c r="B7532" s="22">
        <f>'W.S. Ditch'!AS42</f>
        <v>3.15</v>
      </c>
      <c r="C7532" s="22" t="s">
        <v>398</v>
      </c>
    </row>
    <row r="7533" spans="1:3" x14ac:dyDescent="0.3">
      <c r="A7533" s="180">
        <v>45868</v>
      </c>
      <c r="B7533" s="22">
        <f>'W.S. Ditch'!AS43</f>
        <v>2.87</v>
      </c>
      <c r="C7533" s="22" t="s">
        <v>398</v>
      </c>
    </row>
    <row r="7534" spans="1:3" x14ac:dyDescent="0.3">
      <c r="A7534" s="180">
        <v>45869</v>
      </c>
      <c r="B7534" s="22">
        <f>'W.S. Ditch'!AS44</f>
        <v>2.9</v>
      </c>
      <c r="C7534" s="22" t="s">
        <v>398</v>
      </c>
    </row>
    <row r="7535" spans="1:3" x14ac:dyDescent="0.3">
      <c r="A7535" s="180">
        <v>45870</v>
      </c>
      <c r="B7535" s="22">
        <f>'W.S. Ditch'!AZ14</f>
        <v>2.92</v>
      </c>
      <c r="C7535" s="22" t="s">
        <v>398</v>
      </c>
    </row>
    <row r="7536" spans="1:3" x14ac:dyDescent="0.3">
      <c r="A7536" s="180">
        <v>45871</v>
      </c>
      <c r="B7536" s="22">
        <f>'W.S. Ditch'!AZ15</f>
        <v>1.1499999999999999</v>
      </c>
      <c r="C7536" s="22" t="s">
        <v>398</v>
      </c>
    </row>
    <row r="7537" spans="1:3" x14ac:dyDescent="0.3">
      <c r="A7537" s="180">
        <v>45872</v>
      </c>
      <c r="B7537" s="22">
        <f>'W.S. Ditch'!AZ16</f>
        <v>3.12</v>
      </c>
      <c r="C7537" s="22" t="s">
        <v>398</v>
      </c>
    </row>
    <row r="7538" spans="1:3" x14ac:dyDescent="0.3">
      <c r="A7538" s="180">
        <v>45873</v>
      </c>
      <c r="B7538" s="22">
        <f>'W.S. Ditch'!AZ17</f>
        <v>3.09</v>
      </c>
      <c r="C7538" s="22" t="s">
        <v>398</v>
      </c>
    </row>
    <row r="7539" spans="1:3" x14ac:dyDescent="0.3">
      <c r="A7539" s="180">
        <v>45874</v>
      </c>
      <c r="B7539" s="22">
        <f>'W.S. Ditch'!AZ18</f>
        <v>2.99</v>
      </c>
      <c r="C7539" s="22" t="s">
        <v>398</v>
      </c>
    </row>
    <row r="7540" spans="1:3" x14ac:dyDescent="0.3">
      <c r="A7540" s="180">
        <v>45875</v>
      </c>
      <c r="B7540" s="22">
        <f>'W.S. Ditch'!AZ19</f>
        <v>3.04</v>
      </c>
      <c r="C7540" s="22" t="s">
        <v>398</v>
      </c>
    </row>
    <row r="7541" spans="1:3" x14ac:dyDescent="0.3">
      <c r="A7541" s="180">
        <v>45876</v>
      </c>
      <c r="B7541" s="22">
        <f>'W.S. Ditch'!AZ20</f>
        <v>3.02</v>
      </c>
      <c r="C7541" s="22" t="s">
        <v>398</v>
      </c>
    </row>
    <row r="7542" spans="1:3" x14ac:dyDescent="0.3">
      <c r="A7542" s="180">
        <v>45877</v>
      </c>
      <c r="B7542" s="22">
        <f>'W.S. Ditch'!AZ21</f>
        <v>2.95</v>
      </c>
      <c r="C7542" s="22" t="s">
        <v>398</v>
      </c>
    </row>
    <row r="7543" spans="1:3" x14ac:dyDescent="0.3">
      <c r="A7543" s="180">
        <v>45878</v>
      </c>
      <c r="B7543" s="22">
        <f>'W.S. Ditch'!AZ22</f>
        <v>3.01</v>
      </c>
      <c r="C7543" s="22" t="s">
        <v>398</v>
      </c>
    </row>
    <row r="7544" spans="1:3" x14ac:dyDescent="0.3">
      <c r="A7544" s="180">
        <v>45879</v>
      </c>
      <c r="B7544" s="22">
        <f>'W.S. Ditch'!AZ23</f>
        <v>3.12</v>
      </c>
      <c r="C7544" s="22" t="s">
        <v>398</v>
      </c>
    </row>
    <row r="7545" spans="1:3" x14ac:dyDescent="0.3">
      <c r="A7545" s="180">
        <v>45880</v>
      </c>
      <c r="B7545" s="22">
        <f>'W.S. Ditch'!AZ24</f>
        <v>3.04</v>
      </c>
      <c r="C7545" s="22" t="s">
        <v>398</v>
      </c>
    </row>
    <row r="7546" spans="1:3" x14ac:dyDescent="0.3">
      <c r="A7546" s="180">
        <v>45881</v>
      </c>
      <c r="B7546" s="22">
        <f>'W.S. Ditch'!AZ25</f>
        <v>2.89</v>
      </c>
      <c r="C7546" s="22" t="s">
        <v>398</v>
      </c>
    </row>
    <row r="7547" spans="1:3" x14ac:dyDescent="0.3">
      <c r="A7547" s="180">
        <v>45882</v>
      </c>
      <c r="B7547" s="22">
        <f>'W.S. Ditch'!AZ26</f>
        <v>2.96</v>
      </c>
      <c r="C7547" s="22" t="s">
        <v>398</v>
      </c>
    </row>
    <row r="7548" spans="1:3" x14ac:dyDescent="0.3">
      <c r="A7548" s="180">
        <v>45883</v>
      </c>
      <c r="B7548" s="22">
        <f>'W.S. Ditch'!AZ27</f>
        <v>3.11</v>
      </c>
      <c r="C7548" s="22" t="s">
        <v>398</v>
      </c>
    </row>
    <row r="7549" spans="1:3" x14ac:dyDescent="0.3">
      <c r="A7549" s="180">
        <v>45884</v>
      </c>
      <c r="B7549" s="22">
        <f>'W.S. Ditch'!AZ28</f>
        <v>3.27</v>
      </c>
      <c r="C7549" s="22" t="s">
        <v>398</v>
      </c>
    </row>
    <row r="7550" spans="1:3" x14ac:dyDescent="0.3">
      <c r="A7550" s="180">
        <v>45885</v>
      </c>
      <c r="B7550" s="22">
        <f>'W.S. Ditch'!AZ29</f>
        <v>3.27</v>
      </c>
      <c r="C7550" s="22" t="s">
        <v>398</v>
      </c>
    </row>
    <row r="7551" spans="1:3" x14ac:dyDescent="0.3">
      <c r="A7551" s="180">
        <v>45886</v>
      </c>
      <c r="B7551" s="22">
        <f>'W.S. Ditch'!AZ30</f>
        <v>3.2</v>
      </c>
      <c r="C7551" s="22" t="s">
        <v>398</v>
      </c>
    </row>
    <row r="7552" spans="1:3" x14ac:dyDescent="0.3">
      <c r="A7552" s="180">
        <v>45887</v>
      </c>
      <c r="B7552" s="22">
        <f>'W.S. Ditch'!AZ31</f>
        <v>3.08</v>
      </c>
      <c r="C7552" s="22" t="s">
        <v>398</v>
      </c>
    </row>
    <row r="7553" spans="1:3" x14ac:dyDescent="0.3">
      <c r="A7553" s="180">
        <v>45888</v>
      </c>
      <c r="B7553" s="22">
        <f>'W.S. Ditch'!AZ32</f>
        <v>3.85</v>
      </c>
      <c r="C7553" s="22" t="s">
        <v>398</v>
      </c>
    </row>
    <row r="7554" spans="1:3" x14ac:dyDescent="0.3">
      <c r="A7554" s="180">
        <v>45889</v>
      </c>
      <c r="B7554" s="22">
        <f>'W.S. Ditch'!AZ33</f>
        <v>3.83</v>
      </c>
      <c r="C7554" s="22" t="s">
        <v>398</v>
      </c>
    </row>
    <row r="7555" spans="1:3" x14ac:dyDescent="0.3">
      <c r="A7555" s="180">
        <v>45890</v>
      </c>
      <c r="B7555" s="22">
        <f>'W.S. Ditch'!AZ34</f>
        <v>0</v>
      </c>
      <c r="C7555" s="22" t="s">
        <v>398</v>
      </c>
    </row>
    <row r="7556" spans="1:3" x14ac:dyDescent="0.3">
      <c r="A7556" s="180">
        <v>45891</v>
      </c>
      <c r="B7556" s="22">
        <f>'W.S. Ditch'!AZ35</f>
        <v>0</v>
      </c>
      <c r="C7556" s="22" t="s">
        <v>398</v>
      </c>
    </row>
    <row r="7557" spans="1:3" x14ac:dyDescent="0.3">
      <c r="A7557" s="180">
        <v>45892</v>
      </c>
      <c r="B7557" s="22">
        <f>'W.S. Ditch'!AZ36</f>
        <v>0</v>
      </c>
      <c r="C7557" s="22" t="s">
        <v>398</v>
      </c>
    </row>
    <row r="7558" spans="1:3" x14ac:dyDescent="0.3">
      <c r="A7558" s="180">
        <v>45893</v>
      </c>
      <c r="B7558" s="22">
        <f>'W.S. Ditch'!AZ37</f>
        <v>0</v>
      </c>
      <c r="C7558" s="22" t="s">
        <v>398</v>
      </c>
    </row>
    <row r="7559" spans="1:3" x14ac:dyDescent="0.3">
      <c r="A7559" s="180">
        <v>45894</v>
      </c>
      <c r="B7559" s="22">
        <f>'W.S. Ditch'!AZ38</f>
        <v>0</v>
      </c>
      <c r="C7559" s="22" t="s">
        <v>398</v>
      </c>
    </row>
    <row r="7560" spans="1:3" x14ac:dyDescent="0.3">
      <c r="A7560" s="180">
        <v>45895</v>
      </c>
      <c r="B7560" s="22">
        <f>'W.S. Ditch'!AZ39</f>
        <v>0</v>
      </c>
      <c r="C7560" s="22" t="s">
        <v>398</v>
      </c>
    </row>
    <row r="7561" spans="1:3" x14ac:dyDescent="0.3">
      <c r="A7561" s="180">
        <v>45896</v>
      </c>
      <c r="B7561" s="22">
        <f>'W.S. Ditch'!AZ40</f>
        <v>0</v>
      </c>
      <c r="C7561" s="22" t="s">
        <v>398</v>
      </c>
    </row>
    <row r="7562" spans="1:3" x14ac:dyDescent="0.3">
      <c r="A7562" s="180">
        <v>45897</v>
      </c>
      <c r="B7562" s="22">
        <f>'W.S. Ditch'!AZ41</f>
        <v>0</v>
      </c>
      <c r="C7562" s="22" t="s">
        <v>398</v>
      </c>
    </row>
    <row r="7563" spans="1:3" x14ac:dyDescent="0.3">
      <c r="A7563" s="180">
        <v>45898</v>
      </c>
      <c r="B7563" s="22">
        <f>'W.S. Ditch'!AZ42</f>
        <v>3.26</v>
      </c>
      <c r="C7563" s="22" t="s">
        <v>398</v>
      </c>
    </row>
    <row r="7564" spans="1:3" x14ac:dyDescent="0.3">
      <c r="A7564" s="180">
        <v>45899</v>
      </c>
      <c r="B7564" s="22">
        <f>'W.S. Ditch'!AZ43</f>
        <v>3.3</v>
      </c>
      <c r="C7564" s="22" t="s">
        <v>398</v>
      </c>
    </row>
    <row r="7565" spans="1:3" x14ac:dyDescent="0.3">
      <c r="A7565" s="180">
        <v>45900</v>
      </c>
      <c r="B7565" s="22">
        <f>'W.S. Ditch'!AZ44</f>
        <v>2.97</v>
      </c>
      <c r="C7565" s="22" t="s">
        <v>398</v>
      </c>
    </row>
    <row r="7566" spans="1:3" x14ac:dyDescent="0.3">
      <c r="A7566" s="180">
        <v>45901</v>
      </c>
      <c r="B7566" s="22">
        <f>'W.S. Ditch'!BG14</f>
        <v>2.97</v>
      </c>
      <c r="C7566" s="22" t="s">
        <v>398</v>
      </c>
    </row>
    <row r="7567" spans="1:3" x14ac:dyDescent="0.3">
      <c r="A7567" s="180">
        <v>45902</v>
      </c>
      <c r="B7567" s="22">
        <f>'W.S. Ditch'!BG15</f>
        <v>2.64</v>
      </c>
      <c r="C7567" s="22" t="s">
        <v>398</v>
      </c>
    </row>
    <row r="7568" spans="1:3" x14ac:dyDescent="0.3">
      <c r="A7568" s="180">
        <v>45903</v>
      </c>
      <c r="B7568" s="22">
        <f>'W.S. Ditch'!BG16</f>
        <v>2.9</v>
      </c>
      <c r="C7568" s="22" t="s">
        <v>398</v>
      </c>
    </row>
    <row r="7569" spans="1:3" x14ac:dyDescent="0.3">
      <c r="A7569" s="180">
        <v>45904</v>
      </c>
      <c r="B7569" s="22">
        <f>'W.S. Ditch'!BG17</f>
        <v>3.19</v>
      </c>
      <c r="C7569" s="22" t="s">
        <v>398</v>
      </c>
    </row>
    <row r="7570" spans="1:3" x14ac:dyDescent="0.3">
      <c r="A7570" s="180">
        <v>45905</v>
      </c>
      <c r="B7570" s="22">
        <f>'W.S. Ditch'!BG18</f>
        <v>3.1</v>
      </c>
      <c r="C7570" s="22" t="s">
        <v>398</v>
      </c>
    </row>
    <row r="7571" spans="1:3" x14ac:dyDescent="0.3">
      <c r="A7571" s="180">
        <v>45906</v>
      </c>
      <c r="B7571" s="22">
        <f>'W.S. Ditch'!BG19</f>
        <v>2.99</v>
      </c>
      <c r="C7571" s="22" t="s">
        <v>398</v>
      </c>
    </row>
    <row r="7572" spans="1:3" x14ac:dyDescent="0.3">
      <c r="A7572" s="180">
        <v>45907</v>
      </c>
      <c r="B7572" s="22">
        <f>'W.S. Ditch'!BG20</f>
        <v>3.35</v>
      </c>
      <c r="C7572" s="22" t="s">
        <v>398</v>
      </c>
    </row>
    <row r="7573" spans="1:3" x14ac:dyDescent="0.3">
      <c r="A7573" s="180">
        <v>45908</v>
      </c>
      <c r="B7573" s="22">
        <f>'W.S. Ditch'!BG21</f>
        <v>3.28</v>
      </c>
      <c r="C7573" s="22" t="s">
        <v>398</v>
      </c>
    </row>
    <row r="7574" spans="1:3" x14ac:dyDescent="0.3">
      <c r="A7574" s="180">
        <v>45909</v>
      </c>
      <c r="B7574" s="22">
        <f>'W.S. Ditch'!BG22</f>
        <v>3.25</v>
      </c>
      <c r="C7574" s="22" t="s">
        <v>398</v>
      </c>
    </row>
    <row r="7575" spans="1:3" x14ac:dyDescent="0.3">
      <c r="A7575" s="180">
        <v>45910</v>
      </c>
      <c r="B7575" s="22">
        <f>'W.S. Ditch'!BG23</f>
        <v>3.2</v>
      </c>
      <c r="C7575" s="22" t="s">
        <v>398</v>
      </c>
    </row>
    <row r="7576" spans="1:3" x14ac:dyDescent="0.3">
      <c r="A7576" s="180">
        <v>45911</v>
      </c>
      <c r="B7576" s="22">
        <f>'W.S. Ditch'!BG24</f>
        <v>3.34</v>
      </c>
      <c r="C7576" s="22" t="s">
        <v>398</v>
      </c>
    </row>
    <row r="7577" spans="1:3" x14ac:dyDescent="0.3">
      <c r="A7577" s="180">
        <v>45912</v>
      </c>
      <c r="B7577" s="22">
        <f>'W.S. Ditch'!BG25</f>
        <v>3.15</v>
      </c>
      <c r="C7577" s="22" t="s">
        <v>398</v>
      </c>
    </row>
    <row r="7578" spans="1:3" x14ac:dyDescent="0.3">
      <c r="A7578" s="180">
        <v>45913</v>
      </c>
      <c r="B7578" s="22">
        <f>'W.S. Ditch'!BG26</f>
        <v>2.25</v>
      </c>
      <c r="C7578" s="22" t="s">
        <v>398</v>
      </c>
    </row>
    <row r="7579" spans="1:3" x14ac:dyDescent="0.3">
      <c r="A7579" s="180">
        <v>45914</v>
      </c>
      <c r="B7579" s="22">
        <f>'W.S. Ditch'!BG27</f>
        <v>2.19</v>
      </c>
      <c r="C7579" s="22" t="s">
        <v>398</v>
      </c>
    </row>
    <row r="7580" spans="1:3" x14ac:dyDescent="0.3">
      <c r="A7580" s="180">
        <v>45915</v>
      </c>
      <c r="B7580" s="22">
        <f>'W.S. Ditch'!BG28</f>
        <v>2.1800000000000002</v>
      </c>
      <c r="C7580" s="22" t="s">
        <v>398</v>
      </c>
    </row>
    <row r="7581" spans="1:3" x14ac:dyDescent="0.3">
      <c r="A7581" s="180">
        <v>45916</v>
      </c>
      <c r="B7581" s="22">
        <f>'W.S. Ditch'!BG29</f>
        <v>2.68</v>
      </c>
      <c r="C7581" s="22" t="s">
        <v>398</v>
      </c>
    </row>
    <row r="7582" spans="1:3" x14ac:dyDescent="0.3">
      <c r="A7582" s="180">
        <v>45917</v>
      </c>
      <c r="B7582" s="22">
        <f>'W.S. Ditch'!BG30</f>
        <v>2.23</v>
      </c>
      <c r="C7582" s="22" t="s">
        <v>398</v>
      </c>
    </row>
    <row r="7583" spans="1:3" x14ac:dyDescent="0.3">
      <c r="A7583" s="180">
        <v>45918</v>
      </c>
      <c r="B7583" s="22">
        <f>'W.S. Ditch'!BG31</f>
        <v>2.27</v>
      </c>
      <c r="C7583" s="22" t="s">
        <v>398</v>
      </c>
    </row>
    <row r="7584" spans="1:3" x14ac:dyDescent="0.3">
      <c r="A7584" s="180">
        <v>45919</v>
      </c>
      <c r="B7584" s="22">
        <f>'W.S. Ditch'!BG32</f>
        <v>2.2400000000000002</v>
      </c>
      <c r="C7584" s="22" t="s">
        <v>398</v>
      </c>
    </row>
    <row r="7585" spans="1:3" x14ac:dyDescent="0.3">
      <c r="A7585" s="180">
        <v>45920</v>
      </c>
      <c r="B7585" s="22">
        <f>'W.S. Ditch'!BG33</f>
        <v>2.21</v>
      </c>
      <c r="C7585" s="22" t="s">
        <v>398</v>
      </c>
    </row>
    <row r="7586" spans="1:3" x14ac:dyDescent="0.3">
      <c r="A7586" s="180">
        <v>45921</v>
      </c>
      <c r="B7586" s="22">
        <f>'W.S. Ditch'!BG34</f>
        <v>2.2000000000000002</v>
      </c>
      <c r="C7586" s="22" t="s">
        <v>398</v>
      </c>
    </row>
    <row r="7587" spans="1:3" x14ac:dyDescent="0.3">
      <c r="A7587" s="180">
        <v>45922</v>
      </c>
      <c r="B7587" s="22">
        <f>'W.S. Ditch'!BG35</f>
        <v>2.2000000000000002</v>
      </c>
      <c r="C7587" s="22" t="s">
        <v>398</v>
      </c>
    </row>
    <row r="7588" spans="1:3" x14ac:dyDescent="0.3">
      <c r="A7588" s="180">
        <v>45923</v>
      </c>
      <c r="B7588" s="22">
        <f>'W.S. Ditch'!BG36</f>
        <v>2.29</v>
      </c>
      <c r="C7588" s="22" t="s">
        <v>398</v>
      </c>
    </row>
    <row r="7589" spans="1:3" x14ac:dyDescent="0.3">
      <c r="A7589" s="180">
        <v>45924</v>
      </c>
      <c r="B7589" s="22">
        <f>'W.S. Ditch'!BG37</f>
        <v>2.2400000000000002</v>
      </c>
      <c r="C7589" s="22" t="s">
        <v>398</v>
      </c>
    </row>
    <row r="7590" spans="1:3" x14ac:dyDescent="0.3">
      <c r="A7590" s="180">
        <v>45925</v>
      </c>
      <c r="B7590" s="22">
        <f>'W.S. Ditch'!BG38</f>
        <v>0</v>
      </c>
      <c r="C7590" s="22" t="s">
        <v>398</v>
      </c>
    </row>
    <row r="7591" spans="1:3" x14ac:dyDescent="0.3">
      <c r="A7591" s="180">
        <v>45926</v>
      </c>
      <c r="B7591" s="22">
        <f>'W.S. Ditch'!BG39</f>
        <v>0</v>
      </c>
      <c r="C7591" s="22" t="s">
        <v>398</v>
      </c>
    </row>
    <row r="7592" spans="1:3" x14ac:dyDescent="0.3">
      <c r="A7592" s="180">
        <v>45927</v>
      </c>
      <c r="B7592" s="22">
        <f>'W.S. Ditch'!BG40</f>
        <v>0</v>
      </c>
      <c r="C7592" s="22" t="s">
        <v>398</v>
      </c>
    </row>
    <row r="7593" spans="1:3" x14ac:dyDescent="0.3">
      <c r="A7593" s="180">
        <v>45928</v>
      </c>
      <c r="B7593" s="22">
        <f>'W.S. Ditch'!BG41</f>
        <v>0</v>
      </c>
      <c r="C7593" s="22" t="s">
        <v>398</v>
      </c>
    </row>
    <row r="7594" spans="1:3" x14ac:dyDescent="0.3">
      <c r="A7594" s="180">
        <v>45929</v>
      </c>
      <c r="B7594" s="22">
        <f>'W.S. Ditch'!BG42</f>
        <v>0</v>
      </c>
      <c r="C7594" s="22" t="s">
        <v>398</v>
      </c>
    </row>
    <row r="7595" spans="1:3" x14ac:dyDescent="0.3">
      <c r="A7595" s="180">
        <v>45930</v>
      </c>
      <c r="B7595" s="22">
        <f>'W.S. Ditch'!BG43</f>
        <v>0</v>
      </c>
      <c r="C7595" s="22" t="s">
        <v>398</v>
      </c>
    </row>
    <row r="7596" spans="1:3" x14ac:dyDescent="0.3">
      <c r="A7596" s="180">
        <v>45931</v>
      </c>
      <c r="B7596" s="22">
        <f>'W.S. Ditch'!BN14</f>
        <v>0</v>
      </c>
      <c r="C7596" s="22" t="s">
        <v>398</v>
      </c>
    </row>
    <row r="7597" spans="1:3" x14ac:dyDescent="0.3">
      <c r="A7597" s="180">
        <v>45932</v>
      </c>
      <c r="B7597" s="22">
        <f>'W.S. Ditch'!BN15</f>
        <v>0</v>
      </c>
      <c r="C7597" s="22" t="s">
        <v>398</v>
      </c>
    </row>
    <row r="7598" spans="1:3" x14ac:dyDescent="0.3">
      <c r="A7598" s="180">
        <v>45933</v>
      </c>
      <c r="B7598" s="22">
        <f>'W.S. Ditch'!BN16</f>
        <v>0</v>
      </c>
      <c r="C7598" s="22" t="s">
        <v>398</v>
      </c>
    </row>
    <row r="7599" spans="1:3" x14ac:dyDescent="0.3">
      <c r="A7599" s="180">
        <v>45934</v>
      </c>
      <c r="B7599" s="22">
        <f>'W.S. Ditch'!BN17</f>
        <v>0</v>
      </c>
      <c r="C7599" s="22" t="s">
        <v>398</v>
      </c>
    </row>
    <row r="7600" spans="1:3" x14ac:dyDescent="0.3">
      <c r="A7600" s="180">
        <v>45935</v>
      </c>
      <c r="B7600" s="22">
        <f>'W.S. Ditch'!BN18</f>
        <v>0</v>
      </c>
      <c r="C7600" s="22" t="s">
        <v>398</v>
      </c>
    </row>
    <row r="7601" spans="1:3" x14ac:dyDescent="0.3">
      <c r="A7601" s="180">
        <v>45936</v>
      </c>
      <c r="B7601" s="22">
        <f>'W.S. Ditch'!BN19</f>
        <v>0</v>
      </c>
      <c r="C7601" s="22" t="s">
        <v>398</v>
      </c>
    </row>
    <row r="7602" spans="1:3" x14ac:dyDescent="0.3">
      <c r="A7602" s="180">
        <v>45937</v>
      </c>
      <c r="B7602" s="22">
        <f>'W.S. Ditch'!BN20</f>
        <v>0</v>
      </c>
      <c r="C7602" s="22" t="s">
        <v>398</v>
      </c>
    </row>
    <row r="7603" spans="1:3" x14ac:dyDescent="0.3">
      <c r="A7603" s="180">
        <v>45938</v>
      </c>
      <c r="B7603" s="22">
        <f>'W.S. Ditch'!BN21</f>
        <v>0</v>
      </c>
      <c r="C7603" s="22" t="s">
        <v>398</v>
      </c>
    </row>
    <row r="7604" spans="1:3" x14ac:dyDescent="0.3">
      <c r="A7604" s="180">
        <v>45939</v>
      </c>
      <c r="B7604" s="22">
        <f>'W.S. Ditch'!BN22</f>
        <v>0</v>
      </c>
      <c r="C7604" s="22" t="s">
        <v>398</v>
      </c>
    </row>
    <row r="7605" spans="1:3" x14ac:dyDescent="0.3">
      <c r="A7605" s="180">
        <v>45940</v>
      </c>
      <c r="B7605" s="22">
        <f>'W.S. Ditch'!BN23</f>
        <v>0</v>
      </c>
      <c r="C7605" s="22" t="s">
        <v>398</v>
      </c>
    </row>
    <row r="7606" spans="1:3" x14ac:dyDescent="0.3">
      <c r="A7606" s="180">
        <v>45941</v>
      </c>
      <c r="B7606" s="22">
        <f>'W.S. Ditch'!BN24</f>
        <v>0</v>
      </c>
      <c r="C7606" s="22" t="s">
        <v>398</v>
      </c>
    </row>
    <row r="7607" spans="1:3" x14ac:dyDescent="0.3">
      <c r="A7607" s="180">
        <v>45942</v>
      </c>
      <c r="B7607" s="22">
        <f>'W.S. Ditch'!BN25</f>
        <v>0</v>
      </c>
      <c r="C7607" s="22" t="s">
        <v>398</v>
      </c>
    </row>
    <row r="7608" spans="1:3" x14ac:dyDescent="0.3">
      <c r="A7608" s="180">
        <v>45943</v>
      </c>
      <c r="B7608" s="22">
        <f>'W.S. Ditch'!BN26</f>
        <v>0</v>
      </c>
      <c r="C7608" s="22" t="s">
        <v>398</v>
      </c>
    </row>
    <row r="7609" spans="1:3" x14ac:dyDescent="0.3">
      <c r="A7609" s="180">
        <v>45944</v>
      </c>
      <c r="B7609" s="22">
        <f>'W.S. Ditch'!BN27</f>
        <v>0</v>
      </c>
      <c r="C7609" s="22" t="s">
        <v>398</v>
      </c>
    </row>
    <row r="7610" spans="1:3" x14ac:dyDescent="0.3">
      <c r="A7610" s="180">
        <v>45945</v>
      </c>
      <c r="B7610" s="22">
        <f>'W.S. Ditch'!BN28</f>
        <v>0</v>
      </c>
      <c r="C7610" s="22" t="s">
        <v>398</v>
      </c>
    </row>
    <row r="7611" spans="1:3" x14ac:dyDescent="0.3">
      <c r="A7611" s="180">
        <v>45946</v>
      </c>
      <c r="B7611" s="22">
        <f>'W.S. Ditch'!BN29</f>
        <v>0</v>
      </c>
      <c r="C7611" s="22" t="s">
        <v>398</v>
      </c>
    </row>
    <row r="7612" spans="1:3" x14ac:dyDescent="0.3">
      <c r="A7612" s="180">
        <v>45947</v>
      </c>
      <c r="B7612" s="22">
        <f>'W.S. Ditch'!BN30</f>
        <v>0</v>
      </c>
      <c r="C7612" s="22" t="s">
        <v>398</v>
      </c>
    </row>
    <row r="7613" spans="1:3" x14ac:dyDescent="0.3">
      <c r="A7613" s="180">
        <v>45948</v>
      </c>
      <c r="B7613" s="22">
        <f>'W.S. Ditch'!BN31</f>
        <v>0</v>
      </c>
      <c r="C7613" s="22" t="s">
        <v>398</v>
      </c>
    </row>
    <row r="7614" spans="1:3" x14ac:dyDescent="0.3">
      <c r="A7614" s="180">
        <v>45949</v>
      </c>
      <c r="B7614" s="22">
        <f>'W.S. Ditch'!BN32</f>
        <v>0</v>
      </c>
      <c r="C7614" s="22" t="s">
        <v>398</v>
      </c>
    </row>
    <row r="7615" spans="1:3" x14ac:dyDescent="0.3">
      <c r="A7615" s="180">
        <v>45950</v>
      </c>
      <c r="B7615" s="22">
        <f>'W.S. Ditch'!BN33</f>
        <v>0</v>
      </c>
      <c r="C7615" s="22" t="s">
        <v>398</v>
      </c>
    </row>
    <row r="7616" spans="1:3" x14ac:dyDescent="0.3">
      <c r="A7616" s="180">
        <v>45951</v>
      </c>
      <c r="B7616" s="22">
        <f>'W.S. Ditch'!BN34</f>
        <v>0</v>
      </c>
      <c r="C7616" s="22" t="s">
        <v>398</v>
      </c>
    </row>
    <row r="7617" spans="1:3" x14ac:dyDescent="0.3">
      <c r="A7617" s="180">
        <v>45952</v>
      </c>
      <c r="B7617" s="22">
        <f>'W.S. Ditch'!BN35</f>
        <v>0</v>
      </c>
      <c r="C7617" s="22" t="s">
        <v>398</v>
      </c>
    </row>
    <row r="7618" spans="1:3" x14ac:dyDescent="0.3">
      <c r="A7618" s="180">
        <v>45953</v>
      </c>
      <c r="B7618" s="22">
        <f>'W.S. Ditch'!BN36</f>
        <v>0</v>
      </c>
      <c r="C7618" s="22" t="s">
        <v>398</v>
      </c>
    </row>
    <row r="7619" spans="1:3" x14ac:dyDescent="0.3">
      <c r="A7619" s="180">
        <v>45954</v>
      </c>
      <c r="B7619" s="22">
        <f>'W.S. Ditch'!BN37</f>
        <v>0</v>
      </c>
      <c r="C7619" s="22" t="s">
        <v>398</v>
      </c>
    </row>
    <row r="7620" spans="1:3" x14ac:dyDescent="0.3">
      <c r="A7620" s="180">
        <v>45955</v>
      </c>
      <c r="B7620" s="22">
        <f>'W.S. Ditch'!BN38</f>
        <v>0</v>
      </c>
      <c r="C7620" s="22" t="s">
        <v>398</v>
      </c>
    </row>
    <row r="7621" spans="1:3" x14ac:dyDescent="0.3">
      <c r="A7621" s="180">
        <v>45956</v>
      </c>
      <c r="B7621" s="22">
        <f>'W.S. Ditch'!BN39</f>
        <v>0</v>
      </c>
      <c r="C7621" s="22" t="s">
        <v>398</v>
      </c>
    </row>
    <row r="7622" spans="1:3" x14ac:dyDescent="0.3">
      <c r="A7622" s="180">
        <v>45957</v>
      </c>
      <c r="B7622" s="22">
        <f>'W.S. Ditch'!BN40</f>
        <v>0</v>
      </c>
      <c r="C7622" s="22" t="s">
        <v>398</v>
      </c>
    </row>
    <row r="7623" spans="1:3" x14ac:dyDescent="0.3">
      <c r="A7623" s="180">
        <v>45958</v>
      </c>
      <c r="B7623" s="22">
        <f>'W.S. Ditch'!BN41</f>
        <v>0</v>
      </c>
      <c r="C7623" s="22" t="s">
        <v>398</v>
      </c>
    </row>
    <row r="7624" spans="1:3" x14ac:dyDescent="0.3">
      <c r="A7624" s="180">
        <v>45959</v>
      </c>
      <c r="B7624" s="22">
        <f>'W.S. Ditch'!BN42</f>
        <v>0</v>
      </c>
      <c r="C7624" s="22" t="s">
        <v>398</v>
      </c>
    </row>
    <row r="7625" spans="1:3" x14ac:dyDescent="0.3">
      <c r="A7625" s="180">
        <v>45960</v>
      </c>
      <c r="B7625" s="22">
        <f>'W.S. Ditch'!BN43</f>
        <v>0</v>
      </c>
      <c r="C7625" s="22" t="s">
        <v>398</v>
      </c>
    </row>
    <row r="7626" spans="1:3" x14ac:dyDescent="0.3">
      <c r="A7626" s="180">
        <v>45961</v>
      </c>
      <c r="B7626" s="22">
        <f>'W.S. Ditch'!BN44</f>
        <v>0</v>
      </c>
      <c r="C7626" s="22" t="s">
        <v>398</v>
      </c>
    </row>
    <row r="7627" spans="1:3" x14ac:dyDescent="0.3">
      <c r="A7627" s="180">
        <v>45962</v>
      </c>
      <c r="B7627" s="22">
        <f>'W.S. Ditch'!BU14</f>
        <v>0</v>
      </c>
      <c r="C7627" s="22" t="s">
        <v>398</v>
      </c>
    </row>
    <row r="7628" spans="1:3" x14ac:dyDescent="0.3">
      <c r="A7628" s="180">
        <v>45963</v>
      </c>
      <c r="B7628" s="22">
        <f>'W.S. Ditch'!BU15</f>
        <v>0</v>
      </c>
      <c r="C7628" s="22" t="s">
        <v>398</v>
      </c>
    </row>
    <row r="7629" spans="1:3" x14ac:dyDescent="0.3">
      <c r="A7629" s="180">
        <v>45964</v>
      </c>
      <c r="B7629" s="22">
        <f>'W.S. Ditch'!BU16</f>
        <v>0</v>
      </c>
      <c r="C7629" s="22" t="s">
        <v>398</v>
      </c>
    </row>
    <row r="7630" spans="1:3" x14ac:dyDescent="0.3">
      <c r="A7630" s="180">
        <v>45965</v>
      </c>
      <c r="B7630" s="22">
        <f>'W.S. Ditch'!BU17</f>
        <v>0</v>
      </c>
      <c r="C7630" s="22" t="s">
        <v>398</v>
      </c>
    </row>
    <row r="7631" spans="1:3" x14ac:dyDescent="0.3">
      <c r="A7631" s="180">
        <v>45966</v>
      </c>
      <c r="B7631" s="22">
        <f>'W.S. Ditch'!BU18</f>
        <v>0</v>
      </c>
      <c r="C7631" s="22" t="s">
        <v>398</v>
      </c>
    </row>
    <row r="7632" spans="1:3" x14ac:dyDescent="0.3">
      <c r="A7632" s="180">
        <v>45967</v>
      </c>
      <c r="B7632" s="22">
        <f>'W.S. Ditch'!BU19</f>
        <v>0</v>
      </c>
      <c r="C7632" s="22" t="s">
        <v>398</v>
      </c>
    </row>
    <row r="7633" spans="1:3" x14ac:dyDescent="0.3">
      <c r="A7633" s="180">
        <v>45968</v>
      </c>
      <c r="B7633" s="22">
        <f>'W.S. Ditch'!BU20</f>
        <v>0</v>
      </c>
      <c r="C7633" s="22" t="s">
        <v>398</v>
      </c>
    </row>
    <row r="7634" spans="1:3" x14ac:dyDescent="0.3">
      <c r="A7634" s="180">
        <v>45969</v>
      </c>
      <c r="B7634" s="22">
        <f>'W.S. Ditch'!BU21</f>
        <v>0</v>
      </c>
      <c r="C7634" s="22" t="s">
        <v>398</v>
      </c>
    </row>
    <row r="7635" spans="1:3" x14ac:dyDescent="0.3">
      <c r="A7635" s="180">
        <v>45970</v>
      </c>
      <c r="B7635" s="22">
        <f>'W.S. Ditch'!BU22</f>
        <v>0</v>
      </c>
      <c r="C7635" s="22" t="s">
        <v>398</v>
      </c>
    </row>
    <row r="7636" spans="1:3" x14ac:dyDescent="0.3">
      <c r="A7636" s="180">
        <v>45971</v>
      </c>
      <c r="B7636" s="22">
        <f>'W.S. Ditch'!BU23</f>
        <v>0</v>
      </c>
      <c r="C7636" s="22" t="s">
        <v>398</v>
      </c>
    </row>
    <row r="7637" spans="1:3" x14ac:dyDescent="0.3">
      <c r="A7637" s="180">
        <v>45972</v>
      </c>
      <c r="B7637" s="22">
        <f>'W.S. Ditch'!BU24</f>
        <v>0</v>
      </c>
      <c r="C7637" s="22" t="s">
        <v>398</v>
      </c>
    </row>
    <row r="7638" spans="1:3" x14ac:dyDescent="0.3">
      <c r="A7638" s="180">
        <v>45973</v>
      </c>
      <c r="B7638" s="22">
        <f>'W.S. Ditch'!BU25</f>
        <v>0</v>
      </c>
      <c r="C7638" s="22" t="s">
        <v>398</v>
      </c>
    </row>
    <row r="7639" spans="1:3" x14ac:dyDescent="0.3">
      <c r="A7639" s="180">
        <v>45974</v>
      </c>
      <c r="B7639" s="22">
        <f>'W.S. Ditch'!BU26</f>
        <v>0</v>
      </c>
      <c r="C7639" s="22" t="s">
        <v>398</v>
      </c>
    </row>
    <row r="7640" spans="1:3" x14ac:dyDescent="0.3">
      <c r="A7640" s="180">
        <v>45975</v>
      </c>
      <c r="B7640" s="22">
        <f>'W.S. Ditch'!BU27</f>
        <v>0</v>
      </c>
      <c r="C7640" s="22" t="s">
        <v>398</v>
      </c>
    </row>
    <row r="7641" spans="1:3" x14ac:dyDescent="0.3">
      <c r="A7641" s="180">
        <v>45976</v>
      </c>
      <c r="B7641" s="22">
        <f>'W.S. Ditch'!BU28</f>
        <v>0</v>
      </c>
      <c r="C7641" s="22" t="s">
        <v>398</v>
      </c>
    </row>
    <row r="7642" spans="1:3" x14ac:dyDescent="0.3">
      <c r="A7642" s="180">
        <v>45977</v>
      </c>
      <c r="B7642" s="22">
        <f>'W.S. Ditch'!BU29</f>
        <v>0</v>
      </c>
      <c r="C7642" s="22" t="s">
        <v>398</v>
      </c>
    </row>
    <row r="7643" spans="1:3" x14ac:dyDescent="0.3">
      <c r="A7643" s="180">
        <v>45978</v>
      </c>
      <c r="B7643" s="22">
        <f>'W.S. Ditch'!BU30</f>
        <v>0</v>
      </c>
      <c r="C7643" s="22" t="s">
        <v>398</v>
      </c>
    </row>
    <row r="7644" spans="1:3" x14ac:dyDescent="0.3">
      <c r="A7644" s="180">
        <v>45979</v>
      </c>
      <c r="B7644" s="22">
        <f>'W.S. Ditch'!BU31</f>
        <v>0</v>
      </c>
      <c r="C7644" s="22" t="s">
        <v>398</v>
      </c>
    </row>
    <row r="7645" spans="1:3" x14ac:dyDescent="0.3">
      <c r="A7645" s="180">
        <v>45980</v>
      </c>
      <c r="B7645" s="22">
        <f>'W.S. Ditch'!BU32</f>
        <v>0</v>
      </c>
      <c r="C7645" s="22" t="s">
        <v>398</v>
      </c>
    </row>
    <row r="7646" spans="1:3" x14ac:dyDescent="0.3">
      <c r="A7646" s="180">
        <v>45981</v>
      </c>
      <c r="B7646" s="22">
        <f>'W.S. Ditch'!BU33</f>
        <v>0</v>
      </c>
      <c r="C7646" s="22" t="s">
        <v>398</v>
      </c>
    </row>
    <row r="7647" spans="1:3" x14ac:dyDescent="0.3">
      <c r="A7647" s="180">
        <v>45982</v>
      </c>
      <c r="B7647" s="22">
        <f>'W.S. Ditch'!BU34</f>
        <v>0</v>
      </c>
      <c r="C7647" s="22" t="s">
        <v>398</v>
      </c>
    </row>
    <row r="7648" spans="1:3" x14ac:dyDescent="0.3">
      <c r="A7648" s="180">
        <v>45983</v>
      </c>
      <c r="B7648" s="22">
        <f>'W.S. Ditch'!BU35</f>
        <v>0</v>
      </c>
      <c r="C7648" s="22" t="s">
        <v>398</v>
      </c>
    </row>
    <row r="7649" spans="1:3" x14ac:dyDescent="0.3">
      <c r="A7649" s="180">
        <v>45984</v>
      </c>
      <c r="B7649" s="22">
        <f>'W.S. Ditch'!BU36</f>
        <v>0</v>
      </c>
      <c r="C7649" s="22" t="s">
        <v>398</v>
      </c>
    </row>
    <row r="7650" spans="1:3" x14ac:dyDescent="0.3">
      <c r="A7650" s="180">
        <v>45985</v>
      </c>
      <c r="B7650" s="22">
        <f>'W.S. Ditch'!BU37</f>
        <v>0</v>
      </c>
      <c r="C7650" s="22" t="s">
        <v>398</v>
      </c>
    </row>
    <row r="7651" spans="1:3" x14ac:dyDescent="0.3">
      <c r="A7651" s="180">
        <v>45986</v>
      </c>
      <c r="B7651" s="22">
        <f>'W.S. Ditch'!BU38</f>
        <v>0</v>
      </c>
      <c r="C7651" s="22" t="s">
        <v>398</v>
      </c>
    </row>
    <row r="7652" spans="1:3" x14ac:dyDescent="0.3">
      <c r="A7652" s="180">
        <v>45987</v>
      </c>
      <c r="B7652" s="22">
        <f>'W.S. Ditch'!BU39</f>
        <v>0</v>
      </c>
      <c r="C7652" s="22" t="s">
        <v>398</v>
      </c>
    </row>
    <row r="7653" spans="1:3" x14ac:dyDescent="0.3">
      <c r="A7653" s="180">
        <v>45988</v>
      </c>
      <c r="B7653" s="22">
        <f>'W.S. Ditch'!BU40</f>
        <v>0</v>
      </c>
      <c r="C7653" s="22" t="s">
        <v>398</v>
      </c>
    </row>
    <row r="7654" spans="1:3" x14ac:dyDescent="0.3">
      <c r="A7654" s="180">
        <v>45989</v>
      </c>
      <c r="B7654" s="22">
        <f>'W.S. Ditch'!BU41</f>
        <v>0</v>
      </c>
      <c r="C7654" s="22" t="s">
        <v>398</v>
      </c>
    </row>
    <row r="7655" spans="1:3" x14ac:dyDescent="0.3">
      <c r="A7655" s="180">
        <v>45990</v>
      </c>
      <c r="B7655" s="22">
        <f>'W.S. Ditch'!BU42</f>
        <v>0</v>
      </c>
      <c r="C7655" s="22" t="s">
        <v>398</v>
      </c>
    </row>
    <row r="7656" spans="1:3" x14ac:dyDescent="0.3">
      <c r="A7656" s="180">
        <v>45991</v>
      </c>
      <c r="B7656" s="22">
        <f>'W.S. Ditch'!BU43</f>
        <v>0</v>
      </c>
      <c r="C7656" s="22" t="s">
        <v>398</v>
      </c>
    </row>
    <row r="7657" spans="1:3" x14ac:dyDescent="0.3">
      <c r="A7657" s="180">
        <v>45992</v>
      </c>
      <c r="B7657" s="22">
        <f>'W.S. Ditch'!CB14</f>
        <v>0</v>
      </c>
      <c r="C7657" s="22" t="s">
        <v>398</v>
      </c>
    </row>
    <row r="7658" spans="1:3" x14ac:dyDescent="0.3">
      <c r="A7658" s="180">
        <v>45993</v>
      </c>
      <c r="B7658" s="22">
        <f>'W.S. Ditch'!CB15</f>
        <v>0</v>
      </c>
      <c r="C7658" s="22" t="s">
        <v>398</v>
      </c>
    </row>
    <row r="7659" spans="1:3" x14ac:dyDescent="0.3">
      <c r="A7659" s="180">
        <v>45994</v>
      </c>
      <c r="B7659" s="22">
        <f>'W.S. Ditch'!CB16</f>
        <v>0</v>
      </c>
      <c r="C7659" s="22" t="s">
        <v>398</v>
      </c>
    </row>
    <row r="7660" spans="1:3" x14ac:dyDescent="0.3">
      <c r="A7660" s="180">
        <v>45995</v>
      </c>
      <c r="B7660" s="22">
        <f>'W.S. Ditch'!CB17</f>
        <v>0</v>
      </c>
      <c r="C7660" s="22" t="s">
        <v>398</v>
      </c>
    </row>
    <row r="7661" spans="1:3" x14ac:dyDescent="0.3">
      <c r="A7661" s="180">
        <v>45996</v>
      </c>
      <c r="B7661" s="22">
        <f>'W.S. Ditch'!CB18</f>
        <v>0</v>
      </c>
      <c r="C7661" s="22" t="s">
        <v>398</v>
      </c>
    </row>
    <row r="7662" spans="1:3" x14ac:dyDescent="0.3">
      <c r="A7662" s="180">
        <v>45997</v>
      </c>
      <c r="B7662" s="22">
        <f>'W.S. Ditch'!CB19</f>
        <v>0</v>
      </c>
      <c r="C7662" s="22" t="s">
        <v>398</v>
      </c>
    </row>
    <row r="7663" spans="1:3" x14ac:dyDescent="0.3">
      <c r="A7663" s="180">
        <v>45998</v>
      </c>
      <c r="B7663" s="22">
        <f>'W.S. Ditch'!CB20</f>
        <v>0</v>
      </c>
      <c r="C7663" s="22" t="s">
        <v>398</v>
      </c>
    </row>
    <row r="7664" spans="1:3" x14ac:dyDescent="0.3">
      <c r="A7664" s="180">
        <v>45999</v>
      </c>
      <c r="B7664" s="22">
        <f>'W.S. Ditch'!CB21</f>
        <v>0</v>
      </c>
      <c r="C7664" s="22" t="s">
        <v>398</v>
      </c>
    </row>
    <row r="7665" spans="1:3" x14ac:dyDescent="0.3">
      <c r="A7665" s="180">
        <v>46000</v>
      </c>
      <c r="B7665" s="22">
        <f>'W.S. Ditch'!CB22</f>
        <v>0</v>
      </c>
      <c r="C7665" s="22" t="s">
        <v>398</v>
      </c>
    </row>
    <row r="7666" spans="1:3" x14ac:dyDescent="0.3">
      <c r="A7666" s="180">
        <v>46001</v>
      </c>
      <c r="B7666" s="22">
        <f>'W.S. Ditch'!CB23</f>
        <v>0</v>
      </c>
      <c r="C7666" s="22" t="s">
        <v>398</v>
      </c>
    </row>
    <row r="7667" spans="1:3" x14ac:dyDescent="0.3">
      <c r="A7667" s="180">
        <v>46002</v>
      </c>
      <c r="B7667" s="22">
        <f>'W.S. Ditch'!CB24</f>
        <v>0</v>
      </c>
      <c r="C7667" s="22" t="s">
        <v>398</v>
      </c>
    </row>
    <row r="7668" spans="1:3" x14ac:dyDescent="0.3">
      <c r="A7668" s="180">
        <v>46003</v>
      </c>
      <c r="B7668" s="22">
        <f>'W.S. Ditch'!CB25</f>
        <v>0</v>
      </c>
      <c r="C7668" s="22" t="s">
        <v>398</v>
      </c>
    </row>
    <row r="7669" spans="1:3" x14ac:dyDescent="0.3">
      <c r="A7669" s="180">
        <v>46004</v>
      </c>
      <c r="B7669" s="22">
        <f>'W.S. Ditch'!CB26</f>
        <v>0</v>
      </c>
      <c r="C7669" s="22" t="s">
        <v>398</v>
      </c>
    </row>
    <row r="7670" spans="1:3" x14ac:dyDescent="0.3">
      <c r="A7670" s="180">
        <v>46005</v>
      </c>
      <c r="B7670" s="22">
        <f>'W.S. Ditch'!CB27</f>
        <v>0</v>
      </c>
      <c r="C7670" s="22" t="s">
        <v>398</v>
      </c>
    </row>
    <row r="7671" spans="1:3" x14ac:dyDescent="0.3">
      <c r="A7671" s="180">
        <v>46006</v>
      </c>
      <c r="B7671" s="22">
        <f>'W.S. Ditch'!CB28</f>
        <v>0</v>
      </c>
      <c r="C7671" s="22" t="s">
        <v>398</v>
      </c>
    </row>
    <row r="7672" spans="1:3" x14ac:dyDescent="0.3">
      <c r="A7672" s="180">
        <v>46007</v>
      </c>
      <c r="B7672" s="22">
        <f>'W.S. Ditch'!CB29</f>
        <v>0</v>
      </c>
      <c r="C7672" s="22" t="s">
        <v>398</v>
      </c>
    </row>
    <row r="7673" spans="1:3" x14ac:dyDescent="0.3">
      <c r="A7673" s="180">
        <v>46008</v>
      </c>
      <c r="B7673" s="22">
        <f>'W.S. Ditch'!CB30</f>
        <v>0</v>
      </c>
      <c r="C7673" s="22" t="s">
        <v>398</v>
      </c>
    </row>
    <row r="7674" spans="1:3" x14ac:dyDescent="0.3">
      <c r="A7674" s="180">
        <v>46009</v>
      </c>
      <c r="B7674" s="22">
        <f>'W.S. Ditch'!CB31</f>
        <v>0</v>
      </c>
      <c r="C7674" s="22" t="s">
        <v>398</v>
      </c>
    </row>
    <row r="7675" spans="1:3" x14ac:dyDescent="0.3">
      <c r="A7675" s="180">
        <v>46010</v>
      </c>
      <c r="B7675" s="22">
        <f>'W.S. Ditch'!CB32</f>
        <v>0</v>
      </c>
      <c r="C7675" s="22" t="s">
        <v>398</v>
      </c>
    </row>
    <row r="7676" spans="1:3" x14ac:dyDescent="0.3">
      <c r="A7676" s="180">
        <v>46011</v>
      </c>
      <c r="B7676" s="22">
        <f>'W.S. Ditch'!CB33</f>
        <v>0</v>
      </c>
      <c r="C7676" s="22" t="s">
        <v>398</v>
      </c>
    </row>
    <row r="7677" spans="1:3" x14ac:dyDescent="0.3">
      <c r="A7677" s="180">
        <v>46012</v>
      </c>
      <c r="B7677" s="22">
        <f>'W.S. Ditch'!CB34</f>
        <v>0</v>
      </c>
      <c r="C7677" s="22" t="s">
        <v>398</v>
      </c>
    </row>
    <row r="7678" spans="1:3" x14ac:dyDescent="0.3">
      <c r="A7678" s="180">
        <v>46013</v>
      </c>
      <c r="B7678" s="22">
        <f>'W.S. Ditch'!CB35</f>
        <v>0</v>
      </c>
      <c r="C7678" s="22" t="s">
        <v>398</v>
      </c>
    </row>
    <row r="7679" spans="1:3" x14ac:dyDescent="0.3">
      <c r="A7679" s="180">
        <v>46014</v>
      </c>
      <c r="B7679" s="22">
        <f>'W.S. Ditch'!CB36</f>
        <v>0</v>
      </c>
      <c r="C7679" s="22" t="s">
        <v>398</v>
      </c>
    </row>
    <row r="7680" spans="1:3" x14ac:dyDescent="0.3">
      <c r="A7680" s="180">
        <v>46015</v>
      </c>
      <c r="B7680" s="22">
        <f>'W.S. Ditch'!CB37</f>
        <v>0</v>
      </c>
      <c r="C7680" s="22" t="s">
        <v>398</v>
      </c>
    </row>
    <row r="7681" spans="1:3" x14ac:dyDescent="0.3">
      <c r="A7681" s="180">
        <v>46016</v>
      </c>
      <c r="B7681" s="22">
        <f>'W.S. Ditch'!CB38</f>
        <v>0</v>
      </c>
      <c r="C7681" s="22" t="s">
        <v>398</v>
      </c>
    </row>
    <row r="7682" spans="1:3" x14ac:dyDescent="0.3">
      <c r="A7682" s="180">
        <v>46017</v>
      </c>
      <c r="B7682" s="22">
        <f>'W.S. Ditch'!CB39</f>
        <v>0</v>
      </c>
      <c r="C7682" s="22" t="s">
        <v>398</v>
      </c>
    </row>
    <row r="7683" spans="1:3" x14ac:dyDescent="0.3">
      <c r="A7683" s="180">
        <v>46018</v>
      </c>
      <c r="B7683" s="22">
        <f>'W.S. Ditch'!CB40</f>
        <v>0</v>
      </c>
      <c r="C7683" s="22" t="s">
        <v>398</v>
      </c>
    </row>
    <row r="7684" spans="1:3" x14ac:dyDescent="0.3">
      <c r="A7684" s="180">
        <v>46019</v>
      </c>
      <c r="B7684" s="22">
        <f>'W.S. Ditch'!CB41</f>
        <v>0</v>
      </c>
      <c r="C7684" s="22" t="s">
        <v>398</v>
      </c>
    </row>
    <row r="7685" spans="1:3" x14ac:dyDescent="0.3">
      <c r="A7685" s="180">
        <v>46020</v>
      </c>
      <c r="B7685" s="22">
        <f>'W.S. Ditch'!CB42</f>
        <v>0</v>
      </c>
      <c r="C7685" s="22" t="s">
        <v>398</v>
      </c>
    </row>
    <row r="7686" spans="1:3" x14ac:dyDescent="0.3">
      <c r="A7686" s="180">
        <v>46021</v>
      </c>
      <c r="B7686" s="22">
        <f>'W.S. Ditch'!CB43</f>
        <v>0</v>
      </c>
      <c r="C7686" s="22" t="s">
        <v>398</v>
      </c>
    </row>
    <row r="7687" spans="1:3" x14ac:dyDescent="0.3">
      <c r="A7687" s="180">
        <v>46022</v>
      </c>
      <c r="B7687" s="22">
        <f>'W.S. Ditch'!CB44</f>
        <v>0</v>
      </c>
      <c r="C7687" s="22" t="s">
        <v>398</v>
      </c>
    </row>
    <row r="7688" spans="1:3" x14ac:dyDescent="0.3">
      <c r="A7688" s="180">
        <v>45658</v>
      </c>
      <c r="B7688" s="22">
        <f>'Fish Pond'!C14</f>
        <v>0</v>
      </c>
      <c r="C7688" s="22" t="s">
        <v>399</v>
      </c>
    </row>
    <row r="7689" spans="1:3" x14ac:dyDescent="0.3">
      <c r="A7689" s="180">
        <v>45659</v>
      </c>
      <c r="B7689" s="22">
        <f>'Fish Pond'!C15</f>
        <v>0</v>
      </c>
      <c r="C7689" s="22" t="s">
        <v>399</v>
      </c>
    </row>
    <row r="7690" spans="1:3" x14ac:dyDescent="0.3">
      <c r="A7690" s="180">
        <v>45660</v>
      </c>
      <c r="B7690" s="22">
        <f>'Fish Pond'!C16</f>
        <v>0</v>
      </c>
      <c r="C7690" s="22" t="s">
        <v>399</v>
      </c>
    </row>
    <row r="7691" spans="1:3" x14ac:dyDescent="0.3">
      <c r="A7691" s="180">
        <v>45661</v>
      </c>
      <c r="B7691" s="22">
        <f>'Fish Pond'!C17</f>
        <v>0</v>
      </c>
      <c r="C7691" s="22" t="s">
        <v>399</v>
      </c>
    </row>
    <row r="7692" spans="1:3" x14ac:dyDescent="0.3">
      <c r="A7692" s="180">
        <v>45662</v>
      </c>
      <c r="B7692" s="22">
        <f>'Fish Pond'!C18</f>
        <v>0</v>
      </c>
      <c r="C7692" s="22" t="s">
        <v>399</v>
      </c>
    </row>
    <row r="7693" spans="1:3" x14ac:dyDescent="0.3">
      <c r="A7693" s="180">
        <v>45663</v>
      </c>
      <c r="B7693" s="22">
        <f>'Fish Pond'!C19</f>
        <v>0</v>
      </c>
      <c r="C7693" s="22" t="s">
        <v>399</v>
      </c>
    </row>
    <row r="7694" spans="1:3" x14ac:dyDescent="0.3">
      <c r="A7694" s="180">
        <v>45664</v>
      </c>
      <c r="B7694" s="22">
        <f>'Fish Pond'!C20</f>
        <v>0</v>
      </c>
      <c r="C7694" s="22" t="s">
        <v>399</v>
      </c>
    </row>
    <row r="7695" spans="1:3" x14ac:dyDescent="0.3">
      <c r="A7695" s="180">
        <v>45665</v>
      </c>
      <c r="B7695" s="22">
        <f>'Fish Pond'!C21</f>
        <v>0</v>
      </c>
      <c r="C7695" s="22" t="s">
        <v>399</v>
      </c>
    </row>
    <row r="7696" spans="1:3" x14ac:dyDescent="0.3">
      <c r="A7696" s="180">
        <v>45666</v>
      </c>
      <c r="B7696" s="22">
        <f>'Fish Pond'!C22</f>
        <v>0</v>
      </c>
      <c r="C7696" s="22" t="s">
        <v>399</v>
      </c>
    </row>
    <row r="7697" spans="1:3" x14ac:dyDescent="0.3">
      <c r="A7697" s="180">
        <v>45667</v>
      </c>
      <c r="B7697" s="22">
        <f>'Fish Pond'!C23</f>
        <v>0</v>
      </c>
      <c r="C7697" s="22" t="s">
        <v>399</v>
      </c>
    </row>
    <row r="7698" spans="1:3" x14ac:dyDescent="0.3">
      <c r="A7698" s="180">
        <v>45668</v>
      </c>
      <c r="B7698" s="22">
        <f>'Fish Pond'!C24</f>
        <v>0</v>
      </c>
      <c r="C7698" s="22" t="s">
        <v>399</v>
      </c>
    </row>
    <row r="7699" spans="1:3" x14ac:dyDescent="0.3">
      <c r="A7699" s="180">
        <v>45669</v>
      </c>
      <c r="B7699" s="22">
        <f>'Fish Pond'!C25</f>
        <v>0</v>
      </c>
      <c r="C7699" s="22" t="s">
        <v>399</v>
      </c>
    </row>
    <row r="7700" spans="1:3" x14ac:dyDescent="0.3">
      <c r="A7700" s="180">
        <v>45670</v>
      </c>
      <c r="B7700" s="22">
        <f>'Fish Pond'!C26</f>
        <v>0</v>
      </c>
      <c r="C7700" s="22" t="s">
        <v>399</v>
      </c>
    </row>
    <row r="7701" spans="1:3" x14ac:dyDescent="0.3">
      <c r="A7701" s="180">
        <v>45671</v>
      </c>
      <c r="B7701" s="22">
        <f>'Fish Pond'!C27</f>
        <v>0</v>
      </c>
      <c r="C7701" s="22" t="s">
        <v>399</v>
      </c>
    </row>
    <row r="7702" spans="1:3" x14ac:dyDescent="0.3">
      <c r="A7702" s="180">
        <v>45672</v>
      </c>
      <c r="B7702" s="22">
        <f>'Fish Pond'!C28</f>
        <v>0</v>
      </c>
      <c r="C7702" s="22" t="s">
        <v>399</v>
      </c>
    </row>
    <row r="7703" spans="1:3" x14ac:dyDescent="0.3">
      <c r="A7703" s="180">
        <v>45673</v>
      </c>
      <c r="B7703" s="22">
        <f>'Fish Pond'!C29</f>
        <v>0</v>
      </c>
      <c r="C7703" s="22" t="s">
        <v>399</v>
      </c>
    </row>
    <row r="7704" spans="1:3" x14ac:dyDescent="0.3">
      <c r="A7704" s="180">
        <v>45674</v>
      </c>
      <c r="B7704" s="22">
        <f>'Fish Pond'!C30</f>
        <v>0</v>
      </c>
      <c r="C7704" s="22" t="s">
        <v>399</v>
      </c>
    </row>
    <row r="7705" spans="1:3" x14ac:dyDescent="0.3">
      <c r="A7705" s="180">
        <v>45675</v>
      </c>
      <c r="B7705" s="22">
        <f>'Fish Pond'!C31</f>
        <v>0</v>
      </c>
      <c r="C7705" s="22" t="s">
        <v>399</v>
      </c>
    </row>
    <row r="7706" spans="1:3" x14ac:dyDescent="0.3">
      <c r="A7706" s="180">
        <v>45676</v>
      </c>
      <c r="B7706" s="22">
        <f>'Fish Pond'!C32</f>
        <v>0</v>
      </c>
      <c r="C7706" s="22" t="s">
        <v>399</v>
      </c>
    </row>
    <row r="7707" spans="1:3" x14ac:dyDescent="0.3">
      <c r="A7707" s="180">
        <v>45677</v>
      </c>
      <c r="B7707" s="22">
        <f>'Fish Pond'!C33</f>
        <v>0</v>
      </c>
      <c r="C7707" s="22" t="s">
        <v>399</v>
      </c>
    </row>
    <row r="7708" spans="1:3" x14ac:dyDescent="0.3">
      <c r="A7708" s="180">
        <v>45678</v>
      </c>
      <c r="B7708" s="22">
        <f>'Fish Pond'!C34</f>
        <v>0</v>
      </c>
      <c r="C7708" s="22" t="s">
        <v>399</v>
      </c>
    </row>
    <row r="7709" spans="1:3" x14ac:dyDescent="0.3">
      <c r="A7709" s="180">
        <v>45679</v>
      </c>
      <c r="B7709" s="22">
        <f>'Fish Pond'!C35</f>
        <v>0</v>
      </c>
      <c r="C7709" s="22" t="s">
        <v>399</v>
      </c>
    </row>
    <row r="7710" spans="1:3" x14ac:dyDescent="0.3">
      <c r="A7710" s="180">
        <v>45680</v>
      </c>
      <c r="B7710" s="22">
        <f>'Fish Pond'!C36</f>
        <v>0</v>
      </c>
      <c r="C7710" s="22" t="s">
        <v>399</v>
      </c>
    </row>
    <row r="7711" spans="1:3" x14ac:dyDescent="0.3">
      <c r="A7711" s="180">
        <v>45681</v>
      </c>
      <c r="B7711" s="22">
        <f>'Fish Pond'!C37</f>
        <v>0</v>
      </c>
      <c r="C7711" s="22" t="s">
        <v>399</v>
      </c>
    </row>
    <row r="7712" spans="1:3" x14ac:dyDescent="0.3">
      <c r="A7712" s="180">
        <v>45682</v>
      </c>
      <c r="B7712" s="22">
        <f>'Fish Pond'!C38</f>
        <v>0</v>
      </c>
      <c r="C7712" s="22" t="s">
        <v>399</v>
      </c>
    </row>
    <row r="7713" spans="1:3" x14ac:dyDescent="0.3">
      <c r="A7713" s="180">
        <v>45683</v>
      </c>
      <c r="B7713" s="22">
        <f>'Fish Pond'!C39</f>
        <v>0</v>
      </c>
      <c r="C7713" s="22" t="s">
        <v>399</v>
      </c>
    </row>
    <row r="7714" spans="1:3" x14ac:dyDescent="0.3">
      <c r="A7714" s="180">
        <v>45684</v>
      </c>
      <c r="B7714" s="22">
        <f>'Fish Pond'!C40</f>
        <v>0</v>
      </c>
      <c r="C7714" s="22" t="s">
        <v>399</v>
      </c>
    </row>
    <row r="7715" spans="1:3" x14ac:dyDescent="0.3">
      <c r="A7715" s="180">
        <v>45685</v>
      </c>
      <c r="B7715" s="22">
        <f>'Fish Pond'!C41</f>
        <v>0</v>
      </c>
      <c r="C7715" s="22" t="s">
        <v>399</v>
      </c>
    </row>
    <row r="7716" spans="1:3" x14ac:dyDescent="0.3">
      <c r="A7716" s="180">
        <v>45686</v>
      </c>
      <c r="B7716" s="22">
        <f>'Fish Pond'!C42</f>
        <v>0</v>
      </c>
      <c r="C7716" s="22" t="s">
        <v>399</v>
      </c>
    </row>
    <row r="7717" spans="1:3" x14ac:dyDescent="0.3">
      <c r="A7717" s="180">
        <v>45687</v>
      </c>
      <c r="B7717" s="22">
        <f>'Fish Pond'!C43</f>
        <v>0</v>
      </c>
      <c r="C7717" s="22" t="s">
        <v>399</v>
      </c>
    </row>
    <row r="7718" spans="1:3" x14ac:dyDescent="0.3">
      <c r="A7718" s="180">
        <v>45688</v>
      </c>
      <c r="B7718" s="22">
        <f>'Fish Pond'!C44</f>
        <v>0</v>
      </c>
      <c r="C7718" s="22" t="s">
        <v>399</v>
      </c>
    </row>
    <row r="7719" spans="1:3" x14ac:dyDescent="0.3">
      <c r="A7719" s="180">
        <v>45689</v>
      </c>
      <c r="B7719" s="22">
        <f>'Fish Pond'!J14</f>
        <v>0</v>
      </c>
      <c r="C7719" s="22" t="s">
        <v>399</v>
      </c>
    </row>
    <row r="7720" spans="1:3" x14ac:dyDescent="0.3">
      <c r="A7720" s="180">
        <v>45690</v>
      </c>
      <c r="B7720" s="22">
        <f>'Fish Pond'!J15</f>
        <v>0</v>
      </c>
      <c r="C7720" s="22" t="s">
        <v>399</v>
      </c>
    </row>
    <row r="7721" spans="1:3" x14ac:dyDescent="0.3">
      <c r="A7721" s="180">
        <v>45691</v>
      </c>
      <c r="B7721" s="22">
        <f>'Fish Pond'!J16</f>
        <v>0</v>
      </c>
      <c r="C7721" s="22" t="s">
        <v>399</v>
      </c>
    </row>
    <row r="7722" spans="1:3" x14ac:dyDescent="0.3">
      <c r="A7722" s="180">
        <v>45692</v>
      </c>
      <c r="B7722" s="22">
        <f>'Fish Pond'!J17</f>
        <v>0</v>
      </c>
      <c r="C7722" s="22" t="s">
        <v>399</v>
      </c>
    </row>
    <row r="7723" spans="1:3" x14ac:dyDescent="0.3">
      <c r="A7723" s="180">
        <v>45693</v>
      </c>
      <c r="B7723" s="22">
        <f>'Fish Pond'!J18</f>
        <v>0</v>
      </c>
      <c r="C7723" s="22" t="s">
        <v>399</v>
      </c>
    </row>
    <row r="7724" spans="1:3" x14ac:dyDescent="0.3">
      <c r="A7724" s="180">
        <v>45694</v>
      </c>
      <c r="B7724" s="22">
        <f>'Fish Pond'!J19</f>
        <v>0</v>
      </c>
      <c r="C7724" s="22" t="s">
        <v>399</v>
      </c>
    </row>
    <row r="7725" spans="1:3" x14ac:dyDescent="0.3">
      <c r="A7725" s="180">
        <v>45695</v>
      </c>
      <c r="B7725" s="22">
        <f>'Fish Pond'!J20</f>
        <v>0</v>
      </c>
      <c r="C7725" s="22" t="s">
        <v>399</v>
      </c>
    </row>
    <row r="7726" spans="1:3" x14ac:dyDescent="0.3">
      <c r="A7726" s="180">
        <v>45696</v>
      </c>
      <c r="B7726" s="22">
        <f>'Fish Pond'!J21</f>
        <v>0</v>
      </c>
      <c r="C7726" s="22" t="s">
        <v>399</v>
      </c>
    </row>
    <row r="7727" spans="1:3" x14ac:dyDescent="0.3">
      <c r="A7727" s="180">
        <v>45697</v>
      </c>
      <c r="B7727" s="22">
        <f>'Fish Pond'!J22</f>
        <v>0</v>
      </c>
      <c r="C7727" s="22" t="s">
        <v>399</v>
      </c>
    </row>
    <row r="7728" spans="1:3" x14ac:dyDescent="0.3">
      <c r="A7728" s="180">
        <v>45698</v>
      </c>
      <c r="B7728" s="22">
        <f>'Fish Pond'!J23</f>
        <v>0</v>
      </c>
      <c r="C7728" s="22" t="s">
        <v>399</v>
      </c>
    </row>
    <row r="7729" spans="1:3" x14ac:dyDescent="0.3">
      <c r="A7729" s="180">
        <v>45699</v>
      </c>
      <c r="B7729" s="22">
        <f>'Fish Pond'!J24</f>
        <v>0</v>
      </c>
      <c r="C7729" s="22" t="s">
        <v>399</v>
      </c>
    </row>
    <row r="7730" spans="1:3" x14ac:dyDescent="0.3">
      <c r="A7730" s="180">
        <v>45700</v>
      </c>
      <c r="B7730" s="22">
        <f>'Fish Pond'!J25</f>
        <v>0</v>
      </c>
      <c r="C7730" s="22" t="s">
        <v>399</v>
      </c>
    </row>
    <row r="7731" spans="1:3" x14ac:dyDescent="0.3">
      <c r="A7731" s="180">
        <v>45701</v>
      </c>
      <c r="B7731" s="22">
        <f>'Fish Pond'!J26</f>
        <v>0</v>
      </c>
      <c r="C7731" s="22" t="s">
        <v>399</v>
      </c>
    </row>
    <row r="7732" spans="1:3" x14ac:dyDescent="0.3">
      <c r="A7732" s="180">
        <v>45702</v>
      </c>
      <c r="B7732" s="22">
        <f>'Fish Pond'!J27</f>
        <v>0</v>
      </c>
      <c r="C7732" s="22" t="s">
        <v>399</v>
      </c>
    </row>
    <row r="7733" spans="1:3" x14ac:dyDescent="0.3">
      <c r="A7733" s="180">
        <v>45703</v>
      </c>
      <c r="B7733" s="22">
        <f>'Fish Pond'!J28</f>
        <v>0</v>
      </c>
      <c r="C7733" s="22" t="s">
        <v>399</v>
      </c>
    </row>
    <row r="7734" spans="1:3" x14ac:dyDescent="0.3">
      <c r="A7734" s="180">
        <v>45704</v>
      </c>
      <c r="B7734" s="22">
        <f>'Fish Pond'!J29</f>
        <v>0</v>
      </c>
      <c r="C7734" s="22" t="s">
        <v>399</v>
      </c>
    </row>
    <row r="7735" spans="1:3" x14ac:dyDescent="0.3">
      <c r="A7735" s="180">
        <v>45705</v>
      </c>
      <c r="B7735" s="22">
        <f>'Fish Pond'!J30</f>
        <v>0</v>
      </c>
      <c r="C7735" s="22" t="s">
        <v>399</v>
      </c>
    </row>
    <row r="7736" spans="1:3" x14ac:dyDescent="0.3">
      <c r="A7736" s="180">
        <v>45706</v>
      </c>
      <c r="B7736" s="22">
        <f>'Fish Pond'!J31</f>
        <v>0</v>
      </c>
      <c r="C7736" s="22" t="s">
        <v>399</v>
      </c>
    </row>
    <row r="7737" spans="1:3" x14ac:dyDescent="0.3">
      <c r="A7737" s="180">
        <v>45707</v>
      </c>
      <c r="B7737" s="22">
        <f>'Fish Pond'!J32</f>
        <v>0</v>
      </c>
      <c r="C7737" s="22" t="s">
        <v>399</v>
      </c>
    </row>
    <row r="7738" spans="1:3" x14ac:dyDescent="0.3">
      <c r="A7738" s="180">
        <v>45708</v>
      </c>
      <c r="B7738" s="22">
        <f>'Fish Pond'!J33</f>
        <v>0</v>
      </c>
      <c r="C7738" s="22" t="s">
        <v>399</v>
      </c>
    </row>
    <row r="7739" spans="1:3" x14ac:dyDescent="0.3">
      <c r="A7739" s="180">
        <v>45709</v>
      </c>
      <c r="B7739" s="22">
        <f>'Fish Pond'!J34</f>
        <v>0</v>
      </c>
      <c r="C7739" s="22" t="s">
        <v>399</v>
      </c>
    </row>
    <row r="7740" spans="1:3" x14ac:dyDescent="0.3">
      <c r="A7740" s="180">
        <v>45710</v>
      </c>
      <c r="B7740" s="22">
        <f>'Fish Pond'!J35</f>
        <v>0</v>
      </c>
      <c r="C7740" s="22" t="s">
        <v>399</v>
      </c>
    </row>
    <row r="7741" spans="1:3" x14ac:dyDescent="0.3">
      <c r="A7741" s="180">
        <v>45711</v>
      </c>
      <c r="B7741" s="22">
        <f>'Fish Pond'!J36</f>
        <v>0</v>
      </c>
      <c r="C7741" s="22" t="s">
        <v>399</v>
      </c>
    </row>
    <row r="7742" spans="1:3" x14ac:dyDescent="0.3">
      <c r="A7742" s="180">
        <v>45712</v>
      </c>
      <c r="B7742" s="22">
        <f>'Fish Pond'!J37</f>
        <v>0</v>
      </c>
      <c r="C7742" s="22" t="s">
        <v>399</v>
      </c>
    </row>
    <row r="7743" spans="1:3" x14ac:dyDescent="0.3">
      <c r="A7743" s="180">
        <v>45713</v>
      </c>
      <c r="B7743" s="22">
        <f>'Fish Pond'!J38</f>
        <v>0</v>
      </c>
      <c r="C7743" s="22" t="s">
        <v>399</v>
      </c>
    </row>
    <row r="7744" spans="1:3" x14ac:dyDescent="0.3">
      <c r="A7744" s="180">
        <v>45714</v>
      </c>
      <c r="B7744" s="22">
        <f>'Fish Pond'!J39</f>
        <v>0</v>
      </c>
      <c r="C7744" s="22" t="s">
        <v>399</v>
      </c>
    </row>
    <row r="7745" spans="1:10" x14ac:dyDescent="0.3">
      <c r="A7745" s="180">
        <v>45715</v>
      </c>
      <c r="B7745" s="22">
        <f>'Fish Pond'!J40</f>
        <v>0</v>
      </c>
      <c r="C7745" s="22" t="s">
        <v>399</v>
      </c>
    </row>
    <row r="7746" spans="1:10" x14ac:dyDescent="0.3">
      <c r="A7746" s="180">
        <v>45716</v>
      </c>
      <c r="B7746" s="22">
        <f>'Fish Pond'!J41</f>
        <v>0</v>
      </c>
      <c r="C7746" s="22" t="s">
        <v>399</v>
      </c>
    </row>
    <row r="7747" spans="1:10" x14ac:dyDescent="0.3">
      <c r="A7747" s="180" t="s">
        <v>378</v>
      </c>
      <c r="B7747" s="22">
        <f>'Fish Pond'!J42</f>
        <v>0</v>
      </c>
      <c r="C7747" s="22" t="s">
        <v>399</v>
      </c>
      <c r="J7747" s="22">
        <v>1</v>
      </c>
    </row>
    <row r="7748" spans="1:10" x14ac:dyDescent="0.3">
      <c r="A7748" s="180">
        <v>45717</v>
      </c>
      <c r="B7748" s="22">
        <f>'Fish Pond'!Q14</f>
        <v>2.04</v>
      </c>
      <c r="C7748" s="22" t="s">
        <v>399</v>
      </c>
    </row>
    <row r="7749" spans="1:10" x14ac:dyDescent="0.3">
      <c r="A7749" s="180">
        <v>45718</v>
      </c>
      <c r="B7749" s="22">
        <f>'Fish Pond'!Q15</f>
        <v>2.04</v>
      </c>
      <c r="C7749" s="22" t="s">
        <v>399</v>
      </c>
    </row>
    <row r="7750" spans="1:10" x14ac:dyDescent="0.3">
      <c r="A7750" s="180">
        <v>45719</v>
      </c>
      <c r="B7750" s="22">
        <f>'Fish Pond'!Q16</f>
        <v>2.04</v>
      </c>
      <c r="C7750" s="22" t="s">
        <v>399</v>
      </c>
    </row>
    <row r="7751" spans="1:10" x14ac:dyDescent="0.3">
      <c r="A7751" s="180">
        <v>45720</v>
      </c>
      <c r="B7751" s="22">
        <f>'Fish Pond'!Q17</f>
        <v>2.04</v>
      </c>
      <c r="C7751" s="22" t="s">
        <v>399</v>
      </c>
    </row>
    <row r="7752" spans="1:10" x14ac:dyDescent="0.3">
      <c r="A7752" s="180">
        <v>45721</v>
      </c>
      <c r="B7752" s="22">
        <f>'Fish Pond'!Q18</f>
        <v>2.04</v>
      </c>
      <c r="C7752" s="22" t="s">
        <v>399</v>
      </c>
    </row>
    <row r="7753" spans="1:10" x14ac:dyDescent="0.3">
      <c r="A7753" s="180">
        <v>45722</v>
      </c>
      <c r="B7753" s="22">
        <f>'Fish Pond'!Q19</f>
        <v>2.04</v>
      </c>
      <c r="C7753" s="22" t="s">
        <v>399</v>
      </c>
    </row>
    <row r="7754" spans="1:10" x14ac:dyDescent="0.3">
      <c r="A7754" s="180">
        <v>45723</v>
      </c>
      <c r="B7754" s="22">
        <f>'Fish Pond'!Q20</f>
        <v>2.0299999999999998</v>
      </c>
      <c r="C7754" s="22" t="s">
        <v>399</v>
      </c>
    </row>
    <row r="7755" spans="1:10" x14ac:dyDescent="0.3">
      <c r="A7755" s="180">
        <v>45724</v>
      </c>
      <c r="B7755" s="22">
        <f>'Fish Pond'!Q21</f>
        <v>2.0299999999999998</v>
      </c>
      <c r="C7755" s="22" t="s">
        <v>399</v>
      </c>
    </row>
    <row r="7756" spans="1:10" x14ac:dyDescent="0.3">
      <c r="A7756" s="180">
        <v>45725</v>
      </c>
      <c r="B7756" s="22">
        <f>'Fish Pond'!Q22</f>
        <v>2.02</v>
      </c>
      <c r="C7756" s="22" t="s">
        <v>399</v>
      </c>
    </row>
    <row r="7757" spans="1:10" x14ac:dyDescent="0.3">
      <c r="A7757" s="180">
        <v>45726</v>
      </c>
      <c r="B7757" s="22">
        <f>'Fish Pond'!Q23</f>
        <v>2.02</v>
      </c>
      <c r="C7757" s="22" t="s">
        <v>399</v>
      </c>
    </row>
    <row r="7758" spans="1:10" x14ac:dyDescent="0.3">
      <c r="A7758" s="180">
        <v>45727</v>
      </c>
      <c r="B7758" s="22">
        <f>'Fish Pond'!Q24</f>
        <v>2.02</v>
      </c>
      <c r="C7758" s="22" t="s">
        <v>399</v>
      </c>
    </row>
    <row r="7759" spans="1:10" x14ac:dyDescent="0.3">
      <c r="A7759" s="180">
        <v>45728</v>
      </c>
      <c r="B7759" s="22">
        <f>'Fish Pond'!Q25</f>
        <v>2.02</v>
      </c>
      <c r="C7759" s="22" t="s">
        <v>399</v>
      </c>
    </row>
    <row r="7760" spans="1:10" x14ac:dyDescent="0.3">
      <c r="A7760" s="180">
        <v>45729</v>
      </c>
      <c r="B7760" s="22">
        <f>'Fish Pond'!Q26</f>
        <v>2.02</v>
      </c>
      <c r="C7760" s="22" t="s">
        <v>399</v>
      </c>
    </row>
    <row r="7761" spans="1:3" x14ac:dyDescent="0.3">
      <c r="A7761" s="180">
        <v>45730</v>
      </c>
      <c r="B7761" s="22">
        <f>'Fish Pond'!Q27</f>
        <v>2.0099999999999998</v>
      </c>
      <c r="C7761" s="22" t="s">
        <v>399</v>
      </c>
    </row>
    <row r="7762" spans="1:3" x14ac:dyDescent="0.3">
      <c r="A7762" s="180">
        <v>45731</v>
      </c>
      <c r="B7762" s="22">
        <f>'Fish Pond'!Q28</f>
        <v>2.0099999999999998</v>
      </c>
      <c r="C7762" s="22" t="s">
        <v>399</v>
      </c>
    </row>
    <row r="7763" spans="1:3" x14ac:dyDescent="0.3">
      <c r="A7763" s="180">
        <v>45732</v>
      </c>
      <c r="B7763" s="22">
        <f>'Fish Pond'!Q29</f>
        <v>2.0099999999999998</v>
      </c>
      <c r="C7763" s="22" t="s">
        <v>399</v>
      </c>
    </row>
    <row r="7764" spans="1:3" x14ac:dyDescent="0.3">
      <c r="A7764" s="180">
        <v>45733</v>
      </c>
      <c r="B7764" s="22">
        <f>'Fish Pond'!Q30</f>
        <v>2.02</v>
      </c>
      <c r="C7764" s="22" t="s">
        <v>399</v>
      </c>
    </row>
    <row r="7765" spans="1:3" x14ac:dyDescent="0.3">
      <c r="A7765" s="180">
        <v>45734</v>
      </c>
      <c r="B7765" s="22">
        <f>'Fish Pond'!Q31</f>
        <v>2.02</v>
      </c>
      <c r="C7765" s="22" t="s">
        <v>399</v>
      </c>
    </row>
    <row r="7766" spans="1:3" x14ac:dyDescent="0.3">
      <c r="A7766" s="180">
        <v>45735</v>
      </c>
      <c r="B7766" s="22">
        <f>'Fish Pond'!Q32</f>
        <v>2.02</v>
      </c>
      <c r="C7766" s="22" t="s">
        <v>399</v>
      </c>
    </row>
    <row r="7767" spans="1:3" x14ac:dyDescent="0.3">
      <c r="A7767" s="180">
        <v>45736</v>
      </c>
      <c r="B7767" s="22">
        <f>'Fish Pond'!Q33</f>
        <v>2.0299999999999998</v>
      </c>
      <c r="C7767" s="22" t="s">
        <v>399</v>
      </c>
    </row>
    <row r="7768" spans="1:3" x14ac:dyDescent="0.3">
      <c r="A7768" s="180">
        <v>45737</v>
      </c>
      <c r="B7768" s="22">
        <f>'Fish Pond'!Q34</f>
        <v>2.04</v>
      </c>
      <c r="C7768" s="22" t="s">
        <v>399</v>
      </c>
    </row>
    <row r="7769" spans="1:3" x14ac:dyDescent="0.3">
      <c r="A7769" s="180">
        <v>45738</v>
      </c>
      <c r="B7769" s="22">
        <f>'Fish Pond'!Q35</f>
        <v>2.0499999999999998</v>
      </c>
      <c r="C7769" s="22" t="s">
        <v>399</v>
      </c>
    </row>
    <row r="7770" spans="1:3" x14ac:dyDescent="0.3">
      <c r="A7770" s="180">
        <v>45739</v>
      </c>
      <c r="B7770" s="22">
        <f>'Fish Pond'!Q36</f>
        <v>2.06</v>
      </c>
      <c r="C7770" s="22" t="s">
        <v>399</v>
      </c>
    </row>
    <row r="7771" spans="1:3" x14ac:dyDescent="0.3">
      <c r="A7771" s="180">
        <v>45740</v>
      </c>
      <c r="B7771" s="22">
        <f>'Fish Pond'!Q37</f>
        <v>2.06</v>
      </c>
      <c r="C7771" s="22" t="s">
        <v>399</v>
      </c>
    </row>
    <row r="7772" spans="1:3" x14ac:dyDescent="0.3">
      <c r="A7772" s="180">
        <v>45741</v>
      </c>
      <c r="B7772" s="22">
        <f>'Fish Pond'!Q38</f>
        <v>2.0699999999999998</v>
      </c>
      <c r="C7772" s="22" t="s">
        <v>399</v>
      </c>
    </row>
    <row r="7773" spans="1:3" x14ac:dyDescent="0.3">
      <c r="A7773" s="180">
        <v>45742</v>
      </c>
      <c r="B7773" s="22">
        <f>'Fish Pond'!Q39</f>
        <v>2.08</v>
      </c>
      <c r="C7773" s="22" t="s">
        <v>399</v>
      </c>
    </row>
    <row r="7774" spans="1:3" x14ac:dyDescent="0.3">
      <c r="A7774" s="180">
        <v>45743</v>
      </c>
      <c r="B7774" s="22">
        <f>'Fish Pond'!Q40</f>
        <v>2.09</v>
      </c>
      <c r="C7774" s="22" t="s">
        <v>399</v>
      </c>
    </row>
    <row r="7775" spans="1:3" x14ac:dyDescent="0.3">
      <c r="A7775" s="180">
        <v>45744</v>
      </c>
      <c r="B7775" s="22">
        <f>'Fish Pond'!Q41</f>
        <v>2.1</v>
      </c>
      <c r="C7775" s="22" t="s">
        <v>399</v>
      </c>
    </row>
    <row r="7776" spans="1:3" x14ac:dyDescent="0.3">
      <c r="A7776" s="180">
        <v>45745</v>
      </c>
      <c r="B7776" s="22">
        <f>'Fish Pond'!Q42</f>
        <v>2.1</v>
      </c>
      <c r="C7776" s="22" t="s">
        <v>399</v>
      </c>
    </row>
    <row r="7777" spans="1:3" x14ac:dyDescent="0.3">
      <c r="A7777" s="180">
        <v>45746</v>
      </c>
      <c r="B7777" s="22">
        <f>'Fish Pond'!Q43</f>
        <v>2.11</v>
      </c>
      <c r="C7777" s="22" t="s">
        <v>399</v>
      </c>
    </row>
    <row r="7778" spans="1:3" x14ac:dyDescent="0.3">
      <c r="A7778" s="180">
        <v>45747</v>
      </c>
      <c r="B7778" s="22">
        <f>'Fish Pond'!Q44</f>
        <v>2.12</v>
      </c>
      <c r="C7778" s="22" t="s">
        <v>399</v>
      </c>
    </row>
    <row r="7779" spans="1:3" x14ac:dyDescent="0.3">
      <c r="A7779" s="180">
        <v>45748</v>
      </c>
      <c r="B7779" s="22">
        <f>'Fish Pond'!X14</f>
        <v>2.13</v>
      </c>
      <c r="C7779" s="22" t="s">
        <v>399</v>
      </c>
    </row>
    <row r="7780" spans="1:3" x14ac:dyDescent="0.3">
      <c r="A7780" s="180">
        <v>45749</v>
      </c>
      <c r="B7780" s="22">
        <f>'Fish Pond'!X15</f>
        <v>2.13</v>
      </c>
      <c r="C7780" s="22" t="s">
        <v>399</v>
      </c>
    </row>
    <row r="7781" spans="1:3" x14ac:dyDescent="0.3">
      <c r="A7781" s="180">
        <v>45750</v>
      </c>
      <c r="B7781" s="22">
        <f>'Fish Pond'!X16</f>
        <v>2.13</v>
      </c>
      <c r="C7781" s="22" t="s">
        <v>399</v>
      </c>
    </row>
    <row r="7782" spans="1:3" x14ac:dyDescent="0.3">
      <c r="A7782" s="180">
        <v>45751</v>
      </c>
      <c r="B7782" s="22">
        <f>'Fish Pond'!X17</f>
        <v>2.13</v>
      </c>
      <c r="C7782" s="22" t="s">
        <v>399</v>
      </c>
    </row>
    <row r="7783" spans="1:3" x14ac:dyDescent="0.3">
      <c r="A7783" s="180">
        <v>45752</v>
      </c>
      <c r="B7783" s="22">
        <f>'Fish Pond'!X18</f>
        <v>2.13</v>
      </c>
      <c r="C7783" s="22" t="s">
        <v>399</v>
      </c>
    </row>
    <row r="7784" spans="1:3" x14ac:dyDescent="0.3">
      <c r="A7784" s="180">
        <v>45753</v>
      </c>
      <c r="B7784" s="22">
        <f>'Fish Pond'!X19</f>
        <v>2.13</v>
      </c>
      <c r="C7784" s="22" t="s">
        <v>399</v>
      </c>
    </row>
    <row r="7785" spans="1:3" x14ac:dyDescent="0.3">
      <c r="A7785" s="180">
        <v>45754</v>
      </c>
      <c r="B7785" s="22">
        <f>'Fish Pond'!X20</f>
        <v>2.13</v>
      </c>
      <c r="C7785" s="22" t="s">
        <v>399</v>
      </c>
    </row>
    <row r="7786" spans="1:3" x14ac:dyDescent="0.3">
      <c r="A7786" s="180">
        <v>45755</v>
      </c>
      <c r="B7786" s="22">
        <f>'Fish Pond'!X21</f>
        <v>2.12</v>
      </c>
      <c r="C7786" s="22" t="s">
        <v>399</v>
      </c>
    </row>
    <row r="7787" spans="1:3" x14ac:dyDescent="0.3">
      <c r="A7787" s="180">
        <v>45756</v>
      </c>
      <c r="B7787" s="22">
        <f>'Fish Pond'!X22</f>
        <v>2.11</v>
      </c>
      <c r="C7787" s="22" t="s">
        <v>399</v>
      </c>
    </row>
    <row r="7788" spans="1:3" x14ac:dyDescent="0.3">
      <c r="A7788" s="180">
        <v>45757</v>
      </c>
      <c r="B7788" s="22">
        <f>'Fish Pond'!X23</f>
        <v>2.11</v>
      </c>
      <c r="C7788" s="22" t="s">
        <v>399</v>
      </c>
    </row>
    <row r="7789" spans="1:3" x14ac:dyDescent="0.3">
      <c r="A7789" s="180">
        <v>45758</v>
      </c>
      <c r="B7789" s="22">
        <f>'Fish Pond'!X24</f>
        <v>2.1</v>
      </c>
      <c r="C7789" s="22" t="s">
        <v>399</v>
      </c>
    </row>
    <row r="7790" spans="1:3" x14ac:dyDescent="0.3">
      <c r="A7790" s="180">
        <v>45759</v>
      </c>
      <c r="B7790" s="22">
        <f>'Fish Pond'!X25</f>
        <v>2.1</v>
      </c>
      <c r="C7790" s="22" t="s">
        <v>399</v>
      </c>
    </row>
    <row r="7791" spans="1:3" x14ac:dyDescent="0.3">
      <c r="A7791" s="180">
        <v>45760</v>
      </c>
      <c r="B7791" s="22">
        <f>'Fish Pond'!X26</f>
        <v>2.09</v>
      </c>
      <c r="C7791" s="22" t="s">
        <v>399</v>
      </c>
    </row>
    <row r="7792" spans="1:3" x14ac:dyDescent="0.3">
      <c r="A7792" s="180">
        <v>45761</v>
      </c>
      <c r="B7792" s="22">
        <f>'Fish Pond'!X27</f>
        <v>2.08</v>
      </c>
      <c r="C7792" s="22" t="s">
        <v>399</v>
      </c>
    </row>
    <row r="7793" spans="1:3" x14ac:dyDescent="0.3">
      <c r="A7793" s="180">
        <v>45762</v>
      </c>
      <c r="B7793" s="22">
        <f>'Fish Pond'!X28</f>
        <v>2.0699999999999998</v>
      </c>
      <c r="C7793" s="22" t="s">
        <v>399</v>
      </c>
    </row>
    <row r="7794" spans="1:3" x14ac:dyDescent="0.3">
      <c r="A7794" s="180">
        <v>45763</v>
      </c>
      <c r="B7794" s="22">
        <f>'Fish Pond'!X29</f>
        <v>2.0699999999999998</v>
      </c>
      <c r="C7794" s="22" t="s">
        <v>399</v>
      </c>
    </row>
    <row r="7795" spans="1:3" x14ac:dyDescent="0.3">
      <c r="A7795" s="180">
        <v>45764</v>
      </c>
      <c r="B7795" s="22">
        <f>'Fish Pond'!X30</f>
        <v>2.06</v>
      </c>
      <c r="C7795" s="22" t="s">
        <v>399</v>
      </c>
    </row>
    <row r="7796" spans="1:3" x14ac:dyDescent="0.3">
      <c r="A7796" s="180">
        <v>45765</v>
      </c>
      <c r="B7796" s="22">
        <f>'Fish Pond'!X31</f>
        <v>2.06</v>
      </c>
      <c r="C7796" s="22" t="s">
        <v>399</v>
      </c>
    </row>
    <row r="7797" spans="1:3" x14ac:dyDescent="0.3">
      <c r="A7797" s="180">
        <v>45766</v>
      </c>
      <c r="B7797" s="22">
        <f>'Fish Pond'!X32</f>
        <v>2.06</v>
      </c>
      <c r="C7797" s="22" t="s">
        <v>399</v>
      </c>
    </row>
    <row r="7798" spans="1:3" x14ac:dyDescent="0.3">
      <c r="A7798" s="180">
        <v>45767</v>
      </c>
      <c r="B7798" s="22">
        <f>'Fish Pond'!X33</f>
        <v>2.06</v>
      </c>
      <c r="C7798" s="22" t="s">
        <v>399</v>
      </c>
    </row>
    <row r="7799" spans="1:3" x14ac:dyDescent="0.3">
      <c r="A7799" s="180">
        <v>45768</v>
      </c>
      <c r="B7799" s="22">
        <f>'Fish Pond'!X34</f>
        <v>2.0499999999999998</v>
      </c>
      <c r="C7799" s="22" t="s">
        <v>399</v>
      </c>
    </row>
    <row r="7800" spans="1:3" x14ac:dyDescent="0.3">
      <c r="A7800" s="180">
        <v>45769</v>
      </c>
      <c r="B7800" s="22">
        <f>'Fish Pond'!X35</f>
        <v>2.04</v>
      </c>
      <c r="C7800" s="22" t="s">
        <v>399</v>
      </c>
    </row>
    <row r="7801" spans="1:3" x14ac:dyDescent="0.3">
      <c r="A7801" s="180">
        <v>45770</v>
      </c>
      <c r="B7801" s="22">
        <f>'Fish Pond'!X36</f>
        <v>2.0299999999999998</v>
      </c>
      <c r="C7801" s="22" t="s">
        <v>399</v>
      </c>
    </row>
    <row r="7802" spans="1:3" x14ac:dyDescent="0.3">
      <c r="A7802" s="180">
        <v>45771</v>
      </c>
      <c r="B7802" s="22">
        <f>'Fish Pond'!X37</f>
        <v>2.02</v>
      </c>
      <c r="C7802" s="22" t="s">
        <v>399</v>
      </c>
    </row>
    <row r="7803" spans="1:3" x14ac:dyDescent="0.3">
      <c r="A7803" s="180">
        <v>45772</v>
      </c>
      <c r="B7803" s="22">
        <f>'Fish Pond'!X38</f>
        <v>2</v>
      </c>
      <c r="C7803" s="22" t="s">
        <v>399</v>
      </c>
    </row>
    <row r="7804" spans="1:3" x14ac:dyDescent="0.3">
      <c r="A7804" s="180">
        <v>45773</v>
      </c>
      <c r="B7804" s="22">
        <f>'Fish Pond'!X39</f>
        <v>1.99</v>
      </c>
      <c r="C7804" s="22" t="s">
        <v>399</v>
      </c>
    </row>
    <row r="7805" spans="1:3" x14ac:dyDescent="0.3">
      <c r="A7805" s="180">
        <v>45774</v>
      </c>
      <c r="B7805" s="22">
        <f>'Fish Pond'!X40</f>
        <v>1.98</v>
      </c>
      <c r="C7805" s="22" t="s">
        <v>399</v>
      </c>
    </row>
    <row r="7806" spans="1:3" x14ac:dyDescent="0.3">
      <c r="A7806" s="180">
        <v>45775</v>
      </c>
      <c r="B7806" s="22">
        <f>'Fish Pond'!X41</f>
        <v>1.97</v>
      </c>
      <c r="C7806" s="22" t="s">
        <v>399</v>
      </c>
    </row>
    <row r="7807" spans="1:3" x14ac:dyDescent="0.3">
      <c r="A7807" s="180">
        <v>45776</v>
      </c>
      <c r="B7807" s="22">
        <f>'Fish Pond'!X42</f>
        <v>1.97</v>
      </c>
      <c r="C7807" s="22" t="s">
        <v>399</v>
      </c>
    </row>
    <row r="7808" spans="1:3" x14ac:dyDescent="0.3">
      <c r="A7808" s="180">
        <v>45777</v>
      </c>
      <c r="B7808" s="22">
        <f>'Fish Pond'!X43</f>
        <v>1.97</v>
      </c>
      <c r="C7808" s="22" t="s">
        <v>399</v>
      </c>
    </row>
    <row r="7809" spans="1:3" x14ac:dyDescent="0.3">
      <c r="A7809" s="180">
        <v>45778</v>
      </c>
      <c r="B7809" s="22">
        <f>'Fish Pond'!AE14</f>
        <v>1.96</v>
      </c>
      <c r="C7809" s="22" t="s">
        <v>399</v>
      </c>
    </row>
    <row r="7810" spans="1:3" x14ac:dyDescent="0.3">
      <c r="A7810" s="180">
        <v>45779</v>
      </c>
      <c r="B7810" s="22">
        <f>'Fish Pond'!AE15</f>
        <v>1.96</v>
      </c>
      <c r="C7810" s="22" t="s">
        <v>399</v>
      </c>
    </row>
    <row r="7811" spans="1:3" x14ac:dyDescent="0.3">
      <c r="A7811" s="180">
        <v>45780</v>
      </c>
      <c r="B7811" s="22">
        <f>'Fish Pond'!AE16</f>
        <v>1.96</v>
      </c>
      <c r="C7811" s="22" t="s">
        <v>399</v>
      </c>
    </row>
    <row r="7812" spans="1:3" x14ac:dyDescent="0.3">
      <c r="A7812" s="180">
        <v>45781</v>
      </c>
      <c r="B7812" s="22">
        <f>'Fish Pond'!AE17</f>
        <v>1.95</v>
      </c>
      <c r="C7812" s="22" t="s">
        <v>399</v>
      </c>
    </row>
    <row r="7813" spans="1:3" x14ac:dyDescent="0.3">
      <c r="A7813" s="180">
        <v>45782</v>
      </c>
      <c r="B7813" s="22">
        <f>'Fish Pond'!AE18</f>
        <v>1.94</v>
      </c>
      <c r="C7813" s="22" t="s">
        <v>399</v>
      </c>
    </row>
    <row r="7814" spans="1:3" x14ac:dyDescent="0.3">
      <c r="A7814" s="180">
        <v>45783</v>
      </c>
      <c r="B7814" s="22">
        <f>'Fish Pond'!AE19</f>
        <v>1.93</v>
      </c>
      <c r="C7814" s="22" t="s">
        <v>399</v>
      </c>
    </row>
    <row r="7815" spans="1:3" x14ac:dyDescent="0.3">
      <c r="A7815" s="180">
        <v>45784</v>
      </c>
      <c r="B7815" s="22">
        <f>'Fish Pond'!AE20</f>
        <v>1.92</v>
      </c>
      <c r="C7815" s="22" t="s">
        <v>399</v>
      </c>
    </row>
    <row r="7816" spans="1:3" x14ac:dyDescent="0.3">
      <c r="A7816" s="180">
        <v>45785</v>
      </c>
      <c r="B7816" s="22">
        <f>'Fish Pond'!AE21</f>
        <v>1.91</v>
      </c>
      <c r="C7816" s="22" t="s">
        <v>399</v>
      </c>
    </row>
    <row r="7817" spans="1:3" x14ac:dyDescent="0.3">
      <c r="A7817" s="180">
        <v>45786</v>
      </c>
      <c r="B7817" s="22">
        <f>'Fish Pond'!AE22</f>
        <v>1.9</v>
      </c>
      <c r="C7817" s="22" t="s">
        <v>399</v>
      </c>
    </row>
    <row r="7818" spans="1:3" x14ac:dyDescent="0.3">
      <c r="A7818" s="180">
        <v>45787</v>
      </c>
      <c r="B7818" s="22">
        <f>'Fish Pond'!AE23</f>
        <v>1.88</v>
      </c>
      <c r="C7818" s="22" t="s">
        <v>399</v>
      </c>
    </row>
    <row r="7819" spans="1:3" x14ac:dyDescent="0.3">
      <c r="A7819" s="180">
        <v>45788</v>
      </c>
      <c r="B7819" s="22">
        <f>'Fish Pond'!AE24</f>
        <v>1.87</v>
      </c>
      <c r="C7819" s="22" t="s">
        <v>399</v>
      </c>
    </row>
    <row r="7820" spans="1:3" x14ac:dyDescent="0.3">
      <c r="A7820" s="180">
        <v>45789</v>
      </c>
      <c r="B7820" s="22">
        <f>'Fish Pond'!AE25</f>
        <v>1.86</v>
      </c>
      <c r="C7820" s="22" t="s">
        <v>399</v>
      </c>
    </row>
    <row r="7821" spans="1:3" x14ac:dyDescent="0.3">
      <c r="A7821" s="180">
        <v>45790</v>
      </c>
      <c r="B7821" s="22">
        <f>'Fish Pond'!AE26</f>
        <v>1.85</v>
      </c>
      <c r="C7821" s="22" t="s">
        <v>399</v>
      </c>
    </row>
    <row r="7822" spans="1:3" x14ac:dyDescent="0.3">
      <c r="A7822" s="180">
        <v>45791</v>
      </c>
      <c r="B7822" s="22">
        <f>'Fish Pond'!AE27</f>
        <v>1.85</v>
      </c>
      <c r="C7822" s="22" t="s">
        <v>399</v>
      </c>
    </row>
    <row r="7823" spans="1:3" x14ac:dyDescent="0.3">
      <c r="A7823" s="180">
        <v>45792</v>
      </c>
      <c r="B7823" s="22">
        <f>'Fish Pond'!AE28</f>
        <v>1.86</v>
      </c>
      <c r="C7823" s="22" t="s">
        <v>399</v>
      </c>
    </row>
    <row r="7824" spans="1:3" x14ac:dyDescent="0.3">
      <c r="A7824" s="180">
        <v>45793</v>
      </c>
      <c r="B7824" s="22">
        <f>'Fish Pond'!AE29</f>
        <v>1.87</v>
      </c>
      <c r="C7824" s="22" t="s">
        <v>399</v>
      </c>
    </row>
    <row r="7825" spans="1:3" x14ac:dyDescent="0.3">
      <c r="A7825" s="180">
        <v>45794</v>
      </c>
      <c r="B7825" s="22">
        <f>'Fish Pond'!AE30</f>
        <v>1.88</v>
      </c>
      <c r="C7825" s="22" t="s">
        <v>399</v>
      </c>
    </row>
    <row r="7826" spans="1:3" x14ac:dyDescent="0.3">
      <c r="A7826" s="180">
        <v>45795</v>
      </c>
      <c r="B7826" s="22">
        <f>'Fish Pond'!AE31</f>
        <v>1.91</v>
      </c>
      <c r="C7826" s="22" t="s">
        <v>399</v>
      </c>
    </row>
    <row r="7827" spans="1:3" x14ac:dyDescent="0.3">
      <c r="A7827" s="180">
        <v>45796</v>
      </c>
      <c r="B7827" s="22">
        <f>'Fish Pond'!AE32</f>
        <v>1.92</v>
      </c>
      <c r="C7827" s="22" t="s">
        <v>399</v>
      </c>
    </row>
    <row r="7828" spans="1:3" x14ac:dyDescent="0.3">
      <c r="A7828" s="180">
        <v>45797</v>
      </c>
      <c r="B7828" s="22">
        <f>'Fish Pond'!AE33</f>
        <v>1.92</v>
      </c>
      <c r="C7828" s="22" t="s">
        <v>399</v>
      </c>
    </row>
    <row r="7829" spans="1:3" x14ac:dyDescent="0.3">
      <c r="A7829" s="180">
        <v>45798</v>
      </c>
      <c r="B7829" s="22">
        <f>'Fish Pond'!AE34</f>
        <v>1.92</v>
      </c>
      <c r="C7829" s="22" t="s">
        <v>399</v>
      </c>
    </row>
    <row r="7830" spans="1:3" x14ac:dyDescent="0.3">
      <c r="A7830" s="180">
        <v>45799</v>
      </c>
      <c r="B7830" s="22">
        <f>'Fish Pond'!AE35</f>
        <v>1.9</v>
      </c>
      <c r="C7830" s="22" t="s">
        <v>399</v>
      </c>
    </row>
    <row r="7831" spans="1:3" x14ac:dyDescent="0.3">
      <c r="A7831" s="180">
        <v>45800</v>
      </c>
      <c r="B7831" s="22">
        <f>'Fish Pond'!AE36</f>
        <v>1.88</v>
      </c>
      <c r="C7831" s="22" t="s">
        <v>399</v>
      </c>
    </row>
    <row r="7832" spans="1:3" x14ac:dyDescent="0.3">
      <c r="A7832" s="180">
        <v>45801</v>
      </c>
      <c r="B7832" s="22">
        <f>'Fish Pond'!AE37</f>
        <v>1.86</v>
      </c>
      <c r="C7832" s="22" t="s">
        <v>399</v>
      </c>
    </row>
    <row r="7833" spans="1:3" x14ac:dyDescent="0.3">
      <c r="A7833" s="180">
        <v>45802</v>
      </c>
      <c r="B7833" s="22">
        <f>'Fish Pond'!AE38</f>
        <v>1.84</v>
      </c>
      <c r="C7833" s="22" t="s">
        <v>399</v>
      </c>
    </row>
    <row r="7834" spans="1:3" x14ac:dyDescent="0.3">
      <c r="A7834" s="180">
        <v>45803</v>
      </c>
      <c r="B7834" s="22">
        <f>'Fish Pond'!AE39</f>
        <v>1.82</v>
      </c>
      <c r="C7834" s="22" t="s">
        <v>399</v>
      </c>
    </row>
    <row r="7835" spans="1:3" x14ac:dyDescent="0.3">
      <c r="A7835" s="180">
        <v>45804</v>
      </c>
      <c r="B7835" s="22">
        <f>'Fish Pond'!AE40</f>
        <v>1.8</v>
      </c>
      <c r="C7835" s="22" t="s">
        <v>399</v>
      </c>
    </row>
    <row r="7836" spans="1:3" x14ac:dyDescent="0.3">
      <c r="A7836" s="180">
        <v>45805</v>
      </c>
      <c r="B7836" s="22">
        <f>'Fish Pond'!AE41</f>
        <v>1.78</v>
      </c>
      <c r="C7836" s="22" t="s">
        <v>399</v>
      </c>
    </row>
    <row r="7837" spans="1:3" x14ac:dyDescent="0.3">
      <c r="A7837" s="180">
        <v>45806</v>
      </c>
      <c r="B7837" s="22">
        <f>'Fish Pond'!AE42</f>
        <v>1.75</v>
      </c>
      <c r="C7837" s="22" t="s">
        <v>399</v>
      </c>
    </row>
    <row r="7838" spans="1:3" x14ac:dyDescent="0.3">
      <c r="A7838" s="180">
        <v>45807</v>
      </c>
      <c r="B7838" s="22">
        <f>'Fish Pond'!AE43</f>
        <v>1.73</v>
      </c>
      <c r="C7838" s="22" t="s">
        <v>399</v>
      </c>
    </row>
    <row r="7839" spans="1:3" x14ac:dyDescent="0.3">
      <c r="A7839" s="180">
        <v>45808</v>
      </c>
      <c r="B7839" s="22">
        <f>'Fish Pond'!AE44</f>
        <v>1.71</v>
      </c>
      <c r="C7839" s="22" t="s">
        <v>399</v>
      </c>
    </row>
    <row r="7840" spans="1:3" x14ac:dyDescent="0.3">
      <c r="A7840" s="180">
        <v>45809</v>
      </c>
      <c r="B7840" s="22">
        <f>'Fish Pond'!AL14</f>
        <v>1.7</v>
      </c>
      <c r="C7840" s="22" t="s">
        <v>399</v>
      </c>
    </row>
    <row r="7841" spans="1:3" x14ac:dyDescent="0.3">
      <c r="A7841" s="180">
        <v>45810</v>
      </c>
      <c r="B7841" s="22">
        <f>'Fish Pond'!AL15</f>
        <v>1.69</v>
      </c>
      <c r="C7841" s="22" t="s">
        <v>399</v>
      </c>
    </row>
    <row r="7842" spans="1:3" x14ac:dyDescent="0.3">
      <c r="A7842" s="180">
        <v>45811</v>
      </c>
      <c r="B7842" s="22">
        <f>'Fish Pond'!AL16</f>
        <v>1.67</v>
      </c>
      <c r="C7842" s="22" t="s">
        <v>399</v>
      </c>
    </row>
    <row r="7843" spans="1:3" x14ac:dyDescent="0.3">
      <c r="A7843" s="180">
        <v>45812</v>
      </c>
      <c r="B7843" s="22">
        <f>'Fish Pond'!AL17</f>
        <v>1.65</v>
      </c>
      <c r="C7843" s="22" t="s">
        <v>399</v>
      </c>
    </row>
    <row r="7844" spans="1:3" x14ac:dyDescent="0.3">
      <c r="A7844" s="180">
        <v>45813</v>
      </c>
      <c r="B7844" s="22">
        <f>'Fish Pond'!AL18</f>
        <v>1.62</v>
      </c>
      <c r="C7844" s="22" t="s">
        <v>399</v>
      </c>
    </row>
    <row r="7845" spans="1:3" x14ac:dyDescent="0.3">
      <c r="A7845" s="180">
        <v>45814</v>
      </c>
      <c r="B7845" s="22">
        <f>'Fish Pond'!AL19</f>
        <v>1.58</v>
      </c>
      <c r="C7845" s="22" t="s">
        <v>399</v>
      </c>
    </row>
    <row r="7846" spans="1:3" x14ac:dyDescent="0.3">
      <c r="A7846" s="180">
        <v>45815</v>
      </c>
      <c r="B7846" s="22">
        <f>'Fish Pond'!AL20</f>
        <v>1.55</v>
      </c>
      <c r="C7846" s="22" t="s">
        <v>399</v>
      </c>
    </row>
    <row r="7847" spans="1:3" x14ac:dyDescent="0.3">
      <c r="A7847" s="180">
        <v>45816</v>
      </c>
      <c r="B7847" s="22">
        <f>'Fish Pond'!AL21</f>
        <v>1.5</v>
      </c>
      <c r="C7847" s="22" t="s">
        <v>399</v>
      </c>
    </row>
    <row r="7848" spans="1:3" x14ac:dyDescent="0.3">
      <c r="A7848" s="180">
        <v>45817</v>
      </c>
      <c r="B7848" s="22">
        <f>'Fish Pond'!AL22</f>
        <v>1.44</v>
      </c>
      <c r="C7848" s="22" t="s">
        <v>399</v>
      </c>
    </row>
    <row r="7849" spans="1:3" x14ac:dyDescent="0.3">
      <c r="A7849" s="180">
        <v>45818</v>
      </c>
      <c r="B7849" s="22">
        <f>'Fish Pond'!AL23</f>
        <v>1.38</v>
      </c>
      <c r="C7849" s="22" t="s">
        <v>399</v>
      </c>
    </row>
    <row r="7850" spans="1:3" x14ac:dyDescent="0.3">
      <c r="A7850" s="180">
        <v>45819</v>
      </c>
      <c r="B7850" s="22">
        <f>'Fish Pond'!AL24</f>
        <v>1.31</v>
      </c>
      <c r="C7850" s="22" t="s">
        <v>399</v>
      </c>
    </row>
    <row r="7851" spans="1:3" x14ac:dyDescent="0.3">
      <c r="A7851" s="180">
        <v>45820</v>
      </c>
      <c r="B7851" s="22">
        <f>'Fish Pond'!AL25</f>
        <v>0</v>
      </c>
      <c r="C7851" s="22" t="s">
        <v>399</v>
      </c>
    </row>
    <row r="7852" spans="1:3" x14ac:dyDescent="0.3">
      <c r="A7852" s="180">
        <v>45821</v>
      </c>
      <c r="B7852" s="22">
        <f>'Fish Pond'!AL26</f>
        <v>0</v>
      </c>
      <c r="C7852" s="22" t="s">
        <v>399</v>
      </c>
    </row>
    <row r="7853" spans="1:3" x14ac:dyDescent="0.3">
      <c r="A7853" s="180">
        <v>45822</v>
      </c>
      <c r="B7853" s="22">
        <f>'Fish Pond'!AL27</f>
        <v>0</v>
      </c>
      <c r="C7853" s="22" t="s">
        <v>399</v>
      </c>
    </row>
    <row r="7854" spans="1:3" x14ac:dyDescent="0.3">
      <c r="A7854" s="180">
        <v>45823</v>
      </c>
      <c r="B7854" s="22">
        <f>'Fish Pond'!AL28</f>
        <v>0</v>
      </c>
      <c r="C7854" s="22" t="s">
        <v>399</v>
      </c>
    </row>
    <row r="7855" spans="1:3" x14ac:dyDescent="0.3">
      <c r="A7855" s="180">
        <v>45824</v>
      </c>
      <c r="B7855" s="22">
        <f>'Fish Pond'!AL29</f>
        <v>0</v>
      </c>
      <c r="C7855" s="22" t="s">
        <v>399</v>
      </c>
    </row>
    <row r="7856" spans="1:3" x14ac:dyDescent="0.3">
      <c r="A7856" s="180">
        <v>45825</v>
      </c>
      <c r="B7856" s="22">
        <f>'Fish Pond'!AL30</f>
        <v>0</v>
      </c>
      <c r="C7856" s="22" t="s">
        <v>399</v>
      </c>
    </row>
    <row r="7857" spans="1:3" x14ac:dyDescent="0.3">
      <c r="A7857" s="180">
        <v>45826</v>
      </c>
      <c r="B7857" s="22">
        <f>'Fish Pond'!AL31</f>
        <v>0</v>
      </c>
      <c r="C7857" s="22" t="s">
        <v>399</v>
      </c>
    </row>
    <row r="7858" spans="1:3" x14ac:dyDescent="0.3">
      <c r="A7858" s="180">
        <v>45827</v>
      </c>
      <c r="B7858" s="22">
        <f>'Fish Pond'!AL32</f>
        <v>0</v>
      </c>
      <c r="C7858" s="22" t="s">
        <v>399</v>
      </c>
    </row>
    <row r="7859" spans="1:3" x14ac:dyDescent="0.3">
      <c r="A7859" s="180">
        <v>45828</v>
      </c>
      <c r="B7859" s="22">
        <f>'Fish Pond'!AL33</f>
        <v>0</v>
      </c>
      <c r="C7859" s="22" t="s">
        <v>399</v>
      </c>
    </row>
    <row r="7860" spans="1:3" x14ac:dyDescent="0.3">
      <c r="A7860" s="180">
        <v>45829</v>
      </c>
      <c r="B7860" s="22">
        <f>'Fish Pond'!AL34</f>
        <v>0</v>
      </c>
      <c r="C7860" s="22" t="s">
        <v>399</v>
      </c>
    </row>
    <row r="7861" spans="1:3" x14ac:dyDescent="0.3">
      <c r="A7861" s="180">
        <v>45830</v>
      </c>
      <c r="B7861" s="22">
        <f>'Fish Pond'!AL35</f>
        <v>0</v>
      </c>
      <c r="C7861" s="22" t="s">
        <v>399</v>
      </c>
    </row>
    <row r="7862" spans="1:3" x14ac:dyDescent="0.3">
      <c r="A7862" s="180">
        <v>45831</v>
      </c>
      <c r="B7862" s="22">
        <f>'Fish Pond'!AL36</f>
        <v>0</v>
      </c>
      <c r="C7862" s="22" t="s">
        <v>399</v>
      </c>
    </row>
    <row r="7863" spans="1:3" x14ac:dyDescent="0.3">
      <c r="A7863" s="180">
        <v>45832</v>
      </c>
      <c r="B7863" s="22">
        <f>'Fish Pond'!AL37</f>
        <v>0</v>
      </c>
      <c r="C7863" s="22" t="s">
        <v>399</v>
      </c>
    </row>
    <row r="7864" spans="1:3" x14ac:dyDescent="0.3">
      <c r="A7864" s="180">
        <v>45833</v>
      </c>
      <c r="B7864" s="22">
        <f>'Fish Pond'!AL38</f>
        <v>0</v>
      </c>
      <c r="C7864" s="22" t="s">
        <v>399</v>
      </c>
    </row>
    <row r="7865" spans="1:3" x14ac:dyDescent="0.3">
      <c r="A7865" s="180">
        <v>45834</v>
      </c>
      <c r="B7865" s="22">
        <f>'Fish Pond'!AL39</f>
        <v>0</v>
      </c>
      <c r="C7865" s="22" t="s">
        <v>399</v>
      </c>
    </row>
    <row r="7866" spans="1:3" x14ac:dyDescent="0.3">
      <c r="A7866" s="180">
        <v>45835</v>
      </c>
      <c r="B7866" s="22">
        <f>'Fish Pond'!AL40</f>
        <v>0</v>
      </c>
      <c r="C7866" s="22" t="s">
        <v>399</v>
      </c>
    </row>
    <row r="7867" spans="1:3" x14ac:dyDescent="0.3">
      <c r="A7867" s="180">
        <v>45836</v>
      </c>
      <c r="B7867" s="22">
        <f>'Fish Pond'!AL41</f>
        <v>0</v>
      </c>
      <c r="C7867" s="22" t="s">
        <v>399</v>
      </c>
    </row>
    <row r="7868" spans="1:3" x14ac:dyDescent="0.3">
      <c r="A7868" s="180">
        <v>45837</v>
      </c>
      <c r="B7868" s="22">
        <f>'Fish Pond'!AL42</f>
        <v>0</v>
      </c>
      <c r="C7868" s="22" t="s">
        <v>399</v>
      </c>
    </row>
    <row r="7869" spans="1:3" x14ac:dyDescent="0.3">
      <c r="A7869" s="180">
        <v>45838</v>
      </c>
      <c r="B7869" s="22">
        <f>'Fish Pond'!AL43</f>
        <v>0</v>
      </c>
      <c r="C7869" s="22" t="s">
        <v>399</v>
      </c>
    </row>
    <row r="7870" spans="1:3" x14ac:dyDescent="0.3">
      <c r="A7870" s="180">
        <v>45839</v>
      </c>
      <c r="B7870" s="22">
        <f>'Fish Pond'!AS14</f>
        <v>0</v>
      </c>
      <c r="C7870" s="22" t="s">
        <v>399</v>
      </c>
    </row>
    <row r="7871" spans="1:3" x14ac:dyDescent="0.3">
      <c r="A7871" s="180">
        <v>45840</v>
      </c>
      <c r="B7871" s="22">
        <f>'Fish Pond'!AS15</f>
        <v>0</v>
      </c>
      <c r="C7871" s="22" t="s">
        <v>399</v>
      </c>
    </row>
    <row r="7872" spans="1:3" x14ac:dyDescent="0.3">
      <c r="A7872" s="180">
        <v>45841</v>
      </c>
      <c r="B7872" s="22">
        <f>'Fish Pond'!AS16</f>
        <v>0</v>
      </c>
      <c r="C7872" s="22" t="s">
        <v>399</v>
      </c>
    </row>
    <row r="7873" spans="1:3" x14ac:dyDescent="0.3">
      <c r="A7873" s="180">
        <v>45842</v>
      </c>
      <c r="B7873" s="22">
        <f>'Fish Pond'!AS17</f>
        <v>0</v>
      </c>
      <c r="C7873" s="22" t="s">
        <v>399</v>
      </c>
    </row>
    <row r="7874" spans="1:3" x14ac:dyDescent="0.3">
      <c r="A7874" s="180">
        <v>45843</v>
      </c>
      <c r="B7874" s="22">
        <f>'Fish Pond'!AS18</f>
        <v>0</v>
      </c>
      <c r="C7874" s="22" t="s">
        <v>399</v>
      </c>
    </row>
    <row r="7875" spans="1:3" x14ac:dyDescent="0.3">
      <c r="A7875" s="180">
        <v>45844</v>
      </c>
      <c r="B7875" s="22">
        <f>'Fish Pond'!AS19</f>
        <v>0</v>
      </c>
      <c r="C7875" s="22" t="s">
        <v>399</v>
      </c>
    </row>
    <row r="7876" spans="1:3" x14ac:dyDescent="0.3">
      <c r="A7876" s="180">
        <v>45845</v>
      </c>
      <c r="B7876" s="22">
        <f>'Fish Pond'!AS20</f>
        <v>0</v>
      </c>
      <c r="C7876" s="22" t="s">
        <v>399</v>
      </c>
    </row>
    <row r="7877" spans="1:3" x14ac:dyDescent="0.3">
      <c r="A7877" s="180">
        <v>45846</v>
      </c>
      <c r="B7877" s="22">
        <f>'Fish Pond'!AS21</f>
        <v>0</v>
      </c>
      <c r="C7877" s="22" t="s">
        <v>399</v>
      </c>
    </row>
    <row r="7878" spans="1:3" x14ac:dyDescent="0.3">
      <c r="A7878" s="180">
        <v>45847</v>
      </c>
      <c r="B7878" s="22">
        <f>'Fish Pond'!AS22</f>
        <v>0</v>
      </c>
      <c r="C7878" s="22" t="s">
        <v>399</v>
      </c>
    </row>
    <row r="7879" spans="1:3" x14ac:dyDescent="0.3">
      <c r="A7879" s="180">
        <v>45848</v>
      </c>
      <c r="B7879" s="22">
        <f>'Fish Pond'!AS23</f>
        <v>0</v>
      </c>
      <c r="C7879" s="22" t="s">
        <v>399</v>
      </c>
    </row>
    <row r="7880" spans="1:3" x14ac:dyDescent="0.3">
      <c r="A7880" s="180">
        <v>45849</v>
      </c>
      <c r="B7880" s="22">
        <f>'Fish Pond'!AS24</f>
        <v>0</v>
      </c>
      <c r="C7880" s="22" t="s">
        <v>399</v>
      </c>
    </row>
    <row r="7881" spans="1:3" x14ac:dyDescent="0.3">
      <c r="A7881" s="180">
        <v>45850</v>
      </c>
      <c r="B7881" s="22">
        <f>'Fish Pond'!AS25</f>
        <v>0</v>
      </c>
      <c r="C7881" s="22" t="s">
        <v>399</v>
      </c>
    </row>
    <row r="7882" spans="1:3" x14ac:dyDescent="0.3">
      <c r="A7882" s="180">
        <v>45851</v>
      </c>
      <c r="B7882" s="22">
        <f>'Fish Pond'!AS26</f>
        <v>0</v>
      </c>
      <c r="C7882" s="22" t="s">
        <v>399</v>
      </c>
    </row>
    <row r="7883" spans="1:3" x14ac:dyDescent="0.3">
      <c r="A7883" s="180">
        <v>45852</v>
      </c>
      <c r="B7883" s="22">
        <f>'Fish Pond'!AS27</f>
        <v>0</v>
      </c>
      <c r="C7883" s="22" t="s">
        <v>399</v>
      </c>
    </row>
    <row r="7884" spans="1:3" x14ac:dyDescent="0.3">
      <c r="A7884" s="180">
        <v>45853</v>
      </c>
      <c r="B7884" s="22">
        <f>'Fish Pond'!AS28</f>
        <v>0</v>
      </c>
      <c r="C7884" s="22" t="s">
        <v>399</v>
      </c>
    </row>
    <row r="7885" spans="1:3" x14ac:dyDescent="0.3">
      <c r="A7885" s="180">
        <v>45854</v>
      </c>
      <c r="B7885" s="22">
        <f>'Fish Pond'!AS29</f>
        <v>0</v>
      </c>
      <c r="C7885" s="22" t="s">
        <v>399</v>
      </c>
    </row>
    <row r="7886" spans="1:3" x14ac:dyDescent="0.3">
      <c r="A7886" s="180">
        <v>45855</v>
      </c>
      <c r="B7886" s="22">
        <f>'Fish Pond'!AS30</f>
        <v>0</v>
      </c>
      <c r="C7886" s="22" t="s">
        <v>399</v>
      </c>
    </row>
    <row r="7887" spans="1:3" x14ac:dyDescent="0.3">
      <c r="A7887" s="180">
        <v>45856</v>
      </c>
      <c r="B7887" s="22">
        <f>'Fish Pond'!AS31</f>
        <v>0</v>
      </c>
      <c r="C7887" s="22" t="s">
        <v>399</v>
      </c>
    </row>
    <row r="7888" spans="1:3" x14ac:dyDescent="0.3">
      <c r="A7888" s="180">
        <v>45857</v>
      </c>
      <c r="B7888" s="22">
        <f>'Fish Pond'!AS32</f>
        <v>0</v>
      </c>
      <c r="C7888" s="22" t="s">
        <v>399</v>
      </c>
    </row>
    <row r="7889" spans="1:3" x14ac:dyDescent="0.3">
      <c r="A7889" s="180">
        <v>45858</v>
      </c>
      <c r="B7889" s="22">
        <f>'Fish Pond'!AS33</f>
        <v>0</v>
      </c>
      <c r="C7889" s="22" t="s">
        <v>399</v>
      </c>
    </row>
    <row r="7890" spans="1:3" x14ac:dyDescent="0.3">
      <c r="A7890" s="180">
        <v>45859</v>
      </c>
      <c r="B7890" s="22">
        <f>'Fish Pond'!AS34</f>
        <v>0</v>
      </c>
      <c r="C7890" s="22" t="s">
        <v>399</v>
      </c>
    </row>
    <row r="7891" spans="1:3" x14ac:dyDescent="0.3">
      <c r="A7891" s="180">
        <v>45860</v>
      </c>
      <c r="B7891" s="22">
        <f>'Fish Pond'!AS35</f>
        <v>0</v>
      </c>
      <c r="C7891" s="22" t="s">
        <v>399</v>
      </c>
    </row>
    <row r="7892" spans="1:3" x14ac:dyDescent="0.3">
      <c r="A7892" s="180">
        <v>45861</v>
      </c>
      <c r="B7892" s="22">
        <f>'Fish Pond'!AS36</f>
        <v>0</v>
      </c>
      <c r="C7892" s="22" t="s">
        <v>399</v>
      </c>
    </row>
    <row r="7893" spans="1:3" x14ac:dyDescent="0.3">
      <c r="A7893" s="180">
        <v>45862</v>
      </c>
      <c r="B7893" s="22">
        <f>'Fish Pond'!AS37</f>
        <v>0</v>
      </c>
      <c r="C7893" s="22" t="s">
        <v>399</v>
      </c>
    </row>
    <row r="7894" spans="1:3" x14ac:dyDescent="0.3">
      <c r="A7894" s="180">
        <v>45863</v>
      </c>
      <c r="B7894" s="22">
        <f>'Fish Pond'!AS38</f>
        <v>0</v>
      </c>
      <c r="C7894" s="22" t="s">
        <v>399</v>
      </c>
    </row>
    <row r="7895" spans="1:3" x14ac:dyDescent="0.3">
      <c r="A7895" s="180">
        <v>45864</v>
      </c>
      <c r="B7895" s="22">
        <f>'Fish Pond'!AS39</f>
        <v>0</v>
      </c>
      <c r="C7895" s="22" t="s">
        <v>399</v>
      </c>
    </row>
    <row r="7896" spans="1:3" x14ac:dyDescent="0.3">
      <c r="A7896" s="180">
        <v>45865</v>
      </c>
      <c r="B7896" s="22">
        <f>'Fish Pond'!AS40</f>
        <v>0</v>
      </c>
      <c r="C7896" s="22" t="s">
        <v>399</v>
      </c>
    </row>
    <row r="7897" spans="1:3" x14ac:dyDescent="0.3">
      <c r="A7897" s="180">
        <v>45866</v>
      </c>
      <c r="B7897" s="22">
        <f>'Fish Pond'!AS41</f>
        <v>0</v>
      </c>
      <c r="C7897" s="22" t="s">
        <v>399</v>
      </c>
    </row>
    <row r="7898" spans="1:3" x14ac:dyDescent="0.3">
      <c r="A7898" s="180">
        <v>45867</v>
      </c>
      <c r="B7898" s="22">
        <f>'Fish Pond'!AS42</f>
        <v>0</v>
      </c>
      <c r="C7898" s="22" t="s">
        <v>399</v>
      </c>
    </row>
    <row r="7899" spans="1:3" x14ac:dyDescent="0.3">
      <c r="A7899" s="180">
        <v>45868</v>
      </c>
      <c r="B7899" s="22">
        <f>'Fish Pond'!AS43</f>
        <v>0</v>
      </c>
      <c r="C7899" s="22" t="s">
        <v>399</v>
      </c>
    </row>
    <row r="7900" spans="1:3" x14ac:dyDescent="0.3">
      <c r="A7900" s="180">
        <v>45869</v>
      </c>
      <c r="B7900" s="22">
        <f>'Fish Pond'!AS44</f>
        <v>0</v>
      </c>
      <c r="C7900" s="22" t="s">
        <v>399</v>
      </c>
    </row>
    <row r="7901" spans="1:3" x14ac:dyDescent="0.3">
      <c r="A7901" s="180">
        <v>45870</v>
      </c>
      <c r="B7901" s="22">
        <f>'Fish Pond'!AZ14</f>
        <v>0</v>
      </c>
      <c r="C7901" s="22" t="s">
        <v>399</v>
      </c>
    </row>
    <row r="7902" spans="1:3" x14ac:dyDescent="0.3">
      <c r="A7902" s="180">
        <v>45871</v>
      </c>
      <c r="B7902" s="22">
        <f>'Fish Pond'!AZ15</f>
        <v>0</v>
      </c>
      <c r="C7902" s="22" t="s">
        <v>399</v>
      </c>
    </row>
    <row r="7903" spans="1:3" x14ac:dyDescent="0.3">
      <c r="A7903" s="180">
        <v>45872</v>
      </c>
      <c r="B7903" s="22">
        <f>'Fish Pond'!AZ16</f>
        <v>0</v>
      </c>
      <c r="C7903" s="22" t="s">
        <v>399</v>
      </c>
    </row>
    <row r="7904" spans="1:3" x14ac:dyDescent="0.3">
      <c r="A7904" s="180">
        <v>45873</v>
      </c>
      <c r="B7904" s="22">
        <f>'Fish Pond'!AZ17</f>
        <v>0</v>
      </c>
      <c r="C7904" s="22" t="s">
        <v>399</v>
      </c>
    </row>
    <row r="7905" spans="1:3" x14ac:dyDescent="0.3">
      <c r="A7905" s="180">
        <v>45874</v>
      </c>
      <c r="B7905" s="22">
        <f>'Fish Pond'!AZ18</f>
        <v>0</v>
      </c>
      <c r="C7905" s="22" t="s">
        <v>399</v>
      </c>
    </row>
    <row r="7906" spans="1:3" x14ac:dyDescent="0.3">
      <c r="A7906" s="180">
        <v>45875</v>
      </c>
      <c r="B7906" s="22">
        <f>'Fish Pond'!AZ19</f>
        <v>1.32</v>
      </c>
      <c r="C7906" s="22" t="s">
        <v>399</v>
      </c>
    </row>
    <row r="7907" spans="1:3" x14ac:dyDescent="0.3">
      <c r="A7907" s="180">
        <v>45876</v>
      </c>
      <c r="B7907" s="22">
        <f>'Fish Pond'!AZ20</f>
        <v>1.52</v>
      </c>
      <c r="C7907" s="22" t="s">
        <v>399</v>
      </c>
    </row>
    <row r="7908" spans="1:3" x14ac:dyDescent="0.3">
      <c r="A7908" s="180">
        <v>45877</v>
      </c>
      <c r="B7908" s="22">
        <f>'Fish Pond'!AZ21</f>
        <v>1.59</v>
      </c>
      <c r="C7908" s="22" t="s">
        <v>399</v>
      </c>
    </row>
    <row r="7909" spans="1:3" x14ac:dyDescent="0.3">
      <c r="A7909" s="180">
        <v>45878</v>
      </c>
      <c r="B7909" s="22">
        <f>'Fish Pond'!AZ22</f>
        <v>1.62</v>
      </c>
      <c r="C7909" s="22" t="s">
        <v>399</v>
      </c>
    </row>
    <row r="7910" spans="1:3" x14ac:dyDescent="0.3">
      <c r="A7910" s="180">
        <v>45879</v>
      </c>
      <c r="B7910" s="22">
        <f>'Fish Pond'!AZ23</f>
        <v>1.61</v>
      </c>
      <c r="C7910" s="22" t="s">
        <v>399</v>
      </c>
    </row>
    <row r="7911" spans="1:3" x14ac:dyDescent="0.3">
      <c r="A7911" s="180">
        <v>45880</v>
      </c>
      <c r="B7911" s="22">
        <f>'Fish Pond'!AZ24</f>
        <v>1.6</v>
      </c>
      <c r="C7911" s="22" t="s">
        <v>399</v>
      </c>
    </row>
    <row r="7912" spans="1:3" x14ac:dyDescent="0.3">
      <c r="A7912" s="180">
        <v>45881</v>
      </c>
      <c r="B7912" s="22">
        <f>'Fish Pond'!AZ25</f>
        <v>1.58</v>
      </c>
      <c r="C7912" s="22" t="s">
        <v>399</v>
      </c>
    </row>
    <row r="7913" spans="1:3" x14ac:dyDescent="0.3">
      <c r="A7913" s="180">
        <v>45882</v>
      </c>
      <c r="B7913" s="22">
        <f>'Fish Pond'!AZ26</f>
        <v>1.57</v>
      </c>
      <c r="C7913" s="22" t="s">
        <v>399</v>
      </c>
    </row>
    <row r="7914" spans="1:3" x14ac:dyDescent="0.3">
      <c r="A7914" s="180">
        <v>45883</v>
      </c>
      <c r="B7914" s="22">
        <f>'Fish Pond'!AZ27</f>
        <v>1.56</v>
      </c>
      <c r="C7914" s="22" t="s">
        <v>399</v>
      </c>
    </row>
    <row r="7915" spans="1:3" x14ac:dyDescent="0.3">
      <c r="A7915" s="180">
        <v>45884</v>
      </c>
      <c r="B7915" s="22">
        <f>'Fish Pond'!AZ28</f>
        <v>1.55</v>
      </c>
      <c r="C7915" s="22" t="s">
        <v>399</v>
      </c>
    </row>
    <row r="7916" spans="1:3" x14ac:dyDescent="0.3">
      <c r="A7916" s="180">
        <v>45885</v>
      </c>
      <c r="B7916" s="22">
        <f>'Fish Pond'!AZ29</f>
        <v>1.54</v>
      </c>
      <c r="C7916" s="22" t="s">
        <v>399</v>
      </c>
    </row>
    <row r="7917" spans="1:3" x14ac:dyDescent="0.3">
      <c r="A7917" s="180">
        <v>45886</v>
      </c>
      <c r="B7917" s="22">
        <f>'Fish Pond'!AZ30</f>
        <v>1.51</v>
      </c>
      <c r="C7917" s="22" t="s">
        <v>399</v>
      </c>
    </row>
    <row r="7918" spans="1:3" x14ac:dyDescent="0.3">
      <c r="A7918" s="180">
        <v>45887</v>
      </c>
      <c r="B7918" s="22">
        <f>'Fish Pond'!AZ31</f>
        <v>1.47</v>
      </c>
      <c r="C7918" s="22" t="s">
        <v>399</v>
      </c>
    </row>
    <row r="7919" spans="1:3" x14ac:dyDescent="0.3">
      <c r="A7919" s="180">
        <v>45888</v>
      </c>
      <c r="B7919" s="22">
        <f>'Fish Pond'!AZ32</f>
        <v>1.43</v>
      </c>
      <c r="C7919" s="22" t="s">
        <v>399</v>
      </c>
    </row>
    <row r="7920" spans="1:3" x14ac:dyDescent="0.3">
      <c r="A7920" s="180">
        <v>45889</v>
      </c>
      <c r="B7920" s="22">
        <f>'Fish Pond'!AZ33</f>
        <v>1.35</v>
      </c>
      <c r="C7920" s="22" t="s">
        <v>399</v>
      </c>
    </row>
    <row r="7921" spans="1:3" x14ac:dyDescent="0.3">
      <c r="A7921" s="180">
        <v>45890</v>
      </c>
      <c r="B7921" s="22">
        <f>'Fish Pond'!AZ34</f>
        <v>1.25</v>
      </c>
      <c r="C7921" s="22" t="s">
        <v>399</v>
      </c>
    </row>
    <row r="7922" spans="1:3" x14ac:dyDescent="0.3">
      <c r="A7922" s="180">
        <v>45891</v>
      </c>
      <c r="B7922" s="22">
        <f>'Fish Pond'!AZ35</f>
        <v>1.1499999999999999</v>
      </c>
      <c r="C7922" s="22" t="s">
        <v>399</v>
      </c>
    </row>
    <row r="7923" spans="1:3" x14ac:dyDescent="0.3">
      <c r="A7923" s="180">
        <v>45892</v>
      </c>
      <c r="B7923" s="22">
        <f>'Fish Pond'!AZ36</f>
        <v>1.06</v>
      </c>
      <c r="C7923" s="22" t="s">
        <v>399</v>
      </c>
    </row>
    <row r="7924" spans="1:3" x14ac:dyDescent="0.3">
      <c r="A7924" s="180">
        <v>45893</v>
      </c>
      <c r="B7924" s="22">
        <f>'Fish Pond'!AZ37</f>
        <v>1.04</v>
      </c>
      <c r="C7924" s="22" t="s">
        <v>399</v>
      </c>
    </row>
    <row r="7925" spans="1:3" x14ac:dyDescent="0.3">
      <c r="A7925" s="180">
        <v>45894</v>
      </c>
      <c r="B7925" s="22">
        <f>'Fish Pond'!AZ38</f>
        <v>1.03</v>
      </c>
      <c r="C7925" s="22" t="s">
        <v>399</v>
      </c>
    </row>
    <row r="7926" spans="1:3" x14ac:dyDescent="0.3">
      <c r="A7926" s="180">
        <v>45895</v>
      </c>
      <c r="B7926" s="22">
        <f>'Fish Pond'!AZ39</f>
        <v>0</v>
      </c>
      <c r="C7926" s="22" t="s">
        <v>399</v>
      </c>
    </row>
    <row r="7927" spans="1:3" x14ac:dyDescent="0.3">
      <c r="A7927" s="180">
        <v>45896</v>
      </c>
      <c r="B7927" s="22">
        <f>'Fish Pond'!AZ40</f>
        <v>0</v>
      </c>
      <c r="C7927" s="22" t="s">
        <v>399</v>
      </c>
    </row>
    <row r="7928" spans="1:3" x14ac:dyDescent="0.3">
      <c r="A7928" s="180">
        <v>45897</v>
      </c>
      <c r="B7928" s="22">
        <f>'Fish Pond'!AZ41</f>
        <v>0</v>
      </c>
      <c r="C7928" s="22" t="s">
        <v>399</v>
      </c>
    </row>
    <row r="7929" spans="1:3" x14ac:dyDescent="0.3">
      <c r="A7929" s="180">
        <v>45898</v>
      </c>
      <c r="B7929" s="22">
        <f>'Fish Pond'!AZ42</f>
        <v>0</v>
      </c>
      <c r="C7929" s="22" t="s">
        <v>399</v>
      </c>
    </row>
    <row r="7930" spans="1:3" x14ac:dyDescent="0.3">
      <c r="A7930" s="180">
        <v>45899</v>
      </c>
      <c r="B7930" s="22">
        <f>'Fish Pond'!AZ43</f>
        <v>0</v>
      </c>
      <c r="C7930" s="22" t="s">
        <v>399</v>
      </c>
    </row>
    <row r="7931" spans="1:3" x14ac:dyDescent="0.3">
      <c r="A7931" s="180">
        <v>45900</v>
      </c>
      <c r="B7931" s="22">
        <f>'Fish Pond'!AZ44</f>
        <v>0</v>
      </c>
      <c r="C7931" s="22" t="s">
        <v>399</v>
      </c>
    </row>
    <row r="7932" spans="1:3" x14ac:dyDescent="0.3">
      <c r="A7932" s="180">
        <v>45901</v>
      </c>
      <c r="B7932" s="22">
        <f>'Fish Pond'!BG14</f>
        <v>0</v>
      </c>
      <c r="C7932" s="22" t="s">
        <v>399</v>
      </c>
    </row>
    <row r="7933" spans="1:3" x14ac:dyDescent="0.3">
      <c r="A7933" s="180">
        <v>45902</v>
      </c>
      <c r="B7933" s="22">
        <f>'Fish Pond'!BG15</f>
        <v>0</v>
      </c>
      <c r="C7933" s="22" t="s">
        <v>399</v>
      </c>
    </row>
    <row r="7934" spans="1:3" x14ac:dyDescent="0.3">
      <c r="A7934" s="180">
        <v>45903</v>
      </c>
      <c r="B7934" s="22">
        <f>'Fish Pond'!BG16</f>
        <v>0</v>
      </c>
      <c r="C7934" s="22" t="s">
        <v>399</v>
      </c>
    </row>
    <row r="7935" spans="1:3" x14ac:dyDescent="0.3">
      <c r="A7935" s="180">
        <v>45904</v>
      </c>
      <c r="B7935" s="22">
        <f>'Fish Pond'!BG17</f>
        <v>0</v>
      </c>
      <c r="C7935" s="22" t="s">
        <v>399</v>
      </c>
    </row>
    <row r="7936" spans="1:3" x14ac:dyDescent="0.3">
      <c r="A7936" s="180">
        <v>45905</v>
      </c>
      <c r="B7936" s="22">
        <f>'Fish Pond'!BG18</f>
        <v>0</v>
      </c>
      <c r="C7936" s="22" t="s">
        <v>399</v>
      </c>
    </row>
    <row r="7937" spans="1:3" x14ac:dyDescent="0.3">
      <c r="A7937" s="180">
        <v>45906</v>
      </c>
      <c r="B7937" s="22">
        <f>'Fish Pond'!BG19</f>
        <v>0</v>
      </c>
      <c r="C7937" s="22" t="s">
        <v>399</v>
      </c>
    </row>
    <row r="7938" spans="1:3" x14ac:dyDescent="0.3">
      <c r="A7938" s="180">
        <v>45907</v>
      </c>
      <c r="B7938" s="22">
        <f>'Fish Pond'!BG20</f>
        <v>0</v>
      </c>
      <c r="C7938" s="22" t="s">
        <v>399</v>
      </c>
    </row>
    <row r="7939" spans="1:3" x14ac:dyDescent="0.3">
      <c r="A7939" s="180">
        <v>45908</v>
      </c>
      <c r="B7939" s="22">
        <f>'Fish Pond'!BG21</f>
        <v>0</v>
      </c>
      <c r="C7939" s="22" t="s">
        <v>399</v>
      </c>
    </row>
    <row r="7940" spans="1:3" x14ac:dyDescent="0.3">
      <c r="A7940" s="180">
        <v>45909</v>
      </c>
      <c r="B7940" s="22">
        <f>'Fish Pond'!BG22</f>
        <v>0</v>
      </c>
      <c r="C7940" s="22" t="s">
        <v>399</v>
      </c>
    </row>
    <row r="7941" spans="1:3" x14ac:dyDescent="0.3">
      <c r="A7941" s="180">
        <v>45910</v>
      </c>
      <c r="B7941" s="22">
        <f>'Fish Pond'!BG23</f>
        <v>0</v>
      </c>
      <c r="C7941" s="22" t="s">
        <v>399</v>
      </c>
    </row>
    <row r="7942" spans="1:3" x14ac:dyDescent="0.3">
      <c r="A7942" s="180">
        <v>45911</v>
      </c>
      <c r="B7942" s="22">
        <f>'Fish Pond'!BG24</f>
        <v>0</v>
      </c>
      <c r="C7942" s="22" t="s">
        <v>399</v>
      </c>
    </row>
    <row r="7943" spans="1:3" x14ac:dyDescent="0.3">
      <c r="A7943" s="180">
        <v>45912</v>
      </c>
      <c r="B7943" s="22">
        <f>'Fish Pond'!BG25</f>
        <v>0</v>
      </c>
      <c r="C7943" s="22" t="s">
        <v>399</v>
      </c>
    </row>
    <row r="7944" spans="1:3" x14ac:dyDescent="0.3">
      <c r="A7944" s="180">
        <v>45913</v>
      </c>
      <c r="B7944" s="22">
        <f>'Fish Pond'!BG26</f>
        <v>0</v>
      </c>
      <c r="C7944" s="22" t="s">
        <v>399</v>
      </c>
    </row>
    <row r="7945" spans="1:3" x14ac:dyDescent="0.3">
      <c r="A7945" s="180">
        <v>45914</v>
      </c>
      <c r="B7945" s="22">
        <f>'Fish Pond'!BG27</f>
        <v>0</v>
      </c>
      <c r="C7945" s="22" t="s">
        <v>399</v>
      </c>
    </row>
    <row r="7946" spans="1:3" x14ac:dyDescent="0.3">
      <c r="A7946" s="180">
        <v>45915</v>
      </c>
      <c r="B7946" s="22">
        <f>'Fish Pond'!BG28</f>
        <v>0</v>
      </c>
      <c r="C7946" s="22" t="s">
        <v>399</v>
      </c>
    </row>
    <row r="7947" spans="1:3" x14ac:dyDescent="0.3">
      <c r="A7947" s="180">
        <v>45916</v>
      </c>
      <c r="B7947" s="22">
        <f>'Fish Pond'!BG29</f>
        <v>0</v>
      </c>
      <c r="C7947" s="22" t="s">
        <v>399</v>
      </c>
    </row>
    <row r="7948" spans="1:3" x14ac:dyDescent="0.3">
      <c r="A7948" s="180">
        <v>45917</v>
      </c>
      <c r="B7948" s="22">
        <f>'Fish Pond'!BG30</f>
        <v>0</v>
      </c>
      <c r="C7948" s="22" t="s">
        <v>399</v>
      </c>
    </row>
    <row r="7949" spans="1:3" x14ac:dyDescent="0.3">
      <c r="A7949" s="180">
        <v>45918</v>
      </c>
      <c r="B7949" s="22">
        <f>'Fish Pond'!BG31</f>
        <v>0</v>
      </c>
      <c r="C7949" s="22" t="s">
        <v>399</v>
      </c>
    </row>
    <row r="7950" spans="1:3" x14ac:dyDescent="0.3">
      <c r="A7950" s="180">
        <v>45919</v>
      </c>
      <c r="B7950" s="22">
        <f>'Fish Pond'!BG32</f>
        <v>0</v>
      </c>
      <c r="C7950" s="22" t="s">
        <v>399</v>
      </c>
    </row>
    <row r="7951" spans="1:3" x14ac:dyDescent="0.3">
      <c r="A7951" s="180">
        <v>45920</v>
      </c>
      <c r="B7951" s="22">
        <f>'Fish Pond'!BG33</f>
        <v>0</v>
      </c>
      <c r="C7951" s="22" t="s">
        <v>399</v>
      </c>
    </row>
    <row r="7952" spans="1:3" x14ac:dyDescent="0.3">
      <c r="A7952" s="180">
        <v>45921</v>
      </c>
      <c r="B7952" s="22">
        <f>'Fish Pond'!BG34</f>
        <v>0</v>
      </c>
      <c r="C7952" s="22" t="s">
        <v>399</v>
      </c>
    </row>
    <row r="7953" spans="1:3" x14ac:dyDescent="0.3">
      <c r="A7953" s="180">
        <v>45922</v>
      </c>
      <c r="B7953" s="22">
        <f>'Fish Pond'!BG35</f>
        <v>0</v>
      </c>
      <c r="C7953" s="22" t="s">
        <v>399</v>
      </c>
    </row>
    <row r="7954" spans="1:3" x14ac:dyDescent="0.3">
      <c r="A7954" s="180">
        <v>45923</v>
      </c>
      <c r="B7954" s="22">
        <f>'Fish Pond'!BG36</f>
        <v>0</v>
      </c>
      <c r="C7954" s="22" t="s">
        <v>399</v>
      </c>
    </row>
    <row r="7955" spans="1:3" x14ac:dyDescent="0.3">
      <c r="A7955" s="180">
        <v>45924</v>
      </c>
      <c r="B7955" s="22">
        <f>'Fish Pond'!BG37</f>
        <v>0</v>
      </c>
      <c r="C7955" s="22" t="s">
        <v>399</v>
      </c>
    </row>
    <row r="7956" spans="1:3" x14ac:dyDescent="0.3">
      <c r="A7956" s="180">
        <v>45925</v>
      </c>
      <c r="B7956" s="22">
        <f>'Fish Pond'!BG38</f>
        <v>1.17</v>
      </c>
      <c r="C7956" s="22" t="s">
        <v>399</v>
      </c>
    </row>
    <row r="7957" spans="1:3" x14ac:dyDescent="0.3">
      <c r="A7957" s="180">
        <v>45926</v>
      </c>
      <c r="B7957" s="22">
        <f>'Fish Pond'!BG39</f>
        <v>1.19</v>
      </c>
      <c r="C7957" s="22" t="s">
        <v>399</v>
      </c>
    </row>
    <row r="7958" spans="1:3" x14ac:dyDescent="0.3">
      <c r="A7958" s="180">
        <v>45927</v>
      </c>
      <c r="B7958" s="22">
        <f>'Fish Pond'!BG40</f>
        <v>1.25</v>
      </c>
      <c r="C7958" s="22" t="s">
        <v>399</v>
      </c>
    </row>
    <row r="7959" spans="1:3" x14ac:dyDescent="0.3">
      <c r="A7959" s="180">
        <v>45928</v>
      </c>
      <c r="B7959" s="22">
        <f>'Fish Pond'!BG41</f>
        <v>1.31</v>
      </c>
      <c r="C7959" s="22" t="s">
        <v>399</v>
      </c>
    </row>
    <row r="7960" spans="1:3" x14ac:dyDescent="0.3">
      <c r="A7960" s="180">
        <v>45929</v>
      </c>
      <c r="B7960" s="22">
        <f>'Fish Pond'!BG42</f>
        <v>1.38</v>
      </c>
      <c r="C7960" s="22" t="s">
        <v>399</v>
      </c>
    </row>
    <row r="7961" spans="1:3" x14ac:dyDescent="0.3">
      <c r="A7961" s="180">
        <v>45930</v>
      </c>
      <c r="B7961" s="22">
        <f>'Fish Pond'!BG43</f>
        <v>1.44</v>
      </c>
      <c r="C7961" s="22" t="s">
        <v>399</v>
      </c>
    </row>
    <row r="7962" spans="1:3" x14ac:dyDescent="0.3">
      <c r="A7962" s="180">
        <v>45931</v>
      </c>
      <c r="B7962" s="22">
        <f>'Fish Pond'!BN14</f>
        <v>1.49</v>
      </c>
      <c r="C7962" s="22" t="s">
        <v>399</v>
      </c>
    </row>
    <row r="7963" spans="1:3" x14ac:dyDescent="0.3">
      <c r="A7963" s="180">
        <v>45932</v>
      </c>
      <c r="B7963" s="22">
        <f>'Fish Pond'!BN15</f>
        <v>1.54</v>
      </c>
      <c r="C7963" s="22" t="s">
        <v>399</v>
      </c>
    </row>
    <row r="7964" spans="1:3" x14ac:dyDescent="0.3">
      <c r="A7964" s="180">
        <v>45933</v>
      </c>
      <c r="B7964" s="22">
        <f>'Fish Pond'!BN16</f>
        <v>1.57</v>
      </c>
      <c r="C7964" s="22" t="s">
        <v>399</v>
      </c>
    </row>
    <row r="7965" spans="1:3" x14ac:dyDescent="0.3">
      <c r="A7965" s="180">
        <v>45934</v>
      </c>
      <c r="B7965" s="22">
        <f>'Fish Pond'!BN17</f>
        <v>1.6</v>
      </c>
      <c r="C7965" s="22" t="s">
        <v>399</v>
      </c>
    </row>
    <row r="7966" spans="1:3" x14ac:dyDescent="0.3">
      <c r="A7966" s="180">
        <v>45935</v>
      </c>
      <c r="B7966" s="22">
        <f>'Fish Pond'!BN18</f>
        <v>1.62</v>
      </c>
      <c r="C7966" s="22" t="s">
        <v>399</v>
      </c>
    </row>
    <row r="7967" spans="1:3" x14ac:dyDescent="0.3">
      <c r="A7967" s="180">
        <v>45936</v>
      </c>
      <c r="B7967" s="22">
        <f>'Fish Pond'!BN19</f>
        <v>1.64</v>
      </c>
      <c r="C7967" s="22" t="s">
        <v>399</v>
      </c>
    </row>
    <row r="7968" spans="1:3" x14ac:dyDescent="0.3">
      <c r="A7968" s="180">
        <v>45937</v>
      </c>
      <c r="B7968" s="22">
        <f>'Fish Pond'!BN20</f>
        <v>1.64</v>
      </c>
      <c r="C7968" s="22" t="s">
        <v>399</v>
      </c>
    </row>
    <row r="7969" spans="1:3" x14ac:dyDescent="0.3">
      <c r="A7969" s="180">
        <v>45938</v>
      </c>
      <c r="B7969" s="22">
        <f>'Fish Pond'!BN21</f>
        <v>1.64</v>
      </c>
      <c r="C7969" s="22" t="s">
        <v>399</v>
      </c>
    </row>
    <row r="7970" spans="1:3" x14ac:dyDescent="0.3">
      <c r="A7970" s="180">
        <v>45939</v>
      </c>
      <c r="B7970" s="22">
        <f>'Fish Pond'!BN22</f>
        <v>1.64</v>
      </c>
      <c r="C7970" s="22" t="s">
        <v>399</v>
      </c>
    </row>
    <row r="7971" spans="1:3" x14ac:dyDescent="0.3">
      <c r="A7971" s="180">
        <v>45940</v>
      </c>
      <c r="B7971" s="22">
        <f>'Fish Pond'!BN23</f>
        <v>1.63</v>
      </c>
      <c r="C7971" s="22" t="s">
        <v>399</v>
      </c>
    </row>
    <row r="7972" spans="1:3" x14ac:dyDescent="0.3">
      <c r="A7972" s="180">
        <v>45941</v>
      </c>
      <c r="B7972" s="22">
        <f>'Fish Pond'!BN24</f>
        <v>1.63</v>
      </c>
      <c r="C7972" s="22" t="s">
        <v>399</v>
      </c>
    </row>
    <row r="7973" spans="1:3" x14ac:dyDescent="0.3">
      <c r="A7973" s="180">
        <v>45942</v>
      </c>
      <c r="B7973" s="22">
        <f>'Fish Pond'!BN25</f>
        <v>1.64</v>
      </c>
      <c r="C7973" s="22" t="s">
        <v>399</v>
      </c>
    </row>
    <row r="7974" spans="1:3" x14ac:dyDescent="0.3">
      <c r="A7974" s="180">
        <v>45943</v>
      </c>
      <c r="B7974" s="22">
        <f>'Fish Pond'!BN26</f>
        <v>1.66</v>
      </c>
      <c r="C7974" s="22" t="s">
        <v>399</v>
      </c>
    </row>
    <row r="7975" spans="1:3" x14ac:dyDescent="0.3">
      <c r="A7975" s="180">
        <v>45944</v>
      </c>
      <c r="B7975" s="22">
        <f>'Fish Pond'!BN27</f>
        <v>1.69</v>
      </c>
      <c r="C7975" s="22" t="s">
        <v>399</v>
      </c>
    </row>
    <row r="7976" spans="1:3" x14ac:dyDescent="0.3">
      <c r="A7976" s="180">
        <v>45945</v>
      </c>
      <c r="B7976" s="22">
        <f>'Fish Pond'!BN28</f>
        <v>1.71</v>
      </c>
      <c r="C7976" s="22" t="s">
        <v>399</v>
      </c>
    </row>
    <row r="7977" spans="1:3" x14ac:dyDescent="0.3">
      <c r="A7977" s="180">
        <v>45946</v>
      </c>
      <c r="B7977" s="22">
        <f>'Fish Pond'!BN29</f>
        <v>1.74</v>
      </c>
      <c r="C7977" s="22" t="s">
        <v>399</v>
      </c>
    </row>
    <row r="7978" spans="1:3" x14ac:dyDescent="0.3">
      <c r="A7978" s="180">
        <v>45947</v>
      </c>
      <c r="B7978" s="22">
        <f>'Fish Pond'!BN30</f>
        <v>1.76</v>
      </c>
      <c r="C7978" s="22" t="s">
        <v>399</v>
      </c>
    </row>
    <row r="7979" spans="1:3" x14ac:dyDescent="0.3">
      <c r="A7979" s="180">
        <v>45948</v>
      </c>
      <c r="B7979" s="22">
        <f>'Fish Pond'!BN31</f>
        <v>1.77</v>
      </c>
      <c r="C7979" s="22" t="s">
        <v>399</v>
      </c>
    </row>
    <row r="7980" spans="1:3" x14ac:dyDescent="0.3">
      <c r="A7980" s="180">
        <v>45949</v>
      </c>
      <c r="B7980" s="22">
        <f>'Fish Pond'!BN32</f>
        <v>1.78</v>
      </c>
      <c r="C7980" s="22" t="s">
        <v>399</v>
      </c>
    </row>
    <row r="7981" spans="1:3" x14ac:dyDescent="0.3">
      <c r="A7981" s="180">
        <v>45950</v>
      </c>
      <c r="B7981" s="22">
        <f>'Fish Pond'!BN33</f>
        <v>1.79</v>
      </c>
      <c r="C7981" s="22" t="s">
        <v>399</v>
      </c>
    </row>
    <row r="7982" spans="1:3" x14ac:dyDescent="0.3">
      <c r="A7982" s="180">
        <v>45951</v>
      </c>
      <c r="B7982" s="22">
        <f>'Fish Pond'!BN34</f>
        <v>1.8</v>
      </c>
      <c r="C7982" s="22" t="s">
        <v>399</v>
      </c>
    </row>
    <row r="7983" spans="1:3" x14ac:dyDescent="0.3">
      <c r="A7983" s="180">
        <v>45952</v>
      </c>
      <c r="B7983" s="22">
        <f>'Fish Pond'!BN35</f>
        <v>1.82</v>
      </c>
      <c r="C7983" s="22" t="s">
        <v>399</v>
      </c>
    </row>
    <row r="7984" spans="1:3" x14ac:dyDescent="0.3">
      <c r="A7984" s="180">
        <v>45953</v>
      </c>
      <c r="B7984" s="22">
        <f>'Fish Pond'!BN36</f>
        <v>1.83</v>
      </c>
      <c r="C7984" s="22" t="s">
        <v>399</v>
      </c>
    </row>
    <row r="7985" spans="1:3" x14ac:dyDescent="0.3">
      <c r="A7985" s="180">
        <v>45954</v>
      </c>
      <c r="B7985" s="22">
        <f>'Fish Pond'!BN37</f>
        <v>1.85</v>
      </c>
      <c r="C7985" s="22" t="s">
        <v>399</v>
      </c>
    </row>
    <row r="7986" spans="1:3" x14ac:dyDescent="0.3">
      <c r="A7986" s="180">
        <v>45955</v>
      </c>
      <c r="B7986" s="22">
        <f>'Fish Pond'!BN38</f>
        <v>1.87</v>
      </c>
      <c r="C7986" s="22" t="s">
        <v>399</v>
      </c>
    </row>
    <row r="7987" spans="1:3" x14ac:dyDescent="0.3">
      <c r="A7987" s="180">
        <v>45956</v>
      </c>
      <c r="B7987" s="22">
        <f>'Fish Pond'!BN39</f>
        <v>1.88</v>
      </c>
      <c r="C7987" s="22" t="s">
        <v>399</v>
      </c>
    </row>
    <row r="7988" spans="1:3" x14ac:dyDescent="0.3">
      <c r="A7988" s="180">
        <v>45957</v>
      </c>
      <c r="B7988" s="22">
        <f>'Fish Pond'!BN40</f>
        <v>1.9</v>
      </c>
      <c r="C7988" s="22" t="s">
        <v>399</v>
      </c>
    </row>
    <row r="7989" spans="1:3" x14ac:dyDescent="0.3">
      <c r="A7989" s="180">
        <v>45958</v>
      </c>
      <c r="B7989" s="22">
        <f>'Fish Pond'!BN41</f>
        <v>1.92</v>
      </c>
      <c r="C7989" s="22" t="s">
        <v>399</v>
      </c>
    </row>
    <row r="7990" spans="1:3" x14ac:dyDescent="0.3">
      <c r="A7990" s="180">
        <v>45959</v>
      </c>
      <c r="B7990" s="22">
        <f>'Fish Pond'!BN42</f>
        <v>1.93</v>
      </c>
      <c r="C7990" s="22" t="s">
        <v>399</v>
      </c>
    </row>
    <row r="7991" spans="1:3" x14ac:dyDescent="0.3">
      <c r="A7991" s="180">
        <v>45960</v>
      </c>
      <c r="B7991" s="22">
        <f>'Fish Pond'!BN43</f>
        <v>1.95</v>
      </c>
      <c r="C7991" s="22" t="s">
        <v>399</v>
      </c>
    </row>
    <row r="7992" spans="1:3" x14ac:dyDescent="0.3">
      <c r="A7992" s="180">
        <v>45961</v>
      </c>
      <c r="B7992" s="22">
        <f>'Fish Pond'!BN44</f>
        <v>1.96</v>
      </c>
      <c r="C7992" s="22" t="s">
        <v>399</v>
      </c>
    </row>
    <row r="7993" spans="1:3" x14ac:dyDescent="0.3">
      <c r="A7993" s="180">
        <v>45962</v>
      </c>
      <c r="B7993" s="22">
        <f>'Fish Pond'!BU14</f>
        <v>1.97</v>
      </c>
      <c r="C7993" s="22" t="s">
        <v>399</v>
      </c>
    </row>
    <row r="7994" spans="1:3" x14ac:dyDescent="0.3">
      <c r="A7994" s="180">
        <v>45963</v>
      </c>
      <c r="B7994" s="22">
        <f>'Fish Pond'!BU15</f>
        <v>1.98</v>
      </c>
      <c r="C7994" s="22" t="s">
        <v>399</v>
      </c>
    </row>
    <row r="7995" spans="1:3" x14ac:dyDescent="0.3">
      <c r="A7995" s="180">
        <v>45964</v>
      </c>
      <c r="B7995" s="22">
        <f>'Fish Pond'!BU16</f>
        <v>1.98</v>
      </c>
      <c r="C7995" s="22" t="s">
        <v>399</v>
      </c>
    </row>
    <row r="7996" spans="1:3" x14ac:dyDescent="0.3">
      <c r="A7996" s="180">
        <v>45965</v>
      </c>
      <c r="B7996" s="22">
        <f>'Fish Pond'!BU17</f>
        <v>1.97</v>
      </c>
      <c r="C7996" s="22" t="s">
        <v>399</v>
      </c>
    </row>
    <row r="7997" spans="1:3" x14ac:dyDescent="0.3">
      <c r="A7997" s="180">
        <v>45966</v>
      </c>
      <c r="B7997" s="22">
        <f>'Fish Pond'!BU18</f>
        <v>1.95</v>
      </c>
      <c r="C7997" s="22" t="s">
        <v>399</v>
      </c>
    </row>
    <row r="7998" spans="1:3" x14ac:dyDescent="0.3">
      <c r="A7998" s="180">
        <v>45967</v>
      </c>
      <c r="B7998" s="22">
        <f>'Fish Pond'!BU19</f>
        <v>1.93</v>
      </c>
      <c r="C7998" s="22" t="s">
        <v>399</v>
      </c>
    </row>
    <row r="7999" spans="1:3" x14ac:dyDescent="0.3">
      <c r="A7999" s="180">
        <v>45968</v>
      </c>
      <c r="B7999" s="22">
        <f>'Fish Pond'!BU20</f>
        <v>1.91</v>
      </c>
      <c r="C7999" s="22" t="s">
        <v>399</v>
      </c>
    </row>
    <row r="8000" spans="1:3" x14ac:dyDescent="0.3">
      <c r="A8000" s="180">
        <v>45969</v>
      </c>
      <c r="B8000" s="22">
        <f>'Fish Pond'!BU21</f>
        <v>1.89</v>
      </c>
      <c r="C8000" s="22" t="s">
        <v>399</v>
      </c>
    </row>
    <row r="8001" spans="1:3" x14ac:dyDescent="0.3">
      <c r="A8001" s="180">
        <v>45970</v>
      </c>
      <c r="B8001" s="22">
        <f>'Fish Pond'!BU22</f>
        <v>1.87</v>
      </c>
      <c r="C8001" s="22" t="s">
        <v>399</v>
      </c>
    </row>
    <row r="8002" spans="1:3" x14ac:dyDescent="0.3">
      <c r="A8002" s="180">
        <v>45971</v>
      </c>
      <c r="B8002" s="22">
        <f>'Fish Pond'!BU23</f>
        <v>1.84</v>
      </c>
      <c r="C8002" s="22" t="s">
        <v>399</v>
      </c>
    </row>
    <row r="8003" spans="1:3" x14ac:dyDescent="0.3">
      <c r="A8003" s="180">
        <v>45972</v>
      </c>
      <c r="B8003" s="22">
        <f>'Fish Pond'!BU24</f>
        <v>1.83</v>
      </c>
      <c r="C8003" s="22" t="s">
        <v>399</v>
      </c>
    </row>
    <row r="8004" spans="1:3" x14ac:dyDescent="0.3">
      <c r="A8004" s="180">
        <v>45973</v>
      </c>
      <c r="B8004" s="22">
        <f>'Fish Pond'!BU25</f>
        <v>1.81</v>
      </c>
      <c r="C8004" s="22" t="s">
        <v>399</v>
      </c>
    </row>
    <row r="8005" spans="1:3" x14ac:dyDescent="0.3">
      <c r="A8005" s="180">
        <v>45974</v>
      </c>
      <c r="B8005" s="22">
        <f>'Fish Pond'!BU26</f>
        <v>1.79</v>
      </c>
      <c r="C8005" s="22" t="s">
        <v>399</v>
      </c>
    </row>
    <row r="8006" spans="1:3" x14ac:dyDescent="0.3">
      <c r="A8006" s="180">
        <v>45975</v>
      </c>
      <c r="B8006" s="22">
        <f>'Fish Pond'!BU27</f>
        <v>1.78</v>
      </c>
      <c r="C8006" s="22" t="s">
        <v>399</v>
      </c>
    </row>
    <row r="8007" spans="1:3" x14ac:dyDescent="0.3">
      <c r="A8007" s="180">
        <v>45976</v>
      </c>
      <c r="B8007" s="22">
        <f>'Fish Pond'!BU28</f>
        <v>1.77</v>
      </c>
      <c r="C8007" s="22" t="s">
        <v>399</v>
      </c>
    </row>
    <row r="8008" spans="1:3" x14ac:dyDescent="0.3">
      <c r="A8008" s="180">
        <v>45977</v>
      </c>
      <c r="B8008" s="22">
        <f>'Fish Pond'!BU29</f>
        <v>1.77</v>
      </c>
      <c r="C8008" s="22" t="s">
        <v>399</v>
      </c>
    </row>
    <row r="8009" spans="1:3" x14ac:dyDescent="0.3">
      <c r="A8009" s="180">
        <v>45978</v>
      </c>
      <c r="B8009" s="22">
        <f>'Fish Pond'!BU30</f>
        <v>1.76</v>
      </c>
      <c r="C8009" s="22" t="s">
        <v>399</v>
      </c>
    </row>
    <row r="8010" spans="1:3" x14ac:dyDescent="0.3">
      <c r="A8010" s="180">
        <v>45979</v>
      </c>
      <c r="B8010" s="22">
        <f>'Fish Pond'!BU31</f>
        <v>1.76</v>
      </c>
      <c r="C8010" s="22" t="s">
        <v>399</v>
      </c>
    </row>
    <row r="8011" spans="1:3" x14ac:dyDescent="0.3">
      <c r="A8011" s="180">
        <v>45980</v>
      </c>
      <c r="B8011" s="22">
        <f>'Fish Pond'!BU32</f>
        <v>1.76</v>
      </c>
      <c r="C8011" s="22" t="s">
        <v>399</v>
      </c>
    </row>
    <row r="8012" spans="1:3" x14ac:dyDescent="0.3">
      <c r="A8012" s="180">
        <v>45981</v>
      </c>
      <c r="B8012" s="22">
        <f>'Fish Pond'!BU33</f>
        <v>1.76</v>
      </c>
      <c r="C8012" s="22" t="s">
        <v>399</v>
      </c>
    </row>
    <row r="8013" spans="1:3" x14ac:dyDescent="0.3">
      <c r="A8013" s="180">
        <v>45982</v>
      </c>
      <c r="B8013" s="22">
        <f>'Fish Pond'!BU34</f>
        <v>1.76</v>
      </c>
      <c r="C8013" s="22" t="s">
        <v>399</v>
      </c>
    </row>
    <row r="8014" spans="1:3" x14ac:dyDescent="0.3">
      <c r="A8014" s="180">
        <v>45983</v>
      </c>
      <c r="B8014" s="22">
        <f>'Fish Pond'!BU35</f>
        <v>1.76</v>
      </c>
      <c r="C8014" s="22" t="s">
        <v>399</v>
      </c>
    </row>
    <row r="8015" spans="1:3" x14ac:dyDescent="0.3">
      <c r="A8015" s="180">
        <v>45984</v>
      </c>
      <c r="B8015" s="22">
        <f>'Fish Pond'!BU36</f>
        <v>1.76</v>
      </c>
      <c r="C8015" s="22" t="s">
        <v>399</v>
      </c>
    </row>
    <row r="8016" spans="1:3" x14ac:dyDescent="0.3">
      <c r="A8016" s="180">
        <v>45985</v>
      </c>
      <c r="B8016" s="22">
        <f>'Fish Pond'!BU37</f>
        <v>1.77</v>
      </c>
      <c r="C8016" s="22" t="s">
        <v>399</v>
      </c>
    </row>
    <row r="8017" spans="1:3" x14ac:dyDescent="0.3">
      <c r="A8017" s="180">
        <v>45986</v>
      </c>
      <c r="B8017" s="22">
        <f>'Fish Pond'!BU38</f>
        <v>1.79</v>
      </c>
      <c r="C8017" s="22" t="s">
        <v>399</v>
      </c>
    </row>
    <row r="8018" spans="1:3" x14ac:dyDescent="0.3">
      <c r="A8018" s="180">
        <v>45987</v>
      </c>
      <c r="B8018" s="22">
        <f>'Fish Pond'!BU39</f>
        <v>1.8</v>
      </c>
      <c r="C8018" s="22" t="s">
        <v>399</v>
      </c>
    </row>
    <row r="8019" spans="1:3" x14ac:dyDescent="0.3">
      <c r="A8019" s="180">
        <v>45988</v>
      </c>
      <c r="B8019" s="22">
        <f>'Fish Pond'!BU40</f>
        <v>1.82</v>
      </c>
      <c r="C8019" s="22" t="s">
        <v>399</v>
      </c>
    </row>
    <row r="8020" spans="1:3" x14ac:dyDescent="0.3">
      <c r="A8020" s="180">
        <v>45989</v>
      </c>
      <c r="B8020" s="22">
        <f>'Fish Pond'!BU41</f>
        <v>1.85</v>
      </c>
      <c r="C8020" s="22" t="s">
        <v>399</v>
      </c>
    </row>
    <row r="8021" spans="1:3" x14ac:dyDescent="0.3">
      <c r="A8021" s="180">
        <v>45990</v>
      </c>
      <c r="B8021" s="22">
        <f>'Fish Pond'!BU42</f>
        <v>1.87</v>
      </c>
      <c r="C8021" s="22" t="s">
        <v>399</v>
      </c>
    </row>
    <row r="8022" spans="1:3" x14ac:dyDescent="0.3">
      <c r="A8022" s="180">
        <v>45991</v>
      </c>
      <c r="B8022" s="22">
        <f>'Fish Pond'!BU43</f>
        <v>1.88</v>
      </c>
      <c r="C8022" s="22" t="s">
        <v>399</v>
      </c>
    </row>
    <row r="8023" spans="1:3" x14ac:dyDescent="0.3">
      <c r="A8023" s="180">
        <v>45992</v>
      </c>
      <c r="B8023" s="22">
        <f>'Fish Pond'!CB14</f>
        <v>0</v>
      </c>
      <c r="C8023" s="22" t="s">
        <v>399</v>
      </c>
    </row>
    <row r="8024" spans="1:3" x14ac:dyDescent="0.3">
      <c r="A8024" s="180">
        <v>45993</v>
      </c>
      <c r="B8024" s="22">
        <f>'Fish Pond'!CB15</f>
        <v>0</v>
      </c>
      <c r="C8024" s="22" t="s">
        <v>399</v>
      </c>
    </row>
    <row r="8025" spans="1:3" x14ac:dyDescent="0.3">
      <c r="A8025" s="180">
        <v>45994</v>
      </c>
      <c r="B8025" s="22">
        <f>'Fish Pond'!CB16</f>
        <v>0</v>
      </c>
      <c r="C8025" s="22" t="s">
        <v>399</v>
      </c>
    </row>
    <row r="8026" spans="1:3" x14ac:dyDescent="0.3">
      <c r="A8026" s="180">
        <v>45995</v>
      </c>
      <c r="B8026" s="22">
        <f>'Fish Pond'!CB17</f>
        <v>0</v>
      </c>
      <c r="C8026" s="22" t="s">
        <v>399</v>
      </c>
    </row>
    <row r="8027" spans="1:3" x14ac:dyDescent="0.3">
      <c r="A8027" s="180">
        <v>45996</v>
      </c>
      <c r="B8027" s="22">
        <f>'Fish Pond'!CB18</f>
        <v>0</v>
      </c>
      <c r="C8027" s="22" t="s">
        <v>399</v>
      </c>
    </row>
    <row r="8028" spans="1:3" x14ac:dyDescent="0.3">
      <c r="A8028" s="180">
        <v>45997</v>
      </c>
      <c r="B8028" s="22">
        <f>'Fish Pond'!CB19</f>
        <v>0</v>
      </c>
      <c r="C8028" s="22" t="s">
        <v>399</v>
      </c>
    </row>
    <row r="8029" spans="1:3" x14ac:dyDescent="0.3">
      <c r="A8029" s="180">
        <v>45998</v>
      </c>
      <c r="B8029" s="22">
        <f>'Fish Pond'!CB20</f>
        <v>0</v>
      </c>
      <c r="C8029" s="22" t="s">
        <v>399</v>
      </c>
    </row>
    <row r="8030" spans="1:3" x14ac:dyDescent="0.3">
      <c r="A8030" s="180">
        <v>45999</v>
      </c>
      <c r="B8030" s="22">
        <f>'Fish Pond'!CB21</f>
        <v>0</v>
      </c>
      <c r="C8030" s="22" t="s">
        <v>399</v>
      </c>
    </row>
    <row r="8031" spans="1:3" x14ac:dyDescent="0.3">
      <c r="A8031" s="180">
        <v>46000</v>
      </c>
      <c r="B8031" s="22">
        <f>'Fish Pond'!CB22</f>
        <v>0</v>
      </c>
      <c r="C8031" s="22" t="s">
        <v>399</v>
      </c>
    </row>
    <row r="8032" spans="1:3" x14ac:dyDescent="0.3">
      <c r="A8032" s="180">
        <v>46001</v>
      </c>
      <c r="B8032" s="22">
        <f>'Fish Pond'!CB23</f>
        <v>0</v>
      </c>
      <c r="C8032" s="22" t="s">
        <v>399</v>
      </c>
    </row>
    <row r="8033" spans="1:3" x14ac:dyDescent="0.3">
      <c r="A8033" s="180">
        <v>46002</v>
      </c>
      <c r="B8033" s="22">
        <f>'Fish Pond'!CB24</f>
        <v>0</v>
      </c>
      <c r="C8033" s="22" t="s">
        <v>399</v>
      </c>
    </row>
    <row r="8034" spans="1:3" x14ac:dyDescent="0.3">
      <c r="A8034" s="180">
        <v>46003</v>
      </c>
      <c r="B8034" s="22">
        <f>'Fish Pond'!CB25</f>
        <v>0</v>
      </c>
      <c r="C8034" s="22" t="s">
        <v>399</v>
      </c>
    </row>
    <row r="8035" spans="1:3" x14ac:dyDescent="0.3">
      <c r="A8035" s="180">
        <v>46004</v>
      </c>
      <c r="B8035" s="22">
        <f>'Fish Pond'!CB26</f>
        <v>0</v>
      </c>
      <c r="C8035" s="22" t="s">
        <v>399</v>
      </c>
    </row>
    <row r="8036" spans="1:3" x14ac:dyDescent="0.3">
      <c r="A8036" s="180">
        <v>46005</v>
      </c>
      <c r="B8036" s="22">
        <f>'Fish Pond'!CB27</f>
        <v>0</v>
      </c>
      <c r="C8036" s="22" t="s">
        <v>399</v>
      </c>
    </row>
    <row r="8037" spans="1:3" x14ac:dyDescent="0.3">
      <c r="A8037" s="180">
        <v>46006</v>
      </c>
      <c r="B8037" s="22">
        <f>'Fish Pond'!CB28</f>
        <v>0</v>
      </c>
      <c r="C8037" s="22" t="s">
        <v>399</v>
      </c>
    </row>
    <row r="8038" spans="1:3" x14ac:dyDescent="0.3">
      <c r="A8038" s="180">
        <v>46007</v>
      </c>
      <c r="B8038" s="22">
        <f>'Fish Pond'!CB29</f>
        <v>0</v>
      </c>
      <c r="C8038" s="22" t="s">
        <v>399</v>
      </c>
    </row>
    <row r="8039" spans="1:3" x14ac:dyDescent="0.3">
      <c r="A8039" s="180">
        <v>46008</v>
      </c>
      <c r="B8039" s="22">
        <f>'Fish Pond'!CB30</f>
        <v>0</v>
      </c>
      <c r="C8039" s="22" t="s">
        <v>399</v>
      </c>
    </row>
    <row r="8040" spans="1:3" x14ac:dyDescent="0.3">
      <c r="A8040" s="180">
        <v>46009</v>
      </c>
      <c r="B8040" s="22">
        <f>'Fish Pond'!CB31</f>
        <v>0</v>
      </c>
      <c r="C8040" s="22" t="s">
        <v>399</v>
      </c>
    </row>
    <row r="8041" spans="1:3" x14ac:dyDescent="0.3">
      <c r="A8041" s="180">
        <v>46010</v>
      </c>
      <c r="B8041" s="22">
        <f>'Fish Pond'!CB32</f>
        <v>0</v>
      </c>
      <c r="C8041" s="22" t="s">
        <v>399</v>
      </c>
    </row>
    <row r="8042" spans="1:3" x14ac:dyDescent="0.3">
      <c r="A8042" s="180">
        <v>46011</v>
      </c>
      <c r="B8042" s="22">
        <f>'Fish Pond'!CB33</f>
        <v>0</v>
      </c>
      <c r="C8042" s="22" t="s">
        <v>399</v>
      </c>
    </row>
    <row r="8043" spans="1:3" x14ac:dyDescent="0.3">
      <c r="A8043" s="180">
        <v>46012</v>
      </c>
      <c r="B8043" s="22">
        <f>'Fish Pond'!CB34</f>
        <v>0</v>
      </c>
      <c r="C8043" s="22" t="s">
        <v>399</v>
      </c>
    </row>
    <row r="8044" spans="1:3" x14ac:dyDescent="0.3">
      <c r="A8044" s="180">
        <v>46013</v>
      </c>
      <c r="B8044" s="22">
        <f>'Fish Pond'!CB35</f>
        <v>0</v>
      </c>
      <c r="C8044" s="22" t="s">
        <v>399</v>
      </c>
    </row>
    <row r="8045" spans="1:3" x14ac:dyDescent="0.3">
      <c r="A8045" s="180">
        <v>46014</v>
      </c>
      <c r="B8045" s="22">
        <f>'Fish Pond'!CB36</f>
        <v>0</v>
      </c>
      <c r="C8045" s="22" t="s">
        <v>399</v>
      </c>
    </row>
    <row r="8046" spans="1:3" x14ac:dyDescent="0.3">
      <c r="A8046" s="180">
        <v>46015</v>
      </c>
      <c r="B8046" s="22">
        <f>'Fish Pond'!CB37</f>
        <v>0</v>
      </c>
      <c r="C8046" s="22" t="s">
        <v>399</v>
      </c>
    </row>
    <row r="8047" spans="1:3" x14ac:dyDescent="0.3">
      <c r="A8047" s="180">
        <v>46016</v>
      </c>
      <c r="B8047" s="22">
        <f>'Fish Pond'!CB38</f>
        <v>0</v>
      </c>
      <c r="C8047" s="22" t="s">
        <v>399</v>
      </c>
    </row>
    <row r="8048" spans="1:3" x14ac:dyDescent="0.3">
      <c r="A8048" s="180">
        <v>46017</v>
      </c>
      <c r="B8048" s="22">
        <f>'Fish Pond'!CB39</f>
        <v>0</v>
      </c>
      <c r="C8048" s="22" t="s">
        <v>399</v>
      </c>
    </row>
    <row r="8049" spans="1:3" x14ac:dyDescent="0.3">
      <c r="A8049" s="180">
        <v>46018</v>
      </c>
      <c r="B8049" s="22">
        <f>'Fish Pond'!CB40</f>
        <v>0</v>
      </c>
      <c r="C8049" s="22" t="s">
        <v>399</v>
      </c>
    </row>
    <row r="8050" spans="1:3" x14ac:dyDescent="0.3">
      <c r="A8050" s="180">
        <v>46019</v>
      </c>
      <c r="B8050" s="22">
        <f>'Fish Pond'!CB41</f>
        <v>0</v>
      </c>
      <c r="C8050" s="22" t="s">
        <v>399</v>
      </c>
    </row>
    <row r="8051" spans="1:3" x14ac:dyDescent="0.3">
      <c r="A8051" s="180">
        <v>46020</v>
      </c>
      <c r="B8051" s="22">
        <f>'Fish Pond'!CB42</f>
        <v>0</v>
      </c>
      <c r="C8051" s="22" t="s">
        <v>399</v>
      </c>
    </row>
    <row r="8052" spans="1:3" x14ac:dyDescent="0.3">
      <c r="A8052" s="180">
        <v>46021</v>
      </c>
      <c r="B8052" s="22">
        <f>'Fish Pond'!CB43</f>
        <v>0</v>
      </c>
      <c r="C8052" s="22" t="s">
        <v>399</v>
      </c>
    </row>
    <row r="8053" spans="1:3" x14ac:dyDescent="0.3">
      <c r="A8053" s="180">
        <v>46022</v>
      </c>
      <c r="B8053" s="22">
        <f>'Fish Pond'!CB44</f>
        <v>0</v>
      </c>
      <c r="C8053" s="22" t="s">
        <v>399</v>
      </c>
    </row>
    <row r="8054" spans="1:3" x14ac:dyDescent="0.3">
      <c r="A8054" s="180">
        <v>45658</v>
      </c>
      <c r="B8054" s="22">
        <f>'East Pleasanton'!C14</f>
        <v>0</v>
      </c>
      <c r="C8054" s="22" t="s">
        <v>370</v>
      </c>
    </row>
    <row r="8055" spans="1:3" x14ac:dyDescent="0.3">
      <c r="A8055" s="180">
        <v>45659</v>
      </c>
      <c r="B8055" s="22">
        <f>'East Pleasanton'!C15</f>
        <v>0</v>
      </c>
      <c r="C8055" s="22" t="s">
        <v>370</v>
      </c>
    </row>
    <row r="8056" spans="1:3" x14ac:dyDescent="0.3">
      <c r="A8056" s="180">
        <v>45660</v>
      </c>
      <c r="B8056" s="22">
        <f>'East Pleasanton'!C16</f>
        <v>0</v>
      </c>
      <c r="C8056" s="22" t="s">
        <v>370</v>
      </c>
    </row>
    <row r="8057" spans="1:3" x14ac:dyDescent="0.3">
      <c r="A8057" s="180">
        <v>45661</v>
      </c>
      <c r="B8057" s="22">
        <f>'East Pleasanton'!C17</f>
        <v>0</v>
      </c>
      <c r="C8057" s="22" t="s">
        <v>370</v>
      </c>
    </row>
    <row r="8058" spans="1:3" x14ac:dyDescent="0.3">
      <c r="A8058" s="180">
        <v>45662</v>
      </c>
      <c r="B8058" s="22">
        <f>'East Pleasanton'!C18</f>
        <v>0</v>
      </c>
      <c r="C8058" s="22" t="s">
        <v>370</v>
      </c>
    </row>
    <row r="8059" spans="1:3" x14ac:dyDescent="0.3">
      <c r="A8059" s="180">
        <v>45663</v>
      </c>
      <c r="B8059" s="22">
        <f>'East Pleasanton'!C19</f>
        <v>0</v>
      </c>
      <c r="C8059" s="22" t="s">
        <v>370</v>
      </c>
    </row>
    <row r="8060" spans="1:3" x14ac:dyDescent="0.3">
      <c r="A8060" s="180">
        <v>45664</v>
      </c>
      <c r="B8060" s="22">
        <f>'East Pleasanton'!C20</f>
        <v>0</v>
      </c>
      <c r="C8060" s="22" t="s">
        <v>370</v>
      </c>
    </row>
    <row r="8061" spans="1:3" x14ac:dyDescent="0.3">
      <c r="A8061" s="180">
        <v>45665</v>
      </c>
      <c r="B8061" s="22">
        <f>'East Pleasanton'!C21</f>
        <v>0</v>
      </c>
      <c r="C8061" s="22" t="s">
        <v>370</v>
      </c>
    </row>
    <row r="8062" spans="1:3" x14ac:dyDescent="0.3">
      <c r="A8062" s="180">
        <v>45666</v>
      </c>
      <c r="B8062" s="22">
        <f>'East Pleasanton'!C22</f>
        <v>0</v>
      </c>
      <c r="C8062" s="22" t="s">
        <v>370</v>
      </c>
    </row>
    <row r="8063" spans="1:3" x14ac:dyDescent="0.3">
      <c r="A8063" s="180">
        <v>45667</v>
      </c>
      <c r="B8063" s="22">
        <f>'East Pleasanton'!C23</f>
        <v>0</v>
      </c>
      <c r="C8063" s="22" t="s">
        <v>370</v>
      </c>
    </row>
    <row r="8064" spans="1:3" x14ac:dyDescent="0.3">
      <c r="A8064" s="180">
        <v>45668</v>
      </c>
      <c r="B8064" s="22">
        <f>'East Pleasanton'!C24</f>
        <v>0</v>
      </c>
      <c r="C8064" s="22" t="s">
        <v>370</v>
      </c>
    </row>
    <row r="8065" spans="1:3" x14ac:dyDescent="0.3">
      <c r="A8065" s="180">
        <v>45669</v>
      </c>
      <c r="B8065" s="22">
        <f>'East Pleasanton'!C25</f>
        <v>0</v>
      </c>
      <c r="C8065" s="22" t="s">
        <v>370</v>
      </c>
    </row>
    <row r="8066" spans="1:3" x14ac:dyDescent="0.3">
      <c r="A8066" s="180">
        <v>45670</v>
      </c>
      <c r="B8066" s="22">
        <f>'East Pleasanton'!C26</f>
        <v>0</v>
      </c>
      <c r="C8066" s="22" t="s">
        <v>370</v>
      </c>
    </row>
    <row r="8067" spans="1:3" x14ac:dyDescent="0.3">
      <c r="A8067" s="180">
        <v>45671</v>
      </c>
      <c r="B8067" s="22">
        <f>'East Pleasanton'!C27</f>
        <v>0</v>
      </c>
      <c r="C8067" s="22" t="s">
        <v>370</v>
      </c>
    </row>
    <row r="8068" spans="1:3" x14ac:dyDescent="0.3">
      <c r="A8068" s="180">
        <v>45672</v>
      </c>
      <c r="B8068" s="22">
        <f>'East Pleasanton'!C28</f>
        <v>0</v>
      </c>
      <c r="C8068" s="22" t="s">
        <v>370</v>
      </c>
    </row>
    <row r="8069" spans="1:3" x14ac:dyDescent="0.3">
      <c r="A8069" s="180">
        <v>45673</v>
      </c>
      <c r="B8069" s="22">
        <f>'East Pleasanton'!C29</f>
        <v>0</v>
      </c>
      <c r="C8069" s="22" t="s">
        <v>370</v>
      </c>
    </row>
    <row r="8070" spans="1:3" x14ac:dyDescent="0.3">
      <c r="A8070" s="180">
        <v>45674</v>
      </c>
      <c r="B8070" s="22">
        <f>'East Pleasanton'!C30</f>
        <v>0</v>
      </c>
      <c r="C8070" s="22" t="s">
        <v>370</v>
      </c>
    </row>
    <row r="8071" spans="1:3" x14ac:dyDescent="0.3">
      <c r="A8071" s="180">
        <v>45675</v>
      </c>
      <c r="B8071" s="22">
        <f>'East Pleasanton'!C31</f>
        <v>0</v>
      </c>
      <c r="C8071" s="22" t="s">
        <v>370</v>
      </c>
    </row>
    <row r="8072" spans="1:3" x14ac:dyDescent="0.3">
      <c r="A8072" s="180">
        <v>45676</v>
      </c>
      <c r="B8072" s="22">
        <f>'East Pleasanton'!C32</f>
        <v>0</v>
      </c>
      <c r="C8072" s="22" t="s">
        <v>370</v>
      </c>
    </row>
    <row r="8073" spans="1:3" x14ac:dyDescent="0.3">
      <c r="A8073" s="180">
        <v>45677</v>
      </c>
      <c r="B8073" s="22">
        <f>'East Pleasanton'!C33</f>
        <v>0</v>
      </c>
      <c r="C8073" s="22" t="s">
        <v>370</v>
      </c>
    </row>
    <row r="8074" spans="1:3" x14ac:dyDescent="0.3">
      <c r="A8074" s="180">
        <v>45678</v>
      </c>
      <c r="B8074" s="22">
        <f>'East Pleasanton'!C34</f>
        <v>0</v>
      </c>
      <c r="C8074" s="22" t="s">
        <v>370</v>
      </c>
    </row>
    <row r="8075" spans="1:3" x14ac:dyDescent="0.3">
      <c r="A8075" s="180">
        <v>45679</v>
      </c>
      <c r="B8075" s="22">
        <f>'East Pleasanton'!C35</f>
        <v>0</v>
      </c>
      <c r="C8075" s="22" t="s">
        <v>370</v>
      </c>
    </row>
    <row r="8076" spans="1:3" x14ac:dyDescent="0.3">
      <c r="A8076" s="180">
        <v>45680</v>
      </c>
      <c r="B8076" s="22">
        <f>'East Pleasanton'!C36</f>
        <v>0</v>
      </c>
      <c r="C8076" s="22" t="s">
        <v>370</v>
      </c>
    </row>
    <row r="8077" spans="1:3" x14ac:dyDescent="0.3">
      <c r="A8077" s="180">
        <v>45681</v>
      </c>
      <c r="B8077" s="22">
        <f>'East Pleasanton'!C37</f>
        <v>0</v>
      </c>
      <c r="C8077" s="22" t="s">
        <v>370</v>
      </c>
    </row>
    <row r="8078" spans="1:3" x14ac:dyDescent="0.3">
      <c r="A8078" s="180">
        <v>45682</v>
      </c>
      <c r="B8078" s="22">
        <f>'East Pleasanton'!C38</f>
        <v>0</v>
      </c>
      <c r="C8078" s="22" t="s">
        <v>370</v>
      </c>
    </row>
    <row r="8079" spans="1:3" x14ac:dyDescent="0.3">
      <c r="A8079" s="180">
        <v>45683</v>
      </c>
      <c r="B8079" s="22">
        <f>'East Pleasanton'!C39</f>
        <v>0</v>
      </c>
      <c r="C8079" s="22" t="s">
        <v>370</v>
      </c>
    </row>
    <row r="8080" spans="1:3" x14ac:dyDescent="0.3">
      <c r="A8080" s="180">
        <v>45684</v>
      </c>
      <c r="B8080" s="22">
        <f>'East Pleasanton'!C40</f>
        <v>0</v>
      </c>
      <c r="C8080" s="22" t="s">
        <v>370</v>
      </c>
    </row>
    <row r="8081" spans="1:3" x14ac:dyDescent="0.3">
      <c r="A8081" s="180">
        <v>45685</v>
      </c>
      <c r="B8081" s="22">
        <f>'East Pleasanton'!C41</f>
        <v>0</v>
      </c>
      <c r="C8081" s="22" t="s">
        <v>370</v>
      </c>
    </row>
    <row r="8082" spans="1:3" x14ac:dyDescent="0.3">
      <c r="A8082" s="180">
        <v>45686</v>
      </c>
      <c r="B8082" s="22">
        <f>'East Pleasanton'!C42</f>
        <v>0</v>
      </c>
      <c r="C8082" s="22" t="s">
        <v>370</v>
      </c>
    </row>
    <row r="8083" spans="1:3" x14ac:dyDescent="0.3">
      <c r="A8083" s="180">
        <v>45687</v>
      </c>
      <c r="B8083" s="22">
        <f>'East Pleasanton'!C43</f>
        <v>0</v>
      </c>
      <c r="C8083" s="22" t="s">
        <v>370</v>
      </c>
    </row>
    <row r="8084" spans="1:3" x14ac:dyDescent="0.3">
      <c r="A8084" s="180">
        <v>45688</v>
      </c>
      <c r="B8084" s="22">
        <f>'East Pleasanton'!C44</f>
        <v>0</v>
      </c>
      <c r="C8084" s="22" t="s">
        <v>370</v>
      </c>
    </row>
    <row r="8085" spans="1:3" x14ac:dyDescent="0.3">
      <c r="A8085" s="180">
        <v>45689</v>
      </c>
      <c r="B8085" s="22">
        <f>'East Pleasanton'!J14</f>
        <v>0</v>
      </c>
      <c r="C8085" s="22" t="s">
        <v>370</v>
      </c>
    </row>
    <row r="8086" spans="1:3" x14ac:dyDescent="0.3">
      <c r="A8086" s="180">
        <v>45690</v>
      </c>
      <c r="B8086" s="22">
        <f>'East Pleasanton'!J15</f>
        <v>0</v>
      </c>
      <c r="C8086" s="22" t="s">
        <v>370</v>
      </c>
    </row>
    <row r="8087" spans="1:3" x14ac:dyDescent="0.3">
      <c r="A8087" s="180">
        <v>45691</v>
      </c>
      <c r="B8087" s="22">
        <f>'East Pleasanton'!J16</f>
        <v>0</v>
      </c>
      <c r="C8087" s="22" t="s">
        <v>370</v>
      </c>
    </row>
    <row r="8088" spans="1:3" x14ac:dyDescent="0.3">
      <c r="A8088" s="180">
        <v>45692</v>
      </c>
      <c r="B8088" s="22">
        <f>'East Pleasanton'!J17</f>
        <v>0</v>
      </c>
      <c r="C8088" s="22" t="s">
        <v>370</v>
      </c>
    </row>
    <row r="8089" spans="1:3" x14ac:dyDescent="0.3">
      <c r="A8089" s="180">
        <v>45693</v>
      </c>
      <c r="B8089" s="22">
        <f>'East Pleasanton'!J18</f>
        <v>0</v>
      </c>
      <c r="C8089" s="22" t="s">
        <v>370</v>
      </c>
    </row>
    <row r="8090" spans="1:3" x14ac:dyDescent="0.3">
      <c r="A8090" s="180">
        <v>45694</v>
      </c>
      <c r="B8090" s="22">
        <f>'East Pleasanton'!J19</f>
        <v>0</v>
      </c>
      <c r="C8090" s="22" t="s">
        <v>370</v>
      </c>
    </row>
    <row r="8091" spans="1:3" x14ac:dyDescent="0.3">
      <c r="A8091" s="180">
        <v>45695</v>
      </c>
      <c r="B8091" s="22">
        <f>'East Pleasanton'!J20</f>
        <v>0</v>
      </c>
      <c r="C8091" s="22" t="s">
        <v>370</v>
      </c>
    </row>
    <row r="8092" spans="1:3" x14ac:dyDescent="0.3">
      <c r="A8092" s="180">
        <v>45696</v>
      </c>
      <c r="B8092" s="22">
        <f>'East Pleasanton'!J21</f>
        <v>0</v>
      </c>
      <c r="C8092" s="22" t="s">
        <v>370</v>
      </c>
    </row>
    <row r="8093" spans="1:3" x14ac:dyDescent="0.3">
      <c r="A8093" s="180">
        <v>45697</v>
      </c>
      <c r="B8093" s="22">
        <f>'East Pleasanton'!J22</f>
        <v>0</v>
      </c>
      <c r="C8093" s="22" t="s">
        <v>370</v>
      </c>
    </row>
    <row r="8094" spans="1:3" x14ac:dyDescent="0.3">
      <c r="A8094" s="180">
        <v>45698</v>
      </c>
      <c r="B8094" s="22">
        <f>'East Pleasanton'!J23</f>
        <v>0</v>
      </c>
      <c r="C8094" s="22" t="s">
        <v>370</v>
      </c>
    </row>
    <row r="8095" spans="1:3" x14ac:dyDescent="0.3">
      <c r="A8095" s="180">
        <v>45699</v>
      </c>
      <c r="B8095" s="22">
        <f>'East Pleasanton'!J24</f>
        <v>0</v>
      </c>
      <c r="C8095" s="22" t="s">
        <v>370</v>
      </c>
    </row>
    <row r="8096" spans="1:3" x14ac:dyDescent="0.3">
      <c r="A8096" s="180">
        <v>45700</v>
      </c>
      <c r="B8096" s="22">
        <f>'East Pleasanton'!J25</f>
        <v>0</v>
      </c>
      <c r="C8096" s="22" t="s">
        <v>370</v>
      </c>
    </row>
    <row r="8097" spans="1:3" x14ac:dyDescent="0.3">
      <c r="A8097" s="180">
        <v>45701</v>
      </c>
      <c r="B8097" s="22">
        <f>'East Pleasanton'!J26</f>
        <v>0</v>
      </c>
      <c r="C8097" s="22" t="s">
        <v>370</v>
      </c>
    </row>
    <row r="8098" spans="1:3" x14ac:dyDescent="0.3">
      <c r="A8098" s="180">
        <v>45702</v>
      </c>
      <c r="B8098" s="22">
        <f>'East Pleasanton'!J27</f>
        <v>0</v>
      </c>
      <c r="C8098" s="22" t="s">
        <v>370</v>
      </c>
    </row>
    <row r="8099" spans="1:3" x14ac:dyDescent="0.3">
      <c r="A8099" s="180">
        <v>45703</v>
      </c>
      <c r="B8099" s="22">
        <f>'East Pleasanton'!J28</f>
        <v>0</v>
      </c>
      <c r="C8099" s="22" t="s">
        <v>370</v>
      </c>
    </row>
    <row r="8100" spans="1:3" x14ac:dyDescent="0.3">
      <c r="A8100" s="180">
        <v>45704</v>
      </c>
      <c r="B8100" s="22">
        <f>'East Pleasanton'!J29</f>
        <v>0</v>
      </c>
      <c r="C8100" s="22" t="s">
        <v>370</v>
      </c>
    </row>
    <row r="8101" spans="1:3" x14ac:dyDescent="0.3">
      <c r="A8101" s="180">
        <v>45705</v>
      </c>
      <c r="B8101" s="22">
        <f>'East Pleasanton'!J30</f>
        <v>0</v>
      </c>
      <c r="C8101" s="22" t="s">
        <v>370</v>
      </c>
    </row>
    <row r="8102" spans="1:3" x14ac:dyDescent="0.3">
      <c r="A8102" s="180">
        <v>45706</v>
      </c>
      <c r="B8102" s="22">
        <f>'East Pleasanton'!J31</f>
        <v>0</v>
      </c>
      <c r="C8102" s="22" t="s">
        <v>370</v>
      </c>
    </row>
    <row r="8103" spans="1:3" x14ac:dyDescent="0.3">
      <c r="A8103" s="180">
        <v>45707</v>
      </c>
      <c r="B8103" s="22">
        <f>'East Pleasanton'!J32</f>
        <v>0</v>
      </c>
      <c r="C8103" s="22" t="s">
        <v>370</v>
      </c>
    </row>
    <row r="8104" spans="1:3" x14ac:dyDescent="0.3">
      <c r="A8104" s="180">
        <v>45708</v>
      </c>
      <c r="B8104" s="22">
        <f>'East Pleasanton'!J33</f>
        <v>0</v>
      </c>
      <c r="C8104" s="22" t="s">
        <v>370</v>
      </c>
    </row>
    <row r="8105" spans="1:3" x14ac:dyDescent="0.3">
      <c r="A8105" s="180">
        <v>45709</v>
      </c>
      <c r="B8105" s="22">
        <f>'East Pleasanton'!J34</f>
        <v>0</v>
      </c>
      <c r="C8105" s="22" t="s">
        <v>370</v>
      </c>
    </row>
    <row r="8106" spans="1:3" x14ac:dyDescent="0.3">
      <c r="A8106" s="180">
        <v>45710</v>
      </c>
      <c r="B8106" s="22">
        <f>'East Pleasanton'!J35</f>
        <v>0</v>
      </c>
      <c r="C8106" s="22" t="s">
        <v>370</v>
      </c>
    </row>
    <row r="8107" spans="1:3" x14ac:dyDescent="0.3">
      <c r="A8107" s="180">
        <v>45711</v>
      </c>
      <c r="B8107" s="22">
        <f>'East Pleasanton'!J36</f>
        <v>0</v>
      </c>
      <c r="C8107" s="22" t="s">
        <v>370</v>
      </c>
    </row>
    <row r="8108" spans="1:3" x14ac:dyDescent="0.3">
      <c r="A8108" s="180">
        <v>45712</v>
      </c>
      <c r="B8108" s="22">
        <f>'East Pleasanton'!J37</f>
        <v>0</v>
      </c>
      <c r="C8108" s="22" t="s">
        <v>370</v>
      </c>
    </row>
    <row r="8109" spans="1:3" x14ac:dyDescent="0.3">
      <c r="A8109" s="180">
        <v>45713</v>
      </c>
      <c r="B8109" s="22">
        <f>'East Pleasanton'!J38</f>
        <v>0</v>
      </c>
      <c r="C8109" s="22" t="s">
        <v>370</v>
      </c>
    </row>
    <row r="8110" spans="1:3" x14ac:dyDescent="0.3">
      <c r="A8110" s="180">
        <v>45714</v>
      </c>
      <c r="B8110" s="22">
        <f>'East Pleasanton'!J39</f>
        <v>0</v>
      </c>
      <c r="C8110" s="22" t="s">
        <v>370</v>
      </c>
    </row>
    <row r="8111" spans="1:3" x14ac:dyDescent="0.3">
      <c r="A8111" s="180">
        <v>45715</v>
      </c>
      <c r="B8111" s="22">
        <f>'East Pleasanton'!J40</f>
        <v>0</v>
      </c>
      <c r="C8111" s="22" t="s">
        <v>370</v>
      </c>
    </row>
    <row r="8112" spans="1:3" x14ac:dyDescent="0.3">
      <c r="A8112" s="180">
        <v>45716</v>
      </c>
      <c r="B8112" s="22">
        <f>'East Pleasanton'!J41</f>
        <v>0</v>
      </c>
      <c r="C8112" s="22" t="s">
        <v>370</v>
      </c>
    </row>
    <row r="8113" spans="1:10" x14ac:dyDescent="0.3">
      <c r="A8113" s="180" t="s">
        <v>378</v>
      </c>
      <c r="B8113" s="22">
        <f>'East Pleasanton'!J42</f>
        <v>0</v>
      </c>
      <c r="C8113" s="22" t="s">
        <v>370</v>
      </c>
      <c r="J8113" s="22">
        <v>1</v>
      </c>
    </row>
    <row r="8114" spans="1:10" x14ac:dyDescent="0.3">
      <c r="A8114" s="180">
        <v>45717</v>
      </c>
      <c r="B8114" s="22">
        <f>'East Pleasanton'!Q14</f>
        <v>1.89</v>
      </c>
      <c r="C8114" s="22" t="s">
        <v>370</v>
      </c>
    </row>
    <row r="8115" spans="1:10" x14ac:dyDescent="0.3">
      <c r="A8115" s="180">
        <v>45718</v>
      </c>
      <c r="B8115" s="22">
        <f>'East Pleasanton'!Q15</f>
        <v>1.9</v>
      </c>
      <c r="C8115" s="22" t="s">
        <v>370</v>
      </c>
    </row>
    <row r="8116" spans="1:10" x14ac:dyDescent="0.3">
      <c r="A8116" s="180">
        <v>45719</v>
      </c>
      <c r="B8116" s="22">
        <f>'East Pleasanton'!Q16</f>
        <v>1.92</v>
      </c>
      <c r="C8116" s="22" t="s">
        <v>370</v>
      </c>
    </row>
    <row r="8117" spans="1:10" x14ac:dyDescent="0.3">
      <c r="A8117" s="180">
        <v>45720</v>
      </c>
      <c r="B8117" s="22">
        <f>'East Pleasanton'!Q17</f>
        <v>1.94</v>
      </c>
      <c r="C8117" s="22" t="s">
        <v>370</v>
      </c>
    </row>
    <row r="8118" spans="1:10" x14ac:dyDescent="0.3">
      <c r="A8118" s="180">
        <v>45721</v>
      </c>
      <c r="B8118" s="22">
        <f>'East Pleasanton'!Q18</f>
        <v>1.97</v>
      </c>
      <c r="C8118" s="22" t="s">
        <v>370</v>
      </c>
    </row>
    <row r="8119" spans="1:10" x14ac:dyDescent="0.3">
      <c r="A8119" s="180">
        <v>45722</v>
      </c>
      <c r="B8119" s="22">
        <f>'East Pleasanton'!Q19</f>
        <v>1.96</v>
      </c>
      <c r="C8119" s="22" t="s">
        <v>370</v>
      </c>
    </row>
    <row r="8120" spans="1:10" x14ac:dyDescent="0.3">
      <c r="A8120" s="180">
        <v>45723</v>
      </c>
      <c r="B8120" s="22">
        <f>'East Pleasanton'!Q20</f>
        <v>1.95</v>
      </c>
      <c r="C8120" s="22" t="s">
        <v>370</v>
      </c>
    </row>
    <row r="8121" spans="1:10" x14ac:dyDescent="0.3">
      <c r="A8121" s="180">
        <v>45724</v>
      </c>
      <c r="B8121" s="22">
        <f>'East Pleasanton'!Q21</f>
        <v>1.95</v>
      </c>
      <c r="C8121" s="22" t="s">
        <v>370</v>
      </c>
    </row>
    <row r="8122" spans="1:10" x14ac:dyDescent="0.3">
      <c r="A8122" s="180">
        <v>45725</v>
      </c>
      <c r="B8122" s="22">
        <f>'East Pleasanton'!Q22</f>
        <v>1.94</v>
      </c>
      <c r="C8122" s="22" t="s">
        <v>370</v>
      </c>
    </row>
    <row r="8123" spans="1:10" x14ac:dyDescent="0.3">
      <c r="A8123" s="180">
        <v>45726</v>
      </c>
      <c r="B8123" s="22">
        <f>'East Pleasanton'!Q23</f>
        <v>1.91</v>
      </c>
      <c r="C8123" s="22" t="s">
        <v>370</v>
      </c>
    </row>
    <row r="8124" spans="1:10" x14ac:dyDescent="0.3">
      <c r="A8124" s="180">
        <v>45727</v>
      </c>
      <c r="B8124" s="22">
        <f>'East Pleasanton'!Q24</f>
        <v>1.92</v>
      </c>
      <c r="C8124" s="22" t="s">
        <v>370</v>
      </c>
    </row>
    <row r="8125" spans="1:10" x14ac:dyDescent="0.3">
      <c r="A8125" s="180">
        <v>45728</v>
      </c>
      <c r="B8125" s="22">
        <f>'East Pleasanton'!Q25</f>
        <v>1.94</v>
      </c>
      <c r="C8125" s="22" t="s">
        <v>370</v>
      </c>
    </row>
    <row r="8126" spans="1:10" x14ac:dyDescent="0.3">
      <c r="A8126" s="180">
        <v>45729</v>
      </c>
      <c r="B8126" s="22">
        <f>'East Pleasanton'!Q26</f>
        <v>1.97</v>
      </c>
      <c r="C8126" s="22" t="s">
        <v>370</v>
      </c>
    </row>
    <row r="8127" spans="1:10" x14ac:dyDescent="0.3">
      <c r="A8127" s="180">
        <v>45730</v>
      </c>
      <c r="B8127" s="22">
        <f>'East Pleasanton'!Q27</f>
        <v>2</v>
      </c>
      <c r="C8127" s="22" t="s">
        <v>370</v>
      </c>
    </row>
    <row r="8128" spans="1:10" x14ac:dyDescent="0.3">
      <c r="A8128" s="180">
        <v>45731</v>
      </c>
      <c r="B8128" s="22">
        <f>'East Pleasanton'!Q28</f>
        <v>2</v>
      </c>
      <c r="C8128" s="22" t="s">
        <v>370</v>
      </c>
    </row>
    <row r="8129" spans="1:3" x14ac:dyDescent="0.3">
      <c r="A8129" s="180">
        <v>45732</v>
      </c>
      <c r="B8129" s="22">
        <f>'East Pleasanton'!Q29</f>
        <v>1.99</v>
      </c>
      <c r="C8129" s="22" t="s">
        <v>370</v>
      </c>
    </row>
    <row r="8130" spans="1:3" x14ac:dyDescent="0.3">
      <c r="A8130" s="180">
        <v>45733</v>
      </c>
      <c r="B8130" s="22">
        <f>'East Pleasanton'!Q30</f>
        <v>1.97</v>
      </c>
      <c r="C8130" s="22" t="s">
        <v>370</v>
      </c>
    </row>
    <row r="8131" spans="1:3" x14ac:dyDescent="0.3">
      <c r="A8131" s="180">
        <v>45734</v>
      </c>
      <c r="B8131" s="22">
        <f>'East Pleasanton'!Q31</f>
        <v>1.92</v>
      </c>
      <c r="C8131" s="22" t="s">
        <v>370</v>
      </c>
    </row>
    <row r="8132" spans="1:3" x14ac:dyDescent="0.3">
      <c r="A8132" s="180">
        <v>45735</v>
      </c>
      <c r="B8132" s="22">
        <f>'East Pleasanton'!Q32</f>
        <v>1.86</v>
      </c>
      <c r="C8132" s="22" t="s">
        <v>370</v>
      </c>
    </row>
    <row r="8133" spans="1:3" x14ac:dyDescent="0.3">
      <c r="A8133" s="180">
        <v>45736</v>
      </c>
      <c r="B8133" s="22">
        <f>'East Pleasanton'!Q33</f>
        <v>1.85</v>
      </c>
      <c r="C8133" s="22" t="s">
        <v>370</v>
      </c>
    </row>
    <row r="8134" spans="1:3" x14ac:dyDescent="0.3">
      <c r="A8134" s="180">
        <v>45737</v>
      </c>
      <c r="B8134" s="22">
        <f>'East Pleasanton'!Q34</f>
        <v>1.85</v>
      </c>
      <c r="C8134" s="22" t="s">
        <v>370</v>
      </c>
    </row>
    <row r="8135" spans="1:3" x14ac:dyDescent="0.3">
      <c r="A8135" s="180">
        <v>45738</v>
      </c>
      <c r="B8135" s="22">
        <f>'East Pleasanton'!Q35</f>
        <v>1.86</v>
      </c>
      <c r="C8135" s="22" t="s">
        <v>370</v>
      </c>
    </row>
    <row r="8136" spans="1:3" x14ac:dyDescent="0.3">
      <c r="A8136" s="180">
        <v>45739</v>
      </c>
      <c r="B8136" s="22">
        <f>'East Pleasanton'!Q36</f>
        <v>1.92</v>
      </c>
      <c r="C8136" s="22" t="s">
        <v>370</v>
      </c>
    </row>
    <row r="8137" spans="1:3" x14ac:dyDescent="0.3">
      <c r="A8137" s="180">
        <v>45740</v>
      </c>
      <c r="B8137" s="22">
        <f>'East Pleasanton'!Q37</f>
        <v>1.95</v>
      </c>
      <c r="C8137" s="22" t="s">
        <v>370</v>
      </c>
    </row>
    <row r="8138" spans="1:3" x14ac:dyDescent="0.3">
      <c r="A8138" s="180">
        <v>45741</v>
      </c>
      <c r="B8138" s="22">
        <f>'East Pleasanton'!Q38</f>
        <v>1.9</v>
      </c>
      <c r="C8138" s="22" t="s">
        <v>370</v>
      </c>
    </row>
    <row r="8139" spans="1:3" x14ac:dyDescent="0.3">
      <c r="A8139" s="180">
        <v>45742</v>
      </c>
      <c r="B8139" s="22">
        <f>'East Pleasanton'!Q39</f>
        <v>1.91</v>
      </c>
      <c r="C8139" s="22" t="s">
        <v>370</v>
      </c>
    </row>
    <row r="8140" spans="1:3" x14ac:dyDescent="0.3">
      <c r="A8140" s="180">
        <v>45743</v>
      </c>
      <c r="B8140" s="22">
        <f>'East Pleasanton'!Q40</f>
        <v>1.92</v>
      </c>
      <c r="C8140" s="22" t="s">
        <v>370</v>
      </c>
    </row>
    <row r="8141" spans="1:3" x14ac:dyDescent="0.3">
      <c r="A8141" s="180">
        <v>45744</v>
      </c>
      <c r="B8141" s="22">
        <f>'East Pleasanton'!Q41</f>
        <v>1.93</v>
      </c>
      <c r="C8141" s="22" t="s">
        <v>370</v>
      </c>
    </row>
    <row r="8142" spans="1:3" x14ac:dyDescent="0.3">
      <c r="A8142" s="180">
        <v>45745</v>
      </c>
      <c r="B8142" s="22">
        <f>'East Pleasanton'!Q42</f>
        <v>1.97</v>
      </c>
      <c r="C8142" s="22" t="s">
        <v>370</v>
      </c>
    </row>
    <row r="8143" spans="1:3" x14ac:dyDescent="0.3">
      <c r="A8143" s="180">
        <v>45746</v>
      </c>
      <c r="B8143" s="22">
        <f>'East Pleasanton'!Q43</f>
        <v>1.97</v>
      </c>
      <c r="C8143" s="22" t="s">
        <v>370</v>
      </c>
    </row>
    <row r="8144" spans="1:3" x14ac:dyDescent="0.3">
      <c r="A8144" s="180">
        <v>45747</v>
      </c>
      <c r="B8144" s="22">
        <f>'East Pleasanton'!Q44</f>
        <v>1.97</v>
      </c>
      <c r="C8144" s="22" t="s">
        <v>370</v>
      </c>
    </row>
    <row r="8145" spans="1:3" x14ac:dyDescent="0.3">
      <c r="A8145" s="180">
        <v>45748</v>
      </c>
      <c r="B8145" s="22">
        <f>'East Pleasanton'!X14</f>
        <v>1.97</v>
      </c>
      <c r="C8145" s="22" t="s">
        <v>370</v>
      </c>
    </row>
    <row r="8146" spans="1:3" x14ac:dyDescent="0.3">
      <c r="A8146" s="180">
        <v>45749</v>
      </c>
      <c r="B8146" s="22">
        <f>'East Pleasanton'!X15</f>
        <v>1.97</v>
      </c>
      <c r="C8146" s="22" t="s">
        <v>370</v>
      </c>
    </row>
    <row r="8147" spans="1:3" x14ac:dyDescent="0.3">
      <c r="A8147" s="180">
        <v>45750</v>
      </c>
      <c r="B8147" s="22">
        <f>'East Pleasanton'!X16</f>
        <v>1.96</v>
      </c>
      <c r="C8147" s="22" t="s">
        <v>370</v>
      </c>
    </row>
    <row r="8148" spans="1:3" x14ac:dyDescent="0.3">
      <c r="A8148" s="180">
        <v>45751</v>
      </c>
      <c r="B8148" s="22">
        <f>'East Pleasanton'!X17</f>
        <v>1.97</v>
      </c>
      <c r="C8148" s="22" t="s">
        <v>370</v>
      </c>
    </row>
    <row r="8149" spans="1:3" x14ac:dyDescent="0.3">
      <c r="A8149" s="180">
        <v>45752</v>
      </c>
      <c r="B8149" s="22">
        <f>'East Pleasanton'!X18</f>
        <v>1.97</v>
      </c>
      <c r="C8149" s="22" t="s">
        <v>370</v>
      </c>
    </row>
    <row r="8150" spans="1:3" x14ac:dyDescent="0.3">
      <c r="A8150" s="180">
        <v>45753</v>
      </c>
      <c r="B8150" s="22">
        <f>'East Pleasanton'!X19</f>
        <v>1.97</v>
      </c>
      <c r="C8150" s="22" t="s">
        <v>370</v>
      </c>
    </row>
    <row r="8151" spans="1:3" x14ac:dyDescent="0.3">
      <c r="A8151" s="180">
        <v>45754</v>
      </c>
      <c r="B8151" s="22">
        <f>'East Pleasanton'!X20</f>
        <v>1.97</v>
      </c>
      <c r="C8151" s="22" t="s">
        <v>370</v>
      </c>
    </row>
    <row r="8152" spans="1:3" x14ac:dyDescent="0.3">
      <c r="A8152" s="180">
        <v>45755</v>
      </c>
      <c r="B8152" s="22">
        <f>'East Pleasanton'!X21</f>
        <v>1.97</v>
      </c>
      <c r="C8152" s="22" t="s">
        <v>370</v>
      </c>
    </row>
    <row r="8153" spans="1:3" x14ac:dyDescent="0.3">
      <c r="A8153" s="180">
        <v>45756</v>
      </c>
      <c r="B8153" s="22">
        <f>'East Pleasanton'!X22</f>
        <v>1.94</v>
      </c>
      <c r="C8153" s="22" t="s">
        <v>370</v>
      </c>
    </row>
    <row r="8154" spans="1:3" x14ac:dyDescent="0.3">
      <c r="A8154" s="180">
        <v>45757</v>
      </c>
      <c r="B8154" s="22">
        <f>'East Pleasanton'!X23</f>
        <v>1.96</v>
      </c>
      <c r="C8154" s="22" t="s">
        <v>370</v>
      </c>
    </row>
    <row r="8155" spans="1:3" x14ac:dyDescent="0.3">
      <c r="A8155" s="180">
        <v>45758</v>
      </c>
      <c r="B8155" s="22">
        <f>'East Pleasanton'!X24</f>
        <v>1.98</v>
      </c>
      <c r="C8155" s="22" t="s">
        <v>370</v>
      </c>
    </row>
    <row r="8156" spans="1:3" x14ac:dyDescent="0.3">
      <c r="A8156" s="180">
        <v>45759</v>
      </c>
      <c r="B8156" s="22">
        <f>'East Pleasanton'!X25</f>
        <v>1.98</v>
      </c>
      <c r="C8156" s="22" t="s">
        <v>370</v>
      </c>
    </row>
    <row r="8157" spans="1:3" x14ac:dyDescent="0.3">
      <c r="A8157" s="180">
        <v>45760</v>
      </c>
      <c r="B8157" s="22">
        <f>'East Pleasanton'!X26</f>
        <v>2.0299999999999998</v>
      </c>
      <c r="C8157" s="22" t="s">
        <v>370</v>
      </c>
    </row>
    <row r="8158" spans="1:3" x14ac:dyDescent="0.3">
      <c r="A8158" s="180">
        <v>45761</v>
      </c>
      <c r="B8158" s="22">
        <f>'East Pleasanton'!X27</f>
        <v>2.06</v>
      </c>
      <c r="C8158" s="22" t="s">
        <v>370</v>
      </c>
    </row>
    <row r="8159" spans="1:3" x14ac:dyDescent="0.3">
      <c r="A8159" s="180">
        <v>45762</v>
      </c>
      <c r="B8159" s="22">
        <f>'East Pleasanton'!X28</f>
        <v>2.06</v>
      </c>
      <c r="C8159" s="22" t="s">
        <v>370</v>
      </c>
    </row>
    <row r="8160" spans="1:3" x14ac:dyDescent="0.3">
      <c r="A8160" s="180">
        <v>45763</v>
      </c>
      <c r="B8160" s="22">
        <f>'East Pleasanton'!X29</f>
        <v>2.0499999999999998</v>
      </c>
      <c r="C8160" s="22" t="s">
        <v>370</v>
      </c>
    </row>
    <row r="8161" spans="1:3" x14ac:dyDescent="0.3">
      <c r="A8161" s="180">
        <v>45764</v>
      </c>
      <c r="B8161" s="22">
        <f>'East Pleasanton'!X30</f>
        <v>2.0299999999999998</v>
      </c>
      <c r="C8161" s="22" t="s">
        <v>370</v>
      </c>
    </row>
    <row r="8162" spans="1:3" x14ac:dyDescent="0.3">
      <c r="A8162" s="180">
        <v>45765</v>
      </c>
      <c r="B8162" s="22">
        <f>'East Pleasanton'!X31</f>
        <v>2.0299999999999998</v>
      </c>
      <c r="C8162" s="22" t="s">
        <v>370</v>
      </c>
    </row>
    <row r="8163" spans="1:3" x14ac:dyDescent="0.3">
      <c r="A8163" s="180">
        <v>45766</v>
      </c>
      <c r="B8163" s="22">
        <f>'East Pleasanton'!X32</f>
        <v>2.04</v>
      </c>
      <c r="C8163" s="22" t="s">
        <v>370</v>
      </c>
    </row>
    <row r="8164" spans="1:3" x14ac:dyDescent="0.3">
      <c r="A8164" s="180">
        <v>45767</v>
      </c>
      <c r="B8164" s="22">
        <f>'East Pleasanton'!X33</f>
        <v>2.0499999999999998</v>
      </c>
      <c r="C8164" s="22" t="s">
        <v>370</v>
      </c>
    </row>
    <row r="8165" spans="1:3" x14ac:dyDescent="0.3">
      <c r="A8165" s="180">
        <v>45768</v>
      </c>
      <c r="B8165" s="22">
        <f>'East Pleasanton'!X34</f>
        <v>2.0299999999999998</v>
      </c>
      <c r="C8165" s="22" t="s">
        <v>370</v>
      </c>
    </row>
    <row r="8166" spans="1:3" x14ac:dyDescent="0.3">
      <c r="A8166" s="180">
        <v>45769</v>
      </c>
      <c r="B8166" s="22">
        <f>'East Pleasanton'!X35</f>
        <v>2.02</v>
      </c>
      <c r="C8166" s="22" t="s">
        <v>370</v>
      </c>
    </row>
    <row r="8167" spans="1:3" x14ac:dyDescent="0.3">
      <c r="A8167" s="180">
        <v>45770</v>
      </c>
      <c r="B8167" s="22">
        <f>'East Pleasanton'!X36</f>
        <v>2.02</v>
      </c>
      <c r="C8167" s="22" t="s">
        <v>370</v>
      </c>
    </row>
    <row r="8168" spans="1:3" x14ac:dyDescent="0.3">
      <c r="A8168" s="180">
        <v>45771</v>
      </c>
      <c r="B8168" s="22">
        <f>'East Pleasanton'!X37</f>
        <v>2.02</v>
      </c>
      <c r="C8168" s="22" t="s">
        <v>370</v>
      </c>
    </row>
    <row r="8169" spans="1:3" x14ac:dyDescent="0.3">
      <c r="A8169" s="180">
        <v>45772</v>
      </c>
      <c r="B8169" s="22">
        <f>'East Pleasanton'!X38</f>
        <v>1.99</v>
      </c>
      <c r="C8169" s="22" t="s">
        <v>370</v>
      </c>
    </row>
    <row r="8170" spans="1:3" x14ac:dyDescent="0.3">
      <c r="A8170" s="180">
        <v>45773</v>
      </c>
      <c r="B8170" s="22">
        <f>'East Pleasanton'!X39</f>
        <v>2.0299999999999998</v>
      </c>
      <c r="C8170" s="22" t="s">
        <v>370</v>
      </c>
    </row>
    <row r="8171" spans="1:3" x14ac:dyDescent="0.3">
      <c r="A8171" s="180">
        <v>45774</v>
      </c>
      <c r="B8171" s="22">
        <f>'East Pleasanton'!X40</f>
        <v>2.04</v>
      </c>
      <c r="C8171" s="22" t="s">
        <v>370</v>
      </c>
    </row>
    <row r="8172" spans="1:3" x14ac:dyDescent="0.3">
      <c r="A8172" s="180">
        <v>45775</v>
      </c>
      <c r="B8172" s="22">
        <f>'East Pleasanton'!X41</f>
        <v>2.02</v>
      </c>
      <c r="C8172" s="22" t="s">
        <v>370</v>
      </c>
    </row>
    <row r="8173" spans="1:3" x14ac:dyDescent="0.3">
      <c r="A8173" s="180">
        <v>45776</v>
      </c>
      <c r="B8173" s="22">
        <f>'East Pleasanton'!X42</f>
        <v>2.0099999999999998</v>
      </c>
      <c r="C8173" s="22" t="s">
        <v>370</v>
      </c>
    </row>
    <row r="8174" spans="1:3" x14ac:dyDescent="0.3">
      <c r="A8174" s="180">
        <v>45777</v>
      </c>
      <c r="B8174" s="22">
        <f>'East Pleasanton'!X43</f>
        <v>1.97</v>
      </c>
      <c r="C8174" s="22" t="s">
        <v>370</v>
      </c>
    </row>
    <row r="8175" spans="1:3" x14ac:dyDescent="0.3">
      <c r="A8175" s="180">
        <v>45778</v>
      </c>
      <c r="B8175" s="22">
        <f>'East Pleasanton'!AE14</f>
        <v>1.98</v>
      </c>
      <c r="C8175" s="22" t="s">
        <v>370</v>
      </c>
    </row>
    <row r="8176" spans="1:3" x14ac:dyDescent="0.3">
      <c r="A8176" s="180">
        <v>45779</v>
      </c>
      <c r="B8176" s="22">
        <f>'East Pleasanton'!AE15</f>
        <v>1.97</v>
      </c>
      <c r="C8176" s="22" t="s">
        <v>370</v>
      </c>
    </row>
    <row r="8177" spans="1:3" x14ac:dyDescent="0.3">
      <c r="A8177" s="180">
        <v>45780</v>
      </c>
      <c r="B8177" s="22">
        <f>'East Pleasanton'!AE16</f>
        <v>1.99</v>
      </c>
      <c r="C8177" s="22" t="s">
        <v>370</v>
      </c>
    </row>
    <row r="8178" spans="1:3" x14ac:dyDescent="0.3">
      <c r="A8178" s="180">
        <v>45781</v>
      </c>
      <c r="B8178" s="22">
        <f>'East Pleasanton'!AE17</f>
        <v>1.99</v>
      </c>
      <c r="C8178" s="22" t="s">
        <v>370</v>
      </c>
    </row>
    <row r="8179" spans="1:3" x14ac:dyDescent="0.3">
      <c r="A8179" s="180">
        <v>45782</v>
      </c>
      <c r="B8179" s="22">
        <f>'East Pleasanton'!AE18</f>
        <v>2.06</v>
      </c>
      <c r="C8179" s="22" t="s">
        <v>370</v>
      </c>
    </row>
    <row r="8180" spans="1:3" x14ac:dyDescent="0.3">
      <c r="A8180" s="180">
        <v>45783</v>
      </c>
      <c r="B8180" s="22">
        <f>'East Pleasanton'!AE19</f>
        <v>2.04</v>
      </c>
      <c r="C8180" s="22" t="s">
        <v>370</v>
      </c>
    </row>
    <row r="8181" spans="1:3" x14ac:dyDescent="0.3">
      <c r="A8181" s="180">
        <v>45784</v>
      </c>
      <c r="B8181" s="22">
        <f>'East Pleasanton'!AE20</f>
        <v>2.0299999999999998</v>
      </c>
      <c r="C8181" s="22" t="s">
        <v>370</v>
      </c>
    </row>
    <row r="8182" spans="1:3" x14ac:dyDescent="0.3">
      <c r="A8182" s="180">
        <v>45785</v>
      </c>
      <c r="B8182" s="22">
        <f>'East Pleasanton'!AE21</f>
        <v>2.0099999999999998</v>
      </c>
      <c r="C8182" s="22" t="s">
        <v>370</v>
      </c>
    </row>
    <row r="8183" spans="1:3" x14ac:dyDescent="0.3">
      <c r="A8183" s="180">
        <v>45786</v>
      </c>
      <c r="B8183" s="22">
        <f>'East Pleasanton'!AE22</f>
        <v>1.99</v>
      </c>
      <c r="C8183" s="22" t="s">
        <v>370</v>
      </c>
    </row>
    <row r="8184" spans="1:3" x14ac:dyDescent="0.3">
      <c r="A8184" s="180">
        <v>45787</v>
      </c>
      <c r="B8184" s="22">
        <f>'East Pleasanton'!AE23</f>
        <v>1.92</v>
      </c>
      <c r="C8184" s="22" t="s">
        <v>370</v>
      </c>
    </row>
    <row r="8185" spans="1:3" x14ac:dyDescent="0.3">
      <c r="A8185" s="180">
        <v>45788</v>
      </c>
      <c r="B8185" s="22">
        <f>'East Pleasanton'!AE24</f>
        <v>1.86</v>
      </c>
      <c r="C8185" s="22" t="s">
        <v>370</v>
      </c>
    </row>
    <row r="8186" spans="1:3" x14ac:dyDescent="0.3">
      <c r="A8186" s="180">
        <v>45789</v>
      </c>
      <c r="B8186" s="22">
        <f>'East Pleasanton'!AE25</f>
        <v>1.93</v>
      </c>
      <c r="C8186" s="22" t="s">
        <v>370</v>
      </c>
    </row>
    <row r="8187" spans="1:3" x14ac:dyDescent="0.3">
      <c r="A8187" s="180">
        <v>45790</v>
      </c>
      <c r="B8187" s="22">
        <f>'East Pleasanton'!AE26</f>
        <v>1.93</v>
      </c>
      <c r="C8187" s="22" t="s">
        <v>370</v>
      </c>
    </row>
    <row r="8188" spans="1:3" x14ac:dyDescent="0.3">
      <c r="A8188" s="180">
        <v>45791</v>
      </c>
      <c r="B8188" s="22">
        <f>'East Pleasanton'!AE27</f>
        <v>1.94</v>
      </c>
      <c r="C8188" s="22" t="s">
        <v>370</v>
      </c>
    </row>
    <row r="8189" spans="1:3" x14ac:dyDescent="0.3">
      <c r="A8189" s="180">
        <v>45792</v>
      </c>
      <c r="B8189" s="22">
        <f>'East Pleasanton'!AE28</f>
        <v>1.92</v>
      </c>
      <c r="C8189" s="22" t="s">
        <v>370</v>
      </c>
    </row>
    <row r="8190" spans="1:3" x14ac:dyDescent="0.3">
      <c r="A8190" s="180">
        <v>45793</v>
      </c>
      <c r="B8190" s="22">
        <f>'East Pleasanton'!AE29</f>
        <v>1.88</v>
      </c>
      <c r="C8190" s="22" t="s">
        <v>370</v>
      </c>
    </row>
    <row r="8191" spans="1:3" x14ac:dyDescent="0.3">
      <c r="A8191" s="180">
        <v>45794</v>
      </c>
      <c r="B8191" s="22">
        <f>'East Pleasanton'!AE30</f>
        <v>1.9</v>
      </c>
      <c r="C8191" s="22" t="s">
        <v>370</v>
      </c>
    </row>
    <row r="8192" spans="1:3" x14ac:dyDescent="0.3">
      <c r="A8192" s="180">
        <v>45795</v>
      </c>
      <c r="B8192" s="22">
        <f>'East Pleasanton'!AE31</f>
        <v>1.96</v>
      </c>
      <c r="C8192" s="22" t="s">
        <v>370</v>
      </c>
    </row>
    <row r="8193" spans="1:3" x14ac:dyDescent="0.3">
      <c r="A8193" s="180">
        <v>45796</v>
      </c>
      <c r="B8193" s="22">
        <f>'East Pleasanton'!AE32</f>
        <v>1.93</v>
      </c>
      <c r="C8193" s="22" t="s">
        <v>370</v>
      </c>
    </row>
    <row r="8194" spans="1:3" x14ac:dyDescent="0.3">
      <c r="A8194" s="180">
        <v>45797</v>
      </c>
      <c r="B8194" s="22">
        <f>'East Pleasanton'!AE33</f>
        <v>1.94</v>
      </c>
      <c r="C8194" s="22" t="s">
        <v>370</v>
      </c>
    </row>
    <row r="8195" spans="1:3" x14ac:dyDescent="0.3">
      <c r="A8195" s="180">
        <v>45798</v>
      </c>
      <c r="B8195" s="22">
        <f>'East Pleasanton'!AE34</f>
        <v>1.88</v>
      </c>
      <c r="C8195" s="22" t="s">
        <v>370</v>
      </c>
    </row>
    <row r="8196" spans="1:3" x14ac:dyDescent="0.3">
      <c r="A8196" s="180">
        <v>45799</v>
      </c>
      <c r="B8196" s="22">
        <f>'East Pleasanton'!AE35</f>
        <v>1.9</v>
      </c>
      <c r="C8196" s="22" t="s">
        <v>370</v>
      </c>
    </row>
    <row r="8197" spans="1:3" x14ac:dyDescent="0.3">
      <c r="A8197" s="180">
        <v>45800</v>
      </c>
      <c r="B8197" s="22">
        <f>'East Pleasanton'!AE36</f>
        <v>1.94</v>
      </c>
      <c r="C8197" s="22" t="s">
        <v>370</v>
      </c>
    </row>
    <row r="8198" spans="1:3" x14ac:dyDescent="0.3">
      <c r="A8198" s="180">
        <v>45801</v>
      </c>
      <c r="B8198" s="22">
        <f>'East Pleasanton'!AE37</f>
        <v>1.9</v>
      </c>
      <c r="C8198" s="22" t="s">
        <v>370</v>
      </c>
    </row>
    <row r="8199" spans="1:3" x14ac:dyDescent="0.3">
      <c r="A8199" s="180">
        <v>45802</v>
      </c>
      <c r="B8199" s="22">
        <f>'East Pleasanton'!AE38</f>
        <v>1.9</v>
      </c>
      <c r="C8199" s="22" t="s">
        <v>370</v>
      </c>
    </row>
    <row r="8200" spans="1:3" x14ac:dyDescent="0.3">
      <c r="A8200" s="180">
        <v>45803</v>
      </c>
      <c r="B8200" s="22">
        <f>'East Pleasanton'!AE39</f>
        <v>1.92</v>
      </c>
      <c r="C8200" s="22" t="s">
        <v>370</v>
      </c>
    </row>
    <row r="8201" spans="1:3" x14ac:dyDescent="0.3">
      <c r="A8201" s="180">
        <v>45804</v>
      </c>
      <c r="B8201" s="22">
        <f>'East Pleasanton'!AE40</f>
        <v>1.9</v>
      </c>
      <c r="C8201" s="22" t="s">
        <v>370</v>
      </c>
    </row>
    <row r="8202" spans="1:3" x14ac:dyDescent="0.3">
      <c r="A8202" s="180">
        <v>45805</v>
      </c>
      <c r="B8202" s="22">
        <f>'East Pleasanton'!AE41</f>
        <v>1.86</v>
      </c>
      <c r="C8202" s="22" t="s">
        <v>370</v>
      </c>
    </row>
    <row r="8203" spans="1:3" x14ac:dyDescent="0.3">
      <c r="A8203" s="180">
        <v>45806</v>
      </c>
      <c r="B8203" s="22">
        <f>'East Pleasanton'!AE42</f>
        <v>1.89</v>
      </c>
      <c r="C8203" s="22" t="s">
        <v>370</v>
      </c>
    </row>
    <row r="8204" spans="1:3" x14ac:dyDescent="0.3">
      <c r="A8204" s="180">
        <v>45807</v>
      </c>
      <c r="B8204" s="22">
        <f>'East Pleasanton'!AE43</f>
        <v>1.9</v>
      </c>
      <c r="C8204" s="22" t="s">
        <v>370</v>
      </c>
    </row>
    <row r="8205" spans="1:3" x14ac:dyDescent="0.3">
      <c r="A8205" s="180">
        <v>45808</v>
      </c>
      <c r="B8205" s="22">
        <f>'East Pleasanton'!AE44</f>
        <v>1.91</v>
      </c>
      <c r="C8205" s="22" t="s">
        <v>370</v>
      </c>
    </row>
    <row r="8206" spans="1:3" x14ac:dyDescent="0.3">
      <c r="A8206" s="180">
        <v>45809</v>
      </c>
      <c r="B8206" s="22">
        <f>'East Pleasanton'!AL14</f>
        <v>1.81</v>
      </c>
      <c r="C8206" s="22" t="s">
        <v>370</v>
      </c>
    </row>
    <row r="8207" spans="1:3" x14ac:dyDescent="0.3">
      <c r="A8207" s="180">
        <v>45810</v>
      </c>
      <c r="B8207" s="22">
        <f>'East Pleasanton'!AL15</f>
        <v>1.92</v>
      </c>
      <c r="C8207" s="22" t="s">
        <v>370</v>
      </c>
    </row>
    <row r="8208" spans="1:3" x14ac:dyDescent="0.3">
      <c r="A8208" s="180">
        <v>45811</v>
      </c>
      <c r="B8208" s="22">
        <f>'East Pleasanton'!AL16</f>
        <v>1.9</v>
      </c>
      <c r="C8208" s="22" t="s">
        <v>370</v>
      </c>
    </row>
    <row r="8209" spans="1:3" x14ac:dyDescent="0.3">
      <c r="A8209" s="180">
        <v>45812</v>
      </c>
      <c r="B8209" s="22">
        <f>'East Pleasanton'!AL17</f>
        <v>1.83</v>
      </c>
      <c r="C8209" s="22" t="s">
        <v>370</v>
      </c>
    </row>
    <row r="8210" spans="1:3" x14ac:dyDescent="0.3">
      <c r="A8210" s="180">
        <v>45813</v>
      </c>
      <c r="B8210" s="22">
        <f>'East Pleasanton'!AL18</f>
        <v>1.87</v>
      </c>
      <c r="C8210" s="22" t="s">
        <v>370</v>
      </c>
    </row>
    <row r="8211" spans="1:3" x14ac:dyDescent="0.3">
      <c r="A8211" s="180">
        <v>45814</v>
      </c>
      <c r="B8211" s="22">
        <f>'East Pleasanton'!AL19</f>
        <v>1.86</v>
      </c>
      <c r="C8211" s="22" t="s">
        <v>370</v>
      </c>
    </row>
    <row r="8212" spans="1:3" x14ac:dyDescent="0.3">
      <c r="A8212" s="180">
        <v>45815</v>
      </c>
      <c r="B8212" s="22">
        <f>'East Pleasanton'!AL20</f>
        <v>1.87</v>
      </c>
      <c r="C8212" s="22" t="s">
        <v>370</v>
      </c>
    </row>
    <row r="8213" spans="1:3" x14ac:dyDescent="0.3">
      <c r="A8213" s="180">
        <v>45816</v>
      </c>
      <c r="B8213" s="22">
        <f>'East Pleasanton'!AL21</f>
        <v>1.86</v>
      </c>
      <c r="C8213" s="22" t="s">
        <v>370</v>
      </c>
    </row>
    <row r="8214" spans="1:3" x14ac:dyDescent="0.3">
      <c r="A8214" s="180">
        <v>45817</v>
      </c>
      <c r="B8214" s="22">
        <f>'East Pleasanton'!AL22</f>
        <v>1.77</v>
      </c>
      <c r="C8214" s="22" t="s">
        <v>370</v>
      </c>
    </row>
    <row r="8215" spans="1:3" x14ac:dyDescent="0.3">
      <c r="A8215" s="180">
        <v>45818</v>
      </c>
      <c r="B8215" s="22">
        <f>'East Pleasanton'!AL23</f>
        <v>1.83</v>
      </c>
      <c r="C8215" s="22" t="s">
        <v>370</v>
      </c>
    </row>
    <row r="8216" spans="1:3" x14ac:dyDescent="0.3">
      <c r="A8216" s="180">
        <v>45819</v>
      </c>
      <c r="B8216" s="22">
        <f>'East Pleasanton'!AL24</f>
        <v>1.63</v>
      </c>
      <c r="C8216" s="22" t="s">
        <v>370</v>
      </c>
    </row>
    <row r="8217" spans="1:3" x14ac:dyDescent="0.3">
      <c r="A8217" s="180">
        <v>45820</v>
      </c>
      <c r="B8217" s="22">
        <f>'East Pleasanton'!AL25</f>
        <v>1.72</v>
      </c>
      <c r="C8217" s="22" t="s">
        <v>370</v>
      </c>
    </row>
    <row r="8218" spans="1:3" x14ac:dyDescent="0.3">
      <c r="A8218" s="180">
        <v>45821</v>
      </c>
      <c r="B8218" s="22">
        <f>'East Pleasanton'!AL26</f>
        <v>1.72</v>
      </c>
      <c r="C8218" s="22" t="s">
        <v>370</v>
      </c>
    </row>
    <row r="8219" spans="1:3" x14ac:dyDescent="0.3">
      <c r="A8219" s="180">
        <v>45822</v>
      </c>
      <c r="B8219" s="22">
        <f>'East Pleasanton'!AL27</f>
        <v>1.75</v>
      </c>
      <c r="C8219" s="22" t="s">
        <v>370</v>
      </c>
    </row>
    <row r="8220" spans="1:3" x14ac:dyDescent="0.3">
      <c r="A8220" s="180">
        <v>45823</v>
      </c>
      <c r="B8220" s="22">
        <f>'East Pleasanton'!AL28</f>
        <v>1.71</v>
      </c>
      <c r="C8220" s="22" t="s">
        <v>370</v>
      </c>
    </row>
    <row r="8221" spans="1:3" x14ac:dyDescent="0.3">
      <c r="A8221" s="180">
        <v>45824</v>
      </c>
      <c r="B8221" s="22">
        <f>'East Pleasanton'!AL29</f>
        <v>1.68</v>
      </c>
      <c r="C8221" s="22" t="s">
        <v>370</v>
      </c>
    </row>
    <row r="8222" spans="1:3" x14ac:dyDescent="0.3">
      <c r="A8222" s="180">
        <v>45825</v>
      </c>
      <c r="B8222" s="22">
        <f>'East Pleasanton'!AL30</f>
        <v>1.72</v>
      </c>
      <c r="C8222" s="22" t="s">
        <v>370</v>
      </c>
    </row>
    <row r="8223" spans="1:3" x14ac:dyDescent="0.3">
      <c r="A8223" s="180">
        <v>45826</v>
      </c>
      <c r="B8223" s="22">
        <f>'East Pleasanton'!AL31</f>
        <v>1.73</v>
      </c>
      <c r="C8223" s="22" t="s">
        <v>370</v>
      </c>
    </row>
    <row r="8224" spans="1:3" x14ac:dyDescent="0.3">
      <c r="A8224" s="180">
        <v>45827</v>
      </c>
      <c r="B8224" s="22">
        <f>'East Pleasanton'!AL32</f>
        <v>1.75</v>
      </c>
      <c r="C8224" s="22" t="s">
        <v>370</v>
      </c>
    </row>
    <row r="8225" spans="1:3" x14ac:dyDescent="0.3">
      <c r="A8225" s="180">
        <v>45828</v>
      </c>
      <c r="B8225" s="22">
        <f>'East Pleasanton'!AL33</f>
        <v>1.7</v>
      </c>
      <c r="C8225" s="22" t="s">
        <v>370</v>
      </c>
    </row>
    <row r="8226" spans="1:3" x14ac:dyDescent="0.3">
      <c r="A8226" s="180">
        <v>45829</v>
      </c>
      <c r="B8226" s="22">
        <f>'East Pleasanton'!AL34</f>
        <v>1.64</v>
      </c>
      <c r="C8226" s="22" t="s">
        <v>370</v>
      </c>
    </row>
    <row r="8227" spans="1:3" x14ac:dyDescent="0.3">
      <c r="A8227" s="180">
        <v>45830</v>
      </c>
      <c r="B8227" s="22">
        <f>'East Pleasanton'!AL35</f>
        <v>1.81</v>
      </c>
      <c r="C8227" s="22" t="s">
        <v>370</v>
      </c>
    </row>
    <row r="8228" spans="1:3" x14ac:dyDescent="0.3">
      <c r="A8228" s="180">
        <v>45831</v>
      </c>
      <c r="B8228" s="22">
        <f>'East Pleasanton'!AL36</f>
        <v>1.77</v>
      </c>
      <c r="C8228" s="22" t="s">
        <v>370</v>
      </c>
    </row>
    <row r="8229" spans="1:3" x14ac:dyDescent="0.3">
      <c r="A8229" s="180">
        <v>45832</v>
      </c>
      <c r="B8229" s="22">
        <f>'East Pleasanton'!AL37</f>
        <v>1.78</v>
      </c>
      <c r="C8229" s="22" t="s">
        <v>370</v>
      </c>
    </row>
    <row r="8230" spans="1:3" x14ac:dyDescent="0.3">
      <c r="A8230" s="180">
        <v>45833</v>
      </c>
      <c r="B8230" s="22">
        <f>'East Pleasanton'!AL38</f>
        <v>1.75</v>
      </c>
      <c r="C8230" s="22" t="s">
        <v>370</v>
      </c>
    </row>
    <row r="8231" spans="1:3" x14ac:dyDescent="0.3">
      <c r="A8231" s="180">
        <v>45834</v>
      </c>
      <c r="B8231" s="22">
        <f>'East Pleasanton'!AL39</f>
        <v>1.75</v>
      </c>
      <c r="C8231" s="22" t="s">
        <v>370</v>
      </c>
    </row>
    <row r="8232" spans="1:3" x14ac:dyDescent="0.3">
      <c r="A8232" s="180">
        <v>45835</v>
      </c>
      <c r="B8232" s="22">
        <f>'East Pleasanton'!AL40</f>
        <v>1.74</v>
      </c>
      <c r="C8232" s="22" t="s">
        <v>370</v>
      </c>
    </row>
    <row r="8233" spans="1:3" x14ac:dyDescent="0.3">
      <c r="A8233" s="180">
        <v>45836</v>
      </c>
      <c r="B8233" s="22">
        <f>'East Pleasanton'!AL41</f>
        <v>1.74</v>
      </c>
      <c r="C8233" s="22" t="s">
        <v>370</v>
      </c>
    </row>
    <row r="8234" spans="1:3" x14ac:dyDescent="0.3">
      <c r="A8234" s="180">
        <v>45837</v>
      </c>
      <c r="B8234" s="22">
        <f>'East Pleasanton'!AL42</f>
        <v>1.76</v>
      </c>
      <c r="C8234" s="22" t="s">
        <v>370</v>
      </c>
    </row>
    <row r="8235" spans="1:3" x14ac:dyDescent="0.3">
      <c r="A8235" s="180">
        <v>45838</v>
      </c>
      <c r="B8235" s="22">
        <f>'East Pleasanton'!AL43</f>
        <v>1.89</v>
      </c>
      <c r="C8235" s="22" t="s">
        <v>370</v>
      </c>
    </row>
    <row r="8236" spans="1:3" x14ac:dyDescent="0.3">
      <c r="A8236" s="180">
        <v>45839</v>
      </c>
      <c r="B8236" s="22">
        <f>'East Pleasanton'!AS14</f>
        <v>1.46</v>
      </c>
      <c r="C8236" s="22" t="s">
        <v>370</v>
      </c>
    </row>
    <row r="8237" spans="1:3" x14ac:dyDescent="0.3">
      <c r="A8237" s="180">
        <v>45840</v>
      </c>
      <c r="B8237" s="22">
        <f>'East Pleasanton'!AS15</f>
        <v>0.3</v>
      </c>
      <c r="C8237" s="22" t="s">
        <v>370</v>
      </c>
    </row>
    <row r="8238" spans="1:3" x14ac:dyDescent="0.3">
      <c r="A8238" s="180">
        <v>45841</v>
      </c>
      <c r="B8238" s="22">
        <f>'East Pleasanton'!AS16</f>
        <v>1.19</v>
      </c>
      <c r="C8238" s="22" t="s">
        <v>370</v>
      </c>
    </row>
    <row r="8239" spans="1:3" x14ac:dyDescent="0.3">
      <c r="A8239" s="180">
        <v>45842</v>
      </c>
      <c r="B8239" s="22">
        <f>'East Pleasanton'!AS17</f>
        <v>1.72</v>
      </c>
      <c r="C8239" s="22" t="s">
        <v>370</v>
      </c>
    </row>
    <row r="8240" spans="1:3" x14ac:dyDescent="0.3">
      <c r="A8240" s="180">
        <v>45843</v>
      </c>
      <c r="B8240" s="22">
        <f>'East Pleasanton'!AS18</f>
        <v>1.76</v>
      </c>
      <c r="C8240" s="22" t="s">
        <v>370</v>
      </c>
    </row>
    <row r="8241" spans="1:3" x14ac:dyDescent="0.3">
      <c r="A8241" s="180">
        <v>45844</v>
      </c>
      <c r="B8241" s="22">
        <f>'East Pleasanton'!AS19</f>
        <v>1.74</v>
      </c>
      <c r="C8241" s="22" t="s">
        <v>370</v>
      </c>
    </row>
    <row r="8242" spans="1:3" x14ac:dyDescent="0.3">
      <c r="A8242" s="180">
        <v>45845</v>
      </c>
      <c r="B8242" s="22">
        <f>'East Pleasanton'!AS20</f>
        <v>1.74</v>
      </c>
      <c r="C8242" s="22" t="s">
        <v>370</v>
      </c>
    </row>
    <row r="8243" spans="1:3" x14ac:dyDescent="0.3">
      <c r="A8243" s="180">
        <v>45846</v>
      </c>
      <c r="B8243" s="22">
        <f>'East Pleasanton'!AS21</f>
        <v>1.74</v>
      </c>
      <c r="C8243" s="22" t="s">
        <v>370</v>
      </c>
    </row>
    <row r="8244" spans="1:3" x14ac:dyDescent="0.3">
      <c r="A8244" s="180">
        <v>45847</v>
      </c>
      <c r="B8244" s="22">
        <f>'East Pleasanton'!AS22</f>
        <v>1.55</v>
      </c>
      <c r="C8244" s="22" t="s">
        <v>370</v>
      </c>
    </row>
    <row r="8245" spans="1:3" x14ac:dyDescent="0.3">
      <c r="A8245" s="180">
        <v>45848</v>
      </c>
      <c r="B8245" s="22">
        <f>'East Pleasanton'!AS23</f>
        <v>1.64</v>
      </c>
      <c r="C8245" s="22" t="s">
        <v>370</v>
      </c>
    </row>
    <row r="8246" spans="1:3" x14ac:dyDescent="0.3">
      <c r="A8246" s="180">
        <v>45849</v>
      </c>
      <c r="B8246" s="22">
        <f>'East Pleasanton'!AS24</f>
        <v>1.63</v>
      </c>
      <c r="C8246" s="22" t="s">
        <v>370</v>
      </c>
    </row>
    <row r="8247" spans="1:3" x14ac:dyDescent="0.3">
      <c r="A8247" s="180">
        <v>45850</v>
      </c>
      <c r="B8247" s="22">
        <f>'East Pleasanton'!AS25</f>
        <v>1.68</v>
      </c>
      <c r="C8247" s="22" t="s">
        <v>370</v>
      </c>
    </row>
    <row r="8248" spans="1:3" x14ac:dyDescent="0.3">
      <c r="A8248" s="180">
        <v>45851</v>
      </c>
      <c r="B8248" s="22">
        <f>'East Pleasanton'!AS26</f>
        <v>1.74</v>
      </c>
      <c r="C8248" s="22" t="s">
        <v>370</v>
      </c>
    </row>
    <row r="8249" spans="1:3" x14ac:dyDescent="0.3">
      <c r="A8249" s="180">
        <v>45852</v>
      </c>
      <c r="B8249" s="22">
        <f>'East Pleasanton'!AS27</f>
        <v>1.59</v>
      </c>
      <c r="C8249" s="22" t="s">
        <v>370</v>
      </c>
    </row>
    <row r="8250" spans="1:3" x14ac:dyDescent="0.3">
      <c r="A8250" s="180">
        <v>45853</v>
      </c>
      <c r="B8250" s="22">
        <f>'East Pleasanton'!AS28</f>
        <v>1.28</v>
      </c>
      <c r="C8250" s="22" t="s">
        <v>370</v>
      </c>
    </row>
    <row r="8251" spans="1:3" x14ac:dyDescent="0.3">
      <c r="A8251" s="180">
        <v>45854</v>
      </c>
      <c r="B8251" s="22">
        <f>'East Pleasanton'!AS29</f>
        <v>1.43</v>
      </c>
      <c r="C8251" s="22" t="s">
        <v>370</v>
      </c>
    </row>
    <row r="8252" spans="1:3" x14ac:dyDescent="0.3">
      <c r="A8252" s="180">
        <v>45855</v>
      </c>
      <c r="B8252" s="22">
        <f>'East Pleasanton'!AS30</f>
        <v>0.21</v>
      </c>
      <c r="C8252" s="22" t="s">
        <v>370</v>
      </c>
    </row>
    <row r="8253" spans="1:3" x14ac:dyDescent="0.3">
      <c r="A8253" s="180">
        <v>45856</v>
      </c>
      <c r="B8253" s="22">
        <f>'East Pleasanton'!AS31</f>
        <v>1.02</v>
      </c>
      <c r="C8253" s="22" t="s">
        <v>370</v>
      </c>
    </row>
    <row r="8254" spans="1:3" x14ac:dyDescent="0.3">
      <c r="A8254" s="180">
        <v>45857</v>
      </c>
      <c r="B8254" s="22">
        <f>'East Pleasanton'!AS32</f>
        <v>1.56</v>
      </c>
      <c r="C8254" s="22" t="s">
        <v>370</v>
      </c>
    </row>
    <row r="8255" spans="1:3" x14ac:dyDescent="0.3">
      <c r="A8255" s="180">
        <v>45858</v>
      </c>
      <c r="B8255" s="22">
        <f>'East Pleasanton'!AS33</f>
        <v>1.5</v>
      </c>
      <c r="C8255" s="22" t="s">
        <v>370</v>
      </c>
    </row>
    <row r="8256" spans="1:3" x14ac:dyDescent="0.3">
      <c r="A8256" s="180">
        <v>45859</v>
      </c>
      <c r="B8256" s="22">
        <f>'East Pleasanton'!AS34</f>
        <v>1.44</v>
      </c>
      <c r="C8256" s="22" t="s">
        <v>370</v>
      </c>
    </row>
    <row r="8257" spans="1:3" x14ac:dyDescent="0.3">
      <c r="A8257" s="180">
        <v>45860</v>
      </c>
      <c r="B8257" s="22">
        <f>'East Pleasanton'!AS35</f>
        <v>1.35</v>
      </c>
      <c r="C8257" s="22" t="s">
        <v>370</v>
      </c>
    </row>
    <row r="8258" spans="1:3" x14ac:dyDescent="0.3">
      <c r="A8258" s="180">
        <v>45861</v>
      </c>
      <c r="B8258" s="22">
        <f>'East Pleasanton'!AS36</f>
        <v>0.72</v>
      </c>
      <c r="C8258" s="22" t="s">
        <v>370</v>
      </c>
    </row>
    <row r="8259" spans="1:3" x14ac:dyDescent="0.3">
      <c r="A8259" s="180">
        <v>45862</v>
      </c>
      <c r="B8259" s="22">
        <f>'East Pleasanton'!AS37</f>
        <v>1.63</v>
      </c>
      <c r="C8259" s="22" t="s">
        <v>370</v>
      </c>
    </row>
    <row r="8260" spans="1:3" x14ac:dyDescent="0.3">
      <c r="A8260" s="180">
        <v>45863</v>
      </c>
      <c r="B8260" s="22">
        <f>'East Pleasanton'!AS38</f>
        <v>1.62</v>
      </c>
      <c r="C8260" s="22" t="s">
        <v>370</v>
      </c>
    </row>
    <row r="8261" spans="1:3" x14ac:dyDescent="0.3">
      <c r="A8261" s="180">
        <v>45864</v>
      </c>
      <c r="B8261" s="22">
        <f>'East Pleasanton'!AS39</f>
        <v>1.59</v>
      </c>
      <c r="C8261" s="22" t="s">
        <v>370</v>
      </c>
    </row>
    <row r="8262" spans="1:3" x14ac:dyDescent="0.3">
      <c r="A8262" s="180">
        <v>45865</v>
      </c>
      <c r="B8262" s="22">
        <f>'East Pleasanton'!AS40</f>
        <v>1.59</v>
      </c>
      <c r="C8262" s="22" t="s">
        <v>370</v>
      </c>
    </row>
    <row r="8263" spans="1:3" x14ac:dyDescent="0.3">
      <c r="A8263" s="180">
        <v>45866</v>
      </c>
      <c r="B8263" s="22">
        <f>'East Pleasanton'!AS41</f>
        <v>1.59</v>
      </c>
      <c r="C8263" s="22" t="s">
        <v>370</v>
      </c>
    </row>
    <row r="8264" spans="1:3" x14ac:dyDescent="0.3">
      <c r="A8264" s="180">
        <v>45867</v>
      </c>
      <c r="B8264" s="22">
        <f>'East Pleasanton'!AS42</f>
        <v>1.63</v>
      </c>
      <c r="C8264" s="22" t="s">
        <v>370</v>
      </c>
    </row>
    <row r="8265" spans="1:3" x14ac:dyDescent="0.3">
      <c r="A8265" s="180">
        <v>45868</v>
      </c>
      <c r="B8265" s="22">
        <f>'East Pleasanton'!AS43</f>
        <v>1.33</v>
      </c>
      <c r="C8265" s="22" t="s">
        <v>370</v>
      </c>
    </row>
    <row r="8266" spans="1:3" x14ac:dyDescent="0.3">
      <c r="A8266" s="180">
        <v>45869</v>
      </c>
      <c r="B8266" s="22">
        <f>'East Pleasanton'!AS44</f>
        <v>0.35</v>
      </c>
      <c r="C8266" s="22" t="s">
        <v>370</v>
      </c>
    </row>
    <row r="8267" spans="1:3" x14ac:dyDescent="0.3">
      <c r="A8267" s="180">
        <v>45870</v>
      </c>
      <c r="B8267" s="22">
        <f>'East Pleasanton'!AZ14</f>
        <v>1.63</v>
      </c>
      <c r="C8267" s="22" t="s">
        <v>370</v>
      </c>
    </row>
    <row r="8268" spans="1:3" x14ac:dyDescent="0.3">
      <c r="A8268" s="180">
        <v>45871</v>
      </c>
      <c r="B8268" s="22">
        <f>'East Pleasanton'!AZ15</f>
        <v>1.64</v>
      </c>
      <c r="C8268" s="22" t="s">
        <v>370</v>
      </c>
    </row>
    <row r="8269" spans="1:3" x14ac:dyDescent="0.3">
      <c r="A8269" s="180">
        <v>45872</v>
      </c>
      <c r="B8269" s="22">
        <f>'East Pleasanton'!AZ16</f>
        <v>1.65</v>
      </c>
      <c r="C8269" s="22" t="s">
        <v>370</v>
      </c>
    </row>
    <row r="8270" spans="1:3" x14ac:dyDescent="0.3">
      <c r="A8270" s="180">
        <v>45873</v>
      </c>
      <c r="B8270" s="22">
        <f>'East Pleasanton'!AZ17</f>
        <v>1.62</v>
      </c>
      <c r="C8270" s="22" t="s">
        <v>370</v>
      </c>
    </row>
    <row r="8271" spans="1:3" x14ac:dyDescent="0.3">
      <c r="A8271" s="180">
        <v>45874</v>
      </c>
      <c r="B8271" s="22">
        <f>'East Pleasanton'!AZ18</f>
        <v>1.62</v>
      </c>
      <c r="C8271" s="22" t="s">
        <v>370</v>
      </c>
    </row>
    <row r="8272" spans="1:3" x14ac:dyDescent="0.3">
      <c r="A8272" s="180">
        <v>45875</v>
      </c>
      <c r="B8272" s="22">
        <f>'East Pleasanton'!AZ19</f>
        <v>1.67</v>
      </c>
      <c r="C8272" s="22" t="s">
        <v>370</v>
      </c>
    </row>
    <row r="8273" spans="1:3" x14ac:dyDescent="0.3">
      <c r="A8273" s="180">
        <v>45876</v>
      </c>
      <c r="B8273" s="22">
        <f>'East Pleasanton'!AZ20</f>
        <v>1.69</v>
      </c>
      <c r="C8273" s="22" t="s">
        <v>370</v>
      </c>
    </row>
    <row r="8274" spans="1:3" x14ac:dyDescent="0.3">
      <c r="A8274" s="180">
        <v>45877</v>
      </c>
      <c r="B8274" s="22">
        <f>'East Pleasanton'!AZ21</f>
        <v>1.67</v>
      </c>
      <c r="C8274" s="22" t="s">
        <v>370</v>
      </c>
    </row>
    <row r="8275" spans="1:3" x14ac:dyDescent="0.3">
      <c r="A8275" s="180">
        <v>45878</v>
      </c>
      <c r="B8275" s="22">
        <f>'East Pleasanton'!AZ22</f>
        <v>1.69</v>
      </c>
      <c r="C8275" s="22" t="s">
        <v>370</v>
      </c>
    </row>
    <row r="8276" spans="1:3" x14ac:dyDescent="0.3">
      <c r="A8276" s="180">
        <v>45879</v>
      </c>
      <c r="B8276" s="22">
        <f>'East Pleasanton'!AZ23</f>
        <v>1.69</v>
      </c>
      <c r="C8276" s="22" t="s">
        <v>370</v>
      </c>
    </row>
    <row r="8277" spans="1:3" x14ac:dyDescent="0.3">
      <c r="A8277" s="180">
        <v>45880</v>
      </c>
      <c r="B8277" s="22">
        <f>'East Pleasanton'!AZ24</f>
        <v>1.71</v>
      </c>
      <c r="C8277" s="22" t="s">
        <v>370</v>
      </c>
    </row>
    <row r="8278" spans="1:3" x14ac:dyDescent="0.3">
      <c r="A8278" s="180">
        <v>45881</v>
      </c>
      <c r="B8278" s="22">
        <f>'East Pleasanton'!AZ25</f>
        <v>1.7</v>
      </c>
      <c r="C8278" s="22" t="s">
        <v>370</v>
      </c>
    </row>
    <row r="8279" spans="1:3" x14ac:dyDescent="0.3">
      <c r="A8279" s="180">
        <v>45882</v>
      </c>
      <c r="B8279" s="22">
        <f>'East Pleasanton'!AZ26</f>
        <v>1.68</v>
      </c>
      <c r="C8279" s="22" t="s">
        <v>370</v>
      </c>
    </row>
    <row r="8280" spans="1:3" x14ac:dyDescent="0.3">
      <c r="A8280" s="180">
        <v>45883</v>
      </c>
      <c r="B8280" s="22">
        <f>'East Pleasanton'!AZ27</f>
        <v>1.68</v>
      </c>
      <c r="C8280" s="22" t="s">
        <v>370</v>
      </c>
    </row>
    <row r="8281" spans="1:3" x14ac:dyDescent="0.3">
      <c r="A8281" s="180">
        <v>45884</v>
      </c>
      <c r="B8281" s="22">
        <f>'East Pleasanton'!AZ28</f>
        <v>1.68</v>
      </c>
      <c r="C8281" s="22" t="s">
        <v>370</v>
      </c>
    </row>
    <row r="8282" spans="1:3" x14ac:dyDescent="0.3">
      <c r="A8282" s="180">
        <v>45885</v>
      </c>
      <c r="B8282" s="22">
        <f>'East Pleasanton'!AZ29</f>
        <v>1.68</v>
      </c>
      <c r="C8282" s="22" t="s">
        <v>370</v>
      </c>
    </row>
    <row r="8283" spans="1:3" x14ac:dyDescent="0.3">
      <c r="A8283" s="180">
        <v>45886</v>
      </c>
      <c r="B8283" s="22">
        <f>'East Pleasanton'!AZ30</f>
        <v>1.68</v>
      </c>
      <c r="C8283" s="22" t="s">
        <v>370</v>
      </c>
    </row>
    <row r="8284" spans="1:3" x14ac:dyDescent="0.3">
      <c r="A8284" s="180">
        <v>45887</v>
      </c>
      <c r="B8284" s="22">
        <f>'East Pleasanton'!AZ31</f>
        <v>1.69</v>
      </c>
      <c r="C8284" s="22" t="s">
        <v>370</v>
      </c>
    </row>
    <row r="8285" spans="1:3" x14ac:dyDescent="0.3">
      <c r="A8285" s="180">
        <v>45888</v>
      </c>
      <c r="B8285" s="22">
        <f>'East Pleasanton'!AZ32</f>
        <v>1.69</v>
      </c>
      <c r="C8285" s="22" t="s">
        <v>370</v>
      </c>
    </row>
    <row r="8286" spans="1:3" x14ac:dyDescent="0.3">
      <c r="A8286" s="180">
        <v>45889</v>
      </c>
      <c r="B8286" s="22">
        <f>'East Pleasanton'!AZ33</f>
        <v>1.66</v>
      </c>
      <c r="C8286" s="22" t="s">
        <v>370</v>
      </c>
    </row>
    <row r="8287" spans="1:3" x14ac:dyDescent="0.3">
      <c r="A8287" s="180">
        <v>45890</v>
      </c>
      <c r="B8287" s="22">
        <f>'East Pleasanton'!AZ34</f>
        <v>1.71</v>
      </c>
      <c r="C8287" s="22" t="s">
        <v>370</v>
      </c>
    </row>
    <row r="8288" spans="1:3" x14ac:dyDescent="0.3">
      <c r="A8288" s="180">
        <v>45891</v>
      </c>
      <c r="B8288" s="22">
        <f>'East Pleasanton'!AZ35</f>
        <v>1.72</v>
      </c>
      <c r="C8288" s="22" t="s">
        <v>370</v>
      </c>
    </row>
    <row r="8289" spans="1:3" x14ac:dyDescent="0.3">
      <c r="A8289" s="180">
        <v>45892</v>
      </c>
      <c r="B8289" s="22">
        <f>'East Pleasanton'!AZ36</f>
        <v>1.69</v>
      </c>
      <c r="C8289" s="22" t="s">
        <v>370</v>
      </c>
    </row>
    <row r="8290" spans="1:3" x14ac:dyDescent="0.3">
      <c r="A8290" s="180">
        <v>45893</v>
      </c>
      <c r="B8290" s="22">
        <f>'East Pleasanton'!AZ37</f>
        <v>1.67</v>
      </c>
      <c r="C8290" s="22" t="s">
        <v>370</v>
      </c>
    </row>
    <row r="8291" spans="1:3" x14ac:dyDescent="0.3">
      <c r="A8291" s="180">
        <v>45894</v>
      </c>
      <c r="B8291" s="22">
        <f>'East Pleasanton'!AZ38</f>
        <v>1.68</v>
      </c>
      <c r="C8291" s="22" t="s">
        <v>370</v>
      </c>
    </row>
    <row r="8292" spans="1:3" x14ac:dyDescent="0.3">
      <c r="A8292" s="180">
        <v>45895</v>
      </c>
      <c r="B8292" s="22">
        <f>'East Pleasanton'!AZ39</f>
        <v>1.68</v>
      </c>
      <c r="C8292" s="22" t="s">
        <v>370</v>
      </c>
    </row>
    <row r="8293" spans="1:3" x14ac:dyDescent="0.3">
      <c r="A8293" s="180">
        <v>45896</v>
      </c>
      <c r="B8293" s="22">
        <f>'East Pleasanton'!AZ40</f>
        <v>1.68</v>
      </c>
      <c r="C8293" s="22" t="s">
        <v>370</v>
      </c>
    </row>
    <row r="8294" spans="1:3" x14ac:dyDescent="0.3">
      <c r="A8294" s="180">
        <v>45897</v>
      </c>
      <c r="B8294" s="22">
        <f>'East Pleasanton'!AZ41</f>
        <v>1.69</v>
      </c>
      <c r="C8294" s="22" t="s">
        <v>370</v>
      </c>
    </row>
    <row r="8295" spans="1:3" x14ac:dyDescent="0.3">
      <c r="A8295" s="180">
        <v>45898</v>
      </c>
      <c r="B8295" s="22">
        <f>'East Pleasanton'!AZ42</f>
        <v>1.76</v>
      </c>
      <c r="C8295" s="22" t="s">
        <v>370</v>
      </c>
    </row>
    <row r="8296" spans="1:3" x14ac:dyDescent="0.3">
      <c r="A8296" s="180">
        <v>45899</v>
      </c>
      <c r="B8296" s="22">
        <f>'East Pleasanton'!AZ43</f>
        <v>1.69</v>
      </c>
      <c r="C8296" s="22" t="s">
        <v>370</v>
      </c>
    </row>
    <row r="8297" spans="1:3" x14ac:dyDescent="0.3">
      <c r="A8297" s="180">
        <v>45900</v>
      </c>
      <c r="B8297" s="22">
        <f>'East Pleasanton'!AZ44</f>
        <v>1.68</v>
      </c>
      <c r="C8297" s="22" t="s">
        <v>370</v>
      </c>
    </row>
    <row r="8298" spans="1:3" x14ac:dyDescent="0.3">
      <c r="A8298" s="180">
        <v>45901</v>
      </c>
      <c r="B8298" s="22">
        <f>'East Pleasanton'!BG14</f>
        <v>1.71</v>
      </c>
      <c r="C8298" s="22" t="s">
        <v>370</v>
      </c>
    </row>
    <row r="8299" spans="1:3" x14ac:dyDescent="0.3">
      <c r="A8299" s="180">
        <v>45902</v>
      </c>
      <c r="B8299" s="22">
        <f>'East Pleasanton'!BG15</f>
        <v>1.7</v>
      </c>
      <c r="C8299" s="22" t="s">
        <v>370</v>
      </c>
    </row>
    <row r="8300" spans="1:3" x14ac:dyDescent="0.3">
      <c r="A8300" s="180">
        <v>45903</v>
      </c>
      <c r="B8300" s="22">
        <f>'East Pleasanton'!BG16</f>
        <v>1.63</v>
      </c>
      <c r="C8300" s="22" t="s">
        <v>370</v>
      </c>
    </row>
    <row r="8301" spans="1:3" x14ac:dyDescent="0.3">
      <c r="A8301" s="180">
        <v>45904</v>
      </c>
      <c r="B8301" s="22">
        <f>'East Pleasanton'!BG17</f>
        <v>1.61</v>
      </c>
      <c r="C8301" s="22" t="s">
        <v>370</v>
      </c>
    </row>
    <row r="8302" spans="1:3" x14ac:dyDescent="0.3">
      <c r="A8302" s="180">
        <v>45905</v>
      </c>
      <c r="B8302" s="22">
        <f>'East Pleasanton'!BG18</f>
        <v>1.6</v>
      </c>
      <c r="C8302" s="22" t="s">
        <v>370</v>
      </c>
    </row>
    <row r="8303" spans="1:3" x14ac:dyDescent="0.3">
      <c r="A8303" s="180">
        <v>45906</v>
      </c>
      <c r="B8303" s="22">
        <f>'East Pleasanton'!BG19</f>
        <v>1.6</v>
      </c>
      <c r="C8303" s="22" t="s">
        <v>370</v>
      </c>
    </row>
    <row r="8304" spans="1:3" x14ac:dyDescent="0.3">
      <c r="A8304" s="180">
        <v>45907</v>
      </c>
      <c r="B8304" s="22">
        <f>'East Pleasanton'!BG20</f>
        <v>1.61</v>
      </c>
      <c r="C8304" s="22" t="s">
        <v>370</v>
      </c>
    </row>
    <row r="8305" spans="1:3" x14ac:dyDescent="0.3">
      <c r="A8305" s="180">
        <v>45908</v>
      </c>
      <c r="B8305" s="22">
        <f>'East Pleasanton'!BG21</f>
        <v>1.6</v>
      </c>
      <c r="C8305" s="22" t="s">
        <v>370</v>
      </c>
    </row>
    <row r="8306" spans="1:3" x14ac:dyDescent="0.3">
      <c r="A8306" s="180">
        <v>45909</v>
      </c>
      <c r="B8306" s="22">
        <f>'East Pleasanton'!BG22</f>
        <v>1.6</v>
      </c>
      <c r="C8306" s="22" t="s">
        <v>370</v>
      </c>
    </row>
    <row r="8307" spans="1:3" x14ac:dyDescent="0.3">
      <c r="A8307" s="180">
        <v>45910</v>
      </c>
      <c r="B8307" s="22">
        <f>'East Pleasanton'!BG23</f>
        <v>1.6</v>
      </c>
      <c r="C8307" s="22" t="s">
        <v>370</v>
      </c>
    </row>
    <row r="8308" spans="1:3" x14ac:dyDescent="0.3">
      <c r="A8308" s="180">
        <v>45911</v>
      </c>
      <c r="B8308" s="22">
        <f>'East Pleasanton'!BG24</f>
        <v>1.66</v>
      </c>
      <c r="C8308" s="22" t="s">
        <v>370</v>
      </c>
    </row>
    <row r="8309" spans="1:3" x14ac:dyDescent="0.3">
      <c r="A8309" s="180">
        <v>45912</v>
      </c>
      <c r="B8309" s="22">
        <f>'East Pleasanton'!BG25</f>
        <v>1.7</v>
      </c>
      <c r="C8309" s="22" t="s">
        <v>370</v>
      </c>
    </row>
    <row r="8310" spans="1:3" x14ac:dyDescent="0.3">
      <c r="A8310" s="180">
        <v>45913</v>
      </c>
      <c r="B8310" s="22">
        <f>'East Pleasanton'!BG26</f>
        <v>1.75</v>
      </c>
      <c r="C8310" s="22" t="s">
        <v>370</v>
      </c>
    </row>
    <row r="8311" spans="1:3" x14ac:dyDescent="0.3">
      <c r="A8311" s="180">
        <v>45914</v>
      </c>
      <c r="B8311" s="22">
        <f>'East Pleasanton'!BG27</f>
        <v>1.7</v>
      </c>
      <c r="C8311" s="22" t="s">
        <v>370</v>
      </c>
    </row>
    <row r="8312" spans="1:3" x14ac:dyDescent="0.3">
      <c r="A8312" s="180">
        <v>45915</v>
      </c>
      <c r="B8312" s="22">
        <f>'East Pleasanton'!BG28</f>
        <v>1.64</v>
      </c>
      <c r="C8312" s="22" t="s">
        <v>370</v>
      </c>
    </row>
    <row r="8313" spans="1:3" x14ac:dyDescent="0.3">
      <c r="A8313" s="180">
        <v>45916</v>
      </c>
      <c r="B8313" s="22">
        <f>'East Pleasanton'!BG29</f>
        <v>1.53</v>
      </c>
      <c r="C8313" s="22" t="s">
        <v>370</v>
      </c>
    </row>
    <row r="8314" spans="1:3" x14ac:dyDescent="0.3">
      <c r="A8314" s="180">
        <v>45917</v>
      </c>
      <c r="B8314" s="22">
        <f>'East Pleasanton'!BG30</f>
        <v>1.1000000000000001</v>
      </c>
      <c r="C8314" s="22" t="s">
        <v>370</v>
      </c>
    </row>
    <row r="8315" spans="1:3" x14ac:dyDescent="0.3">
      <c r="A8315" s="180">
        <v>45918</v>
      </c>
      <c r="B8315" s="22">
        <f>'East Pleasanton'!BG31</f>
        <v>1.36</v>
      </c>
      <c r="C8315" s="22" t="s">
        <v>370</v>
      </c>
    </row>
    <row r="8316" spans="1:3" x14ac:dyDescent="0.3">
      <c r="A8316" s="180">
        <v>45919</v>
      </c>
      <c r="B8316" s="22">
        <f>'East Pleasanton'!BG32</f>
        <v>1.67</v>
      </c>
      <c r="C8316" s="22" t="s">
        <v>370</v>
      </c>
    </row>
    <row r="8317" spans="1:3" x14ac:dyDescent="0.3">
      <c r="A8317" s="180">
        <v>45920</v>
      </c>
      <c r="B8317" s="22">
        <f>'East Pleasanton'!BG33</f>
        <v>1.53</v>
      </c>
      <c r="C8317" s="22" t="s">
        <v>370</v>
      </c>
    </row>
    <row r="8318" spans="1:3" x14ac:dyDescent="0.3">
      <c r="A8318" s="180">
        <v>45921</v>
      </c>
      <c r="B8318" s="22">
        <f>'East Pleasanton'!BG34</f>
        <v>1.32</v>
      </c>
      <c r="C8318" s="22" t="s">
        <v>370</v>
      </c>
    </row>
    <row r="8319" spans="1:3" x14ac:dyDescent="0.3">
      <c r="A8319" s="180">
        <v>45922</v>
      </c>
      <c r="B8319" s="22">
        <f>'East Pleasanton'!BG35</f>
        <v>1.51</v>
      </c>
      <c r="C8319" s="22" t="s">
        <v>370</v>
      </c>
    </row>
    <row r="8320" spans="1:3" x14ac:dyDescent="0.3">
      <c r="A8320" s="180">
        <v>45923</v>
      </c>
      <c r="B8320" s="22">
        <f>'East Pleasanton'!BG36</f>
        <v>1.66</v>
      </c>
      <c r="C8320" s="22" t="s">
        <v>370</v>
      </c>
    </row>
    <row r="8321" spans="1:3" x14ac:dyDescent="0.3">
      <c r="A8321" s="180">
        <v>45924</v>
      </c>
      <c r="B8321" s="22">
        <f>'East Pleasanton'!BG37</f>
        <v>1.69</v>
      </c>
      <c r="C8321" s="22" t="s">
        <v>370</v>
      </c>
    </row>
    <row r="8322" spans="1:3" x14ac:dyDescent="0.3">
      <c r="A8322" s="180">
        <v>45925</v>
      </c>
      <c r="B8322" s="22">
        <f>'East Pleasanton'!BG38</f>
        <v>1.18</v>
      </c>
      <c r="C8322" s="22" t="s">
        <v>370</v>
      </c>
    </row>
    <row r="8323" spans="1:3" x14ac:dyDescent="0.3">
      <c r="A8323" s="180">
        <v>45926</v>
      </c>
      <c r="B8323" s="22">
        <f>'East Pleasanton'!BG39</f>
        <v>0.41</v>
      </c>
      <c r="C8323" s="22" t="s">
        <v>370</v>
      </c>
    </row>
    <row r="8324" spans="1:3" x14ac:dyDescent="0.3">
      <c r="A8324" s="180">
        <v>45927</v>
      </c>
      <c r="B8324" s="22">
        <f>'East Pleasanton'!BG40</f>
        <v>0.91</v>
      </c>
      <c r="C8324" s="22" t="s">
        <v>370</v>
      </c>
    </row>
    <row r="8325" spans="1:3" x14ac:dyDescent="0.3">
      <c r="A8325" s="180">
        <v>45928</v>
      </c>
      <c r="B8325" s="22">
        <f>'East Pleasanton'!BG41</f>
        <v>1.66</v>
      </c>
      <c r="C8325" s="22" t="s">
        <v>370</v>
      </c>
    </row>
    <row r="8326" spans="1:3" x14ac:dyDescent="0.3">
      <c r="A8326" s="180">
        <v>45929</v>
      </c>
      <c r="B8326" s="22">
        <f>'East Pleasanton'!BG42</f>
        <v>1.62</v>
      </c>
      <c r="C8326" s="22" t="s">
        <v>370</v>
      </c>
    </row>
    <row r="8327" spans="1:3" x14ac:dyDescent="0.3">
      <c r="A8327" s="180">
        <v>45930</v>
      </c>
      <c r="B8327" s="22">
        <f>'East Pleasanton'!BG43</f>
        <v>1.59</v>
      </c>
      <c r="C8327" s="22" t="s">
        <v>370</v>
      </c>
    </row>
    <row r="8328" spans="1:3" x14ac:dyDescent="0.3">
      <c r="A8328" s="180">
        <v>45931</v>
      </c>
      <c r="B8328" s="22">
        <f>'East Pleasanton'!BN14</f>
        <v>1.64</v>
      </c>
      <c r="C8328" s="22" t="s">
        <v>370</v>
      </c>
    </row>
    <row r="8329" spans="1:3" x14ac:dyDescent="0.3">
      <c r="A8329" s="180">
        <v>45932</v>
      </c>
      <c r="B8329" s="22">
        <f>'East Pleasanton'!BN15</f>
        <v>1.65</v>
      </c>
      <c r="C8329" s="22" t="s">
        <v>370</v>
      </c>
    </row>
    <row r="8330" spans="1:3" x14ac:dyDescent="0.3">
      <c r="A8330" s="180">
        <v>45933</v>
      </c>
      <c r="B8330" s="22">
        <f>'East Pleasanton'!BN16</f>
        <v>1.62</v>
      </c>
      <c r="C8330" s="22" t="s">
        <v>370</v>
      </c>
    </row>
    <row r="8331" spans="1:3" x14ac:dyDescent="0.3">
      <c r="A8331" s="180">
        <v>45934</v>
      </c>
      <c r="B8331" s="22">
        <f>'East Pleasanton'!BN17</f>
        <v>1.58</v>
      </c>
      <c r="C8331" s="22" t="s">
        <v>370</v>
      </c>
    </row>
    <row r="8332" spans="1:3" x14ac:dyDescent="0.3">
      <c r="A8332" s="180">
        <v>45935</v>
      </c>
      <c r="B8332" s="22">
        <f>'East Pleasanton'!BN18</f>
        <v>1.62</v>
      </c>
      <c r="C8332" s="22" t="s">
        <v>370</v>
      </c>
    </row>
    <row r="8333" spans="1:3" x14ac:dyDescent="0.3">
      <c r="A8333" s="180">
        <v>45936</v>
      </c>
      <c r="B8333" s="22">
        <f>'East Pleasanton'!BN19</f>
        <v>1.61</v>
      </c>
      <c r="C8333" s="22" t="s">
        <v>370</v>
      </c>
    </row>
    <row r="8334" spans="1:3" x14ac:dyDescent="0.3">
      <c r="A8334" s="180">
        <v>45937</v>
      </c>
      <c r="B8334" s="22">
        <f>'East Pleasanton'!BN20</f>
        <v>1.61</v>
      </c>
      <c r="C8334" s="22" t="s">
        <v>370</v>
      </c>
    </row>
    <row r="8335" spans="1:3" x14ac:dyDescent="0.3">
      <c r="A8335" s="180">
        <v>45938</v>
      </c>
      <c r="B8335" s="22">
        <f>'East Pleasanton'!BN21</f>
        <v>1.59</v>
      </c>
      <c r="C8335" s="22" t="s">
        <v>370</v>
      </c>
    </row>
    <row r="8336" spans="1:3" x14ac:dyDescent="0.3">
      <c r="A8336" s="180">
        <v>45939</v>
      </c>
      <c r="B8336" s="22">
        <f>'East Pleasanton'!BN22</f>
        <v>1.58</v>
      </c>
      <c r="C8336" s="22" t="s">
        <v>370</v>
      </c>
    </row>
    <row r="8337" spans="1:3" x14ac:dyDescent="0.3">
      <c r="A8337" s="180">
        <v>45940</v>
      </c>
      <c r="B8337" s="22">
        <f>'East Pleasanton'!BN23</f>
        <v>1.57</v>
      </c>
      <c r="C8337" s="22" t="s">
        <v>370</v>
      </c>
    </row>
    <row r="8338" spans="1:3" x14ac:dyDescent="0.3">
      <c r="A8338" s="180">
        <v>45941</v>
      </c>
      <c r="B8338" s="22">
        <f>'East Pleasanton'!BN24</f>
        <v>1.54</v>
      </c>
      <c r="C8338" s="22" t="s">
        <v>370</v>
      </c>
    </row>
    <row r="8339" spans="1:3" x14ac:dyDescent="0.3">
      <c r="A8339" s="180">
        <v>45942</v>
      </c>
      <c r="B8339" s="22">
        <f>'East Pleasanton'!BN25</f>
        <v>0.9</v>
      </c>
      <c r="C8339" s="22" t="s">
        <v>370</v>
      </c>
    </row>
    <row r="8340" spans="1:3" x14ac:dyDescent="0.3">
      <c r="A8340" s="180">
        <v>45943</v>
      </c>
      <c r="B8340" s="22">
        <f>'East Pleasanton'!BN26</f>
        <v>0.56999999999999995</v>
      </c>
      <c r="C8340" s="22" t="s">
        <v>370</v>
      </c>
    </row>
    <row r="8341" spans="1:3" x14ac:dyDescent="0.3">
      <c r="A8341" s="180">
        <v>45944</v>
      </c>
      <c r="B8341" s="22">
        <f>'East Pleasanton'!BN27</f>
        <v>0.54</v>
      </c>
      <c r="C8341" s="22" t="s">
        <v>370</v>
      </c>
    </row>
    <row r="8342" spans="1:3" x14ac:dyDescent="0.3">
      <c r="A8342" s="180">
        <v>45945</v>
      </c>
      <c r="B8342" s="22">
        <f>'East Pleasanton'!BN28</f>
        <v>0.6</v>
      </c>
      <c r="C8342" s="22" t="s">
        <v>370</v>
      </c>
    </row>
    <row r="8343" spans="1:3" x14ac:dyDescent="0.3">
      <c r="A8343" s="180">
        <v>45946</v>
      </c>
      <c r="B8343" s="22">
        <f>'East Pleasanton'!BN29</f>
        <v>0.77</v>
      </c>
      <c r="C8343" s="22" t="s">
        <v>370</v>
      </c>
    </row>
    <row r="8344" spans="1:3" x14ac:dyDescent="0.3">
      <c r="A8344" s="180">
        <v>45947</v>
      </c>
      <c r="B8344" s="22">
        <f>'East Pleasanton'!BN30</f>
        <v>0.83</v>
      </c>
      <c r="C8344" s="22" t="s">
        <v>370</v>
      </c>
    </row>
    <row r="8345" spans="1:3" x14ac:dyDescent="0.3">
      <c r="A8345" s="180">
        <v>45948</v>
      </c>
      <c r="B8345" s="22">
        <f>'East Pleasanton'!BN31</f>
        <v>1.56</v>
      </c>
      <c r="C8345" s="22" t="s">
        <v>370</v>
      </c>
    </row>
    <row r="8346" spans="1:3" x14ac:dyDescent="0.3">
      <c r="A8346" s="180">
        <v>45949</v>
      </c>
      <c r="B8346" s="22">
        <f>'East Pleasanton'!BN32</f>
        <v>1.56</v>
      </c>
      <c r="C8346" s="22" t="s">
        <v>370</v>
      </c>
    </row>
    <row r="8347" spans="1:3" x14ac:dyDescent="0.3">
      <c r="A8347" s="180">
        <v>45950</v>
      </c>
      <c r="B8347" s="22">
        <f>'East Pleasanton'!BN33</f>
        <v>1.57</v>
      </c>
      <c r="C8347" s="22" t="s">
        <v>370</v>
      </c>
    </row>
    <row r="8348" spans="1:3" x14ac:dyDescent="0.3">
      <c r="A8348" s="180">
        <v>45951</v>
      </c>
      <c r="B8348" s="22">
        <f>'East Pleasanton'!BN34</f>
        <v>1.56</v>
      </c>
      <c r="C8348" s="22" t="s">
        <v>370</v>
      </c>
    </row>
    <row r="8349" spans="1:3" x14ac:dyDescent="0.3">
      <c r="A8349" s="180">
        <v>45952</v>
      </c>
      <c r="B8349" s="22">
        <f>'East Pleasanton'!BN35</f>
        <v>1.58</v>
      </c>
      <c r="C8349" s="22" t="s">
        <v>370</v>
      </c>
    </row>
    <row r="8350" spans="1:3" x14ac:dyDescent="0.3">
      <c r="A8350" s="180">
        <v>45953</v>
      </c>
      <c r="B8350" s="22">
        <f>'East Pleasanton'!BN36</f>
        <v>1.59</v>
      </c>
      <c r="C8350" s="22" t="s">
        <v>370</v>
      </c>
    </row>
    <row r="8351" spans="1:3" x14ac:dyDescent="0.3">
      <c r="A8351" s="180">
        <v>45954</v>
      </c>
      <c r="B8351" s="22">
        <f>'East Pleasanton'!BN37</f>
        <v>1.59</v>
      </c>
      <c r="C8351" s="22" t="s">
        <v>370</v>
      </c>
    </row>
    <row r="8352" spans="1:3" x14ac:dyDescent="0.3">
      <c r="A8352" s="180">
        <v>45955</v>
      </c>
      <c r="B8352" s="22">
        <f>'East Pleasanton'!BN38</f>
        <v>1.6</v>
      </c>
      <c r="C8352" s="22" t="s">
        <v>370</v>
      </c>
    </row>
    <row r="8353" spans="1:3" x14ac:dyDescent="0.3">
      <c r="A8353" s="180">
        <v>45956</v>
      </c>
      <c r="B8353" s="22">
        <f>'East Pleasanton'!BN39</f>
        <v>1.61</v>
      </c>
      <c r="C8353" s="22" t="s">
        <v>370</v>
      </c>
    </row>
    <row r="8354" spans="1:3" x14ac:dyDescent="0.3">
      <c r="A8354" s="180">
        <v>45957</v>
      </c>
      <c r="B8354" s="22">
        <f>'East Pleasanton'!BN40</f>
        <v>1.61</v>
      </c>
      <c r="C8354" s="22" t="s">
        <v>370</v>
      </c>
    </row>
    <row r="8355" spans="1:3" x14ac:dyDescent="0.3">
      <c r="A8355" s="180">
        <v>45958</v>
      </c>
      <c r="B8355" s="22">
        <f>'East Pleasanton'!BN41</f>
        <v>1.62</v>
      </c>
      <c r="C8355" s="22" t="s">
        <v>370</v>
      </c>
    </row>
    <row r="8356" spans="1:3" x14ac:dyDescent="0.3">
      <c r="A8356" s="180">
        <v>45959</v>
      </c>
      <c r="B8356" s="22">
        <f>'East Pleasanton'!BN42</f>
        <v>1.64</v>
      </c>
      <c r="C8356" s="22" t="s">
        <v>370</v>
      </c>
    </row>
    <row r="8357" spans="1:3" x14ac:dyDescent="0.3">
      <c r="A8357" s="180">
        <v>45960</v>
      </c>
      <c r="B8357" s="22">
        <f>'East Pleasanton'!BN43</f>
        <v>1.65</v>
      </c>
      <c r="C8357" s="22" t="s">
        <v>370</v>
      </c>
    </row>
    <row r="8358" spans="1:3" x14ac:dyDescent="0.3">
      <c r="A8358" s="180">
        <v>45961</v>
      </c>
      <c r="B8358" s="22">
        <f>'East Pleasanton'!BN44</f>
        <v>1.66</v>
      </c>
      <c r="C8358" s="22" t="s">
        <v>370</v>
      </c>
    </row>
    <row r="8359" spans="1:3" x14ac:dyDescent="0.3">
      <c r="A8359" s="180">
        <v>45962</v>
      </c>
      <c r="B8359" s="22">
        <f>'East Pleasanton'!BU14</f>
        <v>1.66</v>
      </c>
      <c r="C8359" s="22" t="s">
        <v>370</v>
      </c>
    </row>
    <row r="8360" spans="1:3" x14ac:dyDescent="0.3">
      <c r="A8360" s="180">
        <v>45963</v>
      </c>
      <c r="B8360" s="22">
        <f>'East Pleasanton'!BU15</f>
        <v>1.67</v>
      </c>
      <c r="C8360" s="22" t="s">
        <v>370</v>
      </c>
    </row>
    <row r="8361" spans="1:3" x14ac:dyDescent="0.3">
      <c r="A8361" s="180">
        <v>45964</v>
      </c>
      <c r="B8361" s="22">
        <f>'East Pleasanton'!BU16</f>
        <v>1.67</v>
      </c>
      <c r="C8361" s="22" t="s">
        <v>370</v>
      </c>
    </row>
    <row r="8362" spans="1:3" x14ac:dyDescent="0.3">
      <c r="A8362" s="180">
        <v>45965</v>
      </c>
      <c r="B8362" s="22">
        <f>'East Pleasanton'!BU17</f>
        <v>1.67</v>
      </c>
      <c r="C8362" s="22" t="s">
        <v>370</v>
      </c>
    </row>
    <row r="8363" spans="1:3" x14ac:dyDescent="0.3">
      <c r="A8363" s="180">
        <v>45966</v>
      </c>
      <c r="B8363" s="22">
        <f>'East Pleasanton'!BU18</f>
        <v>1.68</v>
      </c>
      <c r="C8363" s="22" t="s">
        <v>370</v>
      </c>
    </row>
    <row r="8364" spans="1:3" x14ac:dyDescent="0.3">
      <c r="A8364" s="180">
        <v>45967</v>
      </c>
      <c r="B8364" s="22">
        <f>'East Pleasanton'!BU19</f>
        <v>1.68</v>
      </c>
      <c r="C8364" s="22" t="s">
        <v>370</v>
      </c>
    </row>
    <row r="8365" spans="1:3" x14ac:dyDescent="0.3">
      <c r="A8365" s="180">
        <v>45968</v>
      </c>
      <c r="B8365" s="22">
        <f>'East Pleasanton'!BU20</f>
        <v>1.68</v>
      </c>
      <c r="C8365" s="22" t="s">
        <v>370</v>
      </c>
    </row>
    <row r="8366" spans="1:3" x14ac:dyDescent="0.3">
      <c r="A8366" s="180">
        <v>45969</v>
      </c>
      <c r="B8366" s="22">
        <f>'East Pleasanton'!BU21</f>
        <v>1.67</v>
      </c>
      <c r="C8366" s="22" t="s">
        <v>370</v>
      </c>
    </row>
    <row r="8367" spans="1:3" x14ac:dyDescent="0.3">
      <c r="A8367" s="180">
        <v>45970</v>
      </c>
      <c r="B8367" s="22">
        <f>'East Pleasanton'!BU22</f>
        <v>1.65</v>
      </c>
      <c r="C8367" s="22" t="s">
        <v>370</v>
      </c>
    </row>
    <row r="8368" spans="1:3" x14ac:dyDescent="0.3">
      <c r="A8368" s="180">
        <v>45971</v>
      </c>
      <c r="B8368" s="22">
        <f>'East Pleasanton'!BU23</f>
        <v>1.64</v>
      </c>
      <c r="C8368" s="22" t="s">
        <v>370</v>
      </c>
    </row>
    <row r="8369" spans="1:3" x14ac:dyDescent="0.3">
      <c r="A8369" s="180">
        <v>45972</v>
      </c>
      <c r="B8369" s="22">
        <f>'East Pleasanton'!BU24</f>
        <v>1.63</v>
      </c>
      <c r="C8369" s="22" t="s">
        <v>370</v>
      </c>
    </row>
    <row r="8370" spans="1:3" x14ac:dyDescent="0.3">
      <c r="A8370" s="180">
        <v>45973</v>
      </c>
      <c r="B8370" s="22">
        <f>'East Pleasanton'!BU25</f>
        <v>1.66</v>
      </c>
      <c r="C8370" s="22" t="s">
        <v>370</v>
      </c>
    </row>
    <row r="8371" spans="1:3" x14ac:dyDescent="0.3">
      <c r="A8371" s="180">
        <v>45974</v>
      </c>
      <c r="B8371" s="22">
        <f>'East Pleasanton'!BU26</f>
        <v>1.62</v>
      </c>
      <c r="C8371" s="22" t="s">
        <v>370</v>
      </c>
    </row>
    <row r="8372" spans="1:3" x14ac:dyDescent="0.3">
      <c r="A8372" s="180">
        <v>45975</v>
      </c>
      <c r="B8372" s="22">
        <f>'East Pleasanton'!BU27</f>
        <v>1.61</v>
      </c>
      <c r="C8372" s="22" t="s">
        <v>370</v>
      </c>
    </row>
    <row r="8373" spans="1:3" x14ac:dyDescent="0.3">
      <c r="A8373" s="180">
        <v>45976</v>
      </c>
      <c r="B8373" s="22">
        <f>'East Pleasanton'!BU28</f>
        <v>1.64</v>
      </c>
      <c r="C8373" s="22" t="s">
        <v>370</v>
      </c>
    </row>
    <row r="8374" spans="1:3" x14ac:dyDescent="0.3">
      <c r="A8374" s="180">
        <v>45977</v>
      </c>
      <c r="B8374" s="22">
        <f>'East Pleasanton'!BU29</f>
        <v>1.6</v>
      </c>
      <c r="C8374" s="22" t="s">
        <v>370</v>
      </c>
    </row>
    <row r="8375" spans="1:3" x14ac:dyDescent="0.3">
      <c r="A8375" s="180">
        <v>45978</v>
      </c>
      <c r="B8375" s="22">
        <f>'East Pleasanton'!BU30</f>
        <v>1.62</v>
      </c>
      <c r="C8375" s="22" t="s">
        <v>370</v>
      </c>
    </row>
    <row r="8376" spans="1:3" x14ac:dyDescent="0.3">
      <c r="A8376" s="180">
        <v>45979</v>
      </c>
      <c r="B8376" s="22">
        <f>'East Pleasanton'!BU31</f>
        <v>1.65</v>
      </c>
      <c r="C8376" s="22" t="s">
        <v>370</v>
      </c>
    </row>
    <row r="8377" spans="1:3" x14ac:dyDescent="0.3">
      <c r="A8377" s="180">
        <v>45980</v>
      </c>
      <c r="B8377" s="22">
        <f>'East Pleasanton'!BU32</f>
        <v>1.67</v>
      </c>
      <c r="C8377" s="22" t="s">
        <v>370</v>
      </c>
    </row>
    <row r="8378" spans="1:3" x14ac:dyDescent="0.3">
      <c r="A8378" s="180">
        <v>45981</v>
      </c>
      <c r="B8378" s="22">
        <f>'East Pleasanton'!BU33</f>
        <v>1.65</v>
      </c>
      <c r="C8378" s="22" t="s">
        <v>370</v>
      </c>
    </row>
    <row r="8379" spans="1:3" x14ac:dyDescent="0.3">
      <c r="A8379" s="180">
        <v>45982</v>
      </c>
      <c r="B8379" s="22">
        <f>'East Pleasanton'!BU34</f>
        <v>1.54</v>
      </c>
      <c r="C8379" s="22" t="s">
        <v>370</v>
      </c>
    </row>
    <row r="8380" spans="1:3" x14ac:dyDescent="0.3">
      <c r="A8380" s="180">
        <v>45983</v>
      </c>
      <c r="B8380" s="22">
        <f>'East Pleasanton'!BU35</f>
        <v>1.51</v>
      </c>
      <c r="C8380" s="22" t="s">
        <v>370</v>
      </c>
    </row>
    <row r="8381" spans="1:3" x14ac:dyDescent="0.3">
      <c r="A8381" s="180">
        <v>45984</v>
      </c>
      <c r="B8381" s="22">
        <f>'East Pleasanton'!BU36</f>
        <v>1.54</v>
      </c>
      <c r="C8381" s="22" t="s">
        <v>370</v>
      </c>
    </row>
    <row r="8382" spans="1:3" x14ac:dyDescent="0.3">
      <c r="A8382" s="180">
        <v>45985</v>
      </c>
      <c r="B8382" s="22">
        <f>'East Pleasanton'!BU37</f>
        <v>1.56</v>
      </c>
      <c r="C8382" s="22" t="s">
        <v>370</v>
      </c>
    </row>
    <row r="8383" spans="1:3" x14ac:dyDescent="0.3">
      <c r="A8383" s="180">
        <v>45986</v>
      </c>
      <c r="B8383" s="22">
        <f>'East Pleasanton'!BU38</f>
        <v>1.53</v>
      </c>
      <c r="C8383" s="22" t="s">
        <v>370</v>
      </c>
    </row>
    <row r="8384" spans="1:3" x14ac:dyDescent="0.3">
      <c r="A8384" s="180">
        <v>45987</v>
      </c>
      <c r="B8384" s="22">
        <f>'East Pleasanton'!BU39</f>
        <v>1.51</v>
      </c>
      <c r="C8384" s="22" t="s">
        <v>370</v>
      </c>
    </row>
    <row r="8385" spans="1:3" x14ac:dyDescent="0.3">
      <c r="A8385" s="180">
        <v>45988</v>
      </c>
      <c r="B8385" s="22">
        <f>'East Pleasanton'!BU40</f>
        <v>1.5</v>
      </c>
      <c r="C8385" s="22" t="s">
        <v>370</v>
      </c>
    </row>
    <row r="8386" spans="1:3" x14ac:dyDescent="0.3">
      <c r="A8386" s="180">
        <v>45989</v>
      </c>
      <c r="B8386" s="22">
        <f>'East Pleasanton'!BU41</f>
        <v>1.51</v>
      </c>
      <c r="C8386" s="22" t="s">
        <v>370</v>
      </c>
    </row>
    <row r="8387" spans="1:3" x14ac:dyDescent="0.3">
      <c r="A8387" s="180">
        <v>45990</v>
      </c>
      <c r="B8387" s="22">
        <f>'East Pleasanton'!BU42</f>
        <v>1.51</v>
      </c>
      <c r="C8387" s="22" t="s">
        <v>370</v>
      </c>
    </row>
    <row r="8388" spans="1:3" x14ac:dyDescent="0.3">
      <c r="A8388" s="180">
        <v>45991</v>
      </c>
      <c r="B8388" s="22">
        <f>'East Pleasanton'!BU43</f>
        <v>1.5</v>
      </c>
      <c r="C8388" s="22" t="s">
        <v>370</v>
      </c>
    </row>
    <row r="8389" spans="1:3" x14ac:dyDescent="0.3">
      <c r="A8389" s="180">
        <v>45992</v>
      </c>
      <c r="B8389" s="22">
        <f>'East Pleasanton'!CB14</f>
        <v>0</v>
      </c>
      <c r="C8389" s="22" t="s">
        <v>370</v>
      </c>
    </row>
    <row r="8390" spans="1:3" x14ac:dyDescent="0.3">
      <c r="A8390" s="180">
        <v>45993</v>
      </c>
      <c r="B8390" s="22">
        <f>'East Pleasanton'!CB15</f>
        <v>0</v>
      </c>
      <c r="C8390" s="22" t="s">
        <v>370</v>
      </c>
    </row>
    <row r="8391" spans="1:3" x14ac:dyDescent="0.3">
      <c r="A8391" s="180">
        <v>45994</v>
      </c>
      <c r="B8391" s="22">
        <f>'East Pleasanton'!CB16</f>
        <v>0</v>
      </c>
      <c r="C8391" s="22" t="s">
        <v>370</v>
      </c>
    </row>
    <row r="8392" spans="1:3" x14ac:dyDescent="0.3">
      <c r="A8392" s="180">
        <v>45995</v>
      </c>
      <c r="B8392" s="22">
        <f>'East Pleasanton'!CB17</f>
        <v>0</v>
      </c>
      <c r="C8392" s="22" t="s">
        <v>370</v>
      </c>
    </row>
    <row r="8393" spans="1:3" x14ac:dyDescent="0.3">
      <c r="A8393" s="180">
        <v>45996</v>
      </c>
      <c r="B8393" s="22">
        <f>'East Pleasanton'!CB18</f>
        <v>0</v>
      </c>
      <c r="C8393" s="22" t="s">
        <v>370</v>
      </c>
    </row>
    <row r="8394" spans="1:3" x14ac:dyDescent="0.3">
      <c r="A8394" s="180">
        <v>45997</v>
      </c>
      <c r="B8394" s="22">
        <f>'East Pleasanton'!CB19</f>
        <v>0</v>
      </c>
      <c r="C8394" s="22" t="s">
        <v>370</v>
      </c>
    </row>
    <row r="8395" spans="1:3" x14ac:dyDescent="0.3">
      <c r="A8395" s="180">
        <v>45998</v>
      </c>
      <c r="B8395" s="22">
        <f>'East Pleasanton'!CB20</f>
        <v>0</v>
      </c>
      <c r="C8395" s="22" t="s">
        <v>370</v>
      </c>
    </row>
    <row r="8396" spans="1:3" x14ac:dyDescent="0.3">
      <c r="A8396" s="180">
        <v>45999</v>
      </c>
      <c r="B8396" s="22">
        <f>'East Pleasanton'!CB21</f>
        <v>0</v>
      </c>
      <c r="C8396" s="22" t="s">
        <v>370</v>
      </c>
    </row>
    <row r="8397" spans="1:3" x14ac:dyDescent="0.3">
      <c r="A8397" s="180">
        <v>46000</v>
      </c>
      <c r="B8397" s="22">
        <f>'East Pleasanton'!CB22</f>
        <v>0</v>
      </c>
      <c r="C8397" s="22" t="s">
        <v>370</v>
      </c>
    </row>
    <row r="8398" spans="1:3" x14ac:dyDescent="0.3">
      <c r="A8398" s="180">
        <v>46001</v>
      </c>
      <c r="B8398" s="22">
        <f>'East Pleasanton'!CB23</f>
        <v>0</v>
      </c>
      <c r="C8398" s="22" t="s">
        <v>370</v>
      </c>
    </row>
    <row r="8399" spans="1:3" x14ac:dyDescent="0.3">
      <c r="A8399" s="180">
        <v>46002</v>
      </c>
      <c r="B8399" s="22">
        <f>'East Pleasanton'!CB24</f>
        <v>0</v>
      </c>
      <c r="C8399" s="22" t="s">
        <v>370</v>
      </c>
    </row>
    <row r="8400" spans="1:3" x14ac:dyDescent="0.3">
      <c r="A8400" s="180">
        <v>46003</v>
      </c>
      <c r="B8400" s="22">
        <f>'East Pleasanton'!CB25</f>
        <v>0</v>
      </c>
      <c r="C8400" s="22" t="s">
        <v>370</v>
      </c>
    </row>
    <row r="8401" spans="1:3" x14ac:dyDescent="0.3">
      <c r="A8401" s="180">
        <v>46004</v>
      </c>
      <c r="B8401" s="22">
        <f>'East Pleasanton'!CB26</f>
        <v>0</v>
      </c>
      <c r="C8401" s="22" t="s">
        <v>370</v>
      </c>
    </row>
    <row r="8402" spans="1:3" x14ac:dyDescent="0.3">
      <c r="A8402" s="180">
        <v>46005</v>
      </c>
      <c r="B8402" s="22">
        <f>'East Pleasanton'!CB27</f>
        <v>0</v>
      </c>
      <c r="C8402" s="22" t="s">
        <v>370</v>
      </c>
    </row>
    <row r="8403" spans="1:3" x14ac:dyDescent="0.3">
      <c r="A8403" s="180">
        <v>46006</v>
      </c>
      <c r="B8403" s="22">
        <f>'East Pleasanton'!CB28</f>
        <v>0</v>
      </c>
      <c r="C8403" s="22" t="s">
        <v>370</v>
      </c>
    </row>
    <row r="8404" spans="1:3" x14ac:dyDescent="0.3">
      <c r="A8404" s="180">
        <v>46007</v>
      </c>
      <c r="B8404" s="22">
        <f>'East Pleasanton'!CB29</f>
        <v>0</v>
      </c>
      <c r="C8404" s="22" t="s">
        <v>370</v>
      </c>
    </row>
    <row r="8405" spans="1:3" x14ac:dyDescent="0.3">
      <c r="A8405" s="180">
        <v>46008</v>
      </c>
      <c r="B8405" s="22">
        <f>'East Pleasanton'!CB30</f>
        <v>0</v>
      </c>
      <c r="C8405" s="22" t="s">
        <v>370</v>
      </c>
    </row>
    <row r="8406" spans="1:3" x14ac:dyDescent="0.3">
      <c r="A8406" s="180">
        <v>46009</v>
      </c>
      <c r="B8406" s="22">
        <f>'East Pleasanton'!CB31</f>
        <v>0</v>
      </c>
      <c r="C8406" s="22" t="s">
        <v>370</v>
      </c>
    </row>
    <row r="8407" spans="1:3" x14ac:dyDescent="0.3">
      <c r="A8407" s="180">
        <v>46010</v>
      </c>
      <c r="B8407" s="22">
        <f>'East Pleasanton'!CB32</f>
        <v>0</v>
      </c>
      <c r="C8407" s="22" t="s">
        <v>370</v>
      </c>
    </row>
    <row r="8408" spans="1:3" x14ac:dyDescent="0.3">
      <c r="A8408" s="180">
        <v>46011</v>
      </c>
      <c r="B8408" s="22">
        <f>'East Pleasanton'!CB33</f>
        <v>0</v>
      </c>
      <c r="C8408" s="22" t="s">
        <v>370</v>
      </c>
    </row>
    <row r="8409" spans="1:3" x14ac:dyDescent="0.3">
      <c r="A8409" s="180">
        <v>46012</v>
      </c>
      <c r="B8409" s="22">
        <f>'East Pleasanton'!CB34</f>
        <v>0</v>
      </c>
      <c r="C8409" s="22" t="s">
        <v>370</v>
      </c>
    </row>
    <row r="8410" spans="1:3" x14ac:dyDescent="0.3">
      <c r="A8410" s="180">
        <v>46013</v>
      </c>
      <c r="B8410" s="22">
        <f>'East Pleasanton'!CB35</f>
        <v>0</v>
      </c>
      <c r="C8410" s="22" t="s">
        <v>370</v>
      </c>
    </row>
    <row r="8411" spans="1:3" x14ac:dyDescent="0.3">
      <c r="A8411" s="180">
        <v>46014</v>
      </c>
      <c r="B8411" s="22">
        <f>'East Pleasanton'!CB36</f>
        <v>0</v>
      </c>
      <c r="C8411" s="22" t="s">
        <v>370</v>
      </c>
    </row>
    <row r="8412" spans="1:3" x14ac:dyDescent="0.3">
      <c r="A8412" s="180">
        <v>46015</v>
      </c>
      <c r="B8412" s="22">
        <f>'East Pleasanton'!CB37</f>
        <v>0</v>
      </c>
      <c r="C8412" s="22" t="s">
        <v>370</v>
      </c>
    </row>
    <row r="8413" spans="1:3" x14ac:dyDescent="0.3">
      <c r="A8413" s="180">
        <v>46016</v>
      </c>
      <c r="B8413" s="22">
        <f>'East Pleasanton'!CB38</f>
        <v>0</v>
      </c>
      <c r="C8413" s="22" t="s">
        <v>370</v>
      </c>
    </row>
    <row r="8414" spans="1:3" x14ac:dyDescent="0.3">
      <c r="A8414" s="180">
        <v>46017</v>
      </c>
      <c r="B8414" s="22">
        <f>'East Pleasanton'!CB39</f>
        <v>0</v>
      </c>
      <c r="C8414" s="22" t="s">
        <v>370</v>
      </c>
    </row>
    <row r="8415" spans="1:3" x14ac:dyDescent="0.3">
      <c r="A8415" s="180">
        <v>46018</v>
      </c>
      <c r="B8415" s="22">
        <f>'East Pleasanton'!CB40</f>
        <v>0</v>
      </c>
      <c r="C8415" s="22" t="s">
        <v>370</v>
      </c>
    </row>
    <row r="8416" spans="1:3" x14ac:dyDescent="0.3">
      <c r="A8416" s="180">
        <v>46019</v>
      </c>
      <c r="B8416" s="22">
        <f>'East Pleasanton'!CB41</f>
        <v>0</v>
      </c>
      <c r="C8416" s="22" t="s">
        <v>370</v>
      </c>
    </row>
    <row r="8417" spans="1:3" x14ac:dyDescent="0.3">
      <c r="A8417" s="180">
        <v>46020</v>
      </c>
      <c r="B8417" s="22">
        <f>'East Pleasanton'!CB42</f>
        <v>0</v>
      </c>
      <c r="C8417" s="22" t="s">
        <v>370</v>
      </c>
    </row>
    <row r="8418" spans="1:3" x14ac:dyDescent="0.3">
      <c r="A8418" s="180">
        <v>46021</v>
      </c>
      <c r="B8418" s="22">
        <f>'East Pleasanton'!CB43</f>
        <v>0</v>
      </c>
      <c r="C8418" s="22" t="s">
        <v>370</v>
      </c>
    </row>
    <row r="8419" spans="1:3" x14ac:dyDescent="0.3">
      <c r="A8419" s="180">
        <v>46022</v>
      </c>
      <c r="B8419" s="22">
        <f>'East Pleasanton'!CB44</f>
        <v>0</v>
      </c>
      <c r="C8419" s="22" t="s">
        <v>370</v>
      </c>
    </row>
    <row r="8420" spans="1:3" x14ac:dyDescent="0.3">
      <c r="A8420" s="180"/>
    </row>
    <row r="8421" spans="1:3" x14ac:dyDescent="0.3">
      <c r="A8421" s="180"/>
    </row>
    <row r="8422" spans="1:3" x14ac:dyDescent="0.3">
      <c r="A8422" s="180"/>
    </row>
    <row r="8423" spans="1:3" x14ac:dyDescent="0.3">
      <c r="A8423" s="180"/>
    </row>
    <row r="8424" spans="1:3" x14ac:dyDescent="0.3">
      <c r="A8424" s="180"/>
    </row>
    <row r="8425" spans="1:3" x14ac:dyDescent="0.3">
      <c r="A8425" s="180"/>
    </row>
    <row r="8426" spans="1:3" x14ac:dyDescent="0.3">
      <c r="A8426" s="180"/>
    </row>
    <row r="8427" spans="1:3" x14ac:dyDescent="0.3">
      <c r="A8427" s="180"/>
    </row>
    <row r="8428" spans="1:3" x14ac:dyDescent="0.3">
      <c r="A8428" s="180"/>
    </row>
    <row r="8429" spans="1:3" x14ac:dyDescent="0.3">
      <c r="A8429" s="180"/>
    </row>
    <row r="8430" spans="1:3" x14ac:dyDescent="0.3">
      <c r="A8430" s="180"/>
    </row>
    <row r="8431" spans="1:3" x14ac:dyDescent="0.3">
      <c r="A8431" s="180"/>
    </row>
    <row r="8432" spans="1:3" x14ac:dyDescent="0.3">
      <c r="A8432" s="180"/>
    </row>
    <row r="8433" spans="1:1" x14ac:dyDescent="0.3">
      <c r="A8433" s="180"/>
    </row>
    <row r="8434" spans="1:1" x14ac:dyDescent="0.3">
      <c r="A8434" s="180"/>
    </row>
    <row r="8435" spans="1:1" x14ac:dyDescent="0.3">
      <c r="A8435" s="180"/>
    </row>
    <row r="8436" spans="1:1" x14ac:dyDescent="0.3">
      <c r="A8436" s="180"/>
    </row>
    <row r="8437" spans="1:1" x14ac:dyDescent="0.3">
      <c r="A8437" s="180"/>
    </row>
    <row r="8438" spans="1:1" x14ac:dyDescent="0.3">
      <c r="A8438" s="180"/>
    </row>
    <row r="8439" spans="1:1" x14ac:dyDescent="0.3">
      <c r="A8439" s="180"/>
    </row>
    <row r="8440" spans="1:1" x14ac:dyDescent="0.3">
      <c r="A8440" s="180"/>
    </row>
    <row r="8441" spans="1:1" x14ac:dyDescent="0.3">
      <c r="A8441" s="180"/>
    </row>
    <row r="8442" spans="1:1" x14ac:dyDescent="0.3">
      <c r="A8442" s="180"/>
    </row>
    <row r="8443" spans="1:1" x14ac:dyDescent="0.3">
      <c r="A8443" s="180"/>
    </row>
    <row r="8444" spans="1:1" x14ac:dyDescent="0.3">
      <c r="A8444" s="180"/>
    </row>
    <row r="8445" spans="1:1" x14ac:dyDescent="0.3">
      <c r="A8445" s="180"/>
    </row>
    <row r="8446" spans="1:1" x14ac:dyDescent="0.3">
      <c r="A8446" s="180"/>
    </row>
    <row r="8447" spans="1:1" x14ac:dyDescent="0.3">
      <c r="A8447" s="180"/>
    </row>
    <row r="8448" spans="1:1" x14ac:dyDescent="0.3">
      <c r="A8448" s="180"/>
    </row>
    <row r="8449" spans="1:1" x14ac:dyDescent="0.3">
      <c r="A8449" s="180"/>
    </row>
    <row r="8450" spans="1:1" x14ac:dyDescent="0.3">
      <c r="A8450" s="180"/>
    </row>
    <row r="8451" spans="1:1" x14ac:dyDescent="0.3">
      <c r="A8451" s="180"/>
    </row>
    <row r="8452" spans="1:1" x14ac:dyDescent="0.3">
      <c r="A8452" s="180"/>
    </row>
    <row r="8453" spans="1:1" x14ac:dyDescent="0.3">
      <c r="A8453" s="180"/>
    </row>
    <row r="8454" spans="1:1" x14ac:dyDescent="0.3">
      <c r="A8454" s="180"/>
    </row>
    <row r="8455" spans="1:1" x14ac:dyDescent="0.3">
      <c r="A8455" s="180"/>
    </row>
    <row r="8456" spans="1:1" x14ac:dyDescent="0.3">
      <c r="A8456" s="180"/>
    </row>
    <row r="8457" spans="1:1" x14ac:dyDescent="0.3">
      <c r="A8457" s="180"/>
    </row>
    <row r="8458" spans="1:1" x14ac:dyDescent="0.3">
      <c r="A8458" s="180"/>
    </row>
    <row r="8459" spans="1:1" x14ac:dyDescent="0.3">
      <c r="A8459" s="180"/>
    </row>
    <row r="8460" spans="1:1" x14ac:dyDescent="0.3">
      <c r="A8460" s="180"/>
    </row>
    <row r="8461" spans="1:1" x14ac:dyDescent="0.3">
      <c r="A8461" s="180"/>
    </row>
    <row r="8462" spans="1:1" x14ac:dyDescent="0.3">
      <c r="A8462" s="180"/>
    </row>
    <row r="8463" spans="1:1" x14ac:dyDescent="0.3">
      <c r="A8463" s="180"/>
    </row>
    <row r="8464" spans="1:1" x14ac:dyDescent="0.3">
      <c r="A8464" s="180"/>
    </row>
    <row r="8465" spans="1:1" x14ac:dyDescent="0.3">
      <c r="A8465" s="180"/>
    </row>
    <row r="8466" spans="1:1" x14ac:dyDescent="0.3">
      <c r="A8466" s="180"/>
    </row>
    <row r="8467" spans="1:1" x14ac:dyDescent="0.3">
      <c r="A8467" s="180"/>
    </row>
    <row r="8468" spans="1:1" x14ac:dyDescent="0.3">
      <c r="A8468" s="180"/>
    </row>
    <row r="8469" spans="1:1" x14ac:dyDescent="0.3">
      <c r="A8469" s="180"/>
    </row>
    <row r="8470" spans="1:1" x14ac:dyDescent="0.3">
      <c r="A8470" s="180"/>
    </row>
    <row r="8471" spans="1:1" x14ac:dyDescent="0.3">
      <c r="A8471" s="180"/>
    </row>
    <row r="8472" spans="1:1" x14ac:dyDescent="0.3">
      <c r="A8472" s="180"/>
    </row>
    <row r="8473" spans="1:1" x14ac:dyDescent="0.3">
      <c r="A8473" s="180"/>
    </row>
    <row r="8474" spans="1:1" x14ac:dyDescent="0.3">
      <c r="A8474" s="180"/>
    </row>
    <row r="8475" spans="1:1" x14ac:dyDescent="0.3">
      <c r="A8475" s="180"/>
    </row>
    <row r="8476" spans="1:1" x14ac:dyDescent="0.3">
      <c r="A8476" s="180"/>
    </row>
    <row r="8477" spans="1:1" x14ac:dyDescent="0.3">
      <c r="A8477" s="180"/>
    </row>
    <row r="8478" spans="1:1" x14ac:dyDescent="0.3">
      <c r="A8478" s="180"/>
    </row>
    <row r="8479" spans="1:1" x14ac:dyDescent="0.3">
      <c r="A8479" s="180"/>
    </row>
    <row r="8480" spans="1:1" x14ac:dyDescent="0.3">
      <c r="A8480" s="180"/>
    </row>
    <row r="8481" spans="1:1" x14ac:dyDescent="0.3">
      <c r="A8481" s="180"/>
    </row>
    <row r="8482" spans="1:1" x14ac:dyDescent="0.3">
      <c r="A8482" s="180"/>
    </row>
    <row r="8483" spans="1:1" x14ac:dyDescent="0.3">
      <c r="A8483" s="180"/>
    </row>
    <row r="8484" spans="1:1" x14ac:dyDescent="0.3">
      <c r="A8484" s="180"/>
    </row>
    <row r="8485" spans="1:1" x14ac:dyDescent="0.3">
      <c r="A8485" s="180"/>
    </row>
    <row r="8486" spans="1:1" x14ac:dyDescent="0.3">
      <c r="A8486" s="180"/>
    </row>
    <row r="8487" spans="1:1" x14ac:dyDescent="0.3">
      <c r="A8487" s="180"/>
    </row>
    <row r="8488" spans="1:1" x14ac:dyDescent="0.3">
      <c r="A8488" s="180"/>
    </row>
    <row r="8489" spans="1:1" x14ac:dyDescent="0.3">
      <c r="A8489" s="180"/>
    </row>
    <row r="8490" spans="1:1" x14ac:dyDescent="0.3">
      <c r="A8490" s="180"/>
    </row>
    <row r="8491" spans="1:1" x14ac:dyDescent="0.3">
      <c r="A8491" s="180"/>
    </row>
    <row r="8492" spans="1:1" x14ac:dyDescent="0.3">
      <c r="A8492" s="180"/>
    </row>
    <row r="8493" spans="1:1" x14ac:dyDescent="0.3">
      <c r="A8493" s="180"/>
    </row>
    <row r="8494" spans="1:1" x14ac:dyDescent="0.3">
      <c r="A8494" s="180"/>
    </row>
    <row r="8495" spans="1:1" x14ac:dyDescent="0.3">
      <c r="A8495" s="180"/>
    </row>
    <row r="8496" spans="1:1" x14ac:dyDescent="0.3">
      <c r="A8496" s="180"/>
    </row>
    <row r="8497" spans="1:1" x14ac:dyDescent="0.3">
      <c r="A8497" s="180"/>
    </row>
    <row r="8498" spans="1:1" x14ac:dyDescent="0.3">
      <c r="A8498" s="180"/>
    </row>
    <row r="8499" spans="1:1" x14ac:dyDescent="0.3">
      <c r="A8499" s="180"/>
    </row>
    <row r="8500" spans="1:1" x14ac:dyDescent="0.3">
      <c r="A8500" s="180"/>
    </row>
    <row r="8501" spans="1:1" x14ac:dyDescent="0.3">
      <c r="A8501" s="180"/>
    </row>
    <row r="8502" spans="1:1" x14ac:dyDescent="0.3">
      <c r="A8502" s="180"/>
    </row>
    <row r="8503" spans="1:1" x14ac:dyDescent="0.3">
      <c r="A8503" s="180"/>
    </row>
    <row r="8504" spans="1:1" x14ac:dyDescent="0.3">
      <c r="A8504" s="180"/>
    </row>
    <row r="8505" spans="1:1" x14ac:dyDescent="0.3">
      <c r="A8505" s="180"/>
    </row>
    <row r="8506" spans="1:1" x14ac:dyDescent="0.3">
      <c r="A8506" s="180"/>
    </row>
    <row r="8507" spans="1:1" x14ac:dyDescent="0.3">
      <c r="A8507" s="180"/>
    </row>
    <row r="8508" spans="1:1" x14ac:dyDescent="0.3">
      <c r="A8508" s="180"/>
    </row>
    <row r="8509" spans="1:1" x14ac:dyDescent="0.3">
      <c r="A8509" s="180"/>
    </row>
    <row r="8510" spans="1:1" x14ac:dyDescent="0.3">
      <c r="A8510" s="180"/>
    </row>
    <row r="8511" spans="1:1" x14ac:dyDescent="0.3">
      <c r="A8511" s="180"/>
    </row>
    <row r="8512" spans="1:1" x14ac:dyDescent="0.3">
      <c r="A8512" s="180"/>
    </row>
    <row r="8513" spans="1:1" x14ac:dyDescent="0.3">
      <c r="A8513" s="180"/>
    </row>
    <row r="8514" spans="1:1" x14ac:dyDescent="0.3">
      <c r="A8514" s="180"/>
    </row>
    <row r="8515" spans="1:1" x14ac:dyDescent="0.3">
      <c r="A8515" s="180"/>
    </row>
    <row r="8516" spans="1:1" x14ac:dyDescent="0.3">
      <c r="A8516" s="180"/>
    </row>
    <row r="8517" spans="1:1" x14ac:dyDescent="0.3">
      <c r="A8517" s="180"/>
    </row>
    <row r="8518" spans="1:1" x14ac:dyDescent="0.3">
      <c r="A8518" s="180"/>
    </row>
    <row r="8519" spans="1:1" x14ac:dyDescent="0.3">
      <c r="A8519" s="180"/>
    </row>
    <row r="8520" spans="1:1" x14ac:dyDescent="0.3">
      <c r="A8520" s="180"/>
    </row>
    <row r="8521" spans="1:1" x14ac:dyDescent="0.3">
      <c r="A8521" s="180"/>
    </row>
    <row r="8522" spans="1:1" x14ac:dyDescent="0.3">
      <c r="A8522" s="180"/>
    </row>
    <row r="8523" spans="1:1" x14ac:dyDescent="0.3">
      <c r="A8523" s="180"/>
    </row>
    <row r="8524" spans="1:1" x14ac:dyDescent="0.3">
      <c r="A8524" s="180"/>
    </row>
    <row r="8525" spans="1:1" x14ac:dyDescent="0.3">
      <c r="A8525" s="180"/>
    </row>
    <row r="8526" spans="1:1" x14ac:dyDescent="0.3">
      <c r="A8526" s="180"/>
    </row>
    <row r="8527" spans="1:1" x14ac:dyDescent="0.3">
      <c r="A8527" s="180"/>
    </row>
    <row r="8528" spans="1:1" x14ac:dyDescent="0.3">
      <c r="A8528" s="180"/>
    </row>
    <row r="8529" spans="1:1" x14ac:dyDescent="0.3">
      <c r="A8529" s="180"/>
    </row>
    <row r="8530" spans="1:1" x14ac:dyDescent="0.3">
      <c r="A8530" s="180"/>
    </row>
    <row r="8531" spans="1:1" x14ac:dyDescent="0.3">
      <c r="A8531" s="180"/>
    </row>
    <row r="8532" spans="1:1" x14ac:dyDescent="0.3">
      <c r="A8532" s="180"/>
    </row>
    <row r="8533" spans="1:1" x14ac:dyDescent="0.3">
      <c r="A8533" s="180"/>
    </row>
    <row r="8534" spans="1:1" x14ac:dyDescent="0.3">
      <c r="A8534" s="180"/>
    </row>
    <row r="8535" spans="1:1" x14ac:dyDescent="0.3">
      <c r="A8535" s="180"/>
    </row>
    <row r="8536" spans="1:1" x14ac:dyDescent="0.3">
      <c r="A8536" s="180"/>
    </row>
    <row r="8537" spans="1:1" x14ac:dyDescent="0.3">
      <c r="A8537" s="180"/>
    </row>
    <row r="8538" spans="1:1" x14ac:dyDescent="0.3">
      <c r="A8538" s="180"/>
    </row>
    <row r="8539" spans="1:1" x14ac:dyDescent="0.3">
      <c r="A8539" s="180"/>
    </row>
    <row r="8540" spans="1:1" x14ac:dyDescent="0.3">
      <c r="A8540" s="180"/>
    </row>
    <row r="8541" spans="1:1" x14ac:dyDescent="0.3">
      <c r="A8541" s="180"/>
    </row>
    <row r="8542" spans="1:1" x14ac:dyDescent="0.3">
      <c r="A8542" s="180"/>
    </row>
    <row r="8543" spans="1:1" x14ac:dyDescent="0.3">
      <c r="A8543" s="180"/>
    </row>
    <row r="8544" spans="1:1" x14ac:dyDescent="0.3">
      <c r="A8544" s="180"/>
    </row>
    <row r="8545" spans="1:1" x14ac:dyDescent="0.3">
      <c r="A8545" s="180"/>
    </row>
    <row r="8546" spans="1:1" x14ac:dyDescent="0.3">
      <c r="A8546" s="180"/>
    </row>
    <row r="8547" spans="1:1" x14ac:dyDescent="0.3">
      <c r="A8547" s="180"/>
    </row>
    <row r="8548" spans="1:1" x14ac:dyDescent="0.3">
      <c r="A8548" s="180"/>
    </row>
    <row r="8549" spans="1:1" x14ac:dyDescent="0.3">
      <c r="A8549" s="180"/>
    </row>
    <row r="8550" spans="1:1" x14ac:dyDescent="0.3">
      <c r="A8550" s="180"/>
    </row>
    <row r="8551" spans="1:1" x14ac:dyDescent="0.3">
      <c r="A8551" s="180"/>
    </row>
    <row r="8552" spans="1:1" x14ac:dyDescent="0.3">
      <c r="A8552" s="180"/>
    </row>
    <row r="8553" spans="1:1" x14ac:dyDescent="0.3">
      <c r="A8553" s="180"/>
    </row>
    <row r="8554" spans="1:1" x14ac:dyDescent="0.3">
      <c r="A8554" s="180"/>
    </row>
    <row r="8555" spans="1:1" x14ac:dyDescent="0.3">
      <c r="A8555" s="180"/>
    </row>
    <row r="8556" spans="1:1" x14ac:dyDescent="0.3">
      <c r="A8556" s="180"/>
    </row>
    <row r="8557" spans="1:1" x14ac:dyDescent="0.3">
      <c r="A8557" s="180"/>
    </row>
    <row r="8558" spans="1:1" x14ac:dyDescent="0.3">
      <c r="A8558" s="180"/>
    </row>
    <row r="8559" spans="1:1" x14ac:dyDescent="0.3">
      <c r="A8559" s="180"/>
    </row>
    <row r="8560" spans="1:1" x14ac:dyDescent="0.3">
      <c r="A8560" s="180"/>
    </row>
    <row r="8561" spans="1:1" x14ac:dyDescent="0.3">
      <c r="A8561" s="180"/>
    </row>
    <row r="8562" spans="1:1" x14ac:dyDescent="0.3">
      <c r="A8562" s="180"/>
    </row>
    <row r="8563" spans="1:1" x14ac:dyDescent="0.3">
      <c r="A8563" s="180"/>
    </row>
    <row r="8564" spans="1:1" x14ac:dyDescent="0.3">
      <c r="A8564" s="180"/>
    </row>
    <row r="8565" spans="1:1" x14ac:dyDescent="0.3">
      <c r="A8565" s="180"/>
    </row>
    <row r="8566" spans="1:1" x14ac:dyDescent="0.3">
      <c r="A8566" s="180"/>
    </row>
    <row r="8567" spans="1:1" x14ac:dyDescent="0.3">
      <c r="A8567" s="180"/>
    </row>
    <row r="8568" spans="1:1" x14ac:dyDescent="0.3">
      <c r="A8568" s="180"/>
    </row>
    <row r="8569" spans="1:1" x14ac:dyDescent="0.3">
      <c r="A8569" s="180"/>
    </row>
    <row r="8570" spans="1:1" x14ac:dyDescent="0.3">
      <c r="A8570" s="180"/>
    </row>
    <row r="8571" spans="1:1" x14ac:dyDescent="0.3">
      <c r="A8571" s="180"/>
    </row>
    <row r="8572" spans="1:1" x14ac:dyDescent="0.3">
      <c r="A8572" s="180"/>
    </row>
    <row r="8573" spans="1:1" x14ac:dyDescent="0.3">
      <c r="A8573" s="180"/>
    </row>
    <row r="8574" spans="1:1" x14ac:dyDescent="0.3">
      <c r="A8574" s="180"/>
    </row>
    <row r="8575" spans="1:1" x14ac:dyDescent="0.3">
      <c r="A8575" s="180"/>
    </row>
    <row r="8576" spans="1:1" x14ac:dyDescent="0.3">
      <c r="A8576" s="180"/>
    </row>
    <row r="8577" spans="1:1" x14ac:dyDescent="0.3">
      <c r="A8577" s="180"/>
    </row>
    <row r="8578" spans="1:1" x14ac:dyDescent="0.3">
      <c r="A8578" s="180"/>
    </row>
    <row r="8579" spans="1:1" x14ac:dyDescent="0.3">
      <c r="A8579" s="180"/>
    </row>
    <row r="8580" spans="1:1" x14ac:dyDescent="0.3">
      <c r="A8580" s="180"/>
    </row>
    <row r="8581" spans="1:1" x14ac:dyDescent="0.3">
      <c r="A8581" s="180"/>
    </row>
    <row r="8582" spans="1:1" x14ac:dyDescent="0.3">
      <c r="A8582" s="180"/>
    </row>
    <row r="8583" spans="1:1" x14ac:dyDescent="0.3">
      <c r="A8583" s="180"/>
    </row>
    <row r="8584" spans="1:1" x14ac:dyDescent="0.3">
      <c r="A8584" s="180"/>
    </row>
    <row r="8585" spans="1:1" x14ac:dyDescent="0.3">
      <c r="A8585" s="180"/>
    </row>
    <row r="8586" spans="1:1" x14ac:dyDescent="0.3">
      <c r="A8586" s="180"/>
    </row>
    <row r="8587" spans="1:1" x14ac:dyDescent="0.3">
      <c r="A8587" s="180"/>
    </row>
    <row r="8588" spans="1:1" x14ac:dyDescent="0.3">
      <c r="A8588" s="180"/>
    </row>
    <row r="8589" spans="1:1" x14ac:dyDescent="0.3">
      <c r="A8589" s="180"/>
    </row>
    <row r="8590" spans="1:1" x14ac:dyDescent="0.3">
      <c r="A8590" s="180"/>
    </row>
    <row r="8591" spans="1:1" x14ac:dyDescent="0.3">
      <c r="A8591" s="180"/>
    </row>
    <row r="8592" spans="1:1" x14ac:dyDescent="0.3">
      <c r="A8592" s="180"/>
    </row>
    <row r="8593" spans="1:1" x14ac:dyDescent="0.3">
      <c r="A8593" s="180"/>
    </row>
    <row r="8594" spans="1:1" x14ac:dyDescent="0.3">
      <c r="A8594" s="180"/>
    </row>
    <row r="8595" spans="1:1" x14ac:dyDescent="0.3">
      <c r="A8595" s="180"/>
    </row>
    <row r="8596" spans="1:1" x14ac:dyDescent="0.3">
      <c r="A8596" s="180"/>
    </row>
    <row r="8597" spans="1:1" x14ac:dyDescent="0.3">
      <c r="A8597" s="180"/>
    </row>
    <row r="8598" spans="1:1" x14ac:dyDescent="0.3">
      <c r="A8598" s="180"/>
    </row>
    <row r="8599" spans="1:1" x14ac:dyDescent="0.3">
      <c r="A8599" s="180"/>
    </row>
    <row r="8600" spans="1:1" x14ac:dyDescent="0.3">
      <c r="A8600" s="180"/>
    </row>
    <row r="8601" spans="1:1" x14ac:dyDescent="0.3">
      <c r="A8601" s="180"/>
    </row>
    <row r="8602" spans="1:1" x14ac:dyDescent="0.3">
      <c r="A8602" s="180"/>
    </row>
    <row r="8603" spans="1:1" x14ac:dyDescent="0.3">
      <c r="A8603" s="180"/>
    </row>
    <row r="8604" spans="1:1" x14ac:dyDescent="0.3">
      <c r="A8604" s="180"/>
    </row>
    <row r="8605" spans="1:1" x14ac:dyDescent="0.3">
      <c r="A8605" s="180"/>
    </row>
    <row r="8606" spans="1:1" x14ac:dyDescent="0.3">
      <c r="A8606" s="180"/>
    </row>
    <row r="8607" spans="1:1" x14ac:dyDescent="0.3">
      <c r="A8607" s="180"/>
    </row>
    <row r="8608" spans="1:1" x14ac:dyDescent="0.3">
      <c r="A8608" s="180"/>
    </row>
    <row r="8609" spans="1:1" x14ac:dyDescent="0.3">
      <c r="A8609" s="180"/>
    </row>
    <row r="8610" spans="1:1" x14ac:dyDescent="0.3">
      <c r="A8610" s="180"/>
    </row>
    <row r="8611" spans="1:1" x14ac:dyDescent="0.3">
      <c r="A8611" s="180"/>
    </row>
    <row r="8612" spans="1:1" x14ac:dyDescent="0.3">
      <c r="A8612" s="180"/>
    </row>
    <row r="8613" spans="1:1" x14ac:dyDescent="0.3">
      <c r="A8613" s="180"/>
    </row>
    <row r="8614" spans="1:1" x14ac:dyDescent="0.3">
      <c r="A8614" s="180"/>
    </row>
    <row r="8615" spans="1:1" x14ac:dyDescent="0.3">
      <c r="A8615" s="180"/>
    </row>
    <row r="8616" spans="1:1" x14ac:dyDescent="0.3">
      <c r="A8616" s="180"/>
    </row>
    <row r="8617" spans="1:1" x14ac:dyDescent="0.3">
      <c r="A8617" s="180"/>
    </row>
    <row r="8618" spans="1:1" x14ac:dyDescent="0.3">
      <c r="A8618" s="180"/>
    </row>
    <row r="8619" spans="1:1" x14ac:dyDescent="0.3">
      <c r="A8619" s="180"/>
    </row>
    <row r="8620" spans="1:1" x14ac:dyDescent="0.3">
      <c r="A8620" s="180"/>
    </row>
    <row r="8621" spans="1:1" x14ac:dyDescent="0.3">
      <c r="A8621" s="180"/>
    </row>
    <row r="8622" spans="1:1" x14ac:dyDescent="0.3">
      <c r="A8622" s="180"/>
    </row>
    <row r="8623" spans="1:1" x14ac:dyDescent="0.3">
      <c r="A8623" s="180"/>
    </row>
    <row r="8624" spans="1:1" x14ac:dyDescent="0.3">
      <c r="A8624" s="180"/>
    </row>
    <row r="8625" spans="1:1" x14ac:dyDescent="0.3">
      <c r="A8625" s="180"/>
    </row>
    <row r="8626" spans="1:1" x14ac:dyDescent="0.3">
      <c r="A8626" s="180"/>
    </row>
    <row r="8627" spans="1:1" x14ac:dyDescent="0.3">
      <c r="A8627" s="180"/>
    </row>
    <row r="8628" spans="1:1" x14ac:dyDescent="0.3">
      <c r="A8628" s="180"/>
    </row>
    <row r="8629" spans="1:1" x14ac:dyDescent="0.3">
      <c r="A8629" s="180"/>
    </row>
    <row r="8630" spans="1:1" x14ac:dyDescent="0.3">
      <c r="A8630" s="180"/>
    </row>
    <row r="8631" spans="1:1" x14ac:dyDescent="0.3">
      <c r="A8631" s="180"/>
    </row>
    <row r="8632" spans="1:1" x14ac:dyDescent="0.3">
      <c r="A8632" s="180"/>
    </row>
    <row r="8633" spans="1:1" x14ac:dyDescent="0.3">
      <c r="A8633" s="180"/>
    </row>
    <row r="8634" spans="1:1" x14ac:dyDescent="0.3">
      <c r="A8634" s="180"/>
    </row>
    <row r="8635" spans="1:1" x14ac:dyDescent="0.3">
      <c r="A8635" s="180"/>
    </row>
    <row r="8636" spans="1:1" x14ac:dyDescent="0.3">
      <c r="A8636" s="180"/>
    </row>
    <row r="8637" spans="1:1" x14ac:dyDescent="0.3">
      <c r="A8637" s="180"/>
    </row>
    <row r="8638" spans="1:1" x14ac:dyDescent="0.3">
      <c r="A8638" s="180"/>
    </row>
    <row r="8639" spans="1:1" x14ac:dyDescent="0.3">
      <c r="A8639" s="180"/>
    </row>
    <row r="8640" spans="1:1" x14ac:dyDescent="0.3">
      <c r="A8640" s="180"/>
    </row>
    <row r="8641" spans="1:1" x14ac:dyDescent="0.3">
      <c r="A8641" s="180"/>
    </row>
    <row r="8642" spans="1:1" x14ac:dyDescent="0.3">
      <c r="A8642" s="180"/>
    </row>
    <row r="8643" spans="1:1" x14ac:dyDescent="0.3">
      <c r="A8643" s="180"/>
    </row>
    <row r="8644" spans="1:1" x14ac:dyDescent="0.3">
      <c r="A8644" s="180"/>
    </row>
    <row r="8645" spans="1:1" x14ac:dyDescent="0.3">
      <c r="A8645" s="180"/>
    </row>
    <row r="8646" spans="1:1" x14ac:dyDescent="0.3">
      <c r="A8646" s="180"/>
    </row>
    <row r="8647" spans="1:1" x14ac:dyDescent="0.3">
      <c r="A8647" s="180"/>
    </row>
    <row r="8648" spans="1:1" x14ac:dyDescent="0.3">
      <c r="A8648" s="180"/>
    </row>
    <row r="8649" spans="1:1" x14ac:dyDescent="0.3">
      <c r="A8649" s="180"/>
    </row>
    <row r="8650" spans="1:1" x14ac:dyDescent="0.3">
      <c r="A8650" s="180"/>
    </row>
    <row r="8651" spans="1:1" x14ac:dyDescent="0.3">
      <c r="A8651" s="180"/>
    </row>
    <row r="8652" spans="1:1" x14ac:dyDescent="0.3">
      <c r="A8652" s="180"/>
    </row>
    <row r="8653" spans="1:1" x14ac:dyDescent="0.3">
      <c r="A8653" s="180"/>
    </row>
    <row r="8654" spans="1:1" x14ac:dyDescent="0.3">
      <c r="A8654" s="180"/>
    </row>
    <row r="8655" spans="1:1" x14ac:dyDescent="0.3">
      <c r="A8655" s="180"/>
    </row>
    <row r="8656" spans="1:1" x14ac:dyDescent="0.3">
      <c r="A8656" s="180"/>
    </row>
    <row r="8657" spans="1:1" x14ac:dyDescent="0.3">
      <c r="A8657" s="180"/>
    </row>
    <row r="8658" spans="1:1" x14ac:dyDescent="0.3">
      <c r="A8658" s="180"/>
    </row>
    <row r="8659" spans="1:1" x14ac:dyDescent="0.3">
      <c r="A8659" s="180"/>
    </row>
    <row r="8660" spans="1:1" x14ac:dyDescent="0.3">
      <c r="A8660" s="180"/>
    </row>
    <row r="8661" spans="1:1" x14ac:dyDescent="0.3">
      <c r="A8661" s="180"/>
    </row>
    <row r="8662" spans="1:1" x14ac:dyDescent="0.3">
      <c r="A8662" s="180"/>
    </row>
    <row r="8663" spans="1:1" x14ac:dyDescent="0.3">
      <c r="A8663" s="180"/>
    </row>
    <row r="8664" spans="1:1" x14ac:dyDescent="0.3">
      <c r="A8664" s="180"/>
    </row>
    <row r="8665" spans="1:1" x14ac:dyDescent="0.3">
      <c r="A8665" s="180"/>
    </row>
    <row r="8666" spans="1:1" x14ac:dyDescent="0.3">
      <c r="A8666" s="180"/>
    </row>
    <row r="8667" spans="1:1" x14ac:dyDescent="0.3">
      <c r="A8667" s="180"/>
    </row>
    <row r="8668" spans="1:1" x14ac:dyDescent="0.3">
      <c r="A8668" s="180"/>
    </row>
    <row r="8669" spans="1:1" x14ac:dyDescent="0.3">
      <c r="A8669" s="180"/>
    </row>
    <row r="8670" spans="1:1" x14ac:dyDescent="0.3">
      <c r="A8670" s="180"/>
    </row>
    <row r="8671" spans="1:1" x14ac:dyDescent="0.3">
      <c r="A8671" s="180"/>
    </row>
    <row r="8672" spans="1:1" x14ac:dyDescent="0.3">
      <c r="A8672" s="180"/>
    </row>
    <row r="8673" spans="1:1" x14ac:dyDescent="0.3">
      <c r="A8673" s="180"/>
    </row>
    <row r="8674" spans="1:1" x14ac:dyDescent="0.3">
      <c r="A8674" s="180"/>
    </row>
    <row r="8675" spans="1:1" x14ac:dyDescent="0.3">
      <c r="A8675" s="180"/>
    </row>
    <row r="8676" spans="1:1" x14ac:dyDescent="0.3">
      <c r="A8676" s="180"/>
    </row>
    <row r="8677" spans="1:1" x14ac:dyDescent="0.3">
      <c r="A8677" s="180"/>
    </row>
    <row r="8678" spans="1:1" x14ac:dyDescent="0.3">
      <c r="A8678" s="180"/>
    </row>
    <row r="8679" spans="1:1" x14ac:dyDescent="0.3">
      <c r="A8679" s="180"/>
    </row>
    <row r="8680" spans="1:1" x14ac:dyDescent="0.3">
      <c r="A8680" s="180"/>
    </row>
    <row r="8681" spans="1:1" x14ac:dyDescent="0.3">
      <c r="A8681" s="180"/>
    </row>
    <row r="8682" spans="1:1" x14ac:dyDescent="0.3">
      <c r="A8682" s="180"/>
    </row>
    <row r="8683" spans="1:1" x14ac:dyDescent="0.3">
      <c r="A8683" s="180"/>
    </row>
    <row r="8684" spans="1:1" x14ac:dyDescent="0.3">
      <c r="A8684" s="180"/>
    </row>
    <row r="8685" spans="1:1" x14ac:dyDescent="0.3">
      <c r="A8685" s="180"/>
    </row>
    <row r="8686" spans="1:1" x14ac:dyDescent="0.3">
      <c r="A8686" s="180"/>
    </row>
    <row r="8687" spans="1:1" x14ac:dyDescent="0.3">
      <c r="A8687" s="180"/>
    </row>
    <row r="8688" spans="1:1" x14ac:dyDescent="0.3">
      <c r="A8688" s="180"/>
    </row>
    <row r="8689" spans="1:1" x14ac:dyDescent="0.3">
      <c r="A8689" s="180"/>
    </row>
    <row r="8690" spans="1:1" x14ac:dyDescent="0.3">
      <c r="A8690" s="180"/>
    </row>
    <row r="8691" spans="1:1" x14ac:dyDescent="0.3">
      <c r="A8691" s="180"/>
    </row>
    <row r="8692" spans="1:1" x14ac:dyDescent="0.3">
      <c r="A8692" s="180"/>
    </row>
    <row r="8693" spans="1:1" x14ac:dyDescent="0.3">
      <c r="A8693" s="180"/>
    </row>
    <row r="8694" spans="1:1" x14ac:dyDescent="0.3">
      <c r="A8694" s="180"/>
    </row>
    <row r="8695" spans="1:1" x14ac:dyDescent="0.3">
      <c r="A8695" s="180"/>
    </row>
    <row r="8696" spans="1:1" x14ac:dyDescent="0.3">
      <c r="A8696" s="180"/>
    </row>
    <row r="8697" spans="1:1" x14ac:dyDescent="0.3">
      <c r="A8697" s="180"/>
    </row>
    <row r="8698" spans="1:1" x14ac:dyDescent="0.3">
      <c r="A8698" s="180"/>
    </row>
    <row r="8699" spans="1:1" x14ac:dyDescent="0.3">
      <c r="A8699" s="180"/>
    </row>
    <row r="8700" spans="1:1" x14ac:dyDescent="0.3">
      <c r="A8700" s="180"/>
    </row>
    <row r="8701" spans="1:1" x14ac:dyDescent="0.3">
      <c r="A8701" s="180"/>
    </row>
    <row r="8702" spans="1:1" x14ac:dyDescent="0.3">
      <c r="A8702" s="180"/>
    </row>
    <row r="8703" spans="1:1" x14ac:dyDescent="0.3">
      <c r="A8703" s="180"/>
    </row>
    <row r="8704" spans="1:1" x14ac:dyDescent="0.3">
      <c r="A8704" s="180"/>
    </row>
    <row r="8705" spans="1:1" x14ac:dyDescent="0.3">
      <c r="A8705" s="180"/>
    </row>
    <row r="8706" spans="1:1" x14ac:dyDescent="0.3">
      <c r="A8706" s="180"/>
    </row>
    <row r="8707" spans="1:1" x14ac:dyDescent="0.3">
      <c r="A8707" s="180"/>
    </row>
    <row r="8708" spans="1:1" x14ac:dyDescent="0.3">
      <c r="A8708" s="180"/>
    </row>
    <row r="8709" spans="1:1" x14ac:dyDescent="0.3">
      <c r="A8709" s="180"/>
    </row>
    <row r="8710" spans="1:1" x14ac:dyDescent="0.3">
      <c r="A8710" s="180"/>
    </row>
    <row r="8711" spans="1:1" x14ac:dyDescent="0.3">
      <c r="A8711" s="180"/>
    </row>
    <row r="8712" spans="1:1" x14ac:dyDescent="0.3">
      <c r="A8712" s="180"/>
    </row>
    <row r="8713" spans="1:1" x14ac:dyDescent="0.3">
      <c r="A8713" s="180"/>
    </row>
    <row r="8714" spans="1:1" x14ac:dyDescent="0.3">
      <c r="A8714" s="180"/>
    </row>
    <row r="8715" spans="1:1" x14ac:dyDescent="0.3">
      <c r="A8715" s="180"/>
    </row>
    <row r="8716" spans="1:1" x14ac:dyDescent="0.3">
      <c r="A8716" s="180"/>
    </row>
    <row r="8717" spans="1:1" x14ac:dyDescent="0.3">
      <c r="A8717" s="180"/>
    </row>
    <row r="8718" spans="1:1" x14ac:dyDescent="0.3">
      <c r="A8718" s="180"/>
    </row>
    <row r="8719" spans="1:1" x14ac:dyDescent="0.3">
      <c r="A8719" s="180"/>
    </row>
    <row r="8720" spans="1:1" x14ac:dyDescent="0.3">
      <c r="A8720" s="180"/>
    </row>
    <row r="8721" spans="1:1" x14ac:dyDescent="0.3">
      <c r="A8721" s="180"/>
    </row>
    <row r="8722" spans="1:1" x14ac:dyDescent="0.3">
      <c r="A8722" s="180"/>
    </row>
    <row r="8723" spans="1:1" x14ac:dyDescent="0.3">
      <c r="A8723" s="180"/>
    </row>
    <row r="8724" spans="1:1" x14ac:dyDescent="0.3">
      <c r="A8724" s="180"/>
    </row>
    <row r="8725" spans="1:1" x14ac:dyDescent="0.3">
      <c r="A8725" s="180"/>
    </row>
    <row r="8726" spans="1:1" x14ac:dyDescent="0.3">
      <c r="A8726" s="180"/>
    </row>
    <row r="8727" spans="1:1" x14ac:dyDescent="0.3">
      <c r="A8727" s="180"/>
    </row>
    <row r="8728" spans="1:1" x14ac:dyDescent="0.3">
      <c r="A8728" s="180"/>
    </row>
    <row r="8729" spans="1:1" x14ac:dyDescent="0.3">
      <c r="A8729" s="180"/>
    </row>
    <row r="8730" spans="1:1" x14ac:dyDescent="0.3">
      <c r="A8730" s="180"/>
    </row>
    <row r="8731" spans="1:1" x14ac:dyDescent="0.3">
      <c r="A8731" s="180"/>
    </row>
    <row r="8732" spans="1:1" x14ac:dyDescent="0.3">
      <c r="A8732" s="180"/>
    </row>
    <row r="8733" spans="1:1" x14ac:dyDescent="0.3">
      <c r="A8733" s="180"/>
    </row>
    <row r="8734" spans="1:1" x14ac:dyDescent="0.3">
      <c r="A8734" s="180"/>
    </row>
    <row r="8735" spans="1:1" x14ac:dyDescent="0.3">
      <c r="A8735" s="180"/>
    </row>
    <row r="8736" spans="1:1" x14ac:dyDescent="0.3">
      <c r="A8736" s="180"/>
    </row>
    <row r="8737" spans="1:1" x14ac:dyDescent="0.3">
      <c r="A8737" s="180"/>
    </row>
    <row r="8738" spans="1:1" x14ac:dyDescent="0.3">
      <c r="A8738" s="180"/>
    </row>
    <row r="8739" spans="1:1" x14ac:dyDescent="0.3">
      <c r="A8739" s="180"/>
    </row>
    <row r="8740" spans="1:1" x14ac:dyDescent="0.3">
      <c r="A8740" s="180"/>
    </row>
    <row r="8741" spans="1:1" x14ac:dyDescent="0.3">
      <c r="A8741" s="180"/>
    </row>
    <row r="8742" spans="1:1" x14ac:dyDescent="0.3">
      <c r="A8742" s="180"/>
    </row>
    <row r="8743" spans="1:1" x14ac:dyDescent="0.3">
      <c r="A8743" s="180"/>
    </row>
    <row r="8744" spans="1:1" x14ac:dyDescent="0.3">
      <c r="A8744" s="180"/>
    </row>
    <row r="8745" spans="1:1" x14ac:dyDescent="0.3">
      <c r="A8745" s="180"/>
    </row>
    <row r="8746" spans="1:1" x14ac:dyDescent="0.3">
      <c r="A8746" s="180"/>
    </row>
    <row r="8747" spans="1:1" x14ac:dyDescent="0.3">
      <c r="A8747" s="180"/>
    </row>
    <row r="8748" spans="1:1" x14ac:dyDescent="0.3">
      <c r="A8748" s="180"/>
    </row>
    <row r="8749" spans="1:1" x14ac:dyDescent="0.3">
      <c r="A8749" s="180"/>
    </row>
    <row r="8750" spans="1:1" x14ac:dyDescent="0.3">
      <c r="A8750" s="180"/>
    </row>
    <row r="8751" spans="1:1" x14ac:dyDescent="0.3">
      <c r="A8751" s="180"/>
    </row>
    <row r="8752" spans="1:1" x14ac:dyDescent="0.3">
      <c r="A8752" s="180"/>
    </row>
    <row r="8753" spans="1:1" x14ac:dyDescent="0.3">
      <c r="A8753" s="180"/>
    </row>
    <row r="8754" spans="1:1" x14ac:dyDescent="0.3">
      <c r="A8754" s="180"/>
    </row>
    <row r="8755" spans="1:1" x14ac:dyDescent="0.3">
      <c r="A8755" s="180"/>
    </row>
    <row r="8756" spans="1:1" x14ac:dyDescent="0.3">
      <c r="A8756" s="180"/>
    </row>
    <row r="8757" spans="1:1" x14ac:dyDescent="0.3">
      <c r="A8757" s="180"/>
    </row>
    <row r="8758" spans="1:1" x14ac:dyDescent="0.3">
      <c r="A8758" s="180"/>
    </row>
    <row r="8759" spans="1:1" x14ac:dyDescent="0.3">
      <c r="A8759" s="180"/>
    </row>
    <row r="8760" spans="1:1" x14ac:dyDescent="0.3">
      <c r="A8760" s="180"/>
    </row>
    <row r="8761" spans="1:1" x14ac:dyDescent="0.3">
      <c r="A8761" s="180"/>
    </row>
    <row r="8762" spans="1:1" x14ac:dyDescent="0.3">
      <c r="A8762" s="180"/>
    </row>
    <row r="8763" spans="1:1" x14ac:dyDescent="0.3">
      <c r="A8763" s="180"/>
    </row>
    <row r="8764" spans="1:1" x14ac:dyDescent="0.3">
      <c r="A8764" s="180"/>
    </row>
    <row r="8765" spans="1:1" x14ac:dyDescent="0.3">
      <c r="A8765" s="180"/>
    </row>
    <row r="8766" spans="1:1" x14ac:dyDescent="0.3">
      <c r="A8766" s="180"/>
    </row>
    <row r="8767" spans="1:1" x14ac:dyDescent="0.3">
      <c r="A8767" s="180"/>
    </row>
    <row r="8768" spans="1:1" x14ac:dyDescent="0.3">
      <c r="A8768" s="180"/>
    </row>
    <row r="8769" spans="1:1" x14ac:dyDescent="0.3">
      <c r="A8769" s="180"/>
    </row>
    <row r="8770" spans="1:1" x14ac:dyDescent="0.3">
      <c r="A8770" s="180"/>
    </row>
    <row r="8771" spans="1:1" x14ac:dyDescent="0.3">
      <c r="A8771" s="180"/>
    </row>
    <row r="8772" spans="1:1" x14ac:dyDescent="0.3">
      <c r="A8772" s="180"/>
    </row>
    <row r="8773" spans="1:1" x14ac:dyDescent="0.3">
      <c r="A8773" s="180"/>
    </row>
    <row r="8774" spans="1:1" x14ac:dyDescent="0.3">
      <c r="A8774" s="180"/>
    </row>
    <row r="8775" spans="1:1" x14ac:dyDescent="0.3">
      <c r="A8775" s="180"/>
    </row>
    <row r="8776" spans="1:1" x14ac:dyDescent="0.3">
      <c r="A8776" s="180"/>
    </row>
    <row r="8777" spans="1:1" x14ac:dyDescent="0.3">
      <c r="A8777" s="180"/>
    </row>
    <row r="8778" spans="1:1" x14ac:dyDescent="0.3">
      <c r="A8778" s="180"/>
    </row>
    <row r="8779" spans="1:1" x14ac:dyDescent="0.3">
      <c r="A8779" s="180"/>
    </row>
    <row r="8780" spans="1:1" x14ac:dyDescent="0.3">
      <c r="A8780" s="180"/>
    </row>
    <row r="8781" spans="1:1" x14ac:dyDescent="0.3">
      <c r="A8781" s="180"/>
    </row>
    <row r="8782" spans="1:1" x14ac:dyDescent="0.3">
      <c r="A8782" s="180"/>
    </row>
    <row r="8783" spans="1:1" x14ac:dyDescent="0.3">
      <c r="A8783" s="180"/>
    </row>
    <row r="8784" spans="1:1" x14ac:dyDescent="0.3">
      <c r="A8784" s="180"/>
    </row>
    <row r="8785" spans="1:1" x14ac:dyDescent="0.3">
      <c r="A8785" s="180"/>
    </row>
    <row r="8786" spans="1:1" x14ac:dyDescent="0.3">
      <c r="A8786" s="180"/>
    </row>
    <row r="8787" spans="1:1" x14ac:dyDescent="0.3">
      <c r="A8787" s="180"/>
    </row>
    <row r="8788" spans="1:1" x14ac:dyDescent="0.3">
      <c r="A8788" s="180"/>
    </row>
    <row r="8789" spans="1:1" x14ac:dyDescent="0.3">
      <c r="A8789" s="180"/>
    </row>
    <row r="8790" spans="1:1" x14ac:dyDescent="0.3">
      <c r="A8790" s="180"/>
    </row>
    <row r="8791" spans="1:1" x14ac:dyDescent="0.3">
      <c r="A8791" s="180"/>
    </row>
    <row r="8792" spans="1:1" x14ac:dyDescent="0.3">
      <c r="A8792" s="180"/>
    </row>
    <row r="8793" spans="1:1" x14ac:dyDescent="0.3">
      <c r="A8793" s="180"/>
    </row>
    <row r="8794" spans="1:1" x14ac:dyDescent="0.3">
      <c r="A8794" s="180"/>
    </row>
    <row r="8795" spans="1:1" x14ac:dyDescent="0.3">
      <c r="A8795" s="180"/>
    </row>
    <row r="8796" spans="1:1" x14ac:dyDescent="0.3">
      <c r="A8796" s="180"/>
    </row>
    <row r="8797" spans="1:1" x14ac:dyDescent="0.3">
      <c r="A8797" s="180"/>
    </row>
    <row r="8798" spans="1:1" x14ac:dyDescent="0.3">
      <c r="A8798" s="180"/>
    </row>
    <row r="8799" spans="1:1" x14ac:dyDescent="0.3">
      <c r="A8799" s="180"/>
    </row>
    <row r="8800" spans="1:1" x14ac:dyDescent="0.3">
      <c r="A8800" s="180"/>
    </row>
    <row r="8801" spans="1:1" x14ac:dyDescent="0.3">
      <c r="A8801" s="180"/>
    </row>
    <row r="8802" spans="1:1" x14ac:dyDescent="0.3">
      <c r="A8802" s="180"/>
    </row>
    <row r="8803" spans="1:1" x14ac:dyDescent="0.3">
      <c r="A8803" s="180"/>
    </row>
    <row r="8804" spans="1:1" x14ac:dyDescent="0.3">
      <c r="A8804" s="180"/>
    </row>
    <row r="8805" spans="1:1" x14ac:dyDescent="0.3">
      <c r="A8805" s="180"/>
    </row>
    <row r="8806" spans="1:1" x14ac:dyDescent="0.3">
      <c r="A8806" s="180"/>
    </row>
    <row r="8807" spans="1:1" x14ac:dyDescent="0.3">
      <c r="A8807" s="180"/>
    </row>
    <row r="8808" spans="1:1" x14ac:dyDescent="0.3">
      <c r="A8808" s="180"/>
    </row>
    <row r="8809" spans="1:1" x14ac:dyDescent="0.3">
      <c r="A8809" s="180"/>
    </row>
    <row r="8810" spans="1:1" x14ac:dyDescent="0.3">
      <c r="A8810" s="180"/>
    </row>
    <row r="8811" spans="1:1" x14ac:dyDescent="0.3">
      <c r="A8811" s="180"/>
    </row>
    <row r="8812" spans="1:1" x14ac:dyDescent="0.3">
      <c r="A8812" s="180"/>
    </row>
    <row r="8813" spans="1:1" x14ac:dyDescent="0.3">
      <c r="A8813" s="180"/>
    </row>
    <row r="8814" spans="1:1" x14ac:dyDescent="0.3">
      <c r="A8814" s="180"/>
    </row>
    <row r="8815" spans="1:1" x14ac:dyDescent="0.3">
      <c r="A8815" s="180"/>
    </row>
    <row r="8816" spans="1:1" x14ac:dyDescent="0.3">
      <c r="A8816" s="180"/>
    </row>
    <row r="8817" spans="1:1" x14ac:dyDescent="0.3">
      <c r="A8817" s="180"/>
    </row>
    <row r="8818" spans="1:1" x14ac:dyDescent="0.3">
      <c r="A8818" s="180"/>
    </row>
    <row r="8819" spans="1:1" x14ac:dyDescent="0.3">
      <c r="A8819" s="180"/>
    </row>
    <row r="8820" spans="1:1" x14ac:dyDescent="0.3">
      <c r="A8820" s="180"/>
    </row>
    <row r="8821" spans="1:1" x14ac:dyDescent="0.3">
      <c r="A8821" s="180"/>
    </row>
    <row r="8822" spans="1:1" x14ac:dyDescent="0.3">
      <c r="A8822" s="180"/>
    </row>
    <row r="8823" spans="1:1" x14ac:dyDescent="0.3">
      <c r="A8823" s="180"/>
    </row>
    <row r="8824" spans="1:1" x14ac:dyDescent="0.3">
      <c r="A8824" s="180"/>
    </row>
    <row r="8825" spans="1:1" x14ac:dyDescent="0.3">
      <c r="A8825" s="180"/>
    </row>
    <row r="8826" spans="1:1" x14ac:dyDescent="0.3">
      <c r="A8826" s="180"/>
    </row>
    <row r="8827" spans="1:1" x14ac:dyDescent="0.3">
      <c r="A8827" s="180"/>
    </row>
    <row r="8828" spans="1:1" x14ac:dyDescent="0.3">
      <c r="A8828" s="180"/>
    </row>
    <row r="8829" spans="1:1" x14ac:dyDescent="0.3">
      <c r="A8829" s="180"/>
    </row>
    <row r="8830" spans="1:1" x14ac:dyDescent="0.3">
      <c r="A8830" s="180"/>
    </row>
    <row r="8831" spans="1:1" x14ac:dyDescent="0.3">
      <c r="A8831" s="180"/>
    </row>
    <row r="8832" spans="1:1" x14ac:dyDescent="0.3">
      <c r="A8832" s="180"/>
    </row>
    <row r="8833" spans="1:1" x14ac:dyDescent="0.3">
      <c r="A8833" s="180"/>
    </row>
    <row r="8834" spans="1:1" x14ac:dyDescent="0.3">
      <c r="A8834" s="180"/>
    </row>
    <row r="8835" spans="1:1" x14ac:dyDescent="0.3">
      <c r="A8835" s="180"/>
    </row>
    <row r="8836" spans="1:1" x14ac:dyDescent="0.3">
      <c r="A8836" s="180"/>
    </row>
    <row r="8837" spans="1:1" x14ac:dyDescent="0.3">
      <c r="A8837" s="180"/>
    </row>
    <row r="8838" spans="1:1" x14ac:dyDescent="0.3">
      <c r="A8838" s="180"/>
    </row>
    <row r="8839" spans="1:1" x14ac:dyDescent="0.3">
      <c r="A8839" s="180"/>
    </row>
    <row r="8840" spans="1:1" x14ac:dyDescent="0.3">
      <c r="A8840" s="180"/>
    </row>
    <row r="8841" spans="1:1" x14ac:dyDescent="0.3">
      <c r="A8841" s="180"/>
    </row>
    <row r="8842" spans="1:1" x14ac:dyDescent="0.3">
      <c r="A8842" s="180"/>
    </row>
    <row r="8843" spans="1:1" x14ac:dyDescent="0.3">
      <c r="A8843" s="180"/>
    </row>
    <row r="8844" spans="1:1" x14ac:dyDescent="0.3">
      <c r="A8844" s="180"/>
    </row>
    <row r="8845" spans="1:1" x14ac:dyDescent="0.3">
      <c r="A8845" s="180"/>
    </row>
    <row r="8846" spans="1:1" x14ac:dyDescent="0.3">
      <c r="A8846" s="180"/>
    </row>
    <row r="8847" spans="1:1" x14ac:dyDescent="0.3">
      <c r="A8847" s="180"/>
    </row>
    <row r="8848" spans="1:1" x14ac:dyDescent="0.3">
      <c r="A8848" s="180"/>
    </row>
    <row r="8849" spans="1:1" x14ac:dyDescent="0.3">
      <c r="A8849" s="180"/>
    </row>
    <row r="8850" spans="1:1" x14ac:dyDescent="0.3">
      <c r="A8850" s="180"/>
    </row>
    <row r="8851" spans="1:1" x14ac:dyDescent="0.3">
      <c r="A8851" s="180"/>
    </row>
    <row r="8852" spans="1:1" x14ac:dyDescent="0.3">
      <c r="A8852" s="180"/>
    </row>
    <row r="8853" spans="1:1" x14ac:dyDescent="0.3">
      <c r="A8853" s="180"/>
    </row>
    <row r="8854" spans="1:1" x14ac:dyDescent="0.3">
      <c r="A8854" s="180"/>
    </row>
    <row r="8855" spans="1:1" x14ac:dyDescent="0.3">
      <c r="A8855" s="180"/>
    </row>
    <row r="8856" spans="1:1" x14ac:dyDescent="0.3">
      <c r="A8856" s="180"/>
    </row>
    <row r="8857" spans="1:1" x14ac:dyDescent="0.3">
      <c r="A8857" s="180"/>
    </row>
    <row r="8858" spans="1:1" x14ac:dyDescent="0.3">
      <c r="A8858" s="180"/>
    </row>
    <row r="8859" spans="1:1" x14ac:dyDescent="0.3">
      <c r="A8859" s="180"/>
    </row>
    <row r="8860" spans="1:1" x14ac:dyDescent="0.3">
      <c r="A8860" s="180"/>
    </row>
    <row r="8861" spans="1:1" x14ac:dyDescent="0.3">
      <c r="A8861" s="180"/>
    </row>
    <row r="8862" spans="1:1" x14ac:dyDescent="0.3">
      <c r="A8862" s="180"/>
    </row>
    <row r="8863" spans="1:1" x14ac:dyDescent="0.3">
      <c r="A8863" s="180"/>
    </row>
    <row r="8864" spans="1:1" x14ac:dyDescent="0.3">
      <c r="A8864" s="180"/>
    </row>
    <row r="8865" spans="1:1" x14ac:dyDescent="0.3">
      <c r="A8865" s="180"/>
    </row>
    <row r="8866" spans="1:1" x14ac:dyDescent="0.3">
      <c r="A8866" s="180"/>
    </row>
    <row r="8867" spans="1:1" x14ac:dyDescent="0.3">
      <c r="A8867" s="180"/>
    </row>
    <row r="8868" spans="1:1" x14ac:dyDescent="0.3">
      <c r="A8868" s="180"/>
    </row>
    <row r="8869" spans="1:1" x14ac:dyDescent="0.3">
      <c r="A8869" s="180"/>
    </row>
    <row r="8870" spans="1:1" x14ac:dyDescent="0.3">
      <c r="A8870" s="180"/>
    </row>
    <row r="8871" spans="1:1" x14ac:dyDescent="0.3">
      <c r="A8871" s="180"/>
    </row>
    <row r="8872" spans="1:1" x14ac:dyDescent="0.3">
      <c r="A8872" s="180"/>
    </row>
    <row r="8873" spans="1:1" x14ac:dyDescent="0.3">
      <c r="A8873" s="180"/>
    </row>
    <row r="8874" spans="1:1" x14ac:dyDescent="0.3">
      <c r="A8874" s="180"/>
    </row>
    <row r="8875" spans="1:1" x14ac:dyDescent="0.3">
      <c r="A8875" s="180"/>
    </row>
    <row r="8876" spans="1:1" x14ac:dyDescent="0.3">
      <c r="A8876" s="180"/>
    </row>
    <row r="8877" spans="1:1" x14ac:dyDescent="0.3">
      <c r="A8877" s="180"/>
    </row>
    <row r="8878" spans="1:1" x14ac:dyDescent="0.3">
      <c r="A8878" s="180"/>
    </row>
    <row r="8879" spans="1:1" x14ac:dyDescent="0.3">
      <c r="A8879" s="180"/>
    </row>
    <row r="8880" spans="1:1" x14ac:dyDescent="0.3">
      <c r="A8880" s="180"/>
    </row>
    <row r="8881" spans="1:1" x14ac:dyDescent="0.3">
      <c r="A8881" s="180"/>
    </row>
    <row r="8882" spans="1:1" x14ac:dyDescent="0.3">
      <c r="A8882" s="180"/>
    </row>
    <row r="8883" spans="1:1" x14ac:dyDescent="0.3">
      <c r="A8883" s="180"/>
    </row>
    <row r="8884" spans="1:1" x14ac:dyDescent="0.3">
      <c r="A8884" s="180"/>
    </row>
    <row r="8885" spans="1:1" x14ac:dyDescent="0.3">
      <c r="A8885" s="180"/>
    </row>
    <row r="8886" spans="1:1" x14ac:dyDescent="0.3">
      <c r="A8886" s="180"/>
    </row>
    <row r="8887" spans="1:1" x14ac:dyDescent="0.3">
      <c r="A8887" s="180"/>
    </row>
    <row r="8888" spans="1:1" x14ac:dyDescent="0.3">
      <c r="A8888" s="180"/>
    </row>
    <row r="8889" spans="1:1" x14ac:dyDescent="0.3">
      <c r="A8889" s="180"/>
    </row>
    <row r="8890" spans="1:1" x14ac:dyDescent="0.3">
      <c r="A8890" s="180"/>
    </row>
    <row r="8891" spans="1:1" x14ac:dyDescent="0.3">
      <c r="A8891" s="180"/>
    </row>
    <row r="8892" spans="1:1" x14ac:dyDescent="0.3">
      <c r="A8892" s="180"/>
    </row>
    <row r="8893" spans="1:1" x14ac:dyDescent="0.3">
      <c r="A8893" s="180"/>
    </row>
    <row r="8894" spans="1:1" x14ac:dyDescent="0.3">
      <c r="A8894" s="180"/>
    </row>
    <row r="8895" spans="1:1" x14ac:dyDescent="0.3">
      <c r="A8895" s="180"/>
    </row>
    <row r="8896" spans="1:1" x14ac:dyDescent="0.3">
      <c r="A8896" s="180"/>
    </row>
    <row r="8897" spans="1:1" x14ac:dyDescent="0.3">
      <c r="A8897" s="180"/>
    </row>
    <row r="8898" spans="1:1" x14ac:dyDescent="0.3">
      <c r="A8898" s="180"/>
    </row>
    <row r="8899" spans="1:1" x14ac:dyDescent="0.3">
      <c r="A8899" s="180"/>
    </row>
    <row r="8900" spans="1:1" x14ac:dyDescent="0.3">
      <c r="A8900" s="180"/>
    </row>
    <row r="8901" spans="1:1" x14ac:dyDescent="0.3">
      <c r="A8901" s="180"/>
    </row>
    <row r="8902" spans="1:1" x14ac:dyDescent="0.3">
      <c r="A8902" s="180"/>
    </row>
    <row r="8903" spans="1:1" x14ac:dyDescent="0.3">
      <c r="A8903" s="180"/>
    </row>
    <row r="8904" spans="1:1" x14ac:dyDescent="0.3">
      <c r="A8904" s="180"/>
    </row>
    <row r="8905" spans="1:1" x14ac:dyDescent="0.3">
      <c r="A8905" s="180"/>
    </row>
    <row r="8906" spans="1:1" x14ac:dyDescent="0.3">
      <c r="A8906" s="180"/>
    </row>
    <row r="8907" spans="1:1" x14ac:dyDescent="0.3">
      <c r="A8907" s="180"/>
    </row>
    <row r="8908" spans="1:1" x14ac:dyDescent="0.3">
      <c r="A8908" s="180"/>
    </row>
    <row r="8909" spans="1:1" x14ac:dyDescent="0.3">
      <c r="A8909" s="180"/>
    </row>
    <row r="8910" spans="1:1" x14ac:dyDescent="0.3">
      <c r="A8910" s="180"/>
    </row>
    <row r="8911" spans="1:1" x14ac:dyDescent="0.3">
      <c r="A8911" s="180"/>
    </row>
    <row r="8912" spans="1:1" x14ac:dyDescent="0.3">
      <c r="A8912" s="180"/>
    </row>
    <row r="8913" spans="1:1" x14ac:dyDescent="0.3">
      <c r="A8913" s="180"/>
    </row>
    <row r="8914" spans="1:1" x14ac:dyDescent="0.3">
      <c r="A8914" s="180"/>
    </row>
    <row r="8915" spans="1:1" x14ac:dyDescent="0.3">
      <c r="A8915" s="180"/>
    </row>
    <row r="8916" spans="1:1" x14ac:dyDescent="0.3">
      <c r="A8916" s="180"/>
    </row>
    <row r="8917" spans="1:1" x14ac:dyDescent="0.3">
      <c r="A8917" s="180"/>
    </row>
    <row r="8918" spans="1:1" x14ac:dyDescent="0.3">
      <c r="A8918" s="180"/>
    </row>
    <row r="8919" spans="1:1" x14ac:dyDescent="0.3">
      <c r="A8919" s="180"/>
    </row>
    <row r="8920" spans="1:1" x14ac:dyDescent="0.3">
      <c r="A8920" s="180"/>
    </row>
    <row r="8921" spans="1:1" x14ac:dyDescent="0.3">
      <c r="A8921" s="180"/>
    </row>
    <row r="8922" spans="1:1" x14ac:dyDescent="0.3">
      <c r="A8922" s="180"/>
    </row>
    <row r="8923" spans="1:1" x14ac:dyDescent="0.3">
      <c r="A8923" s="180"/>
    </row>
    <row r="8924" spans="1:1" x14ac:dyDescent="0.3">
      <c r="A8924" s="180"/>
    </row>
    <row r="8925" spans="1:1" x14ac:dyDescent="0.3">
      <c r="A8925" s="180"/>
    </row>
    <row r="8926" spans="1:1" x14ac:dyDescent="0.3">
      <c r="A8926" s="180"/>
    </row>
    <row r="8927" spans="1:1" x14ac:dyDescent="0.3">
      <c r="A8927" s="180"/>
    </row>
    <row r="8928" spans="1:1" x14ac:dyDescent="0.3">
      <c r="A8928" s="180"/>
    </row>
    <row r="8929" spans="1:1" x14ac:dyDescent="0.3">
      <c r="A8929" s="180"/>
    </row>
    <row r="8930" spans="1:1" x14ac:dyDescent="0.3">
      <c r="A8930" s="180"/>
    </row>
    <row r="8931" spans="1:1" x14ac:dyDescent="0.3">
      <c r="A8931" s="180"/>
    </row>
    <row r="8932" spans="1:1" x14ac:dyDescent="0.3">
      <c r="A8932" s="180"/>
    </row>
    <row r="8933" spans="1:1" x14ac:dyDescent="0.3">
      <c r="A8933" s="180"/>
    </row>
    <row r="8934" spans="1:1" x14ac:dyDescent="0.3">
      <c r="A8934" s="180"/>
    </row>
    <row r="8935" spans="1:1" x14ac:dyDescent="0.3">
      <c r="A8935" s="180"/>
    </row>
    <row r="8936" spans="1:1" x14ac:dyDescent="0.3">
      <c r="A8936" s="180"/>
    </row>
    <row r="8937" spans="1:1" x14ac:dyDescent="0.3">
      <c r="A8937" s="180"/>
    </row>
    <row r="8938" spans="1:1" x14ac:dyDescent="0.3">
      <c r="A8938" s="180"/>
    </row>
    <row r="8939" spans="1:1" x14ac:dyDescent="0.3">
      <c r="A8939" s="180"/>
    </row>
    <row r="8940" spans="1:1" x14ac:dyDescent="0.3">
      <c r="A8940" s="180"/>
    </row>
    <row r="8941" spans="1:1" x14ac:dyDescent="0.3">
      <c r="A8941" s="180"/>
    </row>
    <row r="8942" spans="1:1" x14ac:dyDescent="0.3">
      <c r="A8942" s="180"/>
    </row>
    <row r="8943" spans="1:1" x14ac:dyDescent="0.3">
      <c r="A8943" s="180"/>
    </row>
    <row r="8944" spans="1:1" x14ac:dyDescent="0.3">
      <c r="A8944" s="180"/>
    </row>
    <row r="8945" spans="1:1" x14ac:dyDescent="0.3">
      <c r="A8945" s="180"/>
    </row>
    <row r="8946" spans="1:1" x14ac:dyDescent="0.3">
      <c r="A8946" s="180"/>
    </row>
    <row r="8947" spans="1:1" x14ac:dyDescent="0.3">
      <c r="A8947" s="180"/>
    </row>
    <row r="8948" spans="1:1" x14ac:dyDescent="0.3">
      <c r="A8948" s="180"/>
    </row>
    <row r="8949" spans="1:1" x14ac:dyDescent="0.3">
      <c r="A8949" s="180"/>
    </row>
    <row r="8950" spans="1:1" x14ac:dyDescent="0.3">
      <c r="A8950" s="180"/>
    </row>
    <row r="8951" spans="1:1" x14ac:dyDescent="0.3">
      <c r="A8951" s="180"/>
    </row>
    <row r="8952" spans="1:1" x14ac:dyDescent="0.3">
      <c r="A8952" s="180"/>
    </row>
    <row r="8953" spans="1:1" x14ac:dyDescent="0.3">
      <c r="A8953" s="180"/>
    </row>
    <row r="8954" spans="1:1" x14ac:dyDescent="0.3">
      <c r="A8954" s="180"/>
    </row>
    <row r="8955" spans="1:1" x14ac:dyDescent="0.3">
      <c r="A8955" s="180"/>
    </row>
    <row r="8956" spans="1:1" x14ac:dyDescent="0.3">
      <c r="A8956" s="180"/>
    </row>
    <row r="8957" spans="1:1" x14ac:dyDescent="0.3">
      <c r="A8957" s="180"/>
    </row>
    <row r="8958" spans="1:1" x14ac:dyDescent="0.3">
      <c r="A8958" s="180"/>
    </row>
    <row r="8959" spans="1:1" x14ac:dyDescent="0.3">
      <c r="A8959" s="180"/>
    </row>
    <row r="8960" spans="1:1" x14ac:dyDescent="0.3">
      <c r="A8960" s="180"/>
    </row>
    <row r="8961" spans="1:1" x14ac:dyDescent="0.3">
      <c r="A8961" s="180"/>
    </row>
    <row r="8962" spans="1:1" x14ac:dyDescent="0.3">
      <c r="A8962" s="180"/>
    </row>
    <row r="8963" spans="1:1" x14ac:dyDescent="0.3">
      <c r="A8963" s="180"/>
    </row>
    <row r="8964" spans="1:1" x14ac:dyDescent="0.3">
      <c r="A8964" s="180"/>
    </row>
    <row r="8965" spans="1:1" x14ac:dyDescent="0.3">
      <c r="A8965" s="180"/>
    </row>
    <row r="8966" spans="1:1" x14ac:dyDescent="0.3">
      <c r="A8966" s="180"/>
    </row>
    <row r="8967" spans="1:1" x14ac:dyDescent="0.3">
      <c r="A8967" s="180"/>
    </row>
    <row r="8968" spans="1:1" x14ac:dyDescent="0.3">
      <c r="A8968" s="180"/>
    </row>
    <row r="8969" spans="1:1" x14ac:dyDescent="0.3">
      <c r="A8969" s="180"/>
    </row>
    <row r="8970" spans="1:1" x14ac:dyDescent="0.3">
      <c r="A8970" s="180"/>
    </row>
    <row r="8971" spans="1:1" x14ac:dyDescent="0.3">
      <c r="A8971" s="180"/>
    </row>
    <row r="8972" spans="1:1" x14ac:dyDescent="0.3">
      <c r="A8972" s="180"/>
    </row>
    <row r="8973" spans="1:1" x14ac:dyDescent="0.3">
      <c r="A8973" s="180"/>
    </row>
    <row r="8974" spans="1:1" x14ac:dyDescent="0.3">
      <c r="A8974" s="180"/>
    </row>
    <row r="8975" spans="1:1" x14ac:dyDescent="0.3">
      <c r="A8975" s="180"/>
    </row>
    <row r="8976" spans="1:1" x14ac:dyDescent="0.3">
      <c r="A8976" s="180"/>
    </row>
    <row r="8977" spans="1:1" x14ac:dyDescent="0.3">
      <c r="A8977" s="180"/>
    </row>
    <row r="8978" spans="1:1" x14ac:dyDescent="0.3">
      <c r="A8978" s="180"/>
    </row>
    <row r="8979" spans="1:1" x14ac:dyDescent="0.3">
      <c r="A8979" s="180"/>
    </row>
    <row r="8980" spans="1:1" x14ac:dyDescent="0.3">
      <c r="A8980" s="180"/>
    </row>
    <row r="8981" spans="1:1" x14ac:dyDescent="0.3">
      <c r="A8981" s="180"/>
    </row>
    <row r="8982" spans="1:1" x14ac:dyDescent="0.3">
      <c r="A8982" s="180"/>
    </row>
    <row r="8983" spans="1:1" x14ac:dyDescent="0.3">
      <c r="A8983" s="180"/>
    </row>
    <row r="8984" spans="1:1" x14ac:dyDescent="0.3">
      <c r="A8984" s="180"/>
    </row>
    <row r="8985" spans="1:1" x14ac:dyDescent="0.3">
      <c r="A8985" s="180"/>
    </row>
    <row r="8986" spans="1:1" x14ac:dyDescent="0.3">
      <c r="A8986" s="180"/>
    </row>
    <row r="8987" spans="1:1" x14ac:dyDescent="0.3">
      <c r="A8987" s="180"/>
    </row>
    <row r="8988" spans="1:1" x14ac:dyDescent="0.3">
      <c r="A8988" s="180"/>
    </row>
    <row r="8989" spans="1:1" x14ac:dyDescent="0.3">
      <c r="A8989" s="180"/>
    </row>
    <row r="8990" spans="1:1" x14ac:dyDescent="0.3">
      <c r="A8990" s="180"/>
    </row>
    <row r="8991" spans="1:1" x14ac:dyDescent="0.3">
      <c r="A8991" s="180"/>
    </row>
    <row r="8992" spans="1:1" x14ac:dyDescent="0.3">
      <c r="A8992" s="180"/>
    </row>
    <row r="8993" spans="1:1" x14ac:dyDescent="0.3">
      <c r="A8993" s="180"/>
    </row>
    <row r="8994" spans="1:1" x14ac:dyDescent="0.3">
      <c r="A8994" s="180"/>
    </row>
    <row r="8995" spans="1:1" x14ac:dyDescent="0.3">
      <c r="A8995" s="180"/>
    </row>
    <row r="8996" spans="1:1" x14ac:dyDescent="0.3">
      <c r="A8996" s="180"/>
    </row>
    <row r="8997" spans="1:1" x14ac:dyDescent="0.3">
      <c r="A8997" s="180"/>
    </row>
    <row r="8998" spans="1:1" x14ac:dyDescent="0.3">
      <c r="A8998" s="180"/>
    </row>
    <row r="8999" spans="1:1" x14ac:dyDescent="0.3">
      <c r="A8999" s="180"/>
    </row>
    <row r="9000" spans="1:1" x14ac:dyDescent="0.3">
      <c r="A9000" s="180"/>
    </row>
    <row r="9001" spans="1:1" x14ac:dyDescent="0.3">
      <c r="A9001" s="180"/>
    </row>
    <row r="9002" spans="1:1" x14ac:dyDescent="0.3">
      <c r="A9002" s="180"/>
    </row>
    <row r="9003" spans="1:1" x14ac:dyDescent="0.3">
      <c r="A9003" s="180"/>
    </row>
    <row r="9004" spans="1:1" x14ac:dyDescent="0.3">
      <c r="A9004" s="180"/>
    </row>
    <row r="9005" spans="1:1" x14ac:dyDescent="0.3">
      <c r="A9005" s="180"/>
    </row>
    <row r="9006" spans="1:1" x14ac:dyDescent="0.3">
      <c r="A9006" s="180"/>
    </row>
    <row r="9007" spans="1:1" x14ac:dyDescent="0.3">
      <c r="A9007" s="180"/>
    </row>
    <row r="9008" spans="1:1" x14ac:dyDescent="0.3">
      <c r="A9008" s="180"/>
    </row>
    <row r="9009" spans="1:1" x14ac:dyDescent="0.3">
      <c r="A9009" s="180"/>
    </row>
    <row r="9010" spans="1:1" x14ac:dyDescent="0.3">
      <c r="A9010" s="180"/>
    </row>
    <row r="9011" spans="1:1" x14ac:dyDescent="0.3">
      <c r="A9011" s="180"/>
    </row>
    <row r="9012" spans="1:1" x14ac:dyDescent="0.3">
      <c r="A9012" s="180"/>
    </row>
    <row r="9013" spans="1:1" x14ac:dyDescent="0.3">
      <c r="A9013" s="180"/>
    </row>
    <row r="9014" spans="1:1" x14ac:dyDescent="0.3">
      <c r="A9014" s="180"/>
    </row>
    <row r="9015" spans="1:1" x14ac:dyDescent="0.3">
      <c r="A9015" s="180"/>
    </row>
    <row r="9016" spans="1:1" x14ac:dyDescent="0.3">
      <c r="A9016" s="180"/>
    </row>
    <row r="9017" spans="1:1" x14ac:dyDescent="0.3">
      <c r="A9017" s="180"/>
    </row>
    <row r="9018" spans="1:1" x14ac:dyDescent="0.3">
      <c r="A9018" s="180"/>
    </row>
    <row r="9019" spans="1:1" x14ac:dyDescent="0.3">
      <c r="A9019" s="180"/>
    </row>
    <row r="9020" spans="1:1" x14ac:dyDescent="0.3">
      <c r="A9020" s="180"/>
    </row>
    <row r="9021" spans="1:1" x14ac:dyDescent="0.3">
      <c r="A9021" s="180"/>
    </row>
    <row r="9022" spans="1:1" x14ac:dyDescent="0.3">
      <c r="A9022" s="180"/>
    </row>
    <row r="9023" spans="1:1" x14ac:dyDescent="0.3">
      <c r="A9023" s="180"/>
    </row>
    <row r="9024" spans="1:1" x14ac:dyDescent="0.3">
      <c r="A9024" s="180"/>
    </row>
    <row r="9025" spans="1:1" x14ac:dyDescent="0.3">
      <c r="A9025" s="180"/>
    </row>
    <row r="9026" spans="1:1" x14ac:dyDescent="0.3">
      <c r="A9026" s="180"/>
    </row>
    <row r="9027" spans="1:1" x14ac:dyDescent="0.3">
      <c r="A9027" s="180"/>
    </row>
    <row r="9028" spans="1:1" x14ac:dyDescent="0.3">
      <c r="A9028" s="180"/>
    </row>
    <row r="9029" spans="1:1" x14ac:dyDescent="0.3">
      <c r="A9029" s="180"/>
    </row>
    <row r="9030" spans="1:1" x14ac:dyDescent="0.3">
      <c r="A9030" s="180"/>
    </row>
    <row r="9031" spans="1:1" x14ac:dyDescent="0.3">
      <c r="A9031" s="180"/>
    </row>
    <row r="9032" spans="1:1" x14ac:dyDescent="0.3">
      <c r="A9032" s="180"/>
    </row>
    <row r="9033" spans="1:1" x14ac:dyDescent="0.3">
      <c r="A9033" s="180"/>
    </row>
    <row r="9034" spans="1:1" x14ac:dyDescent="0.3">
      <c r="A9034" s="180"/>
    </row>
    <row r="9035" spans="1:1" x14ac:dyDescent="0.3">
      <c r="A9035" s="180"/>
    </row>
    <row r="9036" spans="1:1" x14ac:dyDescent="0.3">
      <c r="A9036" s="180"/>
    </row>
    <row r="9037" spans="1:1" x14ac:dyDescent="0.3">
      <c r="A9037" s="180"/>
    </row>
    <row r="9038" spans="1:1" x14ac:dyDescent="0.3">
      <c r="A9038" s="180"/>
    </row>
    <row r="9039" spans="1:1" x14ac:dyDescent="0.3">
      <c r="A9039" s="180"/>
    </row>
    <row r="9040" spans="1:1" x14ac:dyDescent="0.3">
      <c r="A9040" s="180"/>
    </row>
    <row r="9041" spans="1:1" x14ac:dyDescent="0.3">
      <c r="A9041" s="180"/>
    </row>
    <row r="9042" spans="1:1" x14ac:dyDescent="0.3">
      <c r="A9042" s="180"/>
    </row>
    <row r="9043" spans="1:1" x14ac:dyDescent="0.3">
      <c r="A9043" s="180"/>
    </row>
    <row r="9044" spans="1:1" x14ac:dyDescent="0.3">
      <c r="A9044" s="180"/>
    </row>
    <row r="9045" spans="1:1" x14ac:dyDescent="0.3">
      <c r="A9045" s="180"/>
    </row>
    <row r="9046" spans="1:1" x14ac:dyDescent="0.3">
      <c r="A9046" s="180"/>
    </row>
    <row r="9047" spans="1:1" x14ac:dyDescent="0.3">
      <c r="A9047" s="180"/>
    </row>
    <row r="9048" spans="1:1" x14ac:dyDescent="0.3">
      <c r="A9048" s="180"/>
    </row>
    <row r="9049" spans="1:1" x14ac:dyDescent="0.3">
      <c r="A9049" s="180"/>
    </row>
    <row r="9050" spans="1:1" x14ac:dyDescent="0.3">
      <c r="A9050" s="180"/>
    </row>
    <row r="9051" spans="1:1" x14ac:dyDescent="0.3">
      <c r="A9051" s="180"/>
    </row>
    <row r="9052" spans="1:1" x14ac:dyDescent="0.3">
      <c r="A9052" s="180"/>
    </row>
    <row r="9053" spans="1:1" x14ac:dyDescent="0.3">
      <c r="A9053" s="180"/>
    </row>
    <row r="9054" spans="1:1" x14ac:dyDescent="0.3">
      <c r="A9054" s="180"/>
    </row>
    <row r="9055" spans="1:1" x14ac:dyDescent="0.3">
      <c r="A9055" s="180"/>
    </row>
    <row r="9056" spans="1:1" x14ac:dyDescent="0.3">
      <c r="A9056" s="180"/>
    </row>
    <row r="9057" spans="1:1" x14ac:dyDescent="0.3">
      <c r="A9057" s="180"/>
    </row>
    <row r="9058" spans="1:1" x14ac:dyDescent="0.3">
      <c r="A9058" s="180"/>
    </row>
    <row r="9059" spans="1:1" x14ac:dyDescent="0.3">
      <c r="A9059" s="180"/>
    </row>
    <row r="9060" spans="1:1" x14ac:dyDescent="0.3">
      <c r="A9060" s="180"/>
    </row>
    <row r="9061" spans="1:1" x14ac:dyDescent="0.3">
      <c r="A9061" s="180"/>
    </row>
    <row r="9062" spans="1:1" x14ac:dyDescent="0.3">
      <c r="A9062" s="180"/>
    </row>
    <row r="9063" spans="1:1" x14ac:dyDescent="0.3">
      <c r="A9063" s="180"/>
    </row>
    <row r="9064" spans="1:1" x14ac:dyDescent="0.3">
      <c r="A9064" s="180"/>
    </row>
    <row r="9065" spans="1:1" x14ac:dyDescent="0.3">
      <c r="A9065" s="180"/>
    </row>
    <row r="9066" spans="1:1" x14ac:dyDescent="0.3">
      <c r="A9066" s="180"/>
    </row>
    <row r="9067" spans="1:1" x14ac:dyDescent="0.3">
      <c r="A9067" s="180"/>
    </row>
    <row r="9068" spans="1:1" x14ac:dyDescent="0.3">
      <c r="A9068" s="180"/>
    </row>
    <row r="9069" spans="1:1" x14ac:dyDescent="0.3">
      <c r="A9069" s="180"/>
    </row>
    <row r="9070" spans="1:1" x14ac:dyDescent="0.3">
      <c r="A9070" s="180"/>
    </row>
    <row r="9071" spans="1:1" x14ac:dyDescent="0.3">
      <c r="A9071" s="180"/>
    </row>
    <row r="9072" spans="1:1" x14ac:dyDescent="0.3">
      <c r="A9072" s="180"/>
    </row>
    <row r="9073" spans="1:1" x14ac:dyDescent="0.3">
      <c r="A9073" s="180"/>
    </row>
    <row r="9074" spans="1:1" x14ac:dyDescent="0.3">
      <c r="A9074" s="180"/>
    </row>
    <row r="9075" spans="1:1" x14ac:dyDescent="0.3">
      <c r="A9075" s="180"/>
    </row>
    <row r="9076" spans="1:1" x14ac:dyDescent="0.3">
      <c r="A9076" s="180"/>
    </row>
    <row r="9077" spans="1:1" x14ac:dyDescent="0.3">
      <c r="A9077" s="180"/>
    </row>
    <row r="9078" spans="1:1" x14ac:dyDescent="0.3">
      <c r="A9078" s="180"/>
    </row>
    <row r="9079" spans="1:1" x14ac:dyDescent="0.3">
      <c r="A9079" s="180"/>
    </row>
    <row r="9080" spans="1:1" x14ac:dyDescent="0.3">
      <c r="A9080" s="180"/>
    </row>
    <row r="9081" spans="1:1" x14ac:dyDescent="0.3">
      <c r="A9081" s="180"/>
    </row>
    <row r="9082" spans="1:1" x14ac:dyDescent="0.3">
      <c r="A9082" s="180"/>
    </row>
    <row r="9083" spans="1:1" x14ac:dyDescent="0.3">
      <c r="A9083" s="180"/>
    </row>
    <row r="9084" spans="1:1" x14ac:dyDescent="0.3">
      <c r="A9084" s="180"/>
    </row>
    <row r="9085" spans="1:1" x14ac:dyDescent="0.3">
      <c r="A9085" s="180"/>
    </row>
    <row r="9086" spans="1:1" x14ac:dyDescent="0.3">
      <c r="A9086" s="180"/>
    </row>
    <row r="9087" spans="1:1" x14ac:dyDescent="0.3">
      <c r="A9087" s="180"/>
    </row>
    <row r="9088" spans="1:1" x14ac:dyDescent="0.3">
      <c r="A9088" s="180"/>
    </row>
    <row r="9089" spans="1:1" x14ac:dyDescent="0.3">
      <c r="A9089" s="180"/>
    </row>
    <row r="9090" spans="1:1" x14ac:dyDescent="0.3">
      <c r="A9090" s="180"/>
    </row>
    <row r="9091" spans="1:1" x14ac:dyDescent="0.3">
      <c r="A9091" s="180"/>
    </row>
    <row r="9092" spans="1:1" x14ac:dyDescent="0.3">
      <c r="A9092" s="180"/>
    </row>
    <row r="9093" spans="1:1" x14ac:dyDescent="0.3">
      <c r="A9093" s="180"/>
    </row>
    <row r="9094" spans="1:1" x14ac:dyDescent="0.3">
      <c r="A9094" s="180"/>
    </row>
    <row r="9095" spans="1:1" x14ac:dyDescent="0.3">
      <c r="A9095" s="180"/>
    </row>
    <row r="9096" spans="1:1" x14ac:dyDescent="0.3">
      <c r="A9096" s="180"/>
    </row>
    <row r="9097" spans="1:1" x14ac:dyDescent="0.3">
      <c r="A9097" s="180"/>
    </row>
    <row r="9098" spans="1:1" x14ac:dyDescent="0.3">
      <c r="A9098" s="180"/>
    </row>
    <row r="9099" spans="1:1" x14ac:dyDescent="0.3">
      <c r="A9099" s="180"/>
    </row>
    <row r="9100" spans="1:1" x14ac:dyDescent="0.3">
      <c r="A9100" s="180"/>
    </row>
    <row r="9101" spans="1:1" x14ac:dyDescent="0.3">
      <c r="A9101" s="180"/>
    </row>
    <row r="9102" spans="1:1" x14ac:dyDescent="0.3">
      <c r="A9102" s="180"/>
    </row>
    <row r="9103" spans="1:1" x14ac:dyDescent="0.3">
      <c r="A9103" s="180"/>
    </row>
    <row r="9104" spans="1:1" x14ac:dyDescent="0.3">
      <c r="A9104" s="180"/>
    </row>
    <row r="9105" spans="1:1" x14ac:dyDescent="0.3">
      <c r="A9105" s="180"/>
    </row>
    <row r="9106" spans="1:1" x14ac:dyDescent="0.3">
      <c r="A9106" s="180"/>
    </row>
    <row r="9107" spans="1:1" x14ac:dyDescent="0.3">
      <c r="A9107" s="180"/>
    </row>
    <row r="9108" spans="1:1" x14ac:dyDescent="0.3">
      <c r="A9108" s="180"/>
    </row>
    <row r="9109" spans="1:1" x14ac:dyDescent="0.3">
      <c r="A9109" s="180"/>
    </row>
    <row r="9110" spans="1:1" x14ac:dyDescent="0.3">
      <c r="A9110" s="180"/>
    </row>
    <row r="9111" spans="1:1" x14ac:dyDescent="0.3">
      <c r="A9111" s="180"/>
    </row>
    <row r="9112" spans="1:1" x14ac:dyDescent="0.3">
      <c r="A9112" s="180"/>
    </row>
    <row r="9113" spans="1:1" x14ac:dyDescent="0.3">
      <c r="A9113" s="180"/>
    </row>
    <row r="9114" spans="1:1" x14ac:dyDescent="0.3">
      <c r="A9114" s="180"/>
    </row>
    <row r="9115" spans="1:1" x14ac:dyDescent="0.3">
      <c r="A9115" s="180"/>
    </row>
    <row r="9116" spans="1:1" x14ac:dyDescent="0.3">
      <c r="A9116" s="180"/>
    </row>
    <row r="9117" spans="1:1" x14ac:dyDescent="0.3">
      <c r="A9117" s="180"/>
    </row>
    <row r="9118" spans="1:1" x14ac:dyDescent="0.3">
      <c r="A9118" s="180"/>
    </row>
    <row r="9119" spans="1:1" x14ac:dyDescent="0.3">
      <c r="A9119" s="180"/>
    </row>
    <row r="9120" spans="1:1" x14ac:dyDescent="0.3">
      <c r="A9120" s="180"/>
    </row>
    <row r="9121" spans="1:1" x14ac:dyDescent="0.3">
      <c r="A9121" s="180"/>
    </row>
    <row r="9122" spans="1:1" x14ac:dyDescent="0.3">
      <c r="A9122" s="180"/>
    </row>
    <row r="9123" spans="1:1" x14ac:dyDescent="0.3">
      <c r="A9123" s="180"/>
    </row>
    <row r="9124" spans="1:1" x14ac:dyDescent="0.3">
      <c r="A9124" s="180"/>
    </row>
    <row r="9125" spans="1:1" x14ac:dyDescent="0.3">
      <c r="A9125" s="180"/>
    </row>
    <row r="9126" spans="1:1" x14ac:dyDescent="0.3">
      <c r="A9126" s="180"/>
    </row>
    <row r="9127" spans="1:1" x14ac:dyDescent="0.3">
      <c r="A9127" s="180"/>
    </row>
    <row r="9128" spans="1:1" x14ac:dyDescent="0.3">
      <c r="A9128" s="180"/>
    </row>
    <row r="9129" spans="1:1" x14ac:dyDescent="0.3">
      <c r="A9129" s="180"/>
    </row>
    <row r="9130" spans="1:1" x14ac:dyDescent="0.3">
      <c r="A9130" s="180"/>
    </row>
    <row r="9131" spans="1:1" x14ac:dyDescent="0.3">
      <c r="A9131" s="180"/>
    </row>
    <row r="9132" spans="1:1" x14ac:dyDescent="0.3">
      <c r="A9132" s="180"/>
    </row>
    <row r="9133" spans="1:1" x14ac:dyDescent="0.3">
      <c r="A9133" s="180"/>
    </row>
    <row r="9134" spans="1:1" x14ac:dyDescent="0.3">
      <c r="A9134" s="180"/>
    </row>
    <row r="9135" spans="1:1" x14ac:dyDescent="0.3">
      <c r="A9135" s="180"/>
    </row>
    <row r="9136" spans="1:1" x14ac:dyDescent="0.3">
      <c r="A9136" s="180"/>
    </row>
    <row r="9137" spans="1:1" x14ac:dyDescent="0.3">
      <c r="A9137" s="180"/>
    </row>
    <row r="9138" spans="1:1" x14ac:dyDescent="0.3">
      <c r="A9138" s="180"/>
    </row>
    <row r="9139" spans="1:1" x14ac:dyDescent="0.3">
      <c r="A9139" s="180"/>
    </row>
    <row r="9140" spans="1:1" x14ac:dyDescent="0.3">
      <c r="A9140" s="180"/>
    </row>
    <row r="9141" spans="1:1" x14ac:dyDescent="0.3">
      <c r="A9141" s="180"/>
    </row>
    <row r="9142" spans="1:1" x14ac:dyDescent="0.3">
      <c r="A9142" s="180"/>
    </row>
    <row r="9143" spans="1:1" x14ac:dyDescent="0.3">
      <c r="A9143" s="180"/>
    </row>
    <row r="9144" spans="1:1" x14ac:dyDescent="0.3">
      <c r="A9144" s="180"/>
    </row>
    <row r="9145" spans="1:1" x14ac:dyDescent="0.3">
      <c r="A9145" s="180"/>
    </row>
    <row r="9146" spans="1:1" x14ac:dyDescent="0.3">
      <c r="A9146" s="180"/>
    </row>
    <row r="9147" spans="1:1" x14ac:dyDescent="0.3">
      <c r="A9147" s="180"/>
    </row>
    <row r="9148" spans="1:1" x14ac:dyDescent="0.3">
      <c r="A9148" s="180"/>
    </row>
    <row r="9149" spans="1:1" x14ac:dyDescent="0.3">
      <c r="A9149" s="180"/>
    </row>
    <row r="9150" spans="1:1" x14ac:dyDescent="0.3">
      <c r="A9150" s="180"/>
    </row>
    <row r="9151" spans="1:1" x14ac:dyDescent="0.3">
      <c r="A9151" s="180"/>
    </row>
    <row r="9152" spans="1:1" x14ac:dyDescent="0.3">
      <c r="A9152" s="180"/>
    </row>
    <row r="9153" spans="1:1" x14ac:dyDescent="0.3">
      <c r="A9153" s="180"/>
    </row>
    <row r="9154" spans="1:1" x14ac:dyDescent="0.3">
      <c r="A9154" s="180"/>
    </row>
    <row r="9155" spans="1:1" x14ac:dyDescent="0.3">
      <c r="A9155" s="180"/>
    </row>
    <row r="9156" spans="1:1" x14ac:dyDescent="0.3">
      <c r="A9156" s="180"/>
    </row>
    <row r="9157" spans="1:1" x14ac:dyDescent="0.3">
      <c r="A9157" s="180"/>
    </row>
    <row r="9158" spans="1:1" x14ac:dyDescent="0.3">
      <c r="A9158" s="180"/>
    </row>
    <row r="9159" spans="1:1" x14ac:dyDescent="0.3">
      <c r="A9159" s="180"/>
    </row>
    <row r="9160" spans="1:1" x14ac:dyDescent="0.3">
      <c r="A9160" s="180"/>
    </row>
    <row r="9161" spans="1:1" x14ac:dyDescent="0.3">
      <c r="A9161" s="180"/>
    </row>
    <row r="9162" spans="1:1" x14ac:dyDescent="0.3">
      <c r="A9162" s="180"/>
    </row>
    <row r="9163" spans="1:1" x14ac:dyDescent="0.3">
      <c r="A9163" s="180"/>
    </row>
    <row r="9164" spans="1:1" x14ac:dyDescent="0.3">
      <c r="A9164" s="180"/>
    </row>
    <row r="9165" spans="1:1" x14ac:dyDescent="0.3">
      <c r="A9165" s="180"/>
    </row>
    <row r="9166" spans="1:1" x14ac:dyDescent="0.3">
      <c r="A9166" s="180"/>
    </row>
    <row r="9167" spans="1:1" x14ac:dyDescent="0.3">
      <c r="A9167" s="180"/>
    </row>
    <row r="9168" spans="1:1" x14ac:dyDescent="0.3">
      <c r="A9168" s="180"/>
    </row>
    <row r="9169" spans="1:1" x14ac:dyDescent="0.3">
      <c r="A9169" s="180"/>
    </row>
    <row r="9170" spans="1:1" x14ac:dyDescent="0.3">
      <c r="A9170" s="180"/>
    </row>
    <row r="9171" spans="1:1" x14ac:dyDescent="0.3">
      <c r="A9171" s="180"/>
    </row>
    <row r="9172" spans="1:1" x14ac:dyDescent="0.3">
      <c r="A9172" s="180"/>
    </row>
    <row r="9173" spans="1:1" x14ac:dyDescent="0.3">
      <c r="A9173" s="180"/>
    </row>
    <row r="9174" spans="1:1" x14ac:dyDescent="0.3">
      <c r="A9174" s="180"/>
    </row>
    <row r="9175" spans="1:1" x14ac:dyDescent="0.3">
      <c r="A9175" s="180"/>
    </row>
    <row r="9176" spans="1:1" x14ac:dyDescent="0.3">
      <c r="A9176" s="180"/>
    </row>
    <row r="9177" spans="1:1" x14ac:dyDescent="0.3">
      <c r="A9177" s="180"/>
    </row>
    <row r="9178" spans="1:1" x14ac:dyDescent="0.3">
      <c r="A9178" s="180"/>
    </row>
    <row r="9179" spans="1:1" x14ac:dyDescent="0.3">
      <c r="A9179" s="180"/>
    </row>
    <row r="9180" spans="1:1" x14ac:dyDescent="0.3">
      <c r="A9180" s="180"/>
    </row>
    <row r="9181" spans="1:1" x14ac:dyDescent="0.3">
      <c r="A9181" s="180"/>
    </row>
    <row r="9182" spans="1:1" x14ac:dyDescent="0.3">
      <c r="A9182" s="180"/>
    </row>
    <row r="9183" spans="1:1" x14ac:dyDescent="0.3">
      <c r="A9183" s="180"/>
    </row>
    <row r="9184" spans="1:1" x14ac:dyDescent="0.3">
      <c r="A9184" s="180"/>
    </row>
    <row r="9185" spans="1:1" x14ac:dyDescent="0.3">
      <c r="A9185" s="180"/>
    </row>
    <row r="9186" spans="1:1" x14ac:dyDescent="0.3">
      <c r="A9186" s="180"/>
    </row>
    <row r="9187" spans="1:1" x14ac:dyDescent="0.3">
      <c r="A9187" s="180"/>
    </row>
    <row r="9188" spans="1:1" x14ac:dyDescent="0.3">
      <c r="A9188" s="180"/>
    </row>
    <row r="9189" spans="1:1" x14ac:dyDescent="0.3">
      <c r="A9189" s="180"/>
    </row>
    <row r="9190" spans="1:1" x14ac:dyDescent="0.3">
      <c r="A9190" s="180"/>
    </row>
    <row r="9191" spans="1:1" x14ac:dyDescent="0.3">
      <c r="A9191" s="180"/>
    </row>
    <row r="9192" spans="1:1" x14ac:dyDescent="0.3">
      <c r="A9192" s="180"/>
    </row>
    <row r="9193" spans="1:1" x14ac:dyDescent="0.3">
      <c r="A9193" s="180"/>
    </row>
    <row r="9194" spans="1:1" x14ac:dyDescent="0.3">
      <c r="A9194" s="180"/>
    </row>
    <row r="9195" spans="1:1" x14ac:dyDescent="0.3">
      <c r="A9195" s="180"/>
    </row>
    <row r="9196" spans="1:1" x14ac:dyDescent="0.3">
      <c r="A9196" s="180"/>
    </row>
    <row r="9197" spans="1:1" x14ac:dyDescent="0.3">
      <c r="A9197" s="180"/>
    </row>
    <row r="9198" spans="1:1" x14ac:dyDescent="0.3">
      <c r="A9198" s="180"/>
    </row>
    <row r="9199" spans="1:1" x14ac:dyDescent="0.3">
      <c r="A9199" s="180"/>
    </row>
    <row r="9200" spans="1:1" x14ac:dyDescent="0.3">
      <c r="A9200" s="180"/>
    </row>
    <row r="9201" spans="1:1" x14ac:dyDescent="0.3">
      <c r="A9201" s="180"/>
    </row>
    <row r="9202" spans="1:1" x14ac:dyDescent="0.3">
      <c r="A9202" s="180"/>
    </row>
    <row r="9203" spans="1:1" x14ac:dyDescent="0.3">
      <c r="A9203" s="180"/>
    </row>
    <row r="9204" spans="1:1" x14ac:dyDescent="0.3">
      <c r="A9204" s="180"/>
    </row>
    <row r="9205" spans="1:1" x14ac:dyDescent="0.3">
      <c r="A9205" s="180"/>
    </row>
    <row r="9206" spans="1:1" x14ac:dyDescent="0.3">
      <c r="A9206" s="180"/>
    </row>
    <row r="9207" spans="1:1" x14ac:dyDescent="0.3">
      <c r="A9207" s="180"/>
    </row>
    <row r="9208" spans="1:1" x14ac:dyDescent="0.3">
      <c r="A9208" s="180"/>
    </row>
    <row r="9209" spans="1:1" x14ac:dyDescent="0.3">
      <c r="A9209" s="180"/>
    </row>
    <row r="9210" spans="1:1" x14ac:dyDescent="0.3">
      <c r="A9210" s="180"/>
    </row>
    <row r="9211" spans="1:1" x14ac:dyDescent="0.3">
      <c r="A9211" s="180"/>
    </row>
    <row r="9212" spans="1:1" x14ac:dyDescent="0.3">
      <c r="A9212" s="180"/>
    </row>
    <row r="9213" spans="1:1" x14ac:dyDescent="0.3">
      <c r="A9213" s="180"/>
    </row>
    <row r="9214" spans="1:1" x14ac:dyDescent="0.3">
      <c r="A9214" s="180"/>
    </row>
    <row r="9215" spans="1:1" x14ac:dyDescent="0.3">
      <c r="A9215" s="180"/>
    </row>
    <row r="9216" spans="1:1" x14ac:dyDescent="0.3">
      <c r="A9216" s="180"/>
    </row>
    <row r="9217" spans="1:1" x14ac:dyDescent="0.3">
      <c r="A9217" s="180"/>
    </row>
    <row r="9218" spans="1:1" x14ac:dyDescent="0.3">
      <c r="A9218" s="180"/>
    </row>
    <row r="9219" spans="1:1" x14ac:dyDescent="0.3">
      <c r="A9219" s="180"/>
    </row>
    <row r="9220" spans="1:1" x14ac:dyDescent="0.3">
      <c r="A9220" s="180"/>
    </row>
    <row r="9221" spans="1:1" x14ac:dyDescent="0.3">
      <c r="A9221" s="180"/>
    </row>
    <row r="9222" spans="1:1" x14ac:dyDescent="0.3">
      <c r="A9222" s="180"/>
    </row>
    <row r="9223" spans="1:1" x14ac:dyDescent="0.3">
      <c r="A9223" s="180"/>
    </row>
    <row r="9224" spans="1:1" x14ac:dyDescent="0.3">
      <c r="A9224" s="180"/>
    </row>
    <row r="9225" spans="1:1" x14ac:dyDescent="0.3">
      <c r="A9225" s="180"/>
    </row>
    <row r="9226" spans="1:1" x14ac:dyDescent="0.3">
      <c r="A9226" s="180"/>
    </row>
    <row r="9227" spans="1:1" x14ac:dyDescent="0.3">
      <c r="A9227" s="180"/>
    </row>
    <row r="9228" spans="1:1" x14ac:dyDescent="0.3">
      <c r="A9228" s="180"/>
    </row>
    <row r="9229" spans="1:1" x14ac:dyDescent="0.3">
      <c r="A9229" s="180"/>
    </row>
    <row r="9230" spans="1:1" x14ac:dyDescent="0.3">
      <c r="A9230" s="180"/>
    </row>
    <row r="9231" spans="1:1" x14ac:dyDescent="0.3">
      <c r="A9231" s="180"/>
    </row>
    <row r="9232" spans="1:1" x14ac:dyDescent="0.3">
      <c r="A9232" s="180"/>
    </row>
    <row r="9233" spans="1:1" x14ac:dyDescent="0.3">
      <c r="A9233" s="180"/>
    </row>
    <row r="9234" spans="1:1" x14ac:dyDescent="0.3">
      <c r="A9234" s="180"/>
    </row>
    <row r="9235" spans="1:1" x14ac:dyDescent="0.3">
      <c r="A9235" s="180"/>
    </row>
    <row r="9236" spans="1:1" x14ac:dyDescent="0.3">
      <c r="A9236" s="180"/>
    </row>
    <row r="9237" spans="1:1" x14ac:dyDescent="0.3">
      <c r="A9237" s="180"/>
    </row>
    <row r="9238" spans="1:1" x14ac:dyDescent="0.3">
      <c r="A9238" s="180"/>
    </row>
    <row r="9239" spans="1:1" x14ac:dyDescent="0.3">
      <c r="A9239" s="180"/>
    </row>
    <row r="9240" spans="1:1" x14ac:dyDescent="0.3">
      <c r="A9240" s="180"/>
    </row>
    <row r="9241" spans="1:1" x14ac:dyDescent="0.3">
      <c r="A9241" s="180"/>
    </row>
    <row r="9242" spans="1:1" x14ac:dyDescent="0.3">
      <c r="A9242" s="180"/>
    </row>
    <row r="9243" spans="1:1" x14ac:dyDescent="0.3">
      <c r="A9243" s="180"/>
    </row>
    <row r="9244" spans="1:1" x14ac:dyDescent="0.3">
      <c r="A9244" s="180"/>
    </row>
    <row r="9245" spans="1:1" x14ac:dyDescent="0.3">
      <c r="A9245" s="180"/>
    </row>
    <row r="9246" spans="1:1" x14ac:dyDescent="0.3">
      <c r="A9246" s="180"/>
    </row>
    <row r="9247" spans="1:1" x14ac:dyDescent="0.3">
      <c r="A9247" s="180"/>
    </row>
    <row r="9248" spans="1:1" x14ac:dyDescent="0.3">
      <c r="A9248" s="180"/>
    </row>
    <row r="9249" spans="1:1" x14ac:dyDescent="0.3">
      <c r="A9249" s="180"/>
    </row>
    <row r="9250" spans="1:1" x14ac:dyDescent="0.3">
      <c r="A9250" s="180"/>
    </row>
    <row r="9251" spans="1:1" x14ac:dyDescent="0.3">
      <c r="A9251" s="180"/>
    </row>
    <row r="9252" spans="1:1" x14ac:dyDescent="0.3">
      <c r="A9252" s="180"/>
    </row>
    <row r="9253" spans="1:1" x14ac:dyDescent="0.3">
      <c r="A9253" s="180"/>
    </row>
    <row r="9254" spans="1:1" x14ac:dyDescent="0.3">
      <c r="A9254" s="180"/>
    </row>
    <row r="9255" spans="1:1" x14ac:dyDescent="0.3">
      <c r="A9255" s="180"/>
    </row>
    <row r="9256" spans="1:1" x14ac:dyDescent="0.3">
      <c r="A9256" s="180"/>
    </row>
    <row r="9257" spans="1:1" x14ac:dyDescent="0.3">
      <c r="A9257" s="180"/>
    </row>
    <row r="9258" spans="1:1" x14ac:dyDescent="0.3">
      <c r="A9258" s="180"/>
    </row>
    <row r="9259" spans="1:1" x14ac:dyDescent="0.3">
      <c r="A9259" s="180"/>
    </row>
    <row r="9260" spans="1:1" x14ac:dyDescent="0.3">
      <c r="A9260" s="180"/>
    </row>
    <row r="9261" spans="1:1" x14ac:dyDescent="0.3">
      <c r="A9261" s="180"/>
    </row>
    <row r="9262" spans="1:1" x14ac:dyDescent="0.3">
      <c r="A9262" s="180"/>
    </row>
    <row r="9263" spans="1:1" x14ac:dyDescent="0.3">
      <c r="A9263" s="180"/>
    </row>
    <row r="9264" spans="1:1" x14ac:dyDescent="0.3">
      <c r="A9264" s="180"/>
    </row>
    <row r="9265" spans="1:1" x14ac:dyDescent="0.3">
      <c r="A9265" s="180"/>
    </row>
    <row r="9266" spans="1:1" x14ac:dyDescent="0.3">
      <c r="A9266" s="180"/>
    </row>
    <row r="9267" spans="1:1" x14ac:dyDescent="0.3">
      <c r="A9267" s="180"/>
    </row>
    <row r="9268" spans="1:1" x14ac:dyDescent="0.3">
      <c r="A9268" s="180"/>
    </row>
    <row r="9269" spans="1:1" x14ac:dyDescent="0.3">
      <c r="A9269" s="180"/>
    </row>
    <row r="9270" spans="1:1" x14ac:dyDescent="0.3">
      <c r="A9270" s="180"/>
    </row>
    <row r="9271" spans="1:1" x14ac:dyDescent="0.3">
      <c r="A9271" s="180"/>
    </row>
    <row r="9272" spans="1:1" x14ac:dyDescent="0.3">
      <c r="A9272" s="180"/>
    </row>
    <row r="9273" spans="1:1" x14ac:dyDescent="0.3">
      <c r="A9273" s="180"/>
    </row>
    <row r="9274" spans="1:1" x14ac:dyDescent="0.3">
      <c r="A9274" s="180"/>
    </row>
    <row r="9275" spans="1:1" x14ac:dyDescent="0.3">
      <c r="A9275" s="180"/>
    </row>
    <row r="9276" spans="1:1" x14ac:dyDescent="0.3">
      <c r="A9276" s="180"/>
    </row>
    <row r="9277" spans="1:1" x14ac:dyDescent="0.3">
      <c r="A9277" s="180"/>
    </row>
    <row r="9278" spans="1:1" x14ac:dyDescent="0.3">
      <c r="A9278" s="180"/>
    </row>
    <row r="9279" spans="1:1" x14ac:dyDescent="0.3">
      <c r="A9279" s="180"/>
    </row>
    <row r="9280" spans="1:1" x14ac:dyDescent="0.3">
      <c r="A9280" s="180"/>
    </row>
    <row r="9281" spans="1:1" x14ac:dyDescent="0.3">
      <c r="A9281" s="180"/>
    </row>
    <row r="9282" spans="1:1" x14ac:dyDescent="0.3">
      <c r="A9282" s="180"/>
    </row>
    <row r="9283" spans="1:1" x14ac:dyDescent="0.3">
      <c r="A9283" s="180"/>
    </row>
    <row r="9284" spans="1:1" x14ac:dyDescent="0.3">
      <c r="A9284" s="180"/>
    </row>
    <row r="9285" spans="1:1" x14ac:dyDescent="0.3">
      <c r="A9285" s="180"/>
    </row>
    <row r="9286" spans="1:1" x14ac:dyDescent="0.3">
      <c r="A9286" s="180"/>
    </row>
    <row r="9287" spans="1:1" x14ac:dyDescent="0.3">
      <c r="A9287" s="180"/>
    </row>
    <row r="9288" spans="1:1" x14ac:dyDescent="0.3">
      <c r="A9288" s="180"/>
    </row>
    <row r="9289" spans="1:1" x14ac:dyDescent="0.3">
      <c r="A9289" s="180"/>
    </row>
    <row r="9290" spans="1:1" x14ac:dyDescent="0.3">
      <c r="A9290" s="180"/>
    </row>
    <row r="9291" spans="1:1" x14ac:dyDescent="0.3">
      <c r="A9291" s="180"/>
    </row>
    <row r="9292" spans="1:1" x14ac:dyDescent="0.3">
      <c r="A9292" s="180"/>
    </row>
    <row r="9293" spans="1:1" x14ac:dyDescent="0.3">
      <c r="A9293" s="180"/>
    </row>
    <row r="9294" spans="1:1" x14ac:dyDescent="0.3">
      <c r="A9294" s="180"/>
    </row>
    <row r="9295" spans="1:1" x14ac:dyDescent="0.3">
      <c r="A9295" s="180"/>
    </row>
    <row r="9296" spans="1:1" x14ac:dyDescent="0.3">
      <c r="A9296" s="180"/>
    </row>
    <row r="9297" spans="1:1" x14ac:dyDescent="0.3">
      <c r="A9297" s="180"/>
    </row>
    <row r="9298" spans="1:1" x14ac:dyDescent="0.3">
      <c r="A9298" s="180"/>
    </row>
    <row r="9299" spans="1:1" x14ac:dyDescent="0.3">
      <c r="A9299" s="180"/>
    </row>
    <row r="9300" spans="1:1" x14ac:dyDescent="0.3">
      <c r="A9300" s="180"/>
    </row>
    <row r="9301" spans="1:1" x14ac:dyDescent="0.3">
      <c r="A9301" s="180"/>
    </row>
    <row r="9302" spans="1:1" x14ac:dyDescent="0.3">
      <c r="A9302" s="180"/>
    </row>
    <row r="9303" spans="1:1" x14ac:dyDescent="0.3">
      <c r="A9303" s="180"/>
    </row>
    <row r="9304" spans="1:1" x14ac:dyDescent="0.3">
      <c r="A9304" s="180"/>
    </row>
    <row r="9305" spans="1:1" x14ac:dyDescent="0.3">
      <c r="A9305" s="180"/>
    </row>
    <row r="9306" spans="1:1" x14ac:dyDescent="0.3">
      <c r="A9306" s="180"/>
    </row>
    <row r="9307" spans="1:1" x14ac:dyDescent="0.3">
      <c r="A9307" s="180"/>
    </row>
    <row r="9308" spans="1:1" x14ac:dyDescent="0.3">
      <c r="A9308" s="180"/>
    </row>
    <row r="9309" spans="1:1" x14ac:dyDescent="0.3">
      <c r="A9309" s="180"/>
    </row>
    <row r="9310" spans="1:1" x14ac:dyDescent="0.3">
      <c r="A9310" s="180"/>
    </row>
    <row r="9311" spans="1:1" x14ac:dyDescent="0.3">
      <c r="A9311" s="180"/>
    </row>
    <row r="9312" spans="1:1" x14ac:dyDescent="0.3">
      <c r="A9312" s="180"/>
    </row>
    <row r="9313" spans="1:1" x14ac:dyDescent="0.3">
      <c r="A9313" s="180"/>
    </row>
    <row r="9314" spans="1:1" x14ac:dyDescent="0.3">
      <c r="A9314" s="180"/>
    </row>
    <row r="9315" spans="1:1" x14ac:dyDescent="0.3">
      <c r="A9315" s="180"/>
    </row>
    <row r="9316" spans="1:1" x14ac:dyDescent="0.3">
      <c r="A9316" s="180"/>
    </row>
    <row r="9317" spans="1:1" x14ac:dyDescent="0.3">
      <c r="A9317" s="180"/>
    </row>
    <row r="9318" spans="1:1" x14ac:dyDescent="0.3">
      <c r="A9318" s="180"/>
    </row>
    <row r="9319" spans="1:1" x14ac:dyDescent="0.3">
      <c r="A9319" s="180"/>
    </row>
    <row r="9320" spans="1:1" x14ac:dyDescent="0.3">
      <c r="A9320" s="180"/>
    </row>
    <row r="9321" spans="1:1" x14ac:dyDescent="0.3">
      <c r="A9321" s="180"/>
    </row>
    <row r="9322" spans="1:1" x14ac:dyDescent="0.3">
      <c r="A9322" s="180"/>
    </row>
    <row r="9323" spans="1:1" x14ac:dyDescent="0.3">
      <c r="A9323" s="180"/>
    </row>
    <row r="9324" spans="1:1" x14ac:dyDescent="0.3">
      <c r="A9324" s="180"/>
    </row>
    <row r="9325" spans="1:1" x14ac:dyDescent="0.3">
      <c r="A9325" s="180"/>
    </row>
    <row r="9326" spans="1:1" x14ac:dyDescent="0.3">
      <c r="A9326" s="180"/>
    </row>
    <row r="9327" spans="1:1" x14ac:dyDescent="0.3">
      <c r="A9327" s="180"/>
    </row>
    <row r="9328" spans="1:1" x14ac:dyDescent="0.3">
      <c r="A9328" s="180"/>
    </row>
    <row r="9329" spans="1:1" x14ac:dyDescent="0.3">
      <c r="A9329" s="180"/>
    </row>
    <row r="9330" spans="1:1" x14ac:dyDescent="0.3">
      <c r="A9330" s="180"/>
    </row>
    <row r="9331" spans="1:1" x14ac:dyDescent="0.3">
      <c r="A9331" s="180"/>
    </row>
    <row r="9332" spans="1:1" x14ac:dyDescent="0.3">
      <c r="A9332" s="180"/>
    </row>
    <row r="9333" spans="1:1" x14ac:dyDescent="0.3">
      <c r="A9333" s="180"/>
    </row>
    <row r="9334" spans="1:1" x14ac:dyDescent="0.3">
      <c r="A9334" s="180"/>
    </row>
    <row r="9335" spans="1:1" x14ac:dyDescent="0.3">
      <c r="A9335" s="180"/>
    </row>
    <row r="9336" spans="1:1" x14ac:dyDescent="0.3">
      <c r="A9336" s="180"/>
    </row>
    <row r="9337" spans="1:1" x14ac:dyDescent="0.3">
      <c r="A9337" s="180"/>
    </row>
    <row r="9338" spans="1:1" x14ac:dyDescent="0.3">
      <c r="A9338" s="180"/>
    </row>
    <row r="9339" spans="1:1" x14ac:dyDescent="0.3">
      <c r="A9339" s="180"/>
    </row>
    <row r="9340" spans="1:1" x14ac:dyDescent="0.3">
      <c r="A9340" s="180"/>
    </row>
    <row r="9341" spans="1:1" x14ac:dyDescent="0.3">
      <c r="A9341" s="180"/>
    </row>
    <row r="9342" spans="1:1" x14ac:dyDescent="0.3">
      <c r="A9342" s="180"/>
    </row>
    <row r="9343" spans="1:1" x14ac:dyDescent="0.3">
      <c r="A9343" s="180"/>
    </row>
    <row r="9344" spans="1:1" x14ac:dyDescent="0.3">
      <c r="A9344" s="180"/>
    </row>
    <row r="9345" spans="1:1" x14ac:dyDescent="0.3">
      <c r="A9345" s="180"/>
    </row>
    <row r="9346" spans="1:1" x14ac:dyDescent="0.3">
      <c r="A9346" s="180"/>
    </row>
    <row r="9347" spans="1:1" x14ac:dyDescent="0.3">
      <c r="A9347" s="180"/>
    </row>
    <row r="9348" spans="1:1" x14ac:dyDescent="0.3">
      <c r="A9348" s="180"/>
    </row>
    <row r="9349" spans="1:1" x14ac:dyDescent="0.3">
      <c r="A9349" s="180"/>
    </row>
    <row r="9350" spans="1:1" x14ac:dyDescent="0.3">
      <c r="A9350" s="180"/>
    </row>
    <row r="9351" spans="1:1" x14ac:dyDescent="0.3">
      <c r="A9351" s="180"/>
    </row>
    <row r="9352" spans="1:1" x14ac:dyDescent="0.3">
      <c r="A9352" s="180"/>
    </row>
    <row r="9353" spans="1:1" x14ac:dyDescent="0.3">
      <c r="A9353" s="180"/>
    </row>
    <row r="9354" spans="1:1" x14ac:dyDescent="0.3">
      <c r="A9354" s="180"/>
    </row>
    <row r="9355" spans="1:1" x14ac:dyDescent="0.3">
      <c r="A9355" s="180"/>
    </row>
    <row r="9356" spans="1:1" x14ac:dyDescent="0.3">
      <c r="A9356" s="180"/>
    </row>
    <row r="9357" spans="1:1" x14ac:dyDescent="0.3">
      <c r="A9357" s="180"/>
    </row>
    <row r="9358" spans="1:1" x14ac:dyDescent="0.3">
      <c r="A9358" s="180"/>
    </row>
    <row r="9359" spans="1:1" x14ac:dyDescent="0.3">
      <c r="A9359" s="180"/>
    </row>
    <row r="9360" spans="1:1" x14ac:dyDescent="0.3">
      <c r="A9360" s="180"/>
    </row>
    <row r="9361" spans="1:1" x14ac:dyDescent="0.3">
      <c r="A9361" s="180"/>
    </row>
    <row r="9362" spans="1:1" x14ac:dyDescent="0.3">
      <c r="A9362" s="180"/>
    </row>
    <row r="9363" spans="1:1" x14ac:dyDescent="0.3">
      <c r="A9363" s="180"/>
    </row>
    <row r="9364" spans="1:1" x14ac:dyDescent="0.3">
      <c r="A9364" s="180"/>
    </row>
    <row r="9365" spans="1:1" x14ac:dyDescent="0.3">
      <c r="A9365" s="180"/>
    </row>
    <row r="9366" spans="1:1" x14ac:dyDescent="0.3">
      <c r="A9366" s="180"/>
    </row>
    <row r="9367" spans="1:1" x14ac:dyDescent="0.3">
      <c r="A9367" s="180"/>
    </row>
    <row r="9368" spans="1:1" x14ac:dyDescent="0.3">
      <c r="A9368" s="180"/>
    </row>
    <row r="9369" spans="1:1" x14ac:dyDescent="0.3">
      <c r="A9369" s="180"/>
    </row>
    <row r="9370" spans="1:1" x14ac:dyDescent="0.3">
      <c r="A9370" s="180"/>
    </row>
    <row r="9371" spans="1:1" x14ac:dyDescent="0.3">
      <c r="A9371" s="180"/>
    </row>
    <row r="9372" spans="1:1" x14ac:dyDescent="0.3">
      <c r="A9372" s="180"/>
    </row>
    <row r="9373" spans="1:1" x14ac:dyDescent="0.3">
      <c r="A9373" s="180"/>
    </row>
    <row r="9374" spans="1:1" x14ac:dyDescent="0.3">
      <c r="A9374" s="180"/>
    </row>
    <row r="9375" spans="1:1" x14ac:dyDescent="0.3">
      <c r="A9375" s="180"/>
    </row>
    <row r="9376" spans="1:1" x14ac:dyDescent="0.3">
      <c r="A9376" s="180"/>
    </row>
    <row r="9377" spans="1:1" x14ac:dyDescent="0.3">
      <c r="A9377" s="180"/>
    </row>
    <row r="9378" spans="1:1" x14ac:dyDescent="0.3">
      <c r="A9378" s="180"/>
    </row>
    <row r="9379" spans="1:1" x14ac:dyDescent="0.3">
      <c r="A9379" s="180"/>
    </row>
    <row r="9380" spans="1:1" x14ac:dyDescent="0.3">
      <c r="A9380" s="180"/>
    </row>
    <row r="9381" spans="1:1" x14ac:dyDescent="0.3">
      <c r="A9381" s="180"/>
    </row>
    <row r="9382" spans="1:1" x14ac:dyDescent="0.3">
      <c r="A9382" s="180"/>
    </row>
    <row r="9383" spans="1:1" x14ac:dyDescent="0.3">
      <c r="A9383" s="180"/>
    </row>
    <row r="9384" spans="1:1" x14ac:dyDescent="0.3">
      <c r="A9384" s="180"/>
    </row>
    <row r="9385" spans="1:1" x14ac:dyDescent="0.3">
      <c r="A9385" s="180"/>
    </row>
    <row r="9386" spans="1:1" x14ac:dyDescent="0.3">
      <c r="A9386" s="180"/>
    </row>
    <row r="9387" spans="1:1" x14ac:dyDescent="0.3">
      <c r="A9387" s="180"/>
    </row>
    <row r="9388" spans="1:1" x14ac:dyDescent="0.3">
      <c r="A9388" s="180"/>
    </row>
    <row r="9389" spans="1:1" x14ac:dyDescent="0.3">
      <c r="A9389" s="180"/>
    </row>
    <row r="9390" spans="1:1" x14ac:dyDescent="0.3">
      <c r="A9390" s="180"/>
    </row>
    <row r="9391" spans="1:1" x14ac:dyDescent="0.3">
      <c r="A9391" s="180"/>
    </row>
    <row r="9392" spans="1:1" x14ac:dyDescent="0.3">
      <c r="A9392" s="180"/>
    </row>
    <row r="9393" spans="1:1" x14ac:dyDescent="0.3">
      <c r="A9393" s="180"/>
    </row>
    <row r="9394" spans="1:1" x14ac:dyDescent="0.3">
      <c r="A9394" s="180"/>
    </row>
    <row r="9395" spans="1:1" x14ac:dyDescent="0.3">
      <c r="A9395" s="180"/>
    </row>
    <row r="9396" spans="1:1" x14ac:dyDescent="0.3">
      <c r="A9396" s="180"/>
    </row>
    <row r="9397" spans="1:1" x14ac:dyDescent="0.3">
      <c r="A9397" s="180"/>
    </row>
    <row r="9398" spans="1:1" x14ac:dyDescent="0.3">
      <c r="A9398" s="180"/>
    </row>
    <row r="9399" spans="1:1" x14ac:dyDescent="0.3">
      <c r="A9399" s="180"/>
    </row>
    <row r="9400" spans="1:1" x14ac:dyDescent="0.3">
      <c r="A9400" s="180"/>
    </row>
    <row r="9401" spans="1:1" x14ac:dyDescent="0.3">
      <c r="A9401" s="180"/>
    </row>
    <row r="9402" spans="1:1" x14ac:dyDescent="0.3">
      <c r="A9402" s="180"/>
    </row>
    <row r="9403" spans="1:1" x14ac:dyDescent="0.3">
      <c r="A9403" s="180"/>
    </row>
    <row r="9404" spans="1:1" x14ac:dyDescent="0.3">
      <c r="A9404" s="180"/>
    </row>
    <row r="9405" spans="1:1" x14ac:dyDescent="0.3">
      <c r="A9405" s="180"/>
    </row>
    <row r="9406" spans="1:1" x14ac:dyDescent="0.3">
      <c r="A9406" s="180"/>
    </row>
    <row r="9407" spans="1:1" x14ac:dyDescent="0.3">
      <c r="A9407" s="180"/>
    </row>
    <row r="9408" spans="1:1" x14ac:dyDescent="0.3">
      <c r="A9408" s="180"/>
    </row>
    <row r="9409" spans="1:1" x14ac:dyDescent="0.3">
      <c r="A9409" s="180"/>
    </row>
    <row r="9410" spans="1:1" x14ac:dyDescent="0.3">
      <c r="A9410" s="180"/>
    </row>
    <row r="9411" spans="1:1" x14ac:dyDescent="0.3">
      <c r="A9411" s="180"/>
    </row>
    <row r="9412" spans="1:1" x14ac:dyDescent="0.3">
      <c r="A9412" s="180"/>
    </row>
    <row r="9413" spans="1:1" x14ac:dyDescent="0.3">
      <c r="A9413" s="180"/>
    </row>
    <row r="9414" spans="1:1" x14ac:dyDescent="0.3">
      <c r="A9414" s="180"/>
    </row>
    <row r="9415" spans="1:1" x14ac:dyDescent="0.3">
      <c r="A9415" s="180"/>
    </row>
    <row r="9416" spans="1:1" x14ac:dyDescent="0.3">
      <c r="A9416" s="180"/>
    </row>
    <row r="9417" spans="1:1" x14ac:dyDescent="0.3">
      <c r="A9417" s="180"/>
    </row>
    <row r="9418" spans="1:1" x14ac:dyDescent="0.3">
      <c r="A9418" s="180"/>
    </row>
    <row r="9419" spans="1:1" x14ac:dyDescent="0.3">
      <c r="A9419" s="180"/>
    </row>
    <row r="9420" spans="1:1" x14ac:dyDescent="0.3">
      <c r="A9420" s="180"/>
    </row>
    <row r="9421" spans="1:1" x14ac:dyDescent="0.3">
      <c r="A9421" s="180"/>
    </row>
    <row r="9422" spans="1:1" x14ac:dyDescent="0.3">
      <c r="A9422" s="180"/>
    </row>
    <row r="9423" spans="1:1" x14ac:dyDescent="0.3">
      <c r="A9423" s="180"/>
    </row>
    <row r="9424" spans="1:1" x14ac:dyDescent="0.3">
      <c r="A9424" s="180"/>
    </row>
    <row r="9425" spans="1:1" x14ac:dyDescent="0.3">
      <c r="A9425" s="180"/>
    </row>
    <row r="9426" spans="1:1" x14ac:dyDescent="0.3">
      <c r="A9426" s="180"/>
    </row>
    <row r="9427" spans="1:1" x14ac:dyDescent="0.3">
      <c r="A9427" s="180"/>
    </row>
    <row r="9428" spans="1:1" x14ac:dyDescent="0.3">
      <c r="A9428" s="180"/>
    </row>
    <row r="9429" spans="1:1" x14ac:dyDescent="0.3">
      <c r="A9429" s="180"/>
    </row>
    <row r="9430" spans="1:1" x14ac:dyDescent="0.3">
      <c r="A9430" s="180"/>
    </row>
    <row r="9431" spans="1:1" x14ac:dyDescent="0.3">
      <c r="A9431" s="180"/>
    </row>
    <row r="9432" spans="1:1" x14ac:dyDescent="0.3">
      <c r="A9432" s="180"/>
    </row>
    <row r="9433" spans="1:1" x14ac:dyDescent="0.3">
      <c r="A9433" s="180"/>
    </row>
    <row r="9434" spans="1:1" x14ac:dyDescent="0.3">
      <c r="A9434" s="180"/>
    </row>
    <row r="9435" spans="1:1" x14ac:dyDescent="0.3">
      <c r="A9435" s="180"/>
    </row>
    <row r="9436" spans="1:1" x14ac:dyDescent="0.3">
      <c r="A9436" s="180"/>
    </row>
    <row r="9437" spans="1:1" x14ac:dyDescent="0.3">
      <c r="A9437" s="180"/>
    </row>
    <row r="9438" spans="1:1" x14ac:dyDescent="0.3">
      <c r="A9438" s="180"/>
    </row>
    <row r="9439" spans="1:1" x14ac:dyDescent="0.3">
      <c r="A9439" s="180"/>
    </row>
    <row r="9440" spans="1:1" x14ac:dyDescent="0.3">
      <c r="A9440" s="180"/>
    </row>
    <row r="9441" spans="1:1" x14ac:dyDescent="0.3">
      <c r="A9441" s="180"/>
    </row>
    <row r="9442" spans="1:1" x14ac:dyDescent="0.3">
      <c r="A9442" s="180"/>
    </row>
    <row r="9443" spans="1:1" x14ac:dyDescent="0.3">
      <c r="A9443" s="180"/>
    </row>
    <row r="9444" spans="1:1" x14ac:dyDescent="0.3">
      <c r="A9444" s="180"/>
    </row>
    <row r="9445" spans="1:1" x14ac:dyDescent="0.3">
      <c r="A9445" s="180"/>
    </row>
    <row r="9446" spans="1:1" x14ac:dyDescent="0.3">
      <c r="A9446" s="180"/>
    </row>
    <row r="9447" spans="1:1" x14ac:dyDescent="0.3">
      <c r="A9447" s="180"/>
    </row>
    <row r="9448" spans="1:1" x14ac:dyDescent="0.3">
      <c r="A9448" s="180"/>
    </row>
    <row r="9449" spans="1:1" x14ac:dyDescent="0.3">
      <c r="A9449" s="180"/>
    </row>
    <row r="9450" spans="1:1" x14ac:dyDescent="0.3">
      <c r="A9450" s="180"/>
    </row>
    <row r="9451" spans="1:1" x14ac:dyDescent="0.3">
      <c r="A9451" s="180"/>
    </row>
    <row r="9452" spans="1:1" x14ac:dyDescent="0.3">
      <c r="A9452" s="180"/>
    </row>
    <row r="9453" spans="1:1" x14ac:dyDescent="0.3">
      <c r="A9453" s="180"/>
    </row>
    <row r="9454" spans="1:1" x14ac:dyDescent="0.3">
      <c r="A9454" s="180"/>
    </row>
    <row r="9455" spans="1:1" x14ac:dyDescent="0.3">
      <c r="A9455" s="180"/>
    </row>
    <row r="9456" spans="1:1" x14ac:dyDescent="0.3">
      <c r="A9456" s="180"/>
    </row>
    <row r="9457" spans="1:1" x14ac:dyDescent="0.3">
      <c r="A9457" s="180"/>
    </row>
    <row r="9458" spans="1:1" x14ac:dyDescent="0.3">
      <c r="A9458" s="180"/>
    </row>
    <row r="9459" spans="1:1" x14ac:dyDescent="0.3">
      <c r="A9459" s="180"/>
    </row>
    <row r="9460" spans="1:1" x14ac:dyDescent="0.3">
      <c r="A9460" s="180"/>
    </row>
    <row r="9461" spans="1:1" x14ac:dyDescent="0.3">
      <c r="A9461" s="180"/>
    </row>
    <row r="9462" spans="1:1" x14ac:dyDescent="0.3">
      <c r="A9462" s="180"/>
    </row>
    <row r="9463" spans="1:1" x14ac:dyDescent="0.3">
      <c r="A9463" s="180"/>
    </row>
    <row r="9464" spans="1:1" x14ac:dyDescent="0.3">
      <c r="A9464" s="180"/>
    </row>
    <row r="9465" spans="1:1" x14ac:dyDescent="0.3">
      <c r="A9465" s="180"/>
    </row>
    <row r="9466" spans="1:1" x14ac:dyDescent="0.3">
      <c r="A9466" s="180"/>
    </row>
    <row r="9467" spans="1:1" x14ac:dyDescent="0.3">
      <c r="A9467" s="180"/>
    </row>
    <row r="9468" spans="1:1" x14ac:dyDescent="0.3">
      <c r="A9468" s="180"/>
    </row>
    <row r="9469" spans="1:1" x14ac:dyDescent="0.3">
      <c r="A9469" s="180"/>
    </row>
    <row r="9470" spans="1:1" x14ac:dyDescent="0.3">
      <c r="A9470" s="180"/>
    </row>
    <row r="9471" spans="1:1" x14ac:dyDescent="0.3">
      <c r="A9471" s="180"/>
    </row>
    <row r="9472" spans="1:1" x14ac:dyDescent="0.3">
      <c r="A9472" s="180"/>
    </row>
    <row r="9473" spans="1:1" x14ac:dyDescent="0.3">
      <c r="A9473" s="180"/>
    </row>
    <row r="9474" spans="1:1" x14ac:dyDescent="0.3">
      <c r="A9474" s="180"/>
    </row>
    <row r="9475" spans="1:1" x14ac:dyDescent="0.3">
      <c r="A9475" s="180"/>
    </row>
    <row r="9476" spans="1:1" x14ac:dyDescent="0.3">
      <c r="A9476" s="180"/>
    </row>
    <row r="9477" spans="1:1" x14ac:dyDescent="0.3">
      <c r="A9477" s="180"/>
    </row>
    <row r="9478" spans="1:1" x14ac:dyDescent="0.3">
      <c r="A9478" s="180"/>
    </row>
    <row r="9479" spans="1:1" x14ac:dyDescent="0.3">
      <c r="A9479" s="180"/>
    </row>
    <row r="9480" spans="1:1" x14ac:dyDescent="0.3">
      <c r="A9480" s="180"/>
    </row>
    <row r="9481" spans="1:1" x14ac:dyDescent="0.3">
      <c r="A9481" s="180"/>
    </row>
    <row r="9482" spans="1:1" x14ac:dyDescent="0.3">
      <c r="A9482" s="180"/>
    </row>
    <row r="9483" spans="1:1" x14ac:dyDescent="0.3">
      <c r="A9483" s="180"/>
    </row>
    <row r="9484" spans="1:1" x14ac:dyDescent="0.3">
      <c r="A9484" s="180"/>
    </row>
    <row r="9485" spans="1:1" x14ac:dyDescent="0.3">
      <c r="A9485" s="180"/>
    </row>
    <row r="9486" spans="1:1" x14ac:dyDescent="0.3">
      <c r="A9486" s="180"/>
    </row>
    <row r="9487" spans="1:1" x14ac:dyDescent="0.3">
      <c r="A9487" s="180"/>
    </row>
    <row r="9488" spans="1:1" x14ac:dyDescent="0.3">
      <c r="A9488" s="180"/>
    </row>
    <row r="9489" spans="1:1" x14ac:dyDescent="0.3">
      <c r="A9489" s="180"/>
    </row>
    <row r="9490" spans="1:1" x14ac:dyDescent="0.3">
      <c r="A9490" s="180"/>
    </row>
    <row r="9491" spans="1:1" x14ac:dyDescent="0.3">
      <c r="A9491" s="180"/>
    </row>
    <row r="9492" spans="1:1" x14ac:dyDescent="0.3">
      <c r="A9492" s="180"/>
    </row>
    <row r="9493" spans="1:1" x14ac:dyDescent="0.3">
      <c r="A9493" s="180"/>
    </row>
    <row r="9494" spans="1:1" x14ac:dyDescent="0.3">
      <c r="A9494" s="180"/>
    </row>
    <row r="9495" spans="1:1" x14ac:dyDescent="0.3">
      <c r="A9495" s="180"/>
    </row>
    <row r="9496" spans="1:1" x14ac:dyDescent="0.3">
      <c r="A9496" s="180"/>
    </row>
    <row r="9497" spans="1:1" x14ac:dyDescent="0.3">
      <c r="A9497" s="180"/>
    </row>
    <row r="9498" spans="1:1" x14ac:dyDescent="0.3">
      <c r="A9498" s="180"/>
    </row>
    <row r="9499" spans="1:1" x14ac:dyDescent="0.3">
      <c r="A9499" s="180"/>
    </row>
    <row r="9500" spans="1:1" x14ac:dyDescent="0.3">
      <c r="A9500" s="180"/>
    </row>
    <row r="9501" spans="1:1" x14ac:dyDescent="0.3">
      <c r="A9501" s="180"/>
    </row>
    <row r="9502" spans="1:1" x14ac:dyDescent="0.3">
      <c r="A9502" s="180"/>
    </row>
    <row r="9503" spans="1:1" x14ac:dyDescent="0.3">
      <c r="A9503" s="180"/>
    </row>
    <row r="9504" spans="1:1" x14ac:dyDescent="0.3">
      <c r="A9504" s="180"/>
    </row>
    <row r="9505" spans="1:1" x14ac:dyDescent="0.3">
      <c r="A9505" s="180"/>
    </row>
    <row r="9506" spans="1:1" x14ac:dyDescent="0.3">
      <c r="A9506" s="180"/>
    </row>
    <row r="9507" spans="1:1" x14ac:dyDescent="0.3">
      <c r="A9507" s="180"/>
    </row>
    <row r="9508" spans="1:1" x14ac:dyDescent="0.3">
      <c r="A9508" s="180"/>
    </row>
    <row r="9509" spans="1:1" x14ac:dyDescent="0.3">
      <c r="A9509" s="180"/>
    </row>
    <row r="9510" spans="1:1" x14ac:dyDescent="0.3">
      <c r="A9510" s="180"/>
    </row>
    <row r="9511" spans="1:1" x14ac:dyDescent="0.3">
      <c r="A9511" s="180"/>
    </row>
    <row r="9512" spans="1:1" x14ac:dyDescent="0.3">
      <c r="A9512" s="180"/>
    </row>
    <row r="9513" spans="1:1" x14ac:dyDescent="0.3">
      <c r="A9513" s="180"/>
    </row>
    <row r="9514" spans="1:1" x14ac:dyDescent="0.3">
      <c r="A9514" s="180"/>
    </row>
    <row r="9515" spans="1:1" x14ac:dyDescent="0.3">
      <c r="A9515" s="180"/>
    </row>
    <row r="9516" spans="1:1" x14ac:dyDescent="0.3">
      <c r="A9516" s="180"/>
    </row>
    <row r="9517" spans="1:1" x14ac:dyDescent="0.3">
      <c r="A9517" s="180"/>
    </row>
  </sheetData>
  <pageMargins left="0.7" right="0.7" top="0.75" bottom="0.75" header="0.3" footer="0.3"/>
  <pageSetup orientation="portrait" verticalDpi="0"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B6A40-D379-40D5-B8A2-BCC8A3420CE4}">
  <sheetPr>
    <tabColor theme="9"/>
  </sheetPr>
  <dimension ref="A1:O9517"/>
  <sheetViews>
    <sheetView zoomScale="131" zoomScaleNormal="131" workbookViewId="0">
      <selection activeCell="H23" sqref="H23"/>
    </sheetView>
  </sheetViews>
  <sheetFormatPr defaultColWidth="8.81640625" defaultRowHeight="15.6" x14ac:dyDescent="0.3"/>
  <cols>
    <col min="1" max="1" width="10.90625" style="22" customWidth="1"/>
    <col min="2" max="2" width="13.453125" style="22" customWidth="1"/>
    <col min="3" max="3" width="21.08984375" style="22" bestFit="1" customWidth="1"/>
    <col min="4" max="4" width="19.453125" style="22" customWidth="1"/>
    <col min="5" max="5" width="18" style="22" bestFit="1" customWidth="1"/>
    <col min="6" max="6" width="11.7265625" style="22" bestFit="1" customWidth="1"/>
    <col min="7" max="8" width="8.1796875" style="22" bestFit="1" customWidth="1"/>
    <col min="9" max="16384" width="8.81640625" style="22"/>
  </cols>
  <sheetData>
    <row r="1" spans="1:11" x14ac:dyDescent="0.3">
      <c r="A1" s="180" t="s">
        <v>366</v>
      </c>
      <c r="B1" s="22" t="s">
        <v>367</v>
      </c>
      <c r="C1" s="22" t="s">
        <v>368</v>
      </c>
      <c r="D1" s="167"/>
      <c r="E1"/>
      <c r="F1"/>
      <c r="G1" s="167"/>
    </row>
    <row r="2" spans="1:11" x14ac:dyDescent="0.3">
      <c r="A2" s="180">
        <v>45658</v>
      </c>
      <c r="B2" s="22">
        <f>'Gila Hot Springs'!C14</f>
        <v>0</v>
      </c>
      <c r="C2" s="22" t="s">
        <v>369</v>
      </c>
      <c r="D2" s="167"/>
      <c r="E2" s="234" t="s">
        <v>368</v>
      </c>
      <c r="F2" s="233" t="s">
        <v>398</v>
      </c>
      <c r="G2" s="167"/>
    </row>
    <row r="3" spans="1:11" x14ac:dyDescent="0.3">
      <c r="A3" s="180">
        <v>45659</v>
      </c>
      <c r="B3" s="22">
        <f>'Gila Hot Springs'!C15</f>
        <v>0</v>
      </c>
      <c r="C3" s="22" t="s">
        <v>369</v>
      </c>
      <c r="D3" s="167"/>
      <c r="E3" s="167"/>
      <c r="F3" s="167"/>
      <c r="G3" s="167"/>
    </row>
    <row r="4" spans="1:11" x14ac:dyDescent="0.3">
      <c r="A4" s="180">
        <v>45660</v>
      </c>
      <c r="B4" s="22">
        <f>'Gila Hot Springs'!C16</f>
        <v>0</v>
      </c>
      <c r="C4" s="22" t="s">
        <v>369</v>
      </c>
      <c r="E4" s="228" t="s">
        <v>371</v>
      </c>
      <c r="F4" s="229"/>
      <c r="G4"/>
      <c r="H4"/>
      <c r="I4"/>
      <c r="J4"/>
      <c r="K4"/>
    </row>
    <row r="5" spans="1:11" x14ac:dyDescent="0.3">
      <c r="A5" s="180">
        <v>45661</v>
      </c>
      <c r="B5" s="22">
        <f>'Gila Hot Springs'!C17</f>
        <v>0</v>
      </c>
      <c r="C5" s="22" t="s">
        <v>369</v>
      </c>
      <c r="E5" s="228" t="s">
        <v>366</v>
      </c>
      <c r="F5" s="229" t="s">
        <v>372</v>
      </c>
      <c r="G5"/>
      <c r="H5"/>
      <c r="I5"/>
      <c r="J5"/>
      <c r="K5"/>
    </row>
    <row r="6" spans="1:11" x14ac:dyDescent="0.3">
      <c r="A6" s="180">
        <v>45662</v>
      </c>
      <c r="B6" s="22">
        <f>'Gila Hot Springs'!C18</f>
        <v>0</v>
      </c>
      <c r="C6" s="22" t="s">
        <v>369</v>
      </c>
      <c r="E6" s="230">
        <v>45717</v>
      </c>
      <c r="F6" s="229">
        <v>1.65</v>
      </c>
      <c r="G6"/>
      <c r="H6"/>
      <c r="I6"/>
      <c r="J6"/>
      <c r="K6"/>
    </row>
    <row r="7" spans="1:11" x14ac:dyDescent="0.3">
      <c r="A7" s="180">
        <v>45663</v>
      </c>
      <c r="B7" s="22">
        <f>'Gila Hot Springs'!C19</f>
        <v>0</v>
      </c>
      <c r="C7" s="22" t="s">
        <v>369</v>
      </c>
      <c r="E7" s="231">
        <v>45718</v>
      </c>
      <c r="F7" s="245">
        <v>1.96</v>
      </c>
      <c r="G7"/>
      <c r="H7"/>
      <c r="I7"/>
      <c r="J7"/>
      <c r="K7"/>
    </row>
    <row r="8" spans="1:11" x14ac:dyDescent="0.3">
      <c r="A8" s="180">
        <v>45664</v>
      </c>
      <c r="B8" s="22">
        <f>'Gila Hot Springs'!C20</f>
        <v>0</v>
      </c>
      <c r="C8" s="22" t="s">
        <v>369</v>
      </c>
      <c r="E8" s="231">
        <v>45719</v>
      </c>
      <c r="F8" s="245">
        <v>2.1</v>
      </c>
      <c r="G8"/>
      <c r="H8"/>
      <c r="I8"/>
      <c r="J8"/>
      <c r="K8"/>
    </row>
    <row r="9" spans="1:11" x14ac:dyDescent="0.3">
      <c r="A9" s="180">
        <v>45665</v>
      </c>
      <c r="B9" s="22">
        <f>'Gila Hot Springs'!C21</f>
        <v>0</v>
      </c>
      <c r="C9" s="22" t="s">
        <v>369</v>
      </c>
      <c r="E9" s="231">
        <v>45720</v>
      </c>
      <c r="F9" s="245">
        <v>2.0699999999999998</v>
      </c>
      <c r="G9"/>
      <c r="H9"/>
      <c r="I9"/>
      <c r="J9"/>
      <c r="K9"/>
    </row>
    <row r="10" spans="1:11" x14ac:dyDescent="0.3">
      <c r="A10" s="180">
        <v>45666</v>
      </c>
      <c r="B10" s="22">
        <f>'Gila Hot Springs'!C22</f>
        <v>0</v>
      </c>
      <c r="C10" s="22" t="s">
        <v>369</v>
      </c>
      <c r="E10" s="231">
        <v>45721</v>
      </c>
      <c r="F10" s="245">
        <v>2.83</v>
      </c>
      <c r="G10"/>
      <c r="H10"/>
      <c r="I10"/>
      <c r="J10"/>
      <c r="K10"/>
    </row>
    <row r="11" spans="1:11" x14ac:dyDescent="0.3">
      <c r="A11" s="180">
        <v>45667</v>
      </c>
      <c r="B11" s="22">
        <f>'Gila Hot Springs'!C23</f>
        <v>0</v>
      </c>
      <c r="C11" s="22" t="s">
        <v>369</v>
      </c>
      <c r="E11" s="231">
        <v>45722</v>
      </c>
      <c r="F11" s="245">
        <v>3.84</v>
      </c>
      <c r="G11"/>
      <c r="H11"/>
      <c r="I11"/>
      <c r="J11"/>
      <c r="K11"/>
    </row>
    <row r="12" spans="1:11" x14ac:dyDescent="0.3">
      <c r="A12" s="180">
        <v>45668</v>
      </c>
      <c r="B12" s="22">
        <f>'Gila Hot Springs'!C24</f>
        <v>0</v>
      </c>
      <c r="C12" s="22" t="s">
        <v>369</v>
      </c>
      <c r="E12" s="231">
        <v>45723</v>
      </c>
      <c r="F12" s="245">
        <v>3.71</v>
      </c>
      <c r="G12"/>
      <c r="H12"/>
      <c r="I12"/>
      <c r="J12"/>
      <c r="K12"/>
    </row>
    <row r="13" spans="1:11" x14ac:dyDescent="0.3">
      <c r="A13" s="180">
        <v>45669</v>
      </c>
      <c r="B13" s="22">
        <f>'Gila Hot Springs'!C25</f>
        <v>0</v>
      </c>
      <c r="C13" s="22" t="s">
        <v>369</v>
      </c>
      <c r="E13" s="231">
        <v>45724</v>
      </c>
      <c r="F13" s="245">
        <v>3.73</v>
      </c>
      <c r="G13"/>
      <c r="H13"/>
      <c r="I13"/>
      <c r="J13"/>
      <c r="K13"/>
    </row>
    <row r="14" spans="1:11" x14ac:dyDescent="0.3">
      <c r="A14" s="180">
        <v>45670</v>
      </c>
      <c r="B14" s="22">
        <f>'Gila Hot Springs'!C26</f>
        <v>0</v>
      </c>
      <c r="C14" s="22" t="s">
        <v>369</v>
      </c>
      <c r="E14" s="231">
        <v>45725</v>
      </c>
      <c r="F14" s="245">
        <v>3.72</v>
      </c>
      <c r="G14"/>
      <c r="H14"/>
      <c r="I14"/>
      <c r="J14"/>
      <c r="K14"/>
    </row>
    <row r="15" spans="1:11" x14ac:dyDescent="0.3">
      <c r="A15" s="180">
        <v>45671</v>
      </c>
      <c r="B15" s="22">
        <f>'Gila Hot Springs'!C27</f>
        <v>0</v>
      </c>
      <c r="C15" s="22" t="s">
        <v>369</v>
      </c>
      <c r="E15" s="231">
        <v>45726</v>
      </c>
      <c r="F15" s="245">
        <v>3.6</v>
      </c>
      <c r="G15"/>
      <c r="H15"/>
      <c r="I15"/>
      <c r="J15"/>
      <c r="K15"/>
    </row>
    <row r="16" spans="1:11" x14ac:dyDescent="0.3">
      <c r="A16" s="180">
        <v>45672</v>
      </c>
      <c r="B16" s="22">
        <f>'Gila Hot Springs'!C28</f>
        <v>0</v>
      </c>
      <c r="C16" s="22" t="s">
        <v>369</v>
      </c>
      <c r="E16" s="231">
        <v>45727</v>
      </c>
      <c r="F16" s="245">
        <v>3.59</v>
      </c>
      <c r="G16"/>
      <c r="H16"/>
      <c r="I16"/>
      <c r="J16"/>
      <c r="K16"/>
    </row>
    <row r="17" spans="1:15" x14ac:dyDescent="0.3">
      <c r="A17" s="180">
        <v>45673</v>
      </c>
      <c r="B17" s="22">
        <f>'Gila Hot Springs'!C29</f>
        <v>0</v>
      </c>
      <c r="C17" s="22" t="s">
        <v>369</v>
      </c>
      <c r="E17" s="231">
        <v>45728</v>
      </c>
      <c r="F17" s="245">
        <v>3.49</v>
      </c>
      <c r="G17"/>
      <c r="H17"/>
      <c r="I17"/>
      <c r="J17"/>
      <c r="K17"/>
    </row>
    <row r="18" spans="1:15" x14ac:dyDescent="0.3">
      <c r="A18" s="180">
        <v>45674</v>
      </c>
      <c r="B18" s="22">
        <f>'Gila Hot Springs'!C30</f>
        <v>0</v>
      </c>
      <c r="C18" s="22" t="s">
        <v>369</v>
      </c>
      <c r="E18" s="231">
        <v>45729</v>
      </c>
      <c r="F18" s="245">
        <v>3.17</v>
      </c>
      <c r="G18"/>
      <c r="H18"/>
    </row>
    <row r="19" spans="1:15" x14ac:dyDescent="0.3">
      <c r="A19" s="180">
        <v>45675</v>
      </c>
      <c r="B19" s="22">
        <f>'Gila Hot Springs'!C31</f>
        <v>0</v>
      </c>
      <c r="C19" s="22" t="s">
        <v>369</v>
      </c>
      <c r="E19" s="231">
        <v>45730</v>
      </c>
      <c r="F19" s="245">
        <v>3.16</v>
      </c>
      <c r="G19"/>
      <c r="H19" s="167" t="s">
        <v>373</v>
      </c>
      <c r="I19" s="167"/>
      <c r="J19" s="167"/>
      <c r="K19" s="167"/>
      <c r="L19" s="167"/>
      <c r="M19" s="167"/>
      <c r="N19" s="167"/>
      <c r="O19" s="167"/>
    </row>
    <row r="20" spans="1:15" x14ac:dyDescent="0.3">
      <c r="A20" s="180">
        <v>45676</v>
      </c>
      <c r="B20" s="22">
        <f>'Gila Hot Springs'!C32</f>
        <v>0</v>
      </c>
      <c r="C20" s="22" t="s">
        <v>369</v>
      </c>
      <c r="E20" s="231">
        <v>45731</v>
      </c>
      <c r="F20" s="245">
        <v>3.8</v>
      </c>
      <c r="G20"/>
      <c r="H20" s="167" t="s">
        <v>374</v>
      </c>
      <c r="I20" s="167"/>
      <c r="J20" s="167"/>
      <c r="K20" s="167"/>
      <c r="L20" s="167"/>
      <c r="M20" s="167"/>
      <c r="N20" s="167"/>
      <c r="O20" s="167"/>
    </row>
    <row r="21" spans="1:15" x14ac:dyDescent="0.3">
      <c r="A21" s="180">
        <v>45677</v>
      </c>
      <c r="B21" s="22">
        <f>'Gila Hot Springs'!C33</f>
        <v>0</v>
      </c>
      <c r="C21" s="22" t="s">
        <v>369</v>
      </c>
      <c r="E21" s="231">
        <v>45732</v>
      </c>
      <c r="F21" s="245">
        <v>3.47</v>
      </c>
      <c r="G21"/>
    </row>
    <row r="22" spans="1:15" x14ac:dyDescent="0.3">
      <c r="A22" s="180">
        <v>45678</v>
      </c>
      <c r="B22" s="22">
        <f>'Gila Hot Springs'!C34</f>
        <v>0</v>
      </c>
      <c r="C22" s="22" t="s">
        <v>369</v>
      </c>
      <c r="E22" s="231">
        <v>45733</v>
      </c>
      <c r="F22" s="245">
        <v>3.33</v>
      </c>
      <c r="G22"/>
      <c r="H22" s="167" t="s">
        <v>375</v>
      </c>
      <c r="I22" s="167"/>
      <c r="J22" s="167"/>
      <c r="K22" s="167"/>
      <c r="L22" s="167"/>
      <c r="M22" s="167"/>
      <c r="N22" s="167"/>
      <c r="O22" s="167"/>
    </row>
    <row r="23" spans="1:15" x14ac:dyDescent="0.3">
      <c r="A23" s="180">
        <v>45679</v>
      </c>
      <c r="B23" s="22">
        <f>'Gila Hot Springs'!C35</f>
        <v>0</v>
      </c>
      <c r="C23" s="22" t="s">
        <v>369</v>
      </c>
      <c r="E23" s="231">
        <v>45734</v>
      </c>
      <c r="F23" s="245">
        <v>2.94</v>
      </c>
      <c r="G23"/>
      <c r="H23" s="22" t="s">
        <v>376</v>
      </c>
    </row>
    <row r="24" spans="1:15" x14ac:dyDescent="0.3">
      <c r="A24" s="180">
        <v>45680</v>
      </c>
      <c r="B24" s="22">
        <f>'Gila Hot Springs'!C36</f>
        <v>0</v>
      </c>
      <c r="C24" s="22" t="s">
        <v>369</v>
      </c>
      <c r="E24" s="231">
        <v>45735</v>
      </c>
      <c r="F24" s="245">
        <v>2.87</v>
      </c>
      <c r="G24"/>
    </row>
    <row r="25" spans="1:15" x14ac:dyDescent="0.3">
      <c r="A25" s="180">
        <v>45681</v>
      </c>
      <c r="B25" s="22">
        <f>'Gila Hot Springs'!C37</f>
        <v>0</v>
      </c>
      <c r="C25" s="22" t="s">
        <v>369</v>
      </c>
      <c r="E25" s="231">
        <v>45736</v>
      </c>
      <c r="F25" s="245">
        <v>3.28</v>
      </c>
      <c r="G25"/>
    </row>
    <row r="26" spans="1:15" x14ac:dyDescent="0.3">
      <c r="A26" s="180">
        <v>45682</v>
      </c>
      <c r="B26" s="22">
        <f>'Gila Hot Springs'!C38</f>
        <v>0</v>
      </c>
      <c r="C26" s="22" t="s">
        <v>369</v>
      </c>
      <c r="E26" s="231">
        <v>45737</v>
      </c>
      <c r="F26" s="245">
        <v>3.24</v>
      </c>
      <c r="G26"/>
    </row>
    <row r="27" spans="1:15" x14ac:dyDescent="0.3">
      <c r="A27" s="180">
        <v>45683</v>
      </c>
      <c r="B27" s="22">
        <f>'Gila Hot Springs'!C39</f>
        <v>0</v>
      </c>
      <c r="C27" s="22" t="s">
        <v>369</v>
      </c>
      <c r="E27" s="231">
        <v>45738</v>
      </c>
      <c r="F27" s="245">
        <v>3.2</v>
      </c>
      <c r="G27"/>
    </row>
    <row r="28" spans="1:15" x14ac:dyDescent="0.3">
      <c r="A28" s="180">
        <v>45684</v>
      </c>
      <c r="B28" s="22">
        <f>'Gila Hot Springs'!C40</f>
        <v>0</v>
      </c>
      <c r="C28" s="22" t="s">
        <v>369</v>
      </c>
      <c r="E28" s="231">
        <v>45739</v>
      </c>
      <c r="F28" s="245">
        <v>3.1</v>
      </c>
      <c r="G28"/>
    </row>
    <row r="29" spans="1:15" x14ac:dyDescent="0.3">
      <c r="A29" s="180">
        <v>45685</v>
      </c>
      <c r="B29" s="22">
        <f>'Gila Hot Springs'!C41</f>
        <v>0</v>
      </c>
      <c r="C29" s="22" t="s">
        <v>369</v>
      </c>
      <c r="E29" s="231">
        <v>45740</v>
      </c>
      <c r="F29" s="245">
        <v>3.03</v>
      </c>
      <c r="G29"/>
    </row>
    <row r="30" spans="1:15" x14ac:dyDescent="0.3">
      <c r="A30" s="180">
        <v>45686</v>
      </c>
      <c r="B30" s="22">
        <f>'Gila Hot Springs'!C42</f>
        <v>0</v>
      </c>
      <c r="C30" s="22" t="s">
        <v>369</v>
      </c>
      <c r="E30" s="231">
        <v>45741</v>
      </c>
      <c r="F30" s="245">
        <v>3.5</v>
      </c>
      <c r="G30"/>
    </row>
    <row r="31" spans="1:15" x14ac:dyDescent="0.3">
      <c r="A31" s="180">
        <v>45687</v>
      </c>
      <c r="B31" s="22">
        <f>'Gila Hot Springs'!C43</f>
        <v>0</v>
      </c>
      <c r="C31" s="22" t="s">
        <v>369</v>
      </c>
      <c r="E31" s="231">
        <v>45742</v>
      </c>
      <c r="F31" s="245">
        <v>3.47</v>
      </c>
      <c r="G31"/>
    </row>
    <row r="32" spans="1:15" x14ac:dyDescent="0.3">
      <c r="A32" s="180">
        <v>45688</v>
      </c>
      <c r="B32" s="22">
        <f>'Gila Hot Springs'!C44</f>
        <v>0</v>
      </c>
      <c r="C32" s="22" t="s">
        <v>369</v>
      </c>
      <c r="E32" s="231">
        <v>45743</v>
      </c>
      <c r="F32" s="245">
        <v>3.46</v>
      </c>
      <c r="G32"/>
    </row>
    <row r="33" spans="1:7" x14ac:dyDescent="0.3">
      <c r="A33" s="180">
        <v>45689</v>
      </c>
      <c r="B33" s="22">
        <f>'Gila Hot Springs'!J14</f>
        <v>0</v>
      </c>
      <c r="C33" s="22" t="s">
        <v>369</v>
      </c>
      <c r="E33" s="231">
        <v>45744</v>
      </c>
      <c r="F33" s="245">
        <v>3.44</v>
      </c>
      <c r="G33"/>
    </row>
    <row r="34" spans="1:7" x14ac:dyDescent="0.3">
      <c r="A34" s="180">
        <v>45690</v>
      </c>
      <c r="B34" s="22">
        <f>'Gila Hot Springs'!J15</f>
        <v>0</v>
      </c>
      <c r="C34" s="22" t="s">
        <v>369</v>
      </c>
      <c r="E34" s="231">
        <v>45745</v>
      </c>
      <c r="F34" s="245">
        <v>3.47</v>
      </c>
      <c r="G34"/>
    </row>
    <row r="35" spans="1:7" x14ac:dyDescent="0.3">
      <c r="A35" s="180">
        <v>45691</v>
      </c>
      <c r="B35" s="22">
        <f>'Gila Hot Springs'!J16</f>
        <v>0</v>
      </c>
      <c r="C35" s="22" t="s">
        <v>369</v>
      </c>
      <c r="E35" s="231">
        <v>45746</v>
      </c>
      <c r="F35" s="245">
        <v>3.53</v>
      </c>
      <c r="G35"/>
    </row>
    <row r="36" spans="1:7" x14ac:dyDescent="0.3">
      <c r="A36" s="180">
        <v>45692</v>
      </c>
      <c r="B36" s="22">
        <f>'Gila Hot Springs'!J17</f>
        <v>0</v>
      </c>
      <c r="C36" s="22" t="s">
        <v>369</v>
      </c>
      <c r="E36" s="231">
        <v>45747</v>
      </c>
      <c r="F36" s="245">
        <v>3.39</v>
      </c>
      <c r="G36"/>
    </row>
    <row r="37" spans="1:7" x14ac:dyDescent="0.3">
      <c r="A37" s="180">
        <v>45693</v>
      </c>
      <c r="B37" s="22">
        <f>'Gila Hot Springs'!J18</f>
        <v>0</v>
      </c>
      <c r="C37" s="22" t="s">
        <v>369</v>
      </c>
      <c r="E37" s="231">
        <v>45748</v>
      </c>
      <c r="F37" s="245">
        <v>2.84</v>
      </c>
      <c r="G37"/>
    </row>
    <row r="38" spans="1:7" x14ac:dyDescent="0.3">
      <c r="A38" s="180">
        <v>45694</v>
      </c>
      <c r="B38" s="22">
        <f>'Gila Hot Springs'!J19</f>
        <v>0</v>
      </c>
      <c r="C38" s="22" t="s">
        <v>369</v>
      </c>
      <c r="E38" s="232" t="s">
        <v>377</v>
      </c>
      <c r="F38" s="233">
        <v>101.97999999999999</v>
      </c>
      <c r="G38"/>
    </row>
    <row r="39" spans="1:7" x14ac:dyDescent="0.3">
      <c r="A39" s="180">
        <v>45695</v>
      </c>
      <c r="B39" s="22">
        <f>'Gila Hot Springs'!J20</f>
        <v>0</v>
      </c>
      <c r="C39" s="22" t="s">
        <v>369</v>
      </c>
      <c r="E39"/>
      <c r="F39"/>
      <c r="G39"/>
    </row>
    <row r="40" spans="1:7" x14ac:dyDescent="0.3">
      <c r="A40" s="180">
        <v>45696</v>
      </c>
      <c r="B40" s="22">
        <f>'Gila Hot Springs'!J21</f>
        <v>0</v>
      </c>
      <c r="C40" s="22" t="s">
        <v>369</v>
      </c>
      <c r="E40"/>
      <c r="F40"/>
      <c r="G40"/>
    </row>
    <row r="41" spans="1:7" x14ac:dyDescent="0.3">
      <c r="A41" s="180">
        <v>45697</v>
      </c>
      <c r="B41" s="22">
        <f>'Gila Hot Springs'!J22</f>
        <v>0</v>
      </c>
      <c r="C41" s="22" t="s">
        <v>369</v>
      </c>
      <c r="E41"/>
      <c r="F41"/>
      <c r="G41"/>
    </row>
    <row r="42" spans="1:7" x14ac:dyDescent="0.3">
      <c r="A42" s="180">
        <v>45698</v>
      </c>
      <c r="B42" s="22">
        <f>'Gila Hot Springs'!J23</f>
        <v>0</v>
      </c>
      <c r="C42" s="22" t="s">
        <v>369</v>
      </c>
      <c r="E42"/>
      <c r="F42"/>
      <c r="G42"/>
    </row>
    <row r="43" spans="1:7" x14ac:dyDescent="0.3">
      <c r="A43" s="180">
        <v>45699</v>
      </c>
      <c r="B43" s="22">
        <f>'Gila Hot Springs'!J24</f>
        <v>0</v>
      </c>
      <c r="C43" s="22" t="s">
        <v>369</v>
      </c>
      <c r="E43"/>
      <c r="F43"/>
      <c r="G43"/>
    </row>
    <row r="44" spans="1:7" x14ac:dyDescent="0.3">
      <c r="A44" s="180">
        <v>45700</v>
      </c>
      <c r="B44" s="22">
        <f>'Gila Hot Springs'!J25</f>
        <v>0</v>
      </c>
      <c r="C44" s="22" t="s">
        <v>369</v>
      </c>
      <c r="E44"/>
      <c r="F44"/>
      <c r="G44"/>
    </row>
    <row r="45" spans="1:7" x14ac:dyDescent="0.3">
      <c r="A45" s="180">
        <v>45701</v>
      </c>
      <c r="B45" s="22">
        <f>'Gila Hot Springs'!J26</f>
        <v>0</v>
      </c>
      <c r="C45" s="22" t="s">
        <v>369</v>
      </c>
      <c r="E45"/>
      <c r="F45"/>
      <c r="G45"/>
    </row>
    <row r="46" spans="1:7" x14ac:dyDescent="0.3">
      <c r="A46" s="180">
        <v>45702</v>
      </c>
      <c r="B46" s="22">
        <f>'Gila Hot Springs'!J27</f>
        <v>0</v>
      </c>
      <c r="C46" s="22" t="s">
        <v>369</v>
      </c>
      <c r="E46"/>
      <c r="F46"/>
      <c r="G46"/>
    </row>
    <row r="47" spans="1:7" x14ac:dyDescent="0.3">
      <c r="A47" s="180">
        <v>45703</v>
      </c>
      <c r="B47" s="22">
        <f>'Gila Hot Springs'!J28</f>
        <v>0</v>
      </c>
      <c r="C47" s="22" t="s">
        <v>369</v>
      </c>
      <c r="E47"/>
      <c r="F47"/>
      <c r="G47"/>
    </row>
    <row r="48" spans="1:7" x14ac:dyDescent="0.3">
      <c r="A48" s="180">
        <v>45704</v>
      </c>
      <c r="B48" s="22">
        <f>'Gila Hot Springs'!J29</f>
        <v>0</v>
      </c>
      <c r="C48" s="22" t="s">
        <v>369</v>
      </c>
      <c r="E48"/>
      <c r="F48"/>
      <c r="G48"/>
    </row>
    <row r="49" spans="1:10" x14ac:dyDescent="0.3">
      <c r="A49" s="180">
        <v>45705</v>
      </c>
      <c r="B49" s="22">
        <f>'Gila Hot Springs'!J30</f>
        <v>0</v>
      </c>
      <c r="C49" s="22" t="s">
        <v>369</v>
      </c>
      <c r="E49"/>
      <c r="F49"/>
      <c r="G49"/>
    </row>
    <row r="50" spans="1:10" x14ac:dyDescent="0.3">
      <c r="A50" s="180">
        <v>45706</v>
      </c>
      <c r="B50" s="22">
        <f>'Gila Hot Springs'!J31</f>
        <v>0</v>
      </c>
      <c r="C50" s="22" t="s">
        <v>369</v>
      </c>
      <c r="E50"/>
      <c r="F50"/>
      <c r="G50"/>
    </row>
    <row r="51" spans="1:10" x14ac:dyDescent="0.3">
      <c r="A51" s="180">
        <v>45707</v>
      </c>
      <c r="B51" s="22">
        <f>'Gila Hot Springs'!J32</f>
        <v>0</v>
      </c>
      <c r="C51" s="22" t="s">
        <v>369</v>
      </c>
      <c r="E51"/>
      <c r="F51"/>
      <c r="G51"/>
    </row>
    <row r="52" spans="1:10" x14ac:dyDescent="0.3">
      <c r="A52" s="180">
        <v>45708</v>
      </c>
      <c r="B52" s="22">
        <f>'Gila Hot Springs'!J33</f>
        <v>0</v>
      </c>
      <c r="C52" s="22" t="s">
        <v>369</v>
      </c>
      <c r="E52"/>
      <c r="F52"/>
      <c r="G52"/>
    </row>
    <row r="53" spans="1:10" x14ac:dyDescent="0.3">
      <c r="A53" s="180">
        <v>45709</v>
      </c>
      <c r="B53" s="22">
        <f>'Gila Hot Springs'!J34</f>
        <v>0</v>
      </c>
      <c r="C53" s="22" t="s">
        <v>369</v>
      </c>
      <c r="E53"/>
      <c r="F53"/>
      <c r="G53"/>
    </row>
    <row r="54" spans="1:10" x14ac:dyDescent="0.3">
      <c r="A54" s="180">
        <v>45710</v>
      </c>
      <c r="B54" s="22">
        <f>'Gila Hot Springs'!J35</f>
        <v>0</v>
      </c>
      <c r="C54" s="22" t="s">
        <v>369</v>
      </c>
      <c r="E54"/>
      <c r="F54"/>
      <c r="G54"/>
    </row>
    <row r="55" spans="1:10" x14ac:dyDescent="0.3">
      <c r="A55" s="180">
        <v>45711</v>
      </c>
      <c r="B55" s="22">
        <f>'Gila Hot Springs'!J36</f>
        <v>0</v>
      </c>
      <c r="C55" s="22" t="s">
        <v>369</v>
      </c>
      <c r="E55"/>
      <c r="F55"/>
      <c r="G55"/>
    </row>
    <row r="56" spans="1:10" x14ac:dyDescent="0.3">
      <c r="A56" s="180">
        <v>45712</v>
      </c>
      <c r="B56" s="22">
        <f>'Gila Hot Springs'!J37</f>
        <v>0</v>
      </c>
      <c r="C56" s="22" t="s">
        <v>369</v>
      </c>
      <c r="E56"/>
      <c r="F56"/>
      <c r="G56"/>
    </row>
    <row r="57" spans="1:10" x14ac:dyDescent="0.3">
      <c r="A57" s="180">
        <v>45713</v>
      </c>
      <c r="B57" s="22">
        <f>'Gila Hot Springs'!J38</f>
        <v>0</v>
      </c>
      <c r="C57" s="22" t="s">
        <v>369</v>
      </c>
      <c r="E57"/>
      <c r="F57"/>
      <c r="G57"/>
    </row>
    <row r="58" spans="1:10" x14ac:dyDescent="0.3">
      <c r="A58" s="180">
        <v>45714</v>
      </c>
      <c r="B58" s="22">
        <f>'Gila Hot Springs'!J39</f>
        <v>0</v>
      </c>
      <c r="C58" s="22" t="s">
        <v>369</v>
      </c>
      <c r="E58"/>
      <c r="F58"/>
      <c r="G58"/>
    </row>
    <row r="59" spans="1:10" x14ac:dyDescent="0.3">
      <c r="A59" s="180">
        <v>45715</v>
      </c>
      <c r="B59" s="22">
        <f>'Gila Hot Springs'!J40</f>
        <v>0</v>
      </c>
      <c r="C59" s="22" t="s">
        <v>369</v>
      </c>
      <c r="E59"/>
      <c r="F59"/>
      <c r="G59"/>
    </row>
    <row r="60" spans="1:10" x14ac:dyDescent="0.3">
      <c r="A60" s="180">
        <v>45716</v>
      </c>
      <c r="B60" s="22">
        <f>'Gila Hot Springs'!J41</f>
        <v>0</v>
      </c>
      <c r="C60" s="22" t="s">
        <v>369</v>
      </c>
      <c r="E60"/>
      <c r="F60"/>
      <c r="G60"/>
    </row>
    <row r="61" spans="1:10" x14ac:dyDescent="0.3">
      <c r="A61" s="180" t="s">
        <v>378</v>
      </c>
      <c r="B61" s="22">
        <f>'Gila Hot Springs'!J42</f>
        <v>0</v>
      </c>
      <c r="C61" s="22" t="s">
        <v>369</v>
      </c>
      <c r="E61"/>
      <c r="F61"/>
      <c r="G61"/>
      <c r="J61" s="22">
        <v>1</v>
      </c>
    </row>
    <row r="62" spans="1:10" x14ac:dyDescent="0.3">
      <c r="A62" s="180">
        <v>45717</v>
      </c>
      <c r="B62" s="22">
        <f>'Gila Hot Springs'!Q14</f>
        <v>0</v>
      </c>
      <c r="C62" s="22" t="s">
        <v>369</v>
      </c>
      <c r="E62"/>
      <c r="F62"/>
      <c r="G62"/>
    </row>
    <row r="63" spans="1:10" x14ac:dyDescent="0.3">
      <c r="A63" s="180">
        <v>45718</v>
      </c>
      <c r="B63" s="22">
        <f>'Gila Hot Springs'!Q15</f>
        <v>0</v>
      </c>
      <c r="C63" s="22" t="s">
        <v>369</v>
      </c>
      <c r="E63"/>
      <c r="F63"/>
      <c r="G63"/>
    </row>
    <row r="64" spans="1:10" x14ac:dyDescent="0.3">
      <c r="A64" s="180">
        <v>45719</v>
      </c>
      <c r="B64" s="22">
        <f>'Gila Hot Springs'!Q16</f>
        <v>0</v>
      </c>
      <c r="C64" s="22" t="s">
        <v>369</v>
      </c>
      <c r="E64"/>
      <c r="F64"/>
      <c r="G64"/>
    </row>
    <row r="65" spans="1:7" x14ac:dyDescent="0.3">
      <c r="A65" s="180">
        <v>45720</v>
      </c>
      <c r="B65" s="22">
        <f>'Gila Hot Springs'!Q17</f>
        <v>0</v>
      </c>
      <c r="C65" s="22" t="s">
        <v>369</v>
      </c>
      <c r="E65"/>
      <c r="F65"/>
      <c r="G65"/>
    </row>
    <row r="66" spans="1:7" x14ac:dyDescent="0.3">
      <c r="A66" s="180">
        <v>45721</v>
      </c>
      <c r="B66" s="22">
        <f>'Gila Hot Springs'!Q18</f>
        <v>0</v>
      </c>
      <c r="C66" s="22" t="s">
        <v>369</v>
      </c>
      <c r="E66"/>
      <c r="F66"/>
      <c r="G66"/>
    </row>
    <row r="67" spans="1:7" x14ac:dyDescent="0.3">
      <c r="A67" s="180">
        <v>45722</v>
      </c>
      <c r="B67" s="22">
        <f>'Gila Hot Springs'!Q19</f>
        <v>0</v>
      </c>
      <c r="C67" s="22" t="s">
        <v>369</v>
      </c>
      <c r="E67"/>
      <c r="F67"/>
      <c r="G67"/>
    </row>
    <row r="68" spans="1:7" x14ac:dyDescent="0.3">
      <c r="A68" s="180">
        <v>45723</v>
      </c>
      <c r="B68" s="22">
        <f>'Gila Hot Springs'!Q20</f>
        <v>0</v>
      </c>
      <c r="C68" s="22" t="s">
        <v>369</v>
      </c>
      <c r="E68"/>
      <c r="F68"/>
      <c r="G68"/>
    </row>
    <row r="69" spans="1:7" x14ac:dyDescent="0.3">
      <c r="A69" s="180">
        <v>45724</v>
      </c>
      <c r="B69" s="22">
        <f>'Gila Hot Springs'!Q21</f>
        <v>0</v>
      </c>
      <c r="C69" s="22" t="s">
        <v>369</v>
      </c>
      <c r="E69"/>
      <c r="F69"/>
      <c r="G69"/>
    </row>
    <row r="70" spans="1:7" x14ac:dyDescent="0.3">
      <c r="A70" s="180">
        <v>45725</v>
      </c>
      <c r="B70" s="22">
        <f>'Gila Hot Springs'!Q22</f>
        <v>0</v>
      </c>
      <c r="C70" s="22" t="s">
        <v>369</v>
      </c>
      <c r="E70"/>
      <c r="F70"/>
      <c r="G70"/>
    </row>
    <row r="71" spans="1:7" x14ac:dyDescent="0.3">
      <c r="A71" s="180">
        <v>45726</v>
      </c>
      <c r="B71" s="22">
        <f>'Gila Hot Springs'!Q23</f>
        <v>0.61</v>
      </c>
      <c r="C71" s="22" t="s">
        <v>369</v>
      </c>
      <c r="E71"/>
      <c r="F71"/>
      <c r="G71"/>
    </row>
    <row r="72" spans="1:7" x14ac:dyDescent="0.3">
      <c r="A72" s="180">
        <v>45727</v>
      </c>
      <c r="B72" s="22">
        <f>'Gila Hot Springs'!Q24</f>
        <v>0.75</v>
      </c>
      <c r="C72" s="22" t="s">
        <v>369</v>
      </c>
      <c r="E72"/>
      <c r="F72"/>
      <c r="G72"/>
    </row>
    <row r="73" spans="1:7" x14ac:dyDescent="0.3">
      <c r="A73" s="180">
        <v>45728</v>
      </c>
      <c r="B73" s="22">
        <f>'Gila Hot Springs'!Q25</f>
        <v>0.77</v>
      </c>
      <c r="C73" s="22" t="s">
        <v>369</v>
      </c>
      <c r="E73"/>
      <c r="F73"/>
      <c r="G73"/>
    </row>
    <row r="74" spans="1:7" x14ac:dyDescent="0.3">
      <c r="A74" s="180">
        <v>45729</v>
      </c>
      <c r="B74" s="22">
        <f>'Gila Hot Springs'!Q26</f>
        <v>0.61</v>
      </c>
      <c r="C74" s="22" t="s">
        <v>369</v>
      </c>
      <c r="E74"/>
      <c r="F74"/>
      <c r="G74"/>
    </row>
    <row r="75" spans="1:7" x14ac:dyDescent="0.3">
      <c r="A75" s="180">
        <v>45730</v>
      </c>
      <c r="B75" s="22">
        <f>'Gila Hot Springs'!Q27</f>
        <v>0.61</v>
      </c>
      <c r="C75" s="22" t="s">
        <v>369</v>
      </c>
      <c r="E75"/>
      <c r="F75"/>
      <c r="G75"/>
    </row>
    <row r="76" spans="1:7" x14ac:dyDescent="0.3">
      <c r="A76" s="180">
        <v>45731</v>
      </c>
      <c r="B76" s="22">
        <f>'Gila Hot Springs'!Q28</f>
        <v>0.81</v>
      </c>
      <c r="C76" s="22" t="s">
        <v>369</v>
      </c>
      <c r="E76"/>
      <c r="F76"/>
      <c r="G76"/>
    </row>
    <row r="77" spans="1:7" x14ac:dyDescent="0.3">
      <c r="A77" s="180">
        <v>45732</v>
      </c>
      <c r="B77" s="22">
        <f>'Gila Hot Springs'!Q29</f>
        <v>0.8</v>
      </c>
      <c r="C77" s="22" t="s">
        <v>369</v>
      </c>
      <c r="E77"/>
      <c r="F77"/>
      <c r="G77"/>
    </row>
    <row r="78" spans="1:7" x14ac:dyDescent="0.3">
      <c r="A78" s="180">
        <v>45733</v>
      </c>
      <c r="B78" s="22">
        <f>'Gila Hot Springs'!Q30</f>
        <v>0.62</v>
      </c>
      <c r="C78" s="22" t="s">
        <v>369</v>
      </c>
      <c r="E78"/>
      <c r="F78"/>
      <c r="G78"/>
    </row>
    <row r="79" spans="1:7" x14ac:dyDescent="0.3">
      <c r="A79" s="180">
        <v>45734</v>
      </c>
      <c r="B79" s="22">
        <f>'Gila Hot Springs'!Q31</f>
        <v>0.6</v>
      </c>
      <c r="C79" s="22" t="s">
        <v>369</v>
      </c>
      <c r="E79"/>
      <c r="F79"/>
      <c r="G79"/>
    </row>
    <row r="80" spans="1:7" x14ac:dyDescent="0.3">
      <c r="A80" s="180">
        <v>45735</v>
      </c>
      <c r="B80" s="22">
        <f>'Gila Hot Springs'!Q32</f>
        <v>0.51</v>
      </c>
      <c r="C80" s="22" t="s">
        <v>369</v>
      </c>
      <c r="E80"/>
      <c r="F80"/>
      <c r="G80"/>
    </row>
    <row r="81" spans="1:7" x14ac:dyDescent="0.3">
      <c r="A81" s="180">
        <v>45736</v>
      </c>
      <c r="B81" s="22">
        <f>'Gila Hot Springs'!Q33</f>
        <v>0.55000000000000004</v>
      </c>
      <c r="C81" s="22" t="s">
        <v>369</v>
      </c>
      <c r="E81"/>
      <c r="F81"/>
      <c r="G81"/>
    </row>
    <row r="82" spans="1:7" x14ac:dyDescent="0.3">
      <c r="A82" s="180">
        <v>45737</v>
      </c>
      <c r="B82" s="22">
        <f>'Gila Hot Springs'!Q34</f>
        <v>0.71</v>
      </c>
      <c r="C82" s="22" t="s">
        <v>369</v>
      </c>
      <c r="E82"/>
      <c r="F82"/>
      <c r="G82"/>
    </row>
    <row r="83" spans="1:7" x14ac:dyDescent="0.3">
      <c r="A83" s="180">
        <v>45738</v>
      </c>
      <c r="B83" s="22">
        <f>'Gila Hot Springs'!Q35</f>
        <v>0.94</v>
      </c>
      <c r="C83" s="22" t="s">
        <v>369</v>
      </c>
      <c r="E83"/>
      <c r="F83"/>
      <c r="G83"/>
    </row>
    <row r="84" spans="1:7" x14ac:dyDescent="0.3">
      <c r="A84" s="180">
        <v>45739</v>
      </c>
      <c r="B84" s="22">
        <f>'Gila Hot Springs'!Q36</f>
        <v>0.94</v>
      </c>
      <c r="C84" s="22" t="s">
        <v>369</v>
      </c>
      <c r="E84"/>
      <c r="F84"/>
      <c r="G84"/>
    </row>
    <row r="85" spans="1:7" x14ac:dyDescent="0.3">
      <c r="A85" s="180">
        <v>45740</v>
      </c>
      <c r="B85" s="22">
        <f>'Gila Hot Springs'!Q37</f>
        <v>0.81</v>
      </c>
      <c r="C85" s="22" t="s">
        <v>369</v>
      </c>
      <c r="E85"/>
      <c r="F85"/>
      <c r="G85"/>
    </row>
    <row r="86" spans="1:7" x14ac:dyDescent="0.3">
      <c r="A86" s="180">
        <v>45741</v>
      </c>
      <c r="B86" s="22">
        <f>'Gila Hot Springs'!Q38</f>
        <v>0.63</v>
      </c>
      <c r="C86" s="22" t="s">
        <v>369</v>
      </c>
      <c r="E86"/>
      <c r="F86"/>
      <c r="G86"/>
    </row>
    <row r="87" spans="1:7" x14ac:dyDescent="0.3">
      <c r="A87" s="180">
        <v>45742</v>
      </c>
      <c r="B87" s="22">
        <f>'Gila Hot Springs'!Q39</f>
        <v>0.7</v>
      </c>
      <c r="C87" s="22" t="s">
        <v>369</v>
      </c>
      <c r="E87"/>
      <c r="F87"/>
      <c r="G87"/>
    </row>
    <row r="88" spans="1:7" x14ac:dyDescent="0.3">
      <c r="A88" s="180">
        <v>45743</v>
      </c>
      <c r="B88" s="22">
        <f>'Gila Hot Springs'!Q40</f>
        <v>0.92</v>
      </c>
      <c r="C88" s="22" t="s">
        <v>369</v>
      </c>
      <c r="E88"/>
      <c r="F88"/>
      <c r="G88"/>
    </row>
    <row r="89" spans="1:7" x14ac:dyDescent="0.3">
      <c r="A89" s="180">
        <v>45744</v>
      </c>
      <c r="B89" s="22">
        <f>'Gila Hot Springs'!Q41</f>
        <v>0.68</v>
      </c>
      <c r="C89" s="22" t="s">
        <v>369</v>
      </c>
      <c r="E89"/>
      <c r="F89"/>
      <c r="G89"/>
    </row>
    <row r="90" spans="1:7" x14ac:dyDescent="0.3">
      <c r="A90" s="180">
        <v>45745</v>
      </c>
      <c r="B90" s="22">
        <f>'Gila Hot Springs'!Q42</f>
        <v>0.62</v>
      </c>
      <c r="C90" s="22" t="s">
        <v>369</v>
      </c>
      <c r="E90"/>
      <c r="F90"/>
      <c r="G90"/>
    </row>
    <row r="91" spans="1:7" x14ac:dyDescent="0.3">
      <c r="A91" s="180">
        <v>45746</v>
      </c>
      <c r="B91" s="22">
        <f>'Gila Hot Springs'!Q43</f>
        <v>0.92</v>
      </c>
      <c r="C91" s="22" t="s">
        <v>369</v>
      </c>
      <c r="E91"/>
      <c r="F91"/>
      <c r="G91"/>
    </row>
    <row r="92" spans="1:7" x14ac:dyDescent="0.3">
      <c r="A92" s="180">
        <v>45747</v>
      </c>
      <c r="B92" s="22">
        <f>'Gila Hot Springs'!Q44</f>
        <v>0.92</v>
      </c>
      <c r="C92" s="22" t="s">
        <v>369</v>
      </c>
      <c r="E92"/>
      <c r="F92"/>
      <c r="G92"/>
    </row>
    <row r="93" spans="1:7" x14ac:dyDescent="0.3">
      <c r="A93" s="180">
        <v>45748</v>
      </c>
      <c r="B93" s="22">
        <f>'Gila Hot Springs'!X14</f>
        <v>0.81</v>
      </c>
      <c r="C93" s="22" t="s">
        <v>369</v>
      </c>
      <c r="E93"/>
      <c r="F93"/>
      <c r="G93"/>
    </row>
    <row r="94" spans="1:7" x14ac:dyDescent="0.3">
      <c r="A94" s="180">
        <v>45749</v>
      </c>
      <c r="B94" s="22">
        <f>'Gila Hot Springs'!X15</f>
        <v>0.7</v>
      </c>
      <c r="C94" s="22" t="s">
        <v>369</v>
      </c>
      <c r="E94"/>
      <c r="F94"/>
      <c r="G94"/>
    </row>
    <row r="95" spans="1:7" x14ac:dyDescent="0.3">
      <c r="A95" s="180">
        <v>45750</v>
      </c>
      <c r="B95" s="22">
        <f>'Gila Hot Springs'!X16</f>
        <v>0.69</v>
      </c>
      <c r="C95" s="22" t="s">
        <v>369</v>
      </c>
      <c r="E95"/>
      <c r="F95"/>
      <c r="G95"/>
    </row>
    <row r="96" spans="1:7" x14ac:dyDescent="0.3">
      <c r="A96" s="180">
        <v>45751</v>
      </c>
      <c r="B96" s="22">
        <f>'Gila Hot Springs'!X17</f>
        <v>0.69</v>
      </c>
      <c r="C96" s="22" t="s">
        <v>369</v>
      </c>
      <c r="E96"/>
      <c r="F96"/>
      <c r="G96"/>
    </row>
    <row r="97" spans="1:7" x14ac:dyDescent="0.3">
      <c r="A97" s="180">
        <v>45752</v>
      </c>
      <c r="B97" s="22">
        <f>'Gila Hot Springs'!X18</f>
        <v>0.68</v>
      </c>
      <c r="C97" s="22" t="s">
        <v>369</v>
      </c>
      <c r="E97"/>
      <c r="F97"/>
      <c r="G97"/>
    </row>
    <row r="98" spans="1:7" x14ac:dyDescent="0.3">
      <c r="A98" s="180">
        <v>45753</v>
      </c>
      <c r="B98" s="22">
        <f>'Gila Hot Springs'!X19</f>
        <v>0.68</v>
      </c>
      <c r="C98" s="22" t="s">
        <v>369</v>
      </c>
      <c r="E98"/>
      <c r="F98"/>
      <c r="G98"/>
    </row>
    <row r="99" spans="1:7" x14ac:dyDescent="0.3">
      <c r="A99" s="180">
        <v>45754</v>
      </c>
      <c r="B99" s="22">
        <f>'Gila Hot Springs'!X20</f>
        <v>0.68</v>
      </c>
      <c r="C99" s="22" t="s">
        <v>369</v>
      </c>
      <c r="E99"/>
      <c r="F99"/>
      <c r="G99"/>
    </row>
    <row r="100" spans="1:7" x14ac:dyDescent="0.3">
      <c r="A100" s="180">
        <v>45755</v>
      </c>
      <c r="B100" s="22">
        <f>'Gila Hot Springs'!X21</f>
        <v>0.81</v>
      </c>
      <c r="C100" s="22" t="s">
        <v>369</v>
      </c>
      <c r="E100"/>
      <c r="F100"/>
      <c r="G100"/>
    </row>
    <row r="101" spans="1:7" x14ac:dyDescent="0.3">
      <c r="A101" s="180">
        <v>45756</v>
      </c>
      <c r="B101" s="22">
        <f>'Gila Hot Springs'!X22</f>
        <v>0.96</v>
      </c>
      <c r="C101" s="22" t="s">
        <v>369</v>
      </c>
      <c r="E101"/>
      <c r="F101"/>
      <c r="G101"/>
    </row>
    <row r="102" spans="1:7" x14ac:dyDescent="0.3">
      <c r="A102" s="180">
        <v>45757</v>
      </c>
      <c r="B102" s="22">
        <f>'Gila Hot Springs'!X23</f>
        <v>0.81</v>
      </c>
      <c r="C102" s="22" t="s">
        <v>369</v>
      </c>
      <c r="E102"/>
      <c r="F102"/>
      <c r="G102"/>
    </row>
    <row r="103" spans="1:7" x14ac:dyDescent="0.3">
      <c r="A103" s="180">
        <v>45758</v>
      </c>
      <c r="B103" s="22">
        <f>'Gila Hot Springs'!X24</f>
        <v>0.65</v>
      </c>
      <c r="C103" s="22" t="s">
        <v>369</v>
      </c>
      <c r="E103"/>
      <c r="F103"/>
      <c r="G103"/>
    </row>
    <row r="104" spans="1:7" x14ac:dyDescent="0.3">
      <c r="A104" s="180">
        <v>45759</v>
      </c>
      <c r="B104" s="22">
        <f>'Gila Hot Springs'!X25</f>
        <v>0.86</v>
      </c>
      <c r="C104" s="22" t="s">
        <v>369</v>
      </c>
      <c r="E104"/>
      <c r="F104"/>
      <c r="G104"/>
    </row>
    <row r="105" spans="1:7" x14ac:dyDescent="0.3">
      <c r="A105" s="180">
        <v>45760</v>
      </c>
      <c r="B105" s="22">
        <f>'Gila Hot Springs'!X26</f>
        <v>0.92</v>
      </c>
      <c r="C105" s="22" t="s">
        <v>369</v>
      </c>
      <c r="E105"/>
      <c r="F105"/>
      <c r="G105"/>
    </row>
    <row r="106" spans="1:7" x14ac:dyDescent="0.3">
      <c r="A106" s="180">
        <v>45761</v>
      </c>
      <c r="B106" s="22">
        <f>'Gila Hot Springs'!X27</f>
        <v>0.94</v>
      </c>
      <c r="C106" s="22" t="s">
        <v>369</v>
      </c>
      <c r="E106"/>
      <c r="F106"/>
      <c r="G106"/>
    </row>
    <row r="107" spans="1:7" x14ac:dyDescent="0.3">
      <c r="A107" s="180">
        <v>45762</v>
      </c>
      <c r="B107" s="22">
        <f>'Gila Hot Springs'!X28</f>
        <v>0.96</v>
      </c>
      <c r="C107" s="22" t="s">
        <v>369</v>
      </c>
      <c r="E107"/>
      <c r="F107"/>
      <c r="G107"/>
    </row>
    <row r="108" spans="1:7" x14ac:dyDescent="0.3">
      <c r="A108" s="180">
        <v>45763</v>
      </c>
      <c r="B108" s="22">
        <f>'Gila Hot Springs'!X29</f>
        <v>0.89</v>
      </c>
      <c r="C108" s="22" t="s">
        <v>369</v>
      </c>
      <c r="E108"/>
      <c r="F108"/>
      <c r="G108"/>
    </row>
    <row r="109" spans="1:7" x14ac:dyDescent="0.3">
      <c r="A109" s="180">
        <v>45764</v>
      </c>
      <c r="B109" s="22">
        <f>'Gila Hot Springs'!X30</f>
        <v>0.74</v>
      </c>
      <c r="C109" s="22" t="s">
        <v>369</v>
      </c>
      <c r="E109"/>
      <c r="F109"/>
      <c r="G109"/>
    </row>
    <row r="110" spans="1:7" x14ac:dyDescent="0.3">
      <c r="A110" s="180">
        <v>45765</v>
      </c>
      <c r="B110" s="22">
        <f>'Gila Hot Springs'!X31</f>
        <v>0.96</v>
      </c>
      <c r="C110" s="22" t="s">
        <v>369</v>
      </c>
      <c r="E110"/>
      <c r="F110"/>
      <c r="G110"/>
    </row>
    <row r="111" spans="1:7" x14ac:dyDescent="0.3">
      <c r="A111" s="180">
        <v>45766</v>
      </c>
      <c r="B111" s="22">
        <f>'Gila Hot Springs'!X32</f>
        <v>0.82</v>
      </c>
      <c r="C111" s="22" t="s">
        <v>369</v>
      </c>
      <c r="E111"/>
      <c r="F111"/>
      <c r="G111"/>
    </row>
    <row r="112" spans="1:7" x14ac:dyDescent="0.3">
      <c r="A112" s="180">
        <v>45767</v>
      </c>
      <c r="B112" s="22">
        <f>'Gila Hot Springs'!X33</f>
        <v>0.67</v>
      </c>
      <c r="C112" s="22" t="s">
        <v>369</v>
      </c>
      <c r="E112"/>
      <c r="F112"/>
      <c r="G112"/>
    </row>
    <row r="113" spans="1:7" x14ac:dyDescent="0.3">
      <c r="A113" s="180">
        <v>45768</v>
      </c>
      <c r="B113" s="22">
        <f>'Gila Hot Springs'!X34</f>
        <v>0.67</v>
      </c>
      <c r="C113" s="22" t="s">
        <v>369</v>
      </c>
      <c r="E113"/>
      <c r="F113"/>
      <c r="G113"/>
    </row>
    <row r="114" spans="1:7" x14ac:dyDescent="0.3">
      <c r="A114" s="180">
        <v>45769</v>
      </c>
      <c r="B114" s="22">
        <f>'Gila Hot Springs'!X35</f>
        <v>0.85</v>
      </c>
      <c r="C114" s="22" t="s">
        <v>369</v>
      </c>
      <c r="E114"/>
      <c r="F114"/>
      <c r="G114"/>
    </row>
    <row r="115" spans="1:7" x14ac:dyDescent="0.3">
      <c r="A115" s="180">
        <v>45770</v>
      </c>
      <c r="B115" s="22">
        <f>'Gila Hot Springs'!X36</f>
        <v>0.96</v>
      </c>
      <c r="C115" s="22" t="s">
        <v>369</v>
      </c>
      <c r="E115"/>
      <c r="F115"/>
      <c r="G115"/>
    </row>
    <row r="116" spans="1:7" x14ac:dyDescent="0.3">
      <c r="A116" s="180">
        <v>45771</v>
      </c>
      <c r="B116" s="22">
        <f>'Gila Hot Springs'!X37</f>
        <v>0.96</v>
      </c>
      <c r="C116" s="22" t="s">
        <v>369</v>
      </c>
      <c r="E116"/>
      <c r="F116"/>
      <c r="G116"/>
    </row>
    <row r="117" spans="1:7" x14ac:dyDescent="0.3">
      <c r="A117" s="180">
        <v>45772</v>
      </c>
      <c r="B117" s="22">
        <f>'Gila Hot Springs'!X38</f>
        <v>0.88</v>
      </c>
      <c r="C117" s="22" t="s">
        <v>369</v>
      </c>
      <c r="E117"/>
      <c r="F117"/>
      <c r="G117"/>
    </row>
    <row r="118" spans="1:7" x14ac:dyDescent="0.3">
      <c r="A118" s="180">
        <v>45773</v>
      </c>
      <c r="B118" s="22">
        <f>'Gila Hot Springs'!X39</f>
        <v>0.96</v>
      </c>
      <c r="C118" s="22" t="s">
        <v>369</v>
      </c>
      <c r="E118"/>
      <c r="F118"/>
      <c r="G118"/>
    </row>
    <row r="119" spans="1:7" x14ac:dyDescent="0.3">
      <c r="A119" s="180">
        <v>45774</v>
      </c>
      <c r="B119" s="22">
        <f>'Gila Hot Springs'!X40</f>
        <v>0.8</v>
      </c>
      <c r="C119" s="22" t="s">
        <v>369</v>
      </c>
      <c r="E119"/>
      <c r="F119"/>
      <c r="G119"/>
    </row>
    <row r="120" spans="1:7" x14ac:dyDescent="0.3">
      <c r="A120" s="180">
        <v>45775</v>
      </c>
      <c r="B120" s="22">
        <f>'Gila Hot Springs'!X41</f>
        <v>0.72</v>
      </c>
      <c r="C120" s="22" t="s">
        <v>369</v>
      </c>
      <c r="E120"/>
      <c r="F120"/>
      <c r="G120"/>
    </row>
    <row r="121" spans="1:7" x14ac:dyDescent="0.3">
      <c r="A121" s="180">
        <v>45776</v>
      </c>
      <c r="B121" s="22">
        <f>'Gila Hot Springs'!X42</f>
        <v>0.94</v>
      </c>
      <c r="C121" s="22" t="s">
        <v>369</v>
      </c>
      <c r="E121"/>
      <c r="F121"/>
      <c r="G121"/>
    </row>
    <row r="122" spans="1:7" x14ac:dyDescent="0.3">
      <c r="A122" s="180">
        <v>45777</v>
      </c>
      <c r="B122" s="22">
        <f>'Gila Hot Springs'!X43</f>
        <v>0.93</v>
      </c>
      <c r="C122" s="22" t="s">
        <v>369</v>
      </c>
      <c r="E122"/>
      <c r="F122"/>
      <c r="G122"/>
    </row>
    <row r="123" spans="1:7" x14ac:dyDescent="0.3">
      <c r="A123" s="180">
        <v>45778</v>
      </c>
      <c r="B123" s="22">
        <f>'Gila Hot Springs'!AE14</f>
        <v>0.93</v>
      </c>
      <c r="C123" s="22" t="s">
        <v>369</v>
      </c>
      <c r="E123"/>
      <c r="F123"/>
      <c r="G123"/>
    </row>
    <row r="124" spans="1:7" x14ac:dyDescent="0.3">
      <c r="A124" s="180">
        <v>45779</v>
      </c>
      <c r="B124" s="22">
        <f>'Gila Hot Springs'!AE15</f>
        <v>0.88</v>
      </c>
      <c r="C124" s="22" t="s">
        <v>369</v>
      </c>
      <c r="E124"/>
      <c r="F124"/>
      <c r="G124"/>
    </row>
    <row r="125" spans="1:7" x14ac:dyDescent="0.3">
      <c r="A125" s="180">
        <v>45780</v>
      </c>
      <c r="B125" s="22">
        <f>'Gila Hot Springs'!AE16</f>
        <v>0.96</v>
      </c>
      <c r="C125" s="22" t="s">
        <v>369</v>
      </c>
      <c r="E125"/>
      <c r="F125"/>
      <c r="G125"/>
    </row>
    <row r="126" spans="1:7" x14ac:dyDescent="0.3">
      <c r="A126" s="180">
        <v>45781</v>
      </c>
      <c r="B126" s="22">
        <f>'Gila Hot Springs'!AE17</f>
        <v>0.87</v>
      </c>
      <c r="C126" s="22" t="s">
        <v>369</v>
      </c>
      <c r="E126"/>
      <c r="F126"/>
      <c r="G126"/>
    </row>
    <row r="127" spans="1:7" x14ac:dyDescent="0.3">
      <c r="A127" s="180">
        <v>45782</v>
      </c>
      <c r="B127" s="22">
        <f>'Gila Hot Springs'!AE18</f>
        <v>0.96</v>
      </c>
      <c r="C127" s="22" t="s">
        <v>369</v>
      </c>
      <c r="E127"/>
      <c r="F127"/>
      <c r="G127"/>
    </row>
    <row r="128" spans="1:7" x14ac:dyDescent="0.3">
      <c r="A128" s="180">
        <v>45783</v>
      </c>
      <c r="B128" s="22">
        <f>'Gila Hot Springs'!AE19</f>
        <v>0.95</v>
      </c>
      <c r="C128" s="22" t="s">
        <v>369</v>
      </c>
      <c r="E128"/>
      <c r="F128"/>
      <c r="G128"/>
    </row>
    <row r="129" spans="1:7" x14ac:dyDescent="0.3">
      <c r="A129" s="180">
        <v>45784</v>
      </c>
      <c r="B129" s="22">
        <f>'Gila Hot Springs'!AE20</f>
        <v>0.84</v>
      </c>
      <c r="C129" s="22" t="s">
        <v>369</v>
      </c>
      <c r="E129"/>
      <c r="F129"/>
      <c r="G129"/>
    </row>
    <row r="130" spans="1:7" x14ac:dyDescent="0.3">
      <c r="A130" s="180">
        <v>45785</v>
      </c>
      <c r="B130" s="22">
        <f>'Gila Hot Springs'!AE21</f>
        <v>0.67</v>
      </c>
      <c r="C130" s="22" t="s">
        <v>369</v>
      </c>
      <c r="E130"/>
      <c r="F130"/>
      <c r="G130"/>
    </row>
    <row r="131" spans="1:7" x14ac:dyDescent="0.3">
      <c r="A131" s="180">
        <v>45786</v>
      </c>
      <c r="B131" s="22">
        <f>'Gila Hot Springs'!AE22</f>
        <v>0.72</v>
      </c>
      <c r="C131" s="22" t="s">
        <v>369</v>
      </c>
      <c r="E131"/>
      <c r="F131"/>
      <c r="G131"/>
    </row>
    <row r="132" spans="1:7" x14ac:dyDescent="0.3">
      <c r="A132" s="180">
        <v>45787</v>
      </c>
      <c r="B132" s="22">
        <f>'Gila Hot Springs'!AE23</f>
        <v>0.81</v>
      </c>
      <c r="C132" s="22" t="s">
        <v>369</v>
      </c>
      <c r="E132"/>
      <c r="F132"/>
      <c r="G132"/>
    </row>
    <row r="133" spans="1:7" x14ac:dyDescent="0.3">
      <c r="A133" s="180">
        <v>45788</v>
      </c>
      <c r="B133" s="22">
        <f>'Gila Hot Springs'!AE24</f>
        <v>0.65</v>
      </c>
      <c r="C133" s="22" t="s">
        <v>369</v>
      </c>
      <c r="E133"/>
      <c r="F133"/>
      <c r="G133"/>
    </row>
    <row r="134" spans="1:7" x14ac:dyDescent="0.3">
      <c r="A134" s="180">
        <v>45789</v>
      </c>
      <c r="B134" s="22">
        <f>'Gila Hot Springs'!AE25</f>
        <v>0.84</v>
      </c>
      <c r="C134" s="22" t="s">
        <v>369</v>
      </c>
      <c r="E134"/>
      <c r="F134"/>
      <c r="G134"/>
    </row>
    <row r="135" spans="1:7" x14ac:dyDescent="0.3">
      <c r="A135" s="180">
        <v>45790</v>
      </c>
      <c r="B135" s="22">
        <f>'Gila Hot Springs'!AE26</f>
        <v>0.95</v>
      </c>
      <c r="C135" s="22" t="s">
        <v>369</v>
      </c>
      <c r="E135"/>
      <c r="F135"/>
      <c r="G135"/>
    </row>
    <row r="136" spans="1:7" x14ac:dyDescent="0.3">
      <c r="A136" s="180">
        <v>45791</v>
      </c>
      <c r="B136" s="22">
        <f>'Gila Hot Springs'!AE27</f>
        <v>0.93</v>
      </c>
      <c r="C136" s="22" t="s">
        <v>369</v>
      </c>
      <c r="E136"/>
      <c r="F136"/>
      <c r="G136"/>
    </row>
    <row r="137" spans="1:7" x14ac:dyDescent="0.3">
      <c r="A137" s="180">
        <v>45792</v>
      </c>
      <c r="B137" s="22">
        <f>'Gila Hot Springs'!AE28</f>
        <v>0.88</v>
      </c>
      <c r="C137" s="22" t="s">
        <v>369</v>
      </c>
      <c r="E137"/>
      <c r="F137"/>
      <c r="G137"/>
    </row>
    <row r="138" spans="1:7" x14ac:dyDescent="0.3">
      <c r="A138" s="180">
        <v>45793</v>
      </c>
      <c r="B138" s="22">
        <f>'Gila Hot Springs'!AE29</f>
        <v>0.75</v>
      </c>
      <c r="C138" s="22" t="s">
        <v>369</v>
      </c>
      <c r="E138"/>
      <c r="F138"/>
      <c r="G138"/>
    </row>
    <row r="139" spans="1:7" x14ac:dyDescent="0.3">
      <c r="A139" s="180">
        <v>45794</v>
      </c>
      <c r="B139" s="22">
        <f>'Gila Hot Springs'!AE30</f>
        <v>0.8</v>
      </c>
      <c r="C139" s="22" t="s">
        <v>369</v>
      </c>
      <c r="E139"/>
      <c r="F139"/>
      <c r="G139"/>
    </row>
    <row r="140" spans="1:7" x14ac:dyDescent="0.3">
      <c r="A140" s="180">
        <v>45795</v>
      </c>
      <c r="B140" s="22">
        <f>'Gila Hot Springs'!AE31</f>
        <v>0.64</v>
      </c>
      <c r="C140" s="22" t="s">
        <v>369</v>
      </c>
      <c r="E140"/>
      <c r="F140"/>
      <c r="G140"/>
    </row>
    <row r="141" spans="1:7" x14ac:dyDescent="0.3">
      <c r="A141" s="180">
        <v>45796</v>
      </c>
      <c r="B141" s="22">
        <f>'Gila Hot Springs'!AE32</f>
        <v>0.85</v>
      </c>
      <c r="C141" s="22" t="s">
        <v>369</v>
      </c>
      <c r="E141"/>
      <c r="F141"/>
      <c r="G141"/>
    </row>
    <row r="142" spans="1:7" x14ac:dyDescent="0.3">
      <c r="A142" s="180">
        <v>45797</v>
      </c>
      <c r="B142" s="22">
        <f>'Gila Hot Springs'!AE33</f>
        <v>0.96</v>
      </c>
      <c r="C142" s="22" t="s">
        <v>369</v>
      </c>
      <c r="E142"/>
      <c r="F142"/>
      <c r="G142"/>
    </row>
    <row r="143" spans="1:7" x14ac:dyDescent="0.3">
      <c r="A143" s="180">
        <v>45798</v>
      </c>
      <c r="B143" s="22">
        <f>'Gila Hot Springs'!AE34</f>
        <v>0.8</v>
      </c>
      <c r="C143" s="22" t="s">
        <v>369</v>
      </c>
      <c r="E143"/>
      <c r="F143"/>
      <c r="G143"/>
    </row>
    <row r="144" spans="1:7" x14ac:dyDescent="0.3">
      <c r="A144" s="180">
        <v>45799</v>
      </c>
      <c r="B144" s="22">
        <f>'Gila Hot Springs'!AE35</f>
        <v>0.71</v>
      </c>
      <c r="C144" s="22" t="s">
        <v>369</v>
      </c>
      <c r="E144"/>
      <c r="F144"/>
      <c r="G144"/>
    </row>
    <row r="145" spans="1:7" x14ac:dyDescent="0.3">
      <c r="A145" s="180">
        <v>45800</v>
      </c>
      <c r="B145" s="22">
        <f>'Gila Hot Springs'!AE36</f>
        <v>0.94</v>
      </c>
      <c r="C145" s="22" t="s">
        <v>369</v>
      </c>
      <c r="E145"/>
      <c r="F145"/>
      <c r="G145"/>
    </row>
    <row r="146" spans="1:7" x14ac:dyDescent="0.3">
      <c r="A146" s="180">
        <v>45801</v>
      </c>
      <c r="B146" s="22">
        <f>'Gila Hot Springs'!AE37</f>
        <v>0.81</v>
      </c>
      <c r="C146" s="22" t="s">
        <v>369</v>
      </c>
      <c r="E146"/>
      <c r="F146"/>
      <c r="G146"/>
    </row>
    <row r="147" spans="1:7" x14ac:dyDescent="0.3">
      <c r="A147" s="180">
        <v>45802</v>
      </c>
      <c r="B147" s="22">
        <f>'Gila Hot Springs'!AE38</f>
        <v>0.66</v>
      </c>
      <c r="C147" s="22" t="s">
        <v>369</v>
      </c>
      <c r="E147"/>
      <c r="F147"/>
      <c r="G147"/>
    </row>
    <row r="148" spans="1:7" x14ac:dyDescent="0.3">
      <c r="A148" s="180">
        <v>45803</v>
      </c>
      <c r="B148" s="22">
        <f>'Gila Hot Springs'!AE39</f>
        <v>0.87</v>
      </c>
      <c r="C148" s="22" t="s">
        <v>369</v>
      </c>
      <c r="E148"/>
      <c r="F148"/>
      <c r="G148"/>
    </row>
    <row r="149" spans="1:7" x14ac:dyDescent="0.3">
      <c r="A149" s="180">
        <v>45804</v>
      </c>
      <c r="B149" s="22">
        <f>'Gila Hot Springs'!AE40</f>
        <v>0.96</v>
      </c>
      <c r="C149" s="22" t="s">
        <v>369</v>
      </c>
      <c r="E149"/>
      <c r="F149"/>
      <c r="G149"/>
    </row>
    <row r="150" spans="1:7" x14ac:dyDescent="0.3">
      <c r="A150" s="180">
        <v>45805</v>
      </c>
      <c r="B150" s="22">
        <f>'Gila Hot Springs'!AE41</f>
        <v>0.88</v>
      </c>
      <c r="C150" s="22" t="s">
        <v>369</v>
      </c>
      <c r="E150"/>
      <c r="F150"/>
      <c r="G150"/>
    </row>
    <row r="151" spans="1:7" x14ac:dyDescent="0.3">
      <c r="A151" s="180">
        <v>45806</v>
      </c>
      <c r="B151" s="22">
        <f>'Gila Hot Springs'!AE42</f>
        <v>0.66</v>
      </c>
      <c r="C151" s="22" t="s">
        <v>369</v>
      </c>
      <c r="E151"/>
      <c r="F151"/>
      <c r="G151"/>
    </row>
    <row r="152" spans="1:7" x14ac:dyDescent="0.3">
      <c r="A152" s="180">
        <v>45807</v>
      </c>
      <c r="B152" s="22">
        <f>'Gila Hot Springs'!AE43</f>
        <v>0.72</v>
      </c>
      <c r="C152" s="22" t="s">
        <v>369</v>
      </c>
      <c r="E152"/>
      <c r="F152"/>
      <c r="G152"/>
    </row>
    <row r="153" spans="1:7" x14ac:dyDescent="0.3">
      <c r="A153" s="180">
        <v>45808</v>
      </c>
      <c r="B153" s="22">
        <f>'Gila Hot Springs'!AE44</f>
        <v>0.87</v>
      </c>
      <c r="C153" s="22" t="s">
        <v>369</v>
      </c>
      <c r="E153"/>
      <c r="F153"/>
      <c r="G153"/>
    </row>
    <row r="154" spans="1:7" x14ac:dyDescent="0.3">
      <c r="A154" s="180">
        <v>45809</v>
      </c>
      <c r="B154" s="22">
        <f>'Gila Hot Springs'!AL14</f>
        <v>0.65</v>
      </c>
      <c r="C154" s="22" t="s">
        <v>369</v>
      </c>
      <c r="E154"/>
      <c r="F154"/>
      <c r="G154"/>
    </row>
    <row r="155" spans="1:7" x14ac:dyDescent="0.3">
      <c r="A155" s="180">
        <v>45810</v>
      </c>
      <c r="B155" s="22">
        <f>'Gila Hot Springs'!AL15</f>
        <v>0.85</v>
      </c>
      <c r="C155" s="22" t="s">
        <v>369</v>
      </c>
      <c r="E155"/>
      <c r="F155"/>
      <c r="G155"/>
    </row>
    <row r="156" spans="1:7" x14ac:dyDescent="0.3">
      <c r="A156" s="180">
        <v>45811</v>
      </c>
      <c r="B156" s="22">
        <f>'Gila Hot Springs'!AL16</f>
        <v>0.96</v>
      </c>
      <c r="C156" s="22" t="s">
        <v>369</v>
      </c>
      <c r="E156"/>
      <c r="F156"/>
      <c r="G156"/>
    </row>
    <row r="157" spans="1:7" x14ac:dyDescent="0.3">
      <c r="A157" s="180">
        <v>45812</v>
      </c>
      <c r="B157" s="22">
        <f>'Gila Hot Springs'!AL17</f>
        <v>0.82</v>
      </c>
      <c r="C157" s="22" t="s">
        <v>369</v>
      </c>
      <c r="E157"/>
      <c r="F157"/>
      <c r="G157"/>
    </row>
    <row r="158" spans="1:7" x14ac:dyDescent="0.3">
      <c r="A158" s="180">
        <v>45813</v>
      </c>
      <c r="B158" s="22">
        <f>'Gila Hot Springs'!AL18</f>
        <v>0.64</v>
      </c>
      <c r="C158" s="22" t="s">
        <v>369</v>
      </c>
      <c r="E158"/>
      <c r="F158"/>
      <c r="G158"/>
    </row>
    <row r="159" spans="1:7" x14ac:dyDescent="0.3">
      <c r="A159" s="180">
        <v>45814</v>
      </c>
      <c r="B159" s="22">
        <f>'Gila Hot Springs'!AL19</f>
        <v>0.78</v>
      </c>
      <c r="C159" s="22" t="s">
        <v>369</v>
      </c>
      <c r="E159"/>
      <c r="F159"/>
      <c r="G159"/>
    </row>
    <row r="160" spans="1:7" x14ac:dyDescent="0.3">
      <c r="A160" s="180">
        <v>45815</v>
      </c>
      <c r="B160" s="22">
        <f>'Gila Hot Springs'!AL20</f>
        <v>0.85</v>
      </c>
      <c r="C160" s="22" t="s">
        <v>369</v>
      </c>
      <c r="E160"/>
      <c r="F160"/>
      <c r="G160"/>
    </row>
    <row r="161" spans="1:7" x14ac:dyDescent="0.3">
      <c r="A161" s="180">
        <v>45816</v>
      </c>
      <c r="B161" s="22">
        <f>'Gila Hot Springs'!AL21</f>
        <v>0.74</v>
      </c>
      <c r="C161" s="22" t="s">
        <v>369</v>
      </c>
      <c r="E161"/>
      <c r="F161"/>
      <c r="G161"/>
    </row>
    <row r="162" spans="1:7" x14ac:dyDescent="0.3">
      <c r="A162" s="180">
        <v>45817</v>
      </c>
      <c r="B162" s="22">
        <f>'Gila Hot Springs'!AL22</f>
        <v>0.91</v>
      </c>
      <c r="C162" s="22" t="s">
        <v>369</v>
      </c>
      <c r="E162"/>
      <c r="F162"/>
      <c r="G162"/>
    </row>
    <row r="163" spans="1:7" x14ac:dyDescent="0.3">
      <c r="A163" s="180">
        <v>45818</v>
      </c>
      <c r="B163" s="22">
        <f>'Gila Hot Springs'!AL23</f>
        <v>0.66</v>
      </c>
      <c r="C163" s="22" t="s">
        <v>369</v>
      </c>
      <c r="E163"/>
      <c r="F163"/>
      <c r="G163"/>
    </row>
    <row r="164" spans="1:7" x14ac:dyDescent="0.3">
      <c r="A164" s="180">
        <v>45819</v>
      </c>
      <c r="B164" s="22">
        <f>'Gila Hot Springs'!AL24</f>
        <v>0.63</v>
      </c>
      <c r="C164" s="22" t="s">
        <v>369</v>
      </c>
      <c r="E164"/>
      <c r="F164"/>
      <c r="G164"/>
    </row>
    <row r="165" spans="1:7" x14ac:dyDescent="0.3">
      <c r="A165" s="180">
        <v>45820</v>
      </c>
      <c r="B165" s="22">
        <f>'Gila Hot Springs'!AL25</f>
        <v>0.63</v>
      </c>
      <c r="C165" s="22" t="s">
        <v>369</v>
      </c>
      <c r="E165"/>
      <c r="F165"/>
      <c r="G165"/>
    </row>
    <row r="166" spans="1:7" x14ac:dyDescent="0.3">
      <c r="A166" s="180">
        <v>45821</v>
      </c>
      <c r="B166" s="22">
        <f>'Gila Hot Springs'!AL26</f>
        <v>0.69</v>
      </c>
      <c r="C166" s="22" t="s">
        <v>369</v>
      </c>
      <c r="E166"/>
      <c r="F166"/>
      <c r="G166"/>
    </row>
    <row r="167" spans="1:7" x14ac:dyDescent="0.3">
      <c r="A167" s="180">
        <v>45822</v>
      </c>
      <c r="B167" s="22">
        <f>'Gila Hot Springs'!AL27</f>
        <v>0.83</v>
      </c>
      <c r="C167" s="22" t="s">
        <v>369</v>
      </c>
      <c r="E167"/>
      <c r="F167"/>
      <c r="G167"/>
    </row>
    <row r="168" spans="1:7" x14ac:dyDescent="0.3">
      <c r="A168" s="180">
        <v>45823</v>
      </c>
      <c r="B168" s="22">
        <f>'Gila Hot Springs'!AL28</f>
        <v>0.82</v>
      </c>
      <c r="C168" s="22" t="s">
        <v>369</v>
      </c>
      <c r="E168"/>
      <c r="F168"/>
      <c r="G168"/>
    </row>
    <row r="169" spans="1:7" x14ac:dyDescent="0.3">
      <c r="A169" s="180">
        <v>45824</v>
      </c>
      <c r="B169" s="22">
        <f>'Gila Hot Springs'!AL29</f>
        <v>0.81</v>
      </c>
      <c r="C169" s="22" t="s">
        <v>369</v>
      </c>
      <c r="E169"/>
      <c r="F169"/>
      <c r="G169"/>
    </row>
    <row r="170" spans="1:7" x14ac:dyDescent="0.3">
      <c r="A170" s="180">
        <v>45825</v>
      </c>
      <c r="B170" s="22">
        <f>'Gila Hot Springs'!AL30</f>
        <v>0.81</v>
      </c>
      <c r="C170" s="22" t="s">
        <v>369</v>
      </c>
      <c r="E170"/>
      <c r="F170"/>
      <c r="G170"/>
    </row>
    <row r="171" spans="1:7" x14ac:dyDescent="0.3">
      <c r="A171" s="180">
        <v>45826</v>
      </c>
      <c r="B171" s="22">
        <f>'Gila Hot Springs'!AL31</f>
        <v>0.84</v>
      </c>
      <c r="C171" s="22" t="s">
        <v>369</v>
      </c>
      <c r="E171"/>
      <c r="F171"/>
      <c r="G171"/>
    </row>
    <row r="172" spans="1:7" x14ac:dyDescent="0.3">
      <c r="A172" s="180">
        <v>45827</v>
      </c>
      <c r="B172" s="22">
        <f>'Gila Hot Springs'!AL32</f>
        <v>0.85</v>
      </c>
      <c r="C172" s="22" t="s">
        <v>369</v>
      </c>
      <c r="E172"/>
      <c r="F172"/>
      <c r="G172"/>
    </row>
    <row r="173" spans="1:7" x14ac:dyDescent="0.3">
      <c r="A173" s="180">
        <v>45828</v>
      </c>
      <c r="B173" s="22">
        <f>'Gila Hot Springs'!AL33</f>
        <v>0.84</v>
      </c>
      <c r="C173" s="22" t="s">
        <v>369</v>
      </c>
      <c r="E173"/>
      <c r="F173"/>
      <c r="G173"/>
    </row>
    <row r="174" spans="1:7" x14ac:dyDescent="0.3">
      <c r="A174" s="180">
        <v>45829</v>
      </c>
      <c r="B174" s="22">
        <f>'Gila Hot Springs'!AL34</f>
        <v>0.78</v>
      </c>
      <c r="C174" s="22" t="s">
        <v>369</v>
      </c>
      <c r="E174"/>
      <c r="F174"/>
      <c r="G174"/>
    </row>
    <row r="175" spans="1:7" x14ac:dyDescent="0.3">
      <c r="A175" s="180">
        <v>45830</v>
      </c>
      <c r="B175" s="22">
        <f>'Gila Hot Springs'!AL35</f>
        <v>0.81</v>
      </c>
      <c r="C175" s="22" t="s">
        <v>369</v>
      </c>
      <c r="E175"/>
      <c r="F175"/>
      <c r="G175"/>
    </row>
    <row r="176" spans="1:7" x14ac:dyDescent="0.3">
      <c r="A176" s="180">
        <v>45831</v>
      </c>
      <c r="B176" s="22">
        <f>'Gila Hot Springs'!AL36</f>
        <v>0.83</v>
      </c>
      <c r="C176" s="22" t="s">
        <v>369</v>
      </c>
      <c r="E176"/>
      <c r="F176"/>
      <c r="G176"/>
    </row>
    <row r="177" spans="1:7" x14ac:dyDescent="0.3">
      <c r="A177" s="180">
        <v>45832</v>
      </c>
      <c r="B177" s="22">
        <f>'Gila Hot Springs'!AL37</f>
        <v>0.84</v>
      </c>
      <c r="C177" s="22" t="s">
        <v>369</v>
      </c>
      <c r="E177"/>
      <c r="F177"/>
      <c r="G177"/>
    </row>
    <row r="178" spans="1:7" x14ac:dyDescent="0.3">
      <c r="A178" s="180">
        <v>45833</v>
      </c>
      <c r="B178" s="22">
        <f>'Gila Hot Springs'!AL38</f>
        <v>0.85</v>
      </c>
      <c r="C178" s="22" t="s">
        <v>369</v>
      </c>
      <c r="E178"/>
      <c r="F178"/>
      <c r="G178"/>
    </row>
    <row r="179" spans="1:7" x14ac:dyDescent="0.3">
      <c r="A179" s="180">
        <v>45834</v>
      </c>
      <c r="B179" s="22">
        <f>'Gila Hot Springs'!AL39</f>
        <v>0.85</v>
      </c>
      <c r="C179" s="22" t="s">
        <v>369</v>
      </c>
      <c r="E179"/>
      <c r="F179"/>
      <c r="G179"/>
    </row>
    <row r="180" spans="1:7" x14ac:dyDescent="0.3">
      <c r="A180" s="180">
        <v>45835</v>
      </c>
      <c r="B180" s="22">
        <f>'Gila Hot Springs'!AL40</f>
        <v>0.87</v>
      </c>
      <c r="C180" s="22" t="s">
        <v>369</v>
      </c>
      <c r="E180"/>
      <c r="F180"/>
      <c r="G180"/>
    </row>
    <row r="181" spans="1:7" x14ac:dyDescent="0.3">
      <c r="A181" s="180">
        <v>45836</v>
      </c>
      <c r="B181" s="22">
        <f>'Gila Hot Springs'!AL41</f>
        <v>0.83</v>
      </c>
      <c r="C181" s="22" t="s">
        <v>369</v>
      </c>
      <c r="E181"/>
      <c r="F181"/>
      <c r="G181"/>
    </row>
    <row r="182" spans="1:7" x14ac:dyDescent="0.3">
      <c r="A182" s="180">
        <v>45837</v>
      </c>
      <c r="B182" s="22">
        <f>'Gila Hot Springs'!AL42</f>
        <v>0.83</v>
      </c>
      <c r="C182" s="22" t="s">
        <v>369</v>
      </c>
      <c r="E182"/>
      <c r="F182"/>
      <c r="G182"/>
    </row>
    <row r="183" spans="1:7" x14ac:dyDescent="0.3">
      <c r="A183" s="180">
        <v>45838</v>
      </c>
      <c r="B183" s="22">
        <f>'Gila Hot Springs'!AL43</f>
        <v>0.6</v>
      </c>
      <c r="C183" s="22" t="s">
        <v>369</v>
      </c>
      <c r="E183"/>
      <c r="F183"/>
      <c r="G183"/>
    </row>
    <row r="184" spans="1:7" x14ac:dyDescent="0.3">
      <c r="A184" s="180">
        <v>45839</v>
      </c>
      <c r="B184" s="22">
        <f>'Gila Hot Springs'!AS14</f>
        <v>0.06</v>
      </c>
      <c r="C184" s="22" t="s">
        <v>369</v>
      </c>
      <c r="E184"/>
      <c r="F184"/>
      <c r="G184"/>
    </row>
    <row r="185" spans="1:7" x14ac:dyDescent="0.3">
      <c r="A185" s="180">
        <v>45840</v>
      </c>
      <c r="B185" s="22">
        <f>'Gila Hot Springs'!AS15</f>
        <v>0.41</v>
      </c>
      <c r="C185" s="22" t="s">
        <v>369</v>
      </c>
      <c r="E185"/>
      <c r="F185"/>
      <c r="G185"/>
    </row>
    <row r="186" spans="1:7" x14ac:dyDescent="0.3">
      <c r="A186" s="180">
        <v>45841</v>
      </c>
      <c r="B186" s="22">
        <f>'Gila Hot Springs'!AS16</f>
        <v>0.68</v>
      </c>
      <c r="C186" s="22" t="s">
        <v>369</v>
      </c>
      <c r="E186"/>
      <c r="F186"/>
      <c r="G186"/>
    </row>
    <row r="187" spans="1:7" x14ac:dyDescent="0.3">
      <c r="A187" s="180">
        <v>45842</v>
      </c>
      <c r="B187" s="22">
        <f>'Gila Hot Springs'!AS17</f>
        <v>0.74</v>
      </c>
      <c r="C187" s="22" t="s">
        <v>369</v>
      </c>
      <c r="E187"/>
      <c r="F187"/>
      <c r="G187"/>
    </row>
    <row r="188" spans="1:7" x14ac:dyDescent="0.3">
      <c r="A188" s="180">
        <v>45843</v>
      </c>
      <c r="B188" s="22">
        <f>'Gila Hot Springs'!AS18</f>
        <v>0.94</v>
      </c>
      <c r="C188" s="22" t="s">
        <v>369</v>
      </c>
      <c r="E188"/>
      <c r="F188"/>
      <c r="G188"/>
    </row>
    <row r="189" spans="1:7" x14ac:dyDescent="0.3">
      <c r="A189" s="180">
        <v>45844</v>
      </c>
      <c r="B189" s="22">
        <f>'Gila Hot Springs'!AS19</f>
        <v>0.89</v>
      </c>
      <c r="C189" s="22" t="s">
        <v>369</v>
      </c>
      <c r="E189"/>
      <c r="F189"/>
      <c r="G189"/>
    </row>
    <row r="190" spans="1:7" x14ac:dyDescent="0.3">
      <c r="A190" s="180">
        <v>45845</v>
      </c>
      <c r="B190" s="22">
        <f>'Gila Hot Springs'!AS20</f>
        <v>0.85</v>
      </c>
      <c r="C190" s="22" t="s">
        <v>369</v>
      </c>
      <c r="E190"/>
      <c r="F190"/>
      <c r="G190"/>
    </row>
    <row r="191" spans="1:7" x14ac:dyDescent="0.3">
      <c r="A191" s="180">
        <v>45846</v>
      </c>
      <c r="B191" s="22">
        <f>'Gila Hot Springs'!AS21</f>
        <v>0.82</v>
      </c>
      <c r="C191" s="22" t="s">
        <v>369</v>
      </c>
      <c r="E191"/>
      <c r="F191"/>
      <c r="G191"/>
    </row>
    <row r="192" spans="1:7" x14ac:dyDescent="0.3">
      <c r="A192" s="180">
        <v>45847</v>
      </c>
      <c r="B192" s="22">
        <f>'Gila Hot Springs'!AS22</f>
        <v>0.73</v>
      </c>
      <c r="C192" s="22" t="s">
        <v>369</v>
      </c>
      <c r="E192"/>
      <c r="F192"/>
      <c r="G192"/>
    </row>
    <row r="193" spans="1:7" x14ac:dyDescent="0.3">
      <c r="A193" s="180">
        <v>45848</v>
      </c>
      <c r="B193" s="22">
        <f>'Gila Hot Springs'!AS23</f>
        <v>0.62</v>
      </c>
      <c r="C193" s="22" t="s">
        <v>369</v>
      </c>
      <c r="E193"/>
      <c r="F193"/>
      <c r="G193"/>
    </row>
    <row r="194" spans="1:7" x14ac:dyDescent="0.3">
      <c r="A194" s="180">
        <v>45849</v>
      </c>
      <c r="B194" s="22">
        <f>'Gila Hot Springs'!AS24</f>
        <v>0.65</v>
      </c>
      <c r="C194" s="22" t="s">
        <v>369</v>
      </c>
      <c r="E194"/>
      <c r="F194"/>
      <c r="G194"/>
    </row>
    <row r="195" spans="1:7" x14ac:dyDescent="0.3">
      <c r="A195" s="180">
        <v>45850</v>
      </c>
      <c r="B195" s="22">
        <f>'Gila Hot Springs'!AS25</f>
        <v>0.84</v>
      </c>
      <c r="C195" s="22" t="s">
        <v>369</v>
      </c>
      <c r="E195"/>
      <c r="F195"/>
      <c r="G195"/>
    </row>
    <row r="196" spans="1:7" x14ac:dyDescent="0.3">
      <c r="A196" s="180">
        <v>45851</v>
      </c>
      <c r="B196" s="22">
        <f>'Gila Hot Springs'!AS26</f>
        <v>0.94</v>
      </c>
      <c r="C196" s="22" t="s">
        <v>369</v>
      </c>
      <c r="E196"/>
      <c r="F196"/>
      <c r="G196"/>
    </row>
    <row r="197" spans="1:7" x14ac:dyDescent="0.3">
      <c r="A197" s="180">
        <v>45852</v>
      </c>
      <c r="B197" s="22">
        <f>'Gila Hot Springs'!AS27</f>
        <v>0.9</v>
      </c>
      <c r="C197" s="22" t="s">
        <v>369</v>
      </c>
      <c r="E197"/>
      <c r="F197"/>
      <c r="G197"/>
    </row>
    <row r="198" spans="1:7" x14ac:dyDescent="0.3">
      <c r="A198" s="180">
        <v>45853</v>
      </c>
      <c r="B198" s="22">
        <f>'Gila Hot Springs'!AS28</f>
        <v>0.85</v>
      </c>
      <c r="C198" s="22" t="s">
        <v>369</v>
      </c>
      <c r="E198"/>
      <c r="F198"/>
      <c r="G198"/>
    </row>
    <row r="199" spans="1:7" x14ac:dyDescent="0.3">
      <c r="A199" s="180">
        <v>45854</v>
      </c>
      <c r="B199" s="22">
        <f>'Gila Hot Springs'!AS29</f>
        <v>0.66</v>
      </c>
      <c r="C199" s="22" t="s">
        <v>369</v>
      </c>
      <c r="E199"/>
      <c r="F199"/>
      <c r="G199"/>
    </row>
    <row r="200" spans="1:7" x14ac:dyDescent="0.3">
      <c r="A200" s="180">
        <v>45855</v>
      </c>
      <c r="B200" s="22">
        <f>'Gila Hot Springs'!AS30</f>
        <v>0.66</v>
      </c>
      <c r="C200" s="22" t="s">
        <v>369</v>
      </c>
      <c r="E200"/>
      <c r="F200"/>
      <c r="G200"/>
    </row>
    <row r="201" spans="1:7" x14ac:dyDescent="0.3">
      <c r="A201" s="180">
        <v>45856</v>
      </c>
      <c r="B201" s="22">
        <f>'Gila Hot Springs'!AS31</f>
        <v>0.65</v>
      </c>
      <c r="C201" s="22" t="s">
        <v>369</v>
      </c>
      <c r="E201"/>
      <c r="F201"/>
      <c r="G201"/>
    </row>
    <row r="202" spans="1:7" x14ac:dyDescent="0.3">
      <c r="A202" s="180">
        <v>45857</v>
      </c>
      <c r="B202" s="22">
        <f>'Gila Hot Springs'!AS32</f>
        <v>0.64</v>
      </c>
      <c r="C202" s="22" t="s">
        <v>369</v>
      </c>
      <c r="E202"/>
      <c r="F202"/>
      <c r="G202"/>
    </row>
    <row r="203" spans="1:7" x14ac:dyDescent="0.3">
      <c r="A203" s="180">
        <v>45858</v>
      </c>
      <c r="B203" s="22">
        <f>'Gila Hot Springs'!AS33</f>
        <v>0.73</v>
      </c>
      <c r="C203" s="22" t="s">
        <v>369</v>
      </c>
      <c r="E203"/>
      <c r="F203"/>
      <c r="G203"/>
    </row>
    <row r="204" spans="1:7" x14ac:dyDescent="0.3">
      <c r="A204" s="180">
        <v>45859</v>
      </c>
      <c r="B204" s="22">
        <f>'Gila Hot Springs'!AS34</f>
        <v>0.9</v>
      </c>
      <c r="C204" s="22" t="s">
        <v>369</v>
      </c>
      <c r="E204"/>
      <c r="F204"/>
      <c r="G204"/>
    </row>
    <row r="205" spans="1:7" x14ac:dyDescent="0.3">
      <c r="A205" s="180">
        <v>45860</v>
      </c>
      <c r="B205" s="22">
        <f>'Gila Hot Springs'!AS35</f>
        <v>0.84</v>
      </c>
      <c r="C205" s="22" t="s">
        <v>369</v>
      </c>
      <c r="E205"/>
      <c r="F205"/>
      <c r="G205"/>
    </row>
    <row r="206" spans="1:7" x14ac:dyDescent="0.3">
      <c r="A206" s="180">
        <v>45861</v>
      </c>
      <c r="B206" s="22">
        <f>'Gila Hot Springs'!AS36</f>
        <v>0.69</v>
      </c>
      <c r="C206" s="22" t="s">
        <v>369</v>
      </c>
      <c r="E206"/>
      <c r="F206"/>
      <c r="G206"/>
    </row>
    <row r="207" spans="1:7" x14ac:dyDescent="0.3">
      <c r="A207" s="180">
        <v>45862</v>
      </c>
      <c r="B207" s="22">
        <f>'Gila Hot Springs'!AS37</f>
        <v>0.68</v>
      </c>
      <c r="C207" s="22" t="s">
        <v>369</v>
      </c>
      <c r="E207"/>
      <c r="F207"/>
      <c r="G207"/>
    </row>
    <row r="208" spans="1:7" x14ac:dyDescent="0.3">
      <c r="A208" s="180">
        <v>45863</v>
      </c>
      <c r="B208" s="22">
        <f>'Gila Hot Springs'!AS38</f>
        <v>0.68</v>
      </c>
      <c r="C208" s="22" t="s">
        <v>369</v>
      </c>
      <c r="E208"/>
      <c r="F208"/>
      <c r="G208"/>
    </row>
    <row r="209" spans="1:7" x14ac:dyDescent="0.3">
      <c r="A209" s="180">
        <v>45864</v>
      </c>
      <c r="B209" s="22">
        <f>'Gila Hot Springs'!AS39</f>
        <v>0.68</v>
      </c>
      <c r="C209" s="22" t="s">
        <v>369</v>
      </c>
      <c r="E209"/>
      <c r="F209"/>
      <c r="G209"/>
    </row>
    <row r="210" spans="1:7" x14ac:dyDescent="0.3">
      <c r="A210" s="180">
        <v>45865</v>
      </c>
      <c r="B210" s="22">
        <f>'Gila Hot Springs'!AS40</f>
        <v>0.76</v>
      </c>
      <c r="C210" s="22" t="s">
        <v>369</v>
      </c>
      <c r="E210"/>
      <c r="F210"/>
      <c r="G210"/>
    </row>
    <row r="211" spans="1:7" x14ac:dyDescent="0.3">
      <c r="A211" s="180">
        <v>45866</v>
      </c>
      <c r="B211" s="22">
        <f>'Gila Hot Springs'!AS41</f>
        <v>0.91</v>
      </c>
      <c r="C211" s="22" t="s">
        <v>369</v>
      </c>
      <c r="E211"/>
      <c r="F211"/>
      <c r="G211"/>
    </row>
    <row r="212" spans="1:7" x14ac:dyDescent="0.3">
      <c r="A212" s="180">
        <v>45867</v>
      </c>
      <c r="B212" s="22">
        <f>'Gila Hot Springs'!AS42</f>
        <v>0.85</v>
      </c>
      <c r="C212" s="22" t="s">
        <v>369</v>
      </c>
      <c r="E212"/>
      <c r="F212"/>
      <c r="G212"/>
    </row>
    <row r="213" spans="1:7" x14ac:dyDescent="0.3">
      <c r="A213" s="180">
        <v>45868</v>
      </c>
      <c r="B213" s="22">
        <f>'Gila Hot Springs'!AS43</f>
        <v>0.65</v>
      </c>
      <c r="C213" s="22" t="s">
        <v>369</v>
      </c>
      <c r="E213"/>
      <c r="F213"/>
      <c r="G213"/>
    </row>
    <row r="214" spans="1:7" x14ac:dyDescent="0.3">
      <c r="A214" s="180">
        <v>45869</v>
      </c>
      <c r="B214" s="22">
        <f>'Gila Hot Springs'!AS44</f>
        <v>0.33</v>
      </c>
      <c r="C214" s="22" t="s">
        <v>369</v>
      </c>
      <c r="E214"/>
      <c r="F214"/>
      <c r="G214"/>
    </row>
    <row r="215" spans="1:7" x14ac:dyDescent="0.3">
      <c r="A215" s="180">
        <v>45870</v>
      </c>
      <c r="B215" s="22">
        <f>'Gila Hot Springs'!AZ14</f>
        <v>0.42</v>
      </c>
      <c r="C215" s="22" t="s">
        <v>369</v>
      </c>
      <c r="E215"/>
      <c r="F215"/>
      <c r="G215"/>
    </row>
    <row r="216" spans="1:7" x14ac:dyDescent="0.3">
      <c r="A216" s="180">
        <v>45871</v>
      </c>
      <c r="B216" s="22">
        <f>'Gila Hot Springs'!AZ15</f>
        <v>0.43</v>
      </c>
      <c r="C216" s="22" t="s">
        <v>369</v>
      </c>
      <c r="E216"/>
      <c r="F216"/>
      <c r="G216"/>
    </row>
    <row r="217" spans="1:7" x14ac:dyDescent="0.3">
      <c r="A217" s="180">
        <v>45872</v>
      </c>
      <c r="B217" s="22">
        <f>'Gila Hot Springs'!AZ16</f>
        <v>0.43</v>
      </c>
      <c r="C217" s="22" t="s">
        <v>369</v>
      </c>
      <c r="E217"/>
      <c r="F217"/>
      <c r="G217"/>
    </row>
    <row r="218" spans="1:7" x14ac:dyDescent="0.3">
      <c r="A218" s="180">
        <v>45873</v>
      </c>
      <c r="B218" s="22">
        <f>'Gila Hot Springs'!AZ17</f>
        <v>0.53</v>
      </c>
      <c r="C218" s="22" t="s">
        <v>369</v>
      </c>
      <c r="E218"/>
      <c r="F218"/>
      <c r="G218"/>
    </row>
    <row r="219" spans="1:7" x14ac:dyDescent="0.3">
      <c r="A219" s="180">
        <v>45874</v>
      </c>
      <c r="B219" s="22">
        <f>'Gila Hot Springs'!AZ18</f>
        <v>0.93</v>
      </c>
      <c r="C219" s="22" t="s">
        <v>369</v>
      </c>
      <c r="E219"/>
      <c r="F219"/>
      <c r="G219"/>
    </row>
    <row r="220" spans="1:7" x14ac:dyDescent="0.3">
      <c r="A220" s="180">
        <v>45875</v>
      </c>
      <c r="B220" s="22">
        <f>'Gila Hot Springs'!AZ19</f>
        <v>0.85</v>
      </c>
      <c r="C220" s="22" t="s">
        <v>369</v>
      </c>
      <c r="E220"/>
      <c r="F220"/>
      <c r="G220"/>
    </row>
    <row r="221" spans="1:7" x14ac:dyDescent="0.3">
      <c r="A221" s="180">
        <v>45876</v>
      </c>
      <c r="B221" s="22">
        <f>'Gila Hot Springs'!AZ20</f>
        <v>0.87</v>
      </c>
      <c r="C221" s="22" t="s">
        <v>369</v>
      </c>
      <c r="E221"/>
      <c r="F221"/>
      <c r="G221"/>
    </row>
    <row r="222" spans="1:7" x14ac:dyDescent="0.3">
      <c r="A222" s="180">
        <v>45877</v>
      </c>
      <c r="B222" s="22">
        <f>'Gila Hot Springs'!AZ21</f>
        <v>0.84</v>
      </c>
      <c r="C222" s="22" t="s">
        <v>369</v>
      </c>
      <c r="E222"/>
      <c r="F222"/>
      <c r="G222"/>
    </row>
    <row r="223" spans="1:7" x14ac:dyDescent="0.3">
      <c r="A223" s="180">
        <v>45878</v>
      </c>
      <c r="B223" s="22">
        <f>'Gila Hot Springs'!AZ22</f>
        <v>0.68</v>
      </c>
      <c r="C223" s="22" t="s">
        <v>369</v>
      </c>
      <c r="E223"/>
      <c r="F223"/>
      <c r="G223"/>
    </row>
    <row r="224" spans="1:7" x14ac:dyDescent="0.3">
      <c r="A224" s="180">
        <v>45879</v>
      </c>
      <c r="B224" s="22">
        <f>'Gila Hot Springs'!AZ23</f>
        <v>0.76</v>
      </c>
      <c r="C224" s="22" t="s">
        <v>369</v>
      </c>
      <c r="E224"/>
      <c r="F224"/>
      <c r="G224"/>
    </row>
    <row r="225" spans="1:7" x14ac:dyDescent="0.3">
      <c r="A225" s="180">
        <v>45880</v>
      </c>
      <c r="B225" s="22">
        <f>'Gila Hot Springs'!AZ24</f>
        <v>0.93</v>
      </c>
      <c r="C225" s="22" t="s">
        <v>369</v>
      </c>
      <c r="E225"/>
      <c r="F225"/>
      <c r="G225"/>
    </row>
    <row r="226" spans="1:7" x14ac:dyDescent="0.3">
      <c r="A226" s="180">
        <v>45881</v>
      </c>
      <c r="B226" s="22">
        <f>'Gila Hot Springs'!AZ25</f>
        <v>0.85</v>
      </c>
      <c r="C226" s="22" t="s">
        <v>369</v>
      </c>
      <c r="E226"/>
      <c r="F226"/>
      <c r="G226"/>
    </row>
    <row r="227" spans="1:7" x14ac:dyDescent="0.3">
      <c r="A227" s="180">
        <v>45882</v>
      </c>
      <c r="B227" s="22">
        <f>'Gila Hot Springs'!AZ26</f>
        <v>0.69</v>
      </c>
      <c r="C227" s="22" t="s">
        <v>369</v>
      </c>
      <c r="E227"/>
      <c r="F227"/>
      <c r="G227"/>
    </row>
    <row r="228" spans="1:7" x14ac:dyDescent="0.3">
      <c r="A228" s="180">
        <v>45883</v>
      </c>
      <c r="B228" s="22">
        <f>'Gila Hot Springs'!AZ27</f>
        <v>0.68</v>
      </c>
      <c r="C228" s="22" t="s">
        <v>369</v>
      </c>
      <c r="E228"/>
      <c r="F228"/>
      <c r="G228"/>
    </row>
    <row r="229" spans="1:7" x14ac:dyDescent="0.3">
      <c r="A229" s="180">
        <v>45884</v>
      </c>
      <c r="B229" s="22">
        <f>'Gila Hot Springs'!AZ28</f>
        <v>0.89</v>
      </c>
      <c r="C229" s="22" t="s">
        <v>369</v>
      </c>
      <c r="E229"/>
      <c r="F229"/>
      <c r="G229"/>
    </row>
    <row r="230" spans="1:7" x14ac:dyDescent="0.3">
      <c r="A230" s="180">
        <v>45885</v>
      </c>
      <c r="B230" s="22">
        <f>'Gila Hot Springs'!AZ29</f>
        <v>0.83</v>
      </c>
      <c r="C230" s="22" t="s">
        <v>369</v>
      </c>
      <c r="E230"/>
      <c r="F230"/>
      <c r="G230"/>
    </row>
    <row r="231" spans="1:7" x14ac:dyDescent="0.3">
      <c r="A231" s="180">
        <v>45886</v>
      </c>
      <c r="B231" s="22">
        <f>'Gila Hot Springs'!AZ30</f>
        <v>0.76</v>
      </c>
      <c r="C231" s="22" t="s">
        <v>369</v>
      </c>
      <c r="E231"/>
      <c r="F231"/>
      <c r="G231"/>
    </row>
    <row r="232" spans="1:7" x14ac:dyDescent="0.3">
      <c r="A232" s="180">
        <v>45887</v>
      </c>
      <c r="B232" s="22">
        <f>'Gila Hot Springs'!AZ31</f>
        <v>0.94</v>
      </c>
      <c r="C232" s="22" t="s">
        <v>369</v>
      </c>
      <c r="E232"/>
      <c r="F232"/>
      <c r="G232"/>
    </row>
    <row r="233" spans="1:7" x14ac:dyDescent="0.3">
      <c r="A233" s="180">
        <v>45888</v>
      </c>
      <c r="B233" s="22">
        <f>'Gila Hot Springs'!AZ32</f>
        <v>0.83</v>
      </c>
      <c r="C233" s="22" t="s">
        <v>369</v>
      </c>
      <c r="E233"/>
      <c r="F233"/>
      <c r="G233"/>
    </row>
    <row r="234" spans="1:7" x14ac:dyDescent="0.3">
      <c r="A234" s="180">
        <v>45889</v>
      </c>
      <c r="B234" s="22">
        <f>'Gila Hot Springs'!AZ33</f>
        <v>0.69</v>
      </c>
      <c r="C234" s="22" t="s">
        <v>369</v>
      </c>
      <c r="E234"/>
      <c r="F234"/>
      <c r="G234"/>
    </row>
    <row r="235" spans="1:7" x14ac:dyDescent="0.3">
      <c r="A235" s="180">
        <v>45890</v>
      </c>
      <c r="B235" s="22">
        <f>'Gila Hot Springs'!AZ34</f>
        <v>0.68</v>
      </c>
      <c r="C235" s="22" t="s">
        <v>369</v>
      </c>
      <c r="E235"/>
      <c r="F235"/>
      <c r="G235"/>
    </row>
    <row r="236" spans="1:7" x14ac:dyDescent="0.3">
      <c r="A236" s="180">
        <v>45891</v>
      </c>
      <c r="B236" s="22">
        <f>'Gila Hot Springs'!AZ35</f>
        <v>0.67</v>
      </c>
      <c r="C236" s="22" t="s">
        <v>369</v>
      </c>
      <c r="E236"/>
      <c r="F236"/>
      <c r="G236"/>
    </row>
    <row r="237" spans="1:7" x14ac:dyDescent="0.3">
      <c r="A237" s="180">
        <v>45892</v>
      </c>
      <c r="B237" s="22">
        <f>'Gila Hot Springs'!AZ36</f>
        <v>0.72</v>
      </c>
      <c r="C237" s="22" t="s">
        <v>369</v>
      </c>
      <c r="E237"/>
      <c r="F237"/>
      <c r="G237"/>
    </row>
    <row r="238" spans="1:7" x14ac:dyDescent="0.3">
      <c r="A238" s="180">
        <v>45893</v>
      </c>
      <c r="B238" s="22">
        <f>'Gila Hot Springs'!AZ37</f>
        <v>0.84</v>
      </c>
      <c r="C238" s="22" t="s">
        <v>369</v>
      </c>
      <c r="E238"/>
      <c r="F238"/>
      <c r="G238"/>
    </row>
    <row r="239" spans="1:7" x14ac:dyDescent="0.3">
      <c r="A239" s="180">
        <v>45894</v>
      </c>
      <c r="B239" s="22">
        <f>'Gila Hot Springs'!AZ38</f>
        <v>0.95</v>
      </c>
      <c r="C239" s="22" t="s">
        <v>369</v>
      </c>
      <c r="E239"/>
      <c r="F239"/>
      <c r="G239"/>
    </row>
    <row r="240" spans="1:7" x14ac:dyDescent="0.3">
      <c r="A240" s="180">
        <v>45895</v>
      </c>
      <c r="B240" s="22">
        <f>'Gila Hot Springs'!AZ39</f>
        <v>0.87</v>
      </c>
      <c r="C240" s="22" t="s">
        <v>369</v>
      </c>
      <c r="E240"/>
      <c r="F240"/>
      <c r="G240"/>
    </row>
    <row r="241" spans="1:7" x14ac:dyDescent="0.3">
      <c r="A241" s="180">
        <v>45896</v>
      </c>
      <c r="B241" s="22">
        <f>'Gila Hot Springs'!AZ40</f>
        <v>0.87</v>
      </c>
      <c r="C241" s="22" t="s">
        <v>369</v>
      </c>
      <c r="E241"/>
      <c r="F241"/>
      <c r="G241"/>
    </row>
    <row r="242" spans="1:7" x14ac:dyDescent="0.3">
      <c r="A242" s="180">
        <v>45897</v>
      </c>
      <c r="B242" s="22">
        <f>'Gila Hot Springs'!AZ41</f>
        <v>0.79</v>
      </c>
      <c r="C242" s="22" t="s">
        <v>369</v>
      </c>
      <c r="E242"/>
      <c r="F242"/>
      <c r="G242"/>
    </row>
    <row r="243" spans="1:7" x14ac:dyDescent="0.3">
      <c r="A243" s="180">
        <v>45898</v>
      </c>
      <c r="B243" s="22">
        <f>'Gila Hot Springs'!AZ42</f>
        <v>0.92</v>
      </c>
      <c r="C243" s="22" t="s">
        <v>369</v>
      </c>
      <c r="E243"/>
      <c r="F243"/>
      <c r="G243"/>
    </row>
    <row r="244" spans="1:7" x14ac:dyDescent="0.3">
      <c r="A244" s="180">
        <v>45899</v>
      </c>
      <c r="B244" s="22">
        <f>'Gila Hot Springs'!AZ43</f>
        <v>0.8</v>
      </c>
      <c r="C244" s="22" t="s">
        <v>369</v>
      </c>
      <c r="E244"/>
      <c r="F244"/>
      <c r="G244"/>
    </row>
    <row r="245" spans="1:7" x14ac:dyDescent="0.3">
      <c r="A245" s="180">
        <v>45900</v>
      </c>
      <c r="B245" s="22">
        <f>'Gila Hot Springs'!AZ44</f>
        <v>0.68</v>
      </c>
      <c r="C245" s="22" t="s">
        <v>369</v>
      </c>
      <c r="E245"/>
      <c r="F245"/>
      <c r="G245"/>
    </row>
    <row r="246" spans="1:7" x14ac:dyDescent="0.3">
      <c r="A246" s="180">
        <v>45901</v>
      </c>
      <c r="B246" s="22">
        <f>'Gila Hot Springs'!BG14</f>
        <v>0.69</v>
      </c>
      <c r="C246" s="22" t="s">
        <v>369</v>
      </c>
      <c r="E246"/>
      <c r="F246"/>
      <c r="G246"/>
    </row>
    <row r="247" spans="1:7" x14ac:dyDescent="0.3">
      <c r="A247" s="180">
        <v>45902</v>
      </c>
      <c r="B247" s="22">
        <f>'Gila Hot Springs'!BG15</f>
        <v>0.83</v>
      </c>
      <c r="C247" s="22" t="s">
        <v>369</v>
      </c>
      <c r="E247"/>
      <c r="F247"/>
      <c r="G247"/>
    </row>
    <row r="248" spans="1:7" x14ac:dyDescent="0.3">
      <c r="A248" s="180">
        <v>45903</v>
      </c>
      <c r="B248" s="22">
        <f>'Gila Hot Springs'!BG16</f>
        <v>0.93</v>
      </c>
      <c r="C248" s="22" t="s">
        <v>369</v>
      </c>
      <c r="E248"/>
      <c r="F248"/>
      <c r="G248"/>
    </row>
    <row r="249" spans="1:7" x14ac:dyDescent="0.3">
      <c r="A249" s="180">
        <v>45904</v>
      </c>
      <c r="B249" s="22">
        <f>'Gila Hot Springs'!BG17</f>
        <v>0.71</v>
      </c>
      <c r="C249" s="22" t="s">
        <v>369</v>
      </c>
      <c r="E249"/>
      <c r="F249"/>
      <c r="G249"/>
    </row>
    <row r="250" spans="1:7" x14ac:dyDescent="0.3">
      <c r="A250" s="180">
        <v>45905</v>
      </c>
      <c r="B250" s="22">
        <f>'Gila Hot Springs'!BG18</f>
        <v>0.8</v>
      </c>
      <c r="C250" s="22" t="s">
        <v>369</v>
      </c>
      <c r="E250"/>
      <c r="F250"/>
      <c r="G250"/>
    </row>
    <row r="251" spans="1:7" x14ac:dyDescent="0.3">
      <c r="A251" s="180">
        <v>45906</v>
      </c>
      <c r="B251" s="22">
        <f>'Gila Hot Springs'!BG19</f>
        <v>0.72</v>
      </c>
      <c r="C251" s="22" t="s">
        <v>369</v>
      </c>
      <c r="E251"/>
      <c r="F251"/>
      <c r="G251"/>
    </row>
    <row r="252" spans="1:7" x14ac:dyDescent="0.3">
      <c r="A252" s="180">
        <v>45907</v>
      </c>
      <c r="B252" s="22">
        <f>'Gila Hot Springs'!BG20</f>
        <v>0.67</v>
      </c>
      <c r="C252" s="22" t="s">
        <v>369</v>
      </c>
      <c r="E252"/>
      <c r="F252"/>
      <c r="G252"/>
    </row>
    <row r="253" spans="1:7" x14ac:dyDescent="0.3">
      <c r="A253" s="180">
        <v>45908</v>
      </c>
      <c r="B253" s="22">
        <f>'Gila Hot Springs'!BG21</f>
        <v>0.95</v>
      </c>
      <c r="C253" s="22" t="s">
        <v>369</v>
      </c>
      <c r="E253"/>
      <c r="F253"/>
      <c r="G253"/>
    </row>
    <row r="254" spans="1:7" x14ac:dyDescent="0.3">
      <c r="A254" s="180">
        <v>45909</v>
      </c>
      <c r="B254" s="22">
        <f>'Gila Hot Springs'!BG22</f>
        <v>0.8</v>
      </c>
      <c r="C254" s="22" t="s">
        <v>369</v>
      </c>
      <c r="E254"/>
      <c r="F254"/>
      <c r="G254"/>
    </row>
    <row r="255" spans="1:7" x14ac:dyDescent="0.3">
      <c r="A255" s="180">
        <v>45910</v>
      </c>
      <c r="B255" s="22">
        <f>'Gila Hot Springs'!BG23</f>
        <v>0.5</v>
      </c>
      <c r="C255" s="22" t="s">
        <v>369</v>
      </c>
      <c r="E255"/>
      <c r="F255"/>
      <c r="G255"/>
    </row>
    <row r="256" spans="1:7" x14ac:dyDescent="0.3">
      <c r="A256" s="180">
        <v>45911</v>
      </c>
      <c r="B256" s="22">
        <f>'Gila Hot Springs'!BG24</f>
        <v>0.5</v>
      </c>
      <c r="C256" s="22" t="s">
        <v>369</v>
      </c>
      <c r="E256"/>
      <c r="F256"/>
      <c r="G256"/>
    </row>
    <row r="257" spans="1:7" x14ac:dyDescent="0.3">
      <c r="A257" s="180">
        <v>45912</v>
      </c>
      <c r="B257" s="22">
        <f>'Gila Hot Springs'!BG25</f>
        <v>0.5</v>
      </c>
      <c r="C257" s="22" t="s">
        <v>369</v>
      </c>
      <c r="E257"/>
      <c r="F257"/>
      <c r="G257"/>
    </row>
    <row r="258" spans="1:7" x14ac:dyDescent="0.3">
      <c r="A258" s="180">
        <v>45913</v>
      </c>
      <c r="B258" s="22">
        <f>'Gila Hot Springs'!BG26</f>
        <v>0.41</v>
      </c>
      <c r="C258" s="22" t="s">
        <v>369</v>
      </c>
      <c r="E258"/>
      <c r="F258"/>
      <c r="G258"/>
    </row>
    <row r="259" spans="1:7" x14ac:dyDescent="0.3">
      <c r="A259" s="180">
        <v>45914</v>
      </c>
      <c r="B259" s="22">
        <f>'Gila Hot Springs'!BG27</f>
        <v>0.31</v>
      </c>
      <c r="C259" s="22" t="s">
        <v>369</v>
      </c>
      <c r="E259"/>
      <c r="F259"/>
      <c r="G259"/>
    </row>
    <row r="260" spans="1:7" x14ac:dyDescent="0.3">
      <c r="A260" s="180">
        <v>45915</v>
      </c>
      <c r="B260" s="22">
        <f>'Gila Hot Springs'!BG28</f>
        <v>0.49</v>
      </c>
      <c r="C260" s="22" t="s">
        <v>369</v>
      </c>
      <c r="E260"/>
      <c r="F260"/>
      <c r="G260"/>
    </row>
    <row r="261" spans="1:7" x14ac:dyDescent="0.3">
      <c r="A261" s="180">
        <v>45916</v>
      </c>
      <c r="B261" s="22">
        <f>'Gila Hot Springs'!BG29</f>
        <v>0.48</v>
      </c>
      <c r="C261" s="22" t="s">
        <v>369</v>
      </c>
      <c r="E261"/>
      <c r="F261"/>
      <c r="G261"/>
    </row>
    <row r="262" spans="1:7" x14ac:dyDescent="0.3">
      <c r="A262" s="180">
        <v>45917</v>
      </c>
      <c r="B262" s="22">
        <f>'Gila Hot Springs'!BG30</f>
        <v>0.42</v>
      </c>
      <c r="C262" s="22" t="s">
        <v>369</v>
      </c>
      <c r="E262"/>
      <c r="F262"/>
      <c r="G262"/>
    </row>
    <row r="263" spans="1:7" x14ac:dyDescent="0.3">
      <c r="A263" s="180">
        <v>45918</v>
      </c>
      <c r="B263" s="22">
        <f>'Gila Hot Springs'!BG31</f>
        <v>0.27</v>
      </c>
      <c r="C263" s="22" t="s">
        <v>369</v>
      </c>
      <c r="E263"/>
      <c r="F263"/>
      <c r="G263"/>
    </row>
    <row r="264" spans="1:7" x14ac:dyDescent="0.3">
      <c r="A264" s="180">
        <v>45919</v>
      </c>
      <c r="B264" s="22">
        <f>'Gila Hot Springs'!BG32</f>
        <v>0.25</v>
      </c>
      <c r="C264" s="22" t="s">
        <v>369</v>
      </c>
      <c r="E264"/>
      <c r="F264"/>
      <c r="G264"/>
    </row>
    <row r="265" spans="1:7" x14ac:dyDescent="0.3">
      <c r="A265" s="180">
        <v>45920</v>
      </c>
      <c r="B265" s="22">
        <f>'Gila Hot Springs'!BG33</f>
        <v>0.4</v>
      </c>
      <c r="C265" s="22" t="s">
        <v>369</v>
      </c>
      <c r="E265"/>
      <c r="F265"/>
      <c r="G265"/>
    </row>
    <row r="266" spans="1:7" x14ac:dyDescent="0.3">
      <c r="A266" s="180">
        <v>45921</v>
      </c>
      <c r="B266" s="22">
        <f>'Gila Hot Springs'!BG34</f>
        <v>0.54</v>
      </c>
      <c r="C266" s="22" t="s">
        <v>369</v>
      </c>
      <c r="E266"/>
      <c r="F266"/>
      <c r="G266"/>
    </row>
    <row r="267" spans="1:7" x14ac:dyDescent="0.3">
      <c r="A267" s="180">
        <v>45922</v>
      </c>
      <c r="B267" s="22">
        <f>'Gila Hot Springs'!BG35</f>
        <v>0.54</v>
      </c>
      <c r="C267" s="22" t="s">
        <v>369</v>
      </c>
      <c r="E267"/>
      <c r="F267"/>
      <c r="G267"/>
    </row>
    <row r="268" spans="1:7" x14ac:dyDescent="0.3">
      <c r="A268" s="180">
        <v>45923</v>
      </c>
      <c r="B268" s="22">
        <f>'Gila Hot Springs'!BG36</f>
        <v>0.51</v>
      </c>
      <c r="C268" s="22" t="s">
        <v>369</v>
      </c>
      <c r="E268"/>
      <c r="F268"/>
      <c r="G268"/>
    </row>
    <row r="269" spans="1:7" x14ac:dyDescent="0.3">
      <c r="A269" s="180">
        <v>45924</v>
      </c>
      <c r="B269" s="22">
        <f>'Gila Hot Springs'!BG37</f>
        <v>0.28999999999999998</v>
      </c>
      <c r="C269" s="22" t="s">
        <v>369</v>
      </c>
      <c r="E269"/>
      <c r="F269"/>
      <c r="G269"/>
    </row>
    <row r="270" spans="1:7" x14ac:dyDescent="0.3">
      <c r="A270" s="180">
        <v>45925</v>
      </c>
      <c r="B270" s="22">
        <f>'Gila Hot Springs'!BG38</f>
        <v>0.34</v>
      </c>
      <c r="C270" s="22" t="s">
        <v>369</v>
      </c>
      <c r="E270"/>
      <c r="F270"/>
      <c r="G270"/>
    </row>
    <row r="271" spans="1:7" x14ac:dyDescent="0.3">
      <c r="A271" s="180">
        <v>45926</v>
      </c>
      <c r="B271" s="22">
        <f>'Gila Hot Springs'!BG39</f>
        <v>0.34</v>
      </c>
      <c r="C271" s="22" t="s">
        <v>369</v>
      </c>
      <c r="E271"/>
      <c r="F271"/>
      <c r="G271"/>
    </row>
    <row r="272" spans="1:7" x14ac:dyDescent="0.3">
      <c r="A272" s="180">
        <v>45927</v>
      </c>
      <c r="B272" s="22">
        <f>'Gila Hot Springs'!BG40</f>
        <v>0.34</v>
      </c>
      <c r="C272" s="22" t="s">
        <v>369</v>
      </c>
      <c r="E272"/>
      <c r="F272"/>
      <c r="G272"/>
    </row>
    <row r="273" spans="1:7" x14ac:dyDescent="0.3">
      <c r="A273" s="180">
        <v>45928</v>
      </c>
      <c r="B273" s="22">
        <f>'Gila Hot Springs'!BG41</f>
        <v>0.33</v>
      </c>
      <c r="C273" s="22" t="s">
        <v>369</v>
      </c>
      <c r="E273"/>
      <c r="F273"/>
      <c r="G273"/>
    </row>
    <row r="274" spans="1:7" x14ac:dyDescent="0.3">
      <c r="A274" s="180">
        <v>45929</v>
      </c>
      <c r="B274" s="22">
        <f>'Gila Hot Springs'!BG42</f>
        <v>0.33</v>
      </c>
      <c r="C274" s="22" t="s">
        <v>369</v>
      </c>
      <c r="E274"/>
      <c r="F274"/>
      <c r="G274"/>
    </row>
    <row r="275" spans="1:7" x14ac:dyDescent="0.3">
      <c r="A275" s="180">
        <v>45930</v>
      </c>
      <c r="B275" s="22">
        <f>'Gila Hot Springs'!BG43</f>
        <v>0.38</v>
      </c>
      <c r="C275" s="22" t="s">
        <v>369</v>
      </c>
      <c r="E275"/>
      <c r="F275"/>
      <c r="G275"/>
    </row>
    <row r="276" spans="1:7" x14ac:dyDescent="0.3">
      <c r="A276" s="180">
        <v>45931</v>
      </c>
      <c r="B276" s="22">
        <f>'Gila Hot Springs'!BN14</f>
        <v>0.6</v>
      </c>
      <c r="C276" s="22" t="s">
        <v>369</v>
      </c>
      <c r="E276"/>
      <c r="F276"/>
      <c r="G276"/>
    </row>
    <row r="277" spans="1:7" x14ac:dyDescent="0.3">
      <c r="A277" s="180">
        <v>45932</v>
      </c>
      <c r="B277" s="22">
        <f>'Gila Hot Springs'!BN15</f>
        <v>0.85</v>
      </c>
      <c r="C277" s="22" t="s">
        <v>369</v>
      </c>
      <c r="E277"/>
      <c r="F277"/>
      <c r="G277"/>
    </row>
    <row r="278" spans="1:7" x14ac:dyDescent="0.3">
      <c r="A278" s="180">
        <v>45933</v>
      </c>
      <c r="B278" s="22">
        <f>'Gila Hot Springs'!BN16</f>
        <v>0.85</v>
      </c>
      <c r="C278" s="22" t="s">
        <v>369</v>
      </c>
      <c r="E278"/>
      <c r="F278"/>
      <c r="G278"/>
    </row>
    <row r="279" spans="1:7" x14ac:dyDescent="0.3">
      <c r="A279" s="180">
        <v>45934</v>
      </c>
      <c r="B279" s="22">
        <f>'Gila Hot Springs'!BN17</f>
        <v>0.66</v>
      </c>
      <c r="C279" s="22" t="s">
        <v>369</v>
      </c>
      <c r="E279"/>
      <c r="F279"/>
      <c r="G279"/>
    </row>
    <row r="280" spans="1:7" x14ac:dyDescent="0.3">
      <c r="A280" s="180">
        <v>45935</v>
      </c>
      <c r="B280" s="22">
        <f>'Gila Hot Springs'!BN18</f>
        <v>0.72</v>
      </c>
      <c r="C280" s="22" t="s">
        <v>369</v>
      </c>
      <c r="E280"/>
      <c r="F280"/>
      <c r="G280"/>
    </row>
    <row r="281" spans="1:7" x14ac:dyDescent="0.3">
      <c r="A281" s="180">
        <v>45936</v>
      </c>
      <c r="B281" s="22">
        <f>'Gila Hot Springs'!BN19</f>
        <v>0.79</v>
      </c>
      <c r="C281" s="22" t="s">
        <v>369</v>
      </c>
      <c r="E281"/>
      <c r="F281"/>
      <c r="G281"/>
    </row>
    <row r="282" spans="1:7" x14ac:dyDescent="0.3">
      <c r="A282" s="180">
        <v>45937</v>
      </c>
      <c r="B282" s="22">
        <f>'Gila Hot Springs'!BN20</f>
        <v>0.48</v>
      </c>
      <c r="C282" s="22" t="s">
        <v>369</v>
      </c>
      <c r="E282"/>
      <c r="F282"/>
      <c r="G282"/>
    </row>
    <row r="283" spans="1:7" x14ac:dyDescent="0.3">
      <c r="A283" s="180">
        <v>45938</v>
      </c>
      <c r="B283" s="22">
        <f>'Gila Hot Springs'!BN21</f>
        <v>0.47</v>
      </c>
      <c r="C283" s="22" t="s">
        <v>369</v>
      </c>
      <c r="E283"/>
      <c r="F283"/>
      <c r="G283"/>
    </row>
    <row r="284" spans="1:7" x14ac:dyDescent="0.3">
      <c r="A284" s="180">
        <v>45939</v>
      </c>
      <c r="B284" s="22">
        <f>'Gila Hot Springs'!BN22</f>
        <v>0.46</v>
      </c>
      <c r="C284" s="22" t="s">
        <v>369</v>
      </c>
      <c r="E284"/>
      <c r="F284"/>
      <c r="G284"/>
    </row>
    <row r="285" spans="1:7" x14ac:dyDescent="0.3">
      <c r="A285" s="180">
        <v>45940</v>
      </c>
      <c r="B285" s="22">
        <f>'Gila Hot Springs'!BN23</f>
        <v>0.46</v>
      </c>
      <c r="C285" s="22" t="s">
        <v>369</v>
      </c>
      <c r="E285"/>
      <c r="F285"/>
      <c r="G285"/>
    </row>
    <row r="286" spans="1:7" x14ac:dyDescent="0.3">
      <c r="A286" s="180">
        <v>45941</v>
      </c>
      <c r="B286" s="22">
        <f>'Gila Hot Springs'!BN24</f>
        <v>0.46</v>
      </c>
      <c r="C286" s="22" t="s">
        <v>369</v>
      </c>
      <c r="E286"/>
      <c r="F286"/>
      <c r="G286"/>
    </row>
    <row r="287" spans="1:7" x14ac:dyDescent="0.3">
      <c r="A287" s="180">
        <v>45942</v>
      </c>
      <c r="B287" s="22">
        <f>'Gila Hot Springs'!BN25</f>
        <v>0.46</v>
      </c>
      <c r="C287" s="22" t="s">
        <v>369</v>
      </c>
      <c r="E287"/>
      <c r="F287"/>
      <c r="G287"/>
    </row>
    <row r="288" spans="1:7" x14ac:dyDescent="0.3">
      <c r="A288" s="180">
        <v>45943</v>
      </c>
      <c r="B288" s="22">
        <f>'Gila Hot Springs'!BN26</f>
        <v>0.46</v>
      </c>
      <c r="C288" s="22" t="s">
        <v>369</v>
      </c>
      <c r="E288"/>
      <c r="F288"/>
      <c r="G288"/>
    </row>
    <row r="289" spans="1:7" x14ac:dyDescent="0.3">
      <c r="A289" s="180">
        <v>45944</v>
      </c>
      <c r="B289" s="22">
        <f>'Gila Hot Springs'!BN27</f>
        <v>0.47</v>
      </c>
      <c r="C289" s="22" t="s">
        <v>369</v>
      </c>
      <c r="E289"/>
      <c r="F289"/>
      <c r="G289"/>
    </row>
    <row r="290" spans="1:7" x14ac:dyDescent="0.3">
      <c r="A290" s="180">
        <v>45945</v>
      </c>
      <c r="B290" s="22">
        <f>'Gila Hot Springs'!BN28</f>
        <v>0.46</v>
      </c>
      <c r="C290" s="22" t="s">
        <v>369</v>
      </c>
      <c r="E290"/>
      <c r="F290"/>
      <c r="G290"/>
    </row>
    <row r="291" spans="1:7" x14ac:dyDescent="0.3">
      <c r="A291" s="180">
        <v>45946</v>
      </c>
      <c r="B291" s="22">
        <f>'Gila Hot Springs'!BN29</f>
        <v>0.46</v>
      </c>
      <c r="C291" s="22" t="s">
        <v>369</v>
      </c>
      <c r="E291"/>
      <c r="F291"/>
      <c r="G291"/>
    </row>
    <row r="292" spans="1:7" x14ac:dyDescent="0.3">
      <c r="A292" s="180">
        <v>45947</v>
      </c>
      <c r="B292" s="22">
        <f>'Gila Hot Springs'!BN30</f>
        <v>0.46</v>
      </c>
      <c r="C292" s="22" t="s">
        <v>369</v>
      </c>
      <c r="E292"/>
      <c r="F292"/>
      <c r="G292"/>
    </row>
    <row r="293" spans="1:7" x14ac:dyDescent="0.3">
      <c r="A293" s="180">
        <v>45948</v>
      </c>
      <c r="B293" s="22">
        <f>'Gila Hot Springs'!BN31</f>
        <v>0.46</v>
      </c>
      <c r="C293" s="22" t="s">
        <v>369</v>
      </c>
      <c r="E293"/>
      <c r="F293"/>
      <c r="G293"/>
    </row>
    <row r="294" spans="1:7" x14ac:dyDescent="0.3">
      <c r="A294" s="180">
        <v>45949</v>
      </c>
      <c r="B294" s="22">
        <f>'Gila Hot Springs'!BN32</f>
        <v>0.46</v>
      </c>
      <c r="C294" s="22" t="s">
        <v>369</v>
      </c>
      <c r="E294"/>
      <c r="F294"/>
      <c r="G294"/>
    </row>
    <row r="295" spans="1:7" x14ac:dyDescent="0.3">
      <c r="A295" s="180">
        <v>45950</v>
      </c>
      <c r="B295" s="22">
        <f>'Gila Hot Springs'!BN33</f>
        <v>0.46</v>
      </c>
      <c r="C295" s="22" t="s">
        <v>369</v>
      </c>
      <c r="E295"/>
      <c r="F295"/>
      <c r="G295"/>
    </row>
    <row r="296" spans="1:7" x14ac:dyDescent="0.3">
      <c r="A296" s="180">
        <v>45951</v>
      </c>
      <c r="B296" s="22">
        <f>'Gila Hot Springs'!BN34</f>
        <v>0.46</v>
      </c>
      <c r="C296" s="22" t="s">
        <v>369</v>
      </c>
      <c r="E296"/>
      <c r="F296"/>
      <c r="G296"/>
    </row>
    <row r="297" spans="1:7" x14ac:dyDescent="0.3">
      <c r="A297" s="180">
        <v>45952</v>
      </c>
      <c r="B297" s="22">
        <f>'Gila Hot Springs'!BN35</f>
        <v>0.46</v>
      </c>
      <c r="C297" s="22" t="s">
        <v>369</v>
      </c>
      <c r="E297"/>
      <c r="F297"/>
      <c r="G297"/>
    </row>
    <row r="298" spans="1:7" x14ac:dyDescent="0.3">
      <c r="A298" s="180">
        <v>45953</v>
      </c>
      <c r="B298" s="22">
        <f>'Gila Hot Springs'!BN36</f>
        <v>0.46</v>
      </c>
      <c r="C298" s="22" t="s">
        <v>369</v>
      </c>
      <c r="E298"/>
      <c r="F298"/>
      <c r="G298"/>
    </row>
    <row r="299" spans="1:7" x14ac:dyDescent="0.3">
      <c r="A299" s="180">
        <v>45954</v>
      </c>
      <c r="B299" s="22">
        <f>'Gila Hot Springs'!BN37</f>
        <v>0.46</v>
      </c>
      <c r="C299" s="22" t="s">
        <v>369</v>
      </c>
      <c r="E299"/>
      <c r="F299"/>
      <c r="G299"/>
    </row>
    <row r="300" spans="1:7" x14ac:dyDescent="0.3">
      <c r="A300" s="180">
        <v>45955</v>
      </c>
      <c r="B300" s="22">
        <f>'Gila Hot Springs'!BN38</f>
        <v>0.46</v>
      </c>
      <c r="C300" s="22" t="s">
        <v>369</v>
      </c>
      <c r="E300"/>
      <c r="F300"/>
      <c r="G300"/>
    </row>
    <row r="301" spans="1:7" x14ac:dyDescent="0.3">
      <c r="A301" s="180">
        <v>45956</v>
      </c>
      <c r="B301" s="22">
        <f>'Gila Hot Springs'!BN39</f>
        <v>0.46</v>
      </c>
      <c r="C301" s="22" t="s">
        <v>369</v>
      </c>
      <c r="E301"/>
      <c r="F301"/>
      <c r="G301"/>
    </row>
    <row r="302" spans="1:7" x14ac:dyDescent="0.3">
      <c r="A302" s="180">
        <v>45957</v>
      </c>
      <c r="B302" s="22">
        <f>'Gila Hot Springs'!BN40</f>
        <v>0.82</v>
      </c>
      <c r="C302" s="22" t="s">
        <v>369</v>
      </c>
      <c r="E302"/>
      <c r="F302"/>
      <c r="G302"/>
    </row>
    <row r="303" spans="1:7" x14ac:dyDescent="0.3">
      <c r="A303" s="180">
        <v>45958</v>
      </c>
      <c r="B303" s="22">
        <f>'Gila Hot Springs'!BN41</f>
        <v>0.83</v>
      </c>
      <c r="C303" s="22" t="s">
        <v>369</v>
      </c>
      <c r="E303"/>
      <c r="F303"/>
      <c r="G303"/>
    </row>
    <row r="304" spans="1:7" x14ac:dyDescent="0.3">
      <c r="A304" s="180">
        <v>45959</v>
      </c>
      <c r="B304" s="22">
        <f>'Gila Hot Springs'!BN42</f>
        <v>0.88</v>
      </c>
      <c r="C304" s="22" t="s">
        <v>369</v>
      </c>
      <c r="E304"/>
      <c r="F304"/>
      <c r="G304"/>
    </row>
    <row r="305" spans="1:7" x14ac:dyDescent="0.3">
      <c r="A305" s="180">
        <v>45960</v>
      </c>
      <c r="B305" s="22">
        <f>'Gila Hot Springs'!BN43</f>
        <v>0.79</v>
      </c>
      <c r="C305" s="22" t="s">
        <v>369</v>
      </c>
      <c r="E305"/>
      <c r="F305"/>
      <c r="G305"/>
    </row>
    <row r="306" spans="1:7" x14ac:dyDescent="0.3">
      <c r="A306" s="180">
        <v>45961</v>
      </c>
      <c r="B306" s="22">
        <f>'Gila Hot Springs'!BN44</f>
        <v>0.56000000000000005</v>
      </c>
      <c r="C306" s="22" t="s">
        <v>369</v>
      </c>
      <c r="E306"/>
      <c r="F306"/>
      <c r="G306"/>
    </row>
    <row r="307" spans="1:7" x14ac:dyDescent="0.3">
      <c r="A307" s="180">
        <v>45962</v>
      </c>
      <c r="B307" s="22">
        <f>'Gila Hot Springs'!BU14</f>
        <v>0.55000000000000004</v>
      </c>
      <c r="C307" s="22" t="s">
        <v>369</v>
      </c>
      <c r="E307"/>
      <c r="F307"/>
      <c r="G307"/>
    </row>
    <row r="308" spans="1:7" x14ac:dyDescent="0.3">
      <c r="A308" s="180">
        <v>45963</v>
      </c>
      <c r="B308" s="22">
        <f>'Gila Hot Springs'!BU15</f>
        <v>0.55000000000000004</v>
      </c>
      <c r="C308" s="22" t="s">
        <v>369</v>
      </c>
      <c r="E308"/>
      <c r="F308"/>
      <c r="G308"/>
    </row>
    <row r="309" spans="1:7" x14ac:dyDescent="0.3">
      <c r="A309" s="180">
        <v>45964</v>
      </c>
      <c r="B309" s="22">
        <f>'Gila Hot Springs'!BU16</f>
        <v>0.55000000000000004</v>
      </c>
      <c r="C309" s="22" t="s">
        <v>369</v>
      </c>
      <c r="E309"/>
      <c r="F309"/>
      <c r="G309"/>
    </row>
    <row r="310" spans="1:7" x14ac:dyDescent="0.3">
      <c r="A310" s="180">
        <v>45965</v>
      </c>
      <c r="B310" s="22">
        <f>'Gila Hot Springs'!BU17</f>
        <v>0.55000000000000004</v>
      </c>
      <c r="C310" s="22" t="s">
        <v>369</v>
      </c>
      <c r="E310"/>
      <c r="F310"/>
      <c r="G310"/>
    </row>
    <row r="311" spans="1:7" x14ac:dyDescent="0.3">
      <c r="A311" s="180">
        <v>45966</v>
      </c>
      <c r="B311" s="22">
        <f>'Gila Hot Springs'!BU18</f>
        <v>0.55000000000000004</v>
      </c>
      <c r="C311" s="22" t="s">
        <v>369</v>
      </c>
      <c r="E311"/>
      <c r="F311"/>
      <c r="G311"/>
    </row>
    <row r="312" spans="1:7" x14ac:dyDescent="0.3">
      <c r="A312" s="180">
        <v>45967</v>
      </c>
      <c r="B312" s="22">
        <f>'Gila Hot Springs'!BU19</f>
        <v>0.55000000000000004</v>
      </c>
      <c r="C312" s="22" t="s">
        <v>369</v>
      </c>
      <c r="E312"/>
      <c r="F312"/>
      <c r="G312"/>
    </row>
    <row r="313" spans="1:7" x14ac:dyDescent="0.3">
      <c r="A313" s="180">
        <v>45968</v>
      </c>
      <c r="B313" s="22">
        <f>'Gila Hot Springs'!BU20</f>
        <v>0.55000000000000004</v>
      </c>
      <c r="C313" s="22" t="s">
        <v>369</v>
      </c>
      <c r="E313"/>
      <c r="F313"/>
      <c r="G313"/>
    </row>
    <row r="314" spans="1:7" x14ac:dyDescent="0.3">
      <c r="A314" s="180">
        <v>45969</v>
      </c>
      <c r="B314" s="22">
        <f>'Gila Hot Springs'!BU21</f>
        <v>0.55000000000000004</v>
      </c>
      <c r="C314" s="22" t="s">
        <v>369</v>
      </c>
      <c r="E314"/>
      <c r="F314"/>
      <c r="G314"/>
    </row>
    <row r="315" spans="1:7" x14ac:dyDescent="0.3">
      <c r="A315" s="180">
        <v>45970</v>
      </c>
      <c r="B315" s="22">
        <f>'Gila Hot Springs'!BU22</f>
        <v>0.55000000000000004</v>
      </c>
      <c r="C315" s="22" t="s">
        <v>369</v>
      </c>
      <c r="E315"/>
      <c r="F315"/>
      <c r="G315"/>
    </row>
    <row r="316" spans="1:7" x14ac:dyDescent="0.3">
      <c r="A316" s="180">
        <v>45971</v>
      </c>
      <c r="B316" s="22">
        <f>'Gila Hot Springs'!BU23</f>
        <v>0.54</v>
      </c>
      <c r="C316" s="22" t="s">
        <v>369</v>
      </c>
      <c r="E316"/>
      <c r="F316"/>
      <c r="G316"/>
    </row>
    <row r="317" spans="1:7" x14ac:dyDescent="0.3">
      <c r="A317" s="180">
        <v>45972</v>
      </c>
      <c r="B317" s="22">
        <f>'Gila Hot Springs'!BU24</f>
        <v>0.54</v>
      </c>
      <c r="C317" s="22" t="s">
        <v>369</v>
      </c>
      <c r="E317"/>
      <c r="F317"/>
      <c r="G317"/>
    </row>
    <row r="318" spans="1:7" x14ac:dyDescent="0.3">
      <c r="A318" s="180">
        <v>45973</v>
      </c>
      <c r="B318" s="22">
        <f>'Gila Hot Springs'!BU25</f>
        <v>0.53</v>
      </c>
      <c r="C318" s="22" t="s">
        <v>369</v>
      </c>
      <c r="E318"/>
      <c r="F318"/>
      <c r="G318"/>
    </row>
    <row r="319" spans="1:7" x14ac:dyDescent="0.3">
      <c r="A319" s="180">
        <v>45974</v>
      </c>
      <c r="B319" s="22">
        <f>'Gila Hot Springs'!BU26</f>
        <v>0.53</v>
      </c>
      <c r="C319" s="22" t="s">
        <v>369</v>
      </c>
      <c r="E319"/>
      <c r="F319"/>
      <c r="G319"/>
    </row>
    <row r="320" spans="1:7" x14ac:dyDescent="0.3">
      <c r="A320" s="180">
        <v>45975</v>
      </c>
      <c r="B320" s="22">
        <f>'Gila Hot Springs'!BU27</f>
        <v>0.53</v>
      </c>
      <c r="C320" s="22" t="s">
        <v>369</v>
      </c>
      <c r="E320"/>
      <c r="F320"/>
      <c r="G320"/>
    </row>
    <row r="321" spans="1:7" x14ac:dyDescent="0.3">
      <c r="A321" s="180">
        <v>45976</v>
      </c>
      <c r="B321" s="22">
        <f>'Gila Hot Springs'!BU28</f>
        <v>0.53</v>
      </c>
      <c r="C321" s="22" t="s">
        <v>369</v>
      </c>
      <c r="E321"/>
      <c r="F321"/>
      <c r="G321"/>
    </row>
    <row r="322" spans="1:7" x14ac:dyDescent="0.3">
      <c r="A322" s="180">
        <v>45977</v>
      </c>
      <c r="B322" s="22">
        <f>'Gila Hot Springs'!BU29</f>
        <v>0.53</v>
      </c>
      <c r="C322" s="22" t="s">
        <v>369</v>
      </c>
      <c r="E322"/>
      <c r="F322"/>
      <c r="G322"/>
    </row>
    <row r="323" spans="1:7" x14ac:dyDescent="0.3">
      <c r="A323" s="180">
        <v>45978</v>
      </c>
      <c r="B323" s="22">
        <f>'Gila Hot Springs'!BU30</f>
        <v>0.53</v>
      </c>
      <c r="C323" s="22" t="s">
        <v>369</v>
      </c>
      <c r="E323"/>
      <c r="F323"/>
      <c r="G323"/>
    </row>
    <row r="324" spans="1:7" x14ac:dyDescent="0.3">
      <c r="A324" s="180">
        <v>45979</v>
      </c>
      <c r="B324" s="22">
        <f>'Gila Hot Springs'!BU31</f>
        <v>0.53</v>
      </c>
      <c r="C324" s="22" t="s">
        <v>369</v>
      </c>
      <c r="E324"/>
      <c r="F324"/>
      <c r="G324"/>
    </row>
    <row r="325" spans="1:7" x14ac:dyDescent="0.3">
      <c r="A325" s="180">
        <v>45980</v>
      </c>
      <c r="B325" s="22">
        <f>'Gila Hot Springs'!BU32</f>
        <v>0.53</v>
      </c>
      <c r="C325" s="22" t="s">
        <v>369</v>
      </c>
      <c r="E325"/>
      <c r="F325"/>
      <c r="G325"/>
    </row>
    <row r="326" spans="1:7" x14ac:dyDescent="0.3">
      <c r="A326" s="180">
        <v>45981</v>
      </c>
      <c r="B326" s="22">
        <f>'Gila Hot Springs'!BU33</f>
        <v>0.53</v>
      </c>
      <c r="C326" s="22" t="s">
        <v>369</v>
      </c>
      <c r="E326"/>
      <c r="F326"/>
      <c r="G326"/>
    </row>
    <row r="327" spans="1:7" x14ac:dyDescent="0.3">
      <c r="A327" s="180">
        <v>45982</v>
      </c>
      <c r="B327" s="22">
        <f>'Gila Hot Springs'!BU34</f>
        <v>0.53</v>
      </c>
      <c r="C327" s="22" t="s">
        <v>369</v>
      </c>
      <c r="E327"/>
      <c r="F327"/>
      <c r="G327"/>
    </row>
    <row r="328" spans="1:7" x14ac:dyDescent="0.3">
      <c r="A328" s="180">
        <v>45983</v>
      </c>
      <c r="B328" s="22">
        <f>'Gila Hot Springs'!BU35</f>
        <v>0.53</v>
      </c>
      <c r="C328" s="22" t="s">
        <v>369</v>
      </c>
      <c r="E328"/>
      <c r="F328"/>
      <c r="G328"/>
    </row>
    <row r="329" spans="1:7" x14ac:dyDescent="0.3">
      <c r="A329" s="180">
        <v>45984</v>
      </c>
      <c r="B329" s="22">
        <f>'Gila Hot Springs'!BU36</f>
        <v>0.53</v>
      </c>
      <c r="C329" s="22" t="s">
        <v>369</v>
      </c>
      <c r="E329"/>
      <c r="F329"/>
      <c r="G329"/>
    </row>
    <row r="330" spans="1:7" x14ac:dyDescent="0.3">
      <c r="A330" s="180">
        <v>45985</v>
      </c>
      <c r="B330" s="22">
        <f>'Gila Hot Springs'!BU37</f>
        <v>0.53</v>
      </c>
      <c r="C330" s="22" t="s">
        <v>369</v>
      </c>
      <c r="E330"/>
      <c r="F330"/>
      <c r="G330"/>
    </row>
    <row r="331" spans="1:7" x14ac:dyDescent="0.3">
      <c r="A331" s="180">
        <v>45986</v>
      </c>
      <c r="B331" s="22">
        <f>'Gila Hot Springs'!BU38</f>
        <v>0.53</v>
      </c>
      <c r="C331" s="22" t="s">
        <v>369</v>
      </c>
      <c r="E331"/>
      <c r="F331"/>
      <c r="G331"/>
    </row>
    <row r="332" spans="1:7" x14ac:dyDescent="0.3">
      <c r="A332" s="180">
        <v>45987</v>
      </c>
      <c r="B332" s="22">
        <f>'Gila Hot Springs'!BU39</f>
        <v>0.53</v>
      </c>
      <c r="C332" s="22" t="s">
        <v>369</v>
      </c>
      <c r="E332"/>
      <c r="F332"/>
      <c r="G332"/>
    </row>
    <row r="333" spans="1:7" x14ac:dyDescent="0.3">
      <c r="A333" s="180">
        <v>45988</v>
      </c>
      <c r="B333" s="22">
        <f>'Gila Hot Springs'!BU40</f>
        <v>0.53</v>
      </c>
      <c r="C333" s="22" t="s">
        <v>369</v>
      </c>
      <c r="E333"/>
      <c r="F333"/>
      <c r="G333"/>
    </row>
    <row r="334" spans="1:7" x14ac:dyDescent="0.3">
      <c r="A334" s="180">
        <v>45989</v>
      </c>
      <c r="B334" s="22">
        <f>'Gila Hot Springs'!BU41</f>
        <v>0.53</v>
      </c>
      <c r="C334" s="22" t="s">
        <v>369</v>
      </c>
      <c r="E334"/>
      <c r="F334"/>
      <c r="G334"/>
    </row>
    <row r="335" spans="1:7" x14ac:dyDescent="0.3">
      <c r="A335" s="180">
        <v>45990</v>
      </c>
      <c r="B335" s="22">
        <f>'Gila Hot Springs'!BU42</f>
        <v>0.52</v>
      </c>
      <c r="C335" s="22" t="s">
        <v>369</v>
      </c>
      <c r="E335"/>
      <c r="F335"/>
      <c r="G335"/>
    </row>
    <row r="336" spans="1:7" x14ac:dyDescent="0.3">
      <c r="A336" s="180">
        <v>45991</v>
      </c>
      <c r="B336" s="22">
        <f>'Gila Hot Springs'!BU43</f>
        <v>0.52</v>
      </c>
      <c r="C336" s="22" t="s">
        <v>369</v>
      </c>
      <c r="E336"/>
      <c r="F336"/>
      <c r="G336"/>
    </row>
    <row r="337" spans="1:7" x14ac:dyDescent="0.3">
      <c r="A337" s="180">
        <v>45992</v>
      </c>
      <c r="B337" s="22">
        <f>'Gila Hot Springs'!CB14</f>
        <v>0</v>
      </c>
      <c r="C337" s="22" t="s">
        <v>369</v>
      </c>
      <c r="E337"/>
      <c r="F337"/>
      <c r="G337"/>
    </row>
    <row r="338" spans="1:7" x14ac:dyDescent="0.3">
      <c r="A338" s="180">
        <v>45993</v>
      </c>
      <c r="B338" s="22">
        <f>'Gila Hot Springs'!CB15</f>
        <v>0</v>
      </c>
      <c r="C338" s="22" t="s">
        <v>369</v>
      </c>
      <c r="E338"/>
      <c r="F338"/>
      <c r="G338"/>
    </row>
    <row r="339" spans="1:7" x14ac:dyDescent="0.3">
      <c r="A339" s="180">
        <v>45994</v>
      </c>
      <c r="B339" s="22">
        <f>'Gila Hot Springs'!CB16</f>
        <v>0</v>
      </c>
      <c r="C339" s="22" t="s">
        <v>369</v>
      </c>
      <c r="E339"/>
      <c r="F339"/>
      <c r="G339"/>
    </row>
    <row r="340" spans="1:7" x14ac:dyDescent="0.3">
      <c r="A340" s="180">
        <v>45995</v>
      </c>
      <c r="B340" s="22">
        <f>'Gila Hot Springs'!CB17</f>
        <v>0</v>
      </c>
      <c r="C340" s="22" t="s">
        <v>369</v>
      </c>
      <c r="E340"/>
      <c r="F340"/>
      <c r="G340"/>
    </row>
    <row r="341" spans="1:7" x14ac:dyDescent="0.3">
      <c r="A341" s="180">
        <v>45996</v>
      </c>
      <c r="B341" s="22">
        <f>'Gila Hot Springs'!CB18</f>
        <v>0</v>
      </c>
      <c r="C341" s="22" t="s">
        <v>369</v>
      </c>
      <c r="E341"/>
      <c r="F341"/>
      <c r="G341"/>
    </row>
    <row r="342" spans="1:7" x14ac:dyDescent="0.3">
      <c r="A342" s="180">
        <v>45997</v>
      </c>
      <c r="B342" s="22">
        <f>'Gila Hot Springs'!CB19</f>
        <v>0</v>
      </c>
      <c r="C342" s="22" t="s">
        <v>369</v>
      </c>
      <c r="E342"/>
      <c r="F342"/>
      <c r="G342"/>
    </row>
    <row r="343" spans="1:7" x14ac:dyDescent="0.3">
      <c r="A343" s="180">
        <v>45998</v>
      </c>
      <c r="B343" s="22">
        <f>'Gila Hot Springs'!CB20</f>
        <v>0</v>
      </c>
      <c r="C343" s="22" t="s">
        <v>369</v>
      </c>
      <c r="E343"/>
      <c r="F343"/>
      <c r="G343"/>
    </row>
    <row r="344" spans="1:7" x14ac:dyDescent="0.3">
      <c r="A344" s="180">
        <v>45999</v>
      </c>
      <c r="B344" s="22">
        <f>'Gila Hot Springs'!CB21</f>
        <v>0</v>
      </c>
      <c r="C344" s="22" t="s">
        <v>369</v>
      </c>
      <c r="E344"/>
      <c r="F344"/>
      <c r="G344"/>
    </row>
    <row r="345" spans="1:7" x14ac:dyDescent="0.3">
      <c r="A345" s="180">
        <v>46000</v>
      </c>
      <c r="B345" s="22">
        <f>'Gila Hot Springs'!CB22</f>
        <v>0</v>
      </c>
      <c r="C345" s="22" t="s">
        <v>369</v>
      </c>
      <c r="E345"/>
      <c r="F345"/>
      <c r="G345"/>
    </row>
    <row r="346" spans="1:7" x14ac:dyDescent="0.3">
      <c r="A346" s="180">
        <v>46001</v>
      </c>
      <c r="B346" s="22">
        <f>'Gila Hot Springs'!CB23</f>
        <v>0</v>
      </c>
      <c r="C346" s="22" t="s">
        <v>369</v>
      </c>
      <c r="E346"/>
      <c r="F346"/>
      <c r="G346"/>
    </row>
    <row r="347" spans="1:7" x14ac:dyDescent="0.3">
      <c r="A347" s="180">
        <v>46002</v>
      </c>
      <c r="B347" s="22">
        <f>'Gila Hot Springs'!CB24</f>
        <v>0</v>
      </c>
      <c r="C347" s="22" t="s">
        <v>369</v>
      </c>
      <c r="E347"/>
      <c r="F347"/>
      <c r="G347"/>
    </row>
    <row r="348" spans="1:7" x14ac:dyDescent="0.3">
      <c r="A348" s="180">
        <v>46003</v>
      </c>
      <c r="B348" s="22">
        <f>'Gila Hot Springs'!CB25</f>
        <v>0</v>
      </c>
      <c r="C348" s="22" t="s">
        <v>369</v>
      </c>
      <c r="E348"/>
      <c r="F348"/>
      <c r="G348"/>
    </row>
    <row r="349" spans="1:7" x14ac:dyDescent="0.3">
      <c r="A349" s="180">
        <v>46004</v>
      </c>
      <c r="B349" s="22">
        <f>'Gila Hot Springs'!CB26</f>
        <v>0</v>
      </c>
      <c r="C349" s="22" t="s">
        <v>369</v>
      </c>
      <c r="E349"/>
      <c r="F349"/>
      <c r="G349"/>
    </row>
    <row r="350" spans="1:7" x14ac:dyDescent="0.3">
      <c r="A350" s="180">
        <v>46005</v>
      </c>
      <c r="B350" s="22">
        <f>'Gila Hot Springs'!CB27</f>
        <v>0</v>
      </c>
      <c r="C350" s="22" t="s">
        <v>369</v>
      </c>
      <c r="E350"/>
      <c r="F350"/>
      <c r="G350"/>
    </row>
    <row r="351" spans="1:7" x14ac:dyDescent="0.3">
      <c r="A351" s="180">
        <v>46006</v>
      </c>
      <c r="B351" s="22">
        <f>'Gila Hot Springs'!CB28</f>
        <v>0</v>
      </c>
      <c r="C351" s="22" t="s">
        <v>369</v>
      </c>
      <c r="E351"/>
      <c r="F351"/>
      <c r="G351"/>
    </row>
    <row r="352" spans="1:7" x14ac:dyDescent="0.3">
      <c r="A352" s="180">
        <v>46007</v>
      </c>
      <c r="B352" s="22">
        <f>'Gila Hot Springs'!CB29</f>
        <v>0</v>
      </c>
      <c r="C352" s="22" t="s">
        <v>369</v>
      </c>
      <c r="E352"/>
      <c r="F352"/>
      <c r="G352"/>
    </row>
    <row r="353" spans="1:7" x14ac:dyDescent="0.3">
      <c r="A353" s="180">
        <v>46008</v>
      </c>
      <c r="B353" s="22">
        <f>'Gila Hot Springs'!CB30</f>
        <v>0</v>
      </c>
      <c r="C353" s="22" t="s">
        <v>369</v>
      </c>
      <c r="E353"/>
      <c r="F353"/>
      <c r="G353"/>
    </row>
    <row r="354" spans="1:7" x14ac:dyDescent="0.3">
      <c r="A354" s="180">
        <v>46009</v>
      </c>
      <c r="B354" s="22">
        <f>'Gila Hot Springs'!CB31</f>
        <v>0</v>
      </c>
      <c r="C354" s="22" t="s">
        <v>369</v>
      </c>
      <c r="E354"/>
      <c r="F354"/>
      <c r="G354"/>
    </row>
    <row r="355" spans="1:7" x14ac:dyDescent="0.3">
      <c r="A355" s="180">
        <v>46010</v>
      </c>
      <c r="B355" s="22">
        <f>'Gila Hot Springs'!CB32</f>
        <v>0</v>
      </c>
      <c r="C355" s="22" t="s">
        <v>369</v>
      </c>
      <c r="E355"/>
      <c r="F355"/>
      <c r="G355"/>
    </row>
    <row r="356" spans="1:7" x14ac:dyDescent="0.3">
      <c r="A356" s="180">
        <v>46011</v>
      </c>
      <c r="B356" s="22">
        <f>'Gila Hot Springs'!CB33</f>
        <v>0</v>
      </c>
      <c r="C356" s="22" t="s">
        <v>369</v>
      </c>
      <c r="E356"/>
      <c r="F356"/>
      <c r="G356"/>
    </row>
    <row r="357" spans="1:7" x14ac:dyDescent="0.3">
      <c r="A357" s="180">
        <v>46012</v>
      </c>
      <c r="B357" s="22">
        <f>'Gila Hot Springs'!CB34</f>
        <v>0</v>
      </c>
      <c r="C357" s="22" t="s">
        <v>369</v>
      </c>
      <c r="E357"/>
      <c r="F357"/>
      <c r="G357"/>
    </row>
    <row r="358" spans="1:7" x14ac:dyDescent="0.3">
      <c r="A358" s="180">
        <v>46013</v>
      </c>
      <c r="B358" s="22">
        <f>'Gila Hot Springs'!CB35</f>
        <v>0</v>
      </c>
      <c r="C358" s="22" t="s">
        <v>369</v>
      </c>
      <c r="E358"/>
      <c r="F358"/>
      <c r="G358"/>
    </row>
    <row r="359" spans="1:7" x14ac:dyDescent="0.3">
      <c r="A359" s="180">
        <v>46014</v>
      </c>
      <c r="B359" s="22">
        <f>'Gila Hot Springs'!CB36</f>
        <v>0</v>
      </c>
      <c r="C359" s="22" t="s">
        <v>369</v>
      </c>
      <c r="E359"/>
      <c r="F359"/>
      <c r="G359"/>
    </row>
    <row r="360" spans="1:7" x14ac:dyDescent="0.3">
      <c r="A360" s="180">
        <v>46015</v>
      </c>
      <c r="B360" s="22">
        <f>'Gila Hot Springs'!CB37</f>
        <v>0</v>
      </c>
      <c r="C360" s="22" t="s">
        <v>369</v>
      </c>
      <c r="E360"/>
      <c r="F360"/>
      <c r="G360"/>
    </row>
    <row r="361" spans="1:7" x14ac:dyDescent="0.3">
      <c r="A361" s="180">
        <v>46016</v>
      </c>
      <c r="B361" s="22">
        <f>'Gila Hot Springs'!CB38</f>
        <v>0</v>
      </c>
      <c r="C361" s="22" t="s">
        <v>369</v>
      </c>
      <c r="E361"/>
      <c r="F361"/>
      <c r="G361"/>
    </row>
    <row r="362" spans="1:7" x14ac:dyDescent="0.3">
      <c r="A362" s="180">
        <v>46017</v>
      </c>
      <c r="B362" s="22">
        <f>'Gila Hot Springs'!CB39</f>
        <v>0</v>
      </c>
      <c r="C362" s="22" t="s">
        <v>369</v>
      </c>
      <c r="E362"/>
      <c r="F362"/>
      <c r="G362"/>
    </row>
    <row r="363" spans="1:7" x14ac:dyDescent="0.3">
      <c r="A363" s="180">
        <v>46018</v>
      </c>
      <c r="B363" s="22">
        <f>'Gila Hot Springs'!CB40</f>
        <v>0</v>
      </c>
      <c r="C363" s="22" t="s">
        <v>369</v>
      </c>
      <c r="E363"/>
      <c r="F363"/>
      <c r="G363"/>
    </row>
    <row r="364" spans="1:7" x14ac:dyDescent="0.3">
      <c r="A364" s="180">
        <v>46019</v>
      </c>
      <c r="B364" s="22">
        <f>'Gila Hot Springs'!CB41</f>
        <v>0</v>
      </c>
      <c r="C364" s="22" t="s">
        <v>369</v>
      </c>
      <c r="E364"/>
      <c r="F364"/>
      <c r="G364"/>
    </row>
    <row r="365" spans="1:7" x14ac:dyDescent="0.3">
      <c r="A365" s="180">
        <v>46020</v>
      </c>
      <c r="B365" s="22">
        <f>'Gila Hot Springs'!CB42</f>
        <v>0</v>
      </c>
      <c r="C365" s="22" t="s">
        <v>369</v>
      </c>
      <c r="E365"/>
      <c r="F365"/>
      <c r="G365"/>
    </row>
    <row r="366" spans="1:7" x14ac:dyDescent="0.3">
      <c r="A366" s="180">
        <v>46021</v>
      </c>
      <c r="B366" s="22">
        <f>'Gila Hot Springs'!CB43</f>
        <v>0</v>
      </c>
      <c r="C366" s="22" t="s">
        <v>369</v>
      </c>
      <c r="E366"/>
      <c r="F366"/>
      <c r="G366"/>
    </row>
    <row r="367" spans="1:7" x14ac:dyDescent="0.3">
      <c r="A367" s="180">
        <v>46022</v>
      </c>
      <c r="B367" s="22">
        <f>'Gila Hot Springs'!CB44</f>
        <v>0</v>
      </c>
      <c r="C367" s="22" t="s">
        <v>369</v>
      </c>
      <c r="E367"/>
      <c r="F367"/>
      <c r="G367"/>
    </row>
    <row r="368" spans="1:7" x14ac:dyDescent="0.3">
      <c r="A368" s="180">
        <v>45658</v>
      </c>
      <c r="B368" s="22">
        <f>'Upper Gila'!C14</f>
        <v>0</v>
      </c>
      <c r="C368" s="22" t="s">
        <v>379</v>
      </c>
      <c r="E368"/>
      <c r="F368"/>
      <c r="G368"/>
    </row>
    <row r="369" spans="1:7" x14ac:dyDescent="0.3">
      <c r="A369" s="180">
        <v>45659</v>
      </c>
      <c r="B369" s="22">
        <f>'Upper Gila'!C15</f>
        <v>0</v>
      </c>
      <c r="C369" s="22" t="s">
        <v>379</v>
      </c>
      <c r="E369"/>
      <c r="F369"/>
      <c r="G369"/>
    </row>
    <row r="370" spans="1:7" x14ac:dyDescent="0.3">
      <c r="A370" s="180">
        <v>45660</v>
      </c>
      <c r="B370" s="22">
        <f>'Upper Gila'!C16</f>
        <v>0</v>
      </c>
      <c r="C370" s="22" t="s">
        <v>379</v>
      </c>
      <c r="E370"/>
      <c r="F370"/>
      <c r="G370"/>
    </row>
    <row r="371" spans="1:7" x14ac:dyDescent="0.3">
      <c r="A371" s="180">
        <v>45661</v>
      </c>
      <c r="B371" s="22">
        <f>'Upper Gila'!C17</f>
        <v>0</v>
      </c>
      <c r="C371" s="22" t="s">
        <v>379</v>
      </c>
      <c r="E371"/>
      <c r="F371"/>
      <c r="G371"/>
    </row>
    <row r="372" spans="1:7" x14ac:dyDescent="0.3">
      <c r="A372" s="180">
        <v>45662</v>
      </c>
      <c r="B372" s="22">
        <f>'Upper Gila'!C18</f>
        <v>0</v>
      </c>
      <c r="C372" s="22" t="s">
        <v>379</v>
      </c>
      <c r="E372"/>
      <c r="F372"/>
      <c r="G372"/>
    </row>
    <row r="373" spans="1:7" x14ac:dyDescent="0.3">
      <c r="A373" s="180">
        <v>45663</v>
      </c>
      <c r="B373" s="22">
        <f>'Upper Gila'!C19</f>
        <v>0</v>
      </c>
      <c r="C373" s="22" t="s">
        <v>379</v>
      </c>
    </row>
    <row r="374" spans="1:7" x14ac:dyDescent="0.3">
      <c r="A374" s="180">
        <v>45664</v>
      </c>
      <c r="B374" s="22">
        <f>'Upper Gila'!C20</f>
        <v>0</v>
      </c>
      <c r="C374" s="22" t="s">
        <v>379</v>
      </c>
    </row>
    <row r="375" spans="1:7" x14ac:dyDescent="0.3">
      <c r="A375" s="180">
        <v>45665</v>
      </c>
      <c r="B375" s="22">
        <f>'Upper Gila'!C21</f>
        <v>0</v>
      </c>
      <c r="C375" s="22" t="s">
        <v>379</v>
      </c>
    </row>
    <row r="376" spans="1:7" x14ac:dyDescent="0.3">
      <c r="A376" s="180">
        <v>45666</v>
      </c>
      <c r="B376" s="22">
        <f>'Upper Gila'!C22</f>
        <v>0</v>
      </c>
      <c r="C376" s="22" t="s">
        <v>379</v>
      </c>
    </row>
    <row r="377" spans="1:7" x14ac:dyDescent="0.3">
      <c r="A377" s="180">
        <v>45667</v>
      </c>
      <c r="B377" s="22">
        <f>'Upper Gila'!C23</f>
        <v>0</v>
      </c>
      <c r="C377" s="22" t="s">
        <v>379</v>
      </c>
    </row>
    <row r="378" spans="1:7" x14ac:dyDescent="0.3">
      <c r="A378" s="180">
        <v>45668</v>
      </c>
      <c r="B378" s="22">
        <f>'Upper Gila'!C24</f>
        <v>0</v>
      </c>
      <c r="C378" s="22" t="s">
        <v>379</v>
      </c>
    </row>
    <row r="379" spans="1:7" x14ac:dyDescent="0.3">
      <c r="A379" s="180">
        <v>45669</v>
      </c>
      <c r="B379" s="22">
        <f>'Upper Gila'!C25</f>
        <v>0</v>
      </c>
      <c r="C379" s="22" t="s">
        <v>379</v>
      </c>
    </row>
    <row r="380" spans="1:7" x14ac:dyDescent="0.3">
      <c r="A380" s="180">
        <v>45670</v>
      </c>
      <c r="B380" s="22">
        <f>'Upper Gila'!C26</f>
        <v>0</v>
      </c>
      <c r="C380" s="22" t="s">
        <v>379</v>
      </c>
    </row>
    <row r="381" spans="1:7" x14ac:dyDescent="0.3">
      <c r="A381" s="180">
        <v>45671</v>
      </c>
      <c r="B381" s="22">
        <f>'Upper Gila'!C27</f>
        <v>0</v>
      </c>
      <c r="C381" s="22" t="s">
        <v>379</v>
      </c>
    </row>
    <row r="382" spans="1:7" x14ac:dyDescent="0.3">
      <c r="A382" s="180">
        <v>45672</v>
      </c>
      <c r="B382" s="22">
        <f>'Upper Gila'!C28</f>
        <v>0</v>
      </c>
      <c r="C382" s="22" t="s">
        <v>379</v>
      </c>
    </row>
    <row r="383" spans="1:7" x14ac:dyDescent="0.3">
      <c r="A383" s="180">
        <v>45673</v>
      </c>
      <c r="B383" s="22">
        <f>'Upper Gila'!C29</f>
        <v>0</v>
      </c>
      <c r="C383" s="22" t="s">
        <v>379</v>
      </c>
    </row>
    <row r="384" spans="1:7" x14ac:dyDescent="0.3">
      <c r="A384" s="180">
        <v>45674</v>
      </c>
      <c r="B384" s="22">
        <f>'Upper Gila'!C30</f>
        <v>0</v>
      </c>
      <c r="C384" s="22" t="s">
        <v>379</v>
      </c>
    </row>
    <row r="385" spans="1:3" x14ac:dyDescent="0.3">
      <c r="A385" s="180">
        <v>45675</v>
      </c>
      <c r="B385" s="22">
        <f>'Upper Gila'!C31</f>
        <v>0</v>
      </c>
      <c r="C385" s="22" t="s">
        <v>379</v>
      </c>
    </row>
    <row r="386" spans="1:3" x14ac:dyDescent="0.3">
      <c r="A386" s="180">
        <v>45676</v>
      </c>
      <c r="B386" s="22">
        <f>'Upper Gila'!C32</f>
        <v>0</v>
      </c>
      <c r="C386" s="22" t="s">
        <v>379</v>
      </c>
    </row>
    <row r="387" spans="1:3" x14ac:dyDescent="0.3">
      <c r="A387" s="180">
        <v>45677</v>
      </c>
      <c r="B387" s="22">
        <f>'Upper Gila'!C33</f>
        <v>0</v>
      </c>
      <c r="C387" s="22" t="s">
        <v>379</v>
      </c>
    </row>
    <row r="388" spans="1:3" x14ac:dyDescent="0.3">
      <c r="A388" s="180">
        <v>45678</v>
      </c>
      <c r="B388" s="22">
        <f>'Upper Gila'!C34</f>
        <v>0</v>
      </c>
      <c r="C388" s="22" t="s">
        <v>379</v>
      </c>
    </row>
    <row r="389" spans="1:3" x14ac:dyDescent="0.3">
      <c r="A389" s="180">
        <v>45679</v>
      </c>
      <c r="B389" s="22">
        <f>'Upper Gila'!C35</f>
        <v>0</v>
      </c>
      <c r="C389" s="22" t="s">
        <v>379</v>
      </c>
    </row>
    <row r="390" spans="1:3" x14ac:dyDescent="0.3">
      <c r="A390" s="180">
        <v>45680</v>
      </c>
      <c r="B390" s="22">
        <f>'Upper Gila'!C36</f>
        <v>0</v>
      </c>
      <c r="C390" s="22" t="s">
        <v>379</v>
      </c>
    </row>
    <row r="391" spans="1:3" x14ac:dyDescent="0.3">
      <c r="A391" s="180">
        <v>45681</v>
      </c>
      <c r="B391" s="22">
        <f>'Upper Gila'!C37</f>
        <v>0</v>
      </c>
      <c r="C391" s="22" t="s">
        <v>379</v>
      </c>
    </row>
    <row r="392" spans="1:3" x14ac:dyDescent="0.3">
      <c r="A392" s="180">
        <v>45682</v>
      </c>
      <c r="B392" s="22">
        <f>'Upper Gila'!C38</f>
        <v>0</v>
      </c>
      <c r="C392" s="22" t="s">
        <v>379</v>
      </c>
    </row>
    <row r="393" spans="1:3" x14ac:dyDescent="0.3">
      <c r="A393" s="180">
        <v>45683</v>
      </c>
      <c r="B393" s="22">
        <f>'Upper Gila'!C39</f>
        <v>0</v>
      </c>
      <c r="C393" s="22" t="s">
        <v>379</v>
      </c>
    </row>
    <row r="394" spans="1:3" x14ac:dyDescent="0.3">
      <c r="A394" s="180">
        <v>45684</v>
      </c>
      <c r="B394" s="22">
        <f>'Upper Gila'!C40</f>
        <v>0</v>
      </c>
      <c r="C394" s="22" t="s">
        <v>379</v>
      </c>
    </row>
    <row r="395" spans="1:3" x14ac:dyDescent="0.3">
      <c r="A395" s="180">
        <v>45685</v>
      </c>
      <c r="B395" s="22">
        <f>'Upper Gila'!C41</f>
        <v>0</v>
      </c>
      <c r="C395" s="22" t="s">
        <v>379</v>
      </c>
    </row>
    <row r="396" spans="1:3" x14ac:dyDescent="0.3">
      <c r="A396" s="180">
        <v>45686</v>
      </c>
      <c r="B396" s="22">
        <f>'Upper Gila'!C42</f>
        <v>0</v>
      </c>
      <c r="C396" s="22" t="s">
        <v>379</v>
      </c>
    </row>
    <row r="397" spans="1:3" x14ac:dyDescent="0.3">
      <c r="A397" s="180">
        <v>45687</v>
      </c>
      <c r="B397" s="22">
        <f>'Upper Gila'!C43</f>
        <v>0</v>
      </c>
      <c r="C397" s="22" t="s">
        <v>379</v>
      </c>
    </row>
    <row r="398" spans="1:3" x14ac:dyDescent="0.3">
      <c r="A398" s="180">
        <v>45688</v>
      </c>
      <c r="B398" s="22">
        <f>'Upper Gila'!C44</f>
        <v>0</v>
      </c>
      <c r="C398" s="22" t="s">
        <v>379</v>
      </c>
    </row>
    <row r="399" spans="1:3" x14ac:dyDescent="0.3">
      <c r="A399" s="180">
        <v>45689</v>
      </c>
      <c r="B399" s="22">
        <f>'Upper Gila'!J14</f>
        <v>0</v>
      </c>
      <c r="C399" s="22" t="s">
        <v>379</v>
      </c>
    </row>
    <row r="400" spans="1:3" x14ac:dyDescent="0.3">
      <c r="A400" s="180">
        <v>45690</v>
      </c>
      <c r="B400" s="22">
        <f>'Upper Gila'!J15</f>
        <v>0</v>
      </c>
      <c r="C400" s="22" t="s">
        <v>379</v>
      </c>
    </row>
    <row r="401" spans="1:3" x14ac:dyDescent="0.3">
      <c r="A401" s="180">
        <v>45691</v>
      </c>
      <c r="B401" s="22">
        <f>'Upper Gila'!J16</f>
        <v>0</v>
      </c>
      <c r="C401" s="22" t="s">
        <v>379</v>
      </c>
    </row>
    <row r="402" spans="1:3" x14ac:dyDescent="0.3">
      <c r="A402" s="180">
        <v>45692</v>
      </c>
      <c r="B402" s="22">
        <f>'Upper Gila'!J17</f>
        <v>0</v>
      </c>
      <c r="C402" s="22" t="s">
        <v>379</v>
      </c>
    </row>
    <row r="403" spans="1:3" x14ac:dyDescent="0.3">
      <c r="A403" s="180">
        <v>45693</v>
      </c>
      <c r="B403" s="22">
        <f>'Upper Gila'!J18</f>
        <v>0</v>
      </c>
      <c r="C403" s="22" t="s">
        <v>379</v>
      </c>
    </row>
    <row r="404" spans="1:3" x14ac:dyDescent="0.3">
      <c r="A404" s="180">
        <v>45694</v>
      </c>
      <c r="B404" s="22">
        <f>'Upper Gila'!J19</f>
        <v>0</v>
      </c>
      <c r="C404" s="22" t="s">
        <v>379</v>
      </c>
    </row>
    <row r="405" spans="1:3" x14ac:dyDescent="0.3">
      <c r="A405" s="180">
        <v>45695</v>
      </c>
      <c r="B405" s="22">
        <f>'Upper Gila'!J20</f>
        <v>0</v>
      </c>
      <c r="C405" s="22" t="s">
        <v>379</v>
      </c>
    </row>
    <row r="406" spans="1:3" x14ac:dyDescent="0.3">
      <c r="A406" s="180">
        <v>45696</v>
      </c>
      <c r="B406" s="22">
        <f>'Upper Gila'!J21</f>
        <v>0</v>
      </c>
      <c r="C406" s="22" t="s">
        <v>379</v>
      </c>
    </row>
    <row r="407" spans="1:3" x14ac:dyDescent="0.3">
      <c r="A407" s="180">
        <v>45697</v>
      </c>
      <c r="B407" s="22">
        <f>'Upper Gila'!J22</f>
        <v>0</v>
      </c>
      <c r="C407" s="22" t="s">
        <v>379</v>
      </c>
    </row>
    <row r="408" spans="1:3" x14ac:dyDescent="0.3">
      <c r="A408" s="180">
        <v>45698</v>
      </c>
      <c r="B408" s="22">
        <f>'Upper Gila'!J23</f>
        <v>0</v>
      </c>
      <c r="C408" s="22" t="s">
        <v>379</v>
      </c>
    </row>
    <row r="409" spans="1:3" x14ac:dyDescent="0.3">
      <c r="A409" s="180">
        <v>45699</v>
      </c>
      <c r="B409" s="22">
        <f>'Upper Gila'!J24</f>
        <v>0</v>
      </c>
      <c r="C409" s="22" t="s">
        <v>379</v>
      </c>
    </row>
    <row r="410" spans="1:3" x14ac:dyDescent="0.3">
      <c r="A410" s="180">
        <v>45700</v>
      </c>
      <c r="B410" s="22">
        <f>'Upper Gila'!J25</f>
        <v>0</v>
      </c>
      <c r="C410" s="22" t="s">
        <v>379</v>
      </c>
    </row>
    <row r="411" spans="1:3" x14ac:dyDescent="0.3">
      <c r="A411" s="180">
        <v>45701</v>
      </c>
      <c r="B411" s="22">
        <f>'Upper Gila'!J26</f>
        <v>0</v>
      </c>
      <c r="C411" s="22" t="s">
        <v>379</v>
      </c>
    </row>
    <row r="412" spans="1:3" x14ac:dyDescent="0.3">
      <c r="A412" s="180">
        <v>45702</v>
      </c>
      <c r="B412" s="22">
        <f>'Upper Gila'!J27</f>
        <v>0</v>
      </c>
      <c r="C412" s="22" t="s">
        <v>379</v>
      </c>
    </row>
    <row r="413" spans="1:3" x14ac:dyDescent="0.3">
      <c r="A413" s="180">
        <v>45703</v>
      </c>
      <c r="B413" s="22">
        <f>'Upper Gila'!J28</f>
        <v>0</v>
      </c>
      <c r="C413" s="22" t="s">
        <v>379</v>
      </c>
    </row>
    <row r="414" spans="1:3" x14ac:dyDescent="0.3">
      <c r="A414" s="180">
        <v>45704</v>
      </c>
      <c r="B414" s="22">
        <f>'Upper Gila'!J29</f>
        <v>0</v>
      </c>
      <c r="C414" s="22" t="s">
        <v>379</v>
      </c>
    </row>
    <row r="415" spans="1:3" x14ac:dyDescent="0.3">
      <c r="A415" s="180">
        <v>45705</v>
      </c>
      <c r="B415" s="22">
        <f>'Upper Gila'!J30</f>
        <v>0</v>
      </c>
      <c r="C415" s="22" t="s">
        <v>379</v>
      </c>
    </row>
    <row r="416" spans="1:3" x14ac:dyDescent="0.3">
      <c r="A416" s="180">
        <v>45706</v>
      </c>
      <c r="B416" s="22">
        <f>'Upper Gila'!J31</f>
        <v>0</v>
      </c>
      <c r="C416" s="22" t="s">
        <v>379</v>
      </c>
    </row>
    <row r="417" spans="1:10" x14ac:dyDescent="0.3">
      <c r="A417" s="180">
        <v>45707</v>
      </c>
      <c r="B417" s="22">
        <f>'Upper Gila'!J32</f>
        <v>0</v>
      </c>
      <c r="C417" s="22" t="s">
        <v>379</v>
      </c>
    </row>
    <row r="418" spans="1:10" x14ac:dyDescent="0.3">
      <c r="A418" s="180">
        <v>45708</v>
      </c>
      <c r="B418" s="22">
        <f>'Upper Gila'!J33</f>
        <v>0</v>
      </c>
      <c r="C418" s="22" t="s">
        <v>379</v>
      </c>
    </row>
    <row r="419" spans="1:10" x14ac:dyDescent="0.3">
      <c r="A419" s="180">
        <v>45709</v>
      </c>
      <c r="B419" s="22">
        <f>'Upper Gila'!J34</f>
        <v>0</v>
      </c>
      <c r="C419" s="22" t="s">
        <v>379</v>
      </c>
    </row>
    <row r="420" spans="1:10" x14ac:dyDescent="0.3">
      <c r="A420" s="180">
        <v>45710</v>
      </c>
      <c r="B420" s="22">
        <f>'Upper Gila'!J35</f>
        <v>0</v>
      </c>
      <c r="C420" s="22" t="s">
        <v>379</v>
      </c>
    </row>
    <row r="421" spans="1:10" x14ac:dyDescent="0.3">
      <c r="A421" s="180">
        <v>45711</v>
      </c>
      <c r="B421" s="22">
        <f>'Upper Gila'!J36</f>
        <v>0</v>
      </c>
      <c r="C421" s="22" t="s">
        <v>379</v>
      </c>
    </row>
    <row r="422" spans="1:10" x14ac:dyDescent="0.3">
      <c r="A422" s="180">
        <v>45712</v>
      </c>
      <c r="B422" s="22">
        <f>'Upper Gila'!J37</f>
        <v>0</v>
      </c>
      <c r="C422" s="22" t="s">
        <v>379</v>
      </c>
    </row>
    <row r="423" spans="1:10" x14ac:dyDescent="0.3">
      <c r="A423" s="180">
        <v>45713</v>
      </c>
      <c r="B423" s="22">
        <f>'Upper Gila'!J38</f>
        <v>0</v>
      </c>
      <c r="C423" s="22" t="s">
        <v>379</v>
      </c>
    </row>
    <row r="424" spans="1:10" x14ac:dyDescent="0.3">
      <c r="A424" s="180">
        <v>45714</v>
      </c>
      <c r="B424" s="22">
        <f>'Upper Gila'!J39</f>
        <v>0</v>
      </c>
      <c r="C424" s="22" t="s">
        <v>379</v>
      </c>
    </row>
    <row r="425" spans="1:10" x14ac:dyDescent="0.3">
      <c r="A425" s="180">
        <v>45715</v>
      </c>
      <c r="B425" s="22">
        <f>'Upper Gila'!J40</f>
        <v>0</v>
      </c>
      <c r="C425" s="22" t="s">
        <v>379</v>
      </c>
    </row>
    <row r="426" spans="1:10" x14ac:dyDescent="0.3">
      <c r="A426" s="180">
        <v>45716</v>
      </c>
      <c r="B426" s="22">
        <f>'Upper Gila'!J41</f>
        <v>0</v>
      </c>
      <c r="C426" s="22" t="s">
        <v>379</v>
      </c>
    </row>
    <row r="427" spans="1:10" x14ac:dyDescent="0.3">
      <c r="A427" s="180" t="s">
        <v>378</v>
      </c>
      <c r="B427" s="22">
        <f>'Upper Gila'!J42</f>
        <v>0</v>
      </c>
      <c r="C427" s="22" t="s">
        <v>379</v>
      </c>
      <c r="J427" s="22">
        <v>1</v>
      </c>
    </row>
    <row r="428" spans="1:10" x14ac:dyDescent="0.3">
      <c r="A428" s="180">
        <v>45717</v>
      </c>
      <c r="B428" s="22">
        <f>'Upper Gila'!Q14</f>
        <v>1.64</v>
      </c>
      <c r="C428" s="22" t="s">
        <v>379</v>
      </c>
    </row>
    <row r="429" spans="1:10" x14ac:dyDescent="0.3">
      <c r="A429" s="180">
        <v>45718</v>
      </c>
      <c r="B429" s="22">
        <f>'Upper Gila'!Q15</f>
        <v>1.64</v>
      </c>
      <c r="C429" s="22" t="s">
        <v>379</v>
      </c>
    </row>
    <row r="430" spans="1:10" x14ac:dyDescent="0.3">
      <c r="A430" s="180">
        <v>45719</v>
      </c>
      <c r="B430" s="22">
        <f>'Upper Gila'!Q16</f>
        <v>1.64</v>
      </c>
      <c r="C430" s="22" t="s">
        <v>379</v>
      </c>
    </row>
    <row r="431" spans="1:10" x14ac:dyDescent="0.3">
      <c r="A431" s="180">
        <v>45720</v>
      </c>
      <c r="B431" s="22">
        <f>'Upper Gila'!Q17</f>
        <v>1.63</v>
      </c>
      <c r="C431" s="22" t="s">
        <v>379</v>
      </c>
    </row>
    <row r="432" spans="1:10" x14ac:dyDescent="0.3">
      <c r="A432" s="180">
        <v>45721</v>
      </c>
      <c r="B432" s="22">
        <f>'Upper Gila'!Q18</f>
        <v>1.63</v>
      </c>
      <c r="C432" s="22" t="s">
        <v>379</v>
      </c>
    </row>
    <row r="433" spans="1:3" x14ac:dyDescent="0.3">
      <c r="A433" s="180">
        <v>45722</v>
      </c>
      <c r="B433" s="22">
        <f>'Upper Gila'!Q19</f>
        <v>1.62</v>
      </c>
      <c r="C433" s="22" t="s">
        <v>379</v>
      </c>
    </row>
    <row r="434" spans="1:3" x14ac:dyDescent="0.3">
      <c r="A434" s="180">
        <v>45723</v>
      </c>
      <c r="B434" s="22">
        <f>'Upper Gila'!Q20</f>
        <v>1.6</v>
      </c>
      <c r="C434" s="22" t="s">
        <v>379</v>
      </c>
    </row>
    <row r="435" spans="1:3" x14ac:dyDescent="0.3">
      <c r="A435" s="180">
        <v>45724</v>
      </c>
      <c r="B435" s="22">
        <f>'Upper Gila'!Q21</f>
        <v>1.6</v>
      </c>
      <c r="C435" s="22" t="s">
        <v>379</v>
      </c>
    </row>
    <row r="436" spans="1:3" x14ac:dyDescent="0.3">
      <c r="A436" s="180">
        <v>45725</v>
      </c>
      <c r="B436" s="22">
        <f>'Upper Gila'!Q22</f>
        <v>1.6</v>
      </c>
      <c r="C436" s="22" t="s">
        <v>379</v>
      </c>
    </row>
    <row r="437" spans="1:3" x14ac:dyDescent="0.3">
      <c r="A437" s="180">
        <v>45726</v>
      </c>
      <c r="B437" s="22">
        <f>'Upper Gila'!Q23</f>
        <v>1.6</v>
      </c>
      <c r="C437" s="22" t="s">
        <v>379</v>
      </c>
    </row>
    <row r="438" spans="1:3" x14ac:dyDescent="0.3">
      <c r="A438" s="180">
        <v>45727</v>
      </c>
      <c r="B438" s="22">
        <f>'Upper Gila'!Q24</f>
        <v>1.59</v>
      </c>
      <c r="C438" s="22" t="s">
        <v>379</v>
      </c>
    </row>
    <row r="439" spans="1:3" x14ac:dyDescent="0.3">
      <c r="A439" s="180">
        <v>45728</v>
      </c>
      <c r="B439" s="22">
        <f>'Upper Gila'!Q25</f>
        <v>1.58</v>
      </c>
      <c r="C439" s="22" t="s">
        <v>379</v>
      </c>
    </row>
    <row r="440" spans="1:3" x14ac:dyDescent="0.3">
      <c r="A440" s="180">
        <v>45729</v>
      </c>
      <c r="B440" s="22">
        <f>'Upper Gila'!Q26</f>
        <v>1.59</v>
      </c>
      <c r="C440" s="22" t="s">
        <v>379</v>
      </c>
    </row>
    <row r="441" spans="1:3" x14ac:dyDescent="0.3">
      <c r="A441" s="180">
        <v>45730</v>
      </c>
      <c r="B441" s="22">
        <f>'Upper Gila'!Q27</f>
        <v>1.58</v>
      </c>
      <c r="C441" s="22" t="s">
        <v>379</v>
      </c>
    </row>
    <row r="442" spans="1:3" x14ac:dyDescent="0.3">
      <c r="A442" s="180">
        <v>45731</v>
      </c>
      <c r="B442" s="22">
        <f>'Upper Gila'!Q28</f>
        <v>1.58</v>
      </c>
      <c r="C442" s="22" t="s">
        <v>379</v>
      </c>
    </row>
    <row r="443" spans="1:3" x14ac:dyDescent="0.3">
      <c r="A443" s="180">
        <v>45732</v>
      </c>
      <c r="B443" s="22">
        <f>'Upper Gila'!Q29</f>
        <v>1.56</v>
      </c>
      <c r="C443" s="22" t="s">
        <v>379</v>
      </c>
    </row>
    <row r="444" spans="1:3" x14ac:dyDescent="0.3">
      <c r="A444" s="180">
        <v>45733</v>
      </c>
      <c r="B444" s="22">
        <f>'Upper Gila'!Q30</f>
        <v>1.55</v>
      </c>
      <c r="C444" s="22" t="s">
        <v>379</v>
      </c>
    </row>
    <row r="445" spans="1:3" x14ac:dyDescent="0.3">
      <c r="A445" s="180">
        <v>45734</v>
      </c>
      <c r="B445" s="22">
        <f>'Upper Gila'!Q31</f>
        <v>1.54</v>
      </c>
      <c r="C445" s="22" t="s">
        <v>379</v>
      </c>
    </row>
    <row r="446" spans="1:3" x14ac:dyDescent="0.3">
      <c r="A446" s="180">
        <v>45735</v>
      </c>
      <c r="B446" s="22">
        <f>'Upper Gila'!Q32</f>
        <v>1.59</v>
      </c>
      <c r="C446" s="22" t="s">
        <v>379</v>
      </c>
    </row>
    <row r="447" spans="1:3" x14ac:dyDescent="0.3">
      <c r="A447" s="180">
        <v>45736</v>
      </c>
      <c r="B447" s="22">
        <f>'Upper Gila'!Q33</f>
        <v>1.64</v>
      </c>
      <c r="C447" s="22" t="s">
        <v>379</v>
      </c>
    </row>
    <row r="448" spans="1:3" x14ac:dyDescent="0.3">
      <c r="A448" s="180">
        <v>45737</v>
      </c>
      <c r="B448" s="22">
        <f>'Upper Gila'!Q34</f>
        <v>1.63</v>
      </c>
      <c r="C448" s="22" t="s">
        <v>379</v>
      </c>
    </row>
    <row r="449" spans="1:3" x14ac:dyDescent="0.3">
      <c r="A449" s="180">
        <v>45738</v>
      </c>
      <c r="B449" s="22">
        <f>'Upper Gila'!Q35</f>
        <v>1.62</v>
      </c>
      <c r="C449" s="22" t="s">
        <v>379</v>
      </c>
    </row>
    <row r="450" spans="1:3" x14ac:dyDescent="0.3">
      <c r="A450" s="180">
        <v>45739</v>
      </c>
      <c r="B450" s="22">
        <f>'Upper Gila'!Q36</f>
        <v>1.62</v>
      </c>
      <c r="C450" s="22" t="s">
        <v>379</v>
      </c>
    </row>
    <row r="451" spans="1:3" x14ac:dyDescent="0.3">
      <c r="A451" s="180">
        <v>45740</v>
      </c>
      <c r="B451" s="22">
        <f>'Upper Gila'!Q37</f>
        <v>1.62</v>
      </c>
      <c r="C451" s="22" t="s">
        <v>379</v>
      </c>
    </row>
    <row r="452" spans="1:3" x14ac:dyDescent="0.3">
      <c r="A452" s="180">
        <v>45741</v>
      </c>
      <c r="B452" s="22">
        <f>'Upper Gila'!Q38</f>
        <v>1.59</v>
      </c>
      <c r="C452" s="22" t="s">
        <v>379</v>
      </c>
    </row>
    <row r="453" spans="1:3" x14ac:dyDescent="0.3">
      <c r="A453" s="180">
        <v>45742</v>
      </c>
      <c r="B453" s="22">
        <f>'Upper Gila'!Q39</f>
        <v>1.54</v>
      </c>
      <c r="C453" s="22" t="s">
        <v>379</v>
      </c>
    </row>
    <row r="454" spans="1:3" x14ac:dyDescent="0.3">
      <c r="A454" s="180">
        <v>45743</v>
      </c>
      <c r="B454" s="22">
        <f>'Upper Gila'!Q40</f>
        <v>1.54</v>
      </c>
      <c r="C454" s="22" t="s">
        <v>379</v>
      </c>
    </row>
    <row r="455" spans="1:3" x14ac:dyDescent="0.3">
      <c r="A455" s="180">
        <v>45744</v>
      </c>
      <c r="B455" s="22">
        <f>'Upper Gila'!Q41</f>
        <v>1.54</v>
      </c>
      <c r="C455" s="22" t="s">
        <v>379</v>
      </c>
    </row>
    <row r="456" spans="1:3" x14ac:dyDescent="0.3">
      <c r="A456" s="180">
        <v>45745</v>
      </c>
      <c r="B456" s="22">
        <f>'Upper Gila'!Q42</f>
        <v>1.53</v>
      </c>
      <c r="C456" s="22" t="s">
        <v>379</v>
      </c>
    </row>
    <row r="457" spans="1:3" x14ac:dyDescent="0.3">
      <c r="A457" s="180">
        <v>45746</v>
      </c>
      <c r="B457" s="22">
        <f>'Upper Gila'!Q43</f>
        <v>1.53</v>
      </c>
      <c r="C457" s="22" t="s">
        <v>379</v>
      </c>
    </row>
    <row r="458" spans="1:3" x14ac:dyDescent="0.3">
      <c r="A458" s="180">
        <v>45747</v>
      </c>
      <c r="B458" s="22">
        <f>'Upper Gila'!Q44</f>
        <v>1.5</v>
      </c>
      <c r="C458" s="22" t="s">
        <v>379</v>
      </c>
    </row>
    <row r="459" spans="1:3" x14ac:dyDescent="0.3">
      <c r="A459" s="180">
        <v>45748</v>
      </c>
      <c r="B459" s="22">
        <f>'Upper Gila'!X14</f>
        <v>1.53</v>
      </c>
      <c r="C459" s="22" t="s">
        <v>379</v>
      </c>
    </row>
    <row r="460" spans="1:3" x14ac:dyDescent="0.3">
      <c r="A460" s="180">
        <v>45749</v>
      </c>
      <c r="B460" s="22">
        <f>'Upper Gila'!X15</f>
        <v>1.59</v>
      </c>
      <c r="C460" s="22" t="s">
        <v>379</v>
      </c>
    </row>
    <row r="461" spans="1:3" x14ac:dyDescent="0.3">
      <c r="A461" s="180">
        <v>45750</v>
      </c>
      <c r="B461" s="22">
        <f>'Upper Gila'!X16</f>
        <v>1.59</v>
      </c>
      <c r="C461" s="22" t="s">
        <v>379</v>
      </c>
    </row>
    <row r="462" spans="1:3" x14ac:dyDescent="0.3">
      <c r="A462" s="180">
        <v>45751</v>
      </c>
      <c r="B462" s="22">
        <f>'Upper Gila'!X17</f>
        <v>1.59</v>
      </c>
      <c r="C462" s="22" t="s">
        <v>379</v>
      </c>
    </row>
    <row r="463" spans="1:3" x14ac:dyDescent="0.3">
      <c r="A463" s="180">
        <v>45752</v>
      </c>
      <c r="B463" s="22">
        <f>'Upper Gila'!X18</f>
        <v>1.57</v>
      </c>
      <c r="C463" s="22" t="s">
        <v>379</v>
      </c>
    </row>
    <row r="464" spans="1:3" x14ac:dyDescent="0.3">
      <c r="A464" s="180">
        <v>45753</v>
      </c>
      <c r="B464" s="22">
        <f>'Upper Gila'!X19</f>
        <v>1.57</v>
      </c>
      <c r="C464" s="22" t="s">
        <v>379</v>
      </c>
    </row>
    <row r="465" spans="1:3" x14ac:dyDescent="0.3">
      <c r="A465" s="180">
        <v>45754</v>
      </c>
      <c r="B465" s="22">
        <f>'Upper Gila'!X20</f>
        <v>1.56</v>
      </c>
      <c r="C465" s="22" t="s">
        <v>379</v>
      </c>
    </row>
    <row r="466" spans="1:3" x14ac:dyDescent="0.3">
      <c r="A466" s="180">
        <v>45755</v>
      </c>
      <c r="B466" s="22">
        <f>'Upper Gila'!X21</f>
        <v>1.55</v>
      </c>
      <c r="C466" s="22" t="s">
        <v>379</v>
      </c>
    </row>
    <row r="467" spans="1:3" x14ac:dyDescent="0.3">
      <c r="A467" s="180">
        <v>45756</v>
      </c>
      <c r="B467" s="22">
        <f>'Upper Gila'!X22</f>
        <v>1.54</v>
      </c>
      <c r="C467" s="22" t="s">
        <v>379</v>
      </c>
    </row>
    <row r="468" spans="1:3" x14ac:dyDescent="0.3">
      <c r="A468" s="180">
        <v>45757</v>
      </c>
      <c r="B468" s="22">
        <f>'Upper Gila'!X23</f>
        <v>1.51</v>
      </c>
      <c r="C468" s="22" t="s">
        <v>379</v>
      </c>
    </row>
    <row r="469" spans="1:3" x14ac:dyDescent="0.3">
      <c r="A469" s="180">
        <v>45758</v>
      </c>
      <c r="B469" s="22">
        <f>'Upper Gila'!X24</f>
        <v>1.51</v>
      </c>
      <c r="C469" s="22" t="s">
        <v>379</v>
      </c>
    </row>
    <row r="470" spans="1:3" x14ac:dyDescent="0.3">
      <c r="A470" s="180">
        <v>45759</v>
      </c>
      <c r="B470" s="22">
        <f>'Upper Gila'!X25</f>
        <v>1.51</v>
      </c>
      <c r="C470" s="22" t="s">
        <v>379</v>
      </c>
    </row>
    <row r="471" spans="1:3" x14ac:dyDescent="0.3">
      <c r="A471" s="180">
        <v>45760</v>
      </c>
      <c r="B471" s="22">
        <f>'Upper Gila'!X26</f>
        <v>1.48</v>
      </c>
      <c r="C471" s="22" t="s">
        <v>379</v>
      </c>
    </row>
    <row r="472" spans="1:3" x14ac:dyDescent="0.3">
      <c r="A472" s="180">
        <v>45761</v>
      </c>
      <c r="B472" s="22">
        <f>'Upper Gila'!X27</f>
        <v>1.45</v>
      </c>
      <c r="C472" s="22" t="s">
        <v>379</v>
      </c>
    </row>
    <row r="473" spans="1:3" x14ac:dyDescent="0.3">
      <c r="A473" s="180">
        <v>45762</v>
      </c>
      <c r="B473" s="22">
        <f>'Upper Gila'!X28</f>
        <v>1.5</v>
      </c>
      <c r="C473" s="22" t="s">
        <v>379</v>
      </c>
    </row>
    <row r="474" spans="1:3" x14ac:dyDescent="0.3">
      <c r="A474" s="180">
        <v>45763</v>
      </c>
      <c r="B474" s="22">
        <f>'Upper Gila'!X29</f>
        <v>1.6</v>
      </c>
      <c r="C474" s="22" t="s">
        <v>379</v>
      </c>
    </row>
    <row r="475" spans="1:3" x14ac:dyDescent="0.3">
      <c r="A475" s="180">
        <v>45764</v>
      </c>
      <c r="B475" s="22">
        <f>'Upper Gila'!X30</f>
        <v>1.6</v>
      </c>
      <c r="C475" s="22" t="s">
        <v>379</v>
      </c>
    </row>
    <row r="476" spans="1:3" x14ac:dyDescent="0.3">
      <c r="A476" s="180">
        <v>45765</v>
      </c>
      <c r="B476" s="22">
        <f>'Upper Gila'!X31</f>
        <v>1.56</v>
      </c>
      <c r="C476" s="22" t="s">
        <v>379</v>
      </c>
    </row>
    <row r="477" spans="1:3" x14ac:dyDescent="0.3">
      <c r="A477" s="180">
        <v>45766</v>
      </c>
      <c r="B477" s="22">
        <f>'Upper Gila'!X32</f>
        <v>1.46</v>
      </c>
      <c r="C477" s="22" t="s">
        <v>379</v>
      </c>
    </row>
    <row r="478" spans="1:3" x14ac:dyDescent="0.3">
      <c r="A478" s="180">
        <v>45767</v>
      </c>
      <c r="B478" s="22">
        <f>'Upper Gila'!X33</f>
        <v>1.39</v>
      </c>
      <c r="C478" s="22" t="s">
        <v>379</v>
      </c>
    </row>
    <row r="479" spans="1:3" x14ac:dyDescent="0.3">
      <c r="A479" s="180">
        <v>45768</v>
      </c>
      <c r="B479" s="22">
        <f>'Upper Gila'!X34</f>
        <v>1.4</v>
      </c>
      <c r="C479" s="22" t="s">
        <v>379</v>
      </c>
    </row>
    <row r="480" spans="1:3" x14ac:dyDescent="0.3">
      <c r="A480" s="180">
        <v>45769</v>
      </c>
      <c r="B480" s="22">
        <f>'Upper Gila'!X35</f>
        <v>1.5</v>
      </c>
      <c r="C480" s="22" t="s">
        <v>379</v>
      </c>
    </row>
    <row r="481" spans="1:3" x14ac:dyDescent="0.3">
      <c r="A481" s="180">
        <v>45770</v>
      </c>
      <c r="B481" s="22">
        <f>'Upper Gila'!X36</f>
        <v>1.51</v>
      </c>
      <c r="C481" s="22" t="s">
        <v>379</v>
      </c>
    </row>
    <row r="482" spans="1:3" x14ac:dyDescent="0.3">
      <c r="A482" s="180">
        <v>45771</v>
      </c>
      <c r="B482" s="22">
        <f>'Upper Gila'!X37</f>
        <v>1.47</v>
      </c>
      <c r="C482" s="22" t="s">
        <v>379</v>
      </c>
    </row>
    <row r="483" spans="1:3" x14ac:dyDescent="0.3">
      <c r="A483" s="180">
        <v>45772</v>
      </c>
      <c r="B483" s="22">
        <f>'Upper Gila'!X38</f>
        <v>1.47</v>
      </c>
      <c r="C483" s="22" t="s">
        <v>379</v>
      </c>
    </row>
    <row r="484" spans="1:3" x14ac:dyDescent="0.3">
      <c r="A484" s="180">
        <v>45773</v>
      </c>
      <c r="B484" s="22">
        <f>'Upper Gila'!X39</f>
        <v>1.47</v>
      </c>
      <c r="C484" s="22" t="s">
        <v>379</v>
      </c>
    </row>
    <row r="485" spans="1:3" x14ac:dyDescent="0.3">
      <c r="A485" s="180">
        <v>45774</v>
      </c>
      <c r="B485" s="22">
        <f>'Upper Gila'!X40</f>
        <v>1.46</v>
      </c>
      <c r="C485" s="22" t="s">
        <v>379</v>
      </c>
    </row>
    <row r="486" spans="1:3" x14ac:dyDescent="0.3">
      <c r="A486" s="180">
        <v>45775</v>
      </c>
      <c r="B486" s="22">
        <f>'Upper Gila'!X41</f>
        <v>1.46</v>
      </c>
      <c r="C486" s="22" t="s">
        <v>379</v>
      </c>
    </row>
    <row r="487" spans="1:3" x14ac:dyDescent="0.3">
      <c r="A487" s="180">
        <v>45776</v>
      </c>
      <c r="B487" s="22">
        <f>'Upper Gila'!X42</f>
        <v>1.51</v>
      </c>
      <c r="C487" s="22" t="s">
        <v>379</v>
      </c>
    </row>
    <row r="488" spans="1:3" x14ac:dyDescent="0.3">
      <c r="A488" s="180">
        <v>45777</v>
      </c>
      <c r="B488" s="22">
        <f>'Upper Gila'!X43</f>
        <v>1.59</v>
      </c>
      <c r="C488" s="22" t="s">
        <v>379</v>
      </c>
    </row>
    <row r="489" spans="1:3" x14ac:dyDescent="0.3">
      <c r="A489" s="180">
        <v>45778</v>
      </c>
      <c r="B489" s="22">
        <f>'Upper Gila'!AE14</f>
        <v>1.59</v>
      </c>
      <c r="C489" s="22" t="s">
        <v>379</v>
      </c>
    </row>
    <row r="490" spans="1:3" x14ac:dyDescent="0.3">
      <c r="A490" s="180">
        <v>45779</v>
      </c>
      <c r="B490" s="22">
        <f>'Upper Gila'!AE15</f>
        <v>1.59</v>
      </c>
      <c r="C490" s="22" t="s">
        <v>379</v>
      </c>
    </row>
    <row r="491" spans="1:3" x14ac:dyDescent="0.3">
      <c r="A491" s="180">
        <v>45780</v>
      </c>
      <c r="B491" s="22">
        <f>'Upper Gila'!AE16</f>
        <v>1.59</v>
      </c>
      <c r="C491" s="22" t="s">
        <v>379</v>
      </c>
    </row>
    <row r="492" spans="1:3" x14ac:dyDescent="0.3">
      <c r="A492" s="180">
        <v>45781</v>
      </c>
      <c r="B492" s="22">
        <f>'Upper Gila'!AE17</f>
        <v>1.6</v>
      </c>
      <c r="C492" s="22" t="s">
        <v>379</v>
      </c>
    </row>
    <row r="493" spans="1:3" x14ac:dyDescent="0.3">
      <c r="A493" s="180">
        <v>45782</v>
      </c>
      <c r="B493" s="22">
        <f>'Upper Gila'!AE18</f>
        <v>1.6</v>
      </c>
      <c r="C493" s="22" t="s">
        <v>379</v>
      </c>
    </row>
    <row r="494" spans="1:3" x14ac:dyDescent="0.3">
      <c r="A494" s="180">
        <v>45783</v>
      </c>
      <c r="B494" s="22">
        <f>'Upper Gila'!AE19</f>
        <v>1.6</v>
      </c>
      <c r="C494" s="22" t="s">
        <v>379</v>
      </c>
    </row>
    <row r="495" spans="1:3" x14ac:dyDescent="0.3">
      <c r="A495" s="180">
        <v>45784</v>
      </c>
      <c r="B495" s="22">
        <f>'Upper Gila'!AE20</f>
        <v>1.61</v>
      </c>
      <c r="C495" s="22" t="s">
        <v>379</v>
      </c>
    </row>
    <row r="496" spans="1:3" x14ac:dyDescent="0.3">
      <c r="A496" s="180">
        <v>45785</v>
      </c>
      <c r="B496" s="22">
        <f>'Upper Gila'!AE21</f>
        <v>1.61</v>
      </c>
      <c r="C496" s="22" t="s">
        <v>379</v>
      </c>
    </row>
    <row r="497" spans="1:3" x14ac:dyDescent="0.3">
      <c r="A497" s="180">
        <v>45786</v>
      </c>
      <c r="B497" s="22">
        <f>'Upper Gila'!AE22</f>
        <v>1.61</v>
      </c>
      <c r="C497" s="22" t="s">
        <v>379</v>
      </c>
    </row>
    <row r="498" spans="1:3" x14ac:dyDescent="0.3">
      <c r="A498" s="180">
        <v>45787</v>
      </c>
      <c r="B498" s="22">
        <f>'Upper Gila'!AE23</f>
        <v>1.59</v>
      </c>
      <c r="C498" s="22" t="s">
        <v>379</v>
      </c>
    </row>
    <row r="499" spans="1:3" x14ac:dyDescent="0.3">
      <c r="A499" s="180">
        <v>45788</v>
      </c>
      <c r="B499" s="22">
        <f>'Upper Gila'!AE24</f>
        <v>1.54</v>
      </c>
      <c r="C499" s="22" t="s">
        <v>379</v>
      </c>
    </row>
    <row r="500" spans="1:3" x14ac:dyDescent="0.3">
      <c r="A500" s="180">
        <v>45789</v>
      </c>
      <c r="B500" s="22">
        <f>'Upper Gila'!AE25</f>
        <v>1.47</v>
      </c>
      <c r="C500" s="22" t="s">
        <v>379</v>
      </c>
    </row>
    <row r="501" spans="1:3" x14ac:dyDescent="0.3">
      <c r="A501" s="180">
        <v>45790</v>
      </c>
      <c r="B501" s="22">
        <f>'Upper Gila'!AE26</f>
        <v>1.44</v>
      </c>
      <c r="C501" s="22" t="s">
        <v>379</v>
      </c>
    </row>
    <row r="502" spans="1:3" x14ac:dyDescent="0.3">
      <c r="A502" s="180">
        <v>45791</v>
      </c>
      <c r="B502" s="22">
        <f>'Upper Gila'!AE27</f>
        <v>1.4</v>
      </c>
      <c r="C502" s="22" t="s">
        <v>379</v>
      </c>
    </row>
    <row r="503" spans="1:3" x14ac:dyDescent="0.3">
      <c r="A503" s="180">
        <v>45792</v>
      </c>
      <c r="B503" s="22">
        <f>'Upper Gila'!AE28</f>
        <v>1.39</v>
      </c>
      <c r="C503" s="22" t="s">
        <v>379</v>
      </c>
    </row>
    <row r="504" spans="1:3" x14ac:dyDescent="0.3">
      <c r="A504" s="180">
        <v>45793</v>
      </c>
      <c r="B504" s="22">
        <f>'Upper Gila'!AE29</f>
        <v>1.39</v>
      </c>
      <c r="C504" s="22" t="s">
        <v>379</v>
      </c>
    </row>
    <row r="505" spans="1:3" x14ac:dyDescent="0.3">
      <c r="A505" s="180">
        <v>45794</v>
      </c>
      <c r="B505" s="22">
        <f>'Upper Gila'!AE30</f>
        <v>1.4</v>
      </c>
      <c r="C505" s="22" t="s">
        <v>379</v>
      </c>
    </row>
    <row r="506" spans="1:3" x14ac:dyDescent="0.3">
      <c r="A506" s="180">
        <v>45795</v>
      </c>
      <c r="B506" s="22">
        <f>'Upper Gila'!AE31</f>
        <v>1.44</v>
      </c>
      <c r="C506" s="22" t="s">
        <v>379</v>
      </c>
    </row>
    <row r="507" spans="1:3" x14ac:dyDescent="0.3">
      <c r="A507" s="180">
        <v>45796</v>
      </c>
      <c r="B507" s="22">
        <f>'Upper Gila'!AE32</f>
        <v>1.4</v>
      </c>
      <c r="C507" s="22" t="s">
        <v>379</v>
      </c>
    </row>
    <row r="508" spans="1:3" x14ac:dyDescent="0.3">
      <c r="A508" s="180">
        <v>45797</v>
      </c>
      <c r="B508" s="22">
        <f>'Upper Gila'!AE33</f>
        <v>1.37</v>
      </c>
      <c r="C508" s="22" t="s">
        <v>379</v>
      </c>
    </row>
    <row r="509" spans="1:3" x14ac:dyDescent="0.3">
      <c r="A509" s="180">
        <v>45798</v>
      </c>
      <c r="B509" s="22">
        <f>'Upper Gila'!AE34</f>
        <v>1.31</v>
      </c>
      <c r="C509" s="22" t="s">
        <v>379</v>
      </c>
    </row>
    <row r="510" spans="1:3" x14ac:dyDescent="0.3">
      <c r="A510" s="180">
        <v>45799</v>
      </c>
      <c r="B510" s="22">
        <f>'Upper Gila'!AE35</f>
        <v>1.3</v>
      </c>
      <c r="C510" s="22" t="s">
        <v>379</v>
      </c>
    </row>
    <row r="511" spans="1:3" x14ac:dyDescent="0.3">
      <c r="A511" s="180">
        <v>45800</v>
      </c>
      <c r="B511" s="22">
        <f>'Upper Gila'!AE36</f>
        <v>1.28</v>
      </c>
      <c r="C511" s="22" t="s">
        <v>379</v>
      </c>
    </row>
    <row r="512" spans="1:3" x14ac:dyDescent="0.3">
      <c r="A512" s="180">
        <v>45801</v>
      </c>
      <c r="B512" s="22">
        <f>'Upper Gila'!AE37</f>
        <v>1.05</v>
      </c>
      <c r="C512" s="22" t="s">
        <v>379</v>
      </c>
    </row>
    <row r="513" spans="1:3" x14ac:dyDescent="0.3">
      <c r="A513" s="180">
        <v>45802</v>
      </c>
      <c r="B513" s="22">
        <f>'Upper Gila'!AE38</f>
        <v>1.05</v>
      </c>
      <c r="C513" s="22" t="s">
        <v>379</v>
      </c>
    </row>
    <row r="514" spans="1:3" x14ac:dyDescent="0.3">
      <c r="A514" s="180">
        <v>45803</v>
      </c>
      <c r="B514" s="22">
        <f>'Upper Gila'!AE39</f>
        <v>1.06</v>
      </c>
      <c r="C514" s="22" t="s">
        <v>379</v>
      </c>
    </row>
    <row r="515" spans="1:3" x14ac:dyDescent="0.3">
      <c r="A515" s="180">
        <v>45804</v>
      </c>
      <c r="B515" s="22">
        <f>'Upper Gila'!AE40</f>
        <v>1.1499999999999999</v>
      </c>
      <c r="C515" s="22" t="s">
        <v>379</v>
      </c>
    </row>
    <row r="516" spans="1:3" x14ac:dyDescent="0.3">
      <c r="A516" s="180">
        <v>45805</v>
      </c>
      <c r="B516" s="22">
        <f>'Upper Gila'!AE41</f>
        <v>1.1100000000000001</v>
      </c>
      <c r="C516" s="22" t="s">
        <v>379</v>
      </c>
    </row>
    <row r="517" spans="1:3" x14ac:dyDescent="0.3">
      <c r="A517" s="180">
        <v>45806</v>
      </c>
      <c r="B517" s="22">
        <f>'Upper Gila'!AE42</f>
        <v>1.0900000000000001</v>
      </c>
      <c r="C517" s="22" t="s">
        <v>379</v>
      </c>
    </row>
    <row r="518" spans="1:3" x14ac:dyDescent="0.3">
      <c r="A518" s="180">
        <v>45807</v>
      </c>
      <c r="B518" s="22">
        <f>'Upper Gila'!AE43</f>
        <v>1.08</v>
      </c>
      <c r="C518" s="22" t="s">
        <v>379</v>
      </c>
    </row>
    <row r="519" spans="1:3" x14ac:dyDescent="0.3">
      <c r="A519" s="180">
        <v>45808</v>
      </c>
      <c r="B519" s="22">
        <f>'Upper Gila'!AE44</f>
        <v>1.06</v>
      </c>
      <c r="C519" s="22" t="s">
        <v>379</v>
      </c>
    </row>
    <row r="520" spans="1:3" x14ac:dyDescent="0.3">
      <c r="A520" s="180">
        <v>45809</v>
      </c>
      <c r="B520" s="22">
        <f>'Upper Gila'!AL14</f>
        <v>1.06</v>
      </c>
      <c r="C520" s="22" t="s">
        <v>379</v>
      </c>
    </row>
    <row r="521" spans="1:3" x14ac:dyDescent="0.3">
      <c r="A521" s="180">
        <v>45810</v>
      </c>
      <c r="B521" s="22">
        <f>'Upper Gila'!AL15</f>
        <v>1.1399999999999999</v>
      </c>
      <c r="C521" s="22" t="s">
        <v>379</v>
      </c>
    </row>
    <row r="522" spans="1:3" x14ac:dyDescent="0.3">
      <c r="A522" s="180">
        <v>45811</v>
      </c>
      <c r="B522" s="22">
        <f>'Upper Gila'!AL16</f>
        <v>1.37</v>
      </c>
      <c r="C522" s="22" t="s">
        <v>379</v>
      </c>
    </row>
    <row r="523" spans="1:3" x14ac:dyDescent="0.3">
      <c r="A523" s="180">
        <v>45812</v>
      </c>
      <c r="B523" s="22">
        <f>'Upper Gila'!AL17</f>
        <v>1.26</v>
      </c>
      <c r="C523" s="22" t="s">
        <v>379</v>
      </c>
    </row>
    <row r="524" spans="1:3" x14ac:dyDescent="0.3">
      <c r="A524" s="180">
        <v>45813</v>
      </c>
      <c r="B524" s="22">
        <f>'Upper Gila'!AL18</f>
        <v>1.2</v>
      </c>
      <c r="C524" s="22" t="s">
        <v>379</v>
      </c>
    </row>
    <row r="525" spans="1:3" x14ac:dyDescent="0.3">
      <c r="A525" s="180">
        <v>45814</v>
      </c>
      <c r="B525" s="22">
        <f>'Upper Gila'!AL19</f>
        <v>1.1599999999999999</v>
      </c>
      <c r="C525" s="22" t="s">
        <v>379</v>
      </c>
    </row>
    <row r="526" spans="1:3" x14ac:dyDescent="0.3">
      <c r="A526" s="180">
        <v>45815</v>
      </c>
      <c r="B526" s="22">
        <f>'Upper Gila'!AL20</f>
        <v>1.1299999999999999</v>
      </c>
      <c r="C526" s="22" t="s">
        <v>379</v>
      </c>
    </row>
    <row r="527" spans="1:3" x14ac:dyDescent="0.3">
      <c r="A527" s="180">
        <v>45816</v>
      </c>
      <c r="B527" s="22">
        <f>'Upper Gila'!AL21</f>
        <v>1.1200000000000001</v>
      </c>
      <c r="C527" s="22" t="s">
        <v>379</v>
      </c>
    </row>
    <row r="528" spans="1:3" x14ac:dyDescent="0.3">
      <c r="A528" s="180">
        <v>45817</v>
      </c>
      <c r="B528" s="22">
        <f>'Upper Gila'!AL22</f>
        <v>1.1000000000000001</v>
      </c>
      <c r="C528" s="22" t="s">
        <v>379</v>
      </c>
    </row>
    <row r="529" spans="1:3" x14ac:dyDescent="0.3">
      <c r="A529" s="180">
        <v>45818</v>
      </c>
      <c r="B529" s="22">
        <f>'Upper Gila'!AL23</f>
        <v>1.0900000000000001</v>
      </c>
      <c r="C529" s="22" t="s">
        <v>379</v>
      </c>
    </row>
    <row r="530" spans="1:3" x14ac:dyDescent="0.3">
      <c r="A530" s="180">
        <v>45819</v>
      </c>
      <c r="B530" s="22">
        <f>'Upper Gila'!AL24</f>
        <v>1.21</v>
      </c>
      <c r="C530" s="22" t="s">
        <v>379</v>
      </c>
    </row>
    <row r="531" spans="1:3" x14ac:dyDescent="0.3">
      <c r="A531" s="180">
        <v>45820</v>
      </c>
      <c r="B531" s="22">
        <f>'Upper Gila'!AL25</f>
        <v>1.1399999999999999</v>
      </c>
      <c r="C531" s="22" t="s">
        <v>379</v>
      </c>
    </row>
    <row r="532" spans="1:3" x14ac:dyDescent="0.3">
      <c r="A532" s="180">
        <v>45821</v>
      </c>
      <c r="B532" s="22">
        <f>'Upper Gila'!AL26</f>
        <v>1.1100000000000001</v>
      </c>
      <c r="C532" s="22" t="s">
        <v>379</v>
      </c>
    </row>
    <row r="533" spans="1:3" x14ac:dyDescent="0.3">
      <c r="A533" s="180">
        <v>45822</v>
      </c>
      <c r="B533" s="22">
        <f>'Upper Gila'!AL27</f>
        <v>1.19</v>
      </c>
      <c r="C533" s="22" t="s">
        <v>379</v>
      </c>
    </row>
    <row r="534" spans="1:3" x14ac:dyDescent="0.3">
      <c r="A534" s="180">
        <v>45823</v>
      </c>
      <c r="B534" s="22">
        <f>'Upper Gila'!AL28</f>
        <v>1.29</v>
      </c>
      <c r="C534" s="22" t="s">
        <v>379</v>
      </c>
    </row>
    <row r="535" spans="1:3" x14ac:dyDescent="0.3">
      <c r="A535" s="180">
        <v>45824</v>
      </c>
      <c r="B535" s="22">
        <f>'Upper Gila'!AL29</f>
        <v>1.2</v>
      </c>
      <c r="C535" s="22" t="s">
        <v>379</v>
      </c>
    </row>
    <row r="536" spans="1:3" x14ac:dyDescent="0.3">
      <c r="A536" s="180">
        <v>45825</v>
      </c>
      <c r="B536" s="22">
        <f>'Upper Gila'!AL30</f>
        <v>1.1499999999999999</v>
      </c>
      <c r="C536" s="22" t="s">
        <v>379</v>
      </c>
    </row>
    <row r="537" spans="1:3" x14ac:dyDescent="0.3">
      <c r="A537" s="180">
        <v>45826</v>
      </c>
      <c r="B537" s="22">
        <f>'Upper Gila'!AL31</f>
        <v>1.17</v>
      </c>
      <c r="C537" s="22" t="s">
        <v>379</v>
      </c>
    </row>
    <row r="538" spans="1:3" x14ac:dyDescent="0.3">
      <c r="A538" s="180">
        <v>45827</v>
      </c>
      <c r="B538" s="22">
        <f>'Upper Gila'!AL32</f>
        <v>1.06</v>
      </c>
      <c r="C538" s="22" t="s">
        <v>379</v>
      </c>
    </row>
    <row r="539" spans="1:3" x14ac:dyDescent="0.3">
      <c r="A539" s="180">
        <v>45828</v>
      </c>
      <c r="B539" s="22">
        <f>'Upper Gila'!AL33</f>
        <v>1.02</v>
      </c>
      <c r="C539" s="22" t="s">
        <v>379</v>
      </c>
    </row>
    <row r="540" spans="1:3" x14ac:dyDescent="0.3">
      <c r="A540" s="180">
        <v>45829</v>
      </c>
      <c r="B540" s="22">
        <f>'Upper Gila'!AL34</f>
        <v>1.1000000000000001</v>
      </c>
      <c r="C540" s="22" t="s">
        <v>379</v>
      </c>
    </row>
    <row r="541" spans="1:3" x14ac:dyDescent="0.3">
      <c r="A541" s="180">
        <v>45830</v>
      </c>
      <c r="B541" s="22">
        <f>'Upper Gila'!AL35</f>
        <v>0.96</v>
      </c>
      <c r="C541" s="22" t="s">
        <v>379</v>
      </c>
    </row>
    <row r="542" spans="1:3" x14ac:dyDescent="0.3">
      <c r="A542" s="180">
        <v>45831</v>
      </c>
      <c r="B542" s="22">
        <f>'Upper Gila'!AL36</f>
        <v>1.08</v>
      </c>
      <c r="C542" s="22" t="s">
        <v>379</v>
      </c>
    </row>
    <row r="543" spans="1:3" x14ac:dyDescent="0.3">
      <c r="A543" s="180">
        <v>45832</v>
      </c>
      <c r="B543" s="22">
        <f>'Upper Gila'!AL37</f>
        <v>1.03</v>
      </c>
      <c r="C543" s="22" t="s">
        <v>379</v>
      </c>
    </row>
    <row r="544" spans="1:3" x14ac:dyDescent="0.3">
      <c r="A544" s="180">
        <v>45833</v>
      </c>
      <c r="B544" s="22">
        <f>'Upper Gila'!AL38</f>
        <v>1.1399999999999999</v>
      </c>
      <c r="C544" s="22" t="s">
        <v>379</v>
      </c>
    </row>
    <row r="545" spans="1:3" x14ac:dyDescent="0.3">
      <c r="A545" s="180">
        <v>45834</v>
      </c>
      <c r="B545" s="22">
        <f>'Upper Gila'!AL39</f>
        <v>1.18</v>
      </c>
      <c r="C545" s="22" t="s">
        <v>379</v>
      </c>
    </row>
    <row r="546" spans="1:3" x14ac:dyDescent="0.3">
      <c r="A546" s="180">
        <v>45835</v>
      </c>
      <c r="B546" s="22">
        <f>'Upper Gila'!AL40</f>
        <v>1.24</v>
      </c>
      <c r="C546" s="22" t="s">
        <v>379</v>
      </c>
    </row>
    <row r="547" spans="1:3" x14ac:dyDescent="0.3">
      <c r="A547" s="180">
        <v>45836</v>
      </c>
      <c r="B547" s="22">
        <f>'Upper Gila'!AL41</f>
        <v>1.2</v>
      </c>
      <c r="C547" s="22" t="s">
        <v>379</v>
      </c>
    </row>
    <row r="548" spans="1:3" x14ac:dyDescent="0.3">
      <c r="A548" s="180">
        <v>45837</v>
      </c>
      <c r="B548" s="22">
        <f>'Upper Gila'!AL42</f>
        <v>1.1000000000000001</v>
      </c>
      <c r="C548" s="22" t="s">
        <v>379</v>
      </c>
    </row>
    <row r="549" spans="1:3" x14ac:dyDescent="0.3">
      <c r="A549" s="180">
        <v>45838</v>
      </c>
      <c r="B549" s="22">
        <f>'Upper Gila'!AL43</f>
        <v>1.08</v>
      </c>
      <c r="C549" s="22" t="s">
        <v>379</v>
      </c>
    </row>
    <row r="550" spans="1:3" x14ac:dyDescent="0.3">
      <c r="A550" s="180">
        <v>45839</v>
      </c>
      <c r="B550" s="22">
        <f>'Upper Gila'!AS14</f>
        <v>0.97</v>
      </c>
      <c r="C550" s="22" t="s">
        <v>379</v>
      </c>
    </row>
    <row r="551" spans="1:3" x14ac:dyDescent="0.3">
      <c r="A551" s="180">
        <v>45840</v>
      </c>
      <c r="B551" s="22">
        <f>'Upper Gila'!AS15</f>
        <v>1.08</v>
      </c>
      <c r="C551" s="22" t="s">
        <v>379</v>
      </c>
    </row>
    <row r="552" spans="1:3" x14ac:dyDescent="0.3">
      <c r="A552" s="180">
        <v>45841</v>
      </c>
      <c r="B552" s="22">
        <f>'Upper Gila'!AS16</f>
        <v>1.1299999999999999</v>
      </c>
      <c r="C552" s="22" t="s">
        <v>379</v>
      </c>
    </row>
    <row r="553" spans="1:3" x14ac:dyDescent="0.3">
      <c r="A553" s="180">
        <v>45842</v>
      </c>
      <c r="B553" s="22">
        <f>'Upper Gila'!AS17</f>
        <v>1.17</v>
      </c>
      <c r="C553" s="22" t="s">
        <v>379</v>
      </c>
    </row>
    <row r="554" spans="1:3" x14ac:dyDescent="0.3">
      <c r="A554" s="180">
        <v>45843</v>
      </c>
      <c r="B554" s="22">
        <f>'Upper Gila'!AS18</f>
        <v>1.19</v>
      </c>
      <c r="C554" s="22" t="s">
        <v>379</v>
      </c>
    </row>
    <row r="555" spans="1:3" x14ac:dyDescent="0.3">
      <c r="A555" s="180">
        <v>45844</v>
      </c>
      <c r="B555" s="22">
        <f>'Upper Gila'!AS19</f>
        <v>1.18</v>
      </c>
      <c r="C555" s="22" t="s">
        <v>379</v>
      </c>
    </row>
    <row r="556" spans="1:3" x14ac:dyDescent="0.3">
      <c r="A556" s="180">
        <v>45845</v>
      </c>
      <c r="B556" s="22">
        <f>'Upper Gila'!AS20</f>
        <v>1.1299999999999999</v>
      </c>
      <c r="C556" s="22" t="s">
        <v>379</v>
      </c>
    </row>
    <row r="557" spans="1:3" x14ac:dyDescent="0.3">
      <c r="A557" s="180">
        <v>45846</v>
      </c>
      <c r="B557" s="22">
        <f>'Upper Gila'!AS21</f>
        <v>1.04</v>
      </c>
      <c r="C557" s="22" t="s">
        <v>379</v>
      </c>
    </row>
    <row r="558" spans="1:3" x14ac:dyDescent="0.3">
      <c r="A558" s="180">
        <v>45847</v>
      </c>
      <c r="B558" s="22">
        <f>'Upper Gila'!AS22</f>
        <v>0.98</v>
      </c>
      <c r="C558" s="22" t="s">
        <v>379</v>
      </c>
    </row>
    <row r="559" spans="1:3" x14ac:dyDescent="0.3">
      <c r="A559" s="180">
        <v>45848</v>
      </c>
      <c r="B559" s="22">
        <f>'Upper Gila'!AS23</f>
        <v>1.07</v>
      </c>
      <c r="C559" s="22" t="s">
        <v>379</v>
      </c>
    </row>
    <row r="560" spans="1:3" x14ac:dyDescent="0.3">
      <c r="A560" s="180">
        <v>45849</v>
      </c>
      <c r="B560" s="22">
        <f>'Upper Gila'!AS24</f>
        <v>1.01</v>
      </c>
      <c r="C560" s="22" t="s">
        <v>379</v>
      </c>
    </row>
    <row r="561" spans="1:3" x14ac:dyDescent="0.3">
      <c r="A561" s="180">
        <v>45850</v>
      </c>
      <c r="B561" s="22">
        <f>'Upper Gila'!AS25</f>
        <v>0.98</v>
      </c>
      <c r="C561" s="22" t="s">
        <v>379</v>
      </c>
    </row>
    <row r="562" spans="1:3" x14ac:dyDescent="0.3">
      <c r="A562" s="180">
        <v>45851</v>
      </c>
      <c r="B562" s="22">
        <f>'Upper Gila'!AS26</f>
        <v>0.98</v>
      </c>
      <c r="C562" s="22" t="s">
        <v>379</v>
      </c>
    </row>
    <row r="563" spans="1:3" x14ac:dyDescent="0.3">
      <c r="A563" s="180">
        <v>45852</v>
      </c>
      <c r="B563" s="22">
        <f>'Upper Gila'!AS27</f>
        <v>0.98</v>
      </c>
      <c r="C563" s="22" t="s">
        <v>379</v>
      </c>
    </row>
    <row r="564" spans="1:3" x14ac:dyDescent="0.3">
      <c r="A564" s="180">
        <v>45853</v>
      </c>
      <c r="B564" s="22">
        <f>'Upper Gila'!AS28</f>
        <v>0.99</v>
      </c>
      <c r="C564" s="22" t="s">
        <v>379</v>
      </c>
    </row>
    <row r="565" spans="1:3" x14ac:dyDescent="0.3">
      <c r="A565" s="180">
        <v>45854</v>
      </c>
      <c r="B565" s="22">
        <f>'Upper Gila'!AS29</f>
        <v>0.98</v>
      </c>
      <c r="C565" s="22" t="s">
        <v>379</v>
      </c>
    </row>
    <row r="566" spans="1:3" x14ac:dyDescent="0.3">
      <c r="A566" s="180">
        <v>45855</v>
      </c>
      <c r="B566" s="22">
        <f>'Upper Gila'!AS30</f>
        <v>0.98</v>
      </c>
      <c r="C566" s="22" t="s">
        <v>379</v>
      </c>
    </row>
    <row r="567" spans="1:3" x14ac:dyDescent="0.3">
      <c r="A567" s="180">
        <v>45856</v>
      </c>
      <c r="B567" s="22">
        <f>'Upper Gila'!AS31</f>
        <v>0.98</v>
      </c>
      <c r="C567" s="22" t="s">
        <v>379</v>
      </c>
    </row>
    <row r="568" spans="1:3" x14ac:dyDescent="0.3">
      <c r="A568" s="180">
        <v>45857</v>
      </c>
      <c r="B568" s="22">
        <f>'Upper Gila'!AS32</f>
        <v>0.98</v>
      </c>
      <c r="C568" s="22" t="s">
        <v>379</v>
      </c>
    </row>
    <row r="569" spans="1:3" x14ac:dyDescent="0.3">
      <c r="A569" s="180">
        <v>45858</v>
      </c>
      <c r="B569" s="22">
        <f>'Upper Gila'!AS33</f>
        <v>0.97</v>
      </c>
      <c r="C569" s="22" t="s">
        <v>379</v>
      </c>
    </row>
    <row r="570" spans="1:3" x14ac:dyDescent="0.3">
      <c r="A570" s="180">
        <v>45859</v>
      </c>
      <c r="B570" s="22">
        <f>'Upper Gila'!AS34</f>
        <v>0.96</v>
      </c>
      <c r="C570" s="22" t="s">
        <v>379</v>
      </c>
    </row>
    <row r="571" spans="1:3" x14ac:dyDescent="0.3">
      <c r="A571" s="180">
        <v>45860</v>
      </c>
      <c r="B571" s="22">
        <f>'Upper Gila'!AS35</f>
        <v>0.99</v>
      </c>
      <c r="C571" s="22" t="s">
        <v>379</v>
      </c>
    </row>
    <row r="572" spans="1:3" x14ac:dyDescent="0.3">
      <c r="A572" s="180">
        <v>45861</v>
      </c>
      <c r="B572" s="22">
        <f>'Upper Gila'!AS36</f>
        <v>1.01</v>
      </c>
      <c r="C572" s="22" t="s">
        <v>379</v>
      </c>
    </row>
    <row r="573" spans="1:3" x14ac:dyDescent="0.3">
      <c r="A573" s="180">
        <v>45862</v>
      </c>
      <c r="B573" s="22">
        <f>'Upper Gila'!AS37</f>
        <v>1.1000000000000001</v>
      </c>
      <c r="C573" s="22" t="s">
        <v>379</v>
      </c>
    </row>
    <row r="574" spans="1:3" x14ac:dyDescent="0.3">
      <c r="A574" s="180">
        <v>45863</v>
      </c>
      <c r="B574" s="22">
        <f>'Upper Gila'!AS38</f>
        <v>1.1000000000000001</v>
      </c>
      <c r="C574" s="22" t="s">
        <v>379</v>
      </c>
    </row>
    <row r="575" spans="1:3" x14ac:dyDescent="0.3">
      <c r="A575" s="180">
        <v>45864</v>
      </c>
      <c r="B575" s="22">
        <f>'Upper Gila'!AS39</f>
        <v>1.0900000000000001</v>
      </c>
      <c r="C575" s="22" t="s">
        <v>379</v>
      </c>
    </row>
    <row r="576" spans="1:3" x14ac:dyDescent="0.3">
      <c r="A576" s="180">
        <v>45865</v>
      </c>
      <c r="B576" s="22">
        <f>'Upper Gila'!AS40</f>
        <v>1.0900000000000001</v>
      </c>
      <c r="C576" s="22" t="s">
        <v>379</v>
      </c>
    </row>
    <row r="577" spans="1:3" x14ac:dyDescent="0.3">
      <c r="A577" s="180">
        <v>45866</v>
      </c>
      <c r="B577" s="22">
        <f>'Upper Gila'!AS41</f>
        <v>1.0900000000000001</v>
      </c>
      <c r="C577" s="22" t="s">
        <v>379</v>
      </c>
    </row>
    <row r="578" spans="1:3" x14ac:dyDescent="0.3">
      <c r="A578" s="180">
        <v>45867</v>
      </c>
      <c r="B578" s="22">
        <f>'Upper Gila'!AS42</f>
        <v>1.1000000000000001</v>
      </c>
      <c r="C578" s="22" t="s">
        <v>379</v>
      </c>
    </row>
    <row r="579" spans="1:3" x14ac:dyDescent="0.3">
      <c r="A579" s="180">
        <v>45868</v>
      </c>
      <c r="B579" s="22">
        <f>'Upper Gila'!AS43</f>
        <v>1.1200000000000001</v>
      </c>
      <c r="C579" s="22" t="s">
        <v>379</v>
      </c>
    </row>
    <row r="580" spans="1:3" x14ac:dyDescent="0.3">
      <c r="A580" s="180">
        <v>45869</v>
      </c>
      <c r="B580" s="22">
        <f>'Upper Gila'!AS44</f>
        <v>1.08</v>
      </c>
      <c r="C580" s="22" t="s">
        <v>379</v>
      </c>
    </row>
    <row r="581" spans="1:3" x14ac:dyDescent="0.3">
      <c r="A581" s="180">
        <v>45870</v>
      </c>
      <c r="B581" s="22">
        <f>'Upper Gila'!AZ14</f>
        <v>1.3</v>
      </c>
      <c r="C581" s="22" t="s">
        <v>379</v>
      </c>
    </row>
    <row r="582" spans="1:3" x14ac:dyDescent="0.3">
      <c r="A582" s="180">
        <v>45871</v>
      </c>
      <c r="B582" s="22">
        <f>'Upper Gila'!AZ15</f>
        <v>1.29</v>
      </c>
      <c r="C582" s="22" t="s">
        <v>379</v>
      </c>
    </row>
    <row r="583" spans="1:3" x14ac:dyDescent="0.3">
      <c r="A583" s="180">
        <v>45872</v>
      </c>
      <c r="B583" s="22">
        <f>'Upper Gila'!AZ16</f>
        <v>1.3</v>
      </c>
      <c r="C583" s="22" t="s">
        <v>379</v>
      </c>
    </row>
    <row r="584" spans="1:3" x14ac:dyDescent="0.3">
      <c r="A584" s="180">
        <v>45873</v>
      </c>
      <c r="B584" s="22">
        <f>'Upper Gila'!AZ17</f>
        <v>1.3</v>
      </c>
      <c r="C584" s="22" t="s">
        <v>379</v>
      </c>
    </row>
    <row r="585" spans="1:3" x14ac:dyDescent="0.3">
      <c r="A585" s="180">
        <v>45874</v>
      </c>
      <c r="B585" s="22">
        <f>'Upper Gila'!AZ18</f>
        <v>1.29</v>
      </c>
      <c r="C585" s="22" t="s">
        <v>379</v>
      </c>
    </row>
    <row r="586" spans="1:3" x14ac:dyDescent="0.3">
      <c r="A586" s="180">
        <v>45875</v>
      </c>
      <c r="B586" s="22">
        <f>'Upper Gila'!AZ19</f>
        <v>1.28</v>
      </c>
      <c r="C586" s="22" t="s">
        <v>379</v>
      </c>
    </row>
    <row r="587" spans="1:3" x14ac:dyDescent="0.3">
      <c r="A587" s="180">
        <v>45876</v>
      </c>
      <c r="B587" s="22">
        <f>'Upper Gila'!AZ20</f>
        <v>1.27</v>
      </c>
      <c r="C587" s="22" t="s">
        <v>379</v>
      </c>
    </row>
    <row r="588" spans="1:3" x14ac:dyDescent="0.3">
      <c r="A588" s="180">
        <v>45877</v>
      </c>
      <c r="B588" s="22">
        <f>'Upper Gila'!AZ21</f>
        <v>1.27</v>
      </c>
      <c r="C588" s="22" t="s">
        <v>379</v>
      </c>
    </row>
    <row r="589" spans="1:3" x14ac:dyDescent="0.3">
      <c r="A589" s="180">
        <v>45878</v>
      </c>
      <c r="B589" s="22">
        <f>'Upper Gila'!AZ22</f>
        <v>1.28</v>
      </c>
      <c r="C589" s="22" t="s">
        <v>379</v>
      </c>
    </row>
    <row r="590" spans="1:3" x14ac:dyDescent="0.3">
      <c r="A590" s="180">
        <v>45879</v>
      </c>
      <c r="B590" s="22">
        <f>'Upper Gila'!AZ23</f>
        <v>1.27</v>
      </c>
      <c r="C590" s="22" t="s">
        <v>379</v>
      </c>
    </row>
    <row r="591" spans="1:3" x14ac:dyDescent="0.3">
      <c r="A591" s="180">
        <v>45880</v>
      </c>
      <c r="B591" s="22">
        <f>'Upper Gila'!AZ24</f>
        <v>1.27</v>
      </c>
      <c r="C591" s="22" t="s">
        <v>379</v>
      </c>
    </row>
    <row r="592" spans="1:3" x14ac:dyDescent="0.3">
      <c r="A592" s="180">
        <v>45881</v>
      </c>
      <c r="B592" s="22">
        <f>'Upper Gila'!AZ25</f>
        <v>1.27</v>
      </c>
      <c r="C592" s="22" t="s">
        <v>379</v>
      </c>
    </row>
    <row r="593" spans="1:3" x14ac:dyDescent="0.3">
      <c r="A593" s="180">
        <v>45882</v>
      </c>
      <c r="B593" s="22">
        <f>'Upper Gila'!AZ26</f>
        <v>1.26</v>
      </c>
      <c r="C593" s="22" t="s">
        <v>379</v>
      </c>
    </row>
    <row r="594" spans="1:3" x14ac:dyDescent="0.3">
      <c r="A594" s="180">
        <v>45883</v>
      </c>
      <c r="B594" s="22">
        <f>'Upper Gila'!AZ27</f>
        <v>1.25</v>
      </c>
      <c r="C594" s="22" t="s">
        <v>379</v>
      </c>
    </row>
    <row r="595" spans="1:3" x14ac:dyDescent="0.3">
      <c r="A595" s="180">
        <v>45884</v>
      </c>
      <c r="B595" s="22">
        <f>'Upper Gila'!AZ28</f>
        <v>1.26</v>
      </c>
      <c r="C595" s="22" t="s">
        <v>379</v>
      </c>
    </row>
    <row r="596" spans="1:3" x14ac:dyDescent="0.3">
      <c r="A596" s="180">
        <v>45885</v>
      </c>
      <c r="B596" s="22">
        <f>'Upper Gila'!AZ29</f>
        <v>1.25</v>
      </c>
      <c r="C596" s="22" t="s">
        <v>379</v>
      </c>
    </row>
    <row r="597" spans="1:3" x14ac:dyDescent="0.3">
      <c r="A597" s="180">
        <v>45886</v>
      </c>
      <c r="B597" s="22">
        <f>'Upper Gila'!AZ30</f>
        <v>1.24</v>
      </c>
      <c r="C597" s="22" t="s">
        <v>379</v>
      </c>
    </row>
    <row r="598" spans="1:3" x14ac:dyDescent="0.3">
      <c r="A598" s="180">
        <v>45887</v>
      </c>
      <c r="B598" s="22">
        <f>'Upper Gila'!AZ31</f>
        <v>1.23</v>
      </c>
      <c r="C598" s="22" t="s">
        <v>379</v>
      </c>
    </row>
    <row r="599" spans="1:3" x14ac:dyDescent="0.3">
      <c r="A599" s="180">
        <v>45888</v>
      </c>
      <c r="B599" s="22">
        <f>'Upper Gila'!AZ32</f>
        <v>1.23</v>
      </c>
      <c r="C599" s="22" t="s">
        <v>379</v>
      </c>
    </row>
    <row r="600" spans="1:3" x14ac:dyDescent="0.3">
      <c r="A600" s="180">
        <v>45889</v>
      </c>
      <c r="B600" s="22">
        <f>'Upper Gila'!AZ33</f>
        <v>1.24</v>
      </c>
      <c r="C600" s="22" t="s">
        <v>379</v>
      </c>
    </row>
    <row r="601" spans="1:3" x14ac:dyDescent="0.3">
      <c r="A601" s="180">
        <v>45890</v>
      </c>
      <c r="B601" s="22">
        <f>'Upper Gila'!AZ34</f>
        <v>1.25</v>
      </c>
      <c r="C601" s="22" t="s">
        <v>379</v>
      </c>
    </row>
    <row r="602" spans="1:3" x14ac:dyDescent="0.3">
      <c r="A602" s="180">
        <v>45891</v>
      </c>
      <c r="B602" s="22">
        <f>'Upper Gila'!AZ35</f>
        <v>1.3</v>
      </c>
      <c r="C602" s="22" t="s">
        <v>379</v>
      </c>
    </row>
    <row r="603" spans="1:3" x14ac:dyDescent="0.3">
      <c r="A603" s="180">
        <v>45892</v>
      </c>
      <c r="B603" s="22">
        <f>'Upper Gila'!AZ36</f>
        <v>1.37</v>
      </c>
      <c r="C603" s="22" t="s">
        <v>379</v>
      </c>
    </row>
    <row r="604" spans="1:3" x14ac:dyDescent="0.3">
      <c r="A604" s="180">
        <v>45893</v>
      </c>
      <c r="B604" s="22">
        <f>'Upper Gila'!AZ37</f>
        <v>1.34</v>
      </c>
      <c r="C604" s="22" t="s">
        <v>379</v>
      </c>
    </row>
    <row r="605" spans="1:3" x14ac:dyDescent="0.3">
      <c r="A605" s="180">
        <v>45894</v>
      </c>
      <c r="B605" s="22">
        <f>'Upper Gila'!AZ38</f>
        <v>1.33</v>
      </c>
      <c r="C605" s="22" t="s">
        <v>379</v>
      </c>
    </row>
    <row r="606" spans="1:3" x14ac:dyDescent="0.3">
      <c r="A606" s="180">
        <v>45895</v>
      </c>
      <c r="B606" s="22">
        <f>'Upper Gila'!AZ39</f>
        <v>1.33</v>
      </c>
      <c r="C606" s="22" t="s">
        <v>379</v>
      </c>
    </row>
    <row r="607" spans="1:3" x14ac:dyDescent="0.3">
      <c r="A607" s="180">
        <v>45896</v>
      </c>
      <c r="B607" s="22">
        <f>'Upper Gila'!AZ40</f>
        <v>1.32</v>
      </c>
      <c r="C607" s="22" t="s">
        <v>379</v>
      </c>
    </row>
    <row r="608" spans="1:3" x14ac:dyDescent="0.3">
      <c r="A608" s="180">
        <v>45897</v>
      </c>
      <c r="B608" s="22">
        <f>'Upper Gila'!AZ41</f>
        <v>1.32</v>
      </c>
      <c r="C608" s="22" t="s">
        <v>379</v>
      </c>
    </row>
    <row r="609" spans="1:3" x14ac:dyDescent="0.3">
      <c r="A609" s="180">
        <v>45898</v>
      </c>
      <c r="B609" s="22">
        <f>'Upper Gila'!AZ42</f>
        <v>1.45</v>
      </c>
      <c r="C609" s="22" t="s">
        <v>379</v>
      </c>
    </row>
    <row r="610" spans="1:3" x14ac:dyDescent="0.3">
      <c r="A610" s="180">
        <v>45899</v>
      </c>
      <c r="B610" s="22">
        <f>'Upper Gila'!AZ43</f>
        <v>1.45</v>
      </c>
      <c r="C610" s="22" t="s">
        <v>379</v>
      </c>
    </row>
    <row r="611" spans="1:3" x14ac:dyDescent="0.3">
      <c r="A611" s="180">
        <v>45900</v>
      </c>
      <c r="B611" s="22">
        <f>'Upper Gila'!AZ44</f>
        <v>1.47</v>
      </c>
      <c r="C611" s="22" t="s">
        <v>379</v>
      </c>
    </row>
    <row r="612" spans="1:3" x14ac:dyDescent="0.3">
      <c r="A612" s="180">
        <v>45901</v>
      </c>
      <c r="B612" s="22">
        <f>'Upper Gila'!BG14</f>
        <v>1.51</v>
      </c>
      <c r="C612" s="22" t="s">
        <v>379</v>
      </c>
    </row>
    <row r="613" spans="1:3" x14ac:dyDescent="0.3">
      <c r="A613" s="180">
        <v>45902</v>
      </c>
      <c r="B613" s="22">
        <f>'Upper Gila'!BG15</f>
        <v>1.5</v>
      </c>
      <c r="C613" s="22" t="s">
        <v>379</v>
      </c>
    </row>
    <row r="614" spans="1:3" x14ac:dyDescent="0.3">
      <c r="A614" s="180">
        <v>45903</v>
      </c>
      <c r="B614" s="22">
        <f>'Upper Gila'!BG16</f>
        <v>1.49</v>
      </c>
      <c r="C614" s="22" t="s">
        <v>379</v>
      </c>
    </row>
    <row r="615" spans="1:3" x14ac:dyDescent="0.3">
      <c r="A615" s="180">
        <v>45904</v>
      </c>
      <c r="B615" s="22">
        <f>'Upper Gila'!BG17</f>
        <v>1.47</v>
      </c>
      <c r="C615" s="22" t="s">
        <v>379</v>
      </c>
    </row>
    <row r="616" spans="1:3" x14ac:dyDescent="0.3">
      <c r="A616" s="180">
        <v>45905</v>
      </c>
      <c r="B616" s="22">
        <f>'Upper Gila'!BG18</f>
        <v>1.47</v>
      </c>
      <c r="C616" s="22" t="s">
        <v>379</v>
      </c>
    </row>
    <row r="617" spans="1:3" x14ac:dyDescent="0.3">
      <c r="A617" s="180">
        <v>45906</v>
      </c>
      <c r="B617" s="22">
        <f>'Upper Gila'!BG19</f>
        <v>1.48</v>
      </c>
      <c r="C617" s="22" t="s">
        <v>379</v>
      </c>
    </row>
    <row r="618" spans="1:3" x14ac:dyDescent="0.3">
      <c r="A618" s="180">
        <v>45907</v>
      </c>
      <c r="B618" s="22">
        <f>'Upper Gila'!BG20</f>
        <v>1.52</v>
      </c>
      <c r="C618" s="22" t="s">
        <v>379</v>
      </c>
    </row>
    <row r="619" spans="1:3" x14ac:dyDescent="0.3">
      <c r="A619" s="180">
        <v>45908</v>
      </c>
      <c r="B619" s="22">
        <f>'Upper Gila'!BG21</f>
        <v>1.4</v>
      </c>
      <c r="C619" s="22" t="s">
        <v>379</v>
      </c>
    </row>
    <row r="620" spans="1:3" x14ac:dyDescent="0.3">
      <c r="A620" s="180">
        <v>45909</v>
      </c>
      <c r="B620" s="22">
        <f>'Upper Gila'!BG22</f>
        <v>1.3</v>
      </c>
      <c r="C620" s="22" t="s">
        <v>379</v>
      </c>
    </row>
    <row r="621" spans="1:3" x14ac:dyDescent="0.3">
      <c r="A621" s="180">
        <v>45910</v>
      </c>
      <c r="B621" s="22">
        <f>'Upper Gila'!BG23</f>
        <v>1.29</v>
      </c>
      <c r="C621" s="22" t="s">
        <v>379</v>
      </c>
    </row>
    <row r="622" spans="1:3" x14ac:dyDescent="0.3">
      <c r="A622" s="180">
        <v>45911</v>
      </c>
      <c r="B622" s="22">
        <f>'Upper Gila'!BG24</f>
        <v>1.3</v>
      </c>
      <c r="C622" s="22" t="s">
        <v>379</v>
      </c>
    </row>
    <row r="623" spans="1:3" x14ac:dyDescent="0.3">
      <c r="A623" s="180">
        <v>45912</v>
      </c>
      <c r="B623" s="22">
        <f>'Upper Gila'!BG25</f>
        <v>1.29</v>
      </c>
      <c r="C623" s="22" t="s">
        <v>379</v>
      </c>
    </row>
    <row r="624" spans="1:3" x14ac:dyDescent="0.3">
      <c r="A624" s="180">
        <v>45913</v>
      </c>
      <c r="B624" s="22">
        <f>'Upper Gila'!BG26</f>
        <v>1.3</v>
      </c>
      <c r="C624" s="22" t="s">
        <v>379</v>
      </c>
    </row>
    <row r="625" spans="1:3" x14ac:dyDescent="0.3">
      <c r="A625" s="180">
        <v>45914</v>
      </c>
      <c r="B625" s="22">
        <f>'Upper Gila'!BG27</f>
        <v>1.4</v>
      </c>
      <c r="C625" s="22" t="s">
        <v>379</v>
      </c>
    </row>
    <row r="626" spans="1:3" x14ac:dyDescent="0.3">
      <c r="A626" s="180">
        <v>45915</v>
      </c>
      <c r="B626" s="22">
        <f>'Upper Gila'!BG28</f>
        <v>1.44</v>
      </c>
      <c r="C626" s="22" t="s">
        <v>379</v>
      </c>
    </row>
    <row r="627" spans="1:3" x14ac:dyDescent="0.3">
      <c r="A627" s="180">
        <v>45916</v>
      </c>
      <c r="B627" s="22">
        <f>'Upper Gila'!BG29</f>
        <v>1.43</v>
      </c>
      <c r="C627" s="22" t="s">
        <v>379</v>
      </c>
    </row>
    <row r="628" spans="1:3" x14ac:dyDescent="0.3">
      <c r="A628" s="180">
        <v>45917</v>
      </c>
      <c r="B628" s="22">
        <f>'Upper Gila'!BG30</f>
        <v>1.44</v>
      </c>
      <c r="C628" s="22" t="s">
        <v>379</v>
      </c>
    </row>
    <row r="629" spans="1:3" x14ac:dyDescent="0.3">
      <c r="A629" s="180">
        <v>45918</v>
      </c>
      <c r="B629" s="22">
        <f>'Upper Gila'!BG31</f>
        <v>1.49</v>
      </c>
      <c r="C629" s="22" t="s">
        <v>379</v>
      </c>
    </row>
    <row r="630" spans="1:3" x14ac:dyDescent="0.3">
      <c r="A630" s="180">
        <v>45919</v>
      </c>
      <c r="B630" s="22">
        <f>'Upper Gila'!BG32</f>
        <v>1.53</v>
      </c>
      <c r="C630" s="22" t="s">
        <v>379</v>
      </c>
    </row>
    <row r="631" spans="1:3" x14ac:dyDescent="0.3">
      <c r="A631" s="180">
        <v>45920</v>
      </c>
      <c r="B631" s="22">
        <f>'Upper Gila'!BG33</f>
        <v>1.51</v>
      </c>
      <c r="C631" s="22" t="s">
        <v>379</v>
      </c>
    </row>
    <row r="632" spans="1:3" x14ac:dyDescent="0.3">
      <c r="A632" s="180">
        <v>45921</v>
      </c>
      <c r="B632" s="22">
        <f>'Upper Gila'!BG34</f>
        <v>1.5</v>
      </c>
      <c r="C632" s="22" t="s">
        <v>379</v>
      </c>
    </row>
    <row r="633" spans="1:3" x14ac:dyDescent="0.3">
      <c r="A633" s="180">
        <v>45922</v>
      </c>
      <c r="B633" s="22">
        <f>'Upper Gila'!BG35</f>
        <v>1.49</v>
      </c>
      <c r="C633" s="22" t="s">
        <v>379</v>
      </c>
    </row>
    <row r="634" spans="1:3" x14ac:dyDescent="0.3">
      <c r="A634" s="180">
        <v>45923</v>
      </c>
      <c r="B634" s="22">
        <f>'Upper Gila'!BG36</f>
        <v>1.48</v>
      </c>
      <c r="C634" s="22" t="s">
        <v>379</v>
      </c>
    </row>
    <row r="635" spans="1:3" x14ac:dyDescent="0.3">
      <c r="A635" s="180">
        <v>45924</v>
      </c>
      <c r="B635" s="22">
        <f>'Upper Gila'!BG37</f>
        <v>1.46</v>
      </c>
      <c r="C635" s="22" t="s">
        <v>379</v>
      </c>
    </row>
    <row r="636" spans="1:3" x14ac:dyDescent="0.3">
      <c r="A636" s="180">
        <v>45925</v>
      </c>
      <c r="B636" s="22">
        <f>'Upper Gila'!BG38</f>
        <v>1.46</v>
      </c>
      <c r="C636" s="22" t="s">
        <v>379</v>
      </c>
    </row>
    <row r="637" spans="1:3" x14ac:dyDescent="0.3">
      <c r="A637" s="180">
        <v>45926</v>
      </c>
      <c r="B637" s="22">
        <f>'Upper Gila'!BG39</f>
        <v>1.47</v>
      </c>
      <c r="C637" s="22" t="s">
        <v>379</v>
      </c>
    </row>
    <row r="638" spans="1:3" x14ac:dyDescent="0.3">
      <c r="A638" s="180">
        <v>45927</v>
      </c>
      <c r="B638" s="22">
        <f>'Upper Gila'!BG40</f>
        <v>1.47</v>
      </c>
      <c r="C638" s="22" t="s">
        <v>379</v>
      </c>
    </row>
    <row r="639" spans="1:3" x14ac:dyDescent="0.3">
      <c r="A639" s="180">
        <v>45928</v>
      </c>
      <c r="B639" s="22">
        <f>'Upper Gila'!BG41</f>
        <v>1.47</v>
      </c>
      <c r="C639" s="22" t="s">
        <v>379</v>
      </c>
    </row>
    <row r="640" spans="1:3" x14ac:dyDescent="0.3">
      <c r="A640" s="180">
        <v>45929</v>
      </c>
      <c r="B640" s="22">
        <f>'Upper Gila'!BG42</f>
        <v>1.47</v>
      </c>
      <c r="C640" s="22" t="s">
        <v>379</v>
      </c>
    </row>
    <row r="641" spans="1:3" x14ac:dyDescent="0.3">
      <c r="A641" s="180">
        <v>45930</v>
      </c>
      <c r="B641" s="22">
        <f>'Upper Gila'!BG43</f>
        <v>1.46</v>
      </c>
      <c r="C641" s="22" t="s">
        <v>379</v>
      </c>
    </row>
    <row r="642" spans="1:3" x14ac:dyDescent="0.3">
      <c r="A642" s="180">
        <v>45931</v>
      </c>
      <c r="B642" s="22">
        <f>'Upper Gila'!BN14</f>
        <v>1.46</v>
      </c>
      <c r="C642" s="22" t="s">
        <v>379</v>
      </c>
    </row>
    <row r="643" spans="1:3" x14ac:dyDescent="0.3">
      <c r="A643" s="180">
        <v>45932</v>
      </c>
      <c r="B643" s="22">
        <f>'Upper Gila'!BN15</f>
        <v>1.45</v>
      </c>
      <c r="C643" s="22" t="s">
        <v>379</v>
      </c>
    </row>
    <row r="644" spans="1:3" x14ac:dyDescent="0.3">
      <c r="A644" s="180">
        <v>45933</v>
      </c>
      <c r="B644" s="22">
        <f>'Upper Gila'!BN16</f>
        <v>1.44</v>
      </c>
      <c r="C644" s="22" t="s">
        <v>379</v>
      </c>
    </row>
    <row r="645" spans="1:3" x14ac:dyDescent="0.3">
      <c r="A645" s="180">
        <v>45934</v>
      </c>
      <c r="B645" s="22">
        <f>'Upper Gila'!BN17</f>
        <v>1.44</v>
      </c>
      <c r="C645" s="22" t="s">
        <v>379</v>
      </c>
    </row>
    <row r="646" spans="1:3" x14ac:dyDescent="0.3">
      <c r="A646" s="180">
        <v>45935</v>
      </c>
      <c r="B646" s="22">
        <f>'Upper Gila'!BN18</f>
        <v>1.42</v>
      </c>
      <c r="C646" s="22" t="s">
        <v>379</v>
      </c>
    </row>
    <row r="647" spans="1:3" x14ac:dyDescent="0.3">
      <c r="A647" s="180">
        <v>45936</v>
      </c>
      <c r="B647" s="22">
        <f>'Upper Gila'!BN19</f>
        <v>1.4</v>
      </c>
      <c r="C647" s="22" t="s">
        <v>379</v>
      </c>
    </row>
    <row r="648" spans="1:3" x14ac:dyDescent="0.3">
      <c r="A648" s="180">
        <v>45937</v>
      </c>
      <c r="B648" s="22">
        <f>'Upper Gila'!BN20</f>
        <v>1.39</v>
      </c>
      <c r="C648" s="22" t="s">
        <v>379</v>
      </c>
    </row>
    <row r="649" spans="1:3" x14ac:dyDescent="0.3">
      <c r="A649" s="180">
        <v>45938</v>
      </c>
      <c r="B649" s="22">
        <f>'Upper Gila'!BN21</f>
        <v>1.42</v>
      </c>
      <c r="C649" s="22" t="s">
        <v>379</v>
      </c>
    </row>
    <row r="650" spans="1:3" x14ac:dyDescent="0.3">
      <c r="A650" s="180">
        <v>45939</v>
      </c>
      <c r="B650" s="22">
        <f>'Upper Gila'!BN22</f>
        <v>1.48</v>
      </c>
      <c r="C650" s="22" t="s">
        <v>379</v>
      </c>
    </row>
    <row r="651" spans="1:3" x14ac:dyDescent="0.3">
      <c r="A651" s="180">
        <v>45940</v>
      </c>
      <c r="B651" s="22">
        <f>'Upper Gila'!BN23</f>
        <v>1.5</v>
      </c>
      <c r="C651" s="22" t="s">
        <v>379</v>
      </c>
    </row>
    <row r="652" spans="1:3" x14ac:dyDescent="0.3">
      <c r="A652" s="180">
        <v>45941</v>
      </c>
      <c r="B652" s="22">
        <f>'Upper Gila'!BN24</f>
        <v>1.51</v>
      </c>
      <c r="C652" s="22" t="s">
        <v>379</v>
      </c>
    </row>
    <row r="653" spans="1:3" x14ac:dyDescent="0.3">
      <c r="A653" s="180">
        <v>45942</v>
      </c>
      <c r="B653" s="22">
        <f>'Upper Gila'!BN25</f>
        <v>1.53</v>
      </c>
      <c r="C653" s="22" t="s">
        <v>379</v>
      </c>
    </row>
    <row r="654" spans="1:3" x14ac:dyDescent="0.3">
      <c r="A654" s="180">
        <v>45943</v>
      </c>
      <c r="B654" s="22">
        <f>'Upper Gila'!BN26</f>
        <v>1.55</v>
      </c>
      <c r="C654" s="22" t="s">
        <v>379</v>
      </c>
    </row>
    <row r="655" spans="1:3" x14ac:dyDescent="0.3">
      <c r="A655" s="180">
        <v>45944</v>
      </c>
      <c r="B655" s="22">
        <f>'Upper Gila'!BN27</f>
        <v>1.59</v>
      </c>
      <c r="C655" s="22" t="s">
        <v>379</v>
      </c>
    </row>
    <row r="656" spans="1:3" x14ac:dyDescent="0.3">
      <c r="A656" s="180">
        <v>45945</v>
      </c>
      <c r="B656" s="22">
        <f>'Upper Gila'!BN28</f>
        <v>1.55</v>
      </c>
      <c r="C656" s="22" t="s">
        <v>379</v>
      </c>
    </row>
    <row r="657" spans="1:3" x14ac:dyDescent="0.3">
      <c r="A657" s="180">
        <v>45946</v>
      </c>
      <c r="B657" s="22">
        <f>'Upper Gila'!BN29</f>
        <v>1.53</v>
      </c>
      <c r="C657" s="22" t="s">
        <v>379</v>
      </c>
    </row>
    <row r="658" spans="1:3" x14ac:dyDescent="0.3">
      <c r="A658" s="180">
        <v>45947</v>
      </c>
      <c r="B658" s="22">
        <f>'Upper Gila'!BN30</f>
        <v>1.53</v>
      </c>
      <c r="C658" s="22" t="s">
        <v>379</v>
      </c>
    </row>
    <row r="659" spans="1:3" x14ac:dyDescent="0.3">
      <c r="A659" s="180">
        <v>45948</v>
      </c>
      <c r="B659" s="22">
        <f>'Upper Gila'!BN31</f>
        <v>1.52</v>
      </c>
      <c r="C659" s="22" t="s">
        <v>379</v>
      </c>
    </row>
    <row r="660" spans="1:3" x14ac:dyDescent="0.3">
      <c r="A660" s="180">
        <v>45949</v>
      </c>
      <c r="B660" s="22">
        <f>'Upper Gila'!BN32</f>
        <v>1.52</v>
      </c>
      <c r="C660" s="22" t="s">
        <v>379</v>
      </c>
    </row>
    <row r="661" spans="1:3" x14ac:dyDescent="0.3">
      <c r="A661" s="180">
        <v>45950</v>
      </c>
      <c r="B661" s="22">
        <f>'Upper Gila'!BN33</f>
        <v>1.53</v>
      </c>
      <c r="C661" s="22" t="s">
        <v>379</v>
      </c>
    </row>
    <row r="662" spans="1:3" x14ac:dyDescent="0.3">
      <c r="A662" s="180">
        <v>45951</v>
      </c>
      <c r="B662" s="22">
        <f>'Upper Gila'!BN34</f>
        <v>1.53</v>
      </c>
      <c r="C662" s="22" t="s">
        <v>379</v>
      </c>
    </row>
    <row r="663" spans="1:3" x14ac:dyDescent="0.3">
      <c r="A663" s="180">
        <v>45952</v>
      </c>
      <c r="B663" s="22">
        <f>'Upper Gila'!BN35</f>
        <v>1.53</v>
      </c>
      <c r="C663" s="22" t="s">
        <v>379</v>
      </c>
    </row>
    <row r="664" spans="1:3" x14ac:dyDescent="0.3">
      <c r="A664" s="180">
        <v>45953</v>
      </c>
      <c r="B664" s="22">
        <f>'Upper Gila'!BN36</f>
        <v>1.54</v>
      </c>
      <c r="C664" s="22" t="s">
        <v>379</v>
      </c>
    </row>
    <row r="665" spans="1:3" x14ac:dyDescent="0.3">
      <c r="A665" s="180">
        <v>45954</v>
      </c>
      <c r="B665" s="22">
        <f>'Upper Gila'!BN37</f>
        <v>1.54</v>
      </c>
      <c r="C665" s="22" t="s">
        <v>379</v>
      </c>
    </row>
    <row r="666" spans="1:3" x14ac:dyDescent="0.3">
      <c r="A666" s="180">
        <v>45955</v>
      </c>
      <c r="B666" s="22">
        <f>'Upper Gila'!BN38</f>
        <v>1.54</v>
      </c>
      <c r="C666" s="22" t="s">
        <v>379</v>
      </c>
    </row>
    <row r="667" spans="1:3" x14ac:dyDescent="0.3">
      <c r="A667" s="180">
        <v>45956</v>
      </c>
      <c r="B667" s="22">
        <f>'Upper Gila'!BN39</f>
        <v>1.54</v>
      </c>
      <c r="C667" s="22" t="s">
        <v>379</v>
      </c>
    </row>
    <row r="668" spans="1:3" x14ac:dyDescent="0.3">
      <c r="A668" s="180">
        <v>45957</v>
      </c>
      <c r="B668" s="22">
        <f>'Upper Gila'!BN40</f>
        <v>1.55</v>
      </c>
      <c r="C668" s="22" t="s">
        <v>379</v>
      </c>
    </row>
    <row r="669" spans="1:3" x14ac:dyDescent="0.3">
      <c r="A669" s="180">
        <v>45958</v>
      </c>
      <c r="B669" s="22">
        <f>'Upper Gila'!BN41</f>
        <v>1.55</v>
      </c>
      <c r="C669" s="22" t="s">
        <v>379</v>
      </c>
    </row>
    <row r="670" spans="1:3" x14ac:dyDescent="0.3">
      <c r="A670" s="180">
        <v>45959</v>
      </c>
      <c r="B670" s="22">
        <f>'Upper Gila'!BN42</f>
        <v>1.55</v>
      </c>
      <c r="C670" s="22" t="s">
        <v>379</v>
      </c>
    </row>
    <row r="671" spans="1:3" x14ac:dyDescent="0.3">
      <c r="A671" s="180">
        <v>45960</v>
      </c>
      <c r="B671" s="22">
        <f>'Upper Gila'!BN43</f>
        <v>1.55</v>
      </c>
      <c r="C671" s="22" t="s">
        <v>379</v>
      </c>
    </row>
    <row r="672" spans="1:3" x14ac:dyDescent="0.3">
      <c r="A672" s="180">
        <v>45961</v>
      </c>
      <c r="B672" s="22">
        <f>'Upper Gila'!BN44</f>
        <v>1.55</v>
      </c>
      <c r="C672" s="22" t="s">
        <v>379</v>
      </c>
    </row>
    <row r="673" spans="1:3" x14ac:dyDescent="0.3">
      <c r="A673" s="180">
        <v>45962</v>
      </c>
      <c r="B673" s="22">
        <f>'Upper Gila'!BU14</f>
        <v>1.55</v>
      </c>
      <c r="C673" s="22" t="s">
        <v>379</v>
      </c>
    </row>
    <row r="674" spans="1:3" x14ac:dyDescent="0.3">
      <c r="A674" s="180">
        <v>45963</v>
      </c>
      <c r="B674" s="22">
        <f>'Upper Gila'!BU15</f>
        <v>1.56</v>
      </c>
      <c r="C674" s="22" t="s">
        <v>379</v>
      </c>
    </row>
    <row r="675" spans="1:3" x14ac:dyDescent="0.3">
      <c r="A675" s="180">
        <v>45964</v>
      </c>
      <c r="B675" s="22">
        <f>'Upper Gila'!BU16</f>
        <v>1.56</v>
      </c>
      <c r="C675" s="22" t="s">
        <v>379</v>
      </c>
    </row>
    <row r="676" spans="1:3" x14ac:dyDescent="0.3">
      <c r="A676" s="180">
        <v>45965</v>
      </c>
      <c r="B676" s="22">
        <f>'Upper Gila'!BU17</f>
        <v>1.56</v>
      </c>
      <c r="C676" s="22" t="s">
        <v>379</v>
      </c>
    </row>
    <row r="677" spans="1:3" x14ac:dyDescent="0.3">
      <c r="A677" s="180">
        <v>45966</v>
      </c>
      <c r="B677" s="22">
        <f>'Upper Gila'!BU18</f>
        <v>1.57</v>
      </c>
      <c r="C677" s="22" t="s">
        <v>379</v>
      </c>
    </row>
    <row r="678" spans="1:3" x14ac:dyDescent="0.3">
      <c r="A678" s="180">
        <v>45967</v>
      </c>
      <c r="B678" s="22">
        <f>'Upper Gila'!BU19</f>
        <v>1.57</v>
      </c>
      <c r="C678" s="22" t="s">
        <v>379</v>
      </c>
    </row>
    <row r="679" spans="1:3" x14ac:dyDescent="0.3">
      <c r="A679" s="180">
        <v>45968</v>
      </c>
      <c r="B679" s="22">
        <f>'Upper Gila'!BU20</f>
        <v>1.56</v>
      </c>
      <c r="C679" s="22" t="s">
        <v>379</v>
      </c>
    </row>
    <row r="680" spans="1:3" x14ac:dyDescent="0.3">
      <c r="A680" s="180">
        <v>45969</v>
      </c>
      <c r="B680" s="22">
        <f>'Upper Gila'!BU21</f>
        <v>1.57</v>
      </c>
      <c r="C680" s="22" t="s">
        <v>379</v>
      </c>
    </row>
    <row r="681" spans="1:3" x14ac:dyDescent="0.3">
      <c r="A681" s="180">
        <v>45970</v>
      </c>
      <c r="B681" s="22">
        <f>'Upper Gila'!BU22</f>
        <v>1.56</v>
      </c>
      <c r="C681" s="22" t="s">
        <v>379</v>
      </c>
    </row>
    <row r="682" spans="1:3" x14ac:dyDescent="0.3">
      <c r="A682" s="180">
        <v>45971</v>
      </c>
      <c r="B682" s="22">
        <f>'Upper Gila'!BU23</f>
        <v>1.56</v>
      </c>
      <c r="C682" s="22" t="s">
        <v>379</v>
      </c>
    </row>
    <row r="683" spans="1:3" x14ac:dyDescent="0.3">
      <c r="A683" s="180">
        <v>45972</v>
      </c>
      <c r="B683" s="22">
        <f>'Upper Gila'!BU24</f>
        <v>1.56</v>
      </c>
      <c r="C683" s="22" t="s">
        <v>379</v>
      </c>
    </row>
    <row r="684" spans="1:3" x14ac:dyDescent="0.3">
      <c r="A684" s="180">
        <v>45973</v>
      </c>
      <c r="B684" s="22">
        <f>'Upper Gila'!BU25</f>
        <v>1.56</v>
      </c>
      <c r="C684" s="22" t="s">
        <v>379</v>
      </c>
    </row>
    <row r="685" spans="1:3" x14ac:dyDescent="0.3">
      <c r="A685" s="180">
        <v>45974</v>
      </c>
      <c r="B685" s="22">
        <f>'Upper Gila'!BU26</f>
        <v>1.56</v>
      </c>
      <c r="C685" s="22" t="s">
        <v>379</v>
      </c>
    </row>
    <row r="686" spans="1:3" x14ac:dyDescent="0.3">
      <c r="A686" s="180">
        <v>45975</v>
      </c>
      <c r="B686" s="22">
        <f>'Upper Gila'!BU27</f>
        <v>1.57</v>
      </c>
      <c r="C686" s="22" t="s">
        <v>379</v>
      </c>
    </row>
    <row r="687" spans="1:3" x14ac:dyDescent="0.3">
      <c r="A687" s="180">
        <v>45976</v>
      </c>
      <c r="B687" s="22">
        <f>'Upper Gila'!BU28</f>
        <v>1.57</v>
      </c>
      <c r="C687" s="22" t="s">
        <v>379</v>
      </c>
    </row>
    <row r="688" spans="1:3" x14ac:dyDescent="0.3">
      <c r="A688" s="180">
        <v>45977</v>
      </c>
      <c r="B688" s="22">
        <f>'Upper Gila'!BU29</f>
        <v>1.58</v>
      </c>
      <c r="C688" s="22" t="s">
        <v>379</v>
      </c>
    </row>
    <row r="689" spans="1:3" x14ac:dyDescent="0.3">
      <c r="A689" s="180">
        <v>45978</v>
      </c>
      <c r="B689" s="22">
        <f>'Upper Gila'!BU30</f>
        <v>1.58</v>
      </c>
      <c r="C689" s="22" t="s">
        <v>379</v>
      </c>
    </row>
    <row r="690" spans="1:3" x14ac:dyDescent="0.3">
      <c r="A690" s="180">
        <v>45979</v>
      </c>
      <c r="B690" s="22">
        <f>'Upper Gila'!BU31</f>
        <v>1.57</v>
      </c>
      <c r="C690" s="22" t="s">
        <v>379</v>
      </c>
    </row>
    <row r="691" spans="1:3" x14ac:dyDescent="0.3">
      <c r="A691" s="180">
        <v>45980</v>
      </c>
      <c r="B691" s="22">
        <f>'Upper Gila'!BU32</f>
        <v>1.58</v>
      </c>
      <c r="C691" s="22" t="s">
        <v>379</v>
      </c>
    </row>
    <row r="692" spans="1:3" x14ac:dyDescent="0.3">
      <c r="A692" s="180">
        <v>45981</v>
      </c>
      <c r="B692" s="22">
        <f>'Upper Gila'!BU33</f>
        <v>1.6</v>
      </c>
      <c r="C692" s="22" t="s">
        <v>379</v>
      </c>
    </row>
    <row r="693" spans="1:3" x14ac:dyDescent="0.3">
      <c r="A693" s="180">
        <v>45982</v>
      </c>
      <c r="B693" s="22">
        <f>'Upper Gila'!BU34</f>
        <v>1.62</v>
      </c>
      <c r="C693" s="22" t="s">
        <v>379</v>
      </c>
    </row>
    <row r="694" spans="1:3" x14ac:dyDescent="0.3">
      <c r="A694" s="180">
        <v>45983</v>
      </c>
      <c r="B694" s="22">
        <f>'Upper Gila'!BU35</f>
        <v>1.61</v>
      </c>
      <c r="C694" s="22" t="s">
        <v>379</v>
      </c>
    </row>
    <row r="695" spans="1:3" x14ac:dyDescent="0.3">
      <c r="A695" s="180">
        <v>45984</v>
      </c>
      <c r="B695" s="22">
        <f>'Upper Gila'!BU36</f>
        <v>1.62</v>
      </c>
      <c r="C695" s="22" t="s">
        <v>379</v>
      </c>
    </row>
    <row r="696" spans="1:3" x14ac:dyDescent="0.3">
      <c r="A696" s="180">
        <v>45985</v>
      </c>
      <c r="B696" s="22">
        <f>'Upper Gila'!BU37</f>
        <v>1.63</v>
      </c>
      <c r="C696" s="22" t="s">
        <v>379</v>
      </c>
    </row>
    <row r="697" spans="1:3" x14ac:dyDescent="0.3">
      <c r="A697" s="180">
        <v>45986</v>
      </c>
      <c r="B697" s="22">
        <f>'Upper Gila'!BU38</f>
        <v>1.63</v>
      </c>
      <c r="C697" s="22" t="s">
        <v>379</v>
      </c>
    </row>
    <row r="698" spans="1:3" x14ac:dyDescent="0.3">
      <c r="A698" s="180">
        <v>45987</v>
      </c>
      <c r="B698" s="22">
        <f>'Upper Gila'!BU39</f>
        <v>1.63</v>
      </c>
      <c r="C698" s="22" t="s">
        <v>379</v>
      </c>
    </row>
    <row r="699" spans="1:3" x14ac:dyDescent="0.3">
      <c r="A699" s="180">
        <v>45988</v>
      </c>
      <c r="B699" s="22">
        <f>'Upper Gila'!BU40</f>
        <v>1.66</v>
      </c>
      <c r="C699" s="22" t="s">
        <v>379</v>
      </c>
    </row>
    <row r="700" spans="1:3" x14ac:dyDescent="0.3">
      <c r="A700" s="180">
        <v>45989</v>
      </c>
      <c r="B700" s="22">
        <f>'Upper Gila'!BU41</f>
        <v>1.66</v>
      </c>
      <c r="C700" s="22" t="s">
        <v>379</v>
      </c>
    </row>
    <row r="701" spans="1:3" x14ac:dyDescent="0.3">
      <c r="A701" s="180">
        <v>45990</v>
      </c>
      <c r="B701" s="22">
        <f>'Upper Gila'!BU42</f>
        <v>1.66</v>
      </c>
      <c r="C701" s="22" t="s">
        <v>379</v>
      </c>
    </row>
    <row r="702" spans="1:3" x14ac:dyDescent="0.3">
      <c r="A702" s="180">
        <v>45991</v>
      </c>
      <c r="B702" s="22">
        <f>'Upper Gila'!BU43</f>
        <v>1.66</v>
      </c>
      <c r="C702" s="22" t="s">
        <v>379</v>
      </c>
    </row>
    <row r="703" spans="1:3" x14ac:dyDescent="0.3">
      <c r="A703" s="180">
        <v>45992</v>
      </c>
      <c r="B703" s="22">
        <f>'Upper Gila'!CB14</f>
        <v>0</v>
      </c>
      <c r="C703" s="22" t="s">
        <v>379</v>
      </c>
    </row>
    <row r="704" spans="1:3" x14ac:dyDescent="0.3">
      <c r="A704" s="180">
        <v>45993</v>
      </c>
      <c r="B704" s="22">
        <f>'Upper Gila'!CB15</f>
        <v>0</v>
      </c>
      <c r="C704" s="22" t="s">
        <v>379</v>
      </c>
    </row>
    <row r="705" spans="1:3" x14ac:dyDescent="0.3">
      <c r="A705" s="180">
        <v>45994</v>
      </c>
      <c r="B705" s="22">
        <f>'Upper Gila'!CB16</f>
        <v>0</v>
      </c>
      <c r="C705" s="22" t="s">
        <v>379</v>
      </c>
    </row>
    <row r="706" spans="1:3" x14ac:dyDescent="0.3">
      <c r="A706" s="180">
        <v>45995</v>
      </c>
      <c r="B706" s="22">
        <f>'Upper Gila'!CB17</f>
        <v>0</v>
      </c>
      <c r="C706" s="22" t="s">
        <v>379</v>
      </c>
    </row>
    <row r="707" spans="1:3" x14ac:dyDescent="0.3">
      <c r="A707" s="180">
        <v>45996</v>
      </c>
      <c r="B707" s="22">
        <f>'Upper Gila'!CB18</f>
        <v>0</v>
      </c>
      <c r="C707" s="22" t="s">
        <v>379</v>
      </c>
    </row>
    <row r="708" spans="1:3" x14ac:dyDescent="0.3">
      <c r="A708" s="180">
        <v>45997</v>
      </c>
      <c r="B708" s="22">
        <f>'Upper Gila'!CB19</f>
        <v>0</v>
      </c>
      <c r="C708" s="22" t="s">
        <v>379</v>
      </c>
    </row>
    <row r="709" spans="1:3" x14ac:dyDescent="0.3">
      <c r="A709" s="180">
        <v>45998</v>
      </c>
      <c r="B709" s="22">
        <f>'Upper Gila'!CB20</f>
        <v>0</v>
      </c>
      <c r="C709" s="22" t="s">
        <v>379</v>
      </c>
    </row>
    <row r="710" spans="1:3" x14ac:dyDescent="0.3">
      <c r="A710" s="180">
        <v>45999</v>
      </c>
      <c r="B710" s="22">
        <f>'Upper Gila'!CB21</f>
        <v>0</v>
      </c>
      <c r="C710" s="22" t="s">
        <v>379</v>
      </c>
    </row>
    <row r="711" spans="1:3" x14ac:dyDescent="0.3">
      <c r="A711" s="180">
        <v>46000</v>
      </c>
      <c r="B711" s="22">
        <f>'Upper Gila'!CB22</f>
        <v>0</v>
      </c>
      <c r="C711" s="22" t="s">
        <v>379</v>
      </c>
    </row>
    <row r="712" spans="1:3" x14ac:dyDescent="0.3">
      <c r="A712" s="180">
        <v>46001</v>
      </c>
      <c r="B712" s="22">
        <f>'Upper Gila'!CB23</f>
        <v>0</v>
      </c>
      <c r="C712" s="22" t="s">
        <v>379</v>
      </c>
    </row>
    <row r="713" spans="1:3" x14ac:dyDescent="0.3">
      <c r="A713" s="180">
        <v>46002</v>
      </c>
      <c r="B713" s="22">
        <f>'Upper Gila'!CB24</f>
        <v>0</v>
      </c>
      <c r="C713" s="22" t="s">
        <v>379</v>
      </c>
    </row>
    <row r="714" spans="1:3" x14ac:dyDescent="0.3">
      <c r="A714" s="180">
        <v>46003</v>
      </c>
      <c r="B714" s="22">
        <f>'Upper Gila'!CB25</f>
        <v>0</v>
      </c>
      <c r="C714" s="22" t="s">
        <v>379</v>
      </c>
    </row>
    <row r="715" spans="1:3" x14ac:dyDescent="0.3">
      <c r="A715" s="180">
        <v>46004</v>
      </c>
      <c r="B715" s="22">
        <f>'Upper Gila'!CB26</f>
        <v>0</v>
      </c>
      <c r="C715" s="22" t="s">
        <v>379</v>
      </c>
    </row>
    <row r="716" spans="1:3" x14ac:dyDescent="0.3">
      <c r="A716" s="180">
        <v>46005</v>
      </c>
      <c r="B716" s="22">
        <f>'Upper Gila'!CB27</f>
        <v>0</v>
      </c>
      <c r="C716" s="22" t="s">
        <v>379</v>
      </c>
    </row>
    <row r="717" spans="1:3" x14ac:dyDescent="0.3">
      <c r="A717" s="180">
        <v>46006</v>
      </c>
      <c r="B717" s="22">
        <f>'Upper Gila'!CB28</f>
        <v>0</v>
      </c>
      <c r="C717" s="22" t="s">
        <v>379</v>
      </c>
    </row>
    <row r="718" spans="1:3" x14ac:dyDescent="0.3">
      <c r="A718" s="180">
        <v>46007</v>
      </c>
      <c r="B718" s="22">
        <f>'Upper Gila'!CB29</f>
        <v>0</v>
      </c>
      <c r="C718" s="22" t="s">
        <v>379</v>
      </c>
    </row>
    <row r="719" spans="1:3" x14ac:dyDescent="0.3">
      <c r="A719" s="180">
        <v>46008</v>
      </c>
      <c r="B719" s="22">
        <f>'Upper Gila'!CB30</f>
        <v>0</v>
      </c>
      <c r="C719" s="22" t="s">
        <v>379</v>
      </c>
    </row>
    <row r="720" spans="1:3" x14ac:dyDescent="0.3">
      <c r="A720" s="180">
        <v>46009</v>
      </c>
      <c r="B720" s="22">
        <f>'Upper Gila'!CB31</f>
        <v>0</v>
      </c>
      <c r="C720" s="22" t="s">
        <v>379</v>
      </c>
    </row>
    <row r="721" spans="1:3" x14ac:dyDescent="0.3">
      <c r="A721" s="180">
        <v>46010</v>
      </c>
      <c r="B721" s="22">
        <f>'Upper Gila'!CB32</f>
        <v>0</v>
      </c>
      <c r="C721" s="22" t="s">
        <v>379</v>
      </c>
    </row>
    <row r="722" spans="1:3" x14ac:dyDescent="0.3">
      <c r="A722" s="180">
        <v>46011</v>
      </c>
      <c r="B722" s="22">
        <f>'Upper Gila'!CB33</f>
        <v>0</v>
      </c>
      <c r="C722" s="22" t="s">
        <v>379</v>
      </c>
    </row>
    <row r="723" spans="1:3" x14ac:dyDescent="0.3">
      <c r="A723" s="180">
        <v>46012</v>
      </c>
      <c r="B723" s="22">
        <f>'Upper Gila'!CB34</f>
        <v>0</v>
      </c>
      <c r="C723" s="22" t="s">
        <v>379</v>
      </c>
    </row>
    <row r="724" spans="1:3" x14ac:dyDescent="0.3">
      <c r="A724" s="180">
        <v>46013</v>
      </c>
      <c r="B724" s="22">
        <f>'Upper Gila'!CB35</f>
        <v>0</v>
      </c>
      <c r="C724" s="22" t="s">
        <v>379</v>
      </c>
    </row>
    <row r="725" spans="1:3" x14ac:dyDescent="0.3">
      <c r="A725" s="180">
        <v>46014</v>
      </c>
      <c r="B725" s="22">
        <f>'Upper Gila'!CB36</f>
        <v>0</v>
      </c>
      <c r="C725" s="22" t="s">
        <v>379</v>
      </c>
    </row>
    <row r="726" spans="1:3" x14ac:dyDescent="0.3">
      <c r="A726" s="180">
        <v>46015</v>
      </c>
      <c r="B726" s="22">
        <f>'Upper Gila'!CB37</f>
        <v>0</v>
      </c>
      <c r="C726" s="22" t="s">
        <v>379</v>
      </c>
    </row>
    <row r="727" spans="1:3" x14ac:dyDescent="0.3">
      <c r="A727" s="180">
        <v>46016</v>
      </c>
      <c r="B727" s="22">
        <f>'Upper Gila'!CB38</f>
        <v>0</v>
      </c>
      <c r="C727" s="22" t="s">
        <v>379</v>
      </c>
    </row>
    <row r="728" spans="1:3" x14ac:dyDescent="0.3">
      <c r="A728" s="180">
        <v>46017</v>
      </c>
      <c r="B728" s="22">
        <f>'Upper Gila'!CB39</f>
        <v>0</v>
      </c>
      <c r="C728" s="22" t="s">
        <v>379</v>
      </c>
    </row>
    <row r="729" spans="1:3" x14ac:dyDescent="0.3">
      <c r="A729" s="180">
        <v>46018</v>
      </c>
      <c r="B729" s="22">
        <f>'Upper Gila'!CB40</f>
        <v>0</v>
      </c>
      <c r="C729" s="22" t="s">
        <v>379</v>
      </c>
    </row>
    <row r="730" spans="1:3" x14ac:dyDescent="0.3">
      <c r="A730" s="180">
        <v>46019</v>
      </c>
      <c r="B730" s="22">
        <f>'Upper Gila'!CB41</f>
        <v>0</v>
      </c>
      <c r="C730" s="22" t="s">
        <v>379</v>
      </c>
    </row>
    <row r="731" spans="1:3" x14ac:dyDescent="0.3">
      <c r="A731" s="180">
        <v>46020</v>
      </c>
      <c r="B731" s="22">
        <f>'Upper Gila'!CB42</f>
        <v>0</v>
      </c>
      <c r="C731" s="22" t="s">
        <v>379</v>
      </c>
    </row>
    <row r="732" spans="1:3" x14ac:dyDescent="0.3">
      <c r="A732" s="180">
        <v>46021</v>
      </c>
      <c r="B732" s="22">
        <f>'Upper Gila'!CB43</f>
        <v>0</v>
      </c>
      <c r="C732" s="22" t="s">
        <v>379</v>
      </c>
    </row>
    <row r="733" spans="1:3" x14ac:dyDescent="0.3">
      <c r="A733" s="180">
        <v>46022</v>
      </c>
      <c r="B733" s="22">
        <f>'Upper Gila'!CB44</f>
        <v>0</v>
      </c>
      <c r="C733" s="22" t="s">
        <v>379</v>
      </c>
    </row>
    <row r="734" spans="1:3" x14ac:dyDescent="0.3">
      <c r="A734" s="180">
        <v>45658</v>
      </c>
      <c r="B734" s="22">
        <f>'Fort West'!C14</f>
        <v>0</v>
      </c>
      <c r="C734" s="22" t="s">
        <v>380</v>
      </c>
    </row>
    <row r="735" spans="1:3" x14ac:dyDescent="0.3">
      <c r="A735" s="180">
        <v>45659</v>
      </c>
      <c r="B735" s="22">
        <f>'Fort West'!C15</f>
        <v>0</v>
      </c>
      <c r="C735" s="22" t="s">
        <v>380</v>
      </c>
    </row>
    <row r="736" spans="1:3" x14ac:dyDescent="0.3">
      <c r="A736" s="180">
        <v>45660</v>
      </c>
      <c r="B736" s="22">
        <f>'Fort West'!C16</f>
        <v>0</v>
      </c>
      <c r="C736" s="22" t="s">
        <v>380</v>
      </c>
    </row>
    <row r="737" spans="1:3" x14ac:dyDescent="0.3">
      <c r="A737" s="180">
        <v>45661</v>
      </c>
      <c r="B737" s="22">
        <f>'Fort West'!C17</f>
        <v>0</v>
      </c>
      <c r="C737" s="22" t="s">
        <v>380</v>
      </c>
    </row>
    <row r="738" spans="1:3" x14ac:dyDescent="0.3">
      <c r="A738" s="180">
        <v>45662</v>
      </c>
      <c r="B738" s="22">
        <f>'Fort West'!C18</f>
        <v>0</v>
      </c>
      <c r="C738" s="22" t="s">
        <v>380</v>
      </c>
    </row>
    <row r="739" spans="1:3" x14ac:dyDescent="0.3">
      <c r="A739" s="180">
        <v>45663</v>
      </c>
      <c r="B739" s="22">
        <f>'Fort West'!C19</f>
        <v>0</v>
      </c>
      <c r="C739" s="22" t="s">
        <v>380</v>
      </c>
    </row>
    <row r="740" spans="1:3" x14ac:dyDescent="0.3">
      <c r="A740" s="180">
        <v>45664</v>
      </c>
      <c r="B740" s="22">
        <f>'Fort West'!C20</f>
        <v>0</v>
      </c>
      <c r="C740" s="22" t="s">
        <v>380</v>
      </c>
    </row>
    <row r="741" spans="1:3" x14ac:dyDescent="0.3">
      <c r="A741" s="180">
        <v>45665</v>
      </c>
      <c r="B741" s="22">
        <f>'Fort West'!C21</f>
        <v>0</v>
      </c>
      <c r="C741" s="22" t="s">
        <v>380</v>
      </c>
    </row>
    <row r="742" spans="1:3" x14ac:dyDescent="0.3">
      <c r="A742" s="180">
        <v>45666</v>
      </c>
      <c r="B742" s="22">
        <f>'Fort West'!C22</f>
        <v>0</v>
      </c>
      <c r="C742" s="22" t="s">
        <v>380</v>
      </c>
    </row>
    <row r="743" spans="1:3" x14ac:dyDescent="0.3">
      <c r="A743" s="180">
        <v>45667</v>
      </c>
      <c r="B743" s="22">
        <f>'Fort West'!C23</f>
        <v>0</v>
      </c>
      <c r="C743" s="22" t="s">
        <v>380</v>
      </c>
    </row>
    <row r="744" spans="1:3" x14ac:dyDescent="0.3">
      <c r="A744" s="180">
        <v>45668</v>
      </c>
      <c r="B744" s="22">
        <f>'Fort West'!C24</f>
        <v>0</v>
      </c>
      <c r="C744" s="22" t="s">
        <v>380</v>
      </c>
    </row>
    <row r="745" spans="1:3" x14ac:dyDescent="0.3">
      <c r="A745" s="180">
        <v>45669</v>
      </c>
      <c r="B745" s="22">
        <f>'Fort West'!C25</f>
        <v>0</v>
      </c>
      <c r="C745" s="22" t="s">
        <v>380</v>
      </c>
    </row>
    <row r="746" spans="1:3" x14ac:dyDescent="0.3">
      <c r="A746" s="180">
        <v>45670</v>
      </c>
      <c r="B746" s="22">
        <f>'Fort West'!C26</f>
        <v>0</v>
      </c>
      <c r="C746" s="22" t="s">
        <v>380</v>
      </c>
    </row>
    <row r="747" spans="1:3" x14ac:dyDescent="0.3">
      <c r="A747" s="180">
        <v>45671</v>
      </c>
      <c r="B747" s="22">
        <f>'Fort West'!C27</f>
        <v>0</v>
      </c>
      <c r="C747" s="22" t="s">
        <v>380</v>
      </c>
    </row>
    <row r="748" spans="1:3" x14ac:dyDescent="0.3">
      <c r="A748" s="180">
        <v>45672</v>
      </c>
      <c r="B748" s="22">
        <f>'Fort West'!C28</f>
        <v>0</v>
      </c>
      <c r="C748" s="22" t="s">
        <v>380</v>
      </c>
    </row>
    <row r="749" spans="1:3" x14ac:dyDescent="0.3">
      <c r="A749" s="180">
        <v>45673</v>
      </c>
      <c r="B749" s="22">
        <f>'Fort West'!C29</f>
        <v>0</v>
      </c>
      <c r="C749" s="22" t="s">
        <v>380</v>
      </c>
    </row>
    <row r="750" spans="1:3" x14ac:dyDescent="0.3">
      <c r="A750" s="180">
        <v>45674</v>
      </c>
      <c r="B750" s="22">
        <f>'Fort West'!C30</f>
        <v>0</v>
      </c>
      <c r="C750" s="22" t="s">
        <v>380</v>
      </c>
    </row>
    <row r="751" spans="1:3" x14ac:dyDescent="0.3">
      <c r="A751" s="180">
        <v>45675</v>
      </c>
      <c r="B751" s="22">
        <f>'Fort West'!C31</f>
        <v>0</v>
      </c>
      <c r="C751" s="22" t="s">
        <v>380</v>
      </c>
    </row>
    <row r="752" spans="1:3" x14ac:dyDescent="0.3">
      <c r="A752" s="180">
        <v>45676</v>
      </c>
      <c r="B752" s="22">
        <f>'Fort West'!C32</f>
        <v>0</v>
      </c>
      <c r="C752" s="22" t="s">
        <v>380</v>
      </c>
    </row>
    <row r="753" spans="1:3" x14ac:dyDescent="0.3">
      <c r="A753" s="180">
        <v>45677</v>
      </c>
      <c r="B753" s="22">
        <f>'Fort West'!C33</f>
        <v>0</v>
      </c>
      <c r="C753" s="22" t="s">
        <v>380</v>
      </c>
    </row>
    <row r="754" spans="1:3" x14ac:dyDescent="0.3">
      <c r="A754" s="180">
        <v>45678</v>
      </c>
      <c r="B754" s="22">
        <f>'Fort West'!C34</f>
        <v>0</v>
      </c>
      <c r="C754" s="22" t="s">
        <v>380</v>
      </c>
    </row>
    <row r="755" spans="1:3" x14ac:dyDescent="0.3">
      <c r="A755" s="180">
        <v>45679</v>
      </c>
      <c r="B755" s="22">
        <f>'Fort West'!C35</f>
        <v>0</v>
      </c>
      <c r="C755" s="22" t="s">
        <v>380</v>
      </c>
    </row>
    <row r="756" spans="1:3" x14ac:dyDescent="0.3">
      <c r="A756" s="180">
        <v>45680</v>
      </c>
      <c r="B756" s="22">
        <f>'Fort West'!C36</f>
        <v>0</v>
      </c>
      <c r="C756" s="22" t="s">
        <v>380</v>
      </c>
    </row>
    <row r="757" spans="1:3" x14ac:dyDescent="0.3">
      <c r="A757" s="180">
        <v>45681</v>
      </c>
      <c r="B757" s="22">
        <f>'Fort West'!C37</f>
        <v>0</v>
      </c>
      <c r="C757" s="22" t="s">
        <v>380</v>
      </c>
    </row>
    <row r="758" spans="1:3" x14ac:dyDescent="0.3">
      <c r="A758" s="180">
        <v>45682</v>
      </c>
      <c r="B758" s="22">
        <f>'Fort West'!C38</f>
        <v>0</v>
      </c>
      <c r="C758" s="22" t="s">
        <v>380</v>
      </c>
    </row>
    <row r="759" spans="1:3" x14ac:dyDescent="0.3">
      <c r="A759" s="180">
        <v>45683</v>
      </c>
      <c r="B759" s="22">
        <f>'Fort West'!C39</f>
        <v>0</v>
      </c>
      <c r="C759" s="22" t="s">
        <v>380</v>
      </c>
    </row>
    <row r="760" spans="1:3" x14ac:dyDescent="0.3">
      <c r="A760" s="180">
        <v>45684</v>
      </c>
      <c r="B760" s="22">
        <f>'Fort West'!C40</f>
        <v>0</v>
      </c>
      <c r="C760" s="22" t="s">
        <v>380</v>
      </c>
    </row>
    <row r="761" spans="1:3" x14ac:dyDescent="0.3">
      <c r="A761" s="180">
        <v>45685</v>
      </c>
      <c r="B761" s="22">
        <f>'Fort West'!C41</f>
        <v>0</v>
      </c>
      <c r="C761" s="22" t="s">
        <v>380</v>
      </c>
    </row>
    <row r="762" spans="1:3" x14ac:dyDescent="0.3">
      <c r="A762" s="180">
        <v>45686</v>
      </c>
      <c r="B762" s="22">
        <f>'Fort West'!C42</f>
        <v>0</v>
      </c>
      <c r="C762" s="22" t="s">
        <v>380</v>
      </c>
    </row>
    <row r="763" spans="1:3" x14ac:dyDescent="0.3">
      <c r="A763" s="180">
        <v>45687</v>
      </c>
      <c r="B763" s="22">
        <f>'Fort West'!C43</f>
        <v>0</v>
      </c>
      <c r="C763" s="22" t="s">
        <v>380</v>
      </c>
    </row>
    <row r="764" spans="1:3" x14ac:dyDescent="0.3">
      <c r="A764" s="180">
        <v>45688</v>
      </c>
      <c r="B764" s="22">
        <f>'Fort West'!C44</f>
        <v>0</v>
      </c>
      <c r="C764" s="22" t="s">
        <v>380</v>
      </c>
    </row>
    <row r="765" spans="1:3" x14ac:dyDescent="0.3">
      <c r="A765" s="180">
        <v>45689</v>
      </c>
      <c r="B765" s="22">
        <f>'Fort West'!J14</f>
        <v>0</v>
      </c>
      <c r="C765" s="22" t="s">
        <v>380</v>
      </c>
    </row>
    <row r="766" spans="1:3" x14ac:dyDescent="0.3">
      <c r="A766" s="180">
        <v>45690</v>
      </c>
      <c r="B766" s="22">
        <f>'Fort West'!J15</f>
        <v>0</v>
      </c>
      <c r="C766" s="22" t="s">
        <v>380</v>
      </c>
    </row>
    <row r="767" spans="1:3" x14ac:dyDescent="0.3">
      <c r="A767" s="180">
        <v>45691</v>
      </c>
      <c r="B767" s="22">
        <f>'Fort West'!J16</f>
        <v>0</v>
      </c>
      <c r="C767" s="22" t="s">
        <v>380</v>
      </c>
    </row>
    <row r="768" spans="1:3" x14ac:dyDescent="0.3">
      <c r="A768" s="180">
        <v>45692</v>
      </c>
      <c r="B768" s="22">
        <f>'Fort West'!J17</f>
        <v>0</v>
      </c>
      <c r="C768" s="22" t="s">
        <v>380</v>
      </c>
    </row>
    <row r="769" spans="1:3" x14ac:dyDescent="0.3">
      <c r="A769" s="180">
        <v>45693</v>
      </c>
      <c r="B769" s="22">
        <f>'Fort West'!J18</f>
        <v>0</v>
      </c>
      <c r="C769" s="22" t="s">
        <v>380</v>
      </c>
    </row>
    <row r="770" spans="1:3" x14ac:dyDescent="0.3">
      <c r="A770" s="180">
        <v>45694</v>
      </c>
      <c r="B770" s="22">
        <f>'Fort West'!J19</f>
        <v>0</v>
      </c>
      <c r="C770" s="22" t="s">
        <v>380</v>
      </c>
    </row>
    <row r="771" spans="1:3" x14ac:dyDescent="0.3">
      <c r="A771" s="180">
        <v>45695</v>
      </c>
      <c r="B771" s="22">
        <f>'Fort West'!J20</f>
        <v>0</v>
      </c>
      <c r="C771" s="22" t="s">
        <v>380</v>
      </c>
    </row>
    <row r="772" spans="1:3" x14ac:dyDescent="0.3">
      <c r="A772" s="180">
        <v>45696</v>
      </c>
      <c r="B772" s="22">
        <f>'Fort West'!J21</f>
        <v>0</v>
      </c>
      <c r="C772" s="22" t="s">
        <v>380</v>
      </c>
    </row>
    <row r="773" spans="1:3" x14ac:dyDescent="0.3">
      <c r="A773" s="180">
        <v>45697</v>
      </c>
      <c r="B773" s="22">
        <f>'Fort West'!J22</f>
        <v>0</v>
      </c>
      <c r="C773" s="22" t="s">
        <v>380</v>
      </c>
    </row>
    <row r="774" spans="1:3" x14ac:dyDescent="0.3">
      <c r="A774" s="180">
        <v>45698</v>
      </c>
      <c r="B774" s="22">
        <f>'Fort West'!J23</f>
        <v>0</v>
      </c>
      <c r="C774" s="22" t="s">
        <v>380</v>
      </c>
    </row>
    <row r="775" spans="1:3" x14ac:dyDescent="0.3">
      <c r="A775" s="180">
        <v>45699</v>
      </c>
      <c r="B775" s="22">
        <f>'Fort West'!J24</f>
        <v>0</v>
      </c>
      <c r="C775" s="22" t="s">
        <v>380</v>
      </c>
    </row>
    <row r="776" spans="1:3" x14ac:dyDescent="0.3">
      <c r="A776" s="180">
        <v>45700</v>
      </c>
      <c r="B776" s="22">
        <f>'Fort West'!J25</f>
        <v>0</v>
      </c>
      <c r="C776" s="22" t="s">
        <v>380</v>
      </c>
    </row>
    <row r="777" spans="1:3" x14ac:dyDescent="0.3">
      <c r="A777" s="180">
        <v>45701</v>
      </c>
      <c r="B777" s="22">
        <f>'Fort West'!J26</f>
        <v>0</v>
      </c>
      <c r="C777" s="22" t="s">
        <v>380</v>
      </c>
    </row>
    <row r="778" spans="1:3" x14ac:dyDescent="0.3">
      <c r="A778" s="180">
        <v>45702</v>
      </c>
      <c r="B778" s="22">
        <f>'Fort West'!J27</f>
        <v>0</v>
      </c>
      <c r="C778" s="22" t="s">
        <v>380</v>
      </c>
    </row>
    <row r="779" spans="1:3" x14ac:dyDescent="0.3">
      <c r="A779" s="180">
        <v>45703</v>
      </c>
      <c r="B779" s="22">
        <f>'Fort West'!J28</f>
        <v>0</v>
      </c>
      <c r="C779" s="22" t="s">
        <v>380</v>
      </c>
    </row>
    <row r="780" spans="1:3" x14ac:dyDescent="0.3">
      <c r="A780" s="180">
        <v>45704</v>
      </c>
      <c r="B780" s="22">
        <f>'Fort West'!J29</f>
        <v>0</v>
      </c>
      <c r="C780" s="22" t="s">
        <v>380</v>
      </c>
    </row>
    <row r="781" spans="1:3" x14ac:dyDescent="0.3">
      <c r="A781" s="180">
        <v>45705</v>
      </c>
      <c r="B781" s="22">
        <f>'Fort West'!J30</f>
        <v>0</v>
      </c>
      <c r="C781" s="22" t="s">
        <v>380</v>
      </c>
    </row>
    <row r="782" spans="1:3" x14ac:dyDescent="0.3">
      <c r="A782" s="180">
        <v>45706</v>
      </c>
      <c r="B782" s="22">
        <f>'Fort West'!J31</f>
        <v>0</v>
      </c>
      <c r="C782" s="22" t="s">
        <v>380</v>
      </c>
    </row>
    <row r="783" spans="1:3" x14ac:dyDescent="0.3">
      <c r="A783" s="180">
        <v>45707</v>
      </c>
      <c r="B783" s="22">
        <f>'Fort West'!J32</f>
        <v>0</v>
      </c>
      <c r="C783" s="22" t="s">
        <v>380</v>
      </c>
    </row>
    <row r="784" spans="1:3" x14ac:dyDescent="0.3">
      <c r="A784" s="180">
        <v>45708</v>
      </c>
      <c r="B784" s="22">
        <f>'Fort West'!J33</f>
        <v>0</v>
      </c>
      <c r="C784" s="22" t="s">
        <v>380</v>
      </c>
    </row>
    <row r="785" spans="1:10" x14ac:dyDescent="0.3">
      <c r="A785" s="180">
        <v>45709</v>
      </c>
      <c r="B785" s="22">
        <f>'Fort West'!J34</f>
        <v>0</v>
      </c>
      <c r="C785" s="22" t="s">
        <v>380</v>
      </c>
    </row>
    <row r="786" spans="1:10" x14ac:dyDescent="0.3">
      <c r="A786" s="180">
        <v>45710</v>
      </c>
      <c r="B786" s="22">
        <f>'Fort West'!J35</f>
        <v>0</v>
      </c>
      <c r="C786" s="22" t="s">
        <v>380</v>
      </c>
    </row>
    <row r="787" spans="1:10" x14ac:dyDescent="0.3">
      <c r="A787" s="180">
        <v>45711</v>
      </c>
      <c r="B787" s="22">
        <f>'Fort West'!J36</f>
        <v>0</v>
      </c>
      <c r="C787" s="22" t="s">
        <v>380</v>
      </c>
    </row>
    <row r="788" spans="1:10" x14ac:dyDescent="0.3">
      <c r="A788" s="180">
        <v>45712</v>
      </c>
      <c r="B788" s="22">
        <f>'Fort West'!J37</f>
        <v>0</v>
      </c>
      <c r="C788" s="22" t="s">
        <v>380</v>
      </c>
    </row>
    <row r="789" spans="1:10" x14ac:dyDescent="0.3">
      <c r="A789" s="180">
        <v>45713</v>
      </c>
      <c r="B789" s="22">
        <f>'Fort West'!J38</f>
        <v>0</v>
      </c>
      <c r="C789" s="22" t="s">
        <v>380</v>
      </c>
    </row>
    <row r="790" spans="1:10" x14ac:dyDescent="0.3">
      <c r="A790" s="180">
        <v>45714</v>
      </c>
      <c r="B790" s="22">
        <f>'Fort West'!J39</f>
        <v>0</v>
      </c>
      <c r="C790" s="22" t="s">
        <v>380</v>
      </c>
    </row>
    <row r="791" spans="1:10" x14ac:dyDescent="0.3">
      <c r="A791" s="180">
        <v>45715</v>
      </c>
      <c r="B791" s="22">
        <f>'Fort West'!J40</f>
        <v>0</v>
      </c>
      <c r="C791" s="22" t="s">
        <v>380</v>
      </c>
    </row>
    <row r="792" spans="1:10" x14ac:dyDescent="0.3">
      <c r="A792" s="180">
        <v>45716</v>
      </c>
      <c r="B792" s="22">
        <f>'Fort West'!J41</f>
        <v>0</v>
      </c>
      <c r="C792" s="22" t="s">
        <v>380</v>
      </c>
    </row>
    <row r="793" spans="1:10" x14ac:dyDescent="0.3">
      <c r="A793" s="180" t="s">
        <v>378</v>
      </c>
      <c r="B793" s="22">
        <f>'Fort West'!J42</f>
        <v>0</v>
      </c>
      <c r="C793" s="22" t="s">
        <v>380</v>
      </c>
      <c r="J793" s="22">
        <v>1</v>
      </c>
    </row>
    <row r="794" spans="1:10" x14ac:dyDescent="0.3">
      <c r="A794" s="180">
        <v>45717</v>
      </c>
      <c r="B794" s="22">
        <f>'Fort West'!Q14</f>
        <v>0.69</v>
      </c>
      <c r="C794" s="22" t="s">
        <v>380</v>
      </c>
    </row>
    <row r="795" spans="1:10" x14ac:dyDescent="0.3">
      <c r="A795" s="180">
        <v>45718</v>
      </c>
      <c r="B795" s="22">
        <f>'Fort West'!Q15</f>
        <v>0.69</v>
      </c>
      <c r="C795" s="22" t="s">
        <v>380</v>
      </c>
    </row>
    <row r="796" spans="1:10" x14ac:dyDescent="0.3">
      <c r="A796" s="180">
        <v>45719</v>
      </c>
      <c r="B796" s="22">
        <f>'Fort West'!Q16</f>
        <v>0.69</v>
      </c>
      <c r="C796" s="22" t="s">
        <v>380</v>
      </c>
    </row>
    <row r="797" spans="1:10" x14ac:dyDescent="0.3">
      <c r="A797" s="180">
        <v>45720</v>
      </c>
      <c r="B797" s="22">
        <f>'Fort West'!Q17</f>
        <v>0.68</v>
      </c>
      <c r="C797" s="22" t="s">
        <v>380</v>
      </c>
    </row>
    <row r="798" spans="1:10" x14ac:dyDescent="0.3">
      <c r="A798" s="180">
        <v>45721</v>
      </c>
      <c r="B798" s="22">
        <f>'Fort West'!Q18</f>
        <v>0.68</v>
      </c>
      <c r="C798" s="22" t="s">
        <v>380</v>
      </c>
    </row>
    <row r="799" spans="1:10" x14ac:dyDescent="0.3">
      <c r="A799" s="180">
        <v>45722</v>
      </c>
      <c r="B799" s="22">
        <f>'Fort West'!Q19</f>
        <v>0.68</v>
      </c>
      <c r="C799" s="22" t="s">
        <v>380</v>
      </c>
    </row>
    <row r="800" spans="1:10" x14ac:dyDescent="0.3">
      <c r="A800" s="180">
        <v>45723</v>
      </c>
      <c r="B800" s="22">
        <f>'Fort West'!Q20</f>
        <v>0.69</v>
      </c>
      <c r="C800" s="22" t="s">
        <v>380</v>
      </c>
    </row>
    <row r="801" spans="1:3" x14ac:dyDescent="0.3">
      <c r="A801" s="180">
        <v>45724</v>
      </c>
      <c r="B801" s="22">
        <f>'Fort West'!Q21</f>
        <v>0.7</v>
      </c>
      <c r="C801" s="22" t="s">
        <v>380</v>
      </c>
    </row>
    <row r="802" spans="1:3" x14ac:dyDescent="0.3">
      <c r="A802" s="180">
        <v>45725</v>
      </c>
      <c r="B802" s="22">
        <f>'Fort West'!Q22</f>
        <v>0.7</v>
      </c>
      <c r="C802" s="22" t="s">
        <v>380</v>
      </c>
    </row>
    <row r="803" spans="1:3" x14ac:dyDescent="0.3">
      <c r="A803" s="180">
        <v>45726</v>
      </c>
      <c r="B803" s="22">
        <f>'Fort West'!Q23</f>
        <v>0.69</v>
      </c>
      <c r="C803" s="22" t="s">
        <v>380</v>
      </c>
    </row>
    <row r="804" spans="1:3" x14ac:dyDescent="0.3">
      <c r="A804" s="180">
        <v>45727</v>
      </c>
      <c r="B804" s="22">
        <f>'Fort West'!Q24</f>
        <v>0.69</v>
      </c>
      <c r="C804" s="22" t="s">
        <v>380</v>
      </c>
    </row>
    <row r="805" spans="1:3" x14ac:dyDescent="0.3">
      <c r="A805" s="180">
        <v>45728</v>
      </c>
      <c r="B805" s="22">
        <f>'Fort West'!Q25</f>
        <v>0.69</v>
      </c>
      <c r="C805" s="22" t="s">
        <v>380</v>
      </c>
    </row>
    <row r="806" spans="1:3" x14ac:dyDescent="0.3">
      <c r="A806" s="180">
        <v>45729</v>
      </c>
      <c r="B806" s="22">
        <f>'Fort West'!Q26</f>
        <v>0.69</v>
      </c>
      <c r="C806" s="22" t="s">
        <v>380</v>
      </c>
    </row>
    <row r="807" spans="1:3" x14ac:dyDescent="0.3">
      <c r="A807" s="180">
        <v>45730</v>
      </c>
      <c r="B807" s="22">
        <f>'Fort West'!Q27</f>
        <v>0.69</v>
      </c>
      <c r="C807" s="22" t="s">
        <v>380</v>
      </c>
    </row>
    <row r="808" spans="1:3" x14ac:dyDescent="0.3">
      <c r="A808" s="180">
        <v>45731</v>
      </c>
      <c r="B808" s="22">
        <f>'Fort West'!Q28</f>
        <v>0.7</v>
      </c>
      <c r="C808" s="22" t="s">
        <v>380</v>
      </c>
    </row>
    <row r="809" spans="1:3" x14ac:dyDescent="0.3">
      <c r="A809" s="180">
        <v>45732</v>
      </c>
      <c r="B809" s="22">
        <f>'Fort West'!Q29</f>
        <v>0.69</v>
      </c>
      <c r="C809" s="22" t="s">
        <v>380</v>
      </c>
    </row>
    <row r="810" spans="1:3" x14ac:dyDescent="0.3">
      <c r="A810" s="180">
        <v>45733</v>
      </c>
      <c r="B810" s="22">
        <f>'Fort West'!Q30</f>
        <v>0.69</v>
      </c>
      <c r="C810" s="22" t="s">
        <v>380</v>
      </c>
    </row>
    <row r="811" spans="1:3" x14ac:dyDescent="0.3">
      <c r="A811" s="180">
        <v>45734</v>
      </c>
      <c r="B811" s="22">
        <f>'Fort West'!Q31</f>
        <v>0.94</v>
      </c>
      <c r="C811" s="22" t="s">
        <v>380</v>
      </c>
    </row>
    <row r="812" spans="1:3" x14ac:dyDescent="0.3">
      <c r="A812" s="180">
        <v>45735</v>
      </c>
      <c r="B812" s="22">
        <f>'Fort West'!Q32</f>
        <v>1.01</v>
      </c>
      <c r="C812" s="22" t="s">
        <v>380</v>
      </c>
    </row>
    <row r="813" spans="1:3" x14ac:dyDescent="0.3">
      <c r="A813" s="180">
        <v>45736</v>
      </c>
      <c r="B813" s="22">
        <f>'Fort West'!Q33</f>
        <v>1</v>
      </c>
      <c r="C813" s="22" t="s">
        <v>380</v>
      </c>
    </row>
    <row r="814" spans="1:3" x14ac:dyDescent="0.3">
      <c r="A814" s="180">
        <v>45737</v>
      </c>
      <c r="B814" s="22">
        <f>'Fort West'!Q34</f>
        <v>0.96</v>
      </c>
      <c r="C814" s="22" t="s">
        <v>380</v>
      </c>
    </row>
    <row r="815" spans="1:3" x14ac:dyDescent="0.3">
      <c r="A815" s="180">
        <v>45738</v>
      </c>
      <c r="B815" s="22">
        <f>'Fort West'!Q35</f>
        <v>0.99</v>
      </c>
      <c r="C815" s="22" t="s">
        <v>380</v>
      </c>
    </row>
    <row r="816" spans="1:3" x14ac:dyDescent="0.3">
      <c r="A816" s="180">
        <v>45739</v>
      </c>
      <c r="B816" s="22">
        <f>'Fort West'!Q36</f>
        <v>0.86</v>
      </c>
      <c r="C816" s="22" t="s">
        <v>380</v>
      </c>
    </row>
    <row r="817" spans="1:3" x14ac:dyDescent="0.3">
      <c r="A817" s="180">
        <v>45740</v>
      </c>
      <c r="B817" s="22">
        <f>'Fort West'!Q37</f>
        <v>0.89</v>
      </c>
      <c r="C817" s="22" t="s">
        <v>380</v>
      </c>
    </row>
    <row r="818" spans="1:3" x14ac:dyDescent="0.3">
      <c r="A818" s="180">
        <v>45741</v>
      </c>
      <c r="B818" s="22">
        <f>'Fort West'!Q38</f>
        <v>0.92</v>
      </c>
      <c r="C818" s="22" t="s">
        <v>380</v>
      </c>
    </row>
    <row r="819" spans="1:3" x14ac:dyDescent="0.3">
      <c r="A819" s="180">
        <v>45742</v>
      </c>
      <c r="B819" s="22">
        <f>'Fort West'!Q39</f>
        <v>0.92</v>
      </c>
      <c r="C819" s="22" t="s">
        <v>380</v>
      </c>
    </row>
    <row r="820" spans="1:3" x14ac:dyDescent="0.3">
      <c r="A820" s="180">
        <v>45743</v>
      </c>
      <c r="B820" s="22">
        <f>'Fort West'!Q40</f>
        <v>0.95</v>
      </c>
      <c r="C820" s="22" t="s">
        <v>380</v>
      </c>
    </row>
    <row r="821" spans="1:3" x14ac:dyDescent="0.3">
      <c r="A821" s="180">
        <v>45744</v>
      </c>
      <c r="B821" s="22">
        <f>'Fort West'!Q41</f>
        <v>0.97</v>
      </c>
      <c r="C821" s="22" t="s">
        <v>380</v>
      </c>
    </row>
    <row r="822" spans="1:3" x14ac:dyDescent="0.3">
      <c r="A822" s="180">
        <v>45745</v>
      </c>
      <c r="B822" s="22">
        <f>'Fort West'!Q42</f>
        <v>0.96</v>
      </c>
      <c r="C822" s="22" t="s">
        <v>380</v>
      </c>
    </row>
    <row r="823" spans="1:3" x14ac:dyDescent="0.3">
      <c r="A823" s="180">
        <v>45746</v>
      </c>
      <c r="B823" s="22">
        <f>'Fort West'!Q43</f>
        <v>0.97</v>
      </c>
      <c r="C823" s="22" t="s">
        <v>380</v>
      </c>
    </row>
    <row r="824" spans="1:3" x14ac:dyDescent="0.3">
      <c r="A824" s="180">
        <v>45747</v>
      </c>
      <c r="B824" s="22">
        <f>'Fort West'!Q44</f>
        <v>0.93</v>
      </c>
      <c r="C824" s="22" t="s">
        <v>380</v>
      </c>
    </row>
    <row r="825" spans="1:3" x14ac:dyDescent="0.3">
      <c r="A825" s="180">
        <v>45748</v>
      </c>
      <c r="B825" s="22">
        <f>'Fort West'!X14</f>
        <v>0.86</v>
      </c>
      <c r="C825" s="22" t="s">
        <v>380</v>
      </c>
    </row>
    <row r="826" spans="1:3" x14ac:dyDescent="0.3">
      <c r="A826" s="180">
        <v>45749</v>
      </c>
      <c r="B826" s="22">
        <f>'Fort West'!X15</f>
        <v>0.86</v>
      </c>
      <c r="C826" s="22" t="s">
        <v>380</v>
      </c>
    </row>
    <row r="827" spans="1:3" x14ac:dyDescent="0.3">
      <c r="A827" s="180">
        <v>45750</v>
      </c>
      <c r="B827" s="22">
        <f>'Fort West'!X16</f>
        <v>0.87</v>
      </c>
      <c r="C827" s="22" t="s">
        <v>380</v>
      </c>
    </row>
    <row r="828" spans="1:3" x14ac:dyDescent="0.3">
      <c r="A828" s="180">
        <v>45751</v>
      </c>
      <c r="B828" s="22">
        <f>'Fort West'!X17</f>
        <v>0.88</v>
      </c>
      <c r="C828" s="22" t="s">
        <v>380</v>
      </c>
    </row>
    <row r="829" spans="1:3" x14ac:dyDescent="0.3">
      <c r="A829" s="180">
        <v>45752</v>
      </c>
      <c r="B829" s="22">
        <f>'Fort West'!X18</f>
        <v>0.88</v>
      </c>
      <c r="C829" s="22" t="s">
        <v>380</v>
      </c>
    </row>
    <row r="830" spans="1:3" x14ac:dyDescent="0.3">
      <c r="A830" s="180">
        <v>45753</v>
      </c>
      <c r="B830" s="22">
        <f>'Fort West'!X19</f>
        <v>0.88</v>
      </c>
      <c r="C830" s="22" t="s">
        <v>380</v>
      </c>
    </row>
    <row r="831" spans="1:3" x14ac:dyDescent="0.3">
      <c r="A831" s="180">
        <v>45754</v>
      </c>
      <c r="B831" s="22">
        <f>'Fort West'!X20</f>
        <v>0.82</v>
      </c>
      <c r="C831" s="22" t="s">
        <v>380</v>
      </c>
    </row>
    <row r="832" spans="1:3" x14ac:dyDescent="0.3">
      <c r="A832" s="180">
        <v>45755</v>
      </c>
      <c r="B832" s="22">
        <f>'Fort West'!X21</f>
        <v>0.74</v>
      </c>
      <c r="C832" s="22" t="s">
        <v>380</v>
      </c>
    </row>
    <row r="833" spans="1:3" x14ac:dyDescent="0.3">
      <c r="A833" s="180">
        <v>45756</v>
      </c>
      <c r="B833" s="22">
        <f>'Fort West'!X22</f>
        <v>0.77</v>
      </c>
      <c r="C833" s="22" t="s">
        <v>380</v>
      </c>
    </row>
    <row r="834" spans="1:3" x14ac:dyDescent="0.3">
      <c r="A834" s="180">
        <v>45757</v>
      </c>
      <c r="B834" s="22">
        <f>'Fort West'!X23</f>
        <v>0.79</v>
      </c>
      <c r="C834" s="22" t="s">
        <v>380</v>
      </c>
    </row>
    <row r="835" spans="1:3" x14ac:dyDescent="0.3">
      <c r="A835" s="180">
        <v>45758</v>
      </c>
      <c r="B835" s="22">
        <f>'Fort West'!X24</f>
        <v>0.78</v>
      </c>
      <c r="C835" s="22" t="s">
        <v>380</v>
      </c>
    </row>
    <row r="836" spans="1:3" x14ac:dyDescent="0.3">
      <c r="A836" s="180">
        <v>45759</v>
      </c>
      <c r="B836" s="22">
        <f>'Fort West'!X25</f>
        <v>0.82</v>
      </c>
      <c r="C836" s="22" t="s">
        <v>380</v>
      </c>
    </row>
    <row r="837" spans="1:3" x14ac:dyDescent="0.3">
      <c r="A837" s="180">
        <v>45760</v>
      </c>
      <c r="B837" s="22">
        <f>'Fort West'!X26</f>
        <v>0.86</v>
      </c>
      <c r="C837" s="22" t="s">
        <v>380</v>
      </c>
    </row>
    <row r="838" spans="1:3" x14ac:dyDescent="0.3">
      <c r="A838" s="180">
        <v>45761</v>
      </c>
      <c r="B838" s="22">
        <f>'Fort West'!X27</f>
        <v>0.86</v>
      </c>
      <c r="C838" s="22" t="s">
        <v>380</v>
      </c>
    </row>
    <row r="839" spans="1:3" x14ac:dyDescent="0.3">
      <c r="A839" s="180">
        <v>45762</v>
      </c>
      <c r="B839" s="22">
        <f>'Fort West'!X28</f>
        <v>0.84</v>
      </c>
      <c r="C839" s="22" t="s">
        <v>380</v>
      </c>
    </row>
    <row r="840" spans="1:3" x14ac:dyDescent="0.3">
      <c r="A840" s="180">
        <v>45763</v>
      </c>
      <c r="B840" s="22">
        <f>'Fort West'!X29</f>
        <v>0.82</v>
      </c>
      <c r="C840" s="22" t="s">
        <v>380</v>
      </c>
    </row>
    <row r="841" spans="1:3" x14ac:dyDescent="0.3">
      <c r="A841" s="180">
        <v>45764</v>
      </c>
      <c r="B841" s="22">
        <f>'Fort West'!X30</f>
        <v>0.8</v>
      </c>
      <c r="C841" s="22" t="s">
        <v>380</v>
      </c>
    </row>
    <row r="842" spans="1:3" x14ac:dyDescent="0.3">
      <c r="A842" s="180">
        <v>45765</v>
      </c>
      <c r="B842" s="22">
        <f>'Fort West'!X31</f>
        <v>0.82</v>
      </c>
      <c r="C842" s="22" t="s">
        <v>380</v>
      </c>
    </row>
    <row r="843" spans="1:3" x14ac:dyDescent="0.3">
      <c r="A843" s="180">
        <v>45766</v>
      </c>
      <c r="B843" s="22">
        <f>'Fort West'!X32</f>
        <v>0.81</v>
      </c>
      <c r="C843" s="22" t="s">
        <v>380</v>
      </c>
    </row>
    <row r="844" spans="1:3" x14ac:dyDescent="0.3">
      <c r="A844" s="180">
        <v>45767</v>
      </c>
      <c r="B844" s="22">
        <f>'Fort West'!X33</f>
        <v>0.8</v>
      </c>
      <c r="C844" s="22" t="s">
        <v>380</v>
      </c>
    </row>
    <row r="845" spans="1:3" x14ac:dyDescent="0.3">
      <c r="A845" s="180">
        <v>45768</v>
      </c>
      <c r="B845" s="22">
        <f>'Fort West'!X34</f>
        <v>0.79</v>
      </c>
      <c r="C845" s="22" t="s">
        <v>380</v>
      </c>
    </row>
    <row r="846" spans="1:3" x14ac:dyDescent="0.3">
      <c r="A846" s="180">
        <v>45769</v>
      </c>
      <c r="B846" s="22">
        <f>'Fort West'!X35</f>
        <v>0.77</v>
      </c>
      <c r="C846" s="22" t="s">
        <v>380</v>
      </c>
    </row>
    <row r="847" spans="1:3" x14ac:dyDescent="0.3">
      <c r="A847" s="180">
        <v>45770</v>
      </c>
      <c r="B847" s="22">
        <f>'Fort West'!X36</f>
        <v>0.76</v>
      </c>
      <c r="C847" s="22" t="s">
        <v>380</v>
      </c>
    </row>
    <row r="848" spans="1:3" x14ac:dyDescent="0.3">
      <c r="A848" s="180">
        <v>45771</v>
      </c>
      <c r="B848" s="22">
        <f>'Fort West'!X37</f>
        <v>0.76</v>
      </c>
      <c r="C848" s="22" t="s">
        <v>380</v>
      </c>
    </row>
    <row r="849" spans="1:3" x14ac:dyDescent="0.3">
      <c r="A849" s="180">
        <v>45772</v>
      </c>
      <c r="B849" s="22">
        <f>'Fort West'!X38</f>
        <v>0.85</v>
      </c>
      <c r="C849" s="22" t="s">
        <v>380</v>
      </c>
    </row>
    <row r="850" spans="1:3" x14ac:dyDescent="0.3">
      <c r="A850" s="180">
        <v>45773</v>
      </c>
      <c r="B850" s="22">
        <f>'Fort West'!X39</f>
        <v>0.85</v>
      </c>
      <c r="C850" s="22" t="s">
        <v>380</v>
      </c>
    </row>
    <row r="851" spans="1:3" x14ac:dyDescent="0.3">
      <c r="A851" s="180">
        <v>45774</v>
      </c>
      <c r="B851" s="22">
        <f>'Fort West'!X40</f>
        <v>0.85</v>
      </c>
      <c r="C851" s="22" t="s">
        <v>380</v>
      </c>
    </row>
    <row r="852" spans="1:3" x14ac:dyDescent="0.3">
      <c r="A852" s="180">
        <v>45775</v>
      </c>
      <c r="B852" s="22">
        <f>'Fort West'!X41</f>
        <v>0.83</v>
      </c>
      <c r="C852" s="22" t="s">
        <v>380</v>
      </c>
    </row>
    <row r="853" spans="1:3" x14ac:dyDescent="0.3">
      <c r="A853" s="180">
        <v>45776</v>
      </c>
      <c r="B853" s="22">
        <f>'Fort West'!X42</f>
        <v>0.81</v>
      </c>
      <c r="C853" s="22" t="s">
        <v>380</v>
      </c>
    </row>
    <row r="854" spans="1:3" x14ac:dyDescent="0.3">
      <c r="A854" s="180">
        <v>45777</v>
      </c>
      <c r="B854" s="22">
        <f>'Fort West'!X43</f>
        <v>0.75</v>
      </c>
      <c r="C854" s="22" t="s">
        <v>380</v>
      </c>
    </row>
    <row r="855" spans="1:3" x14ac:dyDescent="0.3">
      <c r="A855" s="180">
        <v>45778</v>
      </c>
      <c r="B855" s="22">
        <f>'Fort West'!AE14</f>
        <v>0.69</v>
      </c>
      <c r="C855" s="22" t="s">
        <v>380</v>
      </c>
    </row>
    <row r="856" spans="1:3" x14ac:dyDescent="0.3">
      <c r="A856" s="180">
        <v>45779</v>
      </c>
      <c r="B856" s="22">
        <f>'Fort West'!AE15</f>
        <v>0.72</v>
      </c>
      <c r="C856" s="22" t="s">
        <v>380</v>
      </c>
    </row>
    <row r="857" spans="1:3" x14ac:dyDescent="0.3">
      <c r="A857" s="180">
        <v>45780</v>
      </c>
      <c r="B857" s="22">
        <f>'Fort West'!AE16</f>
        <v>0.66</v>
      </c>
      <c r="C857" s="22" t="s">
        <v>380</v>
      </c>
    </row>
    <row r="858" spans="1:3" x14ac:dyDescent="0.3">
      <c r="A858" s="180">
        <v>45781</v>
      </c>
      <c r="B858" s="22">
        <f>'Fort West'!AE17</f>
        <v>0.67</v>
      </c>
      <c r="C858" s="22" t="s">
        <v>380</v>
      </c>
    </row>
    <row r="859" spans="1:3" x14ac:dyDescent="0.3">
      <c r="A859" s="180">
        <v>45782</v>
      </c>
      <c r="B859" s="22">
        <f>'Fort West'!AE18</f>
        <v>0.68</v>
      </c>
      <c r="C859" s="22" t="s">
        <v>380</v>
      </c>
    </row>
    <row r="860" spans="1:3" x14ac:dyDescent="0.3">
      <c r="A860" s="180">
        <v>45783</v>
      </c>
      <c r="B860" s="22">
        <f>'Fort West'!AE19</f>
        <v>0.73</v>
      </c>
      <c r="C860" s="22" t="s">
        <v>380</v>
      </c>
    </row>
    <row r="861" spans="1:3" x14ac:dyDescent="0.3">
      <c r="A861" s="180">
        <v>45784</v>
      </c>
      <c r="B861" s="22">
        <f>'Fort West'!AE20</f>
        <v>0.78</v>
      </c>
      <c r="C861" s="22" t="s">
        <v>380</v>
      </c>
    </row>
    <row r="862" spans="1:3" x14ac:dyDescent="0.3">
      <c r="A862" s="180">
        <v>45785</v>
      </c>
      <c r="B862" s="22">
        <f>'Fort West'!AE21</f>
        <v>0.77</v>
      </c>
      <c r="C862" s="22" t="s">
        <v>380</v>
      </c>
    </row>
    <row r="863" spans="1:3" x14ac:dyDescent="0.3">
      <c r="A863" s="180">
        <v>45786</v>
      </c>
      <c r="B863" s="22">
        <f>'Fort West'!AE22</f>
        <v>0.73</v>
      </c>
      <c r="C863" s="22" t="s">
        <v>380</v>
      </c>
    </row>
    <row r="864" spans="1:3" x14ac:dyDescent="0.3">
      <c r="A864" s="180">
        <v>45787</v>
      </c>
      <c r="B864" s="22">
        <f>'Fort West'!AE23</f>
        <v>0.72</v>
      </c>
      <c r="C864" s="22" t="s">
        <v>380</v>
      </c>
    </row>
    <row r="865" spans="1:3" x14ac:dyDescent="0.3">
      <c r="A865" s="180">
        <v>45788</v>
      </c>
      <c r="B865" s="22">
        <f>'Fort West'!AE24</f>
        <v>0.66</v>
      </c>
      <c r="C865" s="22" t="s">
        <v>380</v>
      </c>
    </row>
    <row r="866" spans="1:3" x14ac:dyDescent="0.3">
      <c r="A866" s="180">
        <v>45789</v>
      </c>
      <c r="B866" s="22">
        <f>'Fort West'!AE25</f>
        <v>0.62</v>
      </c>
      <c r="C866" s="22" t="s">
        <v>380</v>
      </c>
    </row>
    <row r="867" spans="1:3" x14ac:dyDescent="0.3">
      <c r="A867" s="180">
        <v>45790</v>
      </c>
      <c r="B867" s="22">
        <f>'Fort West'!AE26</f>
        <v>0.59</v>
      </c>
      <c r="C867" s="22" t="s">
        <v>380</v>
      </c>
    </row>
    <row r="868" spans="1:3" x14ac:dyDescent="0.3">
      <c r="A868" s="180">
        <v>45791</v>
      </c>
      <c r="B868" s="22">
        <f>'Fort West'!AE27</f>
        <v>0.56000000000000005</v>
      </c>
      <c r="C868" s="22" t="s">
        <v>380</v>
      </c>
    </row>
    <row r="869" spans="1:3" x14ac:dyDescent="0.3">
      <c r="A869" s="180">
        <v>45792</v>
      </c>
      <c r="B869" s="22">
        <f>'Fort West'!AE28</f>
        <v>0.54</v>
      </c>
      <c r="C869" s="22" t="s">
        <v>380</v>
      </c>
    </row>
    <row r="870" spans="1:3" x14ac:dyDescent="0.3">
      <c r="A870" s="180">
        <v>45793</v>
      </c>
      <c r="B870" s="22">
        <f>'Fort West'!AE29</f>
        <v>0.53</v>
      </c>
      <c r="C870" s="22" t="s">
        <v>380</v>
      </c>
    </row>
    <row r="871" spans="1:3" x14ac:dyDescent="0.3">
      <c r="A871" s="180">
        <v>45794</v>
      </c>
      <c r="B871" s="22">
        <f>'Fort West'!AE30</f>
        <v>0.5</v>
      </c>
      <c r="C871" s="22" t="s">
        <v>380</v>
      </c>
    </row>
    <row r="872" spans="1:3" x14ac:dyDescent="0.3">
      <c r="A872" s="180">
        <v>45795</v>
      </c>
      <c r="B872" s="22">
        <f>'Fort West'!AE31</f>
        <v>0.42</v>
      </c>
      <c r="C872" s="22" t="s">
        <v>380</v>
      </c>
    </row>
    <row r="873" spans="1:3" x14ac:dyDescent="0.3">
      <c r="A873" s="180">
        <v>45796</v>
      </c>
      <c r="B873" s="22">
        <f>'Fort West'!AE32</f>
        <v>0.45</v>
      </c>
      <c r="C873" s="22" t="s">
        <v>380</v>
      </c>
    </row>
    <row r="874" spans="1:3" x14ac:dyDescent="0.3">
      <c r="A874" s="180">
        <v>45797</v>
      </c>
      <c r="B874" s="22">
        <f>'Fort West'!AE33</f>
        <v>0.46</v>
      </c>
      <c r="C874" s="22" t="s">
        <v>380</v>
      </c>
    </row>
    <row r="875" spans="1:3" x14ac:dyDescent="0.3">
      <c r="A875" s="180">
        <v>45798</v>
      </c>
      <c r="B875" s="22">
        <f>'Fort West'!AE34</f>
        <v>0.48</v>
      </c>
      <c r="C875" s="22" t="s">
        <v>380</v>
      </c>
    </row>
    <row r="876" spans="1:3" x14ac:dyDescent="0.3">
      <c r="A876" s="180">
        <v>45799</v>
      </c>
      <c r="B876" s="22">
        <f>'Fort West'!AE35</f>
        <v>0.4</v>
      </c>
      <c r="C876" s="22" t="s">
        <v>380</v>
      </c>
    </row>
    <row r="877" spans="1:3" x14ac:dyDescent="0.3">
      <c r="A877" s="180">
        <v>45800</v>
      </c>
      <c r="B877" s="22">
        <f>'Fort West'!AE36</f>
        <v>0.36</v>
      </c>
      <c r="C877" s="22" t="s">
        <v>380</v>
      </c>
    </row>
    <row r="878" spans="1:3" x14ac:dyDescent="0.3">
      <c r="A878" s="180">
        <v>45801</v>
      </c>
      <c r="B878" s="22">
        <f>'Fort West'!AE37</f>
        <v>0.64</v>
      </c>
      <c r="C878" s="22" t="s">
        <v>380</v>
      </c>
    </row>
    <row r="879" spans="1:3" x14ac:dyDescent="0.3">
      <c r="A879" s="180">
        <v>45802</v>
      </c>
      <c r="B879" s="22">
        <f>'Fort West'!AE38</f>
        <v>0.6</v>
      </c>
      <c r="C879" s="22" t="s">
        <v>380</v>
      </c>
    </row>
    <row r="880" spans="1:3" x14ac:dyDescent="0.3">
      <c r="A880" s="180">
        <v>45803</v>
      </c>
      <c r="B880" s="22">
        <f>'Fort West'!AE39</f>
        <v>0.59</v>
      </c>
      <c r="C880" s="22" t="s">
        <v>380</v>
      </c>
    </row>
    <row r="881" spans="1:3" x14ac:dyDescent="0.3">
      <c r="A881" s="180">
        <v>45804</v>
      </c>
      <c r="B881" s="22">
        <f>'Fort West'!AE40</f>
        <v>0.5</v>
      </c>
      <c r="C881" s="22" t="s">
        <v>380</v>
      </c>
    </row>
    <row r="882" spans="1:3" x14ac:dyDescent="0.3">
      <c r="A882" s="180">
        <v>45805</v>
      </c>
      <c r="B882" s="22">
        <f>'Fort West'!AE41</f>
        <v>0.5</v>
      </c>
      <c r="C882" s="22" t="s">
        <v>380</v>
      </c>
    </row>
    <row r="883" spans="1:3" x14ac:dyDescent="0.3">
      <c r="A883" s="180">
        <v>45806</v>
      </c>
      <c r="B883" s="22">
        <f>'Fort West'!AE42</f>
        <v>0.48</v>
      </c>
      <c r="C883" s="22" t="s">
        <v>380</v>
      </c>
    </row>
    <row r="884" spans="1:3" x14ac:dyDescent="0.3">
      <c r="A884" s="180">
        <v>45807</v>
      </c>
      <c r="B884" s="22">
        <f>'Fort West'!AE43</f>
        <v>0.5</v>
      </c>
      <c r="C884" s="22" t="s">
        <v>380</v>
      </c>
    </row>
    <row r="885" spans="1:3" x14ac:dyDescent="0.3">
      <c r="A885" s="180">
        <v>45808</v>
      </c>
      <c r="B885" s="22">
        <f>'Fort West'!AE44</f>
        <v>0.52</v>
      </c>
      <c r="C885" s="22" t="s">
        <v>380</v>
      </c>
    </row>
    <row r="886" spans="1:3" x14ac:dyDescent="0.3">
      <c r="A886" s="180">
        <v>45809</v>
      </c>
      <c r="B886" s="22">
        <f>'Fort West'!AL14</f>
        <v>0.55000000000000004</v>
      </c>
      <c r="C886" s="22" t="s">
        <v>380</v>
      </c>
    </row>
    <row r="887" spans="1:3" x14ac:dyDescent="0.3">
      <c r="A887" s="180">
        <v>45810</v>
      </c>
      <c r="B887" s="22">
        <f>'Fort West'!AL15</f>
        <v>0.5</v>
      </c>
      <c r="C887" s="22" t="s">
        <v>380</v>
      </c>
    </row>
    <row r="888" spans="1:3" x14ac:dyDescent="0.3">
      <c r="A888" s="180">
        <v>45811</v>
      </c>
      <c r="B888" s="22">
        <f>'Fort West'!AL16</f>
        <v>0.23</v>
      </c>
      <c r="C888" s="22" t="s">
        <v>380</v>
      </c>
    </row>
    <row r="889" spans="1:3" x14ac:dyDescent="0.3">
      <c r="A889" s="180">
        <v>45812</v>
      </c>
      <c r="B889" s="22">
        <f>'Fort West'!AL17</f>
        <v>0.28999999999999998</v>
      </c>
      <c r="C889" s="22" t="s">
        <v>380</v>
      </c>
    </row>
    <row r="890" spans="1:3" x14ac:dyDescent="0.3">
      <c r="A890" s="180">
        <v>45813</v>
      </c>
      <c r="B890" s="22">
        <f>'Fort West'!AL18</f>
        <v>0.33</v>
      </c>
      <c r="C890" s="22" t="s">
        <v>380</v>
      </c>
    </row>
    <row r="891" spans="1:3" x14ac:dyDescent="0.3">
      <c r="A891" s="180">
        <v>45814</v>
      </c>
      <c r="B891" s="22">
        <f>'Fort West'!AL19</f>
        <v>0.33</v>
      </c>
      <c r="C891" s="22" t="s">
        <v>380</v>
      </c>
    </row>
    <row r="892" spans="1:3" x14ac:dyDescent="0.3">
      <c r="A892" s="180">
        <v>45815</v>
      </c>
      <c r="B892" s="22">
        <f>'Fort West'!AL20</f>
        <v>0.32</v>
      </c>
      <c r="C892" s="22" t="s">
        <v>380</v>
      </c>
    </row>
    <row r="893" spans="1:3" x14ac:dyDescent="0.3">
      <c r="A893" s="180">
        <v>45816</v>
      </c>
      <c r="B893" s="22">
        <f>'Fort West'!AL21</f>
        <v>0.28999999999999998</v>
      </c>
      <c r="C893" s="22" t="s">
        <v>380</v>
      </c>
    </row>
    <row r="894" spans="1:3" x14ac:dyDescent="0.3">
      <c r="A894" s="180">
        <v>45817</v>
      </c>
      <c r="B894" s="22">
        <f>'Fort West'!AL22</f>
        <v>0.26</v>
      </c>
      <c r="C894" s="22" t="s">
        <v>380</v>
      </c>
    </row>
    <row r="895" spans="1:3" x14ac:dyDescent="0.3">
      <c r="A895" s="180">
        <v>45818</v>
      </c>
      <c r="B895" s="22">
        <f>'Fort West'!AL23</f>
        <v>0.19</v>
      </c>
      <c r="C895" s="22" t="s">
        <v>380</v>
      </c>
    </row>
    <row r="896" spans="1:3" x14ac:dyDescent="0.3">
      <c r="A896" s="180">
        <v>45819</v>
      </c>
      <c r="B896" s="22">
        <f>'Fort West'!AL24</f>
        <v>0.23</v>
      </c>
      <c r="C896" s="22" t="s">
        <v>380</v>
      </c>
    </row>
    <row r="897" spans="1:3" x14ac:dyDescent="0.3">
      <c r="A897" s="180">
        <v>45820</v>
      </c>
      <c r="B897" s="22">
        <f>'Fort West'!AL25</f>
        <v>0.32</v>
      </c>
      <c r="C897" s="22" t="s">
        <v>380</v>
      </c>
    </row>
    <row r="898" spans="1:3" x14ac:dyDescent="0.3">
      <c r="A898" s="180">
        <v>45821</v>
      </c>
      <c r="B898" s="22">
        <f>'Fort West'!AL26</f>
        <v>0.34</v>
      </c>
      <c r="C898" s="22" t="s">
        <v>380</v>
      </c>
    </row>
    <row r="899" spans="1:3" x14ac:dyDescent="0.3">
      <c r="A899" s="180">
        <v>45822</v>
      </c>
      <c r="B899" s="22">
        <f>'Fort West'!AL27</f>
        <v>0.22</v>
      </c>
      <c r="C899" s="22" t="s">
        <v>380</v>
      </c>
    </row>
    <row r="900" spans="1:3" x14ac:dyDescent="0.3">
      <c r="A900" s="180">
        <v>45823</v>
      </c>
      <c r="B900" s="22">
        <f>'Fort West'!AL28</f>
        <v>0</v>
      </c>
      <c r="C900" s="22" t="s">
        <v>380</v>
      </c>
    </row>
    <row r="901" spans="1:3" x14ac:dyDescent="0.3">
      <c r="A901" s="180">
        <v>45824</v>
      </c>
      <c r="B901" s="22">
        <f>'Fort West'!AL29</f>
        <v>0.15</v>
      </c>
      <c r="C901" s="22" t="s">
        <v>380</v>
      </c>
    </row>
    <row r="902" spans="1:3" x14ac:dyDescent="0.3">
      <c r="A902" s="180">
        <v>45825</v>
      </c>
      <c r="B902" s="22">
        <f>'Fort West'!AL30</f>
        <v>0.15</v>
      </c>
      <c r="C902" s="22" t="s">
        <v>380</v>
      </c>
    </row>
    <row r="903" spans="1:3" x14ac:dyDescent="0.3">
      <c r="A903" s="180">
        <v>45826</v>
      </c>
      <c r="B903" s="22">
        <f>'Fort West'!AL31</f>
        <v>0.09</v>
      </c>
      <c r="C903" s="22" t="s">
        <v>380</v>
      </c>
    </row>
    <row r="904" spans="1:3" x14ac:dyDescent="0.3">
      <c r="A904" s="180">
        <v>45827</v>
      </c>
      <c r="B904" s="22">
        <f>'Fort West'!AL32</f>
        <v>0.3</v>
      </c>
      <c r="C904" s="22" t="s">
        <v>380</v>
      </c>
    </row>
    <row r="905" spans="1:3" x14ac:dyDescent="0.3">
      <c r="A905" s="180">
        <v>45828</v>
      </c>
      <c r="B905" s="22">
        <f>'Fort West'!AL33</f>
        <v>0.15</v>
      </c>
      <c r="C905" s="22" t="s">
        <v>380</v>
      </c>
    </row>
    <row r="906" spans="1:3" x14ac:dyDescent="0.3">
      <c r="A906" s="180">
        <v>45829</v>
      </c>
      <c r="B906" s="22">
        <f>'Fort West'!AL34</f>
        <v>0.06</v>
      </c>
      <c r="C906" s="22" t="s">
        <v>380</v>
      </c>
    </row>
    <row r="907" spans="1:3" x14ac:dyDescent="0.3">
      <c r="A907" s="180">
        <v>45830</v>
      </c>
      <c r="B907" s="22">
        <f>'Fort West'!AL35</f>
        <v>0.1</v>
      </c>
      <c r="C907" s="22" t="s">
        <v>380</v>
      </c>
    </row>
    <row r="908" spans="1:3" x14ac:dyDescent="0.3">
      <c r="A908" s="180">
        <v>45831</v>
      </c>
      <c r="B908" s="22">
        <f>'Fort West'!AL36</f>
        <v>7.0000000000000007E-2</v>
      </c>
      <c r="C908" s="22" t="s">
        <v>380</v>
      </c>
    </row>
    <row r="909" spans="1:3" x14ac:dyDescent="0.3">
      <c r="A909" s="180">
        <v>45832</v>
      </c>
      <c r="B909" s="22">
        <f>'Fort West'!AL37</f>
        <v>0.01</v>
      </c>
      <c r="C909" s="22" t="s">
        <v>380</v>
      </c>
    </row>
    <row r="910" spans="1:3" x14ac:dyDescent="0.3">
      <c r="A910" s="180">
        <v>45833</v>
      </c>
      <c r="B910" s="22">
        <f>'Fort West'!AL38</f>
        <v>0.08</v>
      </c>
      <c r="C910" s="22" t="s">
        <v>380</v>
      </c>
    </row>
    <row r="911" spans="1:3" x14ac:dyDescent="0.3">
      <c r="A911" s="180">
        <v>45834</v>
      </c>
      <c r="B911" s="22">
        <f>'Fort West'!AL39</f>
        <v>7.0000000000000007E-2</v>
      </c>
      <c r="C911" s="22" t="s">
        <v>380</v>
      </c>
    </row>
    <row r="912" spans="1:3" x14ac:dyDescent="0.3">
      <c r="A912" s="180">
        <v>45835</v>
      </c>
      <c r="B912" s="22">
        <f>'Fort West'!AL40</f>
        <v>0.13</v>
      </c>
      <c r="C912" s="22" t="s">
        <v>380</v>
      </c>
    </row>
    <row r="913" spans="1:3" x14ac:dyDescent="0.3">
      <c r="A913" s="180">
        <v>45836</v>
      </c>
      <c r="B913" s="22">
        <f>'Fort West'!AL41</f>
        <v>0.14000000000000001</v>
      </c>
      <c r="C913" s="22" t="s">
        <v>380</v>
      </c>
    </row>
    <row r="914" spans="1:3" x14ac:dyDescent="0.3">
      <c r="A914" s="180">
        <v>45837</v>
      </c>
      <c r="B914" s="22">
        <f>'Fort West'!AL42</f>
        <v>0.26</v>
      </c>
      <c r="C914" s="22" t="s">
        <v>380</v>
      </c>
    </row>
    <row r="915" spans="1:3" x14ac:dyDescent="0.3">
      <c r="A915" s="180">
        <v>45838</v>
      </c>
      <c r="B915" s="22">
        <f>'Fort West'!AL43</f>
        <v>0.14000000000000001</v>
      </c>
      <c r="C915" s="22" t="s">
        <v>380</v>
      </c>
    </row>
    <row r="916" spans="1:3" x14ac:dyDescent="0.3">
      <c r="A916" s="180">
        <v>45839</v>
      </c>
      <c r="B916" s="22">
        <f>'Fort West'!AS14</f>
        <v>0.37</v>
      </c>
      <c r="C916" s="22" t="s">
        <v>380</v>
      </c>
    </row>
    <row r="917" spans="1:3" x14ac:dyDescent="0.3">
      <c r="A917" s="180">
        <v>45840</v>
      </c>
      <c r="B917" s="22">
        <f>'Fort West'!AS15</f>
        <v>0.62</v>
      </c>
      <c r="C917" s="22" t="s">
        <v>380</v>
      </c>
    </row>
    <row r="918" spans="1:3" x14ac:dyDescent="0.3">
      <c r="A918" s="180">
        <v>45841</v>
      </c>
      <c r="B918" s="22">
        <f>'Fort West'!AS16</f>
        <v>0.79</v>
      </c>
      <c r="C918" s="22" t="s">
        <v>380</v>
      </c>
    </row>
    <row r="919" spans="1:3" x14ac:dyDescent="0.3">
      <c r="A919" s="180">
        <v>45842</v>
      </c>
      <c r="B919" s="22">
        <f>'Fort West'!AS17</f>
        <v>0.71</v>
      </c>
      <c r="C919" s="22" t="s">
        <v>380</v>
      </c>
    </row>
    <row r="920" spans="1:3" x14ac:dyDescent="0.3">
      <c r="A920" s="180">
        <v>45843</v>
      </c>
      <c r="B920" s="22">
        <f>'Fort West'!AS18</f>
        <v>0.53</v>
      </c>
      <c r="C920" s="22" t="s">
        <v>380</v>
      </c>
    </row>
    <row r="921" spans="1:3" x14ac:dyDescent="0.3">
      <c r="A921" s="180">
        <v>45844</v>
      </c>
      <c r="B921" s="22">
        <f>'Fort West'!AS19</f>
        <v>0.43</v>
      </c>
      <c r="C921" s="22" t="s">
        <v>380</v>
      </c>
    </row>
    <row r="922" spans="1:3" x14ac:dyDescent="0.3">
      <c r="A922" s="180">
        <v>45845</v>
      </c>
      <c r="B922" s="22">
        <f>'Fort West'!AS20</f>
        <v>0.39</v>
      </c>
      <c r="C922" s="22" t="s">
        <v>380</v>
      </c>
    </row>
    <row r="923" spans="1:3" x14ac:dyDescent="0.3">
      <c r="A923" s="180">
        <v>45846</v>
      </c>
      <c r="B923" s="22">
        <f>'Fort West'!AS21</f>
        <v>0.37</v>
      </c>
      <c r="C923" s="22" t="s">
        <v>380</v>
      </c>
    </row>
    <row r="924" spans="1:3" x14ac:dyDescent="0.3">
      <c r="A924" s="180">
        <v>45847</v>
      </c>
      <c r="B924" s="22">
        <f>'Fort West'!AS22</f>
        <v>0.36</v>
      </c>
      <c r="C924" s="22" t="s">
        <v>380</v>
      </c>
    </row>
    <row r="925" spans="1:3" x14ac:dyDescent="0.3">
      <c r="A925" s="180">
        <v>45848</v>
      </c>
      <c r="B925" s="22">
        <f>'Fort West'!AS23</f>
        <v>0.27</v>
      </c>
      <c r="C925" s="22" t="s">
        <v>380</v>
      </c>
    </row>
    <row r="926" spans="1:3" x14ac:dyDescent="0.3">
      <c r="A926" s="180">
        <v>45849</v>
      </c>
      <c r="B926" s="22">
        <f>'Fort West'!AS24</f>
        <v>0.28999999999999998</v>
      </c>
      <c r="C926" s="22" t="s">
        <v>380</v>
      </c>
    </row>
    <row r="927" spans="1:3" x14ac:dyDescent="0.3">
      <c r="A927" s="180">
        <v>45850</v>
      </c>
      <c r="B927" s="22">
        <f>'Fort West'!AS25</f>
        <v>0.36</v>
      </c>
      <c r="C927" s="22" t="s">
        <v>380</v>
      </c>
    </row>
    <row r="928" spans="1:3" x14ac:dyDescent="0.3">
      <c r="A928" s="180">
        <v>45851</v>
      </c>
      <c r="B928" s="22">
        <f>'Fort West'!AS26</f>
        <v>0.4</v>
      </c>
      <c r="C928" s="22" t="s">
        <v>380</v>
      </c>
    </row>
    <row r="929" spans="1:3" x14ac:dyDescent="0.3">
      <c r="A929" s="180">
        <v>45852</v>
      </c>
      <c r="B929" s="22">
        <f>'Fort West'!AS27</f>
        <v>0.42</v>
      </c>
      <c r="C929" s="22" t="s">
        <v>380</v>
      </c>
    </row>
    <row r="930" spans="1:3" x14ac:dyDescent="0.3">
      <c r="A930" s="180">
        <v>45853</v>
      </c>
      <c r="B930" s="22">
        <f>'Fort West'!AS28</f>
        <v>0.53</v>
      </c>
      <c r="C930" s="22" t="s">
        <v>380</v>
      </c>
    </row>
    <row r="931" spans="1:3" x14ac:dyDescent="0.3">
      <c r="A931" s="180">
        <v>45854</v>
      </c>
      <c r="B931" s="22">
        <f>'Fort West'!AS29</f>
        <v>0.45</v>
      </c>
      <c r="C931" s="22" t="s">
        <v>380</v>
      </c>
    </row>
    <row r="932" spans="1:3" x14ac:dyDescent="0.3">
      <c r="A932" s="180">
        <v>45855</v>
      </c>
      <c r="B932" s="22">
        <f>'Fort West'!AS30</f>
        <v>0.56000000000000005</v>
      </c>
      <c r="C932" s="22" t="s">
        <v>380</v>
      </c>
    </row>
    <row r="933" spans="1:3" x14ac:dyDescent="0.3">
      <c r="A933" s="180">
        <v>45856</v>
      </c>
      <c r="B933" s="22">
        <f>'Fort West'!AS31</f>
        <v>0.54</v>
      </c>
      <c r="C933" s="22" t="s">
        <v>380</v>
      </c>
    </row>
    <row r="934" spans="1:3" x14ac:dyDescent="0.3">
      <c r="A934" s="180">
        <v>45857</v>
      </c>
      <c r="B934" s="22">
        <f>'Fort West'!AS32</f>
        <v>0.5</v>
      </c>
      <c r="C934" s="22" t="s">
        <v>380</v>
      </c>
    </row>
    <row r="935" spans="1:3" x14ac:dyDescent="0.3">
      <c r="A935" s="180">
        <v>45858</v>
      </c>
      <c r="B935" s="22">
        <f>'Fort West'!AS33</f>
        <v>0.45</v>
      </c>
      <c r="C935" s="22" t="s">
        <v>380</v>
      </c>
    </row>
    <row r="936" spans="1:3" x14ac:dyDescent="0.3">
      <c r="A936" s="180">
        <v>45859</v>
      </c>
      <c r="B936" s="22">
        <f>'Fort West'!AS34</f>
        <v>0.46</v>
      </c>
      <c r="C936" s="22" t="s">
        <v>380</v>
      </c>
    </row>
    <row r="937" spans="1:3" x14ac:dyDescent="0.3">
      <c r="A937" s="180">
        <v>45860</v>
      </c>
      <c r="B937" s="22">
        <f>'Fort West'!AS35</f>
        <v>0.6</v>
      </c>
      <c r="C937" s="22" t="s">
        <v>380</v>
      </c>
    </row>
    <row r="938" spans="1:3" x14ac:dyDescent="0.3">
      <c r="A938" s="180">
        <v>45861</v>
      </c>
      <c r="B938" s="22">
        <f>'Fort West'!AS36</f>
        <v>0.84</v>
      </c>
      <c r="C938" s="22" t="s">
        <v>380</v>
      </c>
    </row>
    <row r="939" spans="1:3" x14ac:dyDescent="0.3">
      <c r="A939" s="180">
        <v>45862</v>
      </c>
      <c r="B939" s="22">
        <f>'Fort West'!AS37</f>
        <v>0.73</v>
      </c>
      <c r="C939" s="22" t="s">
        <v>380</v>
      </c>
    </row>
    <row r="940" spans="1:3" x14ac:dyDescent="0.3">
      <c r="A940" s="180">
        <v>45863</v>
      </c>
      <c r="B940" s="22">
        <f>'Fort West'!AS38</f>
        <v>0.67</v>
      </c>
      <c r="C940" s="22" t="s">
        <v>380</v>
      </c>
    </row>
    <row r="941" spans="1:3" x14ac:dyDescent="0.3">
      <c r="A941" s="180">
        <v>45864</v>
      </c>
      <c r="B941" s="22">
        <f>'Fort West'!AS39</f>
        <v>0.6</v>
      </c>
      <c r="C941" s="22" t="s">
        <v>380</v>
      </c>
    </row>
    <row r="942" spans="1:3" x14ac:dyDescent="0.3">
      <c r="A942" s="180">
        <v>45865</v>
      </c>
      <c r="B942" s="22">
        <f>'Fort West'!AS40</f>
        <v>0.51</v>
      </c>
      <c r="C942" s="22" t="s">
        <v>380</v>
      </c>
    </row>
    <row r="943" spans="1:3" x14ac:dyDescent="0.3">
      <c r="A943" s="180">
        <v>45866</v>
      </c>
      <c r="B943" s="22">
        <f>'Fort West'!AS41</f>
        <v>0.44</v>
      </c>
      <c r="C943" s="22" t="s">
        <v>380</v>
      </c>
    </row>
    <row r="944" spans="1:3" x14ac:dyDescent="0.3">
      <c r="A944" s="180">
        <v>45867</v>
      </c>
      <c r="B944" s="22">
        <f>'Fort West'!AS42</f>
        <v>0.56999999999999995</v>
      </c>
      <c r="C944" s="22" t="s">
        <v>380</v>
      </c>
    </row>
    <row r="945" spans="1:3" x14ac:dyDescent="0.3">
      <c r="A945" s="180">
        <v>45868</v>
      </c>
      <c r="B945" s="22">
        <f>'Fort West'!AS43</f>
        <v>0.84</v>
      </c>
      <c r="C945" s="22" t="s">
        <v>380</v>
      </c>
    </row>
    <row r="946" spans="1:3" x14ac:dyDescent="0.3">
      <c r="A946" s="180">
        <v>45869</v>
      </c>
      <c r="B946" s="22">
        <f>'Fort West'!AS44</f>
        <v>0.84</v>
      </c>
      <c r="C946" s="22" t="s">
        <v>380</v>
      </c>
    </row>
    <row r="947" spans="1:3" x14ac:dyDescent="0.3">
      <c r="A947" s="180">
        <v>45870</v>
      </c>
      <c r="B947" s="22">
        <f>'Fort West'!AZ14</f>
        <v>0.73</v>
      </c>
      <c r="C947" s="22" t="s">
        <v>380</v>
      </c>
    </row>
    <row r="948" spans="1:3" x14ac:dyDescent="0.3">
      <c r="A948" s="180">
        <v>45871</v>
      </c>
      <c r="B948" s="22">
        <f>'Fort West'!AZ15</f>
        <v>0.75</v>
      </c>
      <c r="C948" s="22" t="s">
        <v>380</v>
      </c>
    </row>
    <row r="949" spans="1:3" x14ac:dyDescent="0.3">
      <c r="A949" s="180">
        <v>45872</v>
      </c>
      <c r="B949" s="22">
        <f>'Fort West'!AZ16</f>
        <v>0.86</v>
      </c>
      <c r="C949" s="22" t="s">
        <v>380</v>
      </c>
    </row>
    <row r="950" spans="1:3" x14ac:dyDescent="0.3">
      <c r="A950" s="180">
        <v>45873</v>
      </c>
      <c r="B950" s="22">
        <f>'Fort West'!AZ17</f>
        <v>0.81</v>
      </c>
      <c r="C950" s="22" t="s">
        <v>380</v>
      </c>
    </row>
    <row r="951" spans="1:3" x14ac:dyDescent="0.3">
      <c r="A951" s="180">
        <v>45874</v>
      </c>
      <c r="B951" s="22">
        <f>'Fort West'!AZ18</f>
        <v>0.79</v>
      </c>
      <c r="C951" s="22" t="s">
        <v>380</v>
      </c>
    </row>
    <row r="952" spans="1:3" x14ac:dyDescent="0.3">
      <c r="A952" s="180">
        <v>45875</v>
      </c>
      <c r="B952" s="22">
        <f>'Fort West'!AZ19</f>
        <v>0.75</v>
      </c>
      <c r="C952" s="22" t="s">
        <v>380</v>
      </c>
    </row>
    <row r="953" spans="1:3" x14ac:dyDescent="0.3">
      <c r="A953" s="180">
        <v>45876</v>
      </c>
      <c r="B953" s="22">
        <f>'Fort West'!AZ20</f>
        <v>0.73</v>
      </c>
      <c r="C953" s="22" t="s">
        <v>380</v>
      </c>
    </row>
    <row r="954" spans="1:3" x14ac:dyDescent="0.3">
      <c r="A954" s="180">
        <v>45877</v>
      </c>
      <c r="B954" s="22">
        <f>'Fort West'!AZ21</f>
        <v>0.7</v>
      </c>
      <c r="C954" s="22" t="s">
        <v>380</v>
      </c>
    </row>
    <row r="955" spans="1:3" x14ac:dyDescent="0.3">
      <c r="A955" s="180">
        <v>45878</v>
      </c>
      <c r="B955" s="22">
        <f>'Fort West'!AZ22</f>
        <v>0.61</v>
      </c>
      <c r="C955" s="22" t="s">
        <v>380</v>
      </c>
    </row>
    <row r="956" spans="1:3" x14ac:dyDescent="0.3">
      <c r="A956" s="180">
        <v>45879</v>
      </c>
      <c r="B956" s="22">
        <f>'Fort West'!AZ23</f>
        <v>0.53</v>
      </c>
      <c r="C956" s="22" t="s">
        <v>380</v>
      </c>
    </row>
    <row r="957" spans="1:3" x14ac:dyDescent="0.3">
      <c r="A957" s="180">
        <v>45880</v>
      </c>
      <c r="B957" s="22">
        <f>'Fort West'!AZ24</f>
        <v>0.53</v>
      </c>
      <c r="C957" s="22" t="s">
        <v>380</v>
      </c>
    </row>
    <row r="958" spans="1:3" x14ac:dyDescent="0.3">
      <c r="A958" s="180">
        <v>45881</v>
      </c>
      <c r="B958" s="22">
        <f>'Fort West'!AZ25</f>
        <v>0.52</v>
      </c>
      <c r="C958" s="22" t="s">
        <v>380</v>
      </c>
    </row>
    <row r="959" spans="1:3" x14ac:dyDescent="0.3">
      <c r="A959" s="180">
        <v>45882</v>
      </c>
      <c r="B959" s="22">
        <f>'Fort West'!AZ26</f>
        <v>0.51</v>
      </c>
      <c r="C959" s="22" t="s">
        <v>380</v>
      </c>
    </row>
    <row r="960" spans="1:3" x14ac:dyDescent="0.3">
      <c r="A960" s="180">
        <v>45883</v>
      </c>
      <c r="B960" s="22">
        <f>'Fort West'!AZ27</f>
        <v>0.49</v>
      </c>
      <c r="C960" s="22" t="s">
        <v>380</v>
      </c>
    </row>
    <row r="961" spans="1:3" x14ac:dyDescent="0.3">
      <c r="A961" s="180">
        <v>45884</v>
      </c>
      <c r="B961" s="22">
        <f>'Fort West'!AZ28</f>
        <v>0.57999999999999996</v>
      </c>
      <c r="C961" s="22" t="s">
        <v>380</v>
      </c>
    </row>
    <row r="962" spans="1:3" x14ac:dyDescent="0.3">
      <c r="A962" s="180">
        <v>45885</v>
      </c>
      <c r="B962" s="22">
        <f>'Fort West'!AZ29</f>
        <v>0.54</v>
      </c>
      <c r="C962" s="22" t="s">
        <v>380</v>
      </c>
    </row>
    <row r="963" spans="1:3" x14ac:dyDescent="0.3">
      <c r="A963" s="180">
        <v>45886</v>
      </c>
      <c r="B963" s="22">
        <f>'Fort West'!AZ30</f>
        <v>0.53</v>
      </c>
      <c r="C963" s="22" t="s">
        <v>380</v>
      </c>
    </row>
    <row r="964" spans="1:3" x14ac:dyDescent="0.3">
      <c r="A964" s="180">
        <v>45887</v>
      </c>
      <c r="B964" s="22">
        <f>'Fort West'!AZ31</f>
        <v>0.51</v>
      </c>
      <c r="C964" s="22" t="s">
        <v>380</v>
      </c>
    </row>
    <row r="965" spans="1:3" x14ac:dyDescent="0.3">
      <c r="A965" s="180">
        <v>45888</v>
      </c>
      <c r="B965" s="22">
        <f>'Fort West'!AZ32</f>
        <v>0.48</v>
      </c>
      <c r="C965" s="22" t="s">
        <v>380</v>
      </c>
    </row>
    <row r="966" spans="1:3" x14ac:dyDescent="0.3">
      <c r="A966" s="180">
        <v>45889</v>
      </c>
      <c r="B966" s="22">
        <f>'Fort West'!AZ33</f>
        <v>0.56999999999999995</v>
      </c>
      <c r="C966" s="22" t="s">
        <v>380</v>
      </c>
    </row>
    <row r="967" spans="1:3" x14ac:dyDescent="0.3">
      <c r="A967" s="180">
        <v>45890</v>
      </c>
      <c r="B967" s="22">
        <f>'Fort West'!AZ34</f>
        <v>0.93</v>
      </c>
      <c r="C967" s="22" t="s">
        <v>380</v>
      </c>
    </row>
    <row r="968" spans="1:3" x14ac:dyDescent="0.3">
      <c r="A968" s="180">
        <v>45891</v>
      </c>
      <c r="B968" s="22">
        <f>'Fort West'!AZ35</f>
        <v>1.1499999999999999</v>
      </c>
      <c r="C968" s="22" t="s">
        <v>380</v>
      </c>
    </row>
    <row r="969" spans="1:3" x14ac:dyDescent="0.3">
      <c r="A969" s="180">
        <v>45892</v>
      </c>
      <c r="B969" s="22">
        <f>'Fort West'!AZ36</f>
        <v>0.99</v>
      </c>
      <c r="C969" s="22" t="s">
        <v>380</v>
      </c>
    </row>
    <row r="970" spans="1:3" x14ac:dyDescent="0.3">
      <c r="A970" s="180">
        <v>45893</v>
      </c>
      <c r="B970" s="22">
        <f>'Fort West'!AZ37</f>
        <v>0.89</v>
      </c>
      <c r="C970" s="22" t="s">
        <v>380</v>
      </c>
    </row>
    <row r="971" spans="1:3" x14ac:dyDescent="0.3">
      <c r="A971" s="180">
        <v>45894</v>
      </c>
      <c r="B971" s="22">
        <f>'Fort West'!AZ38</f>
        <v>0.79</v>
      </c>
      <c r="C971" s="22" t="s">
        <v>380</v>
      </c>
    </row>
    <row r="972" spans="1:3" x14ac:dyDescent="0.3">
      <c r="A972" s="180">
        <v>45895</v>
      </c>
      <c r="B972" s="22">
        <f>'Fort West'!AZ39</f>
        <v>0.67</v>
      </c>
      <c r="C972" s="22" t="s">
        <v>380</v>
      </c>
    </row>
    <row r="973" spans="1:3" x14ac:dyDescent="0.3">
      <c r="A973" s="180">
        <v>45896</v>
      </c>
      <c r="B973" s="22">
        <f>'Fort West'!AZ40</f>
        <v>0.61</v>
      </c>
      <c r="C973" s="22" t="s">
        <v>380</v>
      </c>
    </row>
    <row r="974" spans="1:3" x14ac:dyDescent="0.3">
      <c r="A974" s="180">
        <v>45897</v>
      </c>
      <c r="B974" s="22">
        <f>'Fort West'!AZ41</f>
        <v>0.5</v>
      </c>
      <c r="C974" s="22" t="s">
        <v>380</v>
      </c>
    </row>
    <row r="975" spans="1:3" x14ac:dyDescent="0.3">
      <c r="A975" s="180">
        <v>45898</v>
      </c>
      <c r="B975" s="22">
        <f>'Fort West'!AZ42</f>
        <v>0.49</v>
      </c>
      <c r="C975" s="22" t="s">
        <v>380</v>
      </c>
    </row>
    <row r="976" spans="1:3" x14ac:dyDescent="0.3">
      <c r="A976" s="180">
        <v>45899</v>
      </c>
      <c r="B976" s="22">
        <f>'Fort West'!AZ43</f>
        <v>0.46</v>
      </c>
      <c r="C976" s="22" t="s">
        <v>380</v>
      </c>
    </row>
    <row r="977" spans="1:3" x14ac:dyDescent="0.3">
      <c r="A977" s="180">
        <v>45900</v>
      </c>
      <c r="B977" s="22">
        <f>'Fort West'!AZ44</f>
        <v>0.6</v>
      </c>
      <c r="C977" s="22" t="s">
        <v>380</v>
      </c>
    </row>
    <row r="978" spans="1:3" x14ac:dyDescent="0.3">
      <c r="A978" s="180">
        <v>45901</v>
      </c>
      <c r="B978" s="22">
        <f>'Fort West'!BG14</f>
        <v>1</v>
      </c>
      <c r="C978" s="22" t="s">
        <v>380</v>
      </c>
    </row>
    <row r="979" spans="1:3" x14ac:dyDescent="0.3">
      <c r="A979" s="180">
        <v>45902</v>
      </c>
      <c r="B979" s="22">
        <f>'Fort West'!BG15</f>
        <v>1</v>
      </c>
      <c r="C979" s="22" t="s">
        <v>380</v>
      </c>
    </row>
    <row r="980" spans="1:3" x14ac:dyDescent="0.3">
      <c r="A980" s="180">
        <v>45903</v>
      </c>
      <c r="B980" s="22">
        <f>'Fort West'!BG16</f>
        <v>0.87</v>
      </c>
      <c r="C980" s="22" t="s">
        <v>380</v>
      </c>
    </row>
    <row r="981" spans="1:3" x14ac:dyDescent="0.3">
      <c r="A981" s="180">
        <v>45904</v>
      </c>
      <c r="B981" s="22">
        <f>'Fort West'!BG17</f>
        <v>0.7</v>
      </c>
      <c r="C981" s="22" t="s">
        <v>380</v>
      </c>
    </row>
    <row r="982" spans="1:3" x14ac:dyDescent="0.3">
      <c r="A982" s="180">
        <v>45905</v>
      </c>
      <c r="B982" s="22">
        <f>'Fort West'!BG18</f>
        <v>0.63</v>
      </c>
      <c r="C982" s="22" t="s">
        <v>380</v>
      </c>
    </row>
    <row r="983" spans="1:3" x14ac:dyDescent="0.3">
      <c r="A983" s="180">
        <v>45906</v>
      </c>
      <c r="B983" s="22">
        <f>'Fort West'!BG19</f>
        <v>0.63</v>
      </c>
      <c r="C983" s="22" t="s">
        <v>380</v>
      </c>
    </row>
    <row r="984" spans="1:3" x14ac:dyDescent="0.3">
      <c r="A984" s="180">
        <v>45907</v>
      </c>
      <c r="B984" s="22">
        <f>'Fort West'!BG20</f>
        <v>0.57999999999999996</v>
      </c>
      <c r="C984" s="22" t="s">
        <v>380</v>
      </c>
    </row>
    <row r="985" spans="1:3" x14ac:dyDescent="0.3">
      <c r="A985" s="180">
        <v>45908</v>
      </c>
      <c r="B985" s="22">
        <f>'Fort West'!BG21</f>
        <v>0.65</v>
      </c>
      <c r="C985" s="22" t="s">
        <v>380</v>
      </c>
    </row>
    <row r="986" spans="1:3" x14ac:dyDescent="0.3">
      <c r="A986" s="180">
        <v>45909</v>
      </c>
      <c r="B986" s="22">
        <f>'Fort West'!BG22</f>
        <v>0.65</v>
      </c>
      <c r="C986" s="22" t="s">
        <v>380</v>
      </c>
    </row>
    <row r="987" spans="1:3" x14ac:dyDescent="0.3">
      <c r="A987" s="180">
        <v>45910</v>
      </c>
      <c r="B987" s="22">
        <f>'Fort West'!BG23</f>
        <v>0.71</v>
      </c>
      <c r="C987" s="22" t="s">
        <v>380</v>
      </c>
    </row>
    <row r="988" spans="1:3" x14ac:dyDescent="0.3">
      <c r="A988" s="180">
        <v>45911</v>
      </c>
      <c r="B988" s="22">
        <f>'Fort West'!BG24</f>
        <v>0.56000000000000005</v>
      </c>
      <c r="C988" s="22" t="s">
        <v>380</v>
      </c>
    </row>
    <row r="989" spans="1:3" x14ac:dyDescent="0.3">
      <c r="A989" s="180">
        <v>45912</v>
      </c>
      <c r="B989" s="22">
        <f>'Fort West'!BG25</f>
        <v>0.56000000000000005</v>
      </c>
      <c r="C989" s="22" t="s">
        <v>380</v>
      </c>
    </row>
    <row r="990" spans="1:3" x14ac:dyDescent="0.3">
      <c r="A990" s="180">
        <v>45913</v>
      </c>
      <c r="B990" s="22">
        <f>'Fort West'!BG26</f>
        <v>0.7</v>
      </c>
      <c r="C990" s="22" t="s">
        <v>380</v>
      </c>
    </row>
    <row r="991" spans="1:3" x14ac:dyDescent="0.3">
      <c r="A991" s="180">
        <v>45914</v>
      </c>
      <c r="B991" s="22">
        <f>'Fort West'!BG27</f>
        <v>1.07</v>
      </c>
      <c r="C991" s="22" t="s">
        <v>380</v>
      </c>
    </row>
    <row r="992" spans="1:3" x14ac:dyDescent="0.3">
      <c r="A992" s="180">
        <v>45915</v>
      </c>
      <c r="B992" s="22">
        <f>'Fort West'!BG28</f>
        <v>0.92</v>
      </c>
      <c r="C992" s="22" t="s">
        <v>380</v>
      </c>
    </row>
    <row r="993" spans="1:3" x14ac:dyDescent="0.3">
      <c r="A993" s="180">
        <v>45916</v>
      </c>
      <c r="B993" s="22">
        <f>'Fort West'!BG29</f>
        <v>0.78</v>
      </c>
      <c r="C993" s="22" t="s">
        <v>380</v>
      </c>
    </row>
    <row r="994" spans="1:3" x14ac:dyDescent="0.3">
      <c r="A994" s="180">
        <v>45917</v>
      </c>
      <c r="B994" s="22">
        <f>'Fort West'!BG30</f>
        <v>0.75</v>
      </c>
      <c r="C994" s="22" t="s">
        <v>380</v>
      </c>
    </row>
    <row r="995" spans="1:3" x14ac:dyDescent="0.3">
      <c r="A995" s="180">
        <v>45918</v>
      </c>
      <c r="B995" s="22">
        <f>'Fort West'!BG31</f>
        <v>0.8</v>
      </c>
      <c r="C995" s="22" t="s">
        <v>380</v>
      </c>
    </row>
    <row r="996" spans="1:3" x14ac:dyDescent="0.3">
      <c r="A996" s="180">
        <v>45919</v>
      </c>
      <c r="B996" s="22">
        <f>'Fort West'!BG32</f>
        <v>0.88</v>
      </c>
      <c r="C996" s="22" t="s">
        <v>380</v>
      </c>
    </row>
    <row r="997" spans="1:3" x14ac:dyDescent="0.3">
      <c r="A997" s="180">
        <v>45920</v>
      </c>
      <c r="B997" s="22">
        <f>'Fort West'!BG33</f>
        <v>0.85</v>
      </c>
      <c r="C997" s="22" t="s">
        <v>380</v>
      </c>
    </row>
    <row r="998" spans="1:3" x14ac:dyDescent="0.3">
      <c r="A998" s="180">
        <v>45921</v>
      </c>
      <c r="B998" s="22">
        <f>'Fort West'!BG34</f>
        <v>0.82</v>
      </c>
      <c r="C998" s="22" t="s">
        <v>380</v>
      </c>
    </row>
    <row r="999" spans="1:3" x14ac:dyDescent="0.3">
      <c r="A999" s="180">
        <v>45922</v>
      </c>
      <c r="B999" s="22">
        <f>'Fort West'!BG35</f>
        <v>0.88</v>
      </c>
      <c r="C999" s="22" t="s">
        <v>380</v>
      </c>
    </row>
    <row r="1000" spans="1:3" x14ac:dyDescent="0.3">
      <c r="A1000" s="180">
        <v>45923</v>
      </c>
      <c r="B1000" s="22">
        <f>'Fort West'!BG36</f>
        <v>0.77</v>
      </c>
      <c r="C1000" s="22" t="s">
        <v>380</v>
      </c>
    </row>
    <row r="1001" spans="1:3" x14ac:dyDescent="0.3">
      <c r="A1001" s="180">
        <v>45924</v>
      </c>
      <c r="B1001" s="22">
        <f>'Fort West'!BG37</f>
        <v>0.74</v>
      </c>
      <c r="C1001" s="22" t="s">
        <v>380</v>
      </c>
    </row>
    <row r="1002" spans="1:3" x14ac:dyDescent="0.3">
      <c r="A1002" s="180">
        <v>45925</v>
      </c>
      <c r="B1002" s="22">
        <f>'Fort West'!BG38</f>
        <v>0.74</v>
      </c>
      <c r="C1002" s="22" t="s">
        <v>380</v>
      </c>
    </row>
    <row r="1003" spans="1:3" x14ac:dyDescent="0.3">
      <c r="A1003" s="180">
        <v>45926</v>
      </c>
      <c r="B1003" s="22">
        <f>'Fort West'!BG39</f>
        <v>0.75</v>
      </c>
      <c r="C1003" s="22" t="s">
        <v>380</v>
      </c>
    </row>
    <row r="1004" spans="1:3" x14ac:dyDescent="0.3">
      <c r="A1004" s="180">
        <v>45927</v>
      </c>
      <c r="B1004" s="22">
        <f>'Fort West'!BG40</f>
        <v>0.76</v>
      </c>
      <c r="C1004" s="22" t="s">
        <v>380</v>
      </c>
    </row>
    <row r="1005" spans="1:3" x14ac:dyDescent="0.3">
      <c r="A1005" s="180">
        <v>45928</v>
      </c>
      <c r="B1005" s="22">
        <f>'Fort West'!BG41</f>
        <v>0.75</v>
      </c>
      <c r="C1005" s="22" t="s">
        <v>380</v>
      </c>
    </row>
    <row r="1006" spans="1:3" x14ac:dyDescent="0.3">
      <c r="A1006" s="180">
        <v>45929</v>
      </c>
      <c r="B1006" s="22">
        <f>'Fort West'!BG42</f>
        <v>0.75</v>
      </c>
      <c r="C1006" s="22" t="s">
        <v>380</v>
      </c>
    </row>
    <row r="1007" spans="1:3" x14ac:dyDescent="0.3">
      <c r="A1007" s="180">
        <v>45930</v>
      </c>
      <c r="B1007" s="22">
        <f>'Fort West'!BG43</f>
        <v>0.74</v>
      </c>
      <c r="C1007" s="22" t="s">
        <v>380</v>
      </c>
    </row>
    <row r="1008" spans="1:3" x14ac:dyDescent="0.3">
      <c r="A1008" s="180">
        <v>45931</v>
      </c>
      <c r="B1008" s="22">
        <f>'Fort West'!BN14</f>
        <v>0.74</v>
      </c>
      <c r="C1008" s="22" t="s">
        <v>380</v>
      </c>
    </row>
    <row r="1009" spans="1:3" x14ac:dyDescent="0.3">
      <c r="A1009" s="180">
        <v>45932</v>
      </c>
      <c r="B1009" s="22">
        <f>'Fort West'!BN15</f>
        <v>0.7</v>
      </c>
      <c r="C1009" s="22" t="s">
        <v>380</v>
      </c>
    </row>
    <row r="1010" spans="1:3" x14ac:dyDescent="0.3">
      <c r="A1010" s="180">
        <v>45933</v>
      </c>
      <c r="B1010" s="22">
        <f>'Fort West'!BN16</f>
        <v>0.64</v>
      </c>
      <c r="C1010" s="22" t="s">
        <v>380</v>
      </c>
    </row>
    <row r="1011" spans="1:3" x14ac:dyDescent="0.3">
      <c r="A1011" s="180">
        <v>45934</v>
      </c>
      <c r="B1011" s="22">
        <f>'Fort West'!BN17</f>
        <v>0.6</v>
      </c>
      <c r="C1011" s="22" t="s">
        <v>380</v>
      </c>
    </row>
    <row r="1012" spans="1:3" x14ac:dyDescent="0.3">
      <c r="A1012" s="180">
        <v>45935</v>
      </c>
      <c r="B1012" s="22">
        <f>'Fort West'!BN18</f>
        <v>0.57999999999999996</v>
      </c>
      <c r="C1012" s="22" t="s">
        <v>380</v>
      </c>
    </row>
    <row r="1013" spans="1:3" x14ac:dyDescent="0.3">
      <c r="A1013" s="180">
        <v>45936</v>
      </c>
      <c r="B1013" s="22">
        <f>'Fort West'!BN19</f>
        <v>0.52</v>
      </c>
      <c r="C1013" s="22" t="s">
        <v>380</v>
      </c>
    </row>
    <row r="1014" spans="1:3" x14ac:dyDescent="0.3">
      <c r="A1014" s="180">
        <v>45937</v>
      </c>
      <c r="B1014" s="22">
        <f>'Fort West'!BN20</f>
        <v>0.46</v>
      </c>
      <c r="C1014" s="22" t="s">
        <v>380</v>
      </c>
    </row>
    <row r="1015" spans="1:3" x14ac:dyDescent="0.3">
      <c r="A1015" s="180">
        <v>45938</v>
      </c>
      <c r="B1015" s="22">
        <f>'Fort West'!BN21</f>
        <v>0.42</v>
      </c>
      <c r="C1015" s="22" t="s">
        <v>380</v>
      </c>
    </row>
    <row r="1016" spans="1:3" x14ac:dyDescent="0.3">
      <c r="A1016" s="180">
        <v>45939</v>
      </c>
      <c r="B1016" s="22">
        <f>'Fort West'!BN22</f>
        <v>0.4</v>
      </c>
      <c r="C1016" s="22" t="s">
        <v>380</v>
      </c>
    </row>
    <row r="1017" spans="1:3" x14ac:dyDescent="0.3">
      <c r="A1017" s="180">
        <v>45940</v>
      </c>
      <c r="B1017" s="22">
        <f>'Fort West'!BN23</f>
        <v>0.41</v>
      </c>
      <c r="C1017" s="22" t="s">
        <v>380</v>
      </c>
    </row>
    <row r="1018" spans="1:3" x14ac:dyDescent="0.3">
      <c r="A1018" s="180">
        <v>45941</v>
      </c>
      <c r="B1018" s="22">
        <f>'Fort West'!BN24</f>
        <v>0.41</v>
      </c>
      <c r="C1018" s="22" t="s">
        <v>380</v>
      </c>
    </row>
    <row r="1019" spans="1:3" x14ac:dyDescent="0.3">
      <c r="A1019" s="180">
        <v>45942</v>
      </c>
      <c r="B1019" s="22">
        <f>'Fort West'!BN25</f>
        <v>0.4</v>
      </c>
      <c r="C1019" s="22" t="s">
        <v>380</v>
      </c>
    </row>
    <row r="1020" spans="1:3" x14ac:dyDescent="0.3">
      <c r="A1020" s="180">
        <v>45943</v>
      </c>
      <c r="B1020" s="22">
        <f>'Fort West'!BN26</f>
        <v>0.41</v>
      </c>
      <c r="C1020" s="22" t="s">
        <v>380</v>
      </c>
    </row>
    <row r="1021" spans="1:3" x14ac:dyDescent="0.3">
      <c r="A1021" s="180">
        <v>45944</v>
      </c>
      <c r="B1021" s="22">
        <f>'Fort West'!BN27</f>
        <v>0.42</v>
      </c>
      <c r="C1021" s="22" t="s">
        <v>380</v>
      </c>
    </row>
    <row r="1022" spans="1:3" x14ac:dyDescent="0.3">
      <c r="A1022" s="180">
        <v>45945</v>
      </c>
      <c r="B1022" s="22">
        <f>'Fort West'!BN28</f>
        <v>0.44</v>
      </c>
      <c r="C1022" s="22" t="s">
        <v>380</v>
      </c>
    </row>
    <row r="1023" spans="1:3" x14ac:dyDescent="0.3">
      <c r="A1023" s="180">
        <v>45946</v>
      </c>
      <c r="B1023" s="22">
        <f>'Fort West'!BN29</f>
        <v>0.43</v>
      </c>
      <c r="C1023" s="22" t="s">
        <v>380</v>
      </c>
    </row>
    <row r="1024" spans="1:3" x14ac:dyDescent="0.3">
      <c r="A1024" s="180">
        <v>45947</v>
      </c>
      <c r="B1024" s="22">
        <f>'Fort West'!BN30</f>
        <v>0.63</v>
      </c>
      <c r="C1024" s="22" t="s">
        <v>380</v>
      </c>
    </row>
    <row r="1025" spans="1:3" x14ac:dyDescent="0.3">
      <c r="A1025" s="180">
        <v>45948</v>
      </c>
      <c r="B1025" s="22">
        <f>'Fort West'!BN31</f>
        <v>0.7</v>
      </c>
      <c r="C1025" s="22" t="s">
        <v>380</v>
      </c>
    </row>
    <row r="1026" spans="1:3" x14ac:dyDescent="0.3">
      <c r="A1026" s="180">
        <v>45949</v>
      </c>
      <c r="B1026" s="22">
        <f>'Fort West'!BN32</f>
        <v>0.68</v>
      </c>
      <c r="C1026" s="22" t="s">
        <v>380</v>
      </c>
    </row>
    <row r="1027" spans="1:3" x14ac:dyDescent="0.3">
      <c r="A1027" s="180">
        <v>45950</v>
      </c>
      <c r="B1027" s="22">
        <f>'Fort West'!BN33</f>
        <v>0.67</v>
      </c>
      <c r="C1027" s="22" t="s">
        <v>380</v>
      </c>
    </row>
    <row r="1028" spans="1:3" x14ac:dyDescent="0.3">
      <c r="A1028" s="180">
        <v>45951</v>
      </c>
      <c r="B1028" s="22">
        <f>'Fort West'!BN34</f>
        <v>0.66</v>
      </c>
      <c r="C1028" s="22" t="s">
        <v>380</v>
      </c>
    </row>
    <row r="1029" spans="1:3" x14ac:dyDescent="0.3">
      <c r="A1029" s="180">
        <v>45952</v>
      </c>
      <c r="B1029" s="22">
        <f>'Fort West'!BN35</f>
        <v>0.65</v>
      </c>
      <c r="C1029" s="22" t="s">
        <v>380</v>
      </c>
    </row>
    <row r="1030" spans="1:3" x14ac:dyDescent="0.3">
      <c r="A1030" s="180">
        <v>45953</v>
      </c>
      <c r="B1030" s="22">
        <f>'Fort West'!BN36</f>
        <v>0.64</v>
      </c>
      <c r="C1030" s="22" t="s">
        <v>380</v>
      </c>
    </row>
    <row r="1031" spans="1:3" x14ac:dyDescent="0.3">
      <c r="A1031" s="180">
        <v>45954</v>
      </c>
      <c r="B1031" s="22">
        <f>'Fort West'!BN37</f>
        <v>0.63</v>
      </c>
      <c r="C1031" s="22" t="s">
        <v>380</v>
      </c>
    </row>
    <row r="1032" spans="1:3" x14ac:dyDescent="0.3">
      <c r="A1032" s="180">
        <v>45955</v>
      </c>
      <c r="B1032" s="22">
        <f>'Fort West'!BN38</f>
        <v>0.64</v>
      </c>
      <c r="C1032" s="22" t="s">
        <v>380</v>
      </c>
    </row>
    <row r="1033" spans="1:3" x14ac:dyDescent="0.3">
      <c r="A1033" s="180">
        <v>45956</v>
      </c>
      <c r="B1033" s="22">
        <f>'Fort West'!BN39</f>
        <v>0.66</v>
      </c>
      <c r="C1033" s="22" t="s">
        <v>380</v>
      </c>
    </row>
    <row r="1034" spans="1:3" x14ac:dyDescent="0.3">
      <c r="A1034" s="180">
        <v>45957</v>
      </c>
      <c r="B1034" s="22">
        <f>'Fort West'!BN40</f>
        <v>0.64</v>
      </c>
      <c r="C1034" s="22" t="s">
        <v>380</v>
      </c>
    </row>
    <row r="1035" spans="1:3" x14ac:dyDescent="0.3">
      <c r="A1035" s="180">
        <v>45958</v>
      </c>
      <c r="B1035" s="22">
        <f>'Fort West'!BN41</f>
        <v>0.63</v>
      </c>
      <c r="C1035" s="22" t="s">
        <v>380</v>
      </c>
    </row>
    <row r="1036" spans="1:3" x14ac:dyDescent="0.3">
      <c r="A1036" s="180">
        <v>45959</v>
      </c>
      <c r="B1036" s="22">
        <f>'Fort West'!BN42</f>
        <v>0.62</v>
      </c>
      <c r="C1036" s="22" t="s">
        <v>380</v>
      </c>
    </row>
    <row r="1037" spans="1:3" x14ac:dyDescent="0.3">
      <c r="A1037" s="180">
        <v>45960</v>
      </c>
      <c r="B1037" s="22">
        <f>'Fort West'!BN43</f>
        <v>0.6</v>
      </c>
      <c r="C1037" s="22" t="s">
        <v>380</v>
      </c>
    </row>
    <row r="1038" spans="1:3" x14ac:dyDescent="0.3">
      <c r="A1038" s="180">
        <v>45961</v>
      </c>
      <c r="B1038" s="22">
        <f>'Fort West'!BN44</f>
        <v>0.76</v>
      </c>
      <c r="C1038" s="22" t="s">
        <v>380</v>
      </c>
    </row>
    <row r="1039" spans="1:3" x14ac:dyDescent="0.3">
      <c r="A1039" s="180">
        <v>45962</v>
      </c>
      <c r="B1039" s="22">
        <f>'Fort West'!BU14</f>
        <v>0.62</v>
      </c>
      <c r="C1039" s="22" t="s">
        <v>380</v>
      </c>
    </row>
    <row r="1040" spans="1:3" x14ac:dyDescent="0.3">
      <c r="A1040" s="180">
        <v>45963</v>
      </c>
      <c r="B1040" s="22">
        <f>'Fort West'!BU15</f>
        <v>0.68</v>
      </c>
      <c r="C1040" s="22" t="s">
        <v>380</v>
      </c>
    </row>
    <row r="1041" spans="1:3" x14ac:dyDescent="0.3">
      <c r="A1041" s="180">
        <v>45964</v>
      </c>
      <c r="B1041" s="22">
        <f>'Fort West'!BU16</f>
        <v>0.68</v>
      </c>
      <c r="C1041" s="22" t="s">
        <v>380</v>
      </c>
    </row>
    <row r="1042" spans="1:3" x14ac:dyDescent="0.3">
      <c r="A1042" s="180">
        <v>45965</v>
      </c>
      <c r="B1042" s="22">
        <f>'Fort West'!BU17</f>
        <v>0.65</v>
      </c>
      <c r="C1042" s="22" t="s">
        <v>380</v>
      </c>
    </row>
    <row r="1043" spans="1:3" x14ac:dyDescent="0.3">
      <c r="A1043" s="180">
        <v>45966</v>
      </c>
      <c r="B1043" s="22">
        <f>'Fort West'!BU18</f>
        <v>0.63</v>
      </c>
      <c r="C1043" s="22" t="s">
        <v>380</v>
      </c>
    </row>
    <row r="1044" spans="1:3" x14ac:dyDescent="0.3">
      <c r="A1044" s="180">
        <v>45967</v>
      </c>
      <c r="B1044" s="22">
        <f>'Fort West'!BU19</f>
        <v>0.59</v>
      </c>
      <c r="C1044" s="22" t="s">
        <v>380</v>
      </c>
    </row>
    <row r="1045" spans="1:3" x14ac:dyDescent="0.3">
      <c r="A1045" s="180">
        <v>45968</v>
      </c>
      <c r="B1045" s="22">
        <f>'Fort West'!BU20</f>
        <v>0.57999999999999996</v>
      </c>
      <c r="C1045" s="22" t="s">
        <v>380</v>
      </c>
    </row>
    <row r="1046" spans="1:3" x14ac:dyDescent="0.3">
      <c r="A1046" s="180">
        <v>45969</v>
      </c>
      <c r="B1046" s="22">
        <f>'Fort West'!BU21</f>
        <v>0.6</v>
      </c>
      <c r="C1046" s="22" t="s">
        <v>380</v>
      </c>
    </row>
    <row r="1047" spans="1:3" x14ac:dyDescent="0.3">
      <c r="A1047" s="180">
        <v>45970</v>
      </c>
      <c r="B1047" s="22">
        <f>'Fort West'!BU22</f>
        <v>0.64</v>
      </c>
      <c r="C1047" s="22" t="s">
        <v>380</v>
      </c>
    </row>
    <row r="1048" spans="1:3" x14ac:dyDescent="0.3">
      <c r="A1048" s="180">
        <v>45971</v>
      </c>
      <c r="B1048" s="22">
        <f>'Fort West'!BU23</f>
        <v>0.62</v>
      </c>
      <c r="C1048" s="22" t="s">
        <v>380</v>
      </c>
    </row>
    <row r="1049" spans="1:3" x14ac:dyDescent="0.3">
      <c r="A1049" s="180">
        <v>45972</v>
      </c>
      <c r="B1049" s="22">
        <f>'Fort West'!BU24</f>
        <v>0.6</v>
      </c>
      <c r="C1049" s="22" t="s">
        <v>380</v>
      </c>
    </row>
    <row r="1050" spans="1:3" x14ac:dyDescent="0.3">
      <c r="A1050" s="180">
        <v>45973</v>
      </c>
      <c r="B1050" s="22">
        <f>'Fort West'!BU25</f>
        <v>0.6</v>
      </c>
      <c r="C1050" s="22" t="s">
        <v>380</v>
      </c>
    </row>
    <row r="1051" spans="1:3" x14ac:dyDescent="0.3">
      <c r="A1051" s="180">
        <v>45974</v>
      </c>
      <c r="B1051" s="22">
        <f>'Fort West'!BU26</f>
        <v>0.6</v>
      </c>
      <c r="C1051" s="22" t="s">
        <v>380</v>
      </c>
    </row>
    <row r="1052" spans="1:3" x14ac:dyDescent="0.3">
      <c r="A1052" s="180">
        <v>45975</v>
      </c>
      <c r="B1052" s="22">
        <f>'Fort West'!BU27</f>
        <v>0.66</v>
      </c>
      <c r="C1052" s="22" t="s">
        <v>380</v>
      </c>
    </row>
    <row r="1053" spans="1:3" x14ac:dyDescent="0.3">
      <c r="A1053" s="180">
        <v>45976</v>
      </c>
      <c r="B1053" s="22">
        <f>'Fort West'!BU28</f>
        <v>0.69</v>
      </c>
      <c r="C1053" s="22" t="s">
        <v>380</v>
      </c>
    </row>
    <row r="1054" spans="1:3" x14ac:dyDescent="0.3">
      <c r="A1054" s="180">
        <v>45977</v>
      </c>
      <c r="B1054" s="22">
        <f>'Fort West'!BU29</f>
        <v>0.67</v>
      </c>
      <c r="C1054" s="22" t="s">
        <v>380</v>
      </c>
    </row>
    <row r="1055" spans="1:3" x14ac:dyDescent="0.3">
      <c r="A1055" s="180">
        <v>45978</v>
      </c>
      <c r="B1055" s="22">
        <f>'Fort West'!BU30</f>
        <v>0.62</v>
      </c>
      <c r="C1055" s="22" t="s">
        <v>380</v>
      </c>
    </row>
    <row r="1056" spans="1:3" x14ac:dyDescent="0.3">
      <c r="A1056" s="180">
        <v>45979</v>
      </c>
      <c r="B1056" s="22">
        <f>'Fort West'!BU31</f>
        <v>0.67</v>
      </c>
      <c r="C1056" s="22" t="s">
        <v>380</v>
      </c>
    </row>
    <row r="1057" spans="1:3" x14ac:dyDescent="0.3">
      <c r="A1057" s="180">
        <v>45980</v>
      </c>
      <c r="B1057" s="22">
        <f>'Fort West'!BU32</f>
        <v>0.68</v>
      </c>
      <c r="C1057" s="22" t="s">
        <v>380</v>
      </c>
    </row>
    <row r="1058" spans="1:3" x14ac:dyDescent="0.3">
      <c r="A1058" s="180">
        <v>45981</v>
      </c>
      <c r="B1058" s="22">
        <f>'Fort West'!BU33</f>
        <v>0.68</v>
      </c>
      <c r="C1058" s="22" t="s">
        <v>380</v>
      </c>
    </row>
    <row r="1059" spans="1:3" x14ac:dyDescent="0.3">
      <c r="A1059" s="180">
        <v>45982</v>
      </c>
      <c r="B1059" s="22">
        <f>'Fort West'!BU34</f>
        <v>0.82</v>
      </c>
      <c r="C1059" s="22" t="s">
        <v>380</v>
      </c>
    </row>
    <row r="1060" spans="1:3" x14ac:dyDescent="0.3">
      <c r="A1060" s="180">
        <v>45983</v>
      </c>
      <c r="B1060" s="22">
        <f>'Fort West'!BU35</f>
        <v>0.81</v>
      </c>
      <c r="C1060" s="22" t="s">
        <v>380</v>
      </c>
    </row>
    <row r="1061" spans="1:3" x14ac:dyDescent="0.3">
      <c r="A1061" s="180">
        <v>45984</v>
      </c>
      <c r="B1061" s="22">
        <f>'Fort West'!BU36</f>
        <v>0.82</v>
      </c>
      <c r="C1061" s="22" t="s">
        <v>380</v>
      </c>
    </row>
    <row r="1062" spans="1:3" x14ac:dyDescent="0.3">
      <c r="A1062" s="180">
        <v>45985</v>
      </c>
      <c r="B1062" s="22">
        <f>'Fort West'!BU37</f>
        <v>0.83</v>
      </c>
      <c r="C1062" s="22" t="s">
        <v>380</v>
      </c>
    </row>
    <row r="1063" spans="1:3" x14ac:dyDescent="0.3">
      <c r="A1063" s="180">
        <v>45986</v>
      </c>
      <c r="B1063" s="22">
        <f>'Fort West'!BU38</f>
        <v>0.82</v>
      </c>
      <c r="C1063" s="22" t="s">
        <v>380</v>
      </c>
    </row>
    <row r="1064" spans="1:3" x14ac:dyDescent="0.3">
      <c r="A1064" s="180">
        <v>45987</v>
      </c>
      <c r="B1064" s="22">
        <f>'Fort West'!BU39</f>
        <v>0.82</v>
      </c>
      <c r="C1064" s="22" t="s">
        <v>380</v>
      </c>
    </row>
    <row r="1065" spans="1:3" x14ac:dyDescent="0.3">
      <c r="A1065" s="180">
        <v>45988</v>
      </c>
      <c r="B1065" s="22">
        <f>'Fort West'!BU40</f>
        <v>0.81</v>
      </c>
      <c r="C1065" s="22" t="s">
        <v>380</v>
      </c>
    </row>
    <row r="1066" spans="1:3" x14ac:dyDescent="0.3">
      <c r="A1066" s="180">
        <v>45989</v>
      </c>
      <c r="B1066" s="22">
        <f>'Fort West'!BU41</f>
        <v>0.8</v>
      </c>
      <c r="C1066" s="22" t="s">
        <v>380</v>
      </c>
    </row>
    <row r="1067" spans="1:3" x14ac:dyDescent="0.3">
      <c r="A1067" s="180">
        <v>45990</v>
      </c>
      <c r="B1067" s="22">
        <f>'Fort West'!BU42</f>
        <v>0.79</v>
      </c>
      <c r="C1067" s="22" t="s">
        <v>380</v>
      </c>
    </row>
    <row r="1068" spans="1:3" x14ac:dyDescent="0.3">
      <c r="A1068" s="180">
        <v>45991</v>
      </c>
      <c r="B1068" s="22">
        <f>'Fort West'!BU43</f>
        <v>0.78</v>
      </c>
      <c r="C1068" s="22" t="s">
        <v>380</v>
      </c>
    </row>
    <row r="1069" spans="1:3" x14ac:dyDescent="0.3">
      <c r="A1069" s="180">
        <v>45992</v>
      </c>
      <c r="B1069" s="22">
        <f>'Fort West'!CB14</f>
        <v>0</v>
      </c>
      <c r="C1069" s="22" t="s">
        <v>380</v>
      </c>
    </row>
    <row r="1070" spans="1:3" x14ac:dyDescent="0.3">
      <c r="A1070" s="180">
        <v>45993</v>
      </c>
      <c r="B1070" s="22">
        <f>'Fort West'!CB15</f>
        <v>0</v>
      </c>
      <c r="C1070" s="22" t="s">
        <v>380</v>
      </c>
    </row>
    <row r="1071" spans="1:3" x14ac:dyDescent="0.3">
      <c r="A1071" s="180">
        <v>45994</v>
      </c>
      <c r="B1071" s="22">
        <f>'Fort West'!CB16</f>
        <v>0</v>
      </c>
      <c r="C1071" s="22" t="s">
        <v>380</v>
      </c>
    </row>
    <row r="1072" spans="1:3" x14ac:dyDescent="0.3">
      <c r="A1072" s="180">
        <v>45995</v>
      </c>
      <c r="B1072" s="22">
        <f>'Fort West'!CB17</f>
        <v>0</v>
      </c>
      <c r="C1072" s="22" t="s">
        <v>380</v>
      </c>
    </row>
    <row r="1073" spans="1:3" x14ac:dyDescent="0.3">
      <c r="A1073" s="180">
        <v>45996</v>
      </c>
      <c r="B1073" s="22">
        <f>'Fort West'!CB18</f>
        <v>0</v>
      </c>
      <c r="C1073" s="22" t="s">
        <v>380</v>
      </c>
    </row>
    <row r="1074" spans="1:3" x14ac:dyDescent="0.3">
      <c r="A1074" s="180">
        <v>45997</v>
      </c>
      <c r="B1074" s="22">
        <f>'Fort West'!CB19</f>
        <v>0</v>
      </c>
      <c r="C1074" s="22" t="s">
        <v>380</v>
      </c>
    </row>
    <row r="1075" spans="1:3" x14ac:dyDescent="0.3">
      <c r="A1075" s="180">
        <v>45998</v>
      </c>
      <c r="B1075" s="22">
        <f>'Fort West'!CB20</f>
        <v>0</v>
      </c>
      <c r="C1075" s="22" t="s">
        <v>380</v>
      </c>
    </row>
    <row r="1076" spans="1:3" x14ac:dyDescent="0.3">
      <c r="A1076" s="180">
        <v>45999</v>
      </c>
      <c r="B1076" s="22">
        <f>'Fort West'!CB21</f>
        <v>0</v>
      </c>
      <c r="C1076" s="22" t="s">
        <v>380</v>
      </c>
    </row>
    <row r="1077" spans="1:3" x14ac:dyDescent="0.3">
      <c r="A1077" s="180">
        <v>46000</v>
      </c>
      <c r="B1077" s="22">
        <f>'Fort West'!CB22</f>
        <v>0</v>
      </c>
      <c r="C1077" s="22" t="s">
        <v>380</v>
      </c>
    </row>
    <row r="1078" spans="1:3" x14ac:dyDescent="0.3">
      <c r="A1078" s="180">
        <v>46001</v>
      </c>
      <c r="B1078" s="22">
        <f>'Fort West'!CB23</f>
        <v>0</v>
      </c>
      <c r="C1078" s="22" t="s">
        <v>380</v>
      </c>
    </row>
    <row r="1079" spans="1:3" x14ac:dyDescent="0.3">
      <c r="A1079" s="180">
        <v>46002</v>
      </c>
      <c r="B1079" s="22">
        <f>'Fort West'!CB24</f>
        <v>0</v>
      </c>
      <c r="C1079" s="22" t="s">
        <v>380</v>
      </c>
    </row>
    <row r="1080" spans="1:3" x14ac:dyDescent="0.3">
      <c r="A1080" s="180">
        <v>46003</v>
      </c>
      <c r="B1080" s="22">
        <f>'Fort West'!CB25</f>
        <v>0</v>
      </c>
      <c r="C1080" s="22" t="s">
        <v>380</v>
      </c>
    </row>
    <row r="1081" spans="1:3" x14ac:dyDescent="0.3">
      <c r="A1081" s="180">
        <v>46004</v>
      </c>
      <c r="B1081" s="22">
        <f>'Fort West'!CB26</f>
        <v>0</v>
      </c>
      <c r="C1081" s="22" t="s">
        <v>380</v>
      </c>
    </row>
    <row r="1082" spans="1:3" x14ac:dyDescent="0.3">
      <c r="A1082" s="180">
        <v>46005</v>
      </c>
      <c r="B1082" s="22">
        <f>'Fort West'!CB27</f>
        <v>0</v>
      </c>
      <c r="C1082" s="22" t="s">
        <v>380</v>
      </c>
    </row>
    <row r="1083" spans="1:3" x14ac:dyDescent="0.3">
      <c r="A1083" s="180">
        <v>46006</v>
      </c>
      <c r="B1083" s="22">
        <f>'Fort West'!CB28</f>
        <v>0</v>
      </c>
      <c r="C1083" s="22" t="s">
        <v>380</v>
      </c>
    </row>
    <row r="1084" spans="1:3" x14ac:dyDescent="0.3">
      <c r="A1084" s="180">
        <v>46007</v>
      </c>
      <c r="B1084" s="22">
        <f>'Fort West'!CB29</f>
        <v>0</v>
      </c>
      <c r="C1084" s="22" t="s">
        <v>380</v>
      </c>
    </row>
    <row r="1085" spans="1:3" x14ac:dyDescent="0.3">
      <c r="A1085" s="180">
        <v>46008</v>
      </c>
      <c r="B1085" s="22">
        <f>'Fort West'!CB30</f>
        <v>0</v>
      </c>
      <c r="C1085" s="22" t="s">
        <v>380</v>
      </c>
    </row>
    <row r="1086" spans="1:3" x14ac:dyDescent="0.3">
      <c r="A1086" s="180">
        <v>46009</v>
      </c>
      <c r="B1086" s="22">
        <f>'Fort West'!CB31</f>
        <v>0</v>
      </c>
      <c r="C1086" s="22" t="s">
        <v>380</v>
      </c>
    </row>
    <row r="1087" spans="1:3" x14ac:dyDescent="0.3">
      <c r="A1087" s="180">
        <v>46010</v>
      </c>
      <c r="B1087" s="22">
        <f>'Fort West'!CB32</f>
        <v>0</v>
      </c>
      <c r="C1087" s="22" t="s">
        <v>380</v>
      </c>
    </row>
    <row r="1088" spans="1:3" x14ac:dyDescent="0.3">
      <c r="A1088" s="180">
        <v>46011</v>
      </c>
      <c r="B1088" s="22">
        <f>'Fort West'!CB33</f>
        <v>0</v>
      </c>
      <c r="C1088" s="22" t="s">
        <v>380</v>
      </c>
    </row>
    <row r="1089" spans="1:3" x14ac:dyDescent="0.3">
      <c r="A1089" s="180">
        <v>46012</v>
      </c>
      <c r="B1089" s="22">
        <f>'Fort West'!CB34</f>
        <v>0</v>
      </c>
      <c r="C1089" s="22" t="s">
        <v>380</v>
      </c>
    </row>
    <row r="1090" spans="1:3" x14ac:dyDescent="0.3">
      <c r="A1090" s="180">
        <v>46013</v>
      </c>
      <c r="B1090" s="22">
        <f>'Fort West'!CB35</f>
        <v>0</v>
      </c>
      <c r="C1090" s="22" t="s">
        <v>380</v>
      </c>
    </row>
    <row r="1091" spans="1:3" x14ac:dyDescent="0.3">
      <c r="A1091" s="180">
        <v>46014</v>
      </c>
      <c r="B1091" s="22">
        <f>'Fort West'!CB36</f>
        <v>0</v>
      </c>
      <c r="C1091" s="22" t="s">
        <v>380</v>
      </c>
    </row>
    <row r="1092" spans="1:3" x14ac:dyDescent="0.3">
      <c r="A1092" s="180">
        <v>46015</v>
      </c>
      <c r="B1092" s="22">
        <f>'Fort West'!CB37</f>
        <v>0</v>
      </c>
      <c r="C1092" s="22" t="s">
        <v>380</v>
      </c>
    </row>
    <row r="1093" spans="1:3" x14ac:dyDescent="0.3">
      <c r="A1093" s="180">
        <v>46016</v>
      </c>
      <c r="B1093" s="22">
        <f>'Fort West'!CB38</f>
        <v>0</v>
      </c>
      <c r="C1093" s="22" t="s">
        <v>380</v>
      </c>
    </row>
    <row r="1094" spans="1:3" x14ac:dyDescent="0.3">
      <c r="A1094" s="180">
        <v>46017</v>
      </c>
      <c r="B1094" s="22">
        <f>'Fort West'!CB39</f>
        <v>0</v>
      </c>
      <c r="C1094" s="22" t="s">
        <v>380</v>
      </c>
    </row>
    <row r="1095" spans="1:3" x14ac:dyDescent="0.3">
      <c r="A1095" s="180">
        <v>46018</v>
      </c>
      <c r="B1095" s="22">
        <f>'Fort West'!CB40</f>
        <v>0</v>
      </c>
      <c r="C1095" s="22" t="s">
        <v>380</v>
      </c>
    </row>
    <row r="1096" spans="1:3" x14ac:dyDescent="0.3">
      <c r="A1096" s="180">
        <v>46019</v>
      </c>
      <c r="B1096" s="22">
        <f>'Fort West'!CB41</f>
        <v>0</v>
      </c>
      <c r="C1096" s="22" t="s">
        <v>380</v>
      </c>
    </row>
    <row r="1097" spans="1:3" x14ac:dyDescent="0.3">
      <c r="A1097" s="180">
        <v>46020</v>
      </c>
      <c r="B1097" s="22">
        <f>'Fort West'!CB42</f>
        <v>0</v>
      </c>
      <c r="C1097" s="22" t="s">
        <v>380</v>
      </c>
    </row>
    <row r="1098" spans="1:3" x14ac:dyDescent="0.3">
      <c r="A1098" s="180">
        <v>46021</v>
      </c>
      <c r="B1098" s="22">
        <f>'Fort West'!CB43</f>
        <v>0</v>
      </c>
      <c r="C1098" s="22" t="s">
        <v>380</v>
      </c>
    </row>
    <row r="1099" spans="1:3" x14ac:dyDescent="0.3">
      <c r="A1099" s="180">
        <v>46022</v>
      </c>
      <c r="B1099" s="22">
        <f>'Fort West'!CB44</f>
        <v>0</v>
      </c>
      <c r="C1099" s="22" t="s">
        <v>380</v>
      </c>
    </row>
    <row r="1100" spans="1:3" x14ac:dyDescent="0.3">
      <c r="A1100" s="180">
        <v>45658</v>
      </c>
      <c r="B1100" s="22">
        <f>'Gila Farms'!C14</f>
        <v>0</v>
      </c>
      <c r="C1100" s="22" t="s">
        <v>381</v>
      </c>
    </row>
    <row r="1101" spans="1:3" x14ac:dyDescent="0.3">
      <c r="A1101" s="180">
        <v>45659</v>
      </c>
      <c r="B1101" s="22">
        <f>'Gila Farms'!C15</f>
        <v>0</v>
      </c>
      <c r="C1101" s="22" t="s">
        <v>381</v>
      </c>
    </row>
    <row r="1102" spans="1:3" x14ac:dyDescent="0.3">
      <c r="A1102" s="180">
        <v>45660</v>
      </c>
      <c r="B1102" s="22">
        <f>'Gila Farms'!C16</f>
        <v>0</v>
      </c>
      <c r="C1102" s="22" t="s">
        <v>381</v>
      </c>
    </row>
    <row r="1103" spans="1:3" x14ac:dyDescent="0.3">
      <c r="A1103" s="180">
        <v>45661</v>
      </c>
      <c r="B1103" s="22">
        <f>'Gila Farms'!C17</f>
        <v>0</v>
      </c>
      <c r="C1103" s="22" t="s">
        <v>381</v>
      </c>
    </row>
    <row r="1104" spans="1:3" x14ac:dyDescent="0.3">
      <c r="A1104" s="180">
        <v>45662</v>
      </c>
      <c r="B1104" s="22">
        <f>'Gila Farms'!C18</f>
        <v>0</v>
      </c>
      <c r="C1104" s="22" t="s">
        <v>381</v>
      </c>
    </row>
    <row r="1105" spans="1:3" x14ac:dyDescent="0.3">
      <c r="A1105" s="180">
        <v>45663</v>
      </c>
      <c r="B1105" s="22">
        <f>'Gila Farms'!C19</f>
        <v>0</v>
      </c>
      <c r="C1105" s="22" t="s">
        <v>381</v>
      </c>
    </row>
    <row r="1106" spans="1:3" x14ac:dyDescent="0.3">
      <c r="A1106" s="180">
        <v>45664</v>
      </c>
      <c r="B1106" s="22">
        <f>'Gila Farms'!C20</f>
        <v>0</v>
      </c>
      <c r="C1106" s="22" t="s">
        <v>381</v>
      </c>
    </row>
    <row r="1107" spans="1:3" x14ac:dyDescent="0.3">
      <c r="A1107" s="180">
        <v>45665</v>
      </c>
      <c r="B1107" s="22">
        <f>'Gila Farms'!C21</f>
        <v>0</v>
      </c>
      <c r="C1107" s="22" t="s">
        <v>381</v>
      </c>
    </row>
    <row r="1108" spans="1:3" x14ac:dyDescent="0.3">
      <c r="A1108" s="180">
        <v>45666</v>
      </c>
      <c r="B1108" s="22">
        <f>'Gila Farms'!C22</f>
        <v>0</v>
      </c>
      <c r="C1108" s="22" t="s">
        <v>381</v>
      </c>
    </row>
    <row r="1109" spans="1:3" x14ac:dyDescent="0.3">
      <c r="A1109" s="180">
        <v>45667</v>
      </c>
      <c r="B1109" s="22">
        <f>'Gila Farms'!C23</f>
        <v>0</v>
      </c>
      <c r="C1109" s="22" t="s">
        <v>381</v>
      </c>
    </row>
    <row r="1110" spans="1:3" x14ac:dyDescent="0.3">
      <c r="A1110" s="180">
        <v>45668</v>
      </c>
      <c r="B1110" s="22">
        <f>'Gila Farms'!C24</f>
        <v>0</v>
      </c>
      <c r="C1110" s="22" t="s">
        <v>381</v>
      </c>
    </row>
    <row r="1111" spans="1:3" x14ac:dyDescent="0.3">
      <c r="A1111" s="180">
        <v>45669</v>
      </c>
      <c r="B1111" s="22">
        <f>'Gila Farms'!C25</f>
        <v>0</v>
      </c>
      <c r="C1111" s="22" t="s">
        <v>381</v>
      </c>
    </row>
    <row r="1112" spans="1:3" x14ac:dyDescent="0.3">
      <c r="A1112" s="180">
        <v>45670</v>
      </c>
      <c r="B1112" s="22">
        <f>'Gila Farms'!C26</f>
        <v>0</v>
      </c>
      <c r="C1112" s="22" t="s">
        <v>381</v>
      </c>
    </row>
    <row r="1113" spans="1:3" x14ac:dyDescent="0.3">
      <c r="A1113" s="180">
        <v>45671</v>
      </c>
      <c r="B1113" s="22">
        <f>'Gila Farms'!C27</f>
        <v>0</v>
      </c>
      <c r="C1113" s="22" t="s">
        <v>381</v>
      </c>
    </row>
    <row r="1114" spans="1:3" x14ac:dyDescent="0.3">
      <c r="A1114" s="180">
        <v>45672</v>
      </c>
      <c r="B1114" s="22">
        <f>'Gila Farms'!C28</f>
        <v>0</v>
      </c>
      <c r="C1114" s="22" t="s">
        <v>381</v>
      </c>
    </row>
    <row r="1115" spans="1:3" x14ac:dyDescent="0.3">
      <c r="A1115" s="180">
        <v>45673</v>
      </c>
      <c r="B1115" s="22">
        <f>'Gila Farms'!C29</f>
        <v>0</v>
      </c>
      <c r="C1115" s="22" t="s">
        <v>381</v>
      </c>
    </row>
    <row r="1116" spans="1:3" x14ac:dyDescent="0.3">
      <c r="A1116" s="180">
        <v>45674</v>
      </c>
      <c r="B1116" s="22">
        <f>'Gila Farms'!C30</f>
        <v>0</v>
      </c>
      <c r="C1116" s="22" t="s">
        <v>381</v>
      </c>
    </row>
    <row r="1117" spans="1:3" x14ac:dyDescent="0.3">
      <c r="A1117" s="180">
        <v>45675</v>
      </c>
      <c r="B1117" s="22">
        <f>'Gila Farms'!C31</f>
        <v>0</v>
      </c>
      <c r="C1117" s="22" t="s">
        <v>381</v>
      </c>
    </row>
    <row r="1118" spans="1:3" x14ac:dyDescent="0.3">
      <c r="A1118" s="180">
        <v>45676</v>
      </c>
      <c r="B1118" s="22">
        <f>'Gila Farms'!C32</f>
        <v>0</v>
      </c>
      <c r="C1118" s="22" t="s">
        <v>381</v>
      </c>
    </row>
    <row r="1119" spans="1:3" x14ac:dyDescent="0.3">
      <c r="A1119" s="180">
        <v>45677</v>
      </c>
      <c r="B1119" s="22">
        <f>'Gila Farms'!C33</f>
        <v>0</v>
      </c>
      <c r="C1119" s="22" t="s">
        <v>381</v>
      </c>
    </row>
    <row r="1120" spans="1:3" x14ac:dyDescent="0.3">
      <c r="A1120" s="180">
        <v>45678</v>
      </c>
      <c r="B1120" s="22">
        <f>'Gila Farms'!C34</f>
        <v>0</v>
      </c>
      <c r="C1120" s="22" t="s">
        <v>381</v>
      </c>
    </row>
    <row r="1121" spans="1:3" x14ac:dyDescent="0.3">
      <c r="A1121" s="180">
        <v>45679</v>
      </c>
      <c r="B1121" s="22">
        <f>'Gila Farms'!C35</f>
        <v>0</v>
      </c>
      <c r="C1121" s="22" t="s">
        <v>381</v>
      </c>
    </row>
    <row r="1122" spans="1:3" x14ac:dyDescent="0.3">
      <c r="A1122" s="180">
        <v>45680</v>
      </c>
      <c r="B1122" s="22">
        <f>'Gila Farms'!C36</f>
        <v>0</v>
      </c>
      <c r="C1122" s="22" t="s">
        <v>381</v>
      </c>
    </row>
    <row r="1123" spans="1:3" x14ac:dyDescent="0.3">
      <c r="A1123" s="180">
        <v>45681</v>
      </c>
      <c r="B1123" s="22">
        <f>'Gila Farms'!C37</f>
        <v>0</v>
      </c>
      <c r="C1123" s="22" t="s">
        <v>381</v>
      </c>
    </row>
    <row r="1124" spans="1:3" x14ac:dyDescent="0.3">
      <c r="A1124" s="180">
        <v>45682</v>
      </c>
      <c r="B1124" s="22">
        <f>'Gila Farms'!C38</f>
        <v>0</v>
      </c>
      <c r="C1124" s="22" t="s">
        <v>381</v>
      </c>
    </row>
    <row r="1125" spans="1:3" x14ac:dyDescent="0.3">
      <c r="A1125" s="180">
        <v>45683</v>
      </c>
      <c r="B1125" s="22">
        <f>'Gila Farms'!C39</f>
        <v>0</v>
      </c>
      <c r="C1125" s="22" t="s">
        <v>381</v>
      </c>
    </row>
    <row r="1126" spans="1:3" x14ac:dyDescent="0.3">
      <c r="A1126" s="180">
        <v>45684</v>
      </c>
      <c r="B1126" s="22">
        <f>'Gila Farms'!C40</f>
        <v>0</v>
      </c>
      <c r="C1126" s="22" t="s">
        <v>381</v>
      </c>
    </row>
    <row r="1127" spans="1:3" x14ac:dyDescent="0.3">
      <c r="A1127" s="180">
        <v>45685</v>
      </c>
      <c r="B1127" s="22">
        <f>'Gila Farms'!C41</f>
        <v>0</v>
      </c>
      <c r="C1127" s="22" t="s">
        <v>381</v>
      </c>
    </row>
    <row r="1128" spans="1:3" x14ac:dyDescent="0.3">
      <c r="A1128" s="180">
        <v>45686</v>
      </c>
      <c r="B1128" s="22">
        <f>'Gila Farms'!C42</f>
        <v>0</v>
      </c>
      <c r="C1128" s="22" t="s">
        <v>381</v>
      </c>
    </row>
    <row r="1129" spans="1:3" x14ac:dyDescent="0.3">
      <c r="A1129" s="180">
        <v>45687</v>
      </c>
      <c r="B1129" s="22">
        <f>'Gila Farms'!C43</f>
        <v>0</v>
      </c>
      <c r="C1129" s="22" t="s">
        <v>381</v>
      </c>
    </row>
    <row r="1130" spans="1:3" x14ac:dyDescent="0.3">
      <c r="A1130" s="180">
        <v>45688</v>
      </c>
      <c r="B1130" s="22">
        <f>'Gila Farms'!C44</f>
        <v>0</v>
      </c>
      <c r="C1130" s="22" t="s">
        <v>381</v>
      </c>
    </row>
    <row r="1131" spans="1:3" x14ac:dyDescent="0.3">
      <c r="A1131" s="180">
        <v>45689</v>
      </c>
      <c r="B1131" s="22">
        <f>'Gila Farms'!J14</f>
        <v>0</v>
      </c>
      <c r="C1131" s="22" t="s">
        <v>381</v>
      </c>
    </row>
    <row r="1132" spans="1:3" x14ac:dyDescent="0.3">
      <c r="A1132" s="180">
        <v>45690</v>
      </c>
      <c r="B1132" s="22">
        <f>'Gila Farms'!J15</f>
        <v>0</v>
      </c>
      <c r="C1132" s="22" t="s">
        <v>381</v>
      </c>
    </row>
    <row r="1133" spans="1:3" x14ac:dyDescent="0.3">
      <c r="A1133" s="180">
        <v>45691</v>
      </c>
      <c r="B1133" s="22">
        <f>'Gila Farms'!J16</f>
        <v>0</v>
      </c>
      <c r="C1133" s="22" t="s">
        <v>381</v>
      </c>
    </row>
    <row r="1134" spans="1:3" x14ac:dyDescent="0.3">
      <c r="A1134" s="180">
        <v>45692</v>
      </c>
      <c r="B1134" s="22">
        <f>'Gila Farms'!J17</f>
        <v>0</v>
      </c>
      <c r="C1134" s="22" t="s">
        <v>381</v>
      </c>
    </row>
    <row r="1135" spans="1:3" x14ac:dyDescent="0.3">
      <c r="A1135" s="180">
        <v>45693</v>
      </c>
      <c r="B1135" s="22">
        <f>'Gila Farms'!J18</f>
        <v>0</v>
      </c>
      <c r="C1135" s="22" t="s">
        <v>381</v>
      </c>
    </row>
    <row r="1136" spans="1:3" x14ac:dyDescent="0.3">
      <c r="A1136" s="180">
        <v>45694</v>
      </c>
      <c r="B1136" s="22">
        <f>'Gila Farms'!J19</f>
        <v>0</v>
      </c>
      <c r="C1136" s="22" t="s">
        <v>381</v>
      </c>
    </row>
    <row r="1137" spans="1:3" x14ac:dyDescent="0.3">
      <c r="A1137" s="180">
        <v>45695</v>
      </c>
      <c r="B1137" s="22">
        <f>'Gila Farms'!J20</f>
        <v>0</v>
      </c>
      <c r="C1137" s="22" t="s">
        <v>381</v>
      </c>
    </row>
    <row r="1138" spans="1:3" x14ac:dyDescent="0.3">
      <c r="A1138" s="180">
        <v>45696</v>
      </c>
      <c r="B1138" s="22">
        <f>'Gila Farms'!J21</f>
        <v>0</v>
      </c>
      <c r="C1138" s="22" t="s">
        <v>381</v>
      </c>
    </row>
    <row r="1139" spans="1:3" x14ac:dyDescent="0.3">
      <c r="A1139" s="180">
        <v>45697</v>
      </c>
      <c r="B1139" s="22">
        <f>'Gila Farms'!J22</f>
        <v>0</v>
      </c>
      <c r="C1139" s="22" t="s">
        <v>381</v>
      </c>
    </row>
    <row r="1140" spans="1:3" x14ac:dyDescent="0.3">
      <c r="A1140" s="180">
        <v>45698</v>
      </c>
      <c r="B1140" s="22">
        <f>'Gila Farms'!J23</f>
        <v>0</v>
      </c>
      <c r="C1140" s="22" t="s">
        <v>381</v>
      </c>
    </row>
    <row r="1141" spans="1:3" x14ac:dyDescent="0.3">
      <c r="A1141" s="180">
        <v>45699</v>
      </c>
      <c r="B1141" s="22">
        <f>'Gila Farms'!J24</f>
        <v>0</v>
      </c>
      <c r="C1141" s="22" t="s">
        <v>381</v>
      </c>
    </row>
    <row r="1142" spans="1:3" x14ac:dyDescent="0.3">
      <c r="A1142" s="180">
        <v>45700</v>
      </c>
      <c r="B1142" s="22">
        <f>'Gila Farms'!J25</f>
        <v>0</v>
      </c>
      <c r="C1142" s="22" t="s">
        <v>381</v>
      </c>
    </row>
    <row r="1143" spans="1:3" x14ac:dyDescent="0.3">
      <c r="A1143" s="180">
        <v>45701</v>
      </c>
      <c r="B1143" s="22">
        <f>'Gila Farms'!J26</f>
        <v>0</v>
      </c>
      <c r="C1143" s="22" t="s">
        <v>381</v>
      </c>
    </row>
    <row r="1144" spans="1:3" x14ac:dyDescent="0.3">
      <c r="A1144" s="180">
        <v>45702</v>
      </c>
      <c r="B1144" s="22">
        <f>'Gila Farms'!J27</f>
        <v>0</v>
      </c>
      <c r="C1144" s="22" t="s">
        <v>381</v>
      </c>
    </row>
    <row r="1145" spans="1:3" x14ac:dyDescent="0.3">
      <c r="A1145" s="180">
        <v>45703</v>
      </c>
      <c r="B1145" s="22">
        <f>'Gila Farms'!J28</f>
        <v>0</v>
      </c>
      <c r="C1145" s="22" t="s">
        <v>381</v>
      </c>
    </row>
    <row r="1146" spans="1:3" x14ac:dyDescent="0.3">
      <c r="A1146" s="180">
        <v>45704</v>
      </c>
      <c r="B1146" s="22">
        <f>'Gila Farms'!J29</f>
        <v>0</v>
      </c>
      <c r="C1146" s="22" t="s">
        <v>381</v>
      </c>
    </row>
    <row r="1147" spans="1:3" x14ac:dyDescent="0.3">
      <c r="A1147" s="180">
        <v>45705</v>
      </c>
      <c r="B1147" s="22">
        <f>'Gila Farms'!J30</f>
        <v>0</v>
      </c>
      <c r="C1147" s="22" t="s">
        <v>381</v>
      </c>
    </row>
    <row r="1148" spans="1:3" x14ac:dyDescent="0.3">
      <c r="A1148" s="180">
        <v>45706</v>
      </c>
      <c r="B1148" s="22">
        <f>'Gila Farms'!J31</f>
        <v>0</v>
      </c>
      <c r="C1148" s="22" t="s">
        <v>381</v>
      </c>
    </row>
    <row r="1149" spans="1:3" x14ac:dyDescent="0.3">
      <c r="A1149" s="180">
        <v>45707</v>
      </c>
      <c r="B1149" s="22">
        <f>'Gila Farms'!J32</f>
        <v>0</v>
      </c>
      <c r="C1149" s="22" t="s">
        <v>381</v>
      </c>
    </row>
    <row r="1150" spans="1:3" x14ac:dyDescent="0.3">
      <c r="A1150" s="180">
        <v>45708</v>
      </c>
      <c r="B1150" s="22">
        <f>'Gila Farms'!J33</f>
        <v>0</v>
      </c>
      <c r="C1150" s="22" t="s">
        <v>381</v>
      </c>
    </row>
    <row r="1151" spans="1:3" x14ac:dyDescent="0.3">
      <c r="A1151" s="180">
        <v>45709</v>
      </c>
      <c r="B1151" s="22">
        <f>'Gila Farms'!J34</f>
        <v>0</v>
      </c>
      <c r="C1151" s="22" t="s">
        <v>381</v>
      </c>
    </row>
    <row r="1152" spans="1:3" x14ac:dyDescent="0.3">
      <c r="A1152" s="180">
        <v>45710</v>
      </c>
      <c r="B1152" s="22">
        <f>'Gila Farms'!J35</f>
        <v>0</v>
      </c>
      <c r="C1152" s="22" t="s">
        <v>381</v>
      </c>
    </row>
    <row r="1153" spans="1:10" x14ac:dyDescent="0.3">
      <c r="A1153" s="180">
        <v>45711</v>
      </c>
      <c r="B1153" s="22">
        <f>'Gila Farms'!J36</f>
        <v>0</v>
      </c>
      <c r="C1153" s="22" t="s">
        <v>381</v>
      </c>
    </row>
    <row r="1154" spans="1:10" x14ac:dyDescent="0.3">
      <c r="A1154" s="180">
        <v>45712</v>
      </c>
      <c r="B1154" s="22">
        <f>'Gila Farms'!J37</f>
        <v>0</v>
      </c>
      <c r="C1154" s="22" t="s">
        <v>381</v>
      </c>
    </row>
    <row r="1155" spans="1:10" x14ac:dyDescent="0.3">
      <c r="A1155" s="180">
        <v>45713</v>
      </c>
      <c r="B1155" s="22">
        <f>'Gila Farms'!J38</f>
        <v>0</v>
      </c>
      <c r="C1155" s="22" t="s">
        <v>381</v>
      </c>
    </row>
    <row r="1156" spans="1:10" x14ac:dyDescent="0.3">
      <c r="A1156" s="180">
        <v>45714</v>
      </c>
      <c r="B1156" s="22">
        <f>'Gila Farms'!J39</f>
        <v>0</v>
      </c>
      <c r="C1156" s="22" t="s">
        <v>381</v>
      </c>
    </row>
    <row r="1157" spans="1:10" x14ac:dyDescent="0.3">
      <c r="A1157" s="180">
        <v>45715</v>
      </c>
      <c r="B1157" s="22">
        <f>'Gila Farms'!J40</f>
        <v>0</v>
      </c>
      <c r="C1157" s="22" t="s">
        <v>381</v>
      </c>
    </row>
    <row r="1158" spans="1:10" x14ac:dyDescent="0.3">
      <c r="A1158" s="180">
        <v>45716</v>
      </c>
      <c r="B1158" s="22">
        <f>'Gila Farms'!J41</f>
        <v>0</v>
      </c>
      <c r="C1158" s="22" t="s">
        <v>381</v>
      </c>
    </row>
    <row r="1159" spans="1:10" x14ac:dyDescent="0.3">
      <c r="A1159" s="180" t="s">
        <v>378</v>
      </c>
      <c r="B1159" s="22">
        <f>'Gila Farms'!J42</f>
        <v>0</v>
      </c>
      <c r="C1159" s="22" t="s">
        <v>381</v>
      </c>
      <c r="J1159" s="22">
        <v>1</v>
      </c>
    </row>
    <row r="1160" spans="1:10" x14ac:dyDescent="0.3">
      <c r="A1160" s="180">
        <v>45717</v>
      </c>
      <c r="B1160" s="22">
        <f>'Gila Farms'!Q14</f>
        <v>0.92</v>
      </c>
      <c r="C1160" s="22" t="s">
        <v>381</v>
      </c>
    </row>
    <row r="1161" spans="1:10" x14ac:dyDescent="0.3">
      <c r="A1161" s="180">
        <v>45718</v>
      </c>
      <c r="B1161" s="22">
        <f>'Gila Farms'!Q15</f>
        <v>0.91</v>
      </c>
      <c r="C1161" s="22" t="s">
        <v>381</v>
      </c>
    </row>
    <row r="1162" spans="1:10" x14ac:dyDescent="0.3">
      <c r="A1162" s="180">
        <v>45719</v>
      </c>
      <c r="B1162" s="22">
        <f>'Gila Farms'!Q16</f>
        <v>0.91</v>
      </c>
      <c r="C1162" s="22" t="s">
        <v>381</v>
      </c>
    </row>
    <row r="1163" spans="1:10" x14ac:dyDescent="0.3">
      <c r="A1163" s="180">
        <v>45720</v>
      </c>
      <c r="B1163" s="22">
        <f>'Gila Farms'!Q17</f>
        <v>0.91</v>
      </c>
      <c r="C1163" s="22" t="s">
        <v>381</v>
      </c>
    </row>
    <row r="1164" spans="1:10" x14ac:dyDescent="0.3">
      <c r="A1164" s="180">
        <v>45721</v>
      </c>
      <c r="B1164" s="22">
        <f>'Gila Farms'!Q18</f>
        <v>0.92</v>
      </c>
      <c r="C1164" s="22" t="s">
        <v>381</v>
      </c>
    </row>
    <row r="1165" spans="1:10" x14ac:dyDescent="0.3">
      <c r="A1165" s="180">
        <v>45722</v>
      </c>
      <c r="B1165" s="22">
        <f>'Gila Farms'!Q19</f>
        <v>0.92</v>
      </c>
      <c r="C1165" s="22" t="s">
        <v>381</v>
      </c>
    </row>
    <row r="1166" spans="1:10" x14ac:dyDescent="0.3">
      <c r="A1166" s="180">
        <v>45723</v>
      </c>
      <c r="B1166" s="22">
        <f>'Gila Farms'!Q20</f>
        <v>0.92</v>
      </c>
      <c r="C1166" s="22" t="s">
        <v>381</v>
      </c>
    </row>
    <row r="1167" spans="1:10" x14ac:dyDescent="0.3">
      <c r="A1167" s="180">
        <v>45724</v>
      </c>
      <c r="B1167" s="22">
        <f>'Gila Farms'!Q21</f>
        <v>0.91</v>
      </c>
      <c r="C1167" s="22" t="s">
        <v>381</v>
      </c>
    </row>
    <row r="1168" spans="1:10" x14ac:dyDescent="0.3">
      <c r="A1168" s="180">
        <v>45725</v>
      </c>
      <c r="B1168" s="22">
        <f>'Gila Farms'!Q22</f>
        <v>0.91</v>
      </c>
      <c r="C1168" s="22" t="s">
        <v>381</v>
      </c>
    </row>
    <row r="1169" spans="1:3" x14ac:dyDescent="0.3">
      <c r="A1169" s="180">
        <v>45726</v>
      </c>
      <c r="B1169" s="22">
        <f>'Gila Farms'!Q23</f>
        <v>0.91</v>
      </c>
      <c r="C1169" s="22" t="s">
        <v>381</v>
      </c>
    </row>
    <row r="1170" spans="1:3" x14ac:dyDescent="0.3">
      <c r="A1170" s="180">
        <v>45727</v>
      </c>
      <c r="B1170" s="22">
        <f>'Gila Farms'!Q24</f>
        <v>0.91</v>
      </c>
      <c r="C1170" s="22" t="s">
        <v>381</v>
      </c>
    </row>
    <row r="1171" spans="1:3" x14ac:dyDescent="0.3">
      <c r="A1171" s="180">
        <v>45728</v>
      </c>
      <c r="B1171" s="22">
        <f>'Gila Farms'!Q25</f>
        <v>0.91</v>
      </c>
      <c r="C1171" s="22" t="s">
        <v>381</v>
      </c>
    </row>
    <row r="1172" spans="1:3" x14ac:dyDescent="0.3">
      <c r="A1172" s="180">
        <v>45729</v>
      </c>
      <c r="B1172" s="22">
        <f>'Gila Farms'!Q26</f>
        <v>0.91</v>
      </c>
      <c r="C1172" s="22" t="s">
        <v>381</v>
      </c>
    </row>
    <row r="1173" spans="1:3" x14ac:dyDescent="0.3">
      <c r="A1173" s="180">
        <v>45730</v>
      </c>
      <c r="B1173" s="22">
        <f>'Gila Farms'!Q27</f>
        <v>0.9</v>
      </c>
      <c r="C1173" s="22" t="s">
        <v>381</v>
      </c>
    </row>
    <row r="1174" spans="1:3" x14ac:dyDescent="0.3">
      <c r="A1174" s="180">
        <v>45731</v>
      </c>
      <c r="B1174" s="22">
        <f>'Gila Farms'!Q28</f>
        <v>0.91</v>
      </c>
      <c r="C1174" s="22" t="s">
        <v>381</v>
      </c>
    </row>
    <row r="1175" spans="1:3" x14ac:dyDescent="0.3">
      <c r="A1175" s="180">
        <v>45732</v>
      </c>
      <c r="B1175" s="22">
        <f>'Gila Farms'!Q29</f>
        <v>0.91</v>
      </c>
      <c r="C1175" s="22" t="s">
        <v>381</v>
      </c>
    </row>
    <row r="1176" spans="1:3" x14ac:dyDescent="0.3">
      <c r="A1176" s="180">
        <v>45733</v>
      </c>
      <c r="B1176" s="22">
        <f>'Gila Farms'!Q30</f>
        <v>0.92</v>
      </c>
      <c r="C1176" s="22" t="s">
        <v>381</v>
      </c>
    </row>
    <row r="1177" spans="1:3" x14ac:dyDescent="0.3">
      <c r="A1177" s="180">
        <v>45734</v>
      </c>
      <c r="B1177" s="22">
        <f>'Gila Farms'!Q31</f>
        <v>0.93</v>
      </c>
      <c r="C1177" s="22" t="s">
        <v>381</v>
      </c>
    </row>
    <row r="1178" spans="1:3" x14ac:dyDescent="0.3">
      <c r="A1178" s="180">
        <v>45735</v>
      </c>
      <c r="B1178" s="22">
        <f>'Gila Farms'!Q32</f>
        <v>0.91</v>
      </c>
      <c r="C1178" s="22" t="s">
        <v>381</v>
      </c>
    </row>
    <row r="1179" spans="1:3" x14ac:dyDescent="0.3">
      <c r="A1179" s="180">
        <v>45736</v>
      </c>
      <c r="B1179" s="22">
        <f>'Gila Farms'!Q33</f>
        <v>0.93</v>
      </c>
      <c r="C1179" s="22" t="s">
        <v>381</v>
      </c>
    </row>
    <row r="1180" spans="1:3" x14ac:dyDescent="0.3">
      <c r="A1180" s="180">
        <v>45737</v>
      </c>
      <c r="B1180" s="22">
        <f>'Gila Farms'!Q34</f>
        <v>0.94</v>
      </c>
      <c r="C1180" s="22" t="s">
        <v>381</v>
      </c>
    </row>
    <row r="1181" spans="1:3" x14ac:dyDescent="0.3">
      <c r="A1181" s="180">
        <v>45738</v>
      </c>
      <c r="B1181" s="22">
        <f>'Gila Farms'!Q35</f>
        <v>0.94</v>
      </c>
      <c r="C1181" s="22" t="s">
        <v>381</v>
      </c>
    </row>
    <row r="1182" spans="1:3" x14ac:dyDescent="0.3">
      <c r="A1182" s="180">
        <v>45739</v>
      </c>
      <c r="B1182" s="22">
        <f>'Gila Farms'!Q36</f>
        <v>0.94</v>
      </c>
      <c r="C1182" s="22" t="s">
        <v>381</v>
      </c>
    </row>
    <row r="1183" spans="1:3" x14ac:dyDescent="0.3">
      <c r="A1183" s="180">
        <v>45740</v>
      </c>
      <c r="B1183" s="22">
        <f>'Gila Farms'!Q37</f>
        <v>0.95</v>
      </c>
      <c r="C1183" s="22" t="s">
        <v>381</v>
      </c>
    </row>
    <row r="1184" spans="1:3" x14ac:dyDescent="0.3">
      <c r="A1184" s="180">
        <v>45741</v>
      </c>
      <c r="B1184" s="22">
        <f>'Gila Farms'!Q38</f>
        <v>0.95</v>
      </c>
      <c r="C1184" s="22" t="s">
        <v>381</v>
      </c>
    </row>
    <row r="1185" spans="1:3" x14ac:dyDescent="0.3">
      <c r="A1185" s="180">
        <v>45742</v>
      </c>
      <c r="B1185" s="22">
        <f>'Gila Farms'!Q39</f>
        <v>0.95</v>
      </c>
      <c r="C1185" s="22" t="s">
        <v>381</v>
      </c>
    </row>
    <row r="1186" spans="1:3" x14ac:dyDescent="0.3">
      <c r="A1186" s="180">
        <v>45743</v>
      </c>
      <c r="B1186" s="22">
        <f>'Gila Farms'!Q40</f>
        <v>0.96</v>
      </c>
      <c r="C1186" s="22" t="s">
        <v>381</v>
      </c>
    </row>
    <row r="1187" spans="1:3" x14ac:dyDescent="0.3">
      <c r="A1187" s="180">
        <v>45744</v>
      </c>
      <c r="B1187" s="22">
        <f>'Gila Farms'!Q41</f>
        <v>0.97</v>
      </c>
      <c r="C1187" s="22" t="s">
        <v>381</v>
      </c>
    </row>
    <row r="1188" spans="1:3" x14ac:dyDescent="0.3">
      <c r="A1188" s="180">
        <v>45745</v>
      </c>
      <c r="B1188" s="22">
        <f>'Gila Farms'!Q42</f>
        <v>0.96</v>
      </c>
      <c r="C1188" s="22" t="s">
        <v>381</v>
      </c>
    </row>
    <row r="1189" spans="1:3" x14ac:dyDescent="0.3">
      <c r="A1189" s="180">
        <v>45746</v>
      </c>
      <c r="B1189" s="22">
        <f>'Gila Farms'!Q43</f>
        <v>0.95</v>
      </c>
      <c r="C1189" s="22" t="s">
        <v>381</v>
      </c>
    </row>
    <row r="1190" spans="1:3" x14ac:dyDescent="0.3">
      <c r="A1190" s="180">
        <v>45747</v>
      </c>
      <c r="B1190" s="22">
        <f>'Gila Farms'!Q44</f>
        <v>0.98</v>
      </c>
      <c r="C1190" s="22" t="s">
        <v>381</v>
      </c>
    </row>
    <row r="1191" spans="1:3" x14ac:dyDescent="0.3">
      <c r="A1191" s="180">
        <v>45748</v>
      </c>
      <c r="B1191" s="22">
        <f>'Gila Farms'!X14</f>
        <v>1.03</v>
      </c>
      <c r="C1191" s="22" t="s">
        <v>381</v>
      </c>
    </row>
    <row r="1192" spans="1:3" x14ac:dyDescent="0.3">
      <c r="A1192" s="180">
        <v>45749</v>
      </c>
      <c r="B1192" s="22">
        <f>'Gila Farms'!X15</f>
        <v>1.05</v>
      </c>
      <c r="C1192" s="22" t="s">
        <v>381</v>
      </c>
    </row>
    <row r="1193" spans="1:3" x14ac:dyDescent="0.3">
      <c r="A1193" s="180">
        <v>45750</v>
      </c>
      <c r="B1193" s="22">
        <f>'Gila Farms'!X16</f>
        <v>1.06</v>
      </c>
      <c r="C1193" s="22" t="s">
        <v>381</v>
      </c>
    </row>
    <row r="1194" spans="1:3" x14ac:dyDescent="0.3">
      <c r="A1194" s="180">
        <v>45751</v>
      </c>
      <c r="B1194" s="22">
        <f>'Gila Farms'!X17</f>
        <v>1.08</v>
      </c>
      <c r="C1194" s="22" t="s">
        <v>381</v>
      </c>
    </row>
    <row r="1195" spans="1:3" x14ac:dyDescent="0.3">
      <c r="A1195" s="180">
        <v>45752</v>
      </c>
      <c r="B1195" s="22">
        <f>'Gila Farms'!X18</f>
        <v>1.08</v>
      </c>
      <c r="C1195" s="22" t="s">
        <v>381</v>
      </c>
    </row>
    <row r="1196" spans="1:3" x14ac:dyDescent="0.3">
      <c r="A1196" s="180">
        <v>45753</v>
      </c>
      <c r="B1196" s="22">
        <f>'Gila Farms'!X19</f>
        <v>1.08</v>
      </c>
      <c r="C1196" s="22" t="s">
        <v>381</v>
      </c>
    </row>
    <row r="1197" spans="1:3" x14ac:dyDescent="0.3">
      <c r="A1197" s="180">
        <v>45754</v>
      </c>
      <c r="B1197" s="22">
        <f>'Gila Farms'!X20</f>
        <v>1.08</v>
      </c>
      <c r="C1197" s="22" t="s">
        <v>381</v>
      </c>
    </row>
    <row r="1198" spans="1:3" x14ac:dyDescent="0.3">
      <c r="A1198" s="180">
        <v>45755</v>
      </c>
      <c r="B1198" s="22">
        <f>'Gila Farms'!X21</f>
        <v>1.08</v>
      </c>
      <c r="C1198" s="22" t="s">
        <v>381</v>
      </c>
    </row>
    <row r="1199" spans="1:3" x14ac:dyDescent="0.3">
      <c r="A1199" s="180">
        <v>45756</v>
      </c>
      <c r="B1199" s="22">
        <f>'Gila Farms'!X22</f>
        <v>1.0900000000000001</v>
      </c>
      <c r="C1199" s="22" t="s">
        <v>381</v>
      </c>
    </row>
    <row r="1200" spans="1:3" x14ac:dyDescent="0.3">
      <c r="A1200" s="180">
        <v>45757</v>
      </c>
      <c r="B1200" s="22">
        <f>'Gila Farms'!X23</f>
        <v>1.0900000000000001</v>
      </c>
      <c r="C1200" s="22" t="s">
        <v>381</v>
      </c>
    </row>
    <row r="1201" spans="1:3" x14ac:dyDescent="0.3">
      <c r="A1201" s="180">
        <v>45758</v>
      </c>
      <c r="B1201" s="22">
        <f>'Gila Farms'!X24</f>
        <v>1.0900000000000001</v>
      </c>
      <c r="C1201" s="22" t="s">
        <v>381</v>
      </c>
    </row>
    <row r="1202" spans="1:3" x14ac:dyDescent="0.3">
      <c r="A1202" s="180">
        <v>45759</v>
      </c>
      <c r="B1202" s="22">
        <f>'Gila Farms'!X25</f>
        <v>1.0900000000000001</v>
      </c>
      <c r="C1202" s="22" t="s">
        <v>381</v>
      </c>
    </row>
    <row r="1203" spans="1:3" x14ac:dyDescent="0.3">
      <c r="A1203" s="180">
        <v>45760</v>
      </c>
      <c r="B1203" s="22">
        <f>'Gila Farms'!X26</f>
        <v>1.0900000000000001</v>
      </c>
      <c r="C1203" s="22" t="s">
        <v>381</v>
      </c>
    </row>
    <row r="1204" spans="1:3" x14ac:dyDescent="0.3">
      <c r="A1204" s="180">
        <v>45761</v>
      </c>
      <c r="B1204" s="22">
        <f>'Gila Farms'!X27</f>
        <v>1.08</v>
      </c>
      <c r="C1204" s="22" t="s">
        <v>381</v>
      </c>
    </row>
    <row r="1205" spans="1:3" x14ac:dyDescent="0.3">
      <c r="A1205" s="180">
        <v>45762</v>
      </c>
      <c r="B1205" s="22">
        <f>'Gila Farms'!X28</f>
        <v>1.07</v>
      </c>
      <c r="C1205" s="22" t="s">
        <v>381</v>
      </c>
    </row>
    <row r="1206" spans="1:3" x14ac:dyDescent="0.3">
      <c r="A1206" s="180">
        <v>45763</v>
      </c>
      <c r="B1206" s="22">
        <f>'Gila Farms'!X29</f>
        <v>1.03</v>
      </c>
      <c r="C1206" s="22" t="s">
        <v>381</v>
      </c>
    </row>
    <row r="1207" spans="1:3" x14ac:dyDescent="0.3">
      <c r="A1207" s="180">
        <v>45764</v>
      </c>
      <c r="B1207" s="22">
        <f>'Gila Farms'!X30</f>
        <v>0.98</v>
      </c>
      <c r="C1207" s="22" t="s">
        <v>381</v>
      </c>
    </row>
    <row r="1208" spans="1:3" x14ac:dyDescent="0.3">
      <c r="A1208" s="180">
        <v>45765</v>
      </c>
      <c r="B1208" s="22">
        <f>'Gila Farms'!X31</f>
        <v>0.96</v>
      </c>
      <c r="C1208" s="22" t="s">
        <v>381</v>
      </c>
    </row>
    <row r="1209" spans="1:3" x14ac:dyDescent="0.3">
      <c r="A1209" s="180">
        <v>45766</v>
      </c>
      <c r="B1209" s="22">
        <f>'Gila Farms'!X32</f>
        <v>0.98</v>
      </c>
      <c r="C1209" s="22" t="s">
        <v>381</v>
      </c>
    </row>
    <row r="1210" spans="1:3" x14ac:dyDescent="0.3">
      <c r="A1210" s="180">
        <v>45767</v>
      </c>
      <c r="B1210" s="22">
        <f>'Gila Farms'!X33</f>
        <v>1.08</v>
      </c>
      <c r="C1210" s="22" t="s">
        <v>381</v>
      </c>
    </row>
    <row r="1211" spans="1:3" x14ac:dyDescent="0.3">
      <c r="A1211" s="180">
        <v>45768</v>
      </c>
      <c r="B1211" s="22">
        <f>'Gila Farms'!X34</f>
        <v>1.1200000000000001</v>
      </c>
      <c r="C1211" s="22" t="s">
        <v>381</v>
      </c>
    </row>
    <row r="1212" spans="1:3" x14ac:dyDescent="0.3">
      <c r="A1212" s="180">
        <v>45769</v>
      </c>
      <c r="B1212" s="22">
        <f>'Gila Farms'!X35</f>
        <v>1.1000000000000001</v>
      </c>
      <c r="C1212" s="22" t="s">
        <v>381</v>
      </c>
    </row>
    <row r="1213" spans="1:3" x14ac:dyDescent="0.3">
      <c r="A1213" s="180">
        <v>45770</v>
      </c>
      <c r="B1213" s="22">
        <f>'Gila Farms'!X36</f>
        <v>1.06</v>
      </c>
      <c r="C1213" s="22" t="s">
        <v>381</v>
      </c>
    </row>
    <row r="1214" spans="1:3" x14ac:dyDescent="0.3">
      <c r="A1214" s="180">
        <v>45771</v>
      </c>
      <c r="B1214" s="22">
        <f>'Gila Farms'!X37</f>
        <v>1.03</v>
      </c>
      <c r="C1214" s="22" t="s">
        <v>381</v>
      </c>
    </row>
    <row r="1215" spans="1:3" x14ac:dyDescent="0.3">
      <c r="A1215" s="180">
        <v>45772</v>
      </c>
      <c r="B1215" s="22">
        <f>'Gila Farms'!X38</f>
        <v>0.98</v>
      </c>
      <c r="C1215" s="22" t="s">
        <v>381</v>
      </c>
    </row>
    <row r="1216" spans="1:3" x14ac:dyDescent="0.3">
      <c r="A1216" s="180">
        <v>45773</v>
      </c>
      <c r="B1216" s="22">
        <f>'Gila Farms'!X39</f>
        <v>0.94</v>
      </c>
      <c r="C1216" s="22" t="s">
        <v>381</v>
      </c>
    </row>
    <row r="1217" spans="1:3" x14ac:dyDescent="0.3">
      <c r="A1217" s="180">
        <v>45774</v>
      </c>
      <c r="B1217" s="22">
        <f>'Gila Farms'!X40</f>
        <v>0.93</v>
      </c>
      <c r="C1217" s="22" t="s">
        <v>381</v>
      </c>
    </row>
    <row r="1218" spans="1:3" x14ac:dyDescent="0.3">
      <c r="A1218" s="180">
        <v>45775</v>
      </c>
      <c r="B1218" s="22">
        <f>'Gila Farms'!X41</f>
        <v>1.02</v>
      </c>
      <c r="C1218" s="22" t="s">
        <v>381</v>
      </c>
    </row>
    <row r="1219" spans="1:3" x14ac:dyDescent="0.3">
      <c r="A1219" s="180">
        <v>45776</v>
      </c>
      <c r="B1219" s="22">
        <f>'Gila Farms'!X42</f>
        <v>1.08</v>
      </c>
      <c r="C1219" s="22" t="s">
        <v>381</v>
      </c>
    </row>
    <row r="1220" spans="1:3" x14ac:dyDescent="0.3">
      <c r="A1220" s="180">
        <v>45777</v>
      </c>
      <c r="B1220" s="22">
        <f>'Gila Farms'!X43</f>
        <v>1.04</v>
      </c>
      <c r="C1220" s="22" t="s">
        <v>381</v>
      </c>
    </row>
    <row r="1221" spans="1:3" x14ac:dyDescent="0.3">
      <c r="A1221" s="180">
        <v>45778</v>
      </c>
      <c r="B1221" s="22">
        <f>'Gila Farms'!AE14</f>
        <v>0.96</v>
      </c>
      <c r="C1221" s="22" t="s">
        <v>381</v>
      </c>
    </row>
    <row r="1222" spans="1:3" x14ac:dyDescent="0.3">
      <c r="A1222" s="180">
        <v>45779</v>
      </c>
      <c r="B1222" s="22">
        <f>'Gila Farms'!AE15</f>
        <v>0.96</v>
      </c>
      <c r="C1222" s="22" t="s">
        <v>381</v>
      </c>
    </row>
    <row r="1223" spans="1:3" x14ac:dyDescent="0.3">
      <c r="A1223" s="180">
        <v>45780</v>
      </c>
      <c r="B1223" s="22">
        <f>'Gila Farms'!AE16</f>
        <v>0.99</v>
      </c>
      <c r="C1223" s="22" t="s">
        <v>381</v>
      </c>
    </row>
    <row r="1224" spans="1:3" x14ac:dyDescent="0.3">
      <c r="A1224" s="180">
        <v>45781</v>
      </c>
      <c r="B1224" s="22">
        <f>'Gila Farms'!AE17</f>
        <v>1.01</v>
      </c>
      <c r="C1224" s="22" t="s">
        <v>381</v>
      </c>
    </row>
    <row r="1225" spans="1:3" x14ac:dyDescent="0.3">
      <c r="A1225" s="180">
        <v>45782</v>
      </c>
      <c r="B1225" s="22">
        <f>'Gila Farms'!AE18</f>
        <v>1.01</v>
      </c>
      <c r="C1225" s="22" t="s">
        <v>381</v>
      </c>
    </row>
    <row r="1226" spans="1:3" x14ac:dyDescent="0.3">
      <c r="A1226" s="180">
        <v>45783</v>
      </c>
      <c r="B1226" s="22">
        <f>'Gila Farms'!AE19</f>
        <v>0.93</v>
      </c>
      <c r="C1226" s="22" t="s">
        <v>381</v>
      </c>
    </row>
    <row r="1227" spans="1:3" x14ac:dyDescent="0.3">
      <c r="A1227" s="180">
        <v>45784</v>
      </c>
      <c r="B1227" s="22">
        <f>'Gila Farms'!AE20</f>
        <v>0.91</v>
      </c>
      <c r="C1227" s="22" t="s">
        <v>381</v>
      </c>
    </row>
    <row r="1228" spans="1:3" x14ac:dyDescent="0.3">
      <c r="A1228" s="180">
        <v>45785</v>
      </c>
      <c r="B1228" s="22">
        <f>'Gila Farms'!AE21</f>
        <v>0.9</v>
      </c>
      <c r="C1228" s="22" t="s">
        <v>381</v>
      </c>
    </row>
    <row r="1229" spans="1:3" x14ac:dyDescent="0.3">
      <c r="A1229" s="180">
        <v>45786</v>
      </c>
      <c r="B1229" s="22">
        <f>'Gila Farms'!AE22</f>
        <v>0.99</v>
      </c>
      <c r="C1229" s="22" t="s">
        <v>381</v>
      </c>
    </row>
    <row r="1230" spans="1:3" x14ac:dyDescent="0.3">
      <c r="A1230" s="180">
        <v>45787</v>
      </c>
      <c r="B1230" s="22">
        <f>'Gila Farms'!AE23</f>
        <v>1.05</v>
      </c>
      <c r="C1230" s="22" t="s">
        <v>381</v>
      </c>
    </row>
    <row r="1231" spans="1:3" x14ac:dyDescent="0.3">
      <c r="A1231" s="180">
        <v>45788</v>
      </c>
      <c r="B1231" s="22">
        <f>'Gila Farms'!AE24</f>
        <v>1.04</v>
      </c>
      <c r="C1231" s="22" t="s">
        <v>381</v>
      </c>
    </row>
    <row r="1232" spans="1:3" x14ac:dyDescent="0.3">
      <c r="A1232" s="180">
        <v>45789</v>
      </c>
      <c r="B1232" s="22">
        <f>'Gila Farms'!AE25</f>
        <v>0.98</v>
      </c>
      <c r="C1232" s="22" t="s">
        <v>381</v>
      </c>
    </row>
    <row r="1233" spans="1:3" x14ac:dyDescent="0.3">
      <c r="A1233" s="180">
        <v>45790</v>
      </c>
      <c r="B1233" s="22">
        <f>'Gila Farms'!AE26</f>
        <v>0.96</v>
      </c>
      <c r="C1233" s="22" t="s">
        <v>381</v>
      </c>
    </row>
    <row r="1234" spans="1:3" x14ac:dyDescent="0.3">
      <c r="A1234" s="180">
        <v>45791</v>
      </c>
      <c r="B1234" s="22">
        <f>'Gila Farms'!AE27</f>
        <v>0.98</v>
      </c>
      <c r="C1234" s="22" t="s">
        <v>381</v>
      </c>
    </row>
    <row r="1235" spans="1:3" x14ac:dyDescent="0.3">
      <c r="A1235" s="180">
        <v>45792</v>
      </c>
      <c r="B1235" s="22">
        <f>'Gila Farms'!AE28</f>
        <v>0.86</v>
      </c>
      <c r="C1235" s="22" t="s">
        <v>381</v>
      </c>
    </row>
    <row r="1236" spans="1:3" x14ac:dyDescent="0.3">
      <c r="A1236" s="180">
        <v>45793</v>
      </c>
      <c r="B1236" s="22">
        <f>'Gila Farms'!AE29</f>
        <v>0.85</v>
      </c>
      <c r="C1236" s="22" t="s">
        <v>381</v>
      </c>
    </row>
    <row r="1237" spans="1:3" x14ac:dyDescent="0.3">
      <c r="A1237" s="180">
        <v>45794</v>
      </c>
      <c r="B1237" s="22">
        <f>'Gila Farms'!AE30</f>
        <v>0.91</v>
      </c>
      <c r="C1237" s="22" t="s">
        <v>381</v>
      </c>
    </row>
    <row r="1238" spans="1:3" x14ac:dyDescent="0.3">
      <c r="A1238" s="180">
        <v>45795</v>
      </c>
      <c r="B1238" s="22">
        <f>'Gila Farms'!AE31</f>
        <v>0.88</v>
      </c>
      <c r="C1238" s="22" t="s">
        <v>381</v>
      </c>
    </row>
    <row r="1239" spans="1:3" x14ac:dyDescent="0.3">
      <c r="A1239" s="180">
        <v>45796</v>
      </c>
      <c r="B1239" s="22">
        <f>'Gila Farms'!AE32</f>
        <v>0.92</v>
      </c>
      <c r="C1239" s="22" t="s">
        <v>381</v>
      </c>
    </row>
    <row r="1240" spans="1:3" x14ac:dyDescent="0.3">
      <c r="A1240" s="180">
        <v>45797</v>
      </c>
      <c r="B1240" s="22">
        <f>'Gila Farms'!AE33</f>
        <v>0.9</v>
      </c>
      <c r="C1240" s="22" t="s">
        <v>381</v>
      </c>
    </row>
    <row r="1241" spans="1:3" x14ac:dyDescent="0.3">
      <c r="A1241" s="180">
        <v>45798</v>
      </c>
      <c r="B1241" s="22">
        <f>'Gila Farms'!AE34</f>
        <v>0.82</v>
      </c>
      <c r="C1241" s="22" t="s">
        <v>381</v>
      </c>
    </row>
    <row r="1242" spans="1:3" x14ac:dyDescent="0.3">
      <c r="A1242" s="180">
        <v>45799</v>
      </c>
      <c r="B1242" s="22">
        <f>'Gila Farms'!AE35</f>
        <v>0.79</v>
      </c>
      <c r="C1242" s="22" t="s">
        <v>381</v>
      </c>
    </row>
    <row r="1243" spans="1:3" x14ac:dyDescent="0.3">
      <c r="A1243" s="180">
        <v>45800</v>
      </c>
      <c r="B1243" s="22">
        <f>'Gila Farms'!AE36</f>
        <v>0.79</v>
      </c>
      <c r="C1243" s="22" t="s">
        <v>381</v>
      </c>
    </row>
    <row r="1244" spans="1:3" x14ac:dyDescent="0.3">
      <c r="A1244" s="180">
        <v>45801</v>
      </c>
      <c r="B1244" s="22">
        <f>'Gila Farms'!AE37</f>
        <v>0.87</v>
      </c>
      <c r="C1244" s="22" t="s">
        <v>381</v>
      </c>
    </row>
    <row r="1245" spans="1:3" x14ac:dyDescent="0.3">
      <c r="A1245" s="180">
        <v>45802</v>
      </c>
      <c r="B1245" s="22">
        <f>'Gila Farms'!AE38</f>
        <v>0.82</v>
      </c>
      <c r="C1245" s="22" t="s">
        <v>381</v>
      </c>
    </row>
    <row r="1246" spans="1:3" x14ac:dyDescent="0.3">
      <c r="A1246" s="180">
        <v>45803</v>
      </c>
      <c r="B1246" s="22">
        <f>'Gila Farms'!AE39</f>
        <v>0.8</v>
      </c>
      <c r="C1246" s="22" t="s">
        <v>381</v>
      </c>
    </row>
    <row r="1247" spans="1:3" x14ac:dyDescent="0.3">
      <c r="A1247" s="180">
        <v>45804</v>
      </c>
      <c r="B1247" s="22">
        <f>'Gila Farms'!AE40</f>
        <v>0.78</v>
      </c>
      <c r="C1247" s="22" t="s">
        <v>381</v>
      </c>
    </row>
    <row r="1248" spans="1:3" x14ac:dyDescent="0.3">
      <c r="A1248" s="180">
        <v>45805</v>
      </c>
      <c r="B1248" s="22">
        <f>'Gila Farms'!AE41</f>
        <v>0.78</v>
      </c>
      <c r="C1248" s="22" t="s">
        <v>381</v>
      </c>
    </row>
    <row r="1249" spans="1:3" x14ac:dyDescent="0.3">
      <c r="A1249" s="180">
        <v>45806</v>
      </c>
      <c r="B1249" s="22">
        <f>'Gila Farms'!AE42</f>
        <v>0.8</v>
      </c>
      <c r="C1249" s="22" t="s">
        <v>381</v>
      </c>
    </row>
    <row r="1250" spans="1:3" x14ac:dyDescent="0.3">
      <c r="A1250" s="180">
        <v>45807</v>
      </c>
      <c r="B1250" s="22">
        <f>'Gila Farms'!AE43</f>
        <v>0.75</v>
      </c>
      <c r="C1250" s="22" t="s">
        <v>381</v>
      </c>
    </row>
    <row r="1251" spans="1:3" x14ac:dyDescent="0.3">
      <c r="A1251" s="180">
        <v>45808</v>
      </c>
      <c r="B1251" s="22">
        <f>'Gila Farms'!AE44</f>
        <v>0.74</v>
      </c>
      <c r="C1251" s="22" t="s">
        <v>381</v>
      </c>
    </row>
    <row r="1252" spans="1:3" x14ac:dyDescent="0.3">
      <c r="A1252" s="180">
        <v>45809</v>
      </c>
      <c r="B1252" s="22">
        <f>'Gila Farms'!AL14</f>
        <v>0.69</v>
      </c>
      <c r="C1252" s="22" t="s">
        <v>381</v>
      </c>
    </row>
    <row r="1253" spans="1:3" x14ac:dyDescent="0.3">
      <c r="A1253" s="180">
        <v>45810</v>
      </c>
      <c r="B1253" s="22">
        <f>'Gila Farms'!AL15</f>
        <v>0.53</v>
      </c>
      <c r="C1253" s="22" t="s">
        <v>381</v>
      </c>
    </row>
    <row r="1254" spans="1:3" x14ac:dyDescent="0.3">
      <c r="A1254" s="180">
        <v>45811</v>
      </c>
      <c r="B1254" s="22">
        <f>'Gila Farms'!AL16</f>
        <v>0.66</v>
      </c>
      <c r="C1254" s="22" t="s">
        <v>381</v>
      </c>
    </row>
    <row r="1255" spans="1:3" x14ac:dyDescent="0.3">
      <c r="A1255" s="180">
        <v>45812</v>
      </c>
      <c r="B1255" s="22">
        <f>'Gila Farms'!AL17</f>
        <v>0.65</v>
      </c>
      <c r="C1255" s="22" t="s">
        <v>381</v>
      </c>
    </row>
    <row r="1256" spans="1:3" x14ac:dyDescent="0.3">
      <c r="A1256" s="180">
        <v>45813</v>
      </c>
      <c r="B1256" s="22">
        <f>'Gila Farms'!AL18</f>
        <v>0.64</v>
      </c>
      <c r="C1256" s="22" t="s">
        <v>381</v>
      </c>
    </row>
    <row r="1257" spans="1:3" x14ac:dyDescent="0.3">
      <c r="A1257" s="180">
        <v>45814</v>
      </c>
      <c r="B1257" s="22">
        <f>'Gila Farms'!AL19</f>
        <v>0.62</v>
      </c>
      <c r="C1257" s="22" t="s">
        <v>381</v>
      </c>
    </row>
    <row r="1258" spans="1:3" x14ac:dyDescent="0.3">
      <c r="A1258" s="180">
        <v>45815</v>
      </c>
      <c r="B1258" s="22">
        <f>'Gila Farms'!AL20</f>
        <v>0.61</v>
      </c>
      <c r="C1258" s="22" t="s">
        <v>381</v>
      </c>
    </row>
    <row r="1259" spans="1:3" x14ac:dyDescent="0.3">
      <c r="A1259" s="180">
        <v>45816</v>
      </c>
      <c r="B1259" s="22">
        <f>'Gila Farms'!AL21</f>
        <v>0.52</v>
      </c>
      <c r="C1259" s="22" t="s">
        <v>381</v>
      </c>
    </row>
    <row r="1260" spans="1:3" x14ac:dyDescent="0.3">
      <c r="A1260" s="180">
        <v>45817</v>
      </c>
      <c r="B1260" s="22">
        <f>'Gila Farms'!AL22</f>
        <v>0.46</v>
      </c>
      <c r="C1260" s="22" t="s">
        <v>381</v>
      </c>
    </row>
    <row r="1261" spans="1:3" x14ac:dyDescent="0.3">
      <c r="A1261" s="180">
        <v>45818</v>
      </c>
      <c r="B1261" s="22">
        <f>'Gila Farms'!AL23</f>
        <v>0.4</v>
      </c>
      <c r="C1261" s="22" t="s">
        <v>381</v>
      </c>
    </row>
    <row r="1262" spans="1:3" x14ac:dyDescent="0.3">
      <c r="A1262" s="180">
        <v>45819</v>
      </c>
      <c r="B1262" s="22">
        <f>'Gila Farms'!AL24</f>
        <v>0.56999999999999995</v>
      </c>
      <c r="C1262" s="22" t="s">
        <v>381</v>
      </c>
    </row>
    <row r="1263" spans="1:3" x14ac:dyDescent="0.3">
      <c r="A1263" s="180">
        <v>45820</v>
      </c>
      <c r="B1263" s="22">
        <f>'Gila Farms'!AL25</f>
        <v>0.56000000000000005</v>
      </c>
      <c r="C1263" s="22" t="s">
        <v>381</v>
      </c>
    </row>
    <row r="1264" spans="1:3" x14ac:dyDescent="0.3">
      <c r="A1264" s="180">
        <v>45821</v>
      </c>
      <c r="B1264" s="22">
        <f>'Gila Farms'!AL26</f>
        <v>0.52</v>
      </c>
      <c r="C1264" s="22" t="s">
        <v>381</v>
      </c>
    </row>
    <row r="1265" spans="1:3" x14ac:dyDescent="0.3">
      <c r="A1265" s="180">
        <v>45822</v>
      </c>
      <c r="B1265" s="22">
        <f>'Gila Farms'!AL27</f>
        <v>0.5</v>
      </c>
      <c r="C1265" s="22" t="s">
        <v>381</v>
      </c>
    </row>
    <row r="1266" spans="1:3" x14ac:dyDescent="0.3">
      <c r="A1266" s="180">
        <v>45823</v>
      </c>
      <c r="B1266" s="22">
        <f>'Gila Farms'!AL28</f>
        <v>0.51</v>
      </c>
      <c r="C1266" s="22" t="s">
        <v>381</v>
      </c>
    </row>
    <row r="1267" spans="1:3" x14ac:dyDescent="0.3">
      <c r="A1267" s="180">
        <v>45824</v>
      </c>
      <c r="B1267" s="22">
        <f>'Gila Farms'!AL29</f>
        <v>0.49</v>
      </c>
      <c r="C1267" s="22" t="s">
        <v>381</v>
      </c>
    </row>
    <row r="1268" spans="1:3" x14ac:dyDescent="0.3">
      <c r="A1268" s="180">
        <v>45825</v>
      </c>
      <c r="B1268" s="22">
        <f>'Gila Farms'!AL30</f>
        <v>0.39</v>
      </c>
      <c r="C1268" s="22" t="s">
        <v>381</v>
      </c>
    </row>
    <row r="1269" spans="1:3" x14ac:dyDescent="0.3">
      <c r="A1269" s="180">
        <v>45826</v>
      </c>
      <c r="B1269" s="22">
        <f>'Gila Farms'!AL31</f>
        <v>0.28999999999999998</v>
      </c>
      <c r="C1269" s="22" t="s">
        <v>381</v>
      </c>
    </row>
    <row r="1270" spans="1:3" x14ac:dyDescent="0.3">
      <c r="A1270" s="180">
        <v>45827</v>
      </c>
      <c r="B1270" s="22">
        <f>'Gila Farms'!AL32</f>
        <v>0.16</v>
      </c>
      <c r="C1270" s="22" t="s">
        <v>381</v>
      </c>
    </row>
    <row r="1271" spans="1:3" x14ac:dyDescent="0.3">
      <c r="A1271" s="180">
        <v>45828</v>
      </c>
      <c r="B1271" s="22">
        <f>'Gila Farms'!AL33</f>
        <v>0.25</v>
      </c>
      <c r="C1271" s="22" t="s">
        <v>381</v>
      </c>
    </row>
    <row r="1272" spans="1:3" x14ac:dyDescent="0.3">
      <c r="A1272" s="180">
        <v>45829</v>
      </c>
      <c r="B1272" s="22">
        <f>'Gila Farms'!AL34</f>
        <v>0.42</v>
      </c>
      <c r="C1272" s="22" t="s">
        <v>381</v>
      </c>
    </row>
    <row r="1273" spans="1:3" x14ac:dyDescent="0.3">
      <c r="A1273" s="180">
        <v>45830</v>
      </c>
      <c r="B1273" s="22">
        <f>'Gila Farms'!AL35</f>
        <v>0.42</v>
      </c>
      <c r="C1273" s="22" t="s">
        <v>381</v>
      </c>
    </row>
    <row r="1274" spans="1:3" x14ac:dyDescent="0.3">
      <c r="A1274" s="180">
        <v>45831</v>
      </c>
      <c r="B1274" s="22">
        <f>'Gila Farms'!AL36</f>
        <v>0.42</v>
      </c>
      <c r="C1274" s="22" t="s">
        <v>381</v>
      </c>
    </row>
    <row r="1275" spans="1:3" x14ac:dyDescent="0.3">
      <c r="A1275" s="180">
        <v>45832</v>
      </c>
      <c r="B1275" s="22">
        <f>'Gila Farms'!AL37</f>
        <v>0.38</v>
      </c>
      <c r="C1275" s="22" t="s">
        <v>381</v>
      </c>
    </row>
    <row r="1276" spans="1:3" x14ac:dyDescent="0.3">
      <c r="A1276" s="180">
        <v>45833</v>
      </c>
      <c r="B1276" s="22">
        <f>'Gila Farms'!AL38</f>
        <v>0.32</v>
      </c>
      <c r="C1276" s="22" t="s">
        <v>381</v>
      </c>
    </row>
    <row r="1277" spans="1:3" x14ac:dyDescent="0.3">
      <c r="A1277" s="180">
        <v>45834</v>
      </c>
      <c r="B1277" s="22">
        <f>'Gila Farms'!AL39</f>
        <v>0.43</v>
      </c>
      <c r="C1277" s="22" t="s">
        <v>381</v>
      </c>
    </row>
    <row r="1278" spans="1:3" x14ac:dyDescent="0.3">
      <c r="A1278" s="180">
        <v>45835</v>
      </c>
      <c r="B1278" s="22">
        <f>'Gila Farms'!AL40</f>
        <v>0.44</v>
      </c>
      <c r="C1278" s="22" t="s">
        <v>381</v>
      </c>
    </row>
    <row r="1279" spans="1:3" x14ac:dyDescent="0.3">
      <c r="A1279" s="180">
        <v>45836</v>
      </c>
      <c r="B1279" s="22">
        <f>'Gila Farms'!AL41</f>
        <v>0.43</v>
      </c>
      <c r="C1279" s="22" t="s">
        <v>381</v>
      </c>
    </row>
    <row r="1280" spans="1:3" x14ac:dyDescent="0.3">
      <c r="A1280" s="180">
        <v>45837</v>
      </c>
      <c r="B1280" s="22">
        <f>'Gila Farms'!AL42</f>
        <v>0.41</v>
      </c>
      <c r="C1280" s="22" t="s">
        <v>381</v>
      </c>
    </row>
    <row r="1281" spans="1:3" x14ac:dyDescent="0.3">
      <c r="A1281" s="180">
        <v>45838</v>
      </c>
      <c r="B1281" s="22">
        <f>'Gila Farms'!AL43</f>
        <v>0.41</v>
      </c>
      <c r="C1281" s="22" t="s">
        <v>381</v>
      </c>
    </row>
    <row r="1282" spans="1:3" x14ac:dyDescent="0.3">
      <c r="A1282" s="180">
        <v>45839</v>
      </c>
      <c r="B1282" s="22">
        <f>'Gila Farms'!AS14</f>
        <v>0.44</v>
      </c>
      <c r="C1282" s="22" t="s">
        <v>381</v>
      </c>
    </row>
    <row r="1283" spans="1:3" x14ac:dyDescent="0.3">
      <c r="A1283" s="180">
        <v>45840</v>
      </c>
      <c r="B1283" s="22">
        <f>'Gila Farms'!AS15</f>
        <v>0.49</v>
      </c>
      <c r="C1283" s="22" t="s">
        <v>381</v>
      </c>
    </row>
    <row r="1284" spans="1:3" x14ac:dyDescent="0.3">
      <c r="A1284" s="180">
        <v>45841</v>
      </c>
      <c r="B1284" s="22">
        <f>'Gila Farms'!AS16</f>
        <v>0.43</v>
      </c>
      <c r="C1284" s="22" t="s">
        <v>381</v>
      </c>
    </row>
    <row r="1285" spans="1:3" x14ac:dyDescent="0.3">
      <c r="A1285" s="180">
        <v>45842</v>
      </c>
      <c r="B1285" s="22">
        <f>'Gila Farms'!AS17</f>
        <v>0.44</v>
      </c>
      <c r="C1285" s="22" t="s">
        <v>381</v>
      </c>
    </row>
    <row r="1286" spans="1:3" x14ac:dyDescent="0.3">
      <c r="A1286" s="180">
        <v>45843</v>
      </c>
      <c r="B1286" s="22">
        <f>'Gila Farms'!AS18</f>
        <v>0.45</v>
      </c>
      <c r="C1286" s="22" t="s">
        <v>381</v>
      </c>
    </row>
    <row r="1287" spans="1:3" x14ac:dyDescent="0.3">
      <c r="A1287" s="180">
        <v>45844</v>
      </c>
      <c r="B1287" s="22">
        <f>'Gila Farms'!AS19</f>
        <v>0.42</v>
      </c>
      <c r="C1287" s="22" t="s">
        <v>381</v>
      </c>
    </row>
    <row r="1288" spans="1:3" x14ac:dyDescent="0.3">
      <c r="A1288" s="180">
        <v>45845</v>
      </c>
      <c r="B1288" s="22">
        <f>'Gila Farms'!AS20</f>
        <v>0.41</v>
      </c>
      <c r="C1288" s="22" t="s">
        <v>381</v>
      </c>
    </row>
    <row r="1289" spans="1:3" x14ac:dyDescent="0.3">
      <c r="A1289" s="180">
        <v>45846</v>
      </c>
      <c r="B1289" s="22">
        <f>'Gila Farms'!AS21</f>
        <v>0.51</v>
      </c>
      <c r="C1289" s="22" t="s">
        <v>381</v>
      </c>
    </row>
    <row r="1290" spans="1:3" x14ac:dyDescent="0.3">
      <c r="A1290" s="180">
        <v>45847</v>
      </c>
      <c r="B1290" s="22">
        <f>'Gila Farms'!AS22</f>
        <v>0.49</v>
      </c>
      <c r="C1290" s="22" t="s">
        <v>381</v>
      </c>
    </row>
    <row r="1291" spans="1:3" x14ac:dyDescent="0.3">
      <c r="A1291" s="180">
        <v>45848</v>
      </c>
      <c r="B1291" s="22">
        <f>'Gila Farms'!AS23</f>
        <v>0.49</v>
      </c>
      <c r="C1291" s="22" t="s">
        <v>381</v>
      </c>
    </row>
    <row r="1292" spans="1:3" x14ac:dyDescent="0.3">
      <c r="A1292" s="180">
        <v>45849</v>
      </c>
      <c r="B1292" s="22">
        <f>'Gila Farms'!AS24</f>
        <v>0.6</v>
      </c>
      <c r="C1292" s="22" t="s">
        <v>381</v>
      </c>
    </row>
    <row r="1293" spans="1:3" x14ac:dyDescent="0.3">
      <c r="A1293" s="180">
        <v>45850</v>
      </c>
      <c r="B1293" s="22">
        <f>'Gila Farms'!AS25</f>
        <v>0.52</v>
      </c>
      <c r="C1293" s="22" t="s">
        <v>381</v>
      </c>
    </row>
    <row r="1294" spans="1:3" x14ac:dyDescent="0.3">
      <c r="A1294" s="180">
        <v>45851</v>
      </c>
      <c r="B1294" s="22">
        <f>'Gila Farms'!AS26</f>
        <v>0.47</v>
      </c>
      <c r="C1294" s="22" t="s">
        <v>381</v>
      </c>
    </row>
    <row r="1295" spans="1:3" x14ac:dyDescent="0.3">
      <c r="A1295" s="180">
        <v>45852</v>
      </c>
      <c r="B1295" s="22">
        <f>'Gila Farms'!AS27</f>
        <v>0.47</v>
      </c>
      <c r="C1295" s="22" t="s">
        <v>381</v>
      </c>
    </row>
    <row r="1296" spans="1:3" x14ac:dyDescent="0.3">
      <c r="A1296" s="180">
        <v>45853</v>
      </c>
      <c r="B1296" s="22">
        <f>'Gila Farms'!AS28</f>
        <v>0.55000000000000004</v>
      </c>
      <c r="C1296" s="22" t="s">
        <v>381</v>
      </c>
    </row>
    <row r="1297" spans="1:3" x14ac:dyDescent="0.3">
      <c r="A1297" s="180">
        <v>45854</v>
      </c>
      <c r="B1297" s="22">
        <f>'Gila Farms'!AS29</f>
        <v>0.47</v>
      </c>
      <c r="C1297" s="22" t="s">
        <v>381</v>
      </c>
    </row>
    <row r="1298" spans="1:3" x14ac:dyDescent="0.3">
      <c r="A1298" s="180">
        <v>45855</v>
      </c>
      <c r="B1298" s="22">
        <f>'Gila Farms'!AS30</f>
        <v>0.41</v>
      </c>
      <c r="C1298" s="22" t="s">
        <v>381</v>
      </c>
    </row>
    <row r="1299" spans="1:3" x14ac:dyDescent="0.3">
      <c r="A1299" s="180">
        <v>45856</v>
      </c>
      <c r="B1299" s="22">
        <f>'Gila Farms'!AS31</f>
        <v>0.16</v>
      </c>
      <c r="C1299" s="22" t="s">
        <v>381</v>
      </c>
    </row>
    <row r="1300" spans="1:3" x14ac:dyDescent="0.3">
      <c r="A1300" s="180">
        <v>45857</v>
      </c>
      <c r="B1300" s="22">
        <f>'Gila Farms'!AS32</f>
        <v>0.43</v>
      </c>
      <c r="C1300" s="22" t="s">
        <v>381</v>
      </c>
    </row>
    <row r="1301" spans="1:3" x14ac:dyDescent="0.3">
      <c r="A1301" s="180">
        <v>45858</v>
      </c>
      <c r="B1301" s="22">
        <f>'Gila Farms'!AS33</f>
        <v>0.4</v>
      </c>
      <c r="C1301" s="22" t="s">
        <v>381</v>
      </c>
    </row>
    <row r="1302" spans="1:3" x14ac:dyDescent="0.3">
      <c r="A1302" s="180">
        <v>45859</v>
      </c>
      <c r="B1302" s="22">
        <f>'Gila Farms'!AS34</f>
        <v>0.51</v>
      </c>
      <c r="C1302" s="22" t="s">
        <v>381</v>
      </c>
    </row>
    <row r="1303" spans="1:3" x14ac:dyDescent="0.3">
      <c r="A1303" s="180">
        <v>45860</v>
      </c>
      <c r="B1303" s="22">
        <f>'Gila Farms'!AS35</f>
        <v>0.53</v>
      </c>
      <c r="C1303" s="22" t="s">
        <v>381</v>
      </c>
    </row>
    <row r="1304" spans="1:3" x14ac:dyDescent="0.3">
      <c r="A1304" s="180">
        <v>45861</v>
      </c>
      <c r="B1304" s="22">
        <f>'Gila Farms'!AS36</f>
        <v>0.54</v>
      </c>
      <c r="C1304" s="22" t="s">
        <v>381</v>
      </c>
    </row>
    <row r="1305" spans="1:3" x14ac:dyDescent="0.3">
      <c r="A1305" s="180">
        <v>45862</v>
      </c>
      <c r="B1305" s="22">
        <f>'Gila Farms'!AS37</f>
        <v>0.55000000000000004</v>
      </c>
      <c r="C1305" s="22" t="s">
        <v>381</v>
      </c>
    </row>
    <row r="1306" spans="1:3" x14ac:dyDescent="0.3">
      <c r="A1306" s="180">
        <v>45863</v>
      </c>
      <c r="B1306" s="22">
        <f>'Gila Farms'!AS38</f>
        <v>0.47</v>
      </c>
      <c r="C1306" s="22" t="s">
        <v>381</v>
      </c>
    </row>
    <row r="1307" spans="1:3" x14ac:dyDescent="0.3">
      <c r="A1307" s="180">
        <v>45864</v>
      </c>
      <c r="B1307" s="22">
        <f>'Gila Farms'!AS39</f>
        <v>0.19</v>
      </c>
      <c r="C1307" s="22" t="s">
        <v>381</v>
      </c>
    </row>
    <row r="1308" spans="1:3" x14ac:dyDescent="0.3">
      <c r="A1308" s="180">
        <v>45865</v>
      </c>
      <c r="B1308" s="22">
        <f>'Gila Farms'!AS40</f>
        <v>0.15</v>
      </c>
      <c r="C1308" s="22" t="s">
        <v>381</v>
      </c>
    </row>
    <row r="1309" spans="1:3" x14ac:dyDescent="0.3">
      <c r="A1309" s="180">
        <v>45866</v>
      </c>
      <c r="B1309" s="22">
        <f>'Gila Farms'!AS41</f>
        <v>0.32</v>
      </c>
      <c r="C1309" s="22" t="s">
        <v>381</v>
      </c>
    </row>
    <row r="1310" spans="1:3" x14ac:dyDescent="0.3">
      <c r="A1310" s="180">
        <v>45867</v>
      </c>
      <c r="B1310" s="22">
        <f>'Gila Farms'!AS42</f>
        <v>0.48</v>
      </c>
      <c r="C1310" s="22" t="s">
        <v>381</v>
      </c>
    </row>
    <row r="1311" spans="1:3" x14ac:dyDescent="0.3">
      <c r="A1311" s="180">
        <v>45868</v>
      </c>
      <c r="B1311" s="22">
        <f>'Gila Farms'!AS43</f>
        <v>0.5</v>
      </c>
      <c r="C1311" s="22" t="s">
        <v>381</v>
      </c>
    </row>
    <row r="1312" spans="1:3" x14ac:dyDescent="0.3">
      <c r="A1312" s="180">
        <v>45869</v>
      </c>
      <c r="B1312" s="22">
        <f>'Gila Farms'!AS44</f>
        <v>0.73</v>
      </c>
      <c r="C1312" s="22" t="s">
        <v>381</v>
      </c>
    </row>
    <row r="1313" spans="1:3" x14ac:dyDescent="0.3">
      <c r="A1313" s="180">
        <v>45870</v>
      </c>
      <c r="B1313" s="22">
        <f>'Gila Farms'!AZ14</f>
        <v>0.66</v>
      </c>
      <c r="C1313" s="22" t="s">
        <v>381</v>
      </c>
    </row>
    <row r="1314" spans="1:3" x14ac:dyDescent="0.3">
      <c r="A1314" s="180">
        <v>45871</v>
      </c>
      <c r="B1314" s="22">
        <f>'Gila Farms'!AZ15</f>
        <v>0.87</v>
      </c>
      <c r="C1314" s="22" t="s">
        <v>381</v>
      </c>
    </row>
    <row r="1315" spans="1:3" x14ac:dyDescent="0.3">
      <c r="A1315" s="180">
        <v>45872</v>
      </c>
      <c r="B1315" s="22">
        <f>'Gila Farms'!AZ16</f>
        <v>1.03</v>
      </c>
      <c r="C1315" s="22" t="s">
        <v>381</v>
      </c>
    </row>
    <row r="1316" spans="1:3" x14ac:dyDescent="0.3">
      <c r="A1316" s="180">
        <v>45873</v>
      </c>
      <c r="B1316" s="22">
        <f>'Gila Farms'!AZ17</f>
        <v>1.07</v>
      </c>
      <c r="C1316" s="22" t="s">
        <v>381</v>
      </c>
    </row>
    <row r="1317" spans="1:3" x14ac:dyDescent="0.3">
      <c r="A1317" s="180">
        <v>45874</v>
      </c>
      <c r="B1317" s="22">
        <f>'Gila Farms'!AZ18</f>
        <v>0.97</v>
      </c>
      <c r="C1317" s="22" t="s">
        <v>381</v>
      </c>
    </row>
    <row r="1318" spans="1:3" x14ac:dyDescent="0.3">
      <c r="A1318" s="180">
        <v>45875</v>
      </c>
      <c r="B1318" s="22">
        <f>'Gila Farms'!AZ19</f>
        <v>0.74</v>
      </c>
      <c r="C1318" s="22" t="s">
        <v>381</v>
      </c>
    </row>
    <row r="1319" spans="1:3" x14ac:dyDescent="0.3">
      <c r="A1319" s="180">
        <v>45876</v>
      </c>
      <c r="B1319" s="22">
        <f>'Gila Farms'!AZ20</f>
        <v>0.66</v>
      </c>
      <c r="C1319" s="22" t="s">
        <v>381</v>
      </c>
    </row>
    <row r="1320" spans="1:3" x14ac:dyDescent="0.3">
      <c r="A1320" s="180">
        <v>45877</v>
      </c>
      <c r="B1320" s="22">
        <f>'Gila Farms'!AZ21</f>
        <v>0.79</v>
      </c>
      <c r="C1320" s="22" t="s">
        <v>381</v>
      </c>
    </row>
    <row r="1321" spans="1:3" x14ac:dyDescent="0.3">
      <c r="A1321" s="180">
        <v>45878</v>
      </c>
      <c r="B1321" s="22">
        <f>'Gila Farms'!AZ22</f>
        <v>0.72</v>
      </c>
      <c r="C1321" s="22" t="s">
        <v>381</v>
      </c>
    </row>
    <row r="1322" spans="1:3" x14ac:dyDescent="0.3">
      <c r="A1322" s="180">
        <v>45879</v>
      </c>
      <c r="B1322" s="22">
        <f>'Gila Farms'!AZ23</f>
        <v>0.69</v>
      </c>
      <c r="C1322" s="22" t="s">
        <v>381</v>
      </c>
    </row>
    <row r="1323" spans="1:3" x14ac:dyDescent="0.3">
      <c r="A1323" s="180">
        <v>45880</v>
      </c>
      <c r="B1323" s="22">
        <f>'Gila Farms'!AZ24</f>
        <v>0.77</v>
      </c>
      <c r="C1323" s="22" t="s">
        <v>381</v>
      </c>
    </row>
    <row r="1324" spans="1:3" x14ac:dyDescent="0.3">
      <c r="A1324" s="180">
        <v>45881</v>
      </c>
      <c r="B1324" s="22">
        <f>'Gila Farms'!AZ25</f>
        <v>0.72</v>
      </c>
      <c r="C1324" s="22" t="s">
        <v>381</v>
      </c>
    </row>
    <row r="1325" spans="1:3" x14ac:dyDescent="0.3">
      <c r="A1325" s="180">
        <v>45882</v>
      </c>
      <c r="B1325" s="22">
        <f>'Gila Farms'!AZ26</f>
        <v>0.67</v>
      </c>
      <c r="C1325" s="22" t="s">
        <v>381</v>
      </c>
    </row>
    <row r="1326" spans="1:3" x14ac:dyDescent="0.3">
      <c r="A1326" s="180">
        <v>45883</v>
      </c>
      <c r="B1326" s="22">
        <f>'Gila Farms'!AZ27</f>
        <v>0.54</v>
      </c>
      <c r="C1326" s="22" t="s">
        <v>381</v>
      </c>
    </row>
    <row r="1327" spans="1:3" x14ac:dyDescent="0.3">
      <c r="A1327" s="180">
        <v>45884</v>
      </c>
      <c r="B1327" s="22">
        <f>'Gila Farms'!AZ28</f>
        <v>0.59</v>
      </c>
      <c r="C1327" s="22" t="s">
        <v>381</v>
      </c>
    </row>
    <row r="1328" spans="1:3" x14ac:dyDescent="0.3">
      <c r="A1328" s="180">
        <v>45885</v>
      </c>
      <c r="B1328" s="22">
        <f>'Gila Farms'!AZ29</f>
        <v>0.6</v>
      </c>
      <c r="C1328" s="22" t="s">
        <v>381</v>
      </c>
    </row>
    <row r="1329" spans="1:3" x14ac:dyDescent="0.3">
      <c r="A1329" s="180">
        <v>45886</v>
      </c>
      <c r="B1329" s="22">
        <f>'Gila Farms'!AZ30</f>
        <v>0.62</v>
      </c>
      <c r="C1329" s="22" t="s">
        <v>381</v>
      </c>
    </row>
    <row r="1330" spans="1:3" x14ac:dyDescent="0.3">
      <c r="A1330" s="180">
        <v>45887</v>
      </c>
      <c r="B1330" s="22">
        <f>'Gila Farms'!AZ31</f>
        <v>0.61</v>
      </c>
      <c r="C1330" s="22" t="s">
        <v>381</v>
      </c>
    </row>
    <row r="1331" spans="1:3" x14ac:dyDescent="0.3">
      <c r="A1331" s="180">
        <v>45888</v>
      </c>
      <c r="B1331" s="22">
        <f>'Gila Farms'!AZ32</f>
        <v>0.7</v>
      </c>
      <c r="C1331" s="22" t="s">
        <v>381</v>
      </c>
    </row>
    <row r="1332" spans="1:3" x14ac:dyDescent="0.3">
      <c r="A1332" s="180">
        <v>45889</v>
      </c>
      <c r="B1332" s="22">
        <f>'Gila Farms'!AZ33</f>
        <v>0.6</v>
      </c>
      <c r="C1332" s="22" t="s">
        <v>381</v>
      </c>
    </row>
    <row r="1333" spans="1:3" x14ac:dyDescent="0.3">
      <c r="A1333" s="180">
        <v>45890</v>
      </c>
      <c r="B1333" s="22">
        <f>'Gila Farms'!AZ34</f>
        <v>0.61</v>
      </c>
      <c r="C1333" s="22" t="s">
        <v>381</v>
      </c>
    </row>
    <row r="1334" spans="1:3" x14ac:dyDescent="0.3">
      <c r="A1334" s="180">
        <v>45891</v>
      </c>
      <c r="B1334" s="22">
        <f>'Gila Farms'!AZ35</f>
        <v>0.72</v>
      </c>
      <c r="C1334" s="22" t="s">
        <v>381</v>
      </c>
    </row>
    <row r="1335" spans="1:3" x14ac:dyDescent="0.3">
      <c r="A1335" s="180">
        <v>45892</v>
      </c>
      <c r="B1335" s="22">
        <f>'Gila Farms'!AZ36</f>
        <v>0.78</v>
      </c>
      <c r="C1335" s="22" t="s">
        <v>381</v>
      </c>
    </row>
    <row r="1336" spans="1:3" x14ac:dyDescent="0.3">
      <c r="A1336" s="180">
        <v>45893</v>
      </c>
      <c r="B1336" s="22">
        <f>'Gila Farms'!AZ37</f>
        <v>0.78</v>
      </c>
      <c r="C1336" s="22" t="s">
        <v>381</v>
      </c>
    </row>
    <row r="1337" spans="1:3" x14ac:dyDescent="0.3">
      <c r="A1337" s="180">
        <v>45894</v>
      </c>
      <c r="B1337" s="22">
        <f>'Gila Farms'!AZ38</f>
        <v>0.72</v>
      </c>
      <c r="C1337" s="22" t="s">
        <v>381</v>
      </c>
    </row>
    <row r="1338" spans="1:3" x14ac:dyDescent="0.3">
      <c r="A1338" s="180">
        <v>45895</v>
      </c>
      <c r="B1338" s="22">
        <f>'Gila Farms'!AZ39</f>
        <v>0.66</v>
      </c>
      <c r="C1338" s="22" t="s">
        <v>381</v>
      </c>
    </row>
    <row r="1339" spans="1:3" x14ac:dyDescent="0.3">
      <c r="A1339" s="180">
        <v>45896</v>
      </c>
      <c r="B1339" s="22">
        <f>'Gila Farms'!AZ40</f>
        <v>0.7</v>
      </c>
      <c r="C1339" s="22" t="s">
        <v>381</v>
      </c>
    </row>
    <row r="1340" spans="1:3" x14ac:dyDescent="0.3">
      <c r="A1340" s="180">
        <v>45897</v>
      </c>
      <c r="B1340" s="22">
        <f>'Gila Farms'!AZ41</f>
        <v>0.91</v>
      </c>
      <c r="C1340" s="22" t="s">
        <v>381</v>
      </c>
    </row>
    <row r="1341" spans="1:3" x14ac:dyDescent="0.3">
      <c r="A1341" s="180">
        <v>45898</v>
      </c>
      <c r="B1341" s="22">
        <f>'Gila Farms'!AZ42</f>
        <v>0.89</v>
      </c>
      <c r="C1341" s="22" t="s">
        <v>381</v>
      </c>
    </row>
    <row r="1342" spans="1:3" x14ac:dyDescent="0.3">
      <c r="A1342" s="180">
        <v>45899</v>
      </c>
      <c r="B1342" s="22">
        <f>'Gila Farms'!AZ43</f>
        <v>0.87</v>
      </c>
      <c r="C1342" s="22" t="s">
        <v>381</v>
      </c>
    </row>
    <row r="1343" spans="1:3" x14ac:dyDescent="0.3">
      <c r="A1343" s="180">
        <v>45900</v>
      </c>
      <c r="B1343" s="22">
        <f>'Gila Farms'!AZ44</f>
        <v>0.97</v>
      </c>
      <c r="C1343" s="22" t="s">
        <v>381</v>
      </c>
    </row>
    <row r="1344" spans="1:3" x14ac:dyDescent="0.3">
      <c r="A1344" s="180">
        <v>45901</v>
      </c>
      <c r="B1344" s="22">
        <f>'Gila Farms'!BG14</f>
        <v>0.97</v>
      </c>
      <c r="C1344" s="22" t="s">
        <v>381</v>
      </c>
    </row>
    <row r="1345" spans="1:3" x14ac:dyDescent="0.3">
      <c r="A1345" s="180">
        <v>45902</v>
      </c>
      <c r="B1345" s="22">
        <f>'Gila Farms'!BG15</f>
        <v>0.91</v>
      </c>
      <c r="C1345" s="22" t="s">
        <v>381</v>
      </c>
    </row>
    <row r="1346" spans="1:3" x14ac:dyDescent="0.3">
      <c r="A1346" s="180">
        <v>45903</v>
      </c>
      <c r="B1346" s="22">
        <f>'Gila Farms'!BG16</f>
        <v>1.05</v>
      </c>
      <c r="C1346" s="22" t="s">
        <v>381</v>
      </c>
    </row>
    <row r="1347" spans="1:3" x14ac:dyDescent="0.3">
      <c r="A1347" s="180">
        <v>45904</v>
      </c>
      <c r="B1347" s="22">
        <f>'Gila Farms'!BG17</f>
        <v>0.98</v>
      </c>
      <c r="C1347" s="22" t="s">
        <v>381</v>
      </c>
    </row>
    <row r="1348" spans="1:3" x14ac:dyDescent="0.3">
      <c r="A1348" s="180">
        <v>45905</v>
      </c>
      <c r="B1348" s="22">
        <f>'Gila Farms'!BG18</f>
        <v>0.96</v>
      </c>
      <c r="C1348" s="22" t="s">
        <v>381</v>
      </c>
    </row>
    <row r="1349" spans="1:3" x14ac:dyDescent="0.3">
      <c r="A1349" s="180">
        <v>45906</v>
      </c>
      <c r="B1349" s="22">
        <f>'Gila Farms'!BG19</f>
        <v>0.94</v>
      </c>
      <c r="C1349" s="22" t="s">
        <v>381</v>
      </c>
    </row>
    <row r="1350" spans="1:3" x14ac:dyDescent="0.3">
      <c r="A1350" s="180">
        <v>45907</v>
      </c>
      <c r="B1350" s="22">
        <f>'Gila Farms'!BG20</f>
        <v>0.92</v>
      </c>
      <c r="C1350" s="22" t="s">
        <v>381</v>
      </c>
    </row>
    <row r="1351" spans="1:3" x14ac:dyDescent="0.3">
      <c r="A1351" s="180">
        <v>45908</v>
      </c>
      <c r="B1351" s="22">
        <f>'Gila Farms'!BG21</f>
        <v>0.88</v>
      </c>
      <c r="C1351" s="22" t="s">
        <v>381</v>
      </c>
    </row>
    <row r="1352" spans="1:3" x14ac:dyDescent="0.3">
      <c r="A1352" s="180">
        <v>45909</v>
      </c>
      <c r="B1352" s="22">
        <f>'Gila Farms'!BG22</f>
        <v>0.81</v>
      </c>
      <c r="C1352" s="22" t="s">
        <v>381</v>
      </c>
    </row>
    <row r="1353" spans="1:3" x14ac:dyDescent="0.3">
      <c r="A1353" s="180">
        <v>45910</v>
      </c>
      <c r="B1353" s="22">
        <f>'Gila Farms'!BG23</f>
        <v>0.84</v>
      </c>
      <c r="C1353" s="22" t="s">
        <v>381</v>
      </c>
    </row>
    <row r="1354" spans="1:3" x14ac:dyDescent="0.3">
      <c r="A1354" s="180">
        <v>45911</v>
      </c>
      <c r="B1354" s="22">
        <f>'Gila Farms'!BG24</f>
        <v>0.83</v>
      </c>
      <c r="C1354" s="22" t="s">
        <v>381</v>
      </c>
    </row>
    <row r="1355" spans="1:3" x14ac:dyDescent="0.3">
      <c r="A1355" s="180">
        <v>45912</v>
      </c>
      <c r="B1355" s="22">
        <f>'Gila Farms'!BG25</f>
        <v>0.82</v>
      </c>
      <c r="C1355" s="22" t="s">
        <v>381</v>
      </c>
    </row>
    <row r="1356" spans="1:3" x14ac:dyDescent="0.3">
      <c r="A1356" s="180">
        <v>45913</v>
      </c>
      <c r="B1356" s="22">
        <f>'Gila Farms'!BG26</f>
        <v>0.62</v>
      </c>
      <c r="C1356" s="22" t="s">
        <v>381</v>
      </c>
    </row>
    <row r="1357" spans="1:3" x14ac:dyDescent="0.3">
      <c r="A1357" s="180">
        <v>45914</v>
      </c>
      <c r="B1357" s="22">
        <f>'Gila Farms'!BG27</f>
        <v>0.91</v>
      </c>
      <c r="C1357" s="22" t="s">
        <v>381</v>
      </c>
    </row>
    <row r="1358" spans="1:3" x14ac:dyDescent="0.3">
      <c r="A1358" s="180">
        <v>45915</v>
      </c>
      <c r="B1358" s="22">
        <f>'Gila Farms'!BG28</f>
        <v>0.96</v>
      </c>
      <c r="C1358" s="22" t="s">
        <v>381</v>
      </c>
    </row>
    <row r="1359" spans="1:3" x14ac:dyDescent="0.3">
      <c r="A1359" s="180">
        <v>45916</v>
      </c>
      <c r="B1359" s="22">
        <f>'Gila Farms'!BG29</f>
        <v>0.86</v>
      </c>
      <c r="C1359" s="22" t="s">
        <v>381</v>
      </c>
    </row>
    <row r="1360" spans="1:3" x14ac:dyDescent="0.3">
      <c r="A1360" s="180">
        <v>45917</v>
      </c>
      <c r="B1360" s="22">
        <f>'Gila Farms'!BG30</f>
        <v>0.88</v>
      </c>
      <c r="C1360" s="22" t="s">
        <v>381</v>
      </c>
    </row>
    <row r="1361" spans="1:3" x14ac:dyDescent="0.3">
      <c r="A1361" s="180">
        <v>45918</v>
      </c>
      <c r="B1361" s="22">
        <f>'Gila Farms'!BG31</f>
        <v>0.89</v>
      </c>
      <c r="C1361" s="22" t="s">
        <v>381</v>
      </c>
    </row>
    <row r="1362" spans="1:3" x14ac:dyDescent="0.3">
      <c r="A1362" s="180">
        <v>45919</v>
      </c>
      <c r="B1362" s="22">
        <f>'Gila Farms'!BG32</f>
        <v>1.2</v>
      </c>
      <c r="C1362" s="22" t="s">
        <v>381</v>
      </c>
    </row>
    <row r="1363" spans="1:3" x14ac:dyDescent="0.3">
      <c r="A1363" s="180">
        <v>45920</v>
      </c>
      <c r="B1363" s="22">
        <f>'Gila Farms'!BG33</f>
        <v>1.19</v>
      </c>
      <c r="C1363" s="22" t="s">
        <v>381</v>
      </c>
    </row>
    <row r="1364" spans="1:3" x14ac:dyDescent="0.3">
      <c r="A1364" s="180">
        <v>45921</v>
      </c>
      <c r="B1364" s="22">
        <f>'Gila Farms'!BG34</f>
        <v>1.1399999999999999</v>
      </c>
      <c r="C1364" s="22" t="s">
        <v>381</v>
      </c>
    </row>
    <row r="1365" spans="1:3" x14ac:dyDescent="0.3">
      <c r="A1365" s="180">
        <v>45922</v>
      </c>
      <c r="B1365" s="22">
        <f>'Gila Farms'!BG35</f>
        <v>1.05</v>
      </c>
      <c r="C1365" s="22" t="s">
        <v>381</v>
      </c>
    </row>
    <row r="1366" spans="1:3" x14ac:dyDescent="0.3">
      <c r="A1366" s="180">
        <v>45923</v>
      </c>
      <c r="B1366" s="22">
        <f>'Gila Farms'!BG36</f>
        <v>0.94</v>
      </c>
      <c r="C1366" s="22" t="s">
        <v>381</v>
      </c>
    </row>
    <row r="1367" spans="1:3" x14ac:dyDescent="0.3">
      <c r="A1367" s="180">
        <v>45924</v>
      </c>
      <c r="B1367" s="22">
        <f>'Gila Farms'!BG37</f>
        <v>0.74</v>
      </c>
      <c r="C1367" s="22" t="s">
        <v>381</v>
      </c>
    </row>
    <row r="1368" spans="1:3" x14ac:dyDescent="0.3">
      <c r="A1368" s="180">
        <v>45925</v>
      </c>
      <c r="B1368" s="22">
        <f>'Gila Farms'!BG38</f>
        <v>0.8</v>
      </c>
      <c r="C1368" s="22" t="s">
        <v>381</v>
      </c>
    </row>
    <row r="1369" spans="1:3" x14ac:dyDescent="0.3">
      <c r="A1369" s="180">
        <v>45926</v>
      </c>
      <c r="B1369" s="22">
        <f>'Gila Farms'!BG39</f>
        <v>0.85</v>
      </c>
      <c r="C1369" s="22" t="s">
        <v>381</v>
      </c>
    </row>
    <row r="1370" spans="1:3" x14ac:dyDescent="0.3">
      <c r="A1370" s="180">
        <v>45927</v>
      </c>
      <c r="B1370" s="22">
        <f>'Gila Farms'!BG40</f>
        <v>0.9</v>
      </c>
      <c r="C1370" s="22" t="s">
        <v>381</v>
      </c>
    </row>
    <row r="1371" spans="1:3" x14ac:dyDescent="0.3">
      <c r="A1371" s="180">
        <v>45928</v>
      </c>
      <c r="B1371" s="22">
        <f>'Gila Farms'!BG41</f>
        <v>0.87</v>
      </c>
      <c r="C1371" s="22" t="s">
        <v>381</v>
      </c>
    </row>
    <row r="1372" spans="1:3" x14ac:dyDescent="0.3">
      <c r="A1372" s="180">
        <v>45929</v>
      </c>
      <c r="B1372" s="22">
        <f>'Gila Farms'!BG42</f>
        <v>0.86</v>
      </c>
      <c r="C1372" s="22" t="s">
        <v>381</v>
      </c>
    </row>
    <row r="1373" spans="1:3" x14ac:dyDescent="0.3">
      <c r="A1373" s="180">
        <v>45930</v>
      </c>
      <c r="B1373" s="22">
        <f>'Gila Farms'!BG43</f>
        <v>0.85</v>
      </c>
      <c r="C1373" s="22" t="s">
        <v>381</v>
      </c>
    </row>
    <row r="1374" spans="1:3" x14ac:dyDescent="0.3">
      <c r="A1374" s="180">
        <v>45931</v>
      </c>
      <c r="B1374" s="22">
        <f>'Gila Farms'!BN14</f>
        <v>0.8</v>
      </c>
      <c r="C1374" s="22" t="s">
        <v>381</v>
      </c>
    </row>
    <row r="1375" spans="1:3" x14ac:dyDescent="0.3">
      <c r="A1375" s="180">
        <v>45932</v>
      </c>
      <c r="B1375" s="22">
        <f>'Gila Farms'!BN15</f>
        <v>0.77</v>
      </c>
      <c r="C1375" s="22" t="s">
        <v>381</v>
      </c>
    </row>
    <row r="1376" spans="1:3" x14ac:dyDescent="0.3">
      <c r="A1376" s="180">
        <v>45933</v>
      </c>
      <c r="B1376" s="22">
        <f>'Gila Farms'!BN16</f>
        <v>0.75</v>
      </c>
      <c r="C1376" s="22" t="s">
        <v>381</v>
      </c>
    </row>
    <row r="1377" spans="1:3" x14ac:dyDescent="0.3">
      <c r="A1377" s="180">
        <v>45934</v>
      </c>
      <c r="B1377" s="22">
        <f>'Gila Farms'!BN17</f>
        <v>0.73</v>
      </c>
      <c r="C1377" s="22" t="s">
        <v>381</v>
      </c>
    </row>
    <row r="1378" spans="1:3" x14ac:dyDescent="0.3">
      <c r="A1378" s="180">
        <v>45935</v>
      </c>
      <c r="B1378" s="22">
        <f>'Gila Farms'!BN18</f>
        <v>0.7</v>
      </c>
      <c r="C1378" s="22" t="s">
        <v>381</v>
      </c>
    </row>
    <row r="1379" spans="1:3" x14ac:dyDescent="0.3">
      <c r="A1379" s="180">
        <v>45936</v>
      </c>
      <c r="B1379" s="22">
        <f>'Gila Farms'!BN19</f>
        <v>0.72</v>
      </c>
      <c r="C1379" s="22" t="s">
        <v>381</v>
      </c>
    </row>
    <row r="1380" spans="1:3" x14ac:dyDescent="0.3">
      <c r="A1380" s="180">
        <v>45937</v>
      </c>
      <c r="B1380" s="22">
        <f>'Gila Farms'!BN20</f>
        <v>0.71</v>
      </c>
      <c r="C1380" s="22" t="s">
        <v>381</v>
      </c>
    </row>
    <row r="1381" spans="1:3" x14ac:dyDescent="0.3">
      <c r="A1381" s="180">
        <v>45938</v>
      </c>
      <c r="B1381" s="22">
        <f>'Gila Farms'!BN21</f>
        <v>0.75</v>
      </c>
      <c r="C1381" s="22" t="s">
        <v>381</v>
      </c>
    </row>
    <row r="1382" spans="1:3" x14ac:dyDescent="0.3">
      <c r="A1382" s="180">
        <v>45939</v>
      </c>
      <c r="B1382" s="22">
        <f>'Gila Farms'!BN22</f>
        <v>0.76</v>
      </c>
      <c r="C1382" s="22" t="s">
        <v>381</v>
      </c>
    </row>
    <row r="1383" spans="1:3" x14ac:dyDescent="0.3">
      <c r="A1383" s="180">
        <v>45940</v>
      </c>
      <c r="B1383" s="22">
        <f>'Gila Farms'!BN23</f>
        <v>0.82</v>
      </c>
      <c r="C1383" s="22" t="s">
        <v>381</v>
      </c>
    </row>
    <row r="1384" spans="1:3" x14ac:dyDescent="0.3">
      <c r="A1384" s="180">
        <v>45941</v>
      </c>
      <c r="B1384" s="22">
        <f>'Gila Farms'!BN24</f>
        <v>0.95</v>
      </c>
      <c r="C1384" s="22" t="s">
        <v>381</v>
      </c>
    </row>
    <row r="1385" spans="1:3" x14ac:dyDescent="0.3">
      <c r="A1385" s="180">
        <v>45942</v>
      </c>
      <c r="B1385" s="22">
        <f>'Gila Farms'!BN25</f>
        <v>1.21</v>
      </c>
      <c r="C1385" s="22" t="s">
        <v>381</v>
      </c>
    </row>
    <row r="1386" spans="1:3" x14ac:dyDescent="0.3">
      <c r="A1386" s="180">
        <v>45943</v>
      </c>
      <c r="B1386" s="22">
        <f>'Gila Farms'!BN26</f>
        <v>1.37</v>
      </c>
      <c r="C1386" s="22" t="s">
        <v>381</v>
      </c>
    </row>
    <row r="1387" spans="1:3" x14ac:dyDescent="0.3">
      <c r="A1387" s="180">
        <v>45944</v>
      </c>
      <c r="B1387" s="22">
        <f>'Gila Farms'!BN27</f>
        <v>1.33</v>
      </c>
      <c r="C1387" s="22" t="s">
        <v>381</v>
      </c>
    </row>
    <row r="1388" spans="1:3" x14ac:dyDescent="0.3">
      <c r="A1388" s="180">
        <v>45945</v>
      </c>
      <c r="B1388" s="22">
        <f>'Gila Farms'!BN28</f>
        <v>1.32</v>
      </c>
      <c r="C1388" s="22" t="s">
        <v>381</v>
      </c>
    </row>
    <row r="1389" spans="1:3" x14ac:dyDescent="0.3">
      <c r="A1389" s="180">
        <v>45946</v>
      </c>
      <c r="B1389" s="22">
        <f>'Gila Farms'!BN29</f>
        <v>1.3</v>
      </c>
      <c r="C1389" s="22" t="s">
        <v>381</v>
      </c>
    </row>
    <row r="1390" spans="1:3" x14ac:dyDescent="0.3">
      <c r="A1390" s="180">
        <v>45947</v>
      </c>
      <c r="B1390" s="22">
        <f>'Gila Farms'!BN30</f>
        <v>1.27</v>
      </c>
      <c r="C1390" s="22" t="s">
        <v>381</v>
      </c>
    </row>
    <row r="1391" spans="1:3" x14ac:dyDescent="0.3">
      <c r="A1391" s="180">
        <v>45948</v>
      </c>
      <c r="B1391" s="22">
        <f>'Gila Farms'!BN31</f>
        <v>1.23</v>
      </c>
      <c r="C1391" s="22" t="s">
        <v>381</v>
      </c>
    </row>
    <row r="1392" spans="1:3" x14ac:dyDescent="0.3">
      <c r="A1392" s="180">
        <v>45949</v>
      </c>
      <c r="B1392" s="22">
        <f>'Gila Farms'!BN32</f>
        <v>1.18</v>
      </c>
      <c r="C1392" s="22" t="s">
        <v>381</v>
      </c>
    </row>
    <row r="1393" spans="1:3" x14ac:dyDescent="0.3">
      <c r="A1393" s="180">
        <v>45950</v>
      </c>
      <c r="B1393" s="22">
        <f>'Gila Farms'!BN33</f>
        <v>1.1499999999999999</v>
      </c>
      <c r="C1393" s="22" t="s">
        <v>381</v>
      </c>
    </row>
    <row r="1394" spans="1:3" x14ac:dyDescent="0.3">
      <c r="A1394" s="180">
        <v>45951</v>
      </c>
      <c r="B1394" s="22">
        <f>'Gila Farms'!BN34</f>
        <v>1.07</v>
      </c>
      <c r="C1394" s="22" t="s">
        <v>381</v>
      </c>
    </row>
    <row r="1395" spans="1:3" x14ac:dyDescent="0.3">
      <c r="A1395" s="180">
        <v>45952</v>
      </c>
      <c r="B1395" s="22">
        <f>'Gila Farms'!BN35</f>
        <v>1.01</v>
      </c>
      <c r="C1395" s="22" t="s">
        <v>381</v>
      </c>
    </row>
    <row r="1396" spans="1:3" x14ac:dyDescent="0.3">
      <c r="A1396" s="180">
        <v>45953</v>
      </c>
      <c r="B1396" s="22">
        <f>'Gila Farms'!BN36</f>
        <v>1.01</v>
      </c>
      <c r="C1396" s="22" t="s">
        <v>381</v>
      </c>
    </row>
    <row r="1397" spans="1:3" x14ac:dyDescent="0.3">
      <c r="A1397" s="180">
        <v>45954</v>
      </c>
      <c r="B1397" s="22">
        <f>'Gila Farms'!BN37</f>
        <v>1</v>
      </c>
      <c r="C1397" s="22" t="s">
        <v>381</v>
      </c>
    </row>
    <row r="1398" spans="1:3" x14ac:dyDescent="0.3">
      <c r="A1398" s="180">
        <v>45955</v>
      </c>
      <c r="B1398" s="22">
        <f>'Gila Farms'!BN38</f>
        <v>1</v>
      </c>
      <c r="C1398" s="22" t="s">
        <v>381</v>
      </c>
    </row>
    <row r="1399" spans="1:3" x14ac:dyDescent="0.3">
      <c r="A1399" s="180">
        <v>45956</v>
      </c>
      <c r="B1399" s="22">
        <f>'Gila Farms'!BN39</f>
        <v>0.99</v>
      </c>
      <c r="C1399" s="22" t="s">
        <v>381</v>
      </c>
    </row>
    <row r="1400" spans="1:3" x14ac:dyDescent="0.3">
      <c r="A1400" s="180">
        <v>45957</v>
      </c>
      <c r="B1400" s="22">
        <f>'Gila Farms'!BN40</f>
        <v>0.96</v>
      </c>
      <c r="C1400" s="22" t="s">
        <v>381</v>
      </c>
    </row>
    <row r="1401" spans="1:3" x14ac:dyDescent="0.3">
      <c r="A1401" s="180">
        <v>45958</v>
      </c>
      <c r="B1401" s="22">
        <f>'Gila Farms'!BN41</f>
        <v>0.97</v>
      </c>
      <c r="C1401" s="22" t="s">
        <v>381</v>
      </c>
    </row>
    <row r="1402" spans="1:3" x14ac:dyDescent="0.3">
      <c r="A1402" s="180">
        <v>45959</v>
      </c>
      <c r="B1402" s="22">
        <f>'Gila Farms'!BN42</f>
        <v>0.91</v>
      </c>
      <c r="C1402" s="22" t="s">
        <v>381</v>
      </c>
    </row>
    <row r="1403" spans="1:3" x14ac:dyDescent="0.3">
      <c r="A1403" s="180">
        <v>45960</v>
      </c>
      <c r="B1403" s="22">
        <f>'Gila Farms'!BN43</f>
        <v>0.85</v>
      </c>
      <c r="C1403" s="22" t="s">
        <v>381</v>
      </c>
    </row>
    <row r="1404" spans="1:3" x14ac:dyDescent="0.3">
      <c r="A1404" s="180">
        <v>45961</v>
      </c>
      <c r="B1404" s="22">
        <f>'Gila Farms'!BN44</f>
        <v>0.81</v>
      </c>
      <c r="C1404" s="22" t="s">
        <v>381</v>
      </c>
    </row>
    <row r="1405" spans="1:3" x14ac:dyDescent="0.3">
      <c r="A1405" s="180">
        <v>45962</v>
      </c>
      <c r="B1405" s="22">
        <f>'Gila Farms'!BU14</f>
        <v>0.78</v>
      </c>
      <c r="C1405" s="22" t="s">
        <v>381</v>
      </c>
    </row>
    <row r="1406" spans="1:3" x14ac:dyDescent="0.3">
      <c r="A1406" s="180">
        <v>45963</v>
      </c>
      <c r="B1406" s="22">
        <f>'Gila Farms'!BU15</f>
        <v>0.71</v>
      </c>
      <c r="C1406" s="22" t="s">
        <v>381</v>
      </c>
    </row>
    <row r="1407" spans="1:3" x14ac:dyDescent="0.3">
      <c r="A1407" s="180">
        <v>45964</v>
      </c>
      <c r="B1407" s="22">
        <f>'Gila Farms'!BU16</f>
        <v>0.66</v>
      </c>
      <c r="C1407" s="22" t="s">
        <v>381</v>
      </c>
    </row>
    <row r="1408" spans="1:3" x14ac:dyDescent="0.3">
      <c r="A1408" s="180">
        <v>45965</v>
      </c>
      <c r="B1408" s="22">
        <f>'Gila Farms'!BU17</f>
        <v>0.73</v>
      </c>
      <c r="C1408" s="22" t="s">
        <v>381</v>
      </c>
    </row>
    <row r="1409" spans="1:3" x14ac:dyDescent="0.3">
      <c r="A1409" s="180">
        <v>45966</v>
      </c>
      <c r="B1409" s="22">
        <f>'Gila Farms'!BU18</f>
        <v>0.9</v>
      </c>
      <c r="C1409" s="22" t="s">
        <v>381</v>
      </c>
    </row>
    <row r="1410" spans="1:3" x14ac:dyDescent="0.3">
      <c r="A1410" s="180">
        <v>45967</v>
      </c>
      <c r="B1410" s="22">
        <f>'Gila Farms'!BU19</f>
        <v>0.93</v>
      </c>
      <c r="C1410" s="22" t="s">
        <v>381</v>
      </c>
    </row>
    <row r="1411" spans="1:3" x14ac:dyDescent="0.3">
      <c r="A1411" s="180">
        <v>45968</v>
      </c>
      <c r="B1411" s="22">
        <f>'Gila Farms'!BU20</f>
        <v>0.95</v>
      </c>
      <c r="C1411" s="22" t="s">
        <v>381</v>
      </c>
    </row>
    <row r="1412" spans="1:3" x14ac:dyDescent="0.3">
      <c r="A1412" s="180">
        <v>45969</v>
      </c>
      <c r="B1412" s="22">
        <f>'Gila Farms'!BU21</f>
        <v>0.95</v>
      </c>
      <c r="C1412" s="22" t="s">
        <v>381</v>
      </c>
    </row>
    <row r="1413" spans="1:3" x14ac:dyDescent="0.3">
      <c r="A1413" s="180">
        <v>45970</v>
      </c>
      <c r="B1413" s="22">
        <f>'Gila Farms'!BU22</f>
        <v>0.92</v>
      </c>
      <c r="C1413" s="22" t="s">
        <v>381</v>
      </c>
    </row>
    <row r="1414" spans="1:3" x14ac:dyDescent="0.3">
      <c r="A1414" s="180">
        <v>45971</v>
      </c>
      <c r="B1414" s="22">
        <f>'Gila Farms'!BU23</f>
        <v>0.9</v>
      </c>
      <c r="C1414" s="22" t="s">
        <v>381</v>
      </c>
    </row>
    <row r="1415" spans="1:3" x14ac:dyDescent="0.3">
      <c r="A1415" s="180">
        <v>45972</v>
      </c>
      <c r="B1415" s="22">
        <f>'Gila Farms'!BU24</f>
        <v>0.91</v>
      </c>
      <c r="C1415" s="22" t="s">
        <v>381</v>
      </c>
    </row>
    <row r="1416" spans="1:3" x14ac:dyDescent="0.3">
      <c r="A1416" s="180">
        <v>45973</v>
      </c>
      <c r="B1416" s="22">
        <f>'Gila Farms'!BU25</f>
        <v>1.06</v>
      </c>
      <c r="C1416" s="22" t="s">
        <v>381</v>
      </c>
    </row>
    <row r="1417" spans="1:3" x14ac:dyDescent="0.3">
      <c r="A1417" s="180">
        <v>45974</v>
      </c>
      <c r="B1417" s="22">
        <f>'Gila Farms'!BU26</f>
        <v>0.88</v>
      </c>
      <c r="C1417" s="22" t="s">
        <v>381</v>
      </c>
    </row>
    <row r="1418" spans="1:3" x14ac:dyDescent="0.3">
      <c r="A1418" s="180">
        <v>45975</v>
      </c>
      <c r="B1418" s="22">
        <f>'Gila Farms'!BU27</f>
        <v>0.71</v>
      </c>
      <c r="C1418" s="22" t="s">
        <v>381</v>
      </c>
    </row>
    <row r="1419" spans="1:3" x14ac:dyDescent="0.3">
      <c r="A1419" s="180">
        <v>45976</v>
      </c>
      <c r="B1419" s="22">
        <f>'Gila Farms'!BU28</f>
        <v>0.73</v>
      </c>
      <c r="C1419" s="22" t="s">
        <v>381</v>
      </c>
    </row>
    <row r="1420" spans="1:3" x14ac:dyDescent="0.3">
      <c r="A1420" s="180">
        <v>45977</v>
      </c>
      <c r="B1420" s="22">
        <f>'Gila Farms'!BU29</f>
        <v>0.77</v>
      </c>
      <c r="C1420" s="22" t="s">
        <v>381</v>
      </c>
    </row>
    <row r="1421" spans="1:3" x14ac:dyDescent="0.3">
      <c r="A1421" s="180">
        <v>45978</v>
      </c>
      <c r="B1421" s="22">
        <f>'Gila Farms'!BU30</f>
        <v>0.76</v>
      </c>
      <c r="C1421" s="22" t="s">
        <v>381</v>
      </c>
    </row>
    <row r="1422" spans="1:3" x14ac:dyDescent="0.3">
      <c r="A1422" s="180">
        <v>45979</v>
      </c>
      <c r="B1422" s="22">
        <f>'Gila Farms'!BU31</f>
        <v>0.74</v>
      </c>
      <c r="C1422" s="22" t="s">
        <v>381</v>
      </c>
    </row>
    <row r="1423" spans="1:3" x14ac:dyDescent="0.3">
      <c r="A1423" s="180">
        <v>45980</v>
      </c>
      <c r="B1423" s="22">
        <f>'Gila Farms'!BU32</f>
        <v>0.74</v>
      </c>
      <c r="C1423" s="22" t="s">
        <v>381</v>
      </c>
    </row>
    <row r="1424" spans="1:3" x14ac:dyDescent="0.3">
      <c r="A1424" s="180">
        <v>45981</v>
      </c>
      <c r="B1424" s="22">
        <f>'Gila Farms'!BU33</f>
        <v>0.75</v>
      </c>
      <c r="C1424" s="22" t="s">
        <v>381</v>
      </c>
    </row>
    <row r="1425" spans="1:3" x14ac:dyDescent="0.3">
      <c r="A1425" s="180">
        <v>45982</v>
      </c>
      <c r="B1425" s="22">
        <f>'Gila Farms'!BU34</f>
        <v>0.79</v>
      </c>
      <c r="C1425" s="22" t="s">
        <v>381</v>
      </c>
    </row>
    <row r="1426" spans="1:3" x14ac:dyDescent="0.3">
      <c r="A1426" s="180">
        <v>45983</v>
      </c>
      <c r="B1426" s="22">
        <f>'Gila Farms'!BU35</f>
        <v>0.81</v>
      </c>
      <c r="C1426" s="22" t="s">
        <v>381</v>
      </c>
    </row>
    <row r="1427" spans="1:3" x14ac:dyDescent="0.3">
      <c r="A1427" s="180">
        <v>45984</v>
      </c>
      <c r="B1427" s="22">
        <f>'Gila Farms'!BU36</f>
        <v>0.82</v>
      </c>
      <c r="C1427" s="22" t="s">
        <v>381</v>
      </c>
    </row>
    <row r="1428" spans="1:3" x14ac:dyDescent="0.3">
      <c r="A1428" s="180">
        <v>45985</v>
      </c>
      <c r="B1428" s="22">
        <f>'Gila Farms'!BU37</f>
        <v>0.86</v>
      </c>
      <c r="C1428" s="22" t="s">
        <v>381</v>
      </c>
    </row>
    <row r="1429" spans="1:3" x14ac:dyDescent="0.3">
      <c r="A1429" s="180">
        <v>45986</v>
      </c>
      <c r="B1429" s="22">
        <f>'Gila Farms'!BU38</f>
        <v>0.85</v>
      </c>
      <c r="C1429" s="22" t="s">
        <v>381</v>
      </c>
    </row>
    <row r="1430" spans="1:3" x14ac:dyDescent="0.3">
      <c r="A1430" s="180">
        <v>45987</v>
      </c>
      <c r="B1430" s="22">
        <f>'Gila Farms'!BU39</f>
        <v>0.85</v>
      </c>
      <c r="C1430" s="22" t="s">
        <v>381</v>
      </c>
    </row>
    <row r="1431" spans="1:3" x14ac:dyDescent="0.3">
      <c r="A1431" s="180">
        <v>45988</v>
      </c>
      <c r="B1431" s="22">
        <f>'Gila Farms'!BU40</f>
        <v>0.84</v>
      </c>
      <c r="C1431" s="22" t="s">
        <v>381</v>
      </c>
    </row>
    <row r="1432" spans="1:3" x14ac:dyDescent="0.3">
      <c r="A1432" s="180">
        <v>45989</v>
      </c>
      <c r="B1432" s="22">
        <f>'Gila Farms'!BU41</f>
        <v>0.84</v>
      </c>
      <c r="C1432" s="22" t="s">
        <v>381</v>
      </c>
    </row>
    <row r="1433" spans="1:3" x14ac:dyDescent="0.3">
      <c r="A1433" s="180">
        <v>45990</v>
      </c>
      <c r="B1433" s="22">
        <f>'Gila Farms'!BU42</f>
        <v>0.86</v>
      </c>
      <c r="C1433" s="22" t="s">
        <v>381</v>
      </c>
    </row>
    <row r="1434" spans="1:3" x14ac:dyDescent="0.3">
      <c r="A1434" s="180">
        <v>45991</v>
      </c>
      <c r="B1434" s="22">
        <f>'Gila Farms'!BU43</f>
        <v>0.86</v>
      </c>
      <c r="C1434" s="22" t="s">
        <v>381</v>
      </c>
    </row>
    <row r="1435" spans="1:3" x14ac:dyDescent="0.3">
      <c r="A1435" s="180">
        <v>45992</v>
      </c>
      <c r="B1435" s="22">
        <f>'Gila Farms'!CB14</f>
        <v>0</v>
      </c>
      <c r="C1435" s="22" t="s">
        <v>381</v>
      </c>
    </row>
    <row r="1436" spans="1:3" x14ac:dyDescent="0.3">
      <c r="A1436" s="180">
        <v>45993</v>
      </c>
      <c r="B1436" s="22">
        <f>'Gila Farms'!CB15</f>
        <v>0</v>
      </c>
      <c r="C1436" s="22" t="s">
        <v>381</v>
      </c>
    </row>
    <row r="1437" spans="1:3" x14ac:dyDescent="0.3">
      <c r="A1437" s="180">
        <v>45994</v>
      </c>
      <c r="B1437" s="22">
        <f>'Gila Farms'!CB16</f>
        <v>0</v>
      </c>
      <c r="C1437" s="22" t="s">
        <v>381</v>
      </c>
    </row>
    <row r="1438" spans="1:3" x14ac:dyDescent="0.3">
      <c r="A1438" s="180">
        <v>45995</v>
      </c>
      <c r="B1438" s="22">
        <f>'Gila Farms'!CB17</f>
        <v>0</v>
      </c>
      <c r="C1438" s="22" t="s">
        <v>381</v>
      </c>
    </row>
    <row r="1439" spans="1:3" x14ac:dyDescent="0.3">
      <c r="A1439" s="180">
        <v>45996</v>
      </c>
      <c r="B1439" s="22">
        <f>'Gila Farms'!CB18</f>
        <v>0</v>
      </c>
      <c r="C1439" s="22" t="s">
        <v>381</v>
      </c>
    </row>
    <row r="1440" spans="1:3" x14ac:dyDescent="0.3">
      <c r="A1440" s="180">
        <v>45997</v>
      </c>
      <c r="B1440" s="22">
        <f>'Gila Farms'!CB19</f>
        <v>0</v>
      </c>
      <c r="C1440" s="22" t="s">
        <v>381</v>
      </c>
    </row>
    <row r="1441" spans="1:3" x14ac:dyDescent="0.3">
      <c r="A1441" s="180">
        <v>45998</v>
      </c>
      <c r="B1441" s="22">
        <f>'Gila Farms'!CB20</f>
        <v>0</v>
      </c>
      <c r="C1441" s="22" t="s">
        <v>381</v>
      </c>
    </row>
    <row r="1442" spans="1:3" x14ac:dyDescent="0.3">
      <c r="A1442" s="180">
        <v>45999</v>
      </c>
      <c r="B1442" s="22">
        <f>'Gila Farms'!CB21</f>
        <v>0</v>
      </c>
      <c r="C1442" s="22" t="s">
        <v>381</v>
      </c>
    </row>
    <row r="1443" spans="1:3" x14ac:dyDescent="0.3">
      <c r="A1443" s="180">
        <v>46000</v>
      </c>
      <c r="B1443" s="22">
        <f>'Gila Farms'!CB22</f>
        <v>0</v>
      </c>
      <c r="C1443" s="22" t="s">
        <v>381</v>
      </c>
    </row>
    <row r="1444" spans="1:3" x14ac:dyDescent="0.3">
      <c r="A1444" s="180">
        <v>46001</v>
      </c>
      <c r="B1444" s="22">
        <f>'Gila Farms'!CB23</f>
        <v>0</v>
      </c>
      <c r="C1444" s="22" t="s">
        <v>381</v>
      </c>
    </row>
    <row r="1445" spans="1:3" x14ac:dyDescent="0.3">
      <c r="A1445" s="180">
        <v>46002</v>
      </c>
      <c r="B1445" s="22">
        <f>'Gila Farms'!CB24</f>
        <v>0</v>
      </c>
      <c r="C1445" s="22" t="s">
        <v>381</v>
      </c>
    </row>
    <row r="1446" spans="1:3" x14ac:dyDescent="0.3">
      <c r="A1446" s="180">
        <v>46003</v>
      </c>
      <c r="B1446" s="22">
        <f>'Gila Farms'!CB25</f>
        <v>0</v>
      </c>
      <c r="C1446" s="22" t="s">
        <v>381</v>
      </c>
    </row>
    <row r="1447" spans="1:3" x14ac:dyDescent="0.3">
      <c r="A1447" s="180">
        <v>46004</v>
      </c>
      <c r="B1447" s="22">
        <f>'Gila Farms'!CB26</f>
        <v>0</v>
      </c>
      <c r="C1447" s="22" t="s">
        <v>381</v>
      </c>
    </row>
    <row r="1448" spans="1:3" x14ac:dyDescent="0.3">
      <c r="A1448" s="180">
        <v>46005</v>
      </c>
      <c r="B1448" s="22">
        <f>'Gila Farms'!CB27</f>
        <v>0</v>
      </c>
      <c r="C1448" s="22" t="s">
        <v>381</v>
      </c>
    </row>
    <row r="1449" spans="1:3" x14ac:dyDescent="0.3">
      <c r="A1449" s="180">
        <v>46006</v>
      </c>
      <c r="B1449" s="22">
        <f>'Gila Farms'!CB28</f>
        <v>0</v>
      </c>
      <c r="C1449" s="22" t="s">
        <v>381</v>
      </c>
    </row>
    <row r="1450" spans="1:3" x14ac:dyDescent="0.3">
      <c r="A1450" s="180">
        <v>46007</v>
      </c>
      <c r="B1450" s="22">
        <f>'Gila Farms'!CB29</f>
        <v>0</v>
      </c>
      <c r="C1450" s="22" t="s">
        <v>381</v>
      </c>
    </row>
    <row r="1451" spans="1:3" x14ac:dyDescent="0.3">
      <c r="A1451" s="180">
        <v>46008</v>
      </c>
      <c r="B1451" s="22">
        <f>'Gila Farms'!CB30</f>
        <v>0</v>
      </c>
      <c r="C1451" s="22" t="s">
        <v>381</v>
      </c>
    </row>
    <row r="1452" spans="1:3" x14ac:dyDescent="0.3">
      <c r="A1452" s="180">
        <v>46009</v>
      </c>
      <c r="B1452" s="22">
        <f>'Gila Farms'!CB31</f>
        <v>0</v>
      </c>
      <c r="C1452" s="22" t="s">
        <v>381</v>
      </c>
    </row>
    <row r="1453" spans="1:3" x14ac:dyDescent="0.3">
      <c r="A1453" s="180">
        <v>46010</v>
      </c>
      <c r="B1453" s="22">
        <f>'Gila Farms'!CB32</f>
        <v>0</v>
      </c>
      <c r="C1453" s="22" t="s">
        <v>381</v>
      </c>
    </row>
    <row r="1454" spans="1:3" x14ac:dyDescent="0.3">
      <c r="A1454" s="180">
        <v>46011</v>
      </c>
      <c r="B1454" s="22">
        <f>'Gila Farms'!CB33</f>
        <v>0</v>
      </c>
      <c r="C1454" s="22" t="s">
        <v>381</v>
      </c>
    </row>
    <row r="1455" spans="1:3" x14ac:dyDescent="0.3">
      <c r="A1455" s="180">
        <v>46012</v>
      </c>
      <c r="B1455" s="22">
        <f>'Gila Farms'!CB34</f>
        <v>0</v>
      </c>
      <c r="C1455" s="22" t="s">
        <v>381</v>
      </c>
    </row>
    <row r="1456" spans="1:3" x14ac:dyDescent="0.3">
      <c r="A1456" s="180">
        <v>46013</v>
      </c>
      <c r="B1456" s="22">
        <f>'Gila Farms'!CB35</f>
        <v>0</v>
      </c>
      <c r="C1456" s="22" t="s">
        <v>381</v>
      </c>
    </row>
    <row r="1457" spans="1:3" x14ac:dyDescent="0.3">
      <c r="A1457" s="180">
        <v>46014</v>
      </c>
      <c r="B1457" s="22">
        <f>'Gila Farms'!CB36</f>
        <v>0</v>
      </c>
      <c r="C1457" s="22" t="s">
        <v>381</v>
      </c>
    </row>
    <row r="1458" spans="1:3" x14ac:dyDescent="0.3">
      <c r="A1458" s="180">
        <v>46015</v>
      </c>
      <c r="B1458" s="22">
        <f>'Gila Farms'!CB37</f>
        <v>0</v>
      </c>
      <c r="C1458" s="22" t="s">
        <v>381</v>
      </c>
    </row>
    <row r="1459" spans="1:3" x14ac:dyDescent="0.3">
      <c r="A1459" s="180">
        <v>46016</v>
      </c>
      <c r="B1459" s="22">
        <f>'Gila Farms'!CB38</f>
        <v>0</v>
      </c>
      <c r="C1459" s="22" t="s">
        <v>381</v>
      </c>
    </row>
    <row r="1460" spans="1:3" x14ac:dyDescent="0.3">
      <c r="A1460" s="180">
        <v>46017</v>
      </c>
      <c r="B1460" s="22">
        <f>'Gila Farms'!CB39</f>
        <v>0</v>
      </c>
      <c r="C1460" s="22" t="s">
        <v>381</v>
      </c>
    </row>
    <row r="1461" spans="1:3" x14ac:dyDescent="0.3">
      <c r="A1461" s="180">
        <v>46018</v>
      </c>
      <c r="B1461" s="22">
        <f>'Gila Farms'!CB40</f>
        <v>0</v>
      </c>
      <c r="C1461" s="22" t="s">
        <v>381</v>
      </c>
    </row>
    <row r="1462" spans="1:3" x14ac:dyDescent="0.3">
      <c r="A1462" s="180">
        <v>46019</v>
      </c>
      <c r="B1462" s="22">
        <f>'Gila Farms'!CB41</f>
        <v>0</v>
      </c>
      <c r="C1462" s="22" t="s">
        <v>381</v>
      </c>
    </row>
    <row r="1463" spans="1:3" x14ac:dyDescent="0.3">
      <c r="A1463" s="180">
        <v>46020</v>
      </c>
      <c r="B1463" s="22">
        <f>'Gila Farms'!CB42</f>
        <v>0</v>
      </c>
      <c r="C1463" s="22" t="s">
        <v>381</v>
      </c>
    </row>
    <row r="1464" spans="1:3" x14ac:dyDescent="0.3">
      <c r="A1464" s="180">
        <v>46021</v>
      </c>
      <c r="B1464" s="22">
        <f>'Gila Farms'!CB43</f>
        <v>0</v>
      </c>
      <c r="C1464" s="22" t="s">
        <v>381</v>
      </c>
    </row>
    <row r="1465" spans="1:3" x14ac:dyDescent="0.3">
      <c r="A1465" s="180">
        <v>46022</v>
      </c>
      <c r="B1465" s="22">
        <f>'Gila Farms'!CB44</f>
        <v>0</v>
      </c>
      <c r="C1465" s="22" t="s">
        <v>381</v>
      </c>
    </row>
    <row r="1466" spans="1:3" x14ac:dyDescent="0.3">
      <c r="A1466" s="180">
        <v>45658</v>
      </c>
      <c r="B1466" s="22">
        <f>'Grandpa Harper'!C14</f>
        <v>0</v>
      </c>
      <c r="C1466" s="22" t="s">
        <v>382</v>
      </c>
    </row>
    <row r="1467" spans="1:3" x14ac:dyDescent="0.3">
      <c r="A1467" s="180">
        <v>45659</v>
      </c>
      <c r="B1467" s="22">
        <f>'Grandpa Harper'!C15</f>
        <v>0</v>
      </c>
      <c r="C1467" s="22" t="s">
        <v>382</v>
      </c>
    </row>
    <row r="1468" spans="1:3" x14ac:dyDescent="0.3">
      <c r="A1468" s="180">
        <v>45660</v>
      </c>
      <c r="B1468" s="22">
        <f>'Grandpa Harper'!C16</f>
        <v>0</v>
      </c>
      <c r="C1468" s="22" t="s">
        <v>382</v>
      </c>
    </row>
    <row r="1469" spans="1:3" x14ac:dyDescent="0.3">
      <c r="A1469" s="180">
        <v>45661</v>
      </c>
      <c r="B1469" s="22">
        <f>'Grandpa Harper'!C17</f>
        <v>0</v>
      </c>
      <c r="C1469" s="22" t="s">
        <v>382</v>
      </c>
    </row>
    <row r="1470" spans="1:3" x14ac:dyDescent="0.3">
      <c r="A1470" s="180">
        <v>45662</v>
      </c>
      <c r="B1470" s="22">
        <f>'Grandpa Harper'!C18</f>
        <v>0</v>
      </c>
      <c r="C1470" s="22" t="s">
        <v>382</v>
      </c>
    </row>
    <row r="1471" spans="1:3" x14ac:dyDescent="0.3">
      <c r="A1471" s="180">
        <v>45663</v>
      </c>
      <c r="B1471" s="22">
        <f>'Grandpa Harper'!C19</f>
        <v>0</v>
      </c>
      <c r="C1471" s="22" t="s">
        <v>382</v>
      </c>
    </row>
    <row r="1472" spans="1:3" x14ac:dyDescent="0.3">
      <c r="A1472" s="180">
        <v>45664</v>
      </c>
      <c r="B1472" s="22">
        <f>'Grandpa Harper'!C20</f>
        <v>0</v>
      </c>
      <c r="C1472" s="22" t="s">
        <v>382</v>
      </c>
    </row>
    <row r="1473" spans="1:3" x14ac:dyDescent="0.3">
      <c r="A1473" s="180">
        <v>45665</v>
      </c>
      <c r="B1473" s="22">
        <f>'Grandpa Harper'!C21</f>
        <v>0</v>
      </c>
      <c r="C1473" s="22" t="s">
        <v>382</v>
      </c>
    </row>
    <row r="1474" spans="1:3" x14ac:dyDescent="0.3">
      <c r="A1474" s="180">
        <v>45666</v>
      </c>
      <c r="B1474" s="22">
        <f>'Grandpa Harper'!C22</f>
        <v>0</v>
      </c>
      <c r="C1474" s="22" t="s">
        <v>382</v>
      </c>
    </row>
    <row r="1475" spans="1:3" x14ac:dyDescent="0.3">
      <c r="A1475" s="180">
        <v>45667</v>
      </c>
      <c r="B1475" s="22">
        <f>'Grandpa Harper'!C23</f>
        <v>0</v>
      </c>
      <c r="C1475" s="22" t="s">
        <v>382</v>
      </c>
    </row>
    <row r="1476" spans="1:3" x14ac:dyDescent="0.3">
      <c r="A1476" s="180">
        <v>45668</v>
      </c>
      <c r="B1476" s="22">
        <f>'Grandpa Harper'!C24</f>
        <v>0</v>
      </c>
      <c r="C1476" s="22" t="s">
        <v>382</v>
      </c>
    </row>
    <row r="1477" spans="1:3" x14ac:dyDescent="0.3">
      <c r="A1477" s="180">
        <v>45669</v>
      </c>
      <c r="B1477" s="22">
        <f>'Grandpa Harper'!C25</f>
        <v>0</v>
      </c>
      <c r="C1477" s="22" t="s">
        <v>382</v>
      </c>
    </row>
    <row r="1478" spans="1:3" x14ac:dyDescent="0.3">
      <c r="A1478" s="180">
        <v>45670</v>
      </c>
      <c r="B1478" s="22">
        <f>'Grandpa Harper'!C26</f>
        <v>0</v>
      </c>
      <c r="C1478" s="22" t="s">
        <v>382</v>
      </c>
    </row>
    <row r="1479" spans="1:3" x14ac:dyDescent="0.3">
      <c r="A1479" s="180">
        <v>45671</v>
      </c>
      <c r="B1479" s="22">
        <f>'Grandpa Harper'!C27</f>
        <v>0</v>
      </c>
      <c r="C1479" s="22" t="s">
        <v>382</v>
      </c>
    </row>
    <row r="1480" spans="1:3" x14ac:dyDescent="0.3">
      <c r="A1480" s="180">
        <v>45672</v>
      </c>
      <c r="B1480" s="22">
        <f>'Grandpa Harper'!C28</f>
        <v>0</v>
      </c>
      <c r="C1480" s="22" t="s">
        <v>382</v>
      </c>
    </row>
    <row r="1481" spans="1:3" x14ac:dyDescent="0.3">
      <c r="A1481" s="180">
        <v>45673</v>
      </c>
      <c r="B1481" s="22">
        <f>'Grandpa Harper'!C29</f>
        <v>0</v>
      </c>
      <c r="C1481" s="22" t="s">
        <v>382</v>
      </c>
    </row>
    <row r="1482" spans="1:3" x14ac:dyDescent="0.3">
      <c r="A1482" s="180">
        <v>45674</v>
      </c>
      <c r="B1482" s="22">
        <f>'Grandpa Harper'!C30</f>
        <v>0</v>
      </c>
      <c r="C1482" s="22" t="s">
        <v>382</v>
      </c>
    </row>
    <row r="1483" spans="1:3" x14ac:dyDescent="0.3">
      <c r="A1483" s="180">
        <v>45675</v>
      </c>
      <c r="B1483" s="22">
        <f>'Grandpa Harper'!C31</f>
        <v>0</v>
      </c>
      <c r="C1483" s="22" t="s">
        <v>382</v>
      </c>
    </row>
    <row r="1484" spans="1:3" x14ac:dyDescent="0.3">
      <c r="A1484" s="180">
        <v>45676</v>
      </c>
      <c r="B1484" s="22">
        <f>'Grandpa Harper'!C32</f>
        <v>0</v>
      </c>
      <c r="C1484" s="22" t="s">
        <v>382</v>
      </c>
    </row>
    <row r="1485" spans="1:3" x14ac:dyDescent="0.3">
      <c r="A1485" s="180">
        <v>45677</v>
      </c>
      <c r="B1485" s="22">
        <f>'Grandpa Harper'!C33</f>
        <v>0</v>
      </c>
      <c r="C1485" s="22" t="s">
        <v>382</v>
      </c>
    </row>
    <row r="1486" spans="1:3" x14ac:dyDescent="0.3">
      <c r="A1486" s="180">
        <v>45678</v>
      </c>
      <c r="B1486" s="22">
        <f>'Grandpa Harper'!C34</f>
        <v>0</v>
      </c>
      <c r="C1486" s="22" t="s">
        <v>382</v>
      </c>
    </row>
    <row r="1487" spans="1:3" x14ac:dyDescent="0.3">
      <c r="A1487" s="180">
        <v>45679</v>
      </c>
      <c r="B1487" s="22">
        <f>'Grandpa Harper'!C35</f>
        <v>0</v>
      </c>
      <c r="C1487" s="22" t="s">
        <v>382</v>
      </c>
    </row>
    <row r="1488" spans="1:3" x14ac:dyDescent="0.3">
      <c r="A1488" s="180">
        <v>45680</v>
      </c>
      <c r="B1488" s="22">
        <f>'Grandpa Harper'!C36</f>
        <v>0</v>
      </c>
      <c r="C1488" s="22" t="s">
        <v>382</v>
      </c>
    </row>
    <row r="1489" spans="1:3" x14ac:dyDescent="0.3">
      <c r="A1489" s="180">
        <v>45681</v>
      </c>
      <c r="B1489" s="22">
        <f>'Grandpa Harper'!C37</f>
        <v>0</v>
      </c>
      <c r="C1489" s="22" t="s">
        <v>382</v>
      </c>
    </row>
    <row r="1490" spans="1:3" x14ac:dyDescent="0.3">
      <c r="A1490" s="180">
        <v>45682</v>
      </c>
      <c r="B1490" s="22">
        <f>'Grandpa Harper'!C38</f>
        <v>0</v>
      </c>
      <c r="C1490" s="22" t="s">
        <v>382</v>
      </c>
    </row>
    <row r="1491" spans="1:3" x14ac:dyDescent="0.3">
      <c r="A1491" s="180">
        <v>45683</v>
      </c>
      <c r="B1491" s="22">
        <f>'Grandpa Harper'!C39</f>
        <v>0</v>
      </c>
      <c r="C1491" s="22" t="s">
        <v>382</v>
      </c>
    </row>
    <row r="1492" spans="1:3" x14ac:dyDescent="0.3">
      <c r="A1492" s="180">
        <v>45684</v>
      </c>
      <c r="B1492" s="22">
        <f>'Grandpa Harper'!C40</f>
        <v>0</v>
      </c>
      <c r="C1492" s="22" t="s">
        <v>382</v>
      </c>
    </row>
    <row r="1493" spans="1:3" x14ac:dyDescent="0.3">
      <c r="A1493" s="180">
        <v>45685</v>
      </c>
      <c r="B1493" s="22">
        <f>'Grandpa Harper'!C41</f>
        <v>0</v>
      </c>
      <c r="C1493" s="22" t="s">
        <v>382</v>
      </c>
    </row>
    <row r="1494" spans="1:3" x14ac:dyDescent="0.3">
      <c r="A1494" s="180">
        <v>45686</v>
      </c>
      <c r="B1494" s="22">
        <f>'Grandpa Harper'!C42</f>
        <v>0</v>
      </c>
      <c r="C1494" s="22" t="s">
        <v>382</v>
      </c>
    </row>
    <row r="1495" spans="1:3" x14ac:dyDescent="0.3">
      <c r="A1495" s="180">
        <v>45687</v>
      </c>
      <c r="B1495" s="22">
        <f>'Grandpa Harper'!C43</f>
        <v>0</v>
      </c>
      <c r="C1495" s="22" t="s">
        <v>382</v>
      </c>
    </row>
    <row r="1496" spans="1:3" x14ac:dyDescent="0.3">
      <c r="A1496" s="180">
        <v>45688</v>
      </c>
      <c r="B1496" s="22">
        <f>'Grandpa Harper'!C44</f>
        <v>0</v>
      </c>
      <c r="C1496" s="22" t="s">
        <v>382</v>
      </c>
    </row>
    <row r="1497" spans="1:3" x14ac:dyDescent="0.3">
      <c r="A1497" s="180">
        <v>45689</v>
      </c>
      <c r="B1497" s="22">
        <f>'Grandpa Harper'!J14</f>
        <v>0</v>
      </c>
      <c r="C1497" s="22" t="s">
        <v>382</v>
      </c>
    </row>
    <row r="1498" spans="1:3" x14ac:dyDescent="0.3">
      <c r="A1498" s="180">
        <v>45690</v>
      </c>
      <c r="B1498" s="22">
        <f>'Grandpa Harper'!J15</f>
        <v>0</v>
      </c>
      <c r="C1498" s="22" t="s">
        <v>382</v>
      </c>
    </row>
    <row r="1499" spans="1:3" x14ac:dyDescent="0.3">
      <c r="A1499" s="180">
        <v>45691</v>
      </c>
      <c r="B1499" s="22">
        <f>'Grandpa Harper'!J16</f>
        <v>0</v>
      </c>
      <c r="C1499" s="22" t="s">
        <v>382</v>
      </c>
    </row>
    <row r="1500" spans="1:3" x14ac:dyDescent="0.3">
      <c r="A1500" s="180">
        <v>45692</v>
      </c>
      <c r="B1500" s="22">
        <f>'Grandpa Harper'!J17</f>
        <v>0</v>
      </c>
      <c r="C1500" s="22" t="s">
        <v>382</v>
      </c>
    </row>
    <row r="1501" spans="1:3" x14ac:dyDescent="0.3">
      <c r="A1501" s="180">
        <v>45693</v>
      </c>
      <c r="B1501" s="22">
        <f>'Grandpa Harper'!J18</f>
        <v>0</v>
      </c>
      <c r="C1501" s="22" t="s">
        <v>382</v>
      </c>
    </row>
    <row r="1502" spans="1:3" x14ac:dyDescent="0.3">
      <c r="A1502" s="180">
        <v>45694</v>
      </c>
      <c r="B1502" s="22">
        <f>'Grandpa Harper'!J19</f>
        <v>0</v>
      </c>
      <c r="C1502" s="22" t="s">
        <v>382</v>
      </c>
    </row>
    <row r="1503" spans="1:3" x14ac:dyDescent="0.3">
      <c r="A1503" s="180">
        <v>45695</v>
      </c>
      <c r="B1503" s="22">
        <f>'Grandpa Harper'!J20</f>
        <v>0</v>
      </c>
      <c r="C1503" s="22" t="s">
        <v>382</v>
      </c>
    </row>
    <row r="1504" spans="1:3" x14ac:dyDescent="0.3">
      <c r="A1504" s="180">
        <v>45696</v>
      </c>
      <c r="B1504" s="22">
        <f>'Grandpa Harper'!J21</f>
        <v>0</v>
      </c>
      <c r="C1504" s="22" t="s">
        <v>382</v>
      </c>
    </row>
    <row r="1505" spans="1:3" x14ac:dyDescent="0.3">
      <c r="A1505" s="180">
        <v>45697</v>
      </c>
      <c r="B1505" s="22">
        <f>'Grandpa Harper'!J22</f>
        <v>0</v>
      </c>
      <c r="C1505" s="22" t="s">
        <v>382</v>
      </c>
    </row>
    <row r="1506" spans="1:3" x14ac:dyDescent="0.3">
      <c r="A1506" s="180">
        <v>45698</v>
      </c>
      <c r="B1506" s="22">
        <f>'Grandpa Harper'!J23</f>
        <v>0</v>
      </c>
      <c r="C1506" s="22" t="s">
        <v>382</v>
      </c>
    </row>
    <row r="1507" spans="1:3" x14ac:dyDescent="0.3">
      <c r="A1507" s="180">
        <v>45699</v>
      </c>
      <c r="B1507" s="22">
        <f>'Grandpa Harper'!J24</f>
        <v>0</v>
      </c>
      <c r="C1507" s="22" t="s">
        <v>382</v>
      </c>
    </row>
    <row r="1508" spans="1:3" x14ac:dyDescent="0.3">
      <c r="A1508" s="180">
        <v>45700</v>
      </c>
      <c r="B1508" s="22">
        <f>'Grandpa Harper'!J25</f>
        <v>0</v>
      </c>
      <c r="C1508" s="22" t="s">
        <v>382</v>
      </c>
    </row>
    <row r="1509" spans="1:3" x14ac:dyDescent="0.3">
      <c r="A1509" s="180">
        <v>45701</v>
      </c>
      <c r="B1509" s="22">
        <f>'Grandpa Harper'!J26</f>
        <v>0</v>
      </c>
      <c r="C1509" s="22" t="s">
        <v>382</v>
      </c>
    </row>
    <row r="1510" spans="1:3" x14ac:dyDescent="0.3">
      <c r="A1510" s="180">
        <v>45702</v>
      </c>
      <c r="B1510" s="22">
        <f>'Grandpa Harper'!J27</f>
        <v>0</v>
      </c>
      <c r="C1510" s="22" t="s">
        <v>382</v>
      </c>
    </row>
    <row r="1511" spans="1:3" x14ac:dyDescent="0.3">
      <c r="A1511" s="180">
        <v>45703</v>
      </c>
      <c r="B1511" s="22">
        <f>'Grandpa Harper'!J28</f>
        <v>0</v>
      </c>
      <c r="C1511" s="22" t="s">
        <v>382</v>
      </c>
    </row>
    <row r="1512" spans="1:3" x14ac:dyDescent="0.3">
      <c r="A1512" s="180">
        <v>45704</v>
      </c>
      <c r="B1512" s="22">
        <f>'Grandpa Harper'!J29</f>
        <v>0</v>
      </c>
      <c r="C1512" s="22" t="s">
        <v>382</v>
      </c>
    </row>
    <row r="1513" spans="1:3" x14ac:dyDescent="0.3">
      <c r="A1513" s="180">
        <v>45705</v>
      </c>
      <c r="B1513" s="22">
        <f>'Grandpa Harper'!J30</f>
        <v>0</v>
      </c>
      <c r="C1513" s="22" t="s">
        <v>382</v>
      </c>
    </row>
    <row r="1514" spans="1:3" x14ac:dyDescent="0.3">
      <c r="A1514" s="180">
        <v>45706</v>
      </c>
      <c r="B1514" s="22">
        <f>'Grandpa Harper'!J31</f>
        <v>0</v>
      </c>
      <c r="C1514" s="22" t="s">
        <v>382</v>
      </c>
    </row>
    <row r="1515" spans="1:3" x14ac:dyDescent="0.3">
      <c r="A1515" s="180">
        <v>45707</v>
      </c>
      <c r="B1515" s="22">
        <f>'Grandpa Harper'!J32</f>
        <v>0</v>
      </c>
      <c r="C1515" s="22" t="s">
        <v>382</v>
      </c>
    </row>
    <row r="1516" spans="1:3" x14ac:dyDescent="0.3">
      <c r="A1516" s="180">
        <v>45708</v>
      </c>
      <c r="B1516" s="22">
        <f>'Grandpa Harper'!J33</f>
        <v>0</v>
      </c>
      <c r="C1516" s="22" t="s">
        <v>382</v>
      </c>
    </row>
    <row r="1517" spans="1:3" x14ac:dyDescent="0.3">
      <c r="A1517" s="180">
        <v>45709</v>
      </c>
      <c r="B1517" s="22">
        <f>'Grandpa Harper'!J34</f>
        <v>0</v>
      </c>
      <c r="C1517" s="22" t="s">
        <v>382</v>
      </c>
    </row>
    <row r="1518" spans="1:3" x14ac:dyDescent="0.3">
      <c r="A1518" s="180">
        <v>45710</v>
      </c>
      <c r="B1518" s="22">
        <f>'Grandpa Harper'!J35</f>
        <v>0</v>
      </c>
      <c r="C1518" s="22" t="s">
        <v>382</v>
      </c>
    </row>
    <row r="1519" spans="1:3" x14ac:dyDescent="0.3">
      <c r="A1519" s="180">
        <v>45711</v>
      </c>
      <c r="B1519" s="22">
        <f>'Grandpa Harper'!J36</f>
        <v>0</v>
      </c>
      <c r="C1519" s="22" t="s">
        <v>382</v>
      </c>
    </row>
    <row r="1520" spans="1:3" x14ac:dyDescent="0.3">
      <c r="A1520" s="180">
        <v>45712</v>
      </c>
      <c r="B1520" s="22">
        <f>'Grandpa Harper'!J37</f>
        <v>0</v>
      </c>
      <c r="C1520" s="22" t="s">
        <v>382</v>
      </c>
    </row>
    <row r="1521" spans="1:10" x14ac:dyDescent="0.3">
      <c r="A1521" s="180">
        <v>45713</v>
      </c>
      <c r="B1521" s="22">
        <f>'Grandpa Harper'!J38</f>
        <v>0</v>
      </c>
      <c r="C1521" s="22" t="s">
        <v>382</v>
      </c>
    </row>
    <row r="1522" spans="1:10" x14ac:dyDescent="0.3">
      <c r="A1522" s="180">
        <v>45714</v>
      </c>
      <c r="B1522" s="22">
        <f>'Grandpa Harper'!J39</f>
        <v>0</v>
      </c>
      <c r="C1522" s="22" t="s">
        <v>382</v>
      </c>
    </row>
    <row r="1523" spans="1:10" x14ac:dyDescent="0.3">
      <c r="A1523" s="180">
        <v>45715</v>
      </c>
      <c r="B1523" s="22">
        <f>'Grandpa Harper'!J40</f>
        <v>0</v>
      </c>
      <c r="C1523" s="22" t="s">
        <v>382</v>
      </c>
    </row>
    <row r="1524" spans="1:10" x14ac:dyDescent="0.3">
      <c r="A1524" s="180">
        <v>45716</v>
      </c>
      <c r="B1524" s="22">
        <f>'Grandpa Harper'!J41</f>
        <v>0</v>
      </c>
      <c r="C1524" s="22" t="s">
        <v>382</v>
      </c>
    </row>
    <row r="1525" spans="1:10" x14ac:dyDescent="0.3">
      <c r="A1525" s="180" t="s">
        <v>378</v>
      </c>
      <c r="B1525" s="22">
        <f>'Grandpa Harper'!J42</f>
        <v>0</v>
      </c>
      <c r="C1525" s="22" t="s">
        <v>382</v>
      </c>
      <c r="J1525" s="22">
        <v>1</v>
      </c>
    </row>
    <row r="1526" spans="1:10" x14ac:dyDescent="0.3">
      <c r="A1526" s="180">
        <v>45717</v>
      </c>
      <c r="B1526" s="22">
        <f>'Grandpa Harper'!Q14</f>
        <v>0.02</v>
      </c>
      <c r="C1526" s="22" t="s">
        <v>382</v>
      </c>
    </row>
    <row r="1527" spans="1:10" x14ac:dyDescent="0.3">
      <c r="A1527" s="180">
        <v>45718</v>
      </c>
      <c r="B1527" s="22">
        <f>'Grandpa Harper'!Q15</f>
        <v>0</v>
      </c>
      <c r="C1527" s="22" t="s">
        <v>382</v>
      </c>
    </row>
    <row r="1528" spans="1:10" x14ac:dyDescent="0.3">
      <c r="A1528" s="180">
        <v>45719</v>
      </c>
      <c r="B1528" s="22">
        <f>'Grandpa Harper'!Q16</f>
        <v>0</v>
      </c>
      <c r="C1528" s="22" t="s">
        <v>382</v>
      </c>
    </row>
    <row r="1529" spans="1:10" x14ac:dyDescent="0.3">
      <c r="A1529" s="180">
        <v>45720</v>
      </c>
      <c r="B1529" s="22">
        <f>'Grandpa Harper'!Q17</f>
        <v>0</v>
      </c>
      <c r="C1529" s="22" t="s">
        <v>382</v>
      </c>
    </row>
    <row r="1530" spans="1:10" x14ac:dyDescent="0.3">
      <c r="A1530" s="180">
        <v>45721</v>
      </c>
      <c r="B1530" s="22">
        <f>'Grandpa Harper'!Q18</f>
        <v>0</v>
      </c>
      <c r="C1530" s="22" t="s">
        <v>382</v>
      </c>
    </row>
    <row r="1531" spans="1:10" x14ac:dyDescent="0.3">
      <c r="A1531" s="180">
        <v>45722</v>
      </c>
      <c r="B1531" s="22">
        <f>'Grandpa Harper'!Q19</f>
        <v>0</v>
      </c>
      <c r="C1531" s="22" t="s">
        <v>382</v>
      </c>
    </row>
    <row r="1532" spans="1:10" x14ac:dyDescent="0.3">
      <c r="A1532" s="180">
        <v>45723</v>
      </c>
      <c r="B1532" s="22">
        <f>'Grandpa Harper'!Q20</f>
        <v>0</v>
      </c>
      <c r="C1532" s="22" t="s">
        <v>382</v>
      </c>
    </row>
    <row r="1533" spans="1:10" x14ac:dyDescent="0.3">
      <c r="A1533" s="180">
        <v>45724</v>
      </c>
      <c r="B1533" s="22">
        <f>'Grandpa Harper'!Q21</f>
        <v>0</v>
      </c>
      <c r="C1533" s="22" t="s">
        <v>382</v>
      </c>
    </row>
    <row r="1534" spans="1:10" x14ac:dyDescent="0.3">
      <c r="A1534" s="180">
        <v>45725</v>
      </c>
      <c r="B1534" s="22">
        <f>'Grandpa Harper'!Q22</f>
        <v>0</v>
      </c>
      <c r="C1534" s="22" t="s">
        <v>382</v>
      </c>
    </row>
    <row r="1535" spans="1:10" x14ac:dyDescent="0.3">
      <c r="A1535" s="180">
        <v>45726</v>
      </c>
      <c r="B1535" s="22">
        <f>'Grandpa Harper'!Q23</f>
        <v>0</v>
      </c>
      <c r="C1535" s="22" t="s">
        <v>382</v>
      </c>
    </row>
    <row r="1536" spans="1:10" x14ac:dyDescent="0.3">
      <c r="A1536" s="180">
        <v>45727</v>
      </c>
      <c r="B1536" s="22">
        <f>'Grandpa Harper'!Q24</f>
        <v>0</v>
      </c>
      <c r="C1536" s="22" t="s">
        <v>382</v>
      </c>
    </row>
    <row r="1537" spans="1:3" x14ac:dyDescent="0.3">
      <c r="A1537" s="180">
        <v>45728</v>
      </c>
      <c r="B1537" s="22">
        <f>'Grandpa Harper'!Q25</f>
        <v>0</v>
      </c>
      <c r="C1537" s="22" t="s">
        <v>382</v>
      </c>
    </row>
    <row r="1538" spans="1:3" x14ac:dyDescent="0.3">
      <c r="A1538" s="180">
        <v>45729</v>
      </c>
      <c r="B1538" s="22">
        <f>'Grandpa Harper'!Q26</f>
        <v>0</v>
      </c>
      <c r="C1538" s="22" t="s">
        <v>382</v>
      </c>
    </row>
    <row r="1539" spans="1:3" x14ac:dyDescent="0.3">
      <c r="A1539" s="180">
        <v>45730</v>
      </c>
      <c r="B1539" s="22">
        <f>'Grandpa Harper'!Q27</f>
        <v>0</v>
      </c>
      <c r="C1539" s="22" t="s">
        <v>382</v>
      </c>
    </row>
    <row r="1540" spans="1:3" x14ac:dyDescent="0.3">
      <c r="A1540" s="180">
        <v>45731</v>
      </c>
      <c r="B1540" s="22">
        <f>'Grandpa Harper'!Q28</f>
        <v>0</v>
      </c>
      <c r="C1540" s="22" t="s">
        <v>382</v>
      </c>
    </row>
    <row r="1541" spans="1:3" x14ac:dyDescent="0.3">
      <c r="A1541" s="180">
        <v>45732</v>
      </c>
      <c r="B1541" s="22">
        <f>'Grandpa Harper'!Q29</f>
        <v>0</v>
      </c>
      <c r="C1541" s="22" t="s">
        <v>382</v>
      </c>
    </row>
    <row r="1542" spans="1:3" x14ac:dyDescent="0.3">
      <c r="A1542" s="180">
        <v>45733</v>
      </c>
      <c r="B1542" s="22">
        <f>'Grandpa Harper'!Q30</f>
        <v>0</v>
      </c>
      <c r="C1542" s="22" t="s">
        <v>382</v>
      </c>
    </row>
    <row r="1543" spans="1:3" x14ac:dyDescent="0.3">
      <c r="A1543" s="180">
        <v>45734</v>
      </c>
      <c r="B1543" s="22">
        <f>'Grandpa Harper'!Q31</f>
        <v>0</v>
      </c>
      <c r="C1543" s="22" t="s">
        <v>382</v>
      </c>
    </row>
    <row r="1544" spans="1:3" x14ac:dyDescent="0.3">
      <c r="A1544" s="180">
        <v>45735</v>
      </c>
      <c r="B1544" s="22">
        <f>'Grandpa Harper'!Q32</f>
        <v>0</v>
      </c>
      <c r="C1544" s="22" t="s">
        <v>382</v>
      </c>
    </row>
    <row r="1545" spans="1:3" x14ac:dyDescent="0.3">
      <c r="A1545" s="180">
        <v>45736</v>
      </c>
      <c r="B1545" s="22">
        <f>'Grandpa Harper'!Q33</f>
        <v>0</v>
      </c>
      <c r="C1545" s="22" t="s">
        <v>382</v>
      </c>
    </row>
    <row r="1546" spans="1:3" x14ac:dyDescent="0.3">
      <c r="A1546" s="180">
        <v>45737</v>
      </c>
      <c r="B1546" s="22">
        <f>'Grandpa Harper'!Q34</f>
        <v>0</v>
      </c>
      <c r="C1546" s="22" t="s">
        <v>382</v>
      </c>
    </row>
    <row r="1547" spans="1:3" x14ac:dyDescent="0.3">
      <c r="A1547" s="180">
        <v>45738</v>
      </c>
      <c r="B1547" s="22">
        <f>'Grandpa Harper'!Q35</f>
        <v>0</v>
      </c>
      <c r="C1547" s="22" t="s">
        <v>382</v>
      </c>
    </row>
    <row r="1548" spans="1:3" x14ac:dyDescent="0.3">
      <c r="A1548" s="180">
        <v>45739</v>
      </c>
      <c r="B1548" s="22">
        <f>'Grandpa Harper'!Q36</f>
        <v>0</v>
      </c>
      <c r="C1548" s="22" t="s">
        <v>382</v>
      </c>
    </row>
    <row r="1549" spans="1:3" x14ac:dyDescent="0.3">
      <c r="A1549" s="180">
        <v>45740</v>
      </c>
      <c r="B1549" s="22">
        <f>'Grandpa Harper'!Q37</f>
        <v>0</v>
      </c>
      <c r="C1549" s="22" t="s">
        <v>382</v>
      </c>
    </row>
    <row r="1550" spans="1:3" x14ac:dyDescent="0.3">
      <c r="A1550" s="180">
        <v>45741</v>
      </c>
      <c r="B1550" s="22">
        <f>'Grandpa Harper'!Q38</f>
        <v>0</v>
      </c>
      <c r="C1550" s="22" t="s">
        <v>382</v>
      </c>
    </row>
    <row r="1551" spans="1:3" x14ac:dyDescent="0.3">
      <c r="A1551" s="180">
        <v>45742</v>
      </c>
      <c r="B1551" s="22">
        <f>'Grandpa Harper'!Q39</f>
        <v>0</v>
      </c>
      <c r="C1551" s="22" t="s">
        <v>382</v>
      </c>
    </row>
    <row r="1552" spans="1:3" x14ac:dyDescent="0.3">
      <c r="A1552" s="180">
        <v>45743</v>
      </c>
      <c r="B1552" s="22">
        <f>'Grandpa Harper'!Q40</f>
        <v>0</v>
      </c>
      <c r="C1552" s="22" t="s">
        <v>382</v>
      </c>
    </row>
    <row r="1553" spans="1:3" x14ac:dyDescent="0.3">
      <c r="A1553" s="180">
        <v>45744</v>
      </c>
      <c r="B1553" s="22">
        <f>'Grandpa Harper'!Q41</f>
        <v>0</v>
      </c>
      <c r="C1553" s="22" t="s">
        <v>382</v>
      </c>
    </row>
    <row r="1554" spans="1:3" x14ac:dyDescent="0.3">
      <c r="A1554" s="180">
        <v>45745</v>
      </c>
      <c r="B1554" s="22">
        <f>'Grandpa Harper'!Q42</f>
        <v>0</v>
      </c>
      <c r="C1554" s="22" t="s">
        <v>382</v>
      </c>
    </row>
    <row r="1555" spans="1:3" x14ac:dyDescent="0.3">
      <c r="A1555" s="180">
        <v>45746</v>
      </c>
      <c r="B1555" s="22">
        <f>'Grandpa Harper'!Q43</f>
        <v>0</v>
      </c>
      <c r="C1555" s="22" t="s">
        <v>382</v>
      </c>
    </row>
    <row r="1556" spans="1:3" x14ac:dyDescent="0.3">
      <c r="A1556" s="180">
        <v>45747</v>
      </c>
      <c r="B1556" s="22">
        <f>'Grandpa Harper'!Q44</f>
        <v>0</v>
      </c>
      <c r="C1556" s="22" t="s">
        <v>382</v>
      </c>
    </row>
    <row r="1557" spans="1:3" x14ac:dyDescent="0.3">
      <c r="A1557" s="180">
        <v>45748</v>
      </c>
      <c r="B1557" s="22">
        <f>'Grandpa Harper'!X14</f>
        <v>0</v>
      </c>
      <c r="C1557" s="22" t="s">
        <v>382</v>
      </c>
    </row>
    <row r="1558" spans="1:3" x14ac:dyDescent="0.3">
      <c r="A1558" s="180">
        <v>45749</v>
      </c>
      <c r="B1558" s="22">
        <f>'Grandpa Harper'!X15</f>
        <v>0</v>
      </c>
      <c r="C1558" s="22" t="s">
        <v>382</v>
      </c>
    </row>
    <row r="1559" spans="1:3" x14ac:dyDescent="0.3">
      <c r="A1559" s="180">
        <v>45750</v>
      </c>
      <c r="B1559" s="22">
        <f>'Grandpa Harper'!X16</f>
        <v>0</v>
      </c>
      <c r="C1559" s="22" t="s">
        <v>382</v>
      </c>
    </row>
    <row r="1560" spans="1:3" x14ac:dyDescent="0.3">
      <c r="A1560" s="180">
        <v>45751</v>
      </c>
      <c r="B1560" s="22">
        <f>'Grandpa Harper'!X17</f>
        <v>0</v>
      </c>
      <c r="C1560" s="22" t="s">
        <v>382</v>
      </c>
    </row>
    <row r="1561" spans="1:3" x14ac:dyDescent="0.3">
      <c r="A1561" s="180">
        <v>45752</v>
      </c>
      <c r="B1561" s="22">
        <f>'Grandpa Harper'!X18</f>
        <v>0</v>
      </c>
      <c r="C1561" s="22" t="s">
        <v>382</v>
      </c>
    </row>
    <row r="1562" spans="1:3" x14ac:dyDescent="0.3">
      <c r="A1562" s="180">
        <v>45753</v>
      </c>
      <c r="B1562" s="22">
        <f>'Grandpa Harper'!X19</f>
        <v>0</v>
      </c>
      <c r="C1562" s="22" t="s">
        <v>382</v>
      </c>
    </row>
    <row r="1563" spans="1:3" x14ac:dyDescent="0.3">
      <c r="A1563" s="180">
        <v>45754</v>
      </c>
      <c r="B1563" s="22">
        <f>'Grandpa Harper'!X20</f>
        <v>0</v>
      </c>
      <c r="C1563" s="22" t="s">
        <v>382</v>
      </c>
    </row>
    <row r="1564" spans="1:3" x14ac:dyDescent="0.3">
      <c r="A1564" s="180">
        <v>45755</v>
      </c>
      <c r="B1564" s="22">
        <f>'Grandpa Harper'!X21</f>
        <v>0</v>
      </c>
      <c r="C1564" s="22" t="s">
        <v>382</v>
      </c>
    </row>
    <row r="1565" spans="1:3" x14ac:dyDescent="0.3">
      <c r="A1565" s="180">
        <v>45756</v>
      </c>
      <c r="B1565" s="22">
        <f>'Grandpa Harper'!X22</f>
        <v>0</v>
      </c>
      <c r="C1565" s="22" t="s">
        <v>382</v>
      </c>
    </row>
    <row r="1566" spans="1:3" x14ac:dyDescent="0.3">
      <c r="A1566" s="180">
        <v>45757</v>
      </c>
      <c r="B1566" s="22">
        <f>'Grandpa Harper'!X23</f>
        <v>0</v>
      </c>
      <c r="C1566" s="22" t="s">
        <v>382</v>
      </c>
    </row>
    <row r="1567" spans="1:3" x14ac:dyDescent="0.3">
      <c r="A1567" s="180">
        <v>45758</v>
      </c>
      <c r="B1567" s="22">
        <f>'Grandpa Harper'!X24</f>
        <v>0</v>
      </c>
      <c r="C1567" s="22" t="s">
        <v>382</v>
      </c>
    </row>
    <row r="1568" spans="1:3" x14ac:dyDescent="0.3">
      <c r="A1568" s="180">
        <v>45759</v>
      </c>
      <c r="B1568" s="22">
        <f>'Grandpa Harper'!X25</f>
        <v>0</v>
      </c>
      <c r="C1568" s="22" t="s">
        <v>382</v>
      </c>
    </row>
    <row r="1569" spans="1:3" x14ac:dyDescent="0.3">
      <c r="A1569" s="180">
        <v>45760</v>
      </c>
      <c r="B1569" s="22">
        <f>'Grandpa Harper'!X26</f>
        <v>0</v>
      </c>
      <c r="C1569" s="22" t="s">
        <v>382</v>
      </c>
    </row>
    <row r="1570" spans="1:3" x14ac:dyDescent="0.3">
      <c r="A1570" s="180">
        <v>45761</v>
      </c>
      <c r="B1570" s="22">
        <f>'Grandpa Harper'!X27</f>
        <v>0</v>
      </c>
      <c r="C1570" s="22" t="s">
        <v>382</v>
      </c>
    </row>
    <row r="1571" spans="1:3" x14ac:dyDescent="0.3">
      <c r="A1571" s="180">
        <v>45762</v>
      </c>
      <c r="B1571" s="22">
        <f>'Grandpa Harper'!X28</f>
        <v>0</v>
      </c>
      <c r="C1571" s="22" t="s">
        <v>382</v>
      </c>
    </row>
    <row r="1572" spans="1:3" x14ac:dyDescent="0.3">
      <c r="A1572" s="180">
        <v>45763</v>
      </c>
      <c r="B1572" s="22">
        <f>'Grandpa Harper'!X29</f>
        <v>0</v>
      </c>
      <c r="C1572" s="22" t="s">
        <v>382</v>
      </c>
    </row>
    <row r="1573" spans="1:3" x14ac:dyDescent="0.3">
      <c r="A1573" s="180">
        <v>45764</v>
      </c>
      <c r="B1573" s="22">
        <f>'Grandpa Harper'!X30</f>
        <v>0</v>
      </c>
      <c r="C1573" s="22" t="s">
        <v>382</v>
      </c>
    </row>
    <row r="1574" spans="1:3" x14ac:dyDescent="0.3">
      <c r="A1574" s="180">
        <v>45765</v>
      </c>
      <c r="B1574" s="22">
        <f>'Grandpa Harper'!X31</f>
        <v>0</v>
      </c>
      <c r="C1574" s="22" t="s">
        <v>382</v>
      </c>
    </row>
    <row r="1575" spans="1:3" x14ac:dyDescent="0.3">
      <c r="A1575" s="180">
        <v>45766</v>
      </c>
      <c r="B1575" s="22">
        <f>'Grandpa Harper'!X32</f>
        <v>0</v>
      </c>
      <c r="C1575" s="22" t="s">
        <v>382</v>
      </c>
    </row>
    <row r="1576" spans="1:3" x14ac:dyDescent="0.3">
      <c r="A1576" s="180">
        <v>45767</v>
      </c>
      <c r="B1576" s="22">
        <f>'Grandpa Harper'!X33</f>
        <v>0</v>
      </c>
      <c r="C1576" s="22" t="s">
        <v>382</v>
      </c>
    </row>
    <row r="1577" spans="1:3" x14ac:dyDescent="0.3">
      <c r="A1577" s="180">
        <v>45768</v>
      </c>
      <c r="B1577" s="22">
        <f>'Grandpa Harper'!X34</f>
        <v>0</v>
      </c>
      <c r="C1577" s="22" t="s">
        <v>382</v>
      </c>
    </row>
    <row r="1578" spans="1:3" x14ac:dyDescent="0.3">
      <c r="A1578" s="180">
        <v>45769</v>
      </c>
      <c r="B1578" s="22">
        <f>'Grandpa Harper'!X35</f>
        <v>0</v>
      </c>
      <c r="C1578" s="22" t="s">
        <v>382</v>
      </c>
    </row>
    <row r="1579" spans="1:3" x14ac:dyDescent="0.3">
      <c r="A1579" s="180">
        <v>45770</v>
      </c>
      <c r="B1579" s="22">
        <f>'Grandpa Harper'!X36</f>
        <v>0</v>
      </c>
      <c r="C1579" s="22" t="s">
        <v>382</v>
      </c>
    </row>
    <row r="1580" spans="1:3" x14ac:dyDescent="0.3">
      <c r="A1580" s="180">
        <v>45771</v>
      </c>
      <c r="B1580" s="22">
        <f>'Grandpa Harper'!X37</f>
        <v>0</v>
      </c>
      <c r="C1580" s="22" t="s">
        <v>382</v>
      </c>
    </row>
    <row r="1581" spans="1:3" x14ac:dyDescent="0.3">
      <c r="A1581" s="180">
        <v>45772</v>
      </c>
      <c r="B1581" s="22">
        <f>'Grandpa Harper'!X38</f>
        <v>0</v>
      </c>
      <c r="C1581" s="22" t="s">
        <v>382</v>
      </c>
    </row>
    <row r="1582" spans="1:3" x14ac:dyDescent="0.3">
      <c r="A1582" s="180">
        <v>45773</v>
      </c>
      <c r="B1582" s="22">
        <f>'Grandpa Harper'!X39</f>
        <v>0</v>
      </c>
      <c r="C1582" s="22" t="s">
        <v>382</v>
      </c>
    </row>
    <row r="1583" spans="1:3" x14ac:dyDescent="0.3">
      <c r="A1583" s="180">
        <v>45774</v>
      </c>
      <c r="B1583" s="22">
        <f>'Grandpa Harper'!X40</f>
        <v>0</v>
      </c>
      <c r="C1583" s="22" t="s">
        <v>382</v>
      </c>
    </row>
    <row r="1584" spans="1:3" x14ac:dyDescent="0.3">
      <c r="A1584" s="180">
        <v>45775</v>
      </c>
      <c r="B1584" s="22">
        <f>'Grandpa Harper'!X41</f>
        <v>0</v>
      </c>
      <c r="C1584" s="22" t="s">
        <v>382</v>
      </c>
    </row>
    <row r="1585" spans="1:3" x14ac:dyDescent="0.3">
      <c r="A1585" s="180">
        <v>45776</v>
      </c>
      <c r="B1585" s="22">
        <f>'Grandpa Harper'!X42</f>
        <v>0</v>
      </c>
      <c r="C1585" s="22" t="s">
        <v>382</v>
      </c>
    </row>
    <row r="1586" spans="1:3" x14ac:dyDescent="0.3">
      <c r="A1586" s="180">
        <v>45777</v>
      </c>
      <c r="B1586" s="22">
        <f>'Grandpa Harper'!X43</f>
        <v>0</v>
      </c>
      <c r="C1586" s="22" t="s">
        <v>382</v>
      </c>
    </row>
    <row r="1587" spans="1:3" x14ac:dyDescent="0.3">
      <c r="A1587" s="180">
        <v>45778</v>
      </c>
      <c r="B1587" s="22">
        <f>'Grandpa Harper'!AE14</f>
        <v>0</v>
      </c>
      <c r="C1587" s="22" t="s">
        <v>382</v>
      </c>
    </row>
    <row r="1588" spans="1:3" x14ac:dyDescent="0.3">
      <c r="A1588" s="180">
        <v>45779</v>
      </c>
      <c r="B1588" s="22">
        <f>'Grandpa Harper'!AE15</f>
        <v>0</v>
      </c>
      <c r="C1588" s="22" t="s">
        <v>382</v>
      </c>
    </row>
    <row r="1589" spans="1:3" x14ac:dyDescent="0.3">
      <c r="A1589" s="180">
        <v>45780</v>
      </c>
      <c r="B1589" s="22">
        <f>'Grandpa Harper'!AE16</f>
        <v>0</v>
      </c>
      <c r="C1589" s="22" t="s">
        <v>382</v>
      </c>
    </row>
    <row r="1590" spans="1:3" x14ac:dyDescent="0.3">
      <c r="A1590" s="180">
        <v>45781</v>
      </c>
      <c r="B1590" s="22">
        <f>'Grandpa Harper'!AE17</f>
        <v>0</v>
      </c>
      <c r="C1590" s="22" t="s">
        <v>382</v>
      </c>
    </row>
    <row r="1591" spans="1:3" x14ac:dyDescent="0.3">
      <c r="A1591" s="180">
        <v>45782</v>
      </c>
      <c r="B1591" s="22">
        <f>'Grandpa Harper'!AE18</f>
        <v>0</v>
      </c>
      <c r="C1591" s="22" t="s">
        <v>382</v>
      </c>
    </row>
    <row r="1592" spans="1:3" x14ac:dyDescent="0.3">
      <c r="A1592" s="180">
        <v>45783</v>
      </c>
      <c r="B1592" s="22">
        <f>'Grandpa Harper'!AE19</f>
        <v>0</v>
      </c>
      <c r="C1592" s="22" t="s">
        <v>382</v>
      </c>
    </row>
    <row r="1593" spans="1:3" x14ac:dyDescent="0.3">
      <c r="A1593" s="180">
        <v>45784</v>
      </c>
      <c r="B1593" s="22">
        <f>'Grandpa Harper'!AE20</f>
        <v>0</v>
      </c>
      <c r="C1593" s="22" t="s">
        <v>382</v>
      </c>
    </row>
    <row r="1594" spans="1:3" x14ac:dyDescent="0.3">
      <c r="A1594" s="180">
        <v>45785</v>
      </c>
      <c r="B1594" s="22">
        <f>'Grandpa Harper'!AE21</f>
        <v>0</v>
      </c>
      <c r="C1594" s="22" t="s">
        <v>382</v>
      </c>
    </row>
    <row r="1595" spans="1:3" x14ac:dyDescent="0.3">
      <c r="A1595" s="180">
        <v>45786</v>
      </c>
      <c r="B1595" s="22">
        <f>'Grandpa Harper'!AE22</f>
        <v>0</v>
      </c>
      <c r="C1595" s="22" t="s">
        <v>382</v>
      </c>
    </row>
    <row r="1596" spans="1:3" x14ac:dyDescent="0.3">
      <c r="A1596" s="180">
        <v>45787</v>
      </c>
      <c r="B1596" s="22">
        <f>'Grandpa Harper'!AE23</f>
        <v>0</v>
      </c>
      <c r="C1596" s="22" t="s">
        <v>382</v>
      </c>
    </row>
    <row r="1597" spans="1:3" x14ac:dyDescent="0.3">
      <c r="A1597" s="180">
        <v>45788</v>
      </c>
      <c r="B1597" s="22">
        <f>'Grandpa Harper'!AE24</f>
        <v>0</v>
      </c>
      <c r="C1597" s="22" t="s">
        <v>382</v>
      </c>
    </row>
    <row r="1598" spans="1:3" x14ac:dyDescent="0.3">
      <c r="A1598" s="180">
        <v>45789</v>
      </c>
      <c r="B1598" s="22">
        <f>'Grandpa Harper'!AE25</f>
        <v>0</v>
      </c>
      <c r="C1598" s="22" t="s">
        <v>382</v>
      </c>
    </row>
    <row r="1599" spans="1:3" x14ac:dyDescent="0.3">
      <c r="A1599" s="180">
        <v>45790</v>
      </c>
      <c r="B1599" s="22">
        <f>'Grandpa Harper'!AE26</f>
        <v>0</v>
      </c>
      <c r="C1599" s="22" t="s">
        <v>382</v>
      </c>
    </row>
    <row r="1600" spans="1:3" x14ac:dyDescent="0.3">
      <c r="A1600" s="180">
        <v>45791</v>
      </c>
      <c r="B1600" s="22">
        <f>'Grandpa Harper'!AE27</f>
        <v>0</v>
      </c>
      <c r="C1600" s="22" t="s">
        <v>382</v>
      </c>
    </row>
    <row r="1601" spans="1:3" x14ac:dyDescent="0.3">
      <c r="A1601" s="180">
        <v>45792</v>
      </c>
      <c r="B1601" s="22">
        <f>'Grandpa Harper'!AE28</f>
        <v>0</v>
      </c>
      <c r="C1601" s="22" t="s">
        <v>382</v>
      </c>
    </row>
    <row r="1602" spans="1:3" x14ac:dyDescent="0.3">
      <c r="A1602" s="180">
        <v>45793</v>
      </c>
      <c r="B1602" s="22">
        <f>'Grandpa Harper'!AE29</f>
        <v>0</v>
      </c>
      <c r="C1602" s="22" t="s">
        <v>382</v>
      </c>
    </row>
    <row r="1603" spans="1:3" x14ac:dyDescent="0.3">
      <c r="A1603" s="180">
        <v>45794</v>
      </c>
      <c r="B1603" s="22">
        <f>'Grandpa Harper'!AE30</f>
        <v>0</v>
      </c>
      <c r="C1603" s="22" t="s">
        <v>382</v>
      </c>
    </row>
    <row r="1604" spans="1:3" x14ac:dyDescent="0.3">
      <c r="A1604" s="180">
        <v>45795</v>
      </c>
      <c r="B1604" s="22">
        <f>'Grandpa Harper'!AE31</f>
        <v>0</v>
      </c>
      <c r="C1604" s="22" t="s">
        <v>382</v>
      </c>
    </row>
    <row r="1605" spans="1:3" x14ac:dyDescent="0.3">
      <c r="A1605" s="180">
        <v>45796</v>
      </c>
      <c r="B1605" s="22">
        <f>'Grandpa Harper'!AE32</f>
        <v>0</v>
      </c>
      <c r="C1605" s="22" t="s">
        <v>382</v>
      </c>
    </row>
    <row r="1606" spans="1:3" x14ac:dyDescent="0.3">
      <c r="A1606" s="180">
        <v>45797</v>
      </c>
      <c r="B1606" s="22">
        <f>'Grandpa Harper'!AE33</f>
        <v>0</v>
      </c>
      <c r="C1606" s="22" t="s">
        <v>382</v>
      </c>
    </row>
    <row r="1607" spans="1:3" x14ac:dyDescent="0.3">
      <c r="A1607" s="180">
        <v>45798</v>
      </c>
      <c r="B1607" s="22">
        <f>'Grandpa Harper'!AE34</f>
        <v>0</v>
      </c>
      <c r="C1607" s="22" t="s">
        <v>382</v>
      </c>
    </row>
    <row r="1608" spans="1:3" x14ac:dyDescent="0.3">
      <c r="A1608" s="180">
        <v>45799</v>
      </c>
      <c r="B1608" s="22">
        <f>'Grandpa Harper'!AE35</f>
        <v>0</v>
      </c>
      <c r="C1608" s="22" t="s">
        <v>382</v>
      </c>
    </row>
    <row r="1609" spans="1:3" x14ac:dyDescent="0.3">
      <c r="A1609" s="180">
        <v>45800</v>
      </c>
      <c r="B1609" s="22">
        <f>'Grandpa Harper'!AE36</f>
        <v>0</v>
      </c>
      <c r="C1609" s="22" t="s">
        <v>382</v>
      </c>
    </row>
    <row r="1610" spans="1:3" x14ac:dyDescent="0.3">
      <c r="A1610" s="180">
        <v>45801</v>
      </c>
      <c r="B1610" s="22">
        <f>'Grandpa Harper'!AE37</f>
        <v>0</v>
      </c>
      <c r="C1610" s="22" t="s">
        <v>382</v>
      </c>
    </row>
    <row r="1611" spans="1:3" x14ac:dyDescent="0.3">
      <c r="A1611" s="180">
        <v>45802</v>
      </c>
      <c r="B1611" s="22">
        <f>'Grandpa Harper'!AE38</f>
        <v>0</v>
      </c>
      <c r="C1611" s="22" t="s">
        <v>382</v>
      </c>
    </row>
    <row r="1612" spans="1:3" x14ac:dyDescent="0.3">
      <c r="A1612" s="180">
        <v>45803</v>
      </c>
      <c r="B1612" s="22">
        <f>'Grandpa Harper'!AE39</f>
        <v>0</v>
      </c>
      <c r="C1612" s="22" t="s">
        <v>382</v>
      </c>
    </row>
    <row r="1613" spans="1:3" x14ac:dyDescent="0.3">
      <c r="A1613" s="180">
        <v>45804</v>
      </c>
      <c r="B1613" s="22">
        <f>'Grandpa Harper'!AE40</f>
        <v>0</v>
      </c>
      <c r="C1613" s="22" t="s">
        <v>382</v>
      </c>
    </row>
    <row r="1614" spans="1:3" x14ac:dyDescent="0.3">
      <c r="A1614" s="180">
        <v>45805</v>
      </c>
      <c r="B1614" s="22">
        <f>'Grandpa Harper'!AE41</f>
        <v>0</v>
      </c>
      <c r="C1614" s="22" t="s">
        <v>382</v>
      </c>
    </row>
    <row r="1615" spans="1:3" x14ac:dyDescent="0.3">
      <c r="A1615" s="180">
        <v>45806</v>
      </c>
      <c r="B1615" s="22">
        <f>'Grandpa Harper'!AE42</f>
        <v>0</v>
      </c>
      <c r="C1615" s="22" t="s">
        <v>382</v>
      </c>
    </row>
    <row r="1616" spans="1:3" x14ac:dyDescent="0.3">
      <c r="A1616" s="180">
        <v>45807</v>
      </c>
      <c r="B1616" s="22">
        <f>'Grandpa Harper'!AE43</f>
        <v>0</v>
      </c>
      <c r="C1616" s="22" t="s">
        <v>382</v>
      </c>
    </row>
    <row r="1617" spans="1:3" x14ac:dyDescent="0.3">
      <c r="A1617" s="180">
        <v>45808</v>
      </c>
      <c r="B1617" s="22">
        <f>'Grandpa Harper'!AE44</f>
        <v>0</v>
      </c>
      <c r="C1617" s="22" t="s">
        <v>382</v>
      </c>
    </row>
    <row r="1618" spans="1:3" x14ac:dyDescent="0.3">
      <c r="A1618" s="180">
        <v>45809</v>
      </c>
      <c r="B1618" s="22">
        <f>'Grandpa Harper'!AL14</f>
        <v>0</v>
      </c>
      <c r="C1618" s="22" t="s">
        <v>382</v>
      </c>
    </row>
    <row r="1619" spans="1:3" x14ac:dyDescent="0.3">
      <c r="A1619" s="180">
        <v>45810</v>
      </c>
      <c r="B1619" s="22">
        <f>'Grandpa Harper'!AL15</f>
        <v>0</v>
      </c>
      <c r="C1619" s="22" t="s">
        <v>382</v>
      </c>
    </row>
    <row r="1620" spans="1:3" x14ac:dyDescent="0.3">
      <c r="A1620" s="180">
        <v>45811</v>
      </c>
      <c r="B1620" s="22">
        <f>'Grandpa Harper'!AL16</f>
        <v>0</v>
      </c>
      <c r="C1620" s="22" t="s">
        <v>382</v>
      </c>
    </row>
    <row r="1621" spans="1:3" x14ac:dyDescent="0.3">
      <c r="A1621" s="180">
        <v>45812</v>
      </c>
      <c r="B1621" s="22">
        <f>'Grandpa Harper'!AL17</f>
        <v>0</v>
      </c>
      <c r="C1621" s="22" t="s">
        <v>382</v>
      </c>
    </row>
    <row r="1622" spans="1:3" x14ac:dyDescent="0.3">
      <c r="A1622" s="180">
        <v>45813</v>
      </c>
      <c r="B1622" s="22">
        <f>'Grandpa Harper'!AL18</f>
        <v>0</v>
      </c>
      <c r="C1622" s="22" t="s">
        <v>382</v>
      </c>
    </row>
    <row r="1623" spans="1:3" x14ac:dyDescent="0.3">
      <c r="A1623" s="180">
        <v>45814</v>
      </c>
      <c r="B1623" s="22">
        <f>'Grandpa Harper'!AL19</f>
        <v>0</v>
      </c>
      <c r="C1623" s="22" t="s">
        <v>382</v>
      </c>
    </row>
    <row r="1624" spans="1:3" x14ac:dyDescent="0.3">
      <c r="A1624" s="180">
        <v>45815</v>
      </c>
      <c r="B1624" s="22">
        <f>'Grandpa Harper'!AL20</f>
        <v>0</v>
      </c>
      <c r="C1624" s="22" t="s">
        <v>382</v>
      </c>
    </row>
    <row r="1625" spans="1:3" x14ac:dyDescent="0.3">
      <c r="A1625" s="180">
        <v>45816</v>
      </c>
      <c r="B1625" s="22">
        <f>'Grandpa Harper'!AL21</f>
        <v>0</v>
      </c>
      <c r="C1625" s="22" t="s">
        <v>382</v>
      </c>
    </row>
    <row r="1626" spans="1:3" x14ac:dyDescent="0.3">
      <c r="A1626" s="180">
        <v>45817</v>
      </c>
      <c r="B1626" s="22">
        <f>'Grandpa Harper'!AL22</f>
        <v>0</v>
      </c>
      <c r="C1626" s="22" t="s">
        <v>382</v>
      </c>
    </row>
    <row r="1627" spans="1:3" x14ac:dyDescent="0.3">
      <c r="A1627" s="180">
        <v>45818</v>
      </c>
      <c r="B1627" s="22">
        <f>'Grandpa Harper'!AL23</f>
        <v>0</v>
      </c>
      <c r="C1627" s="22" t="s">
        <v>382</v>
      </c>
    </row>
    <row r="1628" spans="1:3" x14ac:dyDescent="0.3">
      <c r="A1628" s="180">
        <v>45819</v>
      </c>
      <c r="B1628" s="22">
        <f>'Grandpa Harper'!AL24</f>
        <v>0</v>
      </c>
      <c r="C1628" s="22" t="s">
        <v>382</v>
      </c>
    </row>
    <row r="1629" spans="1:3" x14ac:dyDescent="0.3">
      <c r="A1629" s="180">
        <v>45820</v>
      </c>
      <c r="B1629" s="22">
        <f>'Grandpa Harper'!AL25</f>
        <v>0</v>
      </c>
      <c r="C1629" s="22" t="s">
        <v>382</v>
      </c>
    </row>
    <row r="1630" spans="1:3" x14ac:dyDescent="0.3">
      <c r="A1630" s="180">
        <v>45821</v>
      </c>
      <c r="B1630" s="22">
        <f>'Grandpa Harper'!AL26</f>
        <v>0</v>
      </c>
      <c r="C1630" s="22" t="s">
        <v>382</v>
      </c>
    </row>
    <row r="1631" spans="1:3" x14ac:dyDescent="0.3">
      <c r="A1631" s="180">
        <v>45822</v>
      </c>
      <c r="B1631" s="22">
        <f>'Grandpa Harper'!AL27</f>
        <v>0</v>
      </c>
      <c r="C1631" s="22" t="s">
        <v>382</v>
      </c>
    </row>
    <row r="1632" spans="1:3" x14ac:dyDescent="0.3">
      <c r="A1632" s="180">
        <v>45823</v>
      </c>
      <c r="B1632" s="22">
        <f>'Grandpa Harper'!AL28</f>
        <v>0</v>
      </c>
      <c r="C1632" s="22" t="s">
        <v>382</v>
      </c>
    </row>
    <row r="1633" spans="1:3" x14ac:dyDescent="0.3">
      <c r="A1633" s="180">
        <v>45824</v>
      </c>
      <c r="B1633" s="22">
        <f>'Grandpa Harper'!AL29</f>
        <v>0</v>
      </c>
      <c r="C1633" s="22" t="s">
        <v>382</v>
      </c>
    </row>
    <row r="1634" spans="1:3" x14ac:dyDescent="0.3">
      <c r="A1634" s="180">
        <v>45825</v>
      </c>
      <c r="B1634" s="22">
        <f>'Grandpa Harper'!AL30</f>
        <v>0</v>
      </c>
      <c r="C1634" s="22" t="s">
        <v>382</v>
      </c>
    </row>
    <row r="1635" spans="1:3" x14ac:dyDescent="0.3">
      <c r="A1635" s="180">
        <v>45826</v>
      </c>
      <c r="B1635" s="22">
        <f>'Grandpa Harper'!AL31</f>
        <v>0</v>
      </c>
      <c r="C1635" s="22" t="s">
        <v>382</v>
      </c>
    </row>
    <row r="1636" spans="1:3" x14ac:dyDescent="0.3">
      <c r="A1636" s="180">
        <v>45827</v>
      </c>
      <c r="B1636" s="22">
        <f>'Grandpa Harper'!AL32</f>
        <v>0</v>
      </c>
      <c r="C1636" s="22" t="s">
        <v>382</v>
      </c>
    </row>
    <row r="1637" spans="1:3" x14ac:dyDescent="0.3">
      <c r="A1637" s="180">
        <v>45828</v>
      </c>
      <c r="B1637" s="22">
        <f>'Grandpa Harper'!AL33</f>
        <v>0</v>
      </c>
      <c r="C1637" s="22" t="s">
        <v>382</v>
      </c>
    </row>
    <row r="1638" spans="1:3" x14ac:dyDescent="0.3">
      <c r="A1638" s="180">
        <v>45829</v>
      </c>
      <c r="B1638" s="22">
        <f>'Grandpa Harper'!AL34</f>
        <v>0</v>
      </c>
      <c r="C1638" s="22" t="s">
        <v>382</v>
      </c>
    </row>
    <row r="1639" spans="1:3" x14ac:dyDescent="0.3">
      <c r="A1639" s="180">
        <v>45830</v>
      </c>
      <c r="B1639" s="22">
        <f>'Grandpa Harper'!AL35</f>
        <v>0</v>
      </c>
      <c r="C1639" s="22" t="s">
        <v>382</v>
      </c>
    </row>
    <row r="1640" spans="1:3" x14ac:dyDescent="0.3">
      <c r="A1640" s="180">
        <v>45831</v>
      </c>
      <c r="B1640" s="22">
        <f>'Grandpa Harper'!AL36</f>
        <v>0</v>
      </c>
      <c r="C1640" s="22" t="s">
        <v>382</v>
      </c>
    </row>
    <row r="1641" spans="1:3" x14ac:dyDescent="0.3">
      <c r="A1641" s="180">
        <v>45832</v>
      </c>
      <c r="B1641" s="22">
        <f>'Grandpa Harper'!AL37</f>
        <v>0</v>
      </c>
      <c r="C1641" s="22" t="s">
        <v>382</v>
      </c>
    </row>
    <row r="1642" spans="1:3" x14ac:dyDescent="0.3">
      <c r="A1642" s="180">
        <v>45833</v>
      </c>
      <c r="B1642" s="22">
        <f>'Grandpa Harper'!AL38</f>
        <v>0</v>
      </c>
      <c r="C1642" s="22" t="s">
        <v>382</v>
      </c>
    </row>
    <row r="1643" spans="1:3" x14ac:dyDescent="0.3">
      <c r="A1643" s="180">
        <v>45834</v>
      </c>
      <c r="B1643" s="22">
        <f>'Grandpa Harper'!AL39</f>
        <v>0</v>
      </c>
      <c r="C1643" s="22" t="s">
        <v>382</v>
      </c>
    </row>
    <row r="1644" spans="1:3" x14ac:dyDescent="0.3">
      <c r="A1644" s="180">
        <v>45835</v>
      </c>
      <c r="B1644" s="22">
        <f>'Grandpa Harper'!AL40</f>
        <v>0</v>
      </c>
      <c r="C1644" s="22" t="s">
        <v>382</v>
      </c>
    </row>
    <row r="1645" spans="1:3" x14ac:dyDescent="0.3">
      <c r="A1645" s="180">
        <v>45836</v>
      </c>
      <c r="B1645" s="22">
        <f>'Grandpa Harper'!AL41</f>
        <v>0</v>
      </c>
      <c r="C1645" s="22" t="s">
        <v>382</v>
      </c>
    </row>
    <row r="1646" spans="1:3" x14ac:dyDescent="0.3">
      <c r="A1646" s="180">
        <v>45837</v>
      </c>
      <c r="B1646" s="22">
        <f>'Grandpa Harper'!AL42</f>
        <v>0</v>
      </c>
      <c r="C1646" s="22" t="s">
        <v>382</v>
      </c>
    </row>
    <row r="1647" spans="1:3" x14ac:dyDescent="0.3">
      <c r="A1647" s="180">
        <v>45838</v>
      </c>
      <c r="B1647" s="22">
        <f>'Grandpa Harper'!AL43</f>
        <v>0</v>
      </c>
      <c r="C1647" s="22" t="s">
        <v>382</v>
      </c>
    </row>
    <row r="1648" spans="1:3" x14ac:dyDescent="0.3">
      <c r="A1648" s="180">
        <v>45839</v>
      </c>
      <c r="B1648" s="22">
        <f>'Grandpa Harper'!AS14</f>
        <v>0</v>
      </c>
      <c r="C1648" s="22" t="s">
        <v>382</v>
      </c>
    </row>
    <row r="1649" spans="1:3" x14ac:dyDescent="0.3">
      <c r="A1649" s="180">
        <v>45840</v>
      </c>
      <c r="B1649" s="22">
        <f>'Grandpa Harper'!AS15</f>
        <v>0</v>
      </c>
      <c r="C1649" s="22" t="s">
        <v>382</v>
      </c>
    </row>
    <row r="1650" spans="1:3" x14ac:dyDescent="0.3">
      <c r="A1650" s="180">
        <v>45841</v>
      </c>
      <c r="B1650" s="22">
        <f>'Grandpa Harper'!AS16</f>
        <v>0</v>
      </c>
      <c r="C1650" s="22" t="s">
        <v>382</v>
      </c>
    </row>
    <row r="1651" spans="1:3" x14ac:dyDescent="0.3">
      <c r="A1651" s="180">
        <v>45842</v>
      </c>
      <c r="B1651" s="22">
        <f>'Grandpa Harper'!AS17</f>
        <v>0</v>
      </c>
      <c r="C1651" s="22" t="s">
        <v>382</v>
      </c>
    </row>
    <row r="1652" spans="1:3" x14ac:dyDescent="0.3">
      <c r="A1652" s="180">
        <v>45843</v>
      </c>
      <c r="B1652" s="22">
        <f>'Grandpa Harper'!AS18</f>
        <v>0</v>
      </c>
      <c r="C1652" s="22" t="s">
        <v>382</v>
      </c>
    </row>
    <row r="1653" spans="1:3" x14ac:dyDescent="0.3">
      <c r="A1653" s="180">
        <v>45844</v>
      </c>
      <c r="B1653" s="22">
        <f>'Grandpa Harper'!AS19</f>
        <v>0</v>
      </c>
      <c r="C1653" s="22" t="s">
        <v>382</v>
      </c>
    </row>
    <row r="1654" spans="1:3" x14ac:dyDescent="0.3">
      <c r="A1654" s="180">
        <v>45845</v>
      </c>
      <c r="B1654" s="22">
        <f>'Grandpa Harper'!AS20</f>
        <v>0</v>
      </c>
      <c r="C1654" s="22" t="s">
        <v>382</v>
      </c>
    </row>
    <row r="1655" spans="1:3" x14ac:dyDescent="0.3">
      <c r="A1655" s="180">
        <v>45846</v>
      </c>
      <c r="B1655" s="22">
        <f>'Grandpa Harper'!AS21</f>
        <v>0</v>
      </c>
      <c r="C1655" s="22" t="s">
        <v>382</v>
      </c>
    </row>
    <row r="1656" spans="1:3" x14ac:dyDescent="0.3">
      <c r="A1656" s="180">
        <v>45847</v>
      </c>
      <c r="B1656" s="22">
        <f>'Grandpa Harper'!AS22</f>
        <v>0</v>
      </c>
      <c r="C1656" s="22" t="s">
        <v>382</v>
      </c>
    </row>
    <row r="1657" spans="1:3" x14ac:dyDescent="0.3">
      <c r="A1657" s="180">
        <v>45848</v>
      </c>
      <c r="B1657" s="22">
        <f>'Grandpa Harper'!AS23</f>
        <v>0</v>
      </c>
      <c r="C1657" s="22" t="s">
        <v>382</v>
      </c>
    </row>
    <row r="1658" spans="1:3" x14ac:dyDescent="0.3">
      <c r="A1658" s="180">
        <v>45849</v>
      </c>
      <c r="B1658" s="22">
        <f>'Grandpa Harper'!AS24</f>
        <v>0</v>
      </c>
      <c r="C1658" s="22" t="s">
        <v>382</v>
      </c>
    </row>
    <row r="1659" spans="1:3" x14ac:dyDescent="0.3">
      <c r="A1659" s="180">
        <v>45850</v>
      </c>
      <c r="B1659" s="22">
        <f>'Grandpa Harper'!AS25</f>
        <v>0</v>
      </c>
      <c r="C1659" s="22" t="s">
        <v>382</v>
      </c>
    </row>
    <row r="1660" spans="1:3" x14ac:dyDescent="0.3">
      <c r="A1660" s="180">
        <v>45851</v>
      </c>
      <c r="B1660" s="22">
        <f>'Grandpa Harper'!AS26</f>
        <v>0</v>
      </c>
      <c r="C1660" s="22" t="s">
        <v>382</v>
      </c>
    </row>
    <row r="1661" spans="1:3" x14ac:dyDescent="0.3">
      <c r="A1661" s="180">
        <v>45852</v>
      </c>
      <c r="B1661" s="22">
        <f>'Grandpa Harper'!AS27</f>
        <v>0</v>
      </c>
      <c r="C1661" s="22" t="s">
        <v>382</v>
      </c>
    </row>
    <row r="1662" spans="1:3" x14ac:dyDescent="0.3">
      <c r="A1662" s="180">
        <v>45853</v>
      </c>
      <c r="B1662" s="22">
        <f>'Grandpa Harper'!AS28</f>
        <v>0</v>
      </c>
      <c r="C1662" s="22" t="s">
        <v>382</v>
      </c>
    </row>
    <row r="1663" spans="1:3" x14ac:dyDescent="0.3">
      <c r="A1663" s="180">
        <v>45854</v>
      </c>
      <c r="B1663" s="22">
        <f>'Grandpa Harper'!AS29</f>
        <v>0</v>
      </c>
      <c r="C1663" s="22" t="s">
        <v>382</v>
      </c>
    </row>
    <row r="1664" spans="1:3" x14ac:dyDescent="0.3">
      <c r="A1664" s="180">
        <v>45855</v>
      </c>
      <c r="B1664" s="22">
        <f>'Grandpa Harper'!AS30</f>
        <v>0</v>
      </c>
      <c r="C1664" s="22" t="s">
        <v>382</v>
      </c>
    </row>
    <row r="1665" spans="1:3" x14ac:dyDescent="0.3">
      <c r="A1665" s="180">
        <v>45856</v>
      </c>
      <c r="B1665" s="22">
        <f>'Grandpa Harper'!AS31</f>
        <v>0</v>
      </c>
      <c r="C1665" s="22" t="s">
        <v>382</v>
      </c>
    </row>
    <row r="1666" spans="1:3" x14ac:dyDescent="0.3">
      <c r="A1666" s="180">
        <v>45857</v>
      </c>
      <c r="B1666" s="22">
        <f>'Grandpa Harper'!AS32</f>
        <v>0</v>
      </c>
      <c r="C1666" s="22" t="s">
        <v>382</v>
      </c>
    </row>
    <row r="1667" spans="1:3" x14ac:dyDescent="0.3">
      <c r="A1667" s="180">
        <v>45858</v>
      </c>
      <c r="B1667" s="22">
        <f>'Grandpa Harper'!AS33</f>
        <v>0</v>
      </c>
      <c r="C1667" s="22" t="s">
        <v>382</v>
      </c>
    </row>
    <row r="1668" spans="1:3" x14ac:dyDescent="0.3">
      <c r="A1668" s="180">
        <v>45859</v>
      </c>
      <c r="B1668" s="22">
        <f>'Grandpa Harper'!AS34</f>
        <v>0</v>
      </c>
      <c r="C1668" s="22" t="s">
        <v>382</v>
      </c>
    </row>
    <row r="1669" spans="1:3" x14ac:dyDescent="0.3">
      <c r="A1669" s="180">
        <v>45860</v>
      </c>
      <c r="B1669" s="22">
        <f>'Grandpa Harper'!AS35</f>
        <v>0</v>
      </c>
      <c r="C1669" s="22" t="s">
        <v>382</v>
      </c>
    </row>
    <row r="1670" spans="1:3" x14ac:dyDescent="0.3">
      <c r="A1670" s="180">
        <v>45861</v>
      </c>
      <c r="B1670" s="22">
        <f>'Grandpa Harper'!AS36</f>
        <v>0</v>
      </c>
      <c r="C1670" s="22" t="s">
        <v>382</v>
      </c>
    </row>
    <row r="1671" spans="1:3" x14ac:dyDescent="0.3">
      <c r="A1671" s="180">
        <v>45862</v>
      </c>
      <c r="B1671" s="22">
        <f>'Grandpa Harper'!AS37</f>
        <v>0</v>
      </c>
      <c r="C1671" s="22" t="s">
        <v>382</v>
      </c>
    </row>
    <row r="1672" spans="1:3" x14ac:dyDescent="0.3">
      <c r="A1672" s="180">
        <v>45863</v>
      </c>
      <c r="B1672" s="22">
        <f>'Grandpa Harper'!AS38</f>
        <v>0</v>
      </c>
      <c r="C1672" s="22" t="s">
        <v>382</v>
      </c>
    </row>
    <row r="1673" spans="1:3" x14ac:dyDescent="0.3">
      <c r="A1673" s="180">
        <v>45864</v>
      </c>
      <c r="B1673" s="22">
        <f>'Grandpa Harper'!AS39</f>
        <v>0</v>
      </c>
      <c r="C1673" s="22" t="s">
        <v>382</v>
      </c>
    </row>
    <row r="1674" spans="1:3" x14ac:dyDescent="0.3">
      <c r="A1674" s="180">
        <v>45865</v>
      </c>
      <c r="B1674" s="22">
        <f>'Grandpa Harper'!AS40</f>
        <v>0</v>
      </c>
      <c r="C1674" s="22" t="s">
        <v>382</v>
      </c>
    </row>
    <row r="1675" spans="1:3" x14ac:dyDescent="0.3">
      <c r="A1675" s="180">
        <v>45866</v>
      </c>
      <c r="B1675" s="22">
        <f>'Grandpa Harper'!AS41</f>
        <v>0</v>
      </c>
      <c r="C1675" s="22" t="s">
        <v>382</v>
      </c>
    </row>
    <row r="1676" spans="1:3" x14ac:dyDescent="0.3">
      <c r="A1676" s="180">
        <v>45867</v>
      </c>
      <c r="B1676" s="22">
        <f>'Grandpa Harper'!AS42</f>
        <v>0</v>
      </c>
      <c r="C1676" s="22" t="s">
        <v>382</v>
      </c>
    </row>
    <row r="1677" spans="1:3" x14ac:dyDescent="0.3">
      <c r="A1677" s="180">
        <v>45868</v>
      </c>
      <c r="B1677" s="22">
        <f>'Grandpa Harper'!AS43</f>
        <v>0</v>
      </c>
      <c r="C1677" s="22" t="s">
        <v>382</v>
      </c>
    </row>
    <row r="1678" spans="1:3" x14ac:dyDescent="0.3">
      <c r="A1678" s="180">
        <v>45869</v>
      </c>
      <c r="B1678" s="22">
        <f>'Grandpa Harper'!AS44</f>
        <v>0</v>
      </c>
      <c r="C1678" s="22" t="s">
        <v>382</v>
      </c>
    </row>
    <row r="1679" spans="1:3" x14ac:dyDescent="0.3">
      <c r="A1679" s="180">
        <v>45870</v>
      </c>
      <c r="B1679" s="22">
        <f>'Grandpa Harper'!AZ14</f>
        <v>0</v>
      </c>
      <c r="C1679" s="22" t="s">
        <v>382</v>
      </c>
    </row>
    <row r="1680" spans="1:3" x14ac:dyDescent="0.3">
      <c r="A1680" s="180">
        <v>45871</v>
      </c>
      <c r="B1680" s="22">
        <f>'Grandpa Harper'!AZ15</f>
        <v>0</v>
      </c>
      <c r="C1680" s="22" t="s">
        <v>382</v>
      </c>
    </row>
    <row r="1681" spans="1:3" x14ac:dyDescent="0.3">
      <c r="A1681" s="180">
        <v>45872</v>
      </c>
      <c r="B1681" s="22">
        <f>'Grandpa Harper'!AZ16</f>
        <v>0</v>
      </c>
      <c r="C1681" s="22" t="s">
        <v>382</v>
      </c>
    </row>
    <row r="1682" spans="1:3" x14ac:dyDescent="0.3">
      <c r="A1682" s="180">
        <v>45873</v>
      </c>
      <c r="B1682" s="22">
        <f>'Grandpa Harper'!AZ17</f>
        <v>0</v>
      </c>
      <c r="C1682" s="22" t="s">
        <v>382</v>
      </c>
    </row>
    <row r="1683" spans="1:3" x14ac:dyDescent="0.3">
      <c r="A1683" s="180">
        <v>45874</v>
      </c>
      <c r="B1683" s="22">
        <f>'Grandpa Harper'!AZ18</f>
        <v>0</v>
      </c>
      <c r="C1683" s="22" t="s">
        <v>382</v>
      </c>
    </row>
    <row r="1684" spans="1:3" x14ac:dyDescent="0.3">
      <c r="A1684" s="180">
        <v>45875</v>
      </c>
      <c r="B1684" s="22">
        <f>'Grandpa Harper'!AZ19</f>
        <v>0</v>
      </c>
      <c r="C1684" s="22" t="s">
        <v>382</v>
      </c>
    </row>
    <row r="1685" spans="1:3" x14ac:dyDescent="0.3">
      <c r="A1685" s="180">
        <v>45876</v>
      </c>
      <c r="B1685" s="22">
        <f>'Grandpa Harper'!AZ20</f>
        <v>0</v>
      </c>
      <c r="C1685" s="22" t="s">
        <v>382</v>
      </c>
    </row>
    <row r="1686" spans="1:3" x14ac:dyDescent="0.3">
      <c r="A1686" s="180">
        <v>45877</v>
      </c>
      <c r="B1686" s="22">
        <f>'Grandpa Harper'!AZ21</f>
        <v>0</v>
      </c>
      <c r="C1686" s="22" t="s">
        <v>382</v>
      </c>
    </row>
    <row r="1687" spans="1:3" x14ac:dyDescent="0.3">
      <c r="A1687" s="180">
        <v>45878</v>
      </c>
      <c r="B1687" s="22">
        <f>'Grandpa Harper'!AZ22</f>
        <v>0</v>
      </c>
      <c r="C1687" s="22" t="s">
        <v>382</v>
      </c>
    </row>
    <row r="1688" spans="1:3" x14ac:dyDescent="0.3">
      <c r="A1688" s="180">
        <v>45879</v>
      </c>
      <c r="B1688" s="22">
        <f>'Grandpa Harper'!AZ23</f>
        <v>0</v>
      </c>
      <c r="C1688" s="22" t="s">
        <v>382</v>
      </c>
    </row>
    <row r="1689" spans="1:3" x14ac:dyDescent="0.3">
      <c r="A1689" s="180">
        <v>45880</v>
      </c>
      <c r="B1689" s="22">
        <f>'Grandpa Harper'!AZ24</f>
        <v>0</v>
      </c>
      <c r="C1689" s="22" t="s">
        <v>382</v>
      </c>
    </row>
    <row r="1690" spans="1:3" x14ac:dyDescent="0.3">
      <c r="A1690" s="180">
        <v>45881</v>
      </c>
      <c r="B1690" s="22">
        <f>'Grandpa Harper'!AZ25</f>
        <v>0</v>
      </c>
      <c r="C1690" s="22" t="s">
        <v>382</v>
      </c>
    </row>
    <row r="1691" spans="1:3" x14ac:dyDescent="0.3">
      <c r="A1691" s="180">
        <v>45882</v>
      </c>
      <c r="B1691" s="22">
        <f>'Grandpa Harper'!AZ26</f>
        <v>0</v>
      </c>
      <c r="C1691" s="22" t="s">
        <v>382</v>
      </c>
    </row>
    <row r="1692" spans="1:3" x14ac:dyDescent="0.3">
      <c r="A1692" s="180">
        <v>45883</v>
      </c>
      <c r="B1692" s="22">
        <f>'Grandpa Harper'!AZ27</f>
        <v>0</v>
      </c>
      <c r="C1692" s="22" t="s">
        <v>382</v>
      </c>
    </row>
    <row r="1693" spans="1:3" x14ac:dyDescent="0.3">
      <c r="A1693" s="180">
        <v>45884</v>
      </c>
      <c r="B1693" s="22">
        <f>'Grandpa Harper'!AZ28</f>
        <v>0</v>
      </c>
      <c r="C1693" s="22" t="s">
        <v>382</v>
      </c>
    </row>
    <row r="1694" spans="1:3" x14ac:dyDescent="0.3">
      <c r="A1694" s="180">
        <v>45885</v>
      </c>
      <c r="B1694" s="22">
        <f>'Grandpa Harper'!AZ29</f>
        <v>0</v>
      </c>
      <c r="C1694" s="22" t="s">
        <v>382</v>
      </c>
    </row>
    <row r="1695" spans="1:3" x14ac:dyDescent="0.3">
      <c r="A1695" s="180">
        <v>45886</v>
      </c>
      <c r="B1695" s="22">
        <f>'Grandpa Harper'!AZ30</f>
        <v>0</v>
      </c>
      <c r="C1695" s="22" t="s">
        <v>382</v>
      </c>
    </row>
    <row r="1696" spans="1:3" x14ac:dyDescent="0.3">
      <c r="A1696" s="180">
        <v>45887</v>
      </c>
      <c r="B1696" s="22">
        <f>'Grandpa Harper'!AZ31</f>
        <v>0</v>
      </c>
      <c r="C1696" s="22" t="s">
        <v>382</v>
      </c>
    </row>
    <row r="1697" spans="1:3" x14ac:dyDescent="0.3">
      <c r="A1697" s="180">
        <v>45888</v>
      </c>
      <c r="B1697" s="22">
        <f>'Grandpa Harper'!AZ32</f>
        <v>0</v>
      </c>
      <c r="C1697" s="22" t="s">
        <v>382</v>
      </c>
    </row>
    <row r="1698" spans="1:3" x14ac:dyDescent="0.3">
      <c r="A1698" s="180">
        <v>45889</v>
      </c>
      <c r="B1698" s="22">
        <f>'Grandpa Harper'!AZ33</f>
        <v>0</v>
      </c>
      <c r="C1698" s="22" t="s">
        <v>382</v>
      </c>
    </row>
    <row r="1699" spans="1:3" x14ac:dyDescent="0.3">
      <c r="A1699" s="180">
        <v>45890</v>
      </c>
      <c r="B1699" s="22">
        <f>'Grandpa Harper'!AZ34</f>
        <v>0</v>
      </c>
      <c r="C1699" s="22" t="s">
        <v>382</v>
      </c>
    </row>
    <row r="1700" spans="1:3" x14ac:dyDescent="0.3">
      <c r="A1700" s="180">
        <v>45891</v>
      </c>
      <c r="B1700" s="22">
        <f>'Grandpa Harper'!AZ35</f>
        <v>0</v>
      </c>
      <c r="C1700" s="22" t="s">
        <v>382</v>
      </c>
    </row>
    <row r="1701" spans="1:3" x14ac:dyDescent="0.3">
      <c r="A1701" s="180">
        <v>45892</v>
      </c>
      <c r="B1701" s="22">
        <f>'Grandpa Harper'!AZ36</f>
        <v>0</v>
      </c>
      <c r="C1701" s="22" t="s">
        <v>382</v>
      </c>
    </row>
    <row r="1702" spans="1:3" x14ac:dyDescent="0.3">
      <c r="A1702" s="180">
        <v>45893</v>
      </c>
      <c r="B1702" s="22">
        <f>'Grandpa Harper'!AZ37</f>
        <v>0</v>
      </c>
      <c r="C1702" s="22" t="s">
        <v>382</v>
      </c>
    </row>
    <row r="1703" spans="1:3" x14ac:dyDescent="0.3">
      <c r="A1703" s="180">
        <v>45894</v>
      </c>
      <c r="B1703" s="22">
        <f>'Grandpa Harper'!AZ38</f>
        <v>0</v>
      </c>
      <c r="C1703" s="22" t="s">
        <v>382</v>
      </c>
    </row>
    <row r="1704" spans="1:3" x14ac:dyDescent="0.3">
      <c r="A1704" s="180">
        <v>45895</v>
      </c>
      <c r="B1704" s="22">
        <f>'Grandpa Harper'!AZ39</f>
        <v>0</v>
      </c>
      <c r="C1704" s="22" t="s">
        <v>382</v>
      </c>
    </row>
    <row r="1705" spans="1:3" x14ac:dyDescent="0.3">
      <c r="A1705" s="180">
        <v>45896</v>
      </c>
      <c r="B1705" s="22">
        <f>'Grandpa Harper'!AZ40</f>
        <v>0</v>
      </c>
      <c r="C1705" s="22" t="s">
        <v>382</v>
      </c>
    </row>
    <row r="1706" spans="1:3" x14ac:dyDescent="0.3">
      <c r="A1706" s="180">
        <v>45897</v>
      </c>
      <c r="B1706" s="22">
        <f>'Grandpa Harper'!AZ41</f>
        <v>0</v>
      </c>
      <c r="C1706" s="22" t="s">
        <v>382</v>
      </c>
    </row>
    <row r="1707" spans="1:3" x14ac:dyDescent="0.3">
      <c r="A1707" s="180">
        <v>45898</v>
      </c>
      <c r="B1707" s="22">
        <f>'Grandpa Harper'!AZ42</f>
        <v>0</v>
      </c>
      <c r="C1707" s="22" t="s">
        <v>382</v>
      </c>
    </row>
    <row r="1708" spans="1:3" x14ac:dyDescent="0.3">
      <c r="A1708" s="180">
        <v>45899</v>
      </c>
      <c r="B1708" s="22">
        <f>'Grandpa Harper'!AZ43</f>
        <v>0</v>
      </c>
      <c r="C1708" s="22" t="s">
        <v>382</v>
      </c>
    </row>
    <row r="1709" spans="1:3" x14ac:dyDescent="0.3">
      <c r="A1709" s="180">
        <v>45900</v>
      </c>
      <c r="B1709" s="22">
        <f>'Grandpa Harper'!AZ44</f>
        <v>0</v>
      </c>
      <c r="C1709" s="22" t="s">
        <v>382</v>
      </c>
    </row>
    <row r="1710" spans="1:3" x14ac:dyDescent="0.3">
      <c r="A1710" s="180">
        <v>45901</v>
      </c>
      <c r="B1710" s="22">
        <f>'Grandpa Harper'!BG14</f>
        <v>0</v>
      </c>
      <c r="C1710" s="22" t="s">
        <v>382</v>
      </c>
    </row>
    <row r="1711" spans="1:3" x14ac:dyDescent="0.3">
      <c r="A1711" s="180">
        <v>45902</v>
      </c>
      <c r="B1711" s="22">
        <f>'Grandpa Harper'!BG15</f>
        <v>0</v>
      </c>
      <c r="C1711" s="22" t="s">
        <v>382</v>
      </c>
    </row>
    <row r="1712" spans="1:3" x14ac:dyDescent="0.3">
      <c r="A1712" s="180">
        <v>45903</v>
      </c>
      <c r="B1712" s="22">
        <f>'Grandpa Harper'!BG16</f>
        <v>0</v>
      </c>
      <c r="C1712" s="22" t="s">
        <v>382</v>
      </c>
    </row>
    <row r="1713" spans="1:3" x14ac:dyDescent="0.3">
      <c r="A1713" s="180">
        <v>45904</v>
      </c>
      <c r="B1713" s="22">
        <f>'Grandpa Harper'!BG17</f>
        <v>0</v>
      </c>
      <c r="C1713" s="22" t="s">
        <v>382</v>
      </c>
    </row>
    <row r="1714" spans="1:3" x14ac:dyDescent="0.3">
      <c r="A1714" s="180">
        <v>45905</v>
      </c>
      <c r="B1714" s="22">
        <f>'Grandpa Harper'!BG18</f>
        <v>0</v>
      </c>
      <c r="C1714" s="22" t="s">
        <v>382</v>
      </c>
    </row>
    <row r="1715" spans="1:3" x14ac:dyDescent="0.3">
      <c r="A1715" s="180">
        <v>45906</v>
      </c>
      <c r="B1715" s="22">
        <f>'Grandpa Harper'!BG19</f>
        <v>0</v>
      </c>
      <c r="C1715" s="22" t="s">
        <v>382</v>
      </c>
    </row>
    <row r="1716" spans="1:3" x14ac:dyDescent="0.3">
      <c r="A1716" s="180">
        <v>45907</v>
      </c>
      <c r="B1716" s="22">
        <f>'Grandpa Harper'!BG20</f>
        <v>0</v>
      </c>
      <c r="C1716" s="22" t="s">
        <v>382</v>
      </c>
    </row>
    <row r="1717" spans="1:3" x14ac:dyDescent="0.3">
      <c r="A1717" s="180">
        <v>45908</v>
      </c>
      <c r="B1717" s="22">
        <f>'Grandpa Harper'!BG21</f>
        <v>0</v>
      </c>
      <c r="C1717" s="22" t="s">
        <v>382</v>
      </c>
    </row>
    <row r="1718" spans="1:3" x14ac:dyDescent="0.3">
      <c r="A1718" s="180">
        <v>45909</v>
      </c>
      <c r="B1718" s="22">
        <f>'Grandpa Harper'!BG22</f>
        <v>0</v>
      </c>
      <c r="C1718" s="22" t="s">
        <v>382</v>
      </c>
    </row>
    <row r="1719" spans="1:3" x14ac:dyDescent="0.3">
      <c r="A1719" s="180">
        <v>45910</v>
      </c>
      <c r="B1719" s="22">
        <f>'Grandpa Harper'!BG23</f>
        <v>0</v>
      </c>
      <c r="C1719" s="22" t="s">
        <v>382</v>
      </c>
    </row>
    <row r="1720" spans="1:3" x14ac:dyDescent="0.3">
      <c r="A1720" s="180">
        <v>45911</v>
      </c>
      <c r="B1720" s="22">
        <f>'Grandpa Harper'!BG24</f>
        <v>0</v>
      </c>
      <c r="C1720" s="22" t="s">
        <v>382</v>
      </c>
    </row>
    <row r="1721" spans="1:3" x14ac:dyDescent="0.3">
      <c r="A1721" s="180">
        <v>45912</v>
      </c>
      <c r="B1721" s="22">
        <f>'Grandpa Harper'!BG25</f>
        <v>0</v>
      </c>
      <c r="C1721" s="22" t="s">
        <v>382</v>
      </c>
    </row>
    <row r="1722" spans="1:3" x14ac:dyDescent="0.3">
      <c r="A1722" s="180">
        <v>45913</v>
      </c>
      <c r="B1722" s="22">
        <f>'Grandpa Harper'!BG26</f>
        <v>0</v>
      </c>
      <c r="C1722" s="22" t="s">
        <v>382</v>
      </c>
    </row>
    <row r="1723" spans="1:3" x14ac:dyDescent="0.3">
      <c r="A1723" s="180">
        <v>45914</v>
      </c>
      <c r="B1723" s="22">
        <f>'Grandpa Harper'!BG27</f>
        <v>0</v>
      </c>
      <c r="C1723" s="22" t="s">
        <v>382</v>
      </c>
    </row>
    <row r="1724" spans="1:3" x14ac:dyDescent="0.3">
      <c r="A1724" s="180">
        <v>45915</v>
      </c>
      <c r="B1724" s="22">
        <f>'Grandpa Harper'!BG28</f>
        <v>0</v>
      </c>
      <c r="C1724" s="22" t="s">
        <v>382</v>
      </c>
    </row>
    <row r="1725" spans="1:3" x14ac:dyDescent="0.3">
      <c r="A1725" s="180">
        <v>45916</v>
      </c>
      <c r="B1725" s="22">
        <f>'Grandpa Harper'!BG29</f>
        <v>0</v>
      </c>
      <c r="C1725" s="22" t="s">
        <v>382</v>
      </c>
    </row>
    <row r="1726" spans="1:3" x14ac:dyDescent="0.3">
      <c r="A1726" s="180">
        <v>45917</v>
      </c>
      <c r="B1726" s="22">
        <f>'Grandpa Harper'!BG30</f>
        <v>0</v>
      </c>
      <c r="C1726" s="22" t="s">
        <v>382</v>
      </c>
    </row>
    <row r="1727" spans="1:3" x14ac:dyDescent="0.3">
      <c r="A1727" s="180">
        <v>45918</v>
      </c>
      <c r="B1727" s="22">
        <f>'Grandpa Harper'!BG31</f>
        <v>0</v>
      </c>
      <c r="C1727" s="22" t="s">
        <v>382</v>
      </c>
    </row>
    <row r="1728" spans="1:3" x14ac:dyDescent="0.3">
      <c r="A1728" s="180">
        <v>45919</v>
      </c>
      <c r="B1728" s="22">
        <f>'Grandpa Harper'!BG32</f>
        <v>0</v>
      </c>
      <c r="C1728" s="22" t="s">
        <v>382</v>
      </c>
    </row>
    <row r="1729" spans="1:3" x14ac:dyDescent="0.3">
      <c r="A1729" s="180">
        <v>45920</v>
      </c>
      <c r="B1729" s="22">
        <f>'Grandpa Harper'!BG33</f>
        <v>0</v>
      </c>
      <c r="C1729" s="22" t="s">
        <v>382</v>
      </c>
    </row>
    <row r="1730" spans="1:3" x14ac:dyDescent="0.3">
      <c r="A1730" s="180">
        <v>45921</v>
      </c>
      <c r="B1730" s="22">
        <f>'Grandpa Harper'!BG34</f>
        <v>0</v>
      </c>
      <c r="C1730" s="22" t="s">
        <v>382</v>
      </c>
    </row>
    <row r="1731" spans="1:3" x14ac:dyDescent="0.3">
      <c r="A1731" s="180">
        <v>45922</v>
      </c>
      <c r="B1731" s="22">
        <f>'Grandpa Harper'!BG35</f>
        <v>0</v>
      </c>
      <c r="C1731" s="22" t="s">
        <v>382</v>
      </c>
    </row>
    <row r="1732" spans="1:3" x14ac:dyDescent="0.3">
      <c r="A1732" s="180">
        <v>45923</v>
      </c>
      <c r="B1732" s="22">
        <f>'Grandpa Harper'!BG36</f>
        <v>0</v>
      </c>
      <c r="C1732" s="22" t="s">
        <v>382</v>
      </c>
    </row>
    <row r="1733" spans="1:3" x14ac:dyDescent="0.3">
      <c r="A1733" s="180">
        <v>45924</v>
      </c>
      <c r="B1733" s="22">
        <f>'Grandpa Harper'!BG37</f>
        <v>0</v>
      </c>
      <c r="C1733" s="22" t="s">
        <v>382</v>
      </c>
    </row>
    <row r="1734" spans="1:3" x14ac:dyDescent="0.3">
      <c r="A1734" s="180">
        <v>45925</v>
      </c>
      <c r="B1734" s="22">
        <f>'Grandpa Harper'!BG38</f>
        <v>0</v>
      </c>
      <c r="C1734" s="22" t="s">
        <v>382</v>
      </c>
    </row>
    <row r="1735" spans="1:3" x14ac:dyDescent="0.3">
      <c r="A1735" s="180">
        <v>45926</v>
      </c>
      <c r="B1735" s="22">
        <f>'Grandpa Harper'!BG39</f>
        <v>0</v>
      </c>
      <c r="C1735" s="22" t="s">
        <v>382</v>
      </c>
    </row>
    <row r="1736" spans="1:3" x14ac:dyDescent="0.3">
      <c r="A1736" s="180">
        <v>45927</v>
      </c>
      <c r="B1736" s="22">
        <f>'Grandpa Harper'!BG40</f>
        <v>0</v>
      </c>
      <c r="C1736" s="22" t="s">
        <v>382</v>
      </c>
    </row>
    <row r="1737" spans="1:3" x14ac:dyDescent="0.3">
      <c r="A1737" s="180">
        <v>45928</v>
      </c>
      <c r="B1737" s="22">
        <f>'Grandpa Harper'!BG41</f>
        <v>0</v>
      </c>
      <c r="C1737" s="22" t="s">
        <v>382</v>
      </c>
    </row>
    <row r="1738" spans="1:3" x14ac:dyDescent="0.3">
      <c r="A1738" s="180">
        <v>45929</v>
      </c>
      <c r="B1738" s="22">
        <f>'Grandpa Harper'!BG42</f>
        <v>0</v>
      </c>
      <c r="C1738" s="22" t="s">
        <v>382</v>
      </c>
    </row>
    <row r="1739" spans="1:3" x14ac:dyDescent="0.3">
      <c r="A1739" s="180">
        <v>45930</v>
      </c>
      <c r="B1739" s="22">
        <f>'Grandpa Harper'!BG43</f>
        <v>0</v>
      </c>
      <c r="C1739" s="22" t="s">
        <v>382</v>
      </c>
    </row>
    <row r="1740" spans="1:3" x14ac:dyDescent="0.3">
      <c r="A1740" s="180">
        <v>45931</v>
      </c>
      <c r="B1740" s="22">
        <f>'Grandpa Harper'!BN14</f>
        <v>0</v>
      </c>
      <c r="C1740" s="22" t="s">
        <v>382</v>
      </c>
    </row>
    <row r="1741" spans="1:3" x14ac:dyDescent="0.3">
      <c r="A1741" s="180">
        <v>45932</v>
      </c>
      <c r="B1741" s="22">
        <f>'Grandpa Harper'!BN15</f>
        <v>0</v>
      </c>
      <c r="C1741" s="22" t="s">
        <v>382</v>
      </c>
    </row>
    <row r="1742" spans="1:3" x14ac:dyDescent="0.3">
      <c r="A1742" s="180">
        <v>45933</v>
      </c>
      <c r="B1742" s="22">
        <f>'Grandpa Harper'!BN16</f>
        <v>0</v>
      </c>
      <c r="C1742" s="22" t="s">
        <v>382</v>
      </c>
    </row>
    <row r="1743" spans="1:3" x14ac:dyDescent="0.3">
      <c r="A1743" s="180">
        <v>45934</v>
      </c>
      <c r="B1743" s="22">
        <f>'Grandpa Harper'!BN17</f>
        <v>0</v>
      </c>
      <c r="C1743" s="22" t="s">
        <v>382</v>
      </c>
    </row>
    <row r="1744" spans="1:3" x14ac:dyDescent="0.3">
      <c r="A1744" s="180">
        <v>45935</v>
      </c>
      <c r="B1744" s="22">
        <f>'Grandpa Harper'!BN18</f>
        <v>0</v>
      </c>
      <c r="C1744" s="22" t="s">
        <v>382</v>
      </c>
    </row>
    <row r="1745" spans="1:3" x14ac:dyDescent="0.3">
      <c r="A1745" s="180">
        <v>45936</v>
      </c>
      <c r="B1745" s="22">
        <f>'Grandpa Harper'!BN19</f>
        <v>0</v>
      </c>
      <c r="C1745" s="22" t="s">
        <v>382</v>
      </c>
    </row>
    <row r="1746" spans="1:3" x14ac:dyDescent="0.3">
      <c r="A1746" s="180">
        <v>45937</v>
      </c>
      <c r="B1746" s="22">
        <f>'Grandpa Harper'!BN20</f>
        <v>0</v>
      </c>
      <c r="C1746" s="22" t="s">
        <v>382</v>
      </c>
    </row>
    <row r="1747" spans="1:3" x14ac:dyDescent="0.3">
      <c r="A1747" s="180">
        <v>45938</v>
      </c>
      <c r="B1747" s="22">
        <f>'Grandpa Harper'!BN21</f>
        <v>0</v>
      </c>
      <c r="C1747" s="22" t="s">
        <v>382</v>
      </c>
    </row>
    <row r="1748" spans="1:3" x14ac:dyDescent="0.3">
      <c r="A1748" s="180">
        <v>45939</v>
      </c>
      <c r="B1748" s="22">
        <f>'Grandpa Harper'!BN22</f>
        <v>0</v>
      </c>
      <c r="C1748" s="22" t="s">
        <v>382</v>
      </c>
    </row>
    <row r="1749" spans="1:3" x14ac:dyDescent="0.3">
      <c r="A1749" s="180">
        <v>45940</v>
      </c>
      <c r="B1749" s="22">
        <f>'Grandpa Harper'!BN23</f>
        <v>0</v>
      </c>
      <c r="C1749" s="22" t="s">
        <v>382</v>
      </c>
    </row>
    <row r="1750" spans="1:3" x14ac:dyDescent="0.3">
      <c r="A1750" s="180">
        <v>45941</v>
      </c>
      <c r="B1750" s="22">
        <f>'Grandpa Harper'!BN24</f>
        <v>0</v>
      </c>
      <c r="C1750" s="22" t="s">
        <v>382</v>
      </c>
    </row>
    <row r="1751" spans="1:3" x14ac:dyDescent="0.3">
      <c r="A1751" s="180">
        <v>45942</v>
      </c>
      <c r="B1751" s="22">
        <f>'Grandpa Harper'!BN25</f>
        <v>0</v>
      </c>
      <c r="C1751" s="22" t="s">
        <v>382</v>
      </c>
    </row>
    <row r="1752" spans="1:3" x14ac:dyDescent="0.3">
      <c r="A1752" s="180">
        <v>45943</v>
      </c>
      <c r="B1752" s="22">
        <f>'Grandpa Harper'!BN26</f>
        <v>0</v>
      </c>
      <c r="C1752" s="22" t="s">
        <v>382</v>
      </c>
    </row>
    <row r="1753" spans="1:3" x14ac:dyDescent="0.3">
      <c r="A1753" s="180">
        <v>45944</v>
      </c>
      <c r="B1753" s="22">
        <f>'Grandpa Harper'!BN27</f>
        <v>0</v>
      </c>
      <c r="C1753" s="22" t="s">
        <v>382</v>
      </c>
    </row>
    <row r="1754" spans="1:3" x14ac:dyDescent="0.3">
      <c r="A1754" s="180">
        <v>45945</v>
      </c>
      <c r="B1754" s="22">
        <f>'Grandpa Harper'!BN28</f>
        <v>0</v>
      </c>
      <c r="C1754" s="22" t="s">
        <v>382</v>
      </c>
    </row>
    <row r="1755" spans="1:3" x14ac:dyDescent="0.3">
      <c r="A1755" s="180">
        <v>45946</v>
      </c>
      <c r="B1755" s="22">
        <f>'Grandpa Harper'!BN29</f>
        <v>0</v>
      </c>
      <c r="C1755" s="22" t="s">
        <v>382</v>
      </c>
    </row>
    <row r="1756" spans="1:3" x14ac:dyDescent="0.3">
      <c r="A1756" s="180">
        <v>45947</v>
      </c>
      <c r="B1756" s="22">
        <f>'Grandpa Harper'!BN30</f>
        <v>0</v>
      </c>
      <c r="C1756" s="22" t="s">
        <v>382</v>
      </c>
    </row>
    <row r="1757" spans="1:3" x14ac:dyDescent="0.3">
      <c r="A1757" s="180">
        <v>45948</v>
      </c>
      <c r="B1757" s="22">
        <f>'Grandpa Harper'!BN31</f>
        <v>0</v>
      </c>
      <c r="C1757" s="22" t="s">
        <v>382</v>
      </c>
    </row>
    <row r="1758" spans="1:3" x14ac:dyDescent="0.3">
      <c r="A1758" s="180">
        <v>45949</v>
      </c>
      <c r="B1758" s="22">
        <f>'Grandpa Harper'!BN32</f>
        <v>0</v>
      </c>
      <c r="C1758" s="22" t="s">
        <v>382</v>
      </c>
    </row>
    <row r="1759" spans="1:3" x14ac:dyDescent="0.3">
      <c r="A1759" s="180">
        <v>45950</v>
      </c>
      <c r="B1759" s="22">
        <f>'Grandpa Harper'!BN33</f>
        <v>0</v>
      </c>
      <c r="C1759" s="22" t="s">
        <v>382</v>
      </c>
    </row>
    <row r="1760" spans="1:3" x14ac:dyDescent="0.3">
      <c r="A1760" s="180">
        <v>45951</v>
      </c>
      <c r="B1760" s="22">
        <f>'Grandpa Harper'!BN34</f>
        <v>0</v>
      </c>
      <c r="C1760" s="22" t="s">
        <v>382</v>
      </c>
    </row>
    <row r="1761" spans="1:3" x14ac:dyDescent="0.3">
      <c r="A1761" s="180">
        <v>45952</v>
      </c>
      <c r="B1761" s="22">
        <f>'Grandpa Harper'!BN35</f>
        <v>0</v>
      </c>
      <c r="C1761" s="22" t="s">
        <v>382</v>
      </c>
    </row>
    <row r="1762" spans="1:3" x14ac:dyDescent="0.3">
      <c r="A1762" s="180">
        <v>45953</v>
      </c>
      <c r="B1762" s="22">
        <f>'Grandpa Harper'!BN36</f>
        <v>0</v>
      </c>
      <c r="C1762" s="22" t="s">
        <v>382</v>
      </c>
    </row>
    <row r="1763" spans="1:3" x14ac:dyDescent="0.3">
      <c r="A1763" s="180">
        <v>45954</v>
      </c>
      <c r="B1763" s="22">
        <f>'Grandpa Harper'!BN37</f>
        <v>0</v>
      </c>
      <c r="C1763" s="22" t="s">
        <v>382</v>
      </c>
    </row>
    <row r="1764" spans="1:3" x14ac:dyDescent="0.3">
      <c r="A1764" s="180">
        <v>45955</v>
      </c>
      <c r="B1764" s="22">
        <f>'Grandpa Harper'!BN38</f>
        <v>0</v>
      </c>
      <c r="C1764" s="22" t="s">
        <v>382</v>
      </c>
    </row>
    <row r="1765" spans="1:3" x14ac:dyDescent="0.3">
      <c r="A1765" s="180">
        <v>45956</v>
      </c>
      <c r="B1765" s="22">
        <f>'Grandpa Harper'!BN39</f>
        <v>0</v>
      </c>
      <c r="C1765" s="22" t="s">
        <v>382</v>
      </c>
    </row>
    <row r="1766" spans="1:3" x14ac:dyDescent="0.3">
      <c r="A1766" s="180">
        <v>45957</v>
      </c>
      <c r="B1766" s="22">
        <f>'Grandpa Harper'!BN40</f>
        <v>0</v>
      </c>
      <c r="C1766" s="22" t="s">
        <v>382</v>
      </c>
    </row>
    <row r="1767" spans="1:3" x14ac:dyDescent="0.3">
      <c r="A1767" s="180">
        <v>45958</v>
      </c>
      <c r="B1767" s="22">
        <f>'Grandpa Harper'!BN41</f>
        <v>0</v>
      </c>
      <c r="C1767" s="22" t="s">
        <v>382</v>
      </c>
    </row>
    <row r="1768" spans="1:3" x14ac:dyDescent="0.3">
      <c r="A1768" s="180">
        <v>45959</v>
      </c>
      <c r="B1768" s="22">
        <f>'Grandpa Harper'!BN42</f>
        <v>0</v>
      </c>
      <c r="C1768" s="22" t="s">
        <v>382</v>
      </c>
    </row>
    <row r="1769" spans="1:3" x14ac:dyDescent="0.3">
      <c r="A1769" s="180">
        <v>45960</v>
      </c>
      <c r="B1769" s="22">
        <f>'Grandpa Harper'!BN43</f>
        <v>0</v>
      </c>
      <c r="C1769" s="22" t="s">
        <v>382</v>
      </c>
    </row>
    <row r="1770" spans="1:3" x14ac:dyDescent="0.3">
      <c r="A1770" s="180">
        <v>45961</v>
      </c>
      <c r="B1770" s="22">
        <f>'Grandpa Harper'!BN44</f>
        <v>0</v>
      </c>
      <c r="C1770" s="22" t="s">
        <v>382</v>
      </c>
    </row>
    <row r="1771" spans="1:3" x14ac:dyDescent="0.3">
      <c r="A1771" s="180">
        <v>45962</v>
      </c>
      <c r="B1771" s="22">
        <f>'Grandpa Harper'!BU14</f>
        <v>0</v>
      </c>
      <c r="C1771" s="22" t="s">
        <v>382</v>
      </c>
    </row>
    <row r="1772" spans="1:3" x14ac:dyDescent="0.3">
      <c r="A1772" s="180">
        <v>45963</v>
      </c>
      <c r="B1772" s="22">
        <f>'Grandpa Harper'!BU15</f>
        <v>0</v>
      </c>
      <c r="C1772" s="22" t="s">
        <v>382</v>
      </c>
    </row>
    <row r="1773" spans="1:3" x14ac:dyDescent="0.3">
      <c r="A1773" s="180">
        <v>45964</v>
      </c>
      <c r="B1773" s="22">
        <f>'Grandpa Harper'!BU16</f>
        <v>0</v>
      </c>
      <c r="C1773" s="22" t="s">
        <v>382</v>
      </c>
    </row>
    <row r="1774" spans="1:3" x14ac:dyDescent="0.3">
      <c r="A1774" s="180">
        <v>45965</v>
      </c>
      <c r="B1774" s="22">
        <f>'Grandpa Harper'!BU17</f>
        <v>0</v>
      </c>
      <c r="C1774" s="22" t="s">
        <v>382</v>
      </c>
    </row>
    <row r="1775" spans="1:3" x14ac:dyDescent="0.3">
      <c r="A1775" s="180">
        <v>45966</v>
      </c>
      <c r="B1775" s="22">
        <f>'Grandpa Harper'!BU18</f>
        <v>0</v>
      </c>
      <c r="C1775" s="22" t="s">
        <v>382</v>
      </c>
    </row>
    <row r="1776" spans="1:3" x14ac:dyDescent="0.3">
      <c r="A1776" s="180">
        <v>45967</v>
      </c>
      <c r="B1776" s="22">
        <f>'Grandpa Harper'!BU19</f>
        <v>0</v>
      </c>
      <c r="C1776" s="22" t="s">
        <v>382</v>
      </c>
    </row>
    <row r="1777" spans="1:3" x14ac:dyDescent="0.3">
      <c r="A1777" s="180">
        <v>45968</v>
      </c>
      <c r="B1777" s="22">
        <f>'Grandpa Harper'!BU20</f>
        <v>0</v>
      </c>
      <c r="C1777" s="22" t="s">
        <v>382</v>
      </c>
    </row>
    <row r="1778" spans="1:3" x14ac:dyDescent="0.3">
      <c r="A1778" s="180">
        <v>45969</v>
      </c>
      <c r="B1778" s="22">
        <f>'Grandpa Harper'!BU21</f>
        <v>0</v>
      </c>
      <c r="C1778" s="22" t="s">
        <v>382</v>
      </c>
    </row>
    <row r="1779" spans="1:3" x14ac:dyDescent="0.3">
      <c r="A1779" s="180">
        <v>45970</v>
      </c>
      <c r="B1779" s="22">
        <f>'Grandpa Harper'!BU22</f>
        <v>0</v>
      </c>
      <c r="C1779" s="22" t="s">
        <v>382</v>
      </c>
    </row>
    <row r="1780" spans="1:3" x14ac:dyDescent="0.3">
      <c r="A1780" s="180">
        <v>45971</v>
      </c>
      <c r="B1780" s="22">
        <f>'Grandpa Harper'!BU23</f>
        <v>0</v>
      </c>
      <c r="C1780" s="22" t="s">
        <v>382</v>
      </c>
    </row>
    <row r="1781" spans="1:3" x14ac:dyDescent="0.3">
      <c r="A1781" s="180">
        <v>45972</v>
      </c>
      <c r="B1781" s="22">
        <f>'Grandpa Harper'!BU24</f>
        <v>0</v>
      </c>
      <c r="C1781" s="22" t="s">
        <v>382</v>
      </c>
    </row>
    <row r="1782" spans="1:3" x14ac:dyDescent="0.3">
      <c r="A1782" s="180">
        <v>45973</v>
      </c>
      <c r="B1782" s="22">
        <f>'Grandpa Harper'!BU25</f>
        <v>0</v>
      </c>
      <c r="C1782" s="22" t="s">
        <v>382</v>
      </c>
    </row>
    <row r="1783" spans="1:3" x14ac:dyDescent="0.3">
      <c r="A1783" s="180">
        <v>45974</v>
      </c>
      <c r="B1783" s="22">
        <f>'Grandpa Harper'!BU26</f>
        <v>0</v>
      </c>
      <c r="C1783" s="22" t="s">
        <v>382</v>
      </c>
    </row>
    <row r="1784" spans="1:3" x14ac:dyDescent="0.3">
      <c r="A1784" s="180">
        <v>45975</v>
      </c>
      <c r="B1784" s="22">
        <f>'Grandpa Harper'!BU27</f>
        <v>0</v>
      </c>
      <c r="C1784" s="22" t="s">
        <v>382</v>
      </c>
    </row>
    <row r="1785" spans="1:3" x14ac:dyDescent="0.3">
      <c r="A1785" s="180">
        <v>45976</v>
      </c>
      <c r="B1785" s="22">
        <f>'Grandpa Harper'!BU28</f>
        <v>0</v>
      </c>
      <c r="C1785" s="22" t="s">
        <v>382</v>
      </c>
    </row>
    <row r="1786" spans="1:3" x14ac:dyDescent="0.3">
      <c r="A1786" s="180">
        <v>45977</v>
      </c>
      <c r="B1786" s="22">
        <f>'Grandpa Harper'!BU29</f>
        <v>0</v>
      </c>
      <c r="C1786" s="22" t="s">
        <v>382</v>
      </c>
    </row>
    <row r="1787" spans="1:3" x14ac:dyDescent="0.3">
      <c r="A1787" s="180">
        <v>45978</v>
      </c>
      <c r="B1787" s="22">
        <f>'Grandpa Harper'!BU30</f>
        <v>0</v>
      </c>
      <c r="C1787" s="22" t="s">
        <v>382</v>
      </c>
    </row>
    <row r="1788" spans="1:3" x14ac:dyDescent="0.3">
      <c r="A1788" s="180">
        <v>45979</v>
      </c>
      <c r="B1788" s="22">
        <f>'Grandpa Harper'!BU31</f>
        <v>0</v>
      </c>
      <c r="C1788" s="22" t="s">
        <v>382</v>
      </c>
    </row>
    <row r="1789" spans="1:3" x14ac:dyDescent="0.3">
      <c r="A1789" s="180">
        <v>45980</v>
      </c>
      <c r="B1789" s="22">
        <f>'Grandpa Harper'!BU32</f>
        <v>0</v>
      </c>
      <c r="C1789" s="22" t="s">
        <v>382</v>
      </c>
    </row>
    <row r="1790" spans="1:3" x14ac:dyDescent="0.3">
      <c r="A1790" s="180">
        <v>45981</v>
      </c>
      <c r="B1790" s="22">
        <f>'Grandpa Harper'!BU33</f>
        <v>0</v>
      </c>
      <c r="C1790" s="22" t="s">
        <v>382</v>
      </c>
    </row>
    <row r="1791" spans="1:3" x14ac:dyDescent="0.3">
      <c r="A1791" s="180">
        <v>45982</v>
      </c>
      <c r="B1791" s="22">
        <f>'Grandpa Harper'!BU34</f>
        <v>0</v>
      </c>
      <c r="C1791" s="22" t="s">
        <v>382</v>
      </c>
    </row>
    <row r="1792" spans="1:3" x14ac:dyDescent="0.3">
      <c r="A1792" s="180">
        <v>45983</v>
      </c>
      <c r="B1792" s="22">
        <f>'Grandpa Harper'!BU35</f>
        <v>0</v>
      </c>
      <c r="C1792" s="22" t="s">
        <v>382</v>
      </c>
    </row>
    <row r="1793" spans="1:3" x14ac:dyDescent="0.3">
      <c r="A1793" s="180">
        <v>45984</v>
      </c>
      <c r="B1793" s="22">
        <f>'Grandpa Harper'!BU36</f>
        <v>0</v>
      </c>
      <c r="C1793" s="22" t="s">
        <v>382</v>
      </c>
    </row>
    <row r="1794" spans="1:3" x14ac:dyDescent="0.3">
      <c r="A1794" s="180">
        <v>45985</v>
      </c>
      <c r="B1794" s="22">
        <f>'Grandpa Harper'!BU37</f>
        <v>0</v>
      </c>
      <c r="C1794" s="22" t="s">
        <v>382</v>
      </c>
    </row>
    <row r="1795" spans="1:3" x14ac:dyDescent="0.3">
      <c r="A1795" s="180">
        <v>45986</v>
      </c>
      <c r="B1795" s="22">
        <f>'Grandpa Harper'!BU38</f>
        <v>0</v>
      </c>
      <c r="C1795" s="22" t="s">
        <v>382</v>
      </c>
    </row>
    <row r="1796" spans="1:3" x14ac:dyDescent="0.3">
      <c r="A1796" s="180">
        <v>45987</v>
      </c>
      <c r="B1796" s="22">
        <f>'Grandpa Harper'!BU39</f>
        <v>0</v>
      </c>
      <c r="C1796" s="22" t="s">
        <v>382</v>
      </c>
    </row>
    <row r="1797" spans="1:3" x14ac:dyDescent="0.3">
      <c r="A1797" s="180">
        <v>45988</v>
      </c>
      <c r="B1797" s="22">
        <f>'Grandpa Harper'!BU40</f>
        <v>0</v>
      </c>
      <c r="C1797" s="22" t="s">
        <v>382</v>
      </c>
    </row>
    <row r="1798" spans="1:3" x14ac:dyDescent="0.3">
      <c r="A1798" s="180">
        <v>45989</v>
      </c>
      <c r="B1798" s="22">
        <f>'Grandpa Harper'!BU41</f>
        <v>0</v>
      </c>
      <c r="C1798" s="22" t="s">
        <v>382</v>
      </c>
    </row>
    <row r="1799" spans="1:3" x14ac:dyDescent="0.3">
      <c r="A1799" s="180">
        <v>45990</v>
      </c>
      <c r="B1799" s="22">
        <f>'Grandpa Harper'!BU42</f>
        <v>0</v>
      </c>
      <c r="C1799" s="22" t="s">
        <v>382</v>
      </c>
    </row>
    <row r="1800" spans="1:3" x14ac:dyDescent="0.3">
      <c r="A1800" s="180">
        <v>45991</v>
      </c>
      <c r="B1800" s="22">
        <f>'Grandpa Harper'!BU43</f>
        <v>0</v>
      </c>
      <c r="C1800" s="22" t="s">
        <v>382</v>
      </c>
    </row>
    <row r="1801" spans="1:3" x14ac:dyDescent="0.3">
      <c r="A1801" s="180">
        <v>45992</v>
      </c>
      <c r="B1801" s="22">
        <f>'Grandpa Harper'!CB14</f>
        <v>0</v>
      </c>
      <c r="C1801" s="22" t="s">
        <v>382</v>
      </c>
    </row>
    <row r="1802" spans="1:3" x14ac:dyDescent="0.3">
      <c r="A1802" s="180">
        <v>45993</v>
      </c>
      <c r="B1802" s="22">
        <f>'Grandpa Harper'!CB15</f>
        <v>0</v>
      </c>
      <c r="C1802" s="22" t="s">
        <v>382</v>
      </c>
    </row>
    <row r="1803" spans="1:3" x14ac:dyDescent="0.3">
      <c r="A1803" s="180">
        <v>45994</v>
      </c>
      <c r="B1803" s="22">
        <f>'Grandpa Harper'!CB16</f>
        <v>0</v>
      </c>
      <c r="C1803" s="22" t="s">
        <v>382</v>
      </c>
    </row>
    <row r="1804" spans="1:3" x14ac:dyDescent="0.3">
      <c r="A1804" s="180">
        <v>45995</v>
      </c>
      <c r="B1804" s="22">
        <f>'Grandpa Harper'!CB17</f>
        <v>0</v>
      </c>
      <c r="C1804" s="22" t="s">
        <v>382</v>
      </c>
    </row>
    <row r="1805" spans="1:3" x14ac:dyDescent="0.3">
      <c r="A1805" s="180">
        <v>45996</v>
      </c>
      <c r="B1805" s="22">
        <f>'Grandpa Harper'!CB18</f>
        <v>0</v>
      </c>
      <c r="C1805" s="22" t="s">
        <v>382</v>
      </c>
    </row>
    <row r="1806" spans="1:3" x14ac:dyDescent="0.3">
      <c r="A1806" s="180">
        <v>45997</v>
      </c>
      <c r="B1806" s="22">
        <f>'Grandpa Harper'!CB19</f>
        <v>0</v>
      </c>
      <c r="C1806" s="22" t="s">
        <v>382</v>
      </c>
    </row>
    <row r="1807" spans="1:3" x14ac:dyDescent="0.3">
      <c r="A1807" s="180">
        <v>45998</v>
      </c>
      <c r="B1807" s="22">
        <f>'Grandpa Harper'!CB20</f>
        <v>0</v>
      </c>
      <c r="C1807" s="22" t="s">
        <v>382</v>
      </c>
    </row>
    <row r="1808" spans="1:3" x14ac:dyDescent="0.3">
      <c r="A1808" s="180">
        <v>45999</v>
      </c>
      <c r="B1808" s="22">
        <f>'Grandpa Harper'!CB21</f>
        <v>0</v>
      </c>
      <c r="C1808" s="22" t="s">
        <v>382</v>
      </c>
    </row>
    <row r="1809" spans="1:3" x14ac:dyDescent="0.3">
      <c r="A1809" s="180">
        <v>46000</v>
      </c>
      <c r="B1809" s="22">
        <f>'Grandpa Harper'!CB22</f>
        <v>0</v>
      </c>
      <c r="C1809" s="22" t="s">
        <v>382</v>
      </c>
    </row>
    <row r="1810" spans="1:3" x14ac:dyDescent="0.3">
      <c r="A1810" s="180">
        <v>46001</v>
      </c>
      <c r="B1810" s="22">
        <f>'Grandpa Harper'!CB23</f>
        <v>0</v>
      </c>
      <c r="C1810" s="22" t="s">
        <v>382</v>
      </c>
    </row>
    <row r="1811" spans="1:3" x14ac:dyDescent="0.3">
      <c r="A1811" s="180">
        <v>46002</v>
      </c>
      <c r="B1811" s="22">
        <f>'Grandpa Harper'!CB24</f>
        <v>0</v>
      </c>
      <c r="C1811" s="22" t="s">
        <v>382</v>
      </c>
    </row>
    <row r="1812" spans="1:3" x14ac:dyDescent="0.3">
      <c r="A1812" s="180">
        <v>46003</v>
      </c>
      <c r="B1812" s="22">
        <f>'Grandpa Harper'!CB25</f>
        <v>0</v>
      </c>
      <c r="C1812" s="22" t="s">
        <v>382</v>
      </c>
    </row>
    <row r="1813" spans="1:3" x14ac:dyDescent="0.3">
      <c r="A1813" s="180">
        <v>46004</v>
      </c>
      <c r="B1813" s="22">
        <f>'Grandpa Harper'!CB26</f>
        <v>0</v>
      </c>
      <c r="C1813" s="22" t="s">
        <v>382</v>
      </c>
    </row>
    <row r="1814" spans="1:3" x14ac:dyDescent="0.3">
      <c r="A1814" s="180">
        <v>46005</v>
      </c>
      <c r="B1814" s="22">
        <f>'Grandpa Harper'!CB27</f>
        <v>0</v>
      </c>
      <c r="C1814" s="22" t="s">
        <v>382</v>
      </c>
    </row>
    <row r="1815" spans="1:3" x14ac:dyDescent="0.3">
      <c r="A1815" s="180">
        <v>46006</v>
      </c>
      <c r="B1815" s="22">
        <f>'Grandpa Harper'!CB28</f>
        <v>0</v>
      </c>
      <c r="C1815" s="22" t="s">
        <v>382</v>
      </c>
    </row>
    <row r="1816" spans="1:3" x14ac:dyDescent="0.3">
      <c r="A1816" s="180">
        <v>46007</v>
      </c>
      <c r="B1816" s="22">
        <f>'Grandpa Harper'!CB29</f>
        <v>0</v>
      </c>
      <c r="C1816" s="22" t="s">
        <v>382</v>
      </c>
    </row>
    <row r="1817" spans="1:3" x14ac:dyDescent="0.3">
      <c r="A1817" s="180">
        <v>46008</v>
      </c>
      <c r="B1817" s="22">
        <f>'Grandpa Harper'!CB30</f>
        <v>0</v>
      </c>
      <c r="C1817" s="22" t="s">
        <v>382</v>
      </c>
    </row>
    <row r="1818" spans="1:3" x14ac:dyDescent="0.3">
      <c r="A1818" s="180">
        <v>46009</v>
      </c>
      <c r="B1818" s="22">
        <f>'Grandpa Harper'!CB31</f>
        <v>0</v>
      </c>
      <c r="C1818" s="22" t="s">
        <v>382</v>
      </c>
    </row>
    <row r="1819" spans="1:3" x14ac:dyDescent="0.3">
      <c r="A1819" s="180">
        <v>46010</v>
      </c>
      <c r="B1819" s="22">
        <f>'Grandpa Harper'!CB32</f>
        <v>0</v>
      </c>
      <c r="C1819" s="22" t="s">
        <v>382</v>
      </c>
    </row>
    <row r="1820" spans="1:3" x14ac:dyDescent="0.3">
      <c r="A1820" s="180">
        <v>46011</v>
      </c>
      <c r="B1820" s="22">
        <f>'Grandpa Harper'!CB33</f>
        <v>0</v>
      </c>
      <c r="C1820" s="22" t="s">
        <v>382</v>
      </c>
    </row>
    <row r="1821" spans="1:3" x14ac:dyDescent="0.3">
      <c r="A1821" s="180">
        <v>46012</v>
      </c>
      <c r="B1821" s="22">
        <f>'Grandpa Harper'!CB34</f>
        <v>0</v>
      </c>
      <c r="C1821" s="22" t="s">
        <v>382</v>
      </c>
    </row>
    <row r="1822" spans="1:3" x14ac:dyDescent="0.3">
      <c r="A1822" s="180">
        <v>46013</v>
      </c>
      <c r="B1822" s="22">
        <f>'Grandpa Harper'!CB35</f>
        <v>0</v>
      </c>
      <c r="C1822" s="22" t="s">
        <v>382</v>
      </c>
    </row>
    <row r="1823" spans="1:3" x14ac:dyDescent="0.3">
      <c r="A1823" s="180">
        <v>46014</v>
      </c>
      <c r="B1823" s="22">
        <f>'Grandpa Harper'!CB36</f>
        <v>0</v>
      </c>
      <c r="C1823" s="22" t="s">
        <v>382</v>
      </c>
    </row>
    <row r="1824" spans="1:3" x14ac:dyDescent="0.3">
      <c r="A1824" s="180">
        <v>46015</v>
      </c>
      <c r="B1824" s="22">
        <f>'Grandpa Harper'!CB37</f>
        <v>0</v>
      </c>
      <c r="C1824" s="22" t="s">
        <v>382</v>
      </c>
    </row>
    <row r="1825" spans="1:3" x14ac:dyDescent="0.3">
      <c r="A1825" s="180">
        <v>46016</v>
      </c>
      <c r="B1825" s="22">
        <f>'Grandpa Harper'!CB38</f>
        <v>0</v>
      </c>
      <c r="C1825" s="22" t="s">
        <v>382</v>
      </c>
    </row>
    <row r="1826" spans="1:3" x14ac:dyDescent="0.3">
      <c r="A1826" s="180">
        <v>46017</v>
      </c>
      <c r="B1826" s="22">
        <f>'Grandpa Harper'!CB39</f>
        <v>0</v>
      </c>
      <c r="C1826" s="22" t="s">
        <v>382</v>
      </c>
    </row>
    <row r="1827" spans="1:3" x14ac:dyDescent="0.3">
      <c r="A1827" s="180">
        <v>46018</v>
      </c>
      <c r="B1827" s="22">
        <f>'Grandpa Harper'!CB40</f>
        <v>0</v>
      </c>
      <c r="C1827" s="22" t="s">
        <v>382</v>
      </c>
    </row>
    <row r="1828" spans="1:3" x14ac:dyDescent="0.3">
      <c r="A1828" s="180">
        <v>46019</v>
      </c>
      <c r="B1828" s="22">
        <f>'Grandpa Harper'!CB41</f>
        <v>0</v>
      </c>
      <c r="C1828" s="22" t="s">
        <v>382</v>
      </c>
    </row>
    <row r="1829" spans="1:3" x14ac:dyDescent="0.3">
      <c r="A1829" s="180">
        <v>46020</v>
      </c>
      <c r="B1829" s="22">
        <f>'Grandpa Harper'!CB42</f>
        <v>0</v>
      </c>
      <c r="C1829" s="22" t="s">
        <v>382</v>
      </c>
    </row>
    <row r="1830" spans="1:3" x14ac:dyDescent="0.3">
      <c r="A1830" s="180">
        <v>46021</v>
      </c>
      <c r="B1830" s="22">
        <f>'Grandpa Harper'!CB43</f>
        <v>0</v>
      </c>
      <c r="C1830" s="22" t="s">
        <v>382</v>
      </c>
    </row>
    <row r="1831" spans="1:3" x14ac:dyDescent="0.3">
      <c r="A1831" s="180">
        <v>46022</v>
      </c>
      <c r="B1831" s="22">
        <f>'Grandpa Harper'!CB44</f>
        <v>0</v>
      </c>
      <c r="C1831" s="22" t="s">
        <v>382</v>
      </c>
    </row>
    <row r="1832" spans="1:3" x14ac:dyDescent="0.3">
      <c r="A1832" s="180">
        <v>45658</v>
      </c>
      <c r="B1832" s="22">
        <f>'North Side Luna'!C14</f>
        <v>0</v>
      </c>
      <c r="C1832" s="22" t="s">
        <v>383</v>
      </c>
    </row>
    <row r="1833" spans="1:3" x14ac:dyDescent="0.3">
      <c r="A1833" s="180">
        <v>45659</v>
      </c>
      <c r="B1833" s="22">
        <f>'North Side Luna'!C15</f>
        <v>0</v>
      </c>
      <c r="C1833" s="22" t="s">
        <v>383</v>
      </c>
    </row>
    <row r="1834" spans="1:3" x14ac:dyDescent="0.3">
      <c r="A1834" s="180">
        <v>45660</v>
      </c>
      <c r="B1834" s="22">
        <f>'North Side Luna'!C16</f>
        <v>0</v>
      </c>
      <c r="C1834" s="22" t="s">
        <v>383</v>
      </c>
    </row>
    <row r="1835" spans="1:3" x14ac:dyDescent="0.3">
      <c r="A1835" s="180">
        <v>45661</v>
      </c>
      <c r="B1835" s="22">
        <f>'North Side Luna'!C17</f>
        <v>0</v>
      </c>
      <c r="C1835" s="22" t="s">
        <v>383</v>
      </c>
    </row>
    <row r="1836" spans="1:3" x14ac:dyDescent="0.3">
      <c r="A1836" s="180">
        <v>45662</v>
      </c>
      <c r="B1836" s="22">
        <f>'North Side Luna'!C18</f>
        <v>0</v>
      </c>
      <c r="C1836" s="22" t="s">
        <v>383</v>
      </c>
    </row>
    <row r="1837" spans="1:3" x14ac:dyDescent="0.3">
      <c r="A1837" s="180">
        <v>45663</v>
      </c>
      <c r="B1837" s="22">
        <f>'North Side Luna'!C19</f>
        <v>0</v>
      </c>
      <c r="C1837" s="22" t="s">
        <v>383</v>
      </c>
    </row>
    <row r="1838" spans="1:3" x14ac:dyDescent="0.3">
      <c r="A1838" s="180">
        <v>45664</v>
      </c>
      <c r="B1838" s="22">
        <f>'North Side Luna'!C20</f>
        <v>0</v>
      </c>
      <c r="C1838" s="22" t="s">
        <v>383</v>
      </c>
    </row>
    <row r="1839" spans="1:3" x14ac:dyDescent="0.3">
      <c r="A1839" s="180">
        <v>45665</v>
      </c>
      <c r="B1839" s="22">
        <f>'North Side Luna'!C21</f>
        <v>0</v>
      </c>
      <c r="C1839" s="22" t="s">
        <v>383</v>
      </c>
    </row>
    <row r="1840" spans="1:3" x14ac:dyDescent="0.3">
      <c r="A1840" s="180">
        <v>45666</v>
      </c>
      <c r="B1840" s="22">
        <f>'North Side Luna'!C22</f>
        <v>0</v>
      </c>
      <c r="C1840" s="22" t="s">
        <v>383</v>
      </c>
    </row>
    <row r="1841" spans="1:3" x14ac:dyDescent="0.3">
      <c r="A1841" s="180">
        <v>45667</v>
      </c>
      <c r="B1841" s="22">
        <f>'North Side Luna'!C23</f>
        <v>0</v>
      </c>
      <c r="C1841" s="22" t="s">
        <v>383</v>
      </c>
    </row>
    <row r="1842" spans="1:3" x14ac:dyDescent="0.3">
      <c r="A1842" s="180">
        <v>45668</v>
      </c>
      <c r="B1842" s="22">
        <f>'North Side Luna'!C24</f>
        <v>0</v>
      </c>
      <c r="C1842" s="22" t="s">
        <v>383</v>
      </c>
    </row>
    <row r="1843" spans="1:3" x14ac:dyDescent="0.3">
      <c r="A1843" s="180">
        <v>45669</v>
      </c>
      <c r="B1843" s="22">
        <f>'North Side Luna'!C25</f>
        <v>0</v>
      </c>
      <c r="C1843" s="22" t="s">
        <v>383</v>
      </c>
    </row>
    <row r="1844" spans="1:3" x14ac:dyDescent="0.3">
      <c r="A1844" s="180">
        <v>45670</v>
      </c>
      <c r="B1844" s="22">
        <f>'North Side Luna'!C26</f>
        <v>0</v>
      </c>
      <c r="C1844" s="22" t="s">
        <v>383</v>
      </c>
    </row>
    <row r="1845" spans="1:3" x14ac:dyDescent="0.3">
      <c r="A1845" s="180">
        <v>45671</v>
      </c>
      <c r="B1845" s="22">
        <f>'North Side Luna'!C27</f>
        <v>0</v>
      </c>
      <c r="C1845" s="22" t="s">
        <v>383</v>
      </c>
    </row>
    <row r="1846" spans="1:3" x14ac:dyDescent="0.3">
      <c r="A1846" s="180">
        <v>45672</v>
      </c>
      <c r="B1846" s="22">
        <f>'North Side Luna'!C28</f>
        <v>0</v>
      </c>
      <c r="C1846" s="22" t="s">
        <v>383</v>
      </c>
    </row>
    <row r="1847" spans="1:3" x14ac:dyDescent="0.3">
      <c r="A1847" s="180">
        <v>45673</v>
      </c>
      <c r="B1847" s="22">
        <f>'North Side Luna'!C29</f>
        <v>0</v>
      </c>
      <c r="C1847" s="22" t="s">
        <v>383</v>
      </c>
    </row>
    <row r="1848" spans="1:3" x14ac:dyDescent="0.3">
      <c r="A1848" s="180">
        <v>45674</v>
      </c>
      <c r="B1848" s="22">
        <f>'North Side Luna'!C30</f>
        <v>0</v>
      </c>
      <c r="C1848" s="22" t="s">
        <v>383</v>
      </c>
    </row>
    <row r="1849" spans="1:3" x14ac:dyDescent="0.3">
      <c r="A1849" s="180">
        <v>45675</v>
      </c>
      <c r="B1849" s="22">
        <f>'North Side Luna'!C31</f>
        <v>0</v>
      </c>
      <c r="C1849" s="22" t="s">
        <v>383</v>
      </c>
    </row>
    <row r="1850" spans="1:3" x14ac:dyDescent="0.3">
      <c r="A1850" s="180">
        <v>45676</v>
      </c>
      <c r="B1850" s="22">
        <f>'North Side Luna'!C32</f>
        <v>0</v>
      </c>
      <c r="C1850" s="22" t="s">
        <v>383</v>
      </c>
    </row>
    <row r="1851" spans="1:3" x14ac:dyDescent="0.3">
      <c r="A1851" s="180">
        <v>45677</v>
      </c>
      <c r="B1851" s="22">
        <f>'North Side Luna'!C33</f>
        <v>0</v>
      </c>
      <c r="C1851" s="22" t="s">
        <v>383</v>
      </c>
    </row>
    <row r="1852" spans="1:3" x14ac:dyDescent="0.3">
      <c r="A1852" s="180">
        <v>45678</v>
      </c>
      <c r="B1852" s="22">
        <f>'North Side Luna'!C34</f>
        <v>0</v>
      </c>
      <c r="C1852" s="22" t="s">
        <v>383</v>
      </c>
    </row>
    <row r="1853" spans="1:3" x14ac:dyDescent="0.3">
      <c r="A1853" s="180">
        <v>45679</v>
      </c>
      <c r="B1853" s="22">
        <f>'North Side Luna'!C35</f>
        <v>0</v>
      </c>
      <c r="C1853" s="22" t="s">
        <v>383</v>
      </c>
    </row>
    <row r="1854" spans="1:3" x14ac:dyDescent="0.3">
      <c r="A1854" s="180">
        <v>45680</v>
      </c>
      <c r="B1854" s="22">
        <f>'North Side Luna'!C36</f>
        <v>0</v>
      </c>
      <c r="C1854" s="22" t="s">
        <v>383</v>
      </c>
    </row>
    <row r="1855" spans="1:3" x14ac:dyDescent="0.3">
      <c r="A1855" s="180">
        <v>45681</v>
      </c>
      <c r="B1855" s="22">
        <f>'North Side Luna'!C37</f>
        <v>0</v>
      </c>
      <c r="C1855" s="22" t="s">
        <v>383</v>
      </c>
    </row>
    <row r="1856" spans="1:3" x14ac:dyDescent="0.3">
      <c r="A1856" s="180">
        <v>45682</v>
      </c>
      <c r="B1856" s="22">
        <f>'North Side Luna'!C38</f>
        <v>0</v>
      </c>
      <c r="C1856" s="22" t="s">
        <v>383</v>
      </c>
    </row>
    <row r="1857" spans="1:3" x14ac:dyDescent="0.3">
      <c r="A1857" s="180">
        <v>45683</v>
      </c>
      <c r="B1857" s="22">
        <f>'North Side Luna'!C39</f>
        <v>0</v>
      </c>
      <c r="C1857" s="22" t="s">
        <v>383</v>
      </c>
    </row>
    <row r="1858" spans="1:3" x14ac:dyDescent="0.3">
      <c r="A1858" s="180">
        <v>45684</v>
      </c>
      <c r="B1858" s="22">
        <f>'North Side Luna'!C40</f>
        <v>0</v>
      </c>
      <c r="C1858" s="22" t="s">
        <v>383</v>
      </c>
    </row>
    <row r="1859" spans="1:3" x14ac:dyDescent="0.3">
      <c r="A1859" s="180">
        <v>45685</v>
      </c>
      <c r="B1859" s="22">
        <f>'North Side Luna'!C41</f>
        <v>0</v>
      </c>
      <c r="C1859" s="22" t="s">
        <v>383</v>
      </c>
    </row>
    <row r="1860" spans="1:3" x14ac:dyDescent="0.3">
      <c r="A1860" s="180">
        <v>45686</v>
      </c>
      <c r="B1860" s="22">
        <f>'North Side Luna'!C42</f>
        <v>0</v>
      </c>
      <c r="C1860" s="22" t="s">
        <v>383</v>
      </c>
    </row>
    <row r="1861" spans="1:3" x14ac:dyDescent="0.3">
      <c r="A1861" s="180">
        <v>45687</v>
      </c>
      <c r="B1861" s="22">
        <f>'North Side Luna'!C43</f>
        <v>0</v>
      </c>
      <c r="C1861" s="22" t="s">
        <v>383</v>
      </c>
    </row>
    <row r="1862" spans="1:3" x14ac:dyDescent="0.3">
      <c r="A1862" s="180">
        <v>45688</v>
      </c>
      <c r="B1862" s="22">
        <f>'North Side Luna'!C44</f>
        <v>0</v>
      </c>
      <c r="C1862" s="22" t="s">
        <v>383</v>
      </c>
    </row>
    <row r="1863" spans="1:3" x14ac:dyDescent="0.3">
      <c r="A1863" s="180">
        <v>45689</v>
      </c>
      <c r="B1863" s="22">
        <f>'North Side Luna'!J14</f>
        <v>0</v>
      </c>
      <c r="C1863" s="22" t="s">
        <v>383</v>
      </c>
    </row>
    <row r="1864" spans="1:3" x14ac:dyDescent="0.3">
      <c r="A1864" s="180">
        <v>45690</v>
      </c>
      <c r="B1864" s="22">
        <f>'North Side Luna'!J15</f>
        <v>0</v>
      </c>
      <c r="C1864" s="22" t="s">
        <v>383</v>
      </c>
    </row>
    <row r="1865" spans="1:3" x14ac:dyDescent="0.3">
      <c r="A1865" s="180">
        <v>45691</v>
      </c>
      <c r="B1865" s="22">
        <f>'North Side Luna'!J16</f>
        <v>0</v>
      </c>
      <c r="C1865" s="22" t="s">
        <v>383</v>
      </c>
    </row>
    <row r="1866" spans="1:3" x14ac:dyDescent="0.3">
      <c r="A1866" s="180">
        <v>45692</v>
      </c>
      <c r="B1866" s="22">
        <f>'North Side Luna'!J17</f>
        <v>0</v>
      </c>
      <c r="C1866" s="22" t="s">
        <v>383</v>
      </c>
    </row>
    <row r="1867" spans="1:3" x14ac:dyDescent="0.3">
      <c r="A1867" s="180">
        <v>45693</v>
      </c>
      <c r="B1867" s="22">
        <f>'North Side Luna'!J18</f>
        <v>0</v>
      </c>
      <c r="C1867" s="22" t="s">
        <v>383</v>
      </c>
    </row>
    <row r="1868" spans="1:3" x14ac:dyDescent="0.3">
      <c r="A1868" s="180">
        <v>45694</v>
      </c>
      <c r="B1868" s="22">
        <f>'North Side Luna'!J19</f>
        <v>0</v>
      </c>
      <c r="C1868" s="22" t="s">
        <v>383</v>
      </c>
    </row>
    <row r="1869" spans="1:3" x14ac:dyDescent="0.3">
      <c r="A1869" s="180">
        <v>45695</v>
      </c>
      <c r="B1869" s="22">
        <f>'North Side Luna'!J20</f>
        <v>0</v>
      </c>
      <c r="C1869" s="22" t="s">
        <v>383</v>
      </c>
    </row>
    <row r="1870" spans="1:3" x14ac:dyDescent="0.3">
      <c r="A1870" s="180">
        <v>45696</v>
      </c>
      <c r="B1870" s="22">
        <f>'North Side Luna'!J21</f>
        <v>0</v>
      </c>
      <c r="C1870" s="22" t="s">
        <v>383</v>
      </c>
    </row>
    <row r="1871" spans="1:3" x14ac:dyDescent="0.3">
      <c r="A1871" s="180">
        <v>45697</v>
      </c>
      <c r="B1871" s="22">
        <f>'North Side Luna'!J22</f>
        <v>0</v>
      </c>
      <c r="C1871" s="22" t="s">
        <v>383</v>
      </c>
    </row>
    <row r="1872" spans="1:3" x14ac:dyDescent="0.3">
      <c r="A1872" s="180">
        <v>45698</v>
      </c>
      <c r="B1872" s="22">
        <f>'North Side Luna'!J23</f>
        <v>0</v>
      </c>
      <c r="C1872" s="22" t="s">
        <v>383</v>
      </c>
    </row>
    <row r="1873" spans="1:3" x14ac:dyDescent="0.3">
      <c r="A1873" s="180">
        <v>45699</v>
      </c>
      <c r="B1873" s="22">
        <f>'North Side Luna'!J24</f>
        <v>0</v>
      </c>
      <c r="C1873" s="22" t="s">
        <v>383</v>
      </c>
    </row>
    <row r="1874" spans="1:3" x14ac:dyDescent="0.3">
      <c r="A1874" s="180">
        <v>45700</v>
      </c>
      <c r="B1874" s="22">
        <f>'North Side Luna'!J25</f>
        <v>0</v>
      </c>
      <c r="C1874" s="22" t="s">
        <v>383</v>
      </c>
    </row>
    <row r="1875" spans="1:3" x14ac:dyDescent="0.3">
      <c r="A1875" s="180">
        <v>45701</v>
      </c>
      <c r="B1875" s="22">
        <f>'North Side Luna'!J26</f>
        <v>0</v>
      </c>
      <c r="C1875" s="22" t="s">
        <v>383</v>
      </c>
    </row>
    <row r="1876" spans="1:3" x14ac:dyDescent="0.3">
      <c r="A1876" s="180">
        <v>45702</v>
      </c>
      <c r="B1876" s="22">
        <f>'North Side Luna'!J27</f>
        <v>0</v>
      </c>
      <c r="C1876" s="22" t="s">
        <v>383</v>
      </c>
    </row>
    <row r="1877" spans="1:3" x14ac:dyDescent="0.3">
      <c r="A1877" s="180">
        <v>45703</v>
      </c>
      <c r="B1877" s="22">
        <f>'North Side Luna'!J28</f>
        <v>0</v>
      </c>
      <c r="C1877" s="22" t="s">
        <v>383</v>
      </c>
    </row>
    <row r="1878" spans="1:3" x14ac:dyDescent="0.3">
      <c r="A1878" s="180">
        <v>45704</v>
      </c>
      <c r="B1878" s="22">
        <f>'North Side Luna'!J29</f>
        <v>0</v>
      </c>
      <c r="C1878" s="22" t="s">
        <v>383</v>
      </c>
    </row>
    <row r="1879" spans="1:3" x14ac:dyDescent="0.3">
      <c r="A1879" s="180">
        <v>45705</v>
      </c>
      <c r="B1879" s="22">
        <f>'North Side Luna'!J30</f>
        <v>0</v>
      </c>
      <c r="C1879" s="22" t="s">
        <v>383</v>
      </c>
    </row>
    <row r="1880" spans="1:3" x14ac:dyDescent="0.3">
      <c r="A1880" s="180">
        <v>45706</v>
      </c>
      <c r="B1880" s="22">
        <f>'North Side Luna'!J31</f>
        <v>0</v>
      </c>
      <c r="C1880" s="22" t="s">
        <v>383</v>
      </c>
    </row>
    <row r="1881" spans="1:3" x14ac:dyDescent="0.3">
      <c r="A1881" s="180">
        <v>45707</v>
      </c>
      <c r="B1881" s="22">
        <f>'North Side Luna'!J32</f>
        <v>0</v>
      </c>
      <c r="C1881" s="22" t="s">
        <v>383</v>
      </c>
    </row>
    <row r="1882" spans="1:3" x14ac:dyDescent="0.3">
      <c r="A1882" s="180">
        <v>45708</v>
      </c>
      <c r="B1882" s="22">
        <f>'North Side Luna'!J33</f>
        <v>0</v>
      </c>
      <c r="C1882" s="22" t="s">
        <v>383</v>
      </c>
    </row>
    <row r="1883" spans="1:3" x14ac:dyDescent="0.3">
      <c r="A1883" s="180">
        <v>45709</v>
      </c>
      <c r="B1883" s="22">
        <f>'North Side Luna'!J34</f>
        <v>0</v>
      </c>
      <c r="C1883" s="22" t="s">
        <v>383</v>
      </c>
    </row>
    <row r="1884" spans="1:3" x14ac:dyDescent="0.3">
      <c r="A1884" s="180">
        <v>45710</v>
      </c>
      <c r="B1884" s="22">
        <f>'North Side Luna'!J35</f>
        <v>0</v>
      </c>
      <c r="C1884" s="22" t="s">
        <v>383</v>
      </c>
    </row>
    <row r="1885" spans="1:3" x14ac:dyDescent="0.3">
      <c r="A1885" s="180">
        <v>45711</v>
      </c>
      <c r="B1885" s="22">
        <f>'North Side Luna'!J36</f>
        <v>0</v>
      </c>
      <c r="C1885" s="22" t="s">
        <v>383</v>
      </c>
    </row>
    <row r="1886" spans="1:3" x14ac:dyDescent="0.3">
      <c r="A1886" s="180">
        <v>45712</v>
      </c>
      <c r="B1886" s="22">
        <f>'North Side Luna'!J37</f>
        <v>0</v>
      </c>
      <c r="C1886" s="22" t="s">
        <v>383</v>
      </c>
    </row>
    <row r="1887" spans="1:3" x14ac:dyDescent="0.3">
      <c r="A1887" s="180">
        <v>45713</v>
      </c>
      <c r="B1887" s="22">
        <f>'North Side Luna'!J38</f>
        <v>0</v>
      </c>
      <c r="C1887" s="22" t="s">
        <v>383</v>
      </c>
    </row>
    <row r="1888" spans="1:3" x14ac:dyDescent="0.3">
      <c r="A1888" s="180">
        <v>45714</v>
      </c>
      <c r="B1888" s="22">
        <f>'North Side Luna'!J39</f>
        <v>0</v>
      </c>
      <c r="C1888" s="22" t="s">
        <v>383</v>
      </c>
    </row>
    <row r="1889" spans="1:10" x14ac:dyDescent="0.3">
      <c r="A1889" s="180">
        <v>45715</v>
      </c>
      <c r="B1889" s="22">
        <f>'North Side Luna'!J40</f>
        <v>0</v>
      </c>
      <c r="C1889" s="22" t="s">
        <v>383</v>
      </c>
    </row>
    <row r="1890" spans="1:10" x14ac:dyDescent="0.3">
      <c r="A1890" s="180">
        <v>45716</v>
      </c>
      <c r="B1890" s="22">
        <f>'North Side Luna'!J41</f>
        <v>0</v>
      </c>
      <c r="C1890" s="22" t="s">
        <v>383</v>
      </c>
    </row>
    <row r="1891" spans="1:10" x14ac:dyDescent="0.3">
      <c r="A1891" s="180" t="s">
        <v>378</v>
      </c>
      <c r="B1891" s="22">
        <f>'North Side Luna'!J42</f>
        <v>0</v>
      </c>
      <c r="C1891" s="22" t="s">
        <v>383</v>
      </c>
      <c r="J1891" s="22">
        <v>1</v>
      </c>
    </row>
    <row r="1892" spans="1:10" x14ac:dyDescent="0.3">
      <c r="A1892" s="180">
        <v>45717</v>
      </c>
      <c r="B1892" s="22">
        <f>'North Side Luna'!Q14</f>
        <v>0</v>
      </c>
      <c r="C1892" s="22" t="s">
        <v>383</v>
      </c>
    </row>
    <row r="1893" spans="1:10" x14ac:dyDescent="0.3">
      <c r="A1893" s="180">
        <v>45718</v>
      </c>
      <c r="B1893" s="22">
        <f>'North Side Luna'!Q15</f>
        <v>0</v>
      </c>
      <c r="C1893" s="22" t="s">
        <v>383</v>
      </c>
    </row>
    <row r="1894" spans="1:10" x14ac:dyDescent="0.3">
      <c r="A1894" s="180">
        <v>45719</v>
      </c>
      <c r="B1894" s="22">
        <f>'North Side Luna'!Q16</f>
        <v>0</v>
      </c>
      <c r="C1894" s="22" t="s">
        <v>383</v>
      </c>
    </row>
    <row r="1895" spans="1:10" x14ac:dyDescent="0.3">
      <c r="A1895" s="180">
        <v>45720</v>
      </c>
      <c r="B1895" s="22">
        <f>'North Side Luna'!Q17</f>
        <v>0</v>
      </c>
      <c r="C1895" s="22" t="s">
        <v>383</v>
      </c>
    </row>
    <row r="1896" spans="1:10" x14ac:dyDescent="0.3">
      <c r="A1896" s="180">
        <v>45721</v>
      </c>
      <c r="B1896" s="22">
        <f>'North Side Luna'!Q18</f>
        <v>0</v>
      </c>
      <c r="C1896" s="22" t="s">
        <v>383</v>
      </c>
    </row>
    <row r="1897" spans="1:10" x14ac:dyDescent="0.3">
      <c r="A1897" s="180">
        <v>45722</v>
      </c>
      <c r="B1897" s="22">
        <f>'North Side Luna'!Q19</f>
        <v>0.01</v>
      </c>
      <c r="C1897" s="22" t="s">
        <v>383</v>
      </c>
    </row>
    <row r="1898" spans="1:10" x14ac:dyDescent="0.3">
      <c r="A1898" s="180">
        <v>45723</v>
      </c>
      <c r="B1898" s="22">
        <f>'North Side Luna'!Q20</f>
        <v>0.02</v>
      </c>
      <c r="C1898" s="22" t="s">
        <v>383</v>
      </c>
    </row>
    <row r="1899" spans="1:10" x14ac:dyDescent="0.3">
      <c r="A1899" s="180">
        <v>45724</v>
      </c>
      <c r="B1899" s="22">
        <f>'North Side Luna'!Q21</f>
        <v>0.04</v>
      </c>
      <c r="C1899" s="22" t="s">
        <v>383</v>
      </c>
    </row>
    <row r="1900" spans="1:10" x14ac:dyDescent="0.3">
      <c r="A1900" s="180">
        <v>45725</v>
      </c>
      <c r="B1900" s="22">
        <f>'North Side Luna'!Q22</f>
        <v>0.03</v>
      </c>
      <c r="C1900" s="22" t="s">
        <v>383</v>
      </c>
    </row>
    <row r="1901" spans="1:10" x14ac:dyDescent="0.3">
      <c r="A1901" s="180">
        <v>45726</v>
      </c>
      <c r="B1901" s="22">
        <f>'North Side Luna'!Q23</f>
        <v>0.03</v>
      </c>
      <c r="C1901" s="22" t="s">
        <v>383</v>
      </c>
    </row>
    <row r="1902" spans="1:10" x14ac:dyDescent="0.3">
      <c r="A1902" s="180">
        <v>45727</v>
      </c>
      <c r="B1902" s="22">
        <f>'North Side Luna'!Q24</f>
        <v>0.02</v>
      </c>
      <c r="C1902" s="22" t="s">
        <v>383</v>
      </c>
    </row>
    <row r="1903" spans="1:10" x14ac:dyDescent="0.3">
      <c r="A1903" s="180">
        <v>45728</v>
      </c>
      <c r="B1903" s="22">
        <f>'North Side Luna'!Q25</f>
        <v>0.01</v>
      </c>
      <c r="C1903" s="22" t="s">
        <v>383</v>
      </c>
    </row>
    <row r="1904" spans="1:10" x14ac:dyDescent="0.3">
      <c r="A1904" s="180">
        <v>45729</v>
      </c>
      <c r="B1904" s="22">
        <f>'North Side Luna'!Q26</f>
        <v>0.01</v>
      </c>
      <c r="C1904" s="22" t="s">
        <v>383</v>
      </c>
    </row>
    <row r="1905" spans="1:3" x14ac:dyDescent="0.3">
      <c r="A1905" s="180">
        <v>45730</v>
      </c>
      <c r="B1905" s="22">
        <f>'North Side Luna'!Q27</f>
        <v>0.03</v>
      </c>
      <c r="C1905" s="22" t="s">
        <v>383</v>
      </c>
    </row>
    <row r="1906" spans="1:3" x14ac:dyDescent="0.3">
      <c r="A1906" s="180">
        <v>45731</v>
      </c>
      <c r="B1906" s="22">
        <f>'North Side Luna'!Q28</f>
        <v>0.03</v>
      </c>
      <c r="C1906" s="22" t="s">
        <v>383</v>
      </c>
    </row>
    <row r="1907" spans="1:3" x14ac:dyDescent="0.3">
      <c r="A1907" s="180">
        <v>45732</v>
      </c>
      <c r="B1907" s="22">
        <f>'North Side Luna'!Q29</f>
        <v>0.03</v>
      </c>
      <c r="C1907" s="22" t="s">
        <v>383</v>
      </c>
    </row>
    <row r="1908" spans="1:3" x14ac:dyDescent="0.3">
      <c r="A1908" s="180">
        <v>45733</v>
      </c>
      <c r="B1908" s="22">
        <f>'North Side Luna'!Q30</f>
        <v>0.02</v>
      </c>
      <c r="C1908" s="22" t="s">
        <v>383</v>
      </c>
    </row>
    <row r="1909" spans="1:3" x14ac:dyDescent="0.3">
      <c r="A1909" s="180">
        <v>45734</v>
      </c>
      <c r="B1909" s="22">
        <f>'North Side Luna'!Q31</f>
        <v>0.01</v>
      </c>
      <c r="C1909" s="22" t="s">
        <v>383</v>
      </c>
    </row>
    <row r="1910" spans="1:3" x14ac:dyDescent="0.3">
      <c r="A1910" s="180">
        <v>45735</v>
      </c>
      <c r="B1910" s="22">
        <f>'North Side Luna'!Q32</f>
        <v>0.01</v>
      </c>
      <c r="C1910" s="22" t="s">
        <v>383</v>
      </c>
    </row>
    <row r="1911" spans="1:3" x14ac:dyDescent="0.3">
      <c r="A1911" s="180">
        <v>45736</v>
      </c>
      <c r="B1911" s="22">
        <f>'North Side Luna'!Q33</f>
        <v>0.02</v>
      </c>
      <c r="C1911" s="22" t="s">
        <v>383</v>
      </c>
    </row>
    <row r="1912" spans="1:3" x14ac:dyDescent="0.3">
      <c r="A1912" s="180">
        <v>45737</v>
      </c>
      <c r="B1912" s="22">
        <f>'North Side Luna'!Q34</f>
        <v>0.02</v>
      </c>
      <c r="C1912" s="22" t="s">
        <v>383</v>
      </c>
    </row>
    <row r="1913" spans="1:3" x14ac:dyDescent="0.3">
      <c r="A1913" s="180">
        <v>45738</v>
      </c>
      <c r="B1913" s="22">
        <f>'North Side Luna'!Q35</f>
        <v>0.01</v>
      </c>
      <c r="C1913" s="22" t="s">
        <v>383</v>
      </c>
    </row>
    <row r="1914" spans="1:3" x14ac:dyDescent="0.3">
      <c r="A1914" s="180">
        <v>45739</v>
      </c>
      <c r="B1914" s="22">
        <f>'North Side Luna'!Q36</f>
        <v>0</v>
      </c>
      <c r="C1914" s="22" t="s">
        <v>383</v>
      </c>
    </row>
    <row r="1915" spans="1:3" x14ac:dyDescent="0.3">
      <c r="A1915" s="180">
        <v>45740</v>
      </c>
      <c r="B1915" s="22">
        <f>'North Side Luna'!Q37</f>
        <v>0.01</v>
      </c>
      <c r="C1915" s="22" t="s">
        <v>383</v>
      </c>
    </row>
    <row r="1916" spans="1:3" x14ac:dyDescent="0.3">
      <c r="A1916" s="180">
        <v>45741</v>
      </c>
      <c r="B1916" s="22">
        <f>'North Side Luna'!Q38</f>
        <v>0</v>
      </c>
      <c r="C1916" s="22" t="s">
        <v>383</v>
      </c>
    </row>
    <row r="1917" spans="1:3" x14ac:dyDescent="0.3">
      <c r="A1917" s="180">
        <v>45742</v>
      </c>
      <c r="B1917" s="22">
        <f>'North Side Luna'!Q39</f>
        <v>0</v>
      </c>
      <c r="C1917" s="22" t="s">
        <v>383</v>
      </c>
    </row>
    <row r="1918" spans="1:3" x14ac:dyDescent="0.3">
      <c r="A1918" s="180">
        <v>45743</v>
      </c>
      <c r="B1918" s="22">
        <f>'North Side Luna'!Q40</f>
        <v>0</v>
      </c>
      <c r="C1918" s="22" t="s">
        <v>383</v>
      </c>
    </row>
    <row r="1919" spans="1:3" x14ac:dyDescent="0.3">
      <c r="A1919" s="180">
        <v>45744</v>
      </c>
      <c r="B1919" s="22">
        <f>'North Side Luna'!Q41</f>
        <v>0</v>
      </c>
      <c r="C1919" s="22" t="s">
        <v>383</v>
      </c>
    </row>
    <row r="1920" spans="1:3" x14ac:dyDescent="0.3">
      <c r="A1920" s="180">
        <v>45745</v>
      </c>
      <c r="B1920" s="22">
        <f>'North Side Luna'!Q42</f>
        <v>0</v>
      </c>
      <c r="C1920" s="22" t="s">
        <v>383</v>
      </c>
    </row>
    <row r="1921" spans="1:3" x14ac:dyDescent="0.3">
      <c r="A1921" s="180">
        <v>45746</v>
      </c>
      <c r="B1921" s="22">
        <f>'North Side Luna'!Q43</f>
        <v>0</v>
      </c>
      <c r="C1921" s="22" t="s">
        <v>383</v>
      </c>
    </row>
    <row r="1922" spans="1:3" x14ac:dyDescent="0.3">
      <c r="A1922" s="180">
        <v>45747</v>
      </c>
      <c r="B1922" s="22">
        <f>'North Side Luna'!Q44</f>
        <v>0</v>
      </c>
      <c r="C1922" s="22" t="s">
        <v>383</v>
      </c>
    </row>
    <row r="1923" spans="1:3" x14ac:dyDescent="0.3">
      <c r="A1923" s="180">
        <v>45748</v>
      </c>
      <c r="B1923" s="22">
        <f>'North Side Luna'!X14</f>
        <v>0</v>
      </c>
      <c r="C1923" s="22" t="s">
        <v>383</v>
      </c>
    </row>
    <row r="1924" spans="1:3" x14ac:dyDescent="0.3">
      <c r="A1924" s="180">
        <v>45749</v>
      </c>
      <c r="B1924" s="22">
        <f>'North Side Luna'!X15</f>
        <v>0</v>
      </c>
      <c r="C1924" s="22" t="s">
        <v>383</v>
      </c>
    </row>
    <row r="1925" spans="1:3" x14ac:dyDescent="0.3">
      <c r="A1925" s="180">
        <v>45750</v>
      </c>
      <c r="B1925" s="22">
        <f>'North Side Luna'!X16</f>
        <v>0</v>
      </c>
      <c r="C1925" s="22" t="s">
        <v>383</v>
      </c>
    </row>
    <row r="1926" spans="1:3" x14ac:dyDescent="0.3">
      <c r="A1926" s="180">
        <v>45751</v>
      </c>
      <c r="B1926" s="22">
        <f>'North Side Luna'!X17</f>
        <v>0</v>
      </c>
      <c r="C1926" s="22" t="s">
        <v>383</v>
      </c>
    </row>
    <row r="1927" spans="1:3" x14ac:dyDescent="0.3">
      <c r="A1927" s="180">
        <v>45752</v>
      </c>
      <c r="B1927" s="22">
        <f>'North Side Luna'!X18</f>
        <v>0</v>
      </c>
      <c r="C1927" s="22" t="s">
        <v>383</v>
      </c>
    </row>
    <row r="1928" spans="1:3" x14ac:dyDescent="0.3">
      <c r="A1928" s="180">
        <v>45753</v>
      </c>
      <c r="B1928" s="22">
        <f>'North Side Luna'!X19</f>
        <v>0</v>
      </c>
      <c r="C1928" s="22" t="s">
        <v>383</v>
      </c>
    </row>
    <row r="1929" spans="1:3" x14ac:dyDescent="0.3">
      <c r="A1929" s="180">
        <v>45754</v>
      </c>
      <c r="B1929" s="22">
        <f>'North Side Luna'!X20</f>
        <v>0</v>
      </c>
      <c r="C1929" s="22" t="s">
        <v>383</v>
      </c>
    </row>
    <row r="1930" spans="1:3" x14ac:dyDescent="0.3">
      <c r="A1930" s="180">
        <v>45755</v>
      </c>
      <c r="B1930" s="22">
        <f>'North Side Luna'!X21</f>
        <v>0</v>
      </c>
      <c r="C1930" s="22" t="s">
        <v>383</v>
      </c>
    </row>
    <row r="1931" spans="1:3" x14ac:dyDescent="0.3">
      <c r="A1931" s="180">
        <v>45756</v>
      </c>
      <c r="B1931" s="22">
        <f>'North Side Luna'!X22</f>
        <v>0</v>
      </c>
      <c r="C1931" s="22" t="s">
        <v>383</v>
      </c>
    </row>
    <row r="1932" spans="1:3" x14ac:dyDescent="0.3">
      <c r="A1932" s="180">
        <v>45757</v>
      </c>
      <c r="B1932" s="22">
        <f>'North Side Luna'!X23</f>
        <v>0</v>
      </c>
      <c r="C1932" s="22" t="s">
        <v>383</v>
      </c>
    </row>
    <row r="1933" spans="1:3" x14ac:dyDescent="0.3">
      <c r="A1933" s="180">
        <v>45758</v>
      </c>
      <c r="B1933" s="22">
        <f>'North Side Luna'!X24</f>
        <v>0</v>
      </c>
      <c r="C1933" s="22" t="s">
        <v>383</v>
      </c>
    </row>
    <row r="1934" spans="1:3" x14ac:dyDescent="0.3">
      <c r="A1934" s="180">
        <v>45759</v>
      </c>
      <c r="B1934" s="22">
        <f>'North Side Luna'!X25</f>
        <v>0</v>
      </c>
      <c r="C1934" s="22" t="s">
        <v>383</v>
      </c>
    </row>
    <row r="1935" spans="1:3" x14ac:dyDescent="0.3">
      <c r="A1935" s="180">
        <v>45760</v>
      </c>
      <c r="B1935" s="22">
        <f>'North Side Luna'!X26</f>
        <v>0</v>
      </c>
      <c r="C1935" s="22" t="s">
        <v>383</v>
      </c>
    </row>
    <row r="1936" spans="1:3" x14ac:dyDescent="0.3">
      <c r="A1936" s="180">
        <v>45761</v>
      </c>
      <c r="B1936" s="22">
        <f>'North Side Luna'!X27</f>
        <v>0</v>
      </c>
      <c r="C1936" s="22" t="s">
        <v>383</v>
      </c>
    </row>
    <row r="1937" spans="1:3" x14ac:dyDescent="0.3">
      <c r="A1937" s="180">
        <v>45762</v>
      </c>
      <c r="B1937" s="22">
        <f>'North Side Luna'!X28</f>
        <v>0</v>
      </c>
      <c r="C1937" s="22" t="s">
        <v>383</v>
      </c>
    </row>
    <row r="1938" spans="1:3" x14ac:dyDescent="0.3">
      <c r="A1938" s="180">
        <v>45763</v>
      </c>
      <c r="B1938" s="22">
        <f>'North Side Luna'!X29</f>
        <v>0</v>
      </c>
      <c r="C1938" s="22" t="s">
        <v>383</v>
      </c>
    </row>
    <row r="1939" spans="1:3" x14ac:dyDescent="0.3">
      <c r="A1939" s="180">
        <v>45764</v>
      </c>
      <c r="B1939" s="22">
        <f>'North Side Luna'!X30</f>
        <v>0</v>
      </c>
      <c r="C1939" s="22" t="s">
        <v>383</v>
      </c>
    </row>
    <row r="1940" spans="1:3" x14ac:dyDescent="0.3">
      <c r="A1940" s="180">
        <v>45765</v>
      </c>
      <c r="B1940" s="22">
        <f>'North Side Luna'!X31</f>
        <v>0</v>
      </c>
      <c r="C1940" s="22" t="s">
        <v>383</v>
      </c>
    </row>
    <row r="1941" spans="1:3" x14ac:dyDescent="0.3">
      <c r="A1941" s="180">
        <v>45766</v>
      </c>
      <c r="B1941" s="22">
        <f>'North Side Luna'!X32</f>
        <v>0</v>
      </c>
      <c r="C1941" s="22" t="s">
        <v>383</v>
      </c>
    </row>
    <row r="1942" spans="1:3" x14ac:dyDescent="0.3">
      <c r="A1942" s="180">
        <v>45767</v>
      </c>
      <c r="B1942" s="22">
        <f>'North Side Luna'!X33</f>
        <v>0</v>
      </c>
      <c r="C1942" s="22" t="s">
        <v>383</v>
      </c>
    </row>
    <row r="1943" spans="1:3" x14ac:dyDescent="0.3">
      <c r="A1943" s="180">
        <v>45768</v>
      </c>
      <c r="B1943" s="22">
        <f>'North Side Luna'!X34</f>
        <v>0</v>
      </c>
      <c r="C1943" s="22" t="s">
        <v>383</v>
      </c>
    </row>
    <row r="1944" spans="1:3" x14ac:dyDescent="0.3">
      <c r="A1944" s="180">
        <v>45769</v>
      </c>
      <c r="B1944" s="22">
        <f>'North Side Luna'!X35</f>
        <v>0</v>
      </c>
      <c r="C1944" s="22" t="s">
        <v>383</v>
      </c>
    </row>
    <row r="1945" spans="1:3" x14ac:dyDescent="0.3">
      <c r="A1945" s="180">
        <v>45770</v>
      </c>
      <c r="B1945" s="22">
        <f>'North Side Luna'!X36</f>
        <v>0</v>
      </c>
      <c r="C1945" s="22" t="s">
        <v>383</v>
      </c>
    </row>
    <row r="1946" spans="1:3" x14ac:dyDescent="0.3">
      <c r="A1946" s="180">
        <v>45771</v>
      </c>
      <c r="B1946" s="22">
        <f>'North Side Luna'!X37</f>
        <v>0</v>
      </c>
      <c r="C1946" s="22" t="s">
        <v>383</v>
      </c>
    </row>
    <row r="1947" spans="1:3" x14ac:dyDescent="0.3">
      <c r="A1947" s="180">
        <v>45772</v>
      </c>
      <c r="B1947" s="22">
        <f>'North Side Luna'!X38</f>
        <v>0</v>
      </c>
      <c r="C1947" s="22" t="s">
        <v>383</v>
      </c>
    </row>
    <row r="1948" spans="1:3" x14ac:dyDescent="0.3">
      <c r="A1948" s="180">
        <v>45773</v>
      </c>
      <c r="B1948" s="22">
        <f>'North Side Luna'!X39</f>
        <v>0</v>
      </c>
      <c r="C1948" s="22" t="s">
        <v>383</v>
      </c>
    </row>
    <row r="1949" spans="1:3" x14ac:dyDescent="0.3">
      <c r="A1949" s="180">
        <v>45774</v>
      </c>
      <c r="B1949" s="22">
        <f>'North Side Luna'!X40</f>
        <v>0</v>
      </c>
      <c r="C1949" s="22" t="s">
        <v>383</v>
      </c>
    </row>
    <row r="1950" spans="1:3" x14ac:dyDescent="0.3">
      <c r="A1950" s="180">
        <v>45775</v>
      </c>
      <c r="B1950" s="22">
        <f>'North Side Luna'!X41</f>
        <v>0</v>
      </c>
      <c r="C1950" s="22" t="s">
        <v>383</v>
      </c>
    </row>
    <row r="1951" spans="1:3" x14ac:dyDescent="0.3">
      <c r="A1951" s="180">
        <v>45776</v>
      </c>
      <c r="B1951" s="22">
        <f>'North Side Luna'!X42</f>
        <v>0</v>
      </c>
      <c r="C1951" s="22" t="s">
        <v>383</v>
      </c>
    </row>
    <row r="1952" spans="1:3" x14ac:dyDescent="0.3">
      <c r="A1952" s="180">
        <v>45777</v>
      </c>
      <c r="B1952" s="22">
        <f>'North Side Luna'!X43</f>
        <v>0</v>
      </c>
      <c r="C1952" s="22" t="s">
        <v>383</v>
      </c>
    </row>
    <row r="1953" spans="1:3" x14ac:dyDescent="0.3">
      <c r="A1953" s="180">
        <v>45778</v>
      </c>
      <c r="B1953" s="22">
        <f>'North Side Luna'!AE14</f>
        <v>0</v>
      </c>
      <c r="C1953" s="22" t="s">
        <v>383</v>
      </c>
    </row>
    <row r="1954" spans="1:3" x14ac:dyDescent="0.3">
      <c r="A1954" s="180">
        <v>45779</v>
      </c>
      <c r="B1954" s="22">
        <f>'North Side Luna'!AE15</f>
        <v>0</v>
      </c>
      <c r="C1954" s="22" t="s">
        <v>383</v>
      </c>
    </row>
    <row r="1955" spans="1:3" x14ac:dyDescent="0.3">
      <c r="A1955" s="180">
        <v>45780</v>
      </c>
      <c r="B1955" s="22">
        <f>'North Side Luna'!AE16</f>
        <v>0</v>
      </c>
      <c r="C1955" s="22" t="s">
        <v>383</v>
      </c>
    </row>
    <row r="1956" spans="1:3" x14ac:dyDescent="0.3">
      <c r="A1956" s="180">
        <v>45781</v>
      </c>
      <c r="B1956" s="22">
        <f>'North Side Luna'!AE17</f>
        <v>0</v>
      </c>
      <c r="C1956" s="22" t="s">
        <v>383</v>
      </c>
    </row>
    <row r="1957" spans="1:3" x14ac:dyDescent="0.3">
      <c r="A1957" s="180">
        <v>45782</v>
      </c>
      <c r="B1957" s="22">
        <f>'North Side Luna'!AE18</f>
        <v>0</v>
      </c>
      <c r="C1957" s="22" t="s">
        <v>383</v>
      </c>
    </row>
    <row r="1958" spans="1:3" x14ac:dyDescent="0.3">
      <c r="A1958" s="180">
        <v>45783</v>
      </c>
      <c r="B1958" s="22">
        <f>'North Side Luna'!AE19</f>
        <v>0</v>
      </c>
      <c r="C1958" s="22" t="s">
        <v>383</v>
      </c>
    </row>
    <row r="1959" spans="1:3" x14ac:dyDescent="0.3">
      <c r="A1959" s="180">
        <v>45784</v>
      </c>
      <c r="B1959" s="22">
        <f>'North Side Luna'!AE20</f>
        <v>0</v>
      </c>
      <c r="C1959" s="22" t="s">
        <v>383</v>
      </c>
    </row>
    <row r="1960" spans="1:3" x14ac:dyDescent="0.3">
      <c r="A1960" s="180">
        <v>45785</v>
      </c>
      <c r="B1960" s="22">
        <f>'North Side Luna'!AE21</f>
        <v>0</v>
      </c>
      <c r="C1960" s="22" t="s">
        <v>383</v>
      </c>
    </row>
    <row r="1961" spans="1:3" x14ac:dyDescent="0.3">
      <c r="A1961" s="180">
        <v>45786</v>
      </c>
      <c r="B1961" s="22">
        <f>'North Side Luna'!AE22</f>
        <v>0</v>
      </c>
      <c r="C1961" s="22" t="s">
        <v>383</v>
      </c>
    </row>
    <row r="1962" spans="1:3" x14ac:dyDescent="0.3">
      <c r="A1962" s="180">
        <v>45787</v>
      </c>
      <c r="B1962" s="22">
        <f>'North Side Luna'!AE23</f>
        <v>0</v>
      </c>
      <c r="C1962" s="22" t="s">
        <v>383</v>
      </c>
    </row>
    <row r="1963" spans="1:3" x14ac:dyDescent="0.3">
      <c r="A1963" s="180">
        <v>45788</v>
      </c>
      <c r="B1963" s="22">
        <f>'North Side Luna'!AE24</f>
        <v>0</v>
      </c>
      <c r="C1963" s="22" t="s">
        <v>383</v>
      </c>
    </row>
    <row r="1964" spans="1:3" x14ac:dyDescent="0.3">
      <c r="A1964" s="180">
        <v>45789</v>
      </c>
      <c r="B1964" s="22">
        <f>'North Side Luna'!AE25</f>
        <v>0</v>
      </c>
      <c r="C1964" s="22" t="s">
        <v>383</v>
      </c>
    </row>
    <row r="1965" spans="1:3" x14ac:dyDescent="0.3">
      <c r="A1965" s="180">
        <v>45790</v>
      </c>
      <c r="B1965" s="22">
        <f>'North Side Luna'!AE26</f>
        <v>0</v>
      </c>
      <c r="C1965" s="22" t="s">
        <v>383</v>
      </c>
    </row>
    <row r="1966" spans="1:3" x14ac:dyDescent="0.3">
      <c r="A1966" s="180">
        <v>45791</v>
      </c>
      <c r="B1966" s="22">
        <f>'North Side Luna'!AE27</f>
        <v>0</v>
      </c>
      <c r="C1966" s="22" t="s">
        <v>383</v>
      </c>
    </row>
    <row r="1967" spans="1:3" x14ac:dyDescent="0.3">
      <c r="A1967" s="180">
        <v>45792</v>
      </c>
      <c r="B1967" s="22">
        <f>'North Side Luna'!AE28</f>
        <v>0</v>
      </c>
      <c r="C1967" s="22" t="s">
        <v>383</v>
      </c>
    </row>
    <row r="1968" spans="1:3" x14ac:dyDescent="0.3">
      <c r="A1968" s="180">
        <v>45793</v>
      </c>
      <c r="B1968" s="22">
        <f>'North Side Luna'!AE29</f>
        <v>0</v>
      </c>
      <c r="C1968" s="22" t="s">
        <v>383</v>
      </c>
    </row>
    <row r="1969" spans="1:3" x14ac:dyDescent="0.3">
      <c r="A1969" s="180">
        <v>45794</v>
      </c>
      <c r="B1969" s="22">
        <f>'North Side Luna'!AE30</f>
        <v>0</v>
      </c>
      <c r="C1969" s="22" t="s">
        <v>383</v>
      </c>
    </row>
    <row r="1970" spans="1:3" x14ac:dyDescent="0.3">
      <c r="A1970" s="180">
        <v>45795</v>
      </c>
      <c r="B1970" s="22">
        <f>'North Side Luna'!AE31</f>
        <v>0</v>
      </c>
      <c r="C1970" s="22" t="s">
        <v>383</v>
      </c>
    </row>
    <row r="1971" spans="1:3" x14ac:dyDescent="0.3">
      <c r="A1971" s="180">
        <v>45796</v>
      </c>
      <c r="B1971" s="22">
        <f>'North Side Luna'!AE32</f>
        <v>0</v>
      </c>
      <c r="C1971" s="22" t="s">
        <v>383</v>
      </c>
    </row>
    <row r="1972" spans="1:3" x14ac:dyDescent="0.3">
      <c r="A1972" s="180">
        <v>45797</v>
      </c>
      <c r="B1972" s="22">
        <f>'North Side Luna'!AE33</f>
        <v>0</v>
      </c>
      <c r="C1972" s="22" t="s">
        <v>383</v>
      </c>
    </row>
    <row r="1973" spans="1:3" x14ac:dyDescent="0.3">
      <c r="A1973" s="180">
        <v>45798</v>
      </c>
      <c r="B1973" s="22">
        <f>'North Side Luna'!AE34</f>
        <v>0</v>
      </c>
      <c r="C1973" s="22" t="s">
        <v>383</v>
      </c>
    </row>
    <row r="1974" spans="1:3" x14ac:dyDescent="0.3">
      <c r="A1974" s="180">
        <v>45799</v>
      </c>
      <c r="B1974" s="22">
        <f>'North Side Luna'!AE35</f>
        <v>0</v>
      </c>
      <c r="C1974" s="22" t="s">
        <v>383</v>
      </c>
    </row>
    <row r="1975" spans="1:3" x14ac:dyDescent="0.3">
      <c r="A1975" s="180">
        <v>45800</v>
      </c>
      <c r="B1975" s="22">
        <f>'North Side Luna'!AE36</f>
        <v>0</v>
      </c>
      <c r="C1975" s="22" t="s">
        <v>383</v>
      </c>
    </row>
    <row r="1976" spans="1:3" x14ac:dyDescent="0.3">
      <c r="A1976" s="180">
        <v>45801</v>
      </c>
      <c r="B1976" s="22">
        <f>'North Side Luna'!AE37</f>
        <v>0</v>
      </c>
      <c r="C1976" s="22" t="s">
        <v>383</v>
      </c>
    </row>
    <row r="1977" spans="1:3" x14ac:dyDescent="0.3">
      <c r="A1977" s="180">
        <v>45802</v>
      </c>
      <c r="B1977" s="22">
        <f>'North Side Luna'!AE38</f>
        <v>0</v>
      </c>
      <c r="C1977" s="22" t="s">
        <v>383</v>
      </c>
    </row>
    <row r="1978" spans="1:3" x14ac:dyDescent="0.3">
      <c r="A1978" s="180">
        <v>45803</v>
      </c>
      <c r="B1978" s="22">
        <f>'North Side Luna'!AE39</f>
        <v>0</v>
      </c>
      <c r="C1978" s="22" t="s">
        <v>383</v>
      </c>
    </row>
    <row r="1979" spans="1:3" x14ac:dyDescent="0.3">
      <c r="A1979" s="180">
        <v>45804</v>
      </c>
      <c r="B1979" s="22">
        <f>'North Side Luna'!AE40</f>
        <v>0</v>
      </c>
      <c r="C1979" s="22" t="s">
        <v>383</v>
      </c>
    </row>
    <row r="1980" spans="1:3" x14ac:dyDescent="0.3">
      <c r="A1980" s="180">
        <v>45805</v>
      </c>
      <c r="B1980" s="22">
        <f>'North Side Luna'!AE41</f>
        <v>0</v>
      </c>
      <c r="C1980" s="22" t="s">
        <v>383</v>
      </c>
    </row>
    <row r="1981" spans="1:3" x14ac:dyDescent="0.3">
      <c r="A1981" s="180">
        <v>45806</v>
      </c>
      <c r="B1981" s="22">
        <f>'North Side Luna'!AE42</f>
        <v>0</v>
      </c>
      <c r="C1981" s="22" t="s">
        <v>383</v>
      </c>
    </row>
    <row r="1982" spans="1:3" x14ac:dyDescent="0.3">
      <c r="A1982" s="180">
        <v>45807</v>
      </c>
      <c r="B1982" s="22">
        <f>'North Side Luna'!AE43</f>
        <v>0</v>
      </c>
      <c r="C1982" s="22" t="s">
        <v>383</v>
      </c>
    </row>
    <row r="1983" spans="1:3" x14ac:dyDescent="0.3">
      <c r="A1983" s="180">
        <v>45808</v>
      </c>
      <c r="B1983" s="22">
        <f>'North Side Luna'!AE44</f>
        <v>0</v>
      </c>
      <c r="C1983" s="22" t="s">
        <v>383</v>
      </c>
    </row>
    <row r="1984" spans="1:3" x14ac:dyDescent="0.3">
      <c r="A1984" s="180">
        <v>45809</v>
      </c>
      <c r="B1984" s="22">
        <f>'North Side Luna'!AL14</f>
        <v>0</v>
      </c>
      <c r="C1984" s="22" t="s">
        <v>383</v>
      </c>
    </row>
    <row r="1985" spans="1:3" x14ac:dyDescent="0.3">
      <c r="A1985" s="180">
        <v>45810</v>
      </c>
      <c r="B1985" s="22">
        <f>'North Side Luna'!AL15</f>
        <v>0</v>
      </c>
      <c r="C1985" s="22" t="s">
        <v>383</v>
      </c>
    </row>
    <row r="1986" spans="1:3" x14ac:dyDescent="0.3">
      <c r="A1986" s="180">
        <v>45811</v>
      </c>
      <c r="B1986" s="22">
        <f>'North Side Luna'!AL16</f>
        <v>0</v>
      </c>
      <c r="C1986" s="22" t="s">
        <v>383</v>
      </c>
    </row>
    <row r="1987" spans="1:3" x14ac:dyDescent="0.3">
      <c r="A1987" s="180">
        <v>45812</v>
      </c>
      <c r="B1987" s="22">
        <f>'North Side Luna'!AL17</f>
        <v>0</v>
      </c>
      <c r="C1987" s="22" t="s">
        <v>383</v>
      </c>
    </row>
    <row r="1988" spans="1:3" x14ac:dyDescent="0.3">
      <c r="A1988" s="180">
        <v>45813</v>
      </c>
      <c r="B1988" s="22">
        <f>'North Side Luna'!AL18</f>
        <v>0</v>
      </c>
      <c r="C1988" s="22" t="s">
        <v>383</v>
      </c>
    </row>
    <row r="1989" spans="1:3" x14ac:dyDescent="0.3">
      <c r="A1989" s="180">
        <v>45814</v>
      </c>
      <c r="B1989" s="22">
        <f>'North Side Luna'!AL19</f>
        <v>0</v>
      </c>
      <c r="C1989" s="22" t="s">
        <v>383</v>
      </c>
    </row>
    <row r="1990" spans="1:3" x14ac:dyDescent="0.3">
      <c r="A1990" s="180">
        <v>45815</v>
      </c>
      <c r="B1990" s="22">
        <f>'North Side Luna'!AL20</f>
        <v>0</v>
      </c>
      <c r="C1990" s="22" t="s">
        <v>383</v>
      </c>
    </row>
    <row r="1991" spans="1:3" x14ac:dyDescent="0.3">
      <c r="A1991" s="180">
        <v>45816</v>
      </c>
      <c r="B1991" s="22">
        <f>'North Side Luna'!AL21</f>
        <v>0</v>
      </c>
      <c r="C1991" s="22" t="s">
        <v>383</v>
      </c>
    </row>
    <row r="1992" spans="1:3" x14ac:dyDescent="0.3">
      <c r="A1992" s="180">
        <v>45817</v>
      </c>
      <c r="B1992" s="22">
        <f>'North Side Luna'!AL22</f>
        <v>0</v>
      </c>
      <c r="C1992" s="22" t="s">
        <v>383</v>
      </c>
    </row>
    <row r="1993" spans="1:3" x14ac:dyDescent="0.3">
      <c r="A1993" s="180">
        <v>45818</v>
      </c>
      <c r="B1993" s="22">
        <f>'North Side Luna'!AL23</f>
        <v>0</v>
      </c>
      <c r="C1993" s="22" t="s">
        <v>383</v>
      </c>
    </row>
    <row r="1994" spans="1:3" x14ac:dyDescent="0.3">
      <c r="A1994" s="180">
        <v>45819</v>
      </c>
      <c r="B1994" s="22">
        <f>'North Side Luna'!AL24</f>
        <v>0</v>
      </c>
      <c r="C1994" s="22" t="s">
        <v>383</v>
      </c>
    </row>
    <row r="1995" spans="1:3" x14ac:dyDescent="0.3">
      <c r="A1995" s="180">
        <v>45820</v>
      </c>
      <c r="B1995" s="22">
        <f>'North Side Luna'!AL25</f>
        <v>0</v>
      </c>
      <c r="C1995" s="22" t="s">
        <v>383</v>
      </c>
    </row>
    <row r="1996" spans="1:3" x14ac:dyDescent="0.3">
      <c r="A1996" s="180">
        <v>45821</v>
      </c>
      <c r="B1996" s="22">
        <f>'North Side Luna'!AL26</f>
        <v>0</v>
      </c>
      <c r="C1996" s="22" t="s">
        <v>383</v>
      </c>
    </row>
    <row r="1997" spans="1:3" x14ac:dyDescent="0.3">
      <c r="A1997" s="180">
        <v>45822</v>
      </c>
      <c r="B1997" s="22">
        <f>'North Side Luna'!AL27</f>
        <v>0</v>
      </c>
      <c r="C1997" s="22" t="s">
        <v>383</v>
      </c>
    </row>
    <row r="1998" spans="1:3" x14ac:dyDescent="0.3">
      <c r="A1998" s="180">
        <v>45823</v>
      </c>
      <c r="B1998" s="22">
        <f>'North Side Luna'!AL28</f>
        <v>0</v>
      </c>
      <c r="C1998" s="22" t="s">
        <v>383</v>
      </c>
    </row>
    <row r="1999" spans="1:3" x14ac:dyDescent="0.3">
      <c r="A1999" s="180">
        <v>45824</v>
      </c>
      <c r="B1999" s="22">
        <f>'North Side Luna'!AL29</f>
        <v>0</v>
      </c>
      <c r="C1999" s="22" t="s">
        <v>383</v>
      </c>
    </row>
    <row r="2000" spans="1:3" x14ac:dyDescent="0.3">
      <c r="A2000" s="180">
        <v>45825</v>
      </c>
      <c r="B2000" s="22">
        <f>'North Side Luna'!AL30</f>
        <v>0</v>
      </c>
      <c r="C2000" s="22" t="s">
        <v>383</v>
      </c>
    </row>
    <row r="2001" spans="1:3" x14ac:dyDescent="0.3">
      <c r="A2001" s="180">
        <v>45826</v>
      </c>
      <c r="B2001" s="22">
        <f>'North Side Luna'!AL31</f>
        <v>0</v>
      </c>
      <c r="C2001" s="22" t="s">
        <v>383</v>
      </c>
    </row>
    <row r="2002" spans="1:3" x14ac:dyDescent="0.3">
      <c r="A2002" s="180">
        <v>45827</v>
      </c>
      <c r="B2002" s="22">
        <f>'North Side Luna'!AL32</f>
        <v>0</v>
      </c>
      <c r="C2002" s="22" t="s">
        <v>383</v>
      </c>
    </row>
    <row r="2003" spans="1:3" x14ac:dyDescent="0.3">
      <c r="A2003" s="180">
        <v>45828</v>
      </c>
      <c r="B2003" s="22">
        <f>'North Side Luna'!AL33</f>
        <v>0</v>
      </c>
      <c r="C2003" s="22" t="s">
        <v>383</v>
      </c>
    </row>
    <row r="2004" spans="1:3" x14ac:dyDescent="0.3">
      <c r="A2004" s="180">
        <v>45829</v>
      </c>
      <c r="B2004" s="22">
        <f>'North Side Luna'!AL34</f>
        <v>0</v>
      </c>
      <c r="C2004" s="22" t="s">
        <v>383</v>
      </c>
    </row>
    <row r="2005" spans="1:3" x14ac:dyDescent="0.3">
      <c r="A2005" s="180">
        <v>45830</v>
      </c>
      <c r="B2005" s="22">
        <f>'North Side Luna'!AL35</f>
        <v>0</v>
      </c>
      <c r="C2005" s="22" t="s">
        <v>383</v>
      </c>
    </row>
    <row r="2006" spans="1:3" x14ac:dyDescent="0.3">
      <c r="A2006" s="180">
        <v>45831</v>
      </c>
      <c r="B2006" s="22">
        <f>'North Side Luna'!AL36</f>
        <v>0</v>
      </c>
      <c r="C2006" s="22" t="s">
        <v>383</v>
      </c>
    </row>
    <row r="2007" spans="1:3" x14ac:dyDescent="0.3">
      <c r="A2007" s="180">
        <v>45832</v>
      </c>
      <c r="B2007" s="22">
        <f>'North Side Luna'!AL37</f>
        <v>0</v>
      </c>
      <c r="C2007" s="22" t="s">
        <v>383</v>
      </c>
    </row>
    <row r="2008" spans="1:3" x14ac:dyDescent="0.3">
      <c r="A2008" s="180">
        <v>45833</v>
      </c>
      <c r="B2008" s="22">
        <f>'North Side Luna'!AL38</f>
        <v>0</v>
      </c>
      <c r="C2008" s="22" t="s">
        <v>383</v>
      </c>
    </row>
    <row r="2009" spans="1:3" x14ac:dyDescent="0.3">
      <c r="A2009" s="180">
        <v>45834</v>
      </c>
      <c r="B2009" s="22">
        <f>'North Side Luna'!AL39</f>
        <v>0</v>
      </c>
      <c r="C2009" s="22" t="s">
        <v>383</v>
      </c>
    </row>
    <row r="2010" spans="1:3" x14ac:dyDescent="0.3">
      <c r="A2010" s="180">
        <v>45835</v>
      </c>
      <c r="B2010" s="22">
        <f>'North Side Luna'!AL40</f>
        <v>0</v>
      </c>
      <c r="C2010" s="22" t="s">
        <v>383</v>
      </c>
    </row>
    <row r="2011" spans="1:3" x14ac:dyDescent="0.3">
      <c r="A2011" s="180">
        <v>45836</v>
      </c>
      <c r="B2011" s="22">
        <f>'North Side Luna'!AL41</f>
        <v>0</v>
      </c>
      <c r="C2011" s="22" t="s">
        <v>383</v>
      </c>
    </row>
    <row r="2012" spans="1:3" x14ac:dyDescent="0.3">
      <c r="A2012" s="180">
        <v>45837</v>
      </c>
      <c r="B2012" s="22">
        <f>'North Side Luna'!AL42</f>
        <v>0</v>
      </c>
      <c r="C2012" s="22" t="s">
        <v>383</v>
      </c>
    </row>
    <row r="2013" spans="1:3" x14ac:dyDescent="0.3">
      <c r="A2013" s="180">
        <v>45838</v>
      </c>
      <c r="B2013" s="22">
        <f>'North Side Luna'!AL43</f>
        <v>0</v>
      </c>
      <c r="C2013" s="22" t="s">
        <v>383</v>
      </c>
    </row>
    <row r="2014" spans="1:3" x14ac:dyDescent="0.3">
      <c r="A2014" s="180">
        <v>45839</v>
      </c>
      <c r="B2014" s="22">
        <f>'North Side Luna'!AS14</f>
        <v>0</v>
      </c>
      <c r="C2014" s="22" t="s">
        <v>383</v>
      </c>
    </row>
    <row r="2015" spans="1:3" x14ac:dyDescent="0.3">
      <c r="A2015" s="180">
        <v>45840</v>
      </c>
      <c r="B2015" s="22">
        <f>'North Side Luna'!AS15</f>
        <v>0</v>
      </c>
      <c r="C2015" s="22" t="s">
        <v>383</v>
      </c>
    </row>
    <row r="2016" spans="1:3" x14ac:dyDescent="0.3">
      <c r="A2016" s="180">
        <v>45841</v>
      </c>
      <c r="B2016" s="22">
        <f>'North Side Luna'!AS16</f>
        <v>0</v>
      </c>
      <c r="C2016" s="22" t="s">
        <v>383</v>
      </c>
    </row>
    <row r="2017" spans="1:3" x14ac:dyDescent="0.3">
      <c r="A2017" s="180">
        <v>45842</v>
      </c>
      <c r="B2017" s="22">
        <f>'North Side Luna'!AS17</f>
        <v>0</v>
      </c>
      <c r="C2017" s="22" t="s">
        <v>383</v>
      </c>
    </row>
    <row r="2018" spans="1:3" x14ac:dyDescent="0.3">
      <c r="A2018" s="180">
        <v>45843</v>
      </c>
      <c r="B2018" s="22">
        <f>'North Side Luna'!AS18</f>
        <v>0</v>
      </c>
      <c r="C2018" s="22" t="s">
        <v>383</v>
      </c>
    </row>
    <row r="2019" spans="1:3" x14ac:dyDescent="0.3">
      <c r="A2019" s="180">
        <v>45844</v>
      </c>
      <c r="B2019" s="22">
        <f>'North Side Luna'!AS19</f>
        <v>0</v>
      </c>
      <c r="C2019" s="22" t="s">
        <v>383</v>
      </c>
    </row>
    <row r="2020" spans="1:3" x14ac:dyDescent="0.3">
      <c r="A2020" s="180">
        <v>45845</v>
      </c>
      <c r="B2020" s="22">
        <f>'North Side Luna'!AS20</f>
        <v>0</v>
      </c>
      <c r="C2020" s="22" t="s">
        <v>383</v>
      </c>
    </row>
    <row r="2021" spans="1:3" x14ac:dyDescent="0.3">
      <c r="A2021" s="180">
        <v>45846</v>
      </c>
      <c r="B2021" s="22">
        <f>'North Side Luna'!AS21</f>
        <v>0</v>
      </c>
      <c r="C2021" s="22" t="s">
        <v>383</v>
      </c>
    </row>
    <row r="2022" spans="1:3" x14ac:dyDescent="0.3">
      <c r="A2022" s="180">
        <v>45847</v>
      </c>
      <c r="B2022" s="22">
        <f>'North Side Luna'!AS22</f>
        <v>0</v>
      </c>
      <c r="C2022" s="22" t="s">
        <v>383</v>
      </c>
    </row>
    <row r="2023" spans="1:3" x14ac:dyDescent="0.3">
      <c r="A2023" s="180">
        <v>45848</v>
      </c>
      <c r="B2023" s="22">
        <f>'North Side Luna'!AS23</f>
        <v>0</v>
      </c>
      <c r="C2023" s="22" t="s">
        <v>383</v>
      </c>
    </row>
    <row r="2024" spans="1:3" x14ac:dyDescent="0.3">
      <c r="A2024" s="180">
        <v>45849</v>
      </c>
      <c r="B2024" s="22">
        <f>'North Side Luna'!AS24</f>
        <v>0</v>
      </c>
      <c r="C2024" s="22" t="s">
        <v>383</v>
      </c>
    </row>
    <row r="2025" spans="1:3" x14ac:dyDescent="0.3">
      <c r="A2025" s="180">
        <v>45850</v>
      </c>
      <c r="B2025" s="22">
        <f>'North Side Luna'!AS25</f>
        <v>0</v>
      </c>
      <c r="C2025" s="22" t="s">
        <v>383</v>
      </c>
    </row>
    <row r="2026" spans="1:3" x14ac:dyDescent="0.3">
      <c r="A2026" s="180">
        <v>45851</v>
      </c>
      <c r="B2026" s="22">
        <f>'North Side Luna'!AS26</f>
        <v>0</v>
      </c>
      <c r="C2026" s="22" t="s">
        <v>383</v>
      </c>
    </row>
    <row r="2027" spans="1:3" x14ac:dyDescent="0.3">
      <c r="A2027" s="180">
        <v>45852</v>
      </c>
      <c r="B2027" s="22">
        <f>'North Side Luna'!AS27</f>
        <v>0</v>
      </c>
      <c r="C2027" s="22" t="s">
        <v>383</v>
      </c>
    </row>
    <row r="2028" spans="1:3" x14ac:dyDescent="0.3">
      <c r="A2028" s="180">
        <v>45853</v>
      </c>
      <c r="B2028" s="22">
        <f>'North Side Luna'!AS28</f>
        <v>0</v>
      </c>
      <c r="C2028" s="22" t="s">
        <v>383</v>
      </c>
    </row>
    <row r="2029" spans="1:3" x14ac:dyDescent="0.3">
      <c r="A2029" s="180">
        <v>45854</v>
      </c>
      <c r="B2029" s="22">
        <f>'North Side Luna'!AS29</f>
        <v>0</v>
      </c>
      <c r="C2029" s="22" t="s">
        <v>383</v>
      </c>
    </row>
    <row r="2030" spans="1:3" x14ac:dyDescent="0.3">
      <c r="A2030" s="180">
        <v>45855</v>
      </c>
      <c r="B2030" s="22">
        <f>'North Side Luna'!AS30</f>
        <v>0</v>
      </c>
      <c r="C2030" s="22" t="s">
        <v>383</v>
      </c>
    </row>
    <row r="2031" spans="1:3" x14ac:dyDescent="0.3">
      <c r="A2031" s="180">
        <v>45856</v>
      </c>
      <c r="B2031" s="22">
        <f>'North Side Luna'!AS31</f>
        <v>0</v>
      </c>
      <c r="C2031" s="22" t="s">
        <v>383</v>
      </c>
    </row>
    <row r="2032" spans="1:3" x14ac:dyDescent="0.3">
      <c r="A2032" s="180">
        <v>45857</v>
      </c>
      <c r="B2032" s="22">
        <f>'North Side Luna'!AS32</f>
        <v>0</v>
      </c>
      <c r="C2032" s="22" t="s">
        <v>383</v>
      </c>
    </row>
    <row r="2033" spans="1:3" x14ac:dyDescent="0.3">
      <c r="A2033" s="180">
        <v>45858</v>
      </c>
      <c r="B2033" s="22">
        <f>'North Side Luna'!AS33</f>
        <v>0</v>
      </c>
      <c r="C2033" s="22" t="s">
        <v>383</v>
      </c>
    </row>
    <row r="2034" spans="1:3" x14ac:dyDescent="0.3">
      <c r="A2034" s="180">
        <v>45859</v>
      </c>
      <c r="B2034" s="22">
        <f>'North Side Luna'!AS34</f>
        <v>0</v>
      </c>
      <c r="C2034" s="22" t="s">
        <v>383</v>
      </c>
    </row>
    <row r="2035" spans="1:3" x14ac:dyDescent="0.3">
      <c r="A2035" s="180">
        <v>45860</v>
      </c>
      <c r="B2035" s="22">
        <f>'North Side Luna'!AS35</f>
        <v>0</v>
      </c>
      <c r="C2035" s="22" t="s">
        <v>383</v>
      </c>
    </row>
    <row r="2036" spans="1:3" x14ac:dyDescent="0.3">
      <c r="A2036" s="180">
        <v>45861</v>
      </c>
      <c r="B2036" s="22">
        <f>'North Side Luna'!AS36</f>
        <v>0</v>
      </c>
      <c r="C2036" s="22" t="s">
        <v>383</v>
      </c>
    </row>
    <row r="2037" spans="1:3" x14ac:dyDescent="0.3">
      <c r="A2037" s="180">
        <v>45862</v>
      </c>
      <c r="B2037" s="22">
        <f>'North Side Luna'!AS37</f>
        <v>0</v>
      </c>
      <c r="C2037" s="22" t="s">
        <v>383</v>
      </c>
    </row>
    <row r="2038" spans="1:3" x14ac:dyDescent="0.3">
      <c r="A2038" s="180">
        <v>45863</v>
      </c>
      <c r="B2038" s="22">
        <f>'North Side Luna'!AS38</f>
        <v>0</v>
      </c>
      <c r="C2038" s="22" t="s">
        <v>383</v>
      </c>
    </row>
    <row r="2039" spans="1:3" x14ac:dyDescent="0.3">
      <c r="A2039" s="180">
        <v>45864</v>
      </c>
      <c r="B2039" s="22">
        <f>'North Side Luna'!AS39</f>
        <v>0</v>
      </c>
      <c r="C2039" s="22" t="s">
        <v>383</v>
      </c>
    </row>
    <row r="2040" spans="1:3" x14ac:dyDescent="0.3">
      <c r="A2040" s="180">
        <v>45865</v>
      </c>
      <c r="B2040" s="22">
        <f>'North Side Luna'!AS40</f>
        <v>0</v>
      </c>
      <c r="C2040" s="22" t="s">
        <v>383</v>
      </c>
    </row>
    <row r="2041" spans="1:3" x14ac:dyDescent="0.3">
      <c r="A2041" s="180">
        <v>45866</v>
      </c>
      <c r="B2041" s="22">
        <f>'North Side Luna'!AS41</f>
        <v>0</v>
      </c>
      <c r="C2041" s="22" t="s">
        <v>383</v>
      </c>
    </row>
    <row r="2042" spans="1:3" x14ac:dyDescent="0.3">
      <c r="A2042" s="180">
        <v>45867</v>
      </c>
      <c r="B2042" s="22">
        <f>'North Side Luna'!AS42</f>
        <v>0</v>
      </c>
      <c r="C2042" s="22" t="s">
        <v>383</v>
      </c>
    </row>
    <row r="2043" spans="1:3" x14ac:dyDescent="0.3">
      <c r="A2043" s="180">
        <v>45868</v>
      </c>
      <c r="B2043" s="22">
        <f>'North Side Luna'!AS43</f>
        <v>0</v>
      </c>
      <c r="C2043" s="22" t="s">
        <v>383</v>
      </c>
    </row>
    <row r="2044" spans="1:3" x14ac:dyDescent="0.3">
      <c r="A2044" s="180">
        <v>45869</v>
      </c>
      <c r="B2044" s="22">
        <f>'North Side Luna'!AS44</f>
        <v>0</v>
      </c>
      <c r="C2044" s="22" t="s">
        <v>383</v>
      </c>
    </row>
    <row r="2045" spans="1:3" x14ac:dyDescent="0.3">
      <c r="A2045" s="180">
        <v>45870</v>
      </c>
      <c r="B2045" s="22">
        <f>'North Side Luna'!AZ14</f>
        <v>0</v>
      </c>
      <c r="C2045" s="22" t="s">
        <v>383</v>
      </c>
    </row>
    <row r="2046" spans="1:3" x14ac:dyDescent="0.3">
      <c r="A2046" s="180">
        <v>45871</v>
      </c>
      <c r="B2046" s="22">
        <f>'North Side Luna'!AZ15</f>
        <v>0</v>
      </c>
      <c r="C2046" s="22" t="s">
        <v>383</v>
      </c>
    </row>
    <row r="2047" spans="1:3" x14ac:dyDescent="0.3">
      <c r="A2047" s="180">
        <v>45872</v>
      </c>
      <c r="B2047" s="22">
        <f>'North Side Luna'!AZ16</f>
        <v>0</v>
      </c>
      <c r="C2047" s="22" t="s">
        <v>383</v>
      </c>
    </row>
    <row r="2048" spans="1:3" x14ac:dyDescent="0.3">
      <c r="A2048" s="180">
        <v>45873</v>
      </c>
      <c r="B2048" s="22">
        <f>'North Side Luna'!AZ17</f>
        <v>0</v>
      </c>
      <c r="C2048" s="22" t="s">
        <v>383</v>
      </c>
    </row>
    <row r="2049" spans="1:3" x14ac:dyDescent="0.3">
      <c r="A2049" s="180">
        <v>45874</v>
      </c>
      <c r="B2049" s="22">
        <f>'North Side Luna'!AZ18</f>
        <v>0</v>
      </c>
      <c r="C2049" s="22" t="s">
        <v>383</v>
      </c>
    </row>
    <row r="2050" spans="1:3" x14ac:dyDescent="0.3">
      <c r="A2050" s="180">
        <v>45875</v>
      </c>
      <c r="B2050" s="22">
        <f>'North Side Luna'!AZ19</f>
        <v>0</v>
      </c>
      <c r="C2050" s="22" t="s">
        <v>383</v>
      </c>
    </row>
    <row r="2051" spans="1:3" x14ac:dyDescent="0.3">
      <c r="A2051" s="180">
        <v>45876</v>
      </c>
      <c r="B2051" s="22">
        <f>'North Side Luna'!AZ20</f>
        <v>0</v>
      </c>
      <c r="C2051" s="22" t="s">
        <v>383</v>
      </c>
    </row>
    <row r="2052" spans="1:3" x14ac:dyDescent="0.3">
      <c r="A2052" s="180">
        <v>45877</v>
      </c>
      <c r="B2052" s="22">
        <f>'North Side Luna'!AZ21</f>
        <v>0</v>
      </c>
      <c r="C2052" s="22" t="s">
        <v>383</v>
      </c>
    </row>
    <row r="2053" spans="1:3" x14ac:dyDescent="0.3">
      <c r="A2053" s="180">
        <v>45878</v>
      </c>
      <c r="B2053" s="22">
        <f>'North Side Luna'!AZ22</f>
        <v>0</v>
      </c>
      <c r="C2053" s="22" t="s">
        <v>383</v>
      </c>
    </row>
    <row r="2054" spans="1:3" x14ac:dyDescent="0.3">
      <c r="A2054" s="180">
        <v>45879</v>
      </c>
      <c r="B2054" s="22">
        <f>'North Side Luna'!AZ23</f>
        <v>0</v>
      </c>
      <c r="C2054" s="22" t="s">
        <v>383</v>
      </c>
    </row>
    <row r="2055" spans="1:3" x14ac:dyDescent="0.3">
      <c r="A2055" s="180">
        <v>45880</v>
      </c>
      <c r="B2055" s="22">
        <f>'North Side Luna'!AZ24</f>
        <v>0</v>
      </c>
      <c r="C2055" s="22" t="s">
        <v>383</v>
      </c>
    </row>
    <row r="2056" spans="1:3" x14ac:dyDescent="0.3">
      <c r="A2056" s="180">
        <v>45881</v>
      </c>
      <c r="B2056" s="22">
        <f>'North Side Luna'!AZ25</f>
        <v>0</v>
      </c>
      <c r="C2056" s="22" t="s">
        <v>383</v>
      </c>
    </row>
    <row r="2057" spans="1:3" x14ac:dyDescent="0.3">
      <c r="A2057" s="180">
        <v>45882</v>
      </c>
      <c r="B2057" s="22">
        <f>'North Side Luna'!AZ26</f>
        <v>0</v>
      </c>
      <c r="C2057" s="22" t="s">
        <v>383</v>
      </c>
    </row>
    <row r="2058" spans="1:3" x14ac:dyDescent="0.3">
      <c r="A2058" s="180">
        <v>45883</v>
      </c>
      <c r="B2058" s="22">
        <f>'North Side Luna'!AZ27</f>
        <v>0</v>
      </c>
      <c r="C2058" s="22" t="s">
        <v>383</v>
      </c>
    </row>
    <row r="2059" spans="1:3" x14ac:dyDescent="0.3">
      <c r="A2059" s="180">
        <v>45884</v>
      </c>
      <c r="B2059" s="22">
        <f>'North Side Luna'!AZ28</f>
        <v>0</v>
      </c>
      <c r="C2059" s="22" t="s">
        <v>383</v>
      </c>
    </row>
    <row r="2060" spans="1:3" x14ac:dyDescent="0.3">
      <c r="A2060" s="180">
        <v>45885</v>
      </c>
      <c r="B2060" s="22">
        <f>'North Side Luna'!AZ29</f>
        <v>0</v>
      </c>
      <c r="C2060" s="22" t="s">
        <v>383</v>
      </c>
    </row>
    <row r="2061" spans="1:3" x14ac:dyDescent="0.3">
      <c r="A2061" s="180">
        <v>45886</v>
      </c>
      <c r="B2061" s="22">
        <f>'North Side Luna'!AZ30</f>
        <v>0</v>
      </c>
      <c r="C2061" s="22" t="s">
        <v>383</v>
      </c>
    </row>
    <row r="2062" spans="1:3" x14ac:dyDescent="0.3">
      <c r="A2062" s="180">
        <v>45887</v>
      </c>
      <c r="B2062" s="22">
        <f>'North Side Luna'!AZ31</f>
        <v>0</v>
      </c>
      <c r="C2062" s="22" t="s">
        <v>383</v>
      </c>
    </row>
    <row r="2063" spans="1:3" x14ac:dyDescent="0.3">
      <c r="A2063" s="180">
        <v>45888</v>
      </c>
      <c r="B2063" s="22">
        <f>'North Side Luna'!AZ32</f>
        <v>0</v>
      </c>
      <c r="C2063" s="22" t="s">
        <v>383</v>
      </c>
    </row>
    <row r="2064" spans="1:3" x14ac:dyDescent="0.3">
      <c r="A2064" s="180">
        <v>45889</v>
      </c>
      <c r="B2064" s="22">
        <f>'North Side Luna'!AZ33</f>
        <v>0</v>
      </c>
      <c r="C2064" s="22" t="s">
        <v>383</v>
      </c>
    </row>
    <row r="2065" spans="1:3" x14ac:dyDescent="0.3">
      <c r="A2065" s="180">
        <v>45890</v>
      </c>
      <c r="B2065" s="22">
        <f>'North Side Luna'!AZ34</f>
        <v>0</v>
      </c>
      <c r="C2065" s="22" t="s">
        <v>383</v>
      </c>
    </row>
    <row r="2066" spans="1:3" x14ac:dyDescent="0.3">
      <c r="A2066" s="180">
        <v>45891</v>
      </c>
      <c r="B2066" s="22">
        <f>'North Side Luna'!AZ35</f>
        <v>0</v>
      </c>
      <c r="C2066" s="22" t="s">
        <v>383</v>
      </c>
    </row>
    <row r="2067" spans="1:3" x14ac:dyDescent="0.3">
      <c r="A2067" s="180">
        <v>45892</v>
      </c>
      <c r="B2067" s="22">
        <f>'North Side Luna'!AZ36</f>
        <v>0</v>
      </c>
      <c r="C2067" s="22" t="s">
        <v>383</v>
      </c>
    </row>
    <row r="2068" spans="1:3" x14ac:dyDescent="0.3">
      <c r="A2068" s="180">
        <v>45893</v>
      </c>
      <c r="B2068" s="22">
        <f>'North Side Luna'!AZ37</f>
        <v>0</v>
      </c>
      <c r="C2068" s="22" t="s">
        <v>383</v>
      </c>
    </row>
    <row r="2069" spans="1:3" x14ac:dyDescent="0.3">
      <c r="A2069" s="180">
        <v>45894</v>
      </c>
      <c r="B2069" s="22">
        <f>'North Side Luna'!AZ38</f>
        <v>0</v>
      </c>
      <c r="C2069" s="22" t="s">
        <v>383</v>
      </c>
    </row>
    <row r="2070" spans="1:3" x14ac:dyDescent="0.3">
      <c r="A2070" s="180">
        <v>45895</v>
      </c>
      <c r="B2070" s="22">
        <f>'North Side Luna'!AZ39</f>
        <v>0</v>
      </c>
      <c r="C2070" s="22" t="s">
        <v>383</v>
      </c>
    </row>
    <row r="2071" spans="1:3" x14ac:dyDescent="0.3">
      <c r="A2071" s="180">
        <v>45896</v>
      </c>
      <c r="B2071" s="22">
        <f>'North Side Luna'!AZ40</f>
        <v>0</v>
      </c>
      <c r="C2071" s="22" t="s">
        <v>383</v>
      </c>
    </row>
    <row r="2072" spans="1:3" x14ac:dyDescent="0.3">
      <c r="A2072" s="180">
        <v>45897</v>
      </c>
      <c r="B2072" s="22">
        <f>'North Side Luna'!AZ41</f>
        <v>0</v>
      </c>
      <c r="C2072" s="22" t="s">
        <v>383</v>
      </c>
    </row>
    <row r="2073" spans="1:3" x14ac:dyDescent="0.3">
      <c r="A2073" s="180">
        <v>45898</v>
      </c>
      <c r="B2073" s="22">
        <f>'North Side Luna'!AZ42</f>
        <v>0</v>
      </c>
      <c r="C2073" s="22" t="s">
        <v>383</v>
      </c>
    </row>
    <row r="2074" spans="1:3" x14ac:dyDescent="0.3">
      <c r="A2074" s="180">
        <v>45899</v>
      </c>
      <c r="B2074" s="22">
        <f>'North Side Luna'!AZ43</f>
        <v>0</v>
      </c>
      <c r="C2074" s="22" t="s">
        <v>383</v>
      </c>
    </row>
    <row r="2075" spans="1:3" x14ac:dyDescent="0.3">
      <c r="A2075" s="180">
        <v>45900</v>
      </c>
      <c r="B2075" s="22">
        <f>'North Side Luna'!AZ44</f>
        <v>0</v>
      </c>
      <c r="C2075" s="22" t="s">
        <v>383</v>
      </c>
    </row>
    <row r="2076" spans="1:3" x14ac:dyDescent="0.3">
      <c r="A2076" s="180">
        <v>45901</v>
      </c>
      <c r="B2076" s="22">
        <f>'North Side Luna'!BG14</f>
        <v>0</v>
      </c>
      <c r="C2076" s="22" t="s">
        <v>383</v>
      </c>
    </row>
    <row r="2077" spans="1:3" x14ac:dyDescent="0.3">
      <c r="A2077" s="180">
        <v>45902</v>
      </c>
      <c r="B2077" s="22">
        <f>'North Side Luna'!BG15</f>
        <v>0</v>
      </c>
      <c r="C2077" s="22" t="s">
        <v>383</v>
      </c>
    </row>
    <row r="2078" spans="1:3" x14ac:dyDescent="0.3">
      <c r="A2078" s="180">
        <v>45903</v>
      </c>
      <c r="B2078" s="22">
        <f>'North Side Luna'!BG16</f>
        <v>0</v>
      </c>
      <c r="C2078" s="22" t="s">
        <v>383</v>
      </c>
    </row>
    <row r="2079" spans="1:3" x14ac:dyDescent="0.3">
      <c r="A2079" s="180">
        <v>45904</v>
      </c>
      <c r="B2079" s="22">
        <f>'North Side Luna'!BG17</f>
        <v>0</v>
      </c>
      <c r="C2079" s="22" t="s">
        <v>383</v>
      </c>
    </row>
    <row r="2080" spans="1:3" x14ac:dyDescent="0.3">
      <c r="A2080" s="180">
        <v>45905</v>
      </c>
      <c r="B2080" s="22">
        <f>'North Side Luna'!BG18</f>
        <v>0</v>
      </c>
      <c r="C2080" s="22" t="s">
        <v>383</v>
      </c>
    </row>
    <row r="2081" spans="1:3" x14ac:dyDescent="0.3">
      <c r="A2081" s="180">
        <v>45906</v>
      </c>
      <c r="B2081" s="22">
        <f>'North Side Luna'!BG19</f>
        <v>0</v>
      </c>
      <c r="C2081" s="22" t="s">
        <v>383</v>
      </c>
    </row>
    <row r="2082" spans="1:3" x14ac:dyDescent="0.3">
      <c r="A2082" s="180">
        <v>45907</v>
      </c>
      <c r="B2082" s="22">
        <f>'North Side Luna'!BG20</f>
        <v>0</v>
      </c>
      <c r="C2082" s="22" t="s">
        <v>383</v>
      </c>
    </row>
    <row r="2083" spans="1:3" x14ac:dyDescent="0.3">
      <c r="A2083" s="180">
        <v>45908</v>
      </c>
      <c r="B2083" s="22">
        <f>'North Side Luna'!BG21</f>
        <v>0</v>
      </c>
      <c r="C2083" s="22" t="s">
        <v>383</v>
      </c>
    </row>
    <row r="2084" spans="1:3" x14ac:dyDescent="0.3">
      <c r="A2084" s="180">
        <v>45909</v>
      </c>
      <c r="B2084" s="22">
        <f>'North Side Luna'!BG22</f>
        <v>0</v>
      </c>
      <c r="C2084" s="22" t="s">
        <v>383</v>
      </c>
    </row>
    <row r="2085" spans="1:3" x14ac:dyDescent="0.3">
      <c r="A2085" s="180">
        <v>45910</v>
      </c>
      <c r="B2085" s="22">
        <f>'North Side Luna'!BG23</f>
        <v>0</v>
      </c>
      <c r="C2085" s="22" t="s">
        <v>383</v>
      </c>
    </row>
    <row r="2086" spans="1:3" x14ac:dyDescent="0.3">
      <c r="A2086" s="180">
        <v>45911</v>
      </c>
      <c r="B2086" s="22">
        <f>'North Side Luna'!BG24</f>
        <v>0</v>
      </c>
      <c r="C2086" s="22" t="s">
        <v>383</v>
      </c>
    </row>
    <row r="2087" spans="1:3" x14ac:dyDescent="0.3">
      <c r="A2087" s="180">
        <v>45912</v>
      </c>
      <c r="B2087" s="22">
        <f>'North Side Luna'!BG25</f>
        <v>0</v>
      </c>
      <c r="C2087" s="22" t="s">
        <v>383</v>
      </c>
    </row>
    <row r="2088" spans="1:3" x14ac:dyDescent="0.3">
      <c r="A2088" s="180">
        <v>45913</v>
      </c>
      <c r="B2088" s="22">
        <f>'North Side Luna'!BG26</f>
        <v>0</v>
      </c>
      <c r="C2088" s="22" t="s">
        <v>383</v>
      </c>
    </row>
    <row r="2089" spans="1:3" x14ac:dyDescent="0.3">
      <c r="A2089" s="180">
        <v>45914</v>
      </c>
      <c r="B2089" s="22">
        <f>'North Side Luna'!BG27</f>
        <v>0</v>
      </c>
      <c r="C2089" s="22" t="s">
        <v>383</v>
      </c>
    </row>
    <row r="2090" spans="1:3" x14ac:dyDescent="0.3">
      <c r="A2090" s="180">
        <v>45915</v>
      </c>
      <c r="B2090" s="22">
        <f>'North Side Luna'!BG28</f>
        <v>0</v>
      </c>
      <c r="C2090" s="22" t="s">
        <v>383</v>
      </c>
    </row>
    <row r="2091" spans="1:3" x14ac:dyDescent="0.3">
      <c r="A2091" s="180">
        <v>45916</v>
      </c>
      <c r="B2091" s="22">
        <f>'North Side Luna'!BG29</f>
        <v>0</v>
      </c>
      <c r="C2091" s="22" t="s">
        <v>383</v>
      </c>
    </row>
    <row r="2092" spans="1:3" x14ac:dyDescent="0.3">
      <c r="A2092" s="180">
        <v>45917</v>
      </c>
      <c r="B2092" s="22">
        <f>'North Side Luna'!BG30</f>
        <v>0</v>
      </c>
      <c r="C2092" s="22" t="s">
        <v>383</v>
      </c>
    </row>
    <row r="2093" spans="1:3" x14ac:dyDescent="0.3">
      <c r="A2093" s="180">
        <v>45918</v>
      </c>
      <c r="B2093" s="22">
        <f>'North Side Luna'!BG31</f>
        <v>0</v>
      </c>
      <c r="C2093" s="22" t="s">
        <v>383</v>
      </c>
    </row>
    <row r="2094" spans="1:3" x14ac:dyDescent="0.3">
      <c r="A2094" s="180">
        <v>45919</v>
      </c>
      <c r="B2094" s="22">
        <f>'North Side Luna'!BG32</f>
        <v>0</v>
      </c>
      <c r="C2094" s="22" t="s">
        <v>383</v>
      </c>
    </row>
    <row r="2095" spans="1:3" x14ac:dyDescent="0.3">
      <c r="A2095" s="180">
        <v>45920</v>
      </c>
      <c r="B2095" s="22">
        <f>'North Side Luna'!BG33</f>
        <v>0</v>
      </c>
      <c r="C2095" s="22" t="s">
        <v>383</v>
      </c>
    </row>
    <row r="2096" spans="1:3" x14ac:dyDescent="0.3">
      <c r="A2096" s="180">
        <v>45921</v>
      </c>
      <c r="B2096" s="22">
        <f>'North Side Luna'!BG34</f>
        <v>0</v>
      </c>
      <c r="C2096" s="22" t="s">
        <v>383</v>
      </c>
    </row>
    <row r="2097" spans="1:3" x14ac:dyDescent="0.3">
      <c r="A2097" s="180">
        <v>45922</v>
      </c>
      <c r="B2097" s="22">
        <f>'North Side Luna'!BG35</f>
        <v>0</v>
      </c>
      <c r="C2097" s="22" t="s">
        <v>383</v>
      </c>
    </row>
    <row r="2098" spans="1:3" x14ac:dyDescent="0.3">
      <c r="A2098" s="180">
        <v>45923</v>
      </c>
      <c r="B2098" s="22">
        <f>'North Side Luna'!BG36</f>
        <v>0</v>
      </c>
      <c r="C2098" s="22" t="s">
        <v>383</v>
      </c>
    </row>
    <row r="2099" spans="1:3" x14ac:dyDescent="0.3">
      <c r="A2099" s="180">
        <v>45924</v>
      </c>
      <c r="B2099" s="22">
        <f>'North Side Luna'!BG37</f>
        <v>0</v>
      </c>
      <c r="C2099" s="22" t="s">
        <v>383</v>
      </c>
    </row>
    <row r="2100" spans="1:3" x14ac:dyDescent="0.3">
      <c r="A2100" s="180">
        <v>45925</v>
      </c>
      <c r="B2100" s="22">
        <f>'North Side Luna'!BG38</f>
        <v>0</v>
      </c>
      <c r="C2100" s="22" t="s">
        <v>383</v>
      </c>
    </row>
    <row r="2101" spans="1:3" x14ac:dyDescent="0.3">
      <c r="A2101" s="180">
        <v>45926</v>
      </c>
      <c r="B2101" s="22">
        <f>'North Side Luna'!BG39</f>
        <v>0</v>
      </c>
      <c r="C2101" s="22" t="s">
        <v>383</v>
      </c>
    </row>
    <row r="2102" spans="1:3" x14ac:dyDescent="0.3">
      <c r="A2102" s="180">
        <v>45927</v>
      </c>
      <c r="B2102" s="22">
        <f>'North Side Luna'!BG40</f>
        <v>0</v>
      </c>
      <c r="C2102" s="22" t="s">
        <v>383</v>
      </c>
    </row>
    <row r="2103" spans="1:3" x14ac:dyDescent="0.3">
      <c r="A2103" s="180">
        <v>45928</v>
      </c>
      <c r="B2103" s="22">
        <f>'North Side Luna'!BG41</f>
        <v>0</v>
      </c>
      <c r="C2103" s="22" t="s">
        <v>383</v>
      </c>
    </row>
    <row r="2104" spans="1:3" x14ac:dyDescent="0.3">
      <c r="A2104" s="180">
        <v>45929</v>
      </c>
      <c r="B2104" s="22">
        <f>'North Side Luna'!BG42</f>
        <v>0</v>
      </c>
      <c r="C2104" s="22" t="s">
        <v>383</v>
      </c>
    </row>
    <row r="2105" spans="1:3" x14ac:dyDescent="0.3">
      <c r="A2105" s="180">
        <v>45930</v>
      </c>
      <c r="B2105" s="22">
        <f>'North Side Luna'!BG43</f>
        <v>0</v>
      </c>
      <c r="C2105" s="22" t="s">
        <v>383</v>
      </c>
    </row>
    <row r="2106" spans="1:3" x14ac:dyDescent="0.3">
      <c r="A2106" s="180">
        <v>45931</v>
      </c>
      <c r="B2106" s="22">
        <f>'North Side Luna'!BN14</f>
        <v>0</v>
      </c>
      <c r="C2106" s="22" t="s">
        <v>383</v>
      </c>
    </row>
    <row r="2107" spans="1:3" x14ac:dyDescent="0.3">
      <c r="A2107" s="180">
        <v>45932</v>
      </c>
      <c r="B2107" s="22">
        <f>'North Side Luna'!BN15</f>
        <v>0</v>
      </c>
      <c r="C2107" s="22" t="s">
        <v>383</v>
      </c>
    </row>
    <row r="2108" spans="1:3" x14ac:dyDescent="0.3">
      <c r="A2108" s="180">
        <v>45933</v>
      </c>
      <c r="B2108" s="22">
        <f>'North Side Luna'!BN16</f>
        <v>0</v>
      </c>
      <c r="C2108" s="22" t="s">
        <v>383</v>
      </c>
    </row>
    <row r="2109" spans="1:3" x14ac:dyDescent="0.3">
      <c r="A2109" s="180">
        <v>45934</v>
      </c>
      <c r="B2109" s="22">
        <f>'North Side Luna'!BN17</f>
        <v>0</v>
      </c>
      <c r="C2109" s="22" t="s">
        <v>383</v>
      </c>
    </row>
    <row r="2110" spans="1:3" x14ac:dyDescent="0.3">
      <c r="A2110" s="180">
        <v>45935</v>
      </c>
      <c r="B2110" s="22">
        <f>'North Side Luna'!BN18</f>
        <v>0</v>
      </c>
      <c r="C2110" s="22" t="s">
        <v>383</v>
      </c>
    </row>
    <row r="2111" spans="1:3" x14ac:dyDescent="0.3">
      <c r="A2111" s="180">
        <v>45936</v>
      </c>
      <c r="B2111" s="22">
        <f>'North Side Luna'!BN19</f>
        <v>0</v>
      </c>
      <c r="C2111" s="22" t="s">
        <v>383</v>
      </c>
    </row>
    <row r="2112" spans="1:3" x14ac:dyDescent="0.3">
      <c r="A2112" s="180">
        <v>45937</v>
      </c>
      <c r="B2112" s="22">
        <f>'North Side Luna'!BN20</f>
        <v>0</v>
      </c>
      <c r="C2112" s="22" t="s">
        <v>383</v>
      </c>
    </row>
    <row r="2113" spans="1:3" x14ac:dyDescent="0.3">
      <c r="A2113" s="180">
        <v>45938</v>
      </c>
      <c r="B2113" s="22">
        <f>'North Side Luna'!BN21</f>
        <v>0</v>
      </c>
      <c r="C2113" s="22" t="s">
        <v>383</v>
      </c>
    </row>
    <row r="2114" spans="1:3" x14ac:dyDescent="0.3">
      <c r="A2114" s="180">
        <v>45939</v>
      </c>
      <c r="B2114" s="22">
        <f>'North Side Luna'!BN22</f>
        <v>0</v>
      </c>
      <c r="C2114" s="22" t="s">
        <v>383</v>
      </c>
    </row>
    <row r="2115" spans="1:3" x14ac:dyDescent="0.3">
      <c r="A2115" s="180">
        <v>45940</v>
      </c>
      <c r="B2115" s="22">
        <f>'North Side Luna'!BN23</f>
        <v>0</v>
      </c>
      <c r="C2115" s="22" t="s">
        <v>383</v>
      </c>
    </row>
    <row r="2116" spans="1:3" x14ac:dyDescent="0.3">
      <c r="A2116" s="180">
        <v>45941</v>
      </c>
      <c r="B2116" s="22">
        <f>'North Side Luna'!BN24</f>
        <v>0</v>
      </c>
      <c r="C2116" s="22" t="s">
        <v>383</v>
      </c>
    </row>
    <row r="2117" spans="1:3" x14ac:dyDescent="0.3">
      <c r="A2117" s="180">
        <v>45942</v>
      </c>
      <c r="B2117" s="22">
        <f>'North Side Luna'!BN25</f>
        <v>0</v>
      </c>
      <c r="C2117" s="22" t="s">
        <v>383</v>
      </c>
    </row>
    <row r="2118" spans="1:3" x14ac:dyDescent="0.3">
      <c r="A2118" s="180">
        <v>45943</v>
      </c>
      <c r="B2118" s="22">
        <f>'North Side Luna'!BN26</f>
        <v>0</v>
      </c>
      <c r="C2118" s="22" t="s">
        <v>383</v>
      </c>
    </row>
    <row r="2119" spans="1:3" x14ac:dyDescent="0.3">
      <c r="A2119" s="180">
        <v>45944</v>
      </c>
      <c r="B2119" s="22">
        <f>'North Side Luna'!BN27</f>
        <v>0</v>
      </c>
      <c r="C2119" s="22" t="s">
        <v>383</v>
      </c>
    </row>
    <row r="2120" spans="1:3" x14ac:dyDescent="0.3">
      <c r="A2120" s="180">
        <v>45945</v>
      </c>
      <c r="B2120" s="22">
        <f>'North Side Luna'!BN28</f>
        <v>0</v>
      </c>
      <c r="C2120" s="22" t="s">
        <v>383</v>
      </c>
    </row>
    <row r="2121" spans="1:3" x14ac:dyDescent="0.3">
      <c r="A2121" s="180">
        <v>45946</v>
      </c>
      <c r="B2121" s="22">
        <f>'North Side Luna'!BN29</f>
        <v>0</v>
      </c>
      <c r="C2121" s="22" t="s">
        <v>383</v>
      </c>
    </row>
    <row r="2122" spans="1:3" x14ac:dyDescent="0.3">
      <c r="A2122" s="180">
        <v>45947</v>
      </c>
      <c r="B2122" s="22">
        <f>'North Side Luna'!BN30</f>
        <v>0</v>
      </c>
      <c r="C2122" s="22" t="s">
        <v>383</v>
      </c>
    </row>
    <row r="2123" spans="1:3" x14ac:dyDescent="0.3">
      <c r="A2123" s="180">
        <v>45948</v>
      </c>
      <c r="B2123" s="22">
        <f>'North Side Luna'!BN31</f>
        <v>0</v>
      </c>
      <c r="C2123" s="22" t="s">
        <v>383</v>
      </c>
    </row>
    <row r="2124" spans="1:3" x14ac:dyDescent="0.3">
      <c r="A2124" s="180">
        <v>45949</v>
      </c>
      <c r="B2124" s="22">
        <f>'North Side Luna'!BN32</f>
        <v>0</v>
      </c>
      <c r="C2124" s="22" t="s">
        <v>383</v>
      </c>
    </row>
    <row r="2125" spans="1:3" x14ac:dyDescent="0.3">
      <c r="A2125" s="180">
        <v>45950</v>
      </c>
      <c r="B2125" s="22">
        <f>'North Side Luna'!BN33</f>
        <v>0</v>
      </c>
      <c r="C2125" s="22" t="s">
        <v>383</v>
      </c>
    </row>
    <row r="2126" spans="1:3" x14ac:dyDescent="0.3">
      <c r="A2126" s="180">
        <v>45951</v>
      </c>
      <c r="B2126" s="22">
        <f>'North Side Luna'!BN34</f>
        <v>0</v>
      </c>
      <c r="C2126" s="22" t="s">
        <v>383</v>
      </c>
    </row>
    <row r="2127" spans="1:3" x14ac:dyDescent="0.3">
      <c r="A2127" s="180">
        <v>45952</v>
      </c>
      <c r="B2127" s="22">
        <f>'North Side Luna'!BN35</f>
        <v>0</v>
      </c>
      <c r="C2127" s="22" t="s">
        <v>383</v>
      </c>
    </row>
    <row r="2128" spans="1:3" x14ac:dyDescent="0.3">
      <c r="A2128" s="180">
        <v>45953</v>
      </c>
      <c r="B2128" s="22">
        <f>'North Side Luna'!BN36</f>
        <v>0</v>
      </c>
      <c r="C2128" s="22" t="s">
        <v>383</v>
      </c>
    </row>
    <row r="2129" spans="1:3" x14ac:dyDescent="0.3">
      <c r="A2129" s="180">
        <v>45954</v>
      </c>
      <c r="B2129" s="22">
        <f>'North Side Luna'!BN37</f>
        <v>0</v>
      </c>
      <c r="C2129" s="22" t="s">
        <v>383</v>
      </c>
    </row>
    <row r="2130" spans="1:3" x14ac:dyDescent="0.3">
      <c r="A2130" s="180">
        <v>45955</v>
      </c>
      <c r="B2130" s="22">
        <f>'North Side Luna'!BN38</f>
        <v>0</v>
      </c>
      <c r="C2130" s="22" t="s">
        <v>383</v>
      </c>
    </row>
    <row r="2131" spans="1:3" x14ac:dyDescent="0.3">
      <c r="A2131" s="180">
        <v>45956</v>
      </c>
      <c r="B2131" s="22">
        <f>'North Side Luna'!BN39</f>
        <v>0</v>
      </c>
      <c r="C2131" s="22" t="s">
        <v>383</v>
      </c>
    </row>
    <row r="2132" spans="1:3" x14ac:dyDescent="0.3">
      <c r="A2132" s="180">
        <v>45957</v>
      </c>
      <c r="B2132" s="22">
        <f>'North Side Luna'!BN40</f>
        <v>0</v>
      </c>
      <c r="C2132" s="22" t="s">
        <v>383</v>
      </c>
    </row>
    <row r="2133" spans="1:3" x14ac:dyDescent="0.3">
      <c r="A2133" s="180">
        <v>45958</v>
      </c>
      <c r="B2133" s="22">
        <f>'North Side Luna'!BN41</f>
        <v>0</v>
      </c>
      <c r="C2133" s="22" t="s">
        <v>383</v>
      </c>
    </row>
    <row r="2134" spans="1:3" x14ac:dyDescent="0.3">
      <c r="A2134" s="180">
        <v>45959</v>
      </c>
      <c r="B2134" s="22">
        <f>'North Side Luna'!BN42</f>
        <v>0</v>
      </c>
      <c r="C2134" s="22" t="s">
        <v>383</v>
      </c>
    </row>
    <row r="2135" spans="1:3" x14ac:dyDescent="0.3">
      <c r="A2135" s="180">
        <v>45960</v>
      </c>
      <c r="B2135" s="22">
        <f>'North Side Luna'!BN43</f>
        <v>0</v>
      </c>
      <c r="C2135" s="22" t="s">
        <v>383</v>
      </c>
    </row>
    <row r="2136" spans="1:3" x14ac:dyDescent="0.3">
      <c r="A2136" s="180">
        <v>45961</v>
      </c>
      <c r="B2136" s="22">
        <f>'North Side Luna'!BN44</f>
        <v>0</v>
      </c>
      <c r="C2136" s="22" t="s">
        <v>383</v>
      </c>
    </row>
    <row r="2137" spans="1:3" x14ac:dyDescent="0.3">
      <c r="A2137" s="180">
        <v>45962</v>
      </c>
      <c r="B2137" s="22">
        <f>'North Side Luna'!BU14</f>
        <v>0</v>
      </c>
      <c r="C2137" s="22" t="s">
        <v>383</v>
      </c>
    </row>
    <row r="2138" spans="1:3" x14ac:dyDescent="0.3">
      <c r="A2138" s="180">
        <v>45963</v>
      </c>
      <c r="B2138" s="22">
        <f>'North Side Luna'!BU15</f>
        <v>0</v>
      </c>
      <c r="C2138" s="22" t="s">
        <v>383</v>
      </c>
    </row>
    <row r="2139" spans="1:3" x14ac:dyDescent="0.3">
      <c r="A2139" s="180">
        <v>45964</v>
      </c>
      <c r="B2139" s="22">
        <f>'North Side Luna'!BU16</f>
        <v>0</v>
      </c>
      <c r="C2139" s="22" t="s">
        <v>383</v>
      </c>
    </row>
    <row r="2140" spans="1:3" x14ac:dyDescent="0.3">
      <c r="A2140" s="180">
        <v>45965</v>
      </c>
      <c r="B2140" s="22">
        <f>'North Side Luna'!BU17</f>
        <v>0</v>
      </c>
      <c r="C2140" s="22" t="s">
        <v>383</v>
      </c>
    </row>
    <row r="2141" spans="1:3" x14ac:dyDescent="0.3">
      <c r="A2141" s="180">
        <v>45966</v>
      </c>
      <c r="B2141" s="22">
        <f>'North Side Luna'!BU18</f>
        <v>0</v>
      </c>
      <c r="C2141" s="22" t="s">
        <v>383</v>
      </c>
    </row>
    <row r="2142" spans="1:3" x14ac:dyDescent="0.3">
      <c r="A2142" s="180">
        <v>45967</v>
      </c>
      <c r="B2142" s="22">
        <f>'North Side Luna'!BU19</f>
        <v>0</v>
      </c>
      <c r="C2142" s="22" t="s">
        <v>383</v>
      </c>
    </row>
    <row r="2143" spans="1:3" x14ac:dyDescent="0.3">
      <c r="A2143" s="180">
        <v>45968</v>
      </c>
      <c r="B2143" s="22">
        <f>'North Side Luna'!BU20</f>
        <v>0</v>
      </c>
      <c r="C2143" s="22" t="s">
        <v>383</v>
      </c>
    </row>
    <row r="2144" spans="1:3" x14ac:dyDescent="0.3">
      <c r="A2144" s="180">
        <v>45969</v>
      </c>
      <c r="B2144" s="22">
        <f>'North Side Luna'!BU21</f>
        <v>0</v>
      </c>
      <c r="C2144" s="22" t="s">
        <v>383</v>
      </c>
    </row>
    <row r="2145" spans="1:3" x14ac:dyDescent="0.3">
      <c r="A2145" s="180">
        <v>45970</v>
      </c>
      <c r="B2145" s="22">
        <f>'North Side Luna'!BU22</f>
        <v>0</v>
      </c>
      <c r="C2145" s="22" t="s">
        <v>383</v>
      </c>
    </row>
    <row r="2146" spans="1:3" x14ac:dyDescent="0.3">
      <c r="A2146" s="180">
        <v>45971</v>
      </c>
      <c r="B2146" s="22">
        <f>'North Side Luna'!BU23</f>
        <v>0</v>
      </c>
      <c r="C2146" s="22" t="s">
        <v>383</v>
      </c>
    </row>
    <row r="2147" spans="1:3" x14ac:dyDescent="0.3">
      <c r="A2147" s="180">
        <v>45972</v>
      </c>
      <c r="B2147" s="22">
        <f>'North Side Luna'!BU24</f>
        <v>0</v>
      </c>
      <c r="C2147" s="22" t="s">
        <v>383</v>
      </c>
    </row>
    <row r="2148" spans="1:3" x14ac:dyDescent="0.3">
      <c r="A2148" s="180">
        <v>45973</v>
      </c>
      <c r="B2148" s="22">
        <f>'North Side Luna'!BU25</f>
        <v>0</v>
      </c>
      <c r="C2148" s="22" t="s">
        <v>383</v>
      </c>
    </row>
    <row r="2149" spans="1:3" x14ac:dyDescent="0.3">
      <c r="A2149" s="180">
        <v>45974</v>
      </c>
      <c r="B2149" s="22">
        <f>'North Side Luna'!BU26</f>
        <v>0</v>
      </c>
      <c r="C2149" s="22" t="s">
        <v>383</v>
      </c>
    </row>
    <row r="2150" spans="1:3" x14ac:dyDescent="0.3">
      <c r="A2150" s="180">
        <v>45975</v>
      </c>
      <c r="B2150" s="22">
        <f>'North Side Luna'!BU27</f>
        <v>0</v>
      </c>
      <c r="C2150" s="22" t="s">
        <v>383</v>
      </c>
    </row>
    <row r="2151" spans="1:3" x14ac:dyDescent="0.3">
      <c r="A2151" s="180">
        <v>45976</v>
      </c>
      <c r="B2151" s="22">
        <f>'North Side Luna'!BU28</f>
        <v>0</v>
      </c>
      <c r="C2151" s="22" t="s">
        <v>383</v>
      </c>
    </row>
    <row r="2152" spans="1:3" x14ac:dyDescent="0.3">
      <c r="A2152" s="180">
        <v>45977</v>
      </c>
      <c r="B2152" s="22">
        <f>'North Side Luna'!BU29</f>
        <v>0</v>
      </c>
      <c r="C2152" s="22" t="s">
        <v>383</v>
      </c>
    </row>
    <row r="2153" spans="1:3" x14ac:dyDescent="0.3">
      <c r="A2153" s="180">
        <v>45978</v>
      </c>
      <c r="B2153" s="22">
        <f>'North Side Luna'!BU30</f>
        <v>0</v>
      </c>
      <c r="C2153" s="22" t="s">
        <v>383</v>
      </c>
    </row>
    <row r="2154" spans="1:3" x14ac:dyDescent="0.3">
      <c r="A2154" s="180">
        <v>45979</v>
      </c>
      <c r="B2154" s="22">
        <f>'North Side Luna'!BU31</f>
        <v>0</v>
      </c>
      <c r="C2154" s="22" t="s">
        <v>383</v>
      </c>
    </row>
    <row r="2155" spans="1:3" x14ac:dyDescent="0.3">
      <c r="A2155" s="180">
        <v>45980</v>
      </c>
      <c r="B2155" s="22">
        <f>'North Side Luna'!BU32</f>
        <v>0</v>
      </c>
      <c r="C2155" s="22" t="s">
        <v>383</v>
      </c>
    </row>
    <row r="2156" spans="1:3" x14ac:dyDescent="0.3">
      <c r="A2156" s="180">
        <v>45981</v>
      </c>
      <c r="B2156" s="22">
        <f>'North Side Luna'!BU33</f>
        <v>0</v>
      </c>
      <c r="C2156" s="22" t="s">
        <v>383</v>
      </c>
    </row>
    <row r="2157" spans="1:3" x14ac:dyDescent="0.3">
      <c r="A2157" s="180">
        <v>45982</v>
      </c>
      <c r="B2157" s="22">
        <f>'North Side Luna'!BU34</f>
        <v>0</v>
      </c>
      <c r="C2157" s="22" t="s">
        <v>383</v>
      </c>
    </row>
    <row r="2158" spans="1:3" x14ac:dyDescent="0.3">
      <c r="A2158" s="180">
        <v>45983</v>
      </c>
      <c r="B2158" s="22">
        <f>'North Side Luna'!BU35</f>
        <v>0</v>
      </c>
      <c r="C2158" s="22" t="s">
        <v>383</v>
      </c>
    </row>
    <row r="2159" spans="1:3" x14ac:dyDescent="0.3">
      <c r="A2159" s="180">
        <v>45984</v>
      </c>
      <c r="B2159" s="22">
        <f>'North Side Luna'!BU36</f>
        <v>0</v>
      </c>
      <c r="C2159" s="22" t="s">
        <v>383</v>
      </c>
    </row>
    <row r="2160" spans="1:3" x14ac:dyDescent="0.3">
      <c r="A2160" s="180">
        <v>45985</v>
      </c>
      <c r="B2160" s="22">
        <f>'North Side Luna'!BU37</f>
        <v>0</v>
      </c>
      <c r="C2160" s="22" t="s">
        <v>383</v>
      </c>
    </row>
    <row r="2161" spans="1:3" x14ac:dyDescent="0.3">
      <c r="A2161" s="180">
        <v>45986</v>
      </c>
      <c r="B2161" s="22">
        <f>'North Side Luna'!BU38</f>
        <v>0</v>
      </c>
      <c r="C2161" s="22" t="s">
        <v>383</v>
      </c>
    </row>
    <row r="2162" spans="1:3" x14ac:dyDescent="0.3">
      <c r="A2162" s="180">
        <v>45987</v>
      </c>
      <c r="B2162" s="22">
        <f>'North Side Luna'!BU39</f>
        <v>0</v>
      </c>
      <c r="C2162" s="22" t="s">
        <v>383</v>
      </c>
    </row>
    <row r="2163" spans="1:3" x14ac:dyDescent="0.3">
      <c r="A2163" s="180">
        <v>45988</v>
      </c>
      <c r="B2163" s="22">
        <f>'North Side Luna'!BU40</f>
        <v>0</v>
      </c>
      <c r="C2163" s="22" t="s">
        <v>383</v>
      </c>
    </row>
    <row r="2164" spans="1:3" x14ac:dyDescent="0.3">
      <c r="A2164" s="180">
        <v>45989</v>
      </c>
      <c r="B2164" s="22">
        <f>'North Side Luna'!BU41</f>
        <v>0</v>
      </c>
      <c r="C2164" s="22" t="s">
        <v>383</v>
      </c>
    </row>
    <row r="2165" spans="1:3" x14ac:dyDescent="0.3">
      <c r="A2165" s="180">
        <v>45990</v>
      </c>
      <c r="B2165" s="22">
        <f>'North Side Luna'!BU42</f>
        <v>0</v>
      </c>
      <c r="C2165" s="22" t="s">
        <v>383</v>
      </c>
    </row>
    <row r="2166" spans="1:3" x14ac:dyDescent="0.3">
      <c r="A2166" s="180">
        <v>45991</v>
      </c>
      <c r="B2166" s="22">
        <f>'North Side Luna'!BU43</f>
        <v>0</v>
      </c>
      <c r="C2166" s="22" t="s">
        <v>383</v>
      </c>
    </row>
    <row r="2167" spans="1:3" x14ac:dyDescent="0.3">
      <c r="A2167" s="180">
        <v>45992</v>
      </c>
      <c r="B2167" s="22">
        <f>'North Side Luna'!CB14</f>
        <v>0</v>
      </c>
      <c r="C2167" s="22" t="s">
        <v>383</v>
      </c>
    </row>
    <row r="2168" spans="1:3" x14ac:dyDescent="0.3">
      <c r="A2168" s="180">
        <v>45993</v>
      </c>
      <c r="B2168" s="22">
        <f>'North Side Luna'!CB15</f>
        <v>0</v>
      </c>
      <c r="C2168" s="22" t="s">
        <v>383</v>
      </c>
    </row>
    <row r="2169" spans="1:3" x14ac:dyDescent="0.3">
      <c r="A2169" s="180">
        <v>45994</v>
      </c>
      <c r="B2169" s="22">
        <f>'North Side Luna'!CB16</f>
        <v>0</v>
      </c>
      <c r="C2169" s="22" t="s">
        <v>383</v>
      </c>
    </row>
    <row r="2170" spans="1:3" x14ac:dyDescent="0.3">
      <c r="A2170" s="180">
        <v>45995</v>
      </c>
      <c r="B2170" s="22">
        <f>'North Side Luna'!CB17</f>
        <v>0</v>
      </c>
      <c r="C2170" s="22" t="s">
        <v>383</v>
      </c>
    </row>
    <row r="2171" spans="1:3" x14ac:dyDescent="0.3">
      <c r="A2171" s="180">
        <v>45996</v>
      </c>
      <c r="B2171" s="22">
        <f>'North Side Luna'!CB18</f>
        <v>0</v>
      </c>
      <c r="C2171" s="22" t="s">
        <v>383</v>
      </c>
    </row>
    <row r="2172" spans="1:3" x14ac:dyDescent="0.3">
      <c r="A2172" s="180">
        <v>45997</v>
      </c>
      <c r="B2172" s="22">
        <f>'North Side Luna'!CB19</f>
        <v>0</v>
      </c>
      <c r="C2172" s="22" t="s">
        <v>383</v>
      </c>
    </row>
    <row r="2173" spans="1:3" x14ac:dyDescent="0.3">
      <c r="A2173" s="180">
        <v>45998</v>
      </c>
      <c r="B2173" s="22">
        <f>'North Side Luna'!CB20</f>
        <v>0</v>
      </c>
      <c r="C2173" s="22" t="s">
        <v>383</v>
      </c>
    </row>
    <row r="2174" spans="1:3" x14ac:dyDescent="0.3">
      <c r="A2174" s="180">
        <v>45999</v>
      </c>
      <c r="B2174" s="22">
        <f>'North Side Luna'!CB21</f>
        <v>0</v>
      </c>
      <c r="C2174" s="22" t="s">
        <v>383</v>
      </c>
    </row>
    <row r="2175" spans="1:3" x14ac:dyDescent="0.3">
      <c r="A2175" s="180">
        <v>46000</v>
      </c>
      <c r="B2175" s="22">
        <f>'North Side Luna'!CB22</f>
        <v>0</v>
      </c>
      <c r="C2175" s="22" t="s">
        <v>383</v>
      </c>
    </row>
    <row r="2176" spans="1:3" x14ac:dyDescent="0.3">
      <c r="A2176" s="180">
        <v>46001</v>
      </c>
      <c r="B2176" s="22">
        <f>'North Side Luna'!CB23</f>
        <v>0</v>
      </c>
      <c r="C2176" s="22" t="s">
        <v>383</v>
      </c>
    </row>
    <row r="2177" spans="1:3" x14ac:dyDescent="0.3">
      <c r="A2177" s="180">
        <v>46002</v>
      </c>
      <c r="B2177" s="22">
        <f>'North Side Luna'!CB24</f>
        <v>0</v>
      </c>
      <c r="C2177" s="22" t="s">
        <v>383</v>
      </c>
    </row>
    <row r="2178" spans="1:3" x14ac:dyDescent="0.3">
      <c r="A2178" s="180">
        <v>46003</v>
      </c>
      <c r="B2178" s="22">
        <f>'North Side Luna'!CB25</f>
        <v>0</v>
      </c>
      <c r="C2178" s="22" t="s">
        <v>383</v>
      </c>
    </row>
    <row r="2179" spans="1:3" x14ac:dyDescent="0.3">
      <c r="A2179" s="180">
        <v>46004</v>
      </c>
      <c r="B2179" s="22">
        <f>'North Side Luna'!CB26</f>
        <v>0</v>
      </c>
      <c r="C2179" s="22" t="s">
        <v>383</v>
      </c>
    </row>
    <row r="2180" spans="1:3" x14ac:dyDescent="0.3">
      <c r="A2180" s="180">
        <v>46005</v>
      </c>
      <c r="B2180" s="22">
        <f>'North Side Luna'!CB27</f>
        <v>0</v>
      </c>
      <c r="C2180" s="22" t="s">
        <v>383</v>
      </c>
    </row>
    <row r="2181" spans="1:3" x14ac:dyDescent="0.3">
      <c r="A2181" s="180">
        <v>46006</v>
      </c>
      <c r="B2181" s="22">
        <f>'North Side Luna'!CB28</f>
        <v>0</v>
      </c>
      <c r="C2181" s="22" t="s">
        <v>383</v>
      </c>
    </row>
    <row r="2182" spans="1:3" x14ac:dyDescent="0.3">
      <c r="A2182" s="180">
        <v>46007</v>
      </c>
      <c r="B2182" s="22">
        <f>'North Side Luna'!CB29</f>
        <v>0</v>
      </c>
      <c r="C2182" s="22" t="s">
        <v>383</v>
      </c>
    </row>
    <row r="2183" spans="1:3" x14ac:dyDescent="0.3">
      <c r="A2183" s="180">
        <v>46008</v>
      </c>
      <c r="B2183" s="22">
        <f>'North Side Luna'!CB30</f>
        <v>0</v>
      </c>
      <c r="C2183" s="22" t="s">
        <v>383</v>
      </c>
    </row>
    <row r="2184" spans="1:3" x14ac:dyDescent="0.3">
      <c r="A2184" s="180">
        <v>46009</v>
      </c>
      <c r="B2184" s="22">
        <f>'North Side Luna'!CB31</f>
        <v>0</v>
      </c>
      <c r="C2184" s="22" t="s">
        <v>383</v>
      </c>
    </row>
    <row r="2185" spans="1:3" x14ac:dyDescent="0.3">
      <c r="A2185" s="180">
        <v>46010</v>
      </c>
      <c r="B2185" s="22">
        <f>'North Side Luna'!CB32</f>
        <v>0</v>
      </c>
      <c r="C2185" s="22" t="s">
        <v>383</v>
      </c>
    </row>
    <row r="2186" spans="1:3" x14ac:dyDescent="0.3">
      <c r="A2186" s="180">
        <v>46011</v>
      </c>
      <c r="B2186" s="22">
        <f>'North Side Luna'!CB33</f>
        <v>0</v>
      </c>
      <c r="C2186" s="22" t="s">
        <v>383</v>
      </c>
    </row>
    <row r="2187" spans="1:3" x14ac:dyDescent="0.3">
      <c r="A2187" s="180">
        <v>46012</v>
      </c>
      <c r="B2187" s="22">
        <f>'North Side Luna'!CB34</f>
        <v>0</v>
      </c>
      <c r="C2187" s="22" t="s">
        <v>383</v>
      </c>
    </row>
    <row r="2188" spans="1:3" x14ac:dyDescent="0.3">
      <c r="A2188" s="180">
        <v>46013</v>
      </c>
      <c r="B2188" s="22">
        <f>'North Side Luna'!CB35</f>
        <v>0</v>
      </c>
      <c r="C2188" s="22" t="s">
        <v>383</v>
      </c>
    </row>
    <row r="2189" spans="1:3" x14ac:dyDescent="0.3">
      <c r="A2189" s="180">
        <v>46014</v>
      </c>
      <c r="B2189" s="22">
        <f>'North Side Luna'!CB36</f>
        <v>0</v>
      </c>
      <c r="C2189" s="22" t="s">
        <v>383</v>
      </c>
    </row>
    <row r="2190" spans="1:3" x14ac:dyDescent="0.3">
      <c r="A2190" s="180">
        <v>46015</v>
      </c>
      <c r="B2190" s="22">
        <f>'North Side Luna'!CB37</f>
        <v>0</v>
      </c>
      <c r="C2190" s="22" t="s">
        <v>383</v>
      </c>
    </row>
    <row r="2191" spans="1:3" x14ac:dyDescent="0.3">
      <c r="A2191" s="180">
        <v>46016</v>
      </c>
      <c r="B2191" s="22">
        <f>'North Side Luna'!CB38</f>
        <v>0</v>
      </c>
      <c r="C2191" s="22" t="s">
        <v>383</v>
      </c>
    </row>
    <row r="2192" spans="1:3" x14ac:dyDescent="0.3">
      <c r="A2192" s="180">
        <v>46017</v>
      </c>
      <c r="B2192" s="22">
        <f>'North Side Luna'!CB39</f>
        <v>0</v>
      </c>
      <c r="C2192" s="22" t="s">
        <v>383</v>
      </c>
    </row>
    <row r="2193" spans="1:3" x14ac:dyDescent="0.3">
      <c r="A2193" s="180">
        <v>46018</v>
      </c>
      <c r="B2193" s="22">
        <f>'North Side Luna'!CB40</f>
        <v>0</v>
      </c>
      <c r="C2193" s="22" t="s">
        <v>383</v>
      </c>
    </row>
    <row r="2194" spans="1:3" x14ac:dyDescent="0.3">
      <c r="A2194" s="180">
        <v>46019</v>
      </c>
      <c r="B2194" s="22">
        <f>'North Side Luna'!CB41</f>
        <v>0</v>
      </c>
      <c r="C2194" s="22" t="s">
        <v>383</v>
      </c>
    </row>
    <row r="2195" spans="1:3" x14ac:dyDescent="0.3">
      <c r="A2195" s="180">
        <v>46020</v>
      </c>
      <c r="B2195" s="22">
        <f>'North Side Luna'!CB42</f>
        <v>0</v>
      </c>
      <c r="C2195" s="22" t="s">
        <v>383</v>
      </c>
    </row>
    <row r="2196" spans="1:3" x14ac:dyDescent="0.3">
      <c r="A2196" s="180">
        <v>46021</v>
      </c>
      <c r="B2196" s="22">
        <f>'North Side Luna'!CB43</f>
        <v>0</v>
      </c>
      <c r="C2196" s="22" t="s">
        <v>383</v>
      </c>
    </row>
    <row r="2197" spans="1:3" x14ac:dyDescent="0.3">
      <c r="A2197" s="180">
        <v>46022</v>
      </c>
      <c r="B2197" s="22">
        <f>'North Side Luna'!CB44</f>
        <v>0</v>
      </c>
      <c r="C2197" s="22" t="s">
        <v>383</v>
      </c>
    </row>
    <row r="2198" spans="1:3" x14ac:dyDescent="0.3">
      <c r="A2198" s="180">
        <v>45658</v>
      </c>
      <c r="B2198" s="22">
        <f>'Adair-Luna'!C14</f>
        <v>0</v>
      </c>
      <c r="C2198" s="22" t="s">
        <v>384</v>
      </c>
    </row>
    <row r="2199" spans="1:3" x14ac:dyDescent="0.3">
      <c r="A2199" s="180">
        <v>45659</v>
      </c>
      <c r="B2199" s="22">
        <f>'Adair-Luna'!C15</f>
        <v>0</v>
      </c>
      <c r="C2199" s="22" t="s">
        <v>384</v>
      </c>
    </row>
    <row r="2200" spans="1:3" x14ac:dyDescent="0.3">
      <c r="A2200" s="180">
        <v>45660</v>
      </c>
      <c r="B2200" s="22">
        <f>'Adair-Luna'!C16</f>
        <v>0</v>
      </c>
      <c r="C2200" s="22" t="s">
        <v>384</v>
      </c>
    </row>
    <row r="2201" spans="1:3" x14ac:dyDescent="0.3">
      <c r="A2201" s="180">
        <v>45661</v>
      </c>
      <c r="B2201" s="22">
        <f>'Adair-Luna'!C17</f>
        <v>0</v>
      </c>
      <c r="C2201" s="22" t="s">
        <v>384</v>
      </c>
    </row>
    <row r="2202" spans="1:3" x14ac:dyDescent="0.3">
      <c r="A2202" s="180">
        <v>45662</v>
      </c>
      <c r="B2202" s="22">
        <f>'Adair-Luna'!C18</f>
        <v>0</v>
      </c>
      <c r="C2202" s="22" t="s">
        <v>384</v>
      </c>
    </row>
    <row r="2203" spans="1:3" x14ac:dyDescent="0.3">
      <c r="A2203" s="180">
        <v>45663</v>
      </c>
      <c r="B2203" s="22">
        <f>'Adair-Luna'!C19</f>
        <v>0</v>
      </c>
      <c r="C2203" s="22" t="s">
        <v>384</v>
      </c>
    </row>
    <row r="2204" spans="1:3" x14ac:dyDescent="0.3">
      <c r="A2204" s="180">
        <v>45664</v>
      </c>
      <c r="B2204" s="22">
        <f>'Adair-Luna'!C20</f>
        <v>0</v>
      </c>
      <c r="C2204" s="22" t="s">
        <v>384</v>
      </c>
    </row>
    <row r="2205" spans="1:3" x14ac:dyDescent="0.3">
      <c r="A2205" s="180">
        <v>45665</v>
      </c>
      <c r="B2205" s="22">
        <f>'Adair-Luna'!C21</f>
        <v>0</v>
      </c>
      <c r="C2205" s="22" t="s">
        <v>384</v>
      </c>
    </row>
    <row r="2206" spans="1:3" x14ac:dyDescent="0.3">
      <c r="A2206" s="180">
        <v>45666</v>
      </c>
      <c r="B2206" s="22">
        <f>'Adair-Luna'!C22</f>
        <v>0</v>
      </c>
      <c r="C2206" s="22" t="s">
        <v>384</v>
      </c>
    </row>
    <row r="2207" spans="1:3" x14ac:dyDescent="0.3">
      <c r="A2207" s="180">
        <v>45667</v>
      </c>
      <c r="B2207" s="22">
        <f>'Adair-Luna'!C23</f>
        <v>0</v>
      </c>
      <c r="C2207" s="22" t="s">
        <v>384</v>
      </c>
    </row>
    <row r="2208" spans="1:3" x14ac:dyDescent="0.3">
      <c r="A2208" s="180">
        <v>45668</v>
      </c>
      <c r="B2208" s="22">
        <f>'Adair-Luna'!C24</f>
        <v>0</v>
      </c>
      <c r="C2208" s="22" t="s">
        <v>384</v>
      </c>
    </row>
    <row r="2209" spans="1:3" x14ac:dyDescent="0.3">
      <c r="A2209" s="180">
        <v>45669</v>
      </c>
      <c r="B2209" s="22">
        <f>'Adair-Luna'!C25</f>
        <v>0</v>
      </c>
      <c r="C2209" s="22" t="s">
        <v>384</v>
      </c>
    </row>
    <row r="2210" spans="1:3" x14ac:dyDescent="0.3">
      <c r="A2210" s="180">
        <v>45670</v>
      </c>
      <c r="B2210" s="22">
        <f>'Adair-Luna'!C26</f>
        <v>0</v>
      </c>
      <c r="C2210" s="22" t="s">
        <v>384</v>
      </c>
    </row>
    <row r="2211" spans="1:3" x14ac:dyDescent="0.3">
      <c r="A2211" s="180">
        <v>45671</v>
      </c>
      <c r="B2211" s="22">
        <f>'Adair-Luna'!C27</f>
        <v>0</v>
      </c>
      <c r="C2211" s="22" t="s">
        <v>384</v>
      </c>
    </row>
    <row r="2212" spans="1:3" x14ac:dyDescent="0.3">
      <c r="A2212" s="180">
        <v>45672</v>
      </c>
      <c r="B2212" s="22">
        <f>'Adair-Luna'!C28</f>
        <v>0</v>
      </c>
      <c r="C2212" s="22" t="s">
        <v>384</v>
      </c>
    </row>
    <row r="2213" spans="1:3" x14ac:dyDescent="0.3">
      <c r="A2213" s="180">
        <v>45673</v>
      </c>
      <c r="B2213" s="22">
        <f>'Adair-Luna'!C29</f>
        <v>0</v>
      </c>
      <c r="C2213" s="22" t="s">
        <v>384</v>
      </c>
    </row>
    <row r="2214" spans="1:3" x14ac:dyDescent="0.3">
      <c r="A2214" s="180">
        <v>45674</v>
      </c>
      <c r="B2214" s="22">
        <f>'Adair-Luna'!C30</f>
        <v>0</v>
      </c>
      <c r="C2214" s="22" t="s">
        <v>384</v>
      </c>
    </row>
    <row r="2215" spans="1:3" x14ac:dyDescent="0.3">
      <c r="A2215" s="180">
        <v>45675</v>
      </c>
      <c r="B2215" s="22">
        <f>'Adair-Luna'!C31</f>
        <v>0</v>
      </c>
      <c r="C2215" s="22" t="s">
        <v>384</v>
      </c>
    </row>
    <row r="2216" spans="1:3" x14ac:dyDescent="0.3">
      <c r="A2216" s="180">
        <v>45676</v>
      </c>
      <c r="B2216" s="22">
        <f>'Adair-Luna'!C32</f>
        <v>0</v>
      </c>
      <c r="C2216" s="22" t="s">
        <v>384</v>
      </c>
    </row>
    <row r="2217" spans="1:3" x14ac:dyDescent="0.3">
      <c r="A2217" s="180">
        <v>45677</v>
      </c>
      <c r="B2217" s="22">
        <f>'Adair-Luna'!C33</f>
        <v>0</v>
      </c>
      <c r="C2217" s="22" t="s">
        <v>384</v>
      </c>
    </row>
    <row r="2218" spans="1:3" x14ac:dyDescent="0.3">
      <c r="A2218" s="180">
        <v>45678</v>
      </c>
      <c r="B2218" s="22">
        <f>'Adair-Luna'!C34</f>
        <v>0</v>
      </c>
      <c r="C2218" s="22" t="s">
        <v>384</v>
      </c>
    </row>
    <row r="2219" spans="1:3" x14ac:dyDescent="0.3">
      <c r="A2219" s="180">
        <v>45679</v>
      </c>
      <c r="B2219" s="22">
        <f>'Adair-Luna'!C35</f>
        <v>0</v>
      </c>
      <c r="C2219" s="22" t="s">
        <v>384</v>
      </c>
    </row>
    <row r="2220" spans="1:3" x14ac:dyDescent="0.3">
      <c r="A2220" s="180">
        <v>45680</v>
      </c>
      <c r="B2220" s="22">
        <f>'Adair-Luna'!C36</f>
        <v>0</v>
      </c>
      <c r="C2220" s="22" t="s">
        <v>384</v>
      </c>
    </row>
    <row r="2221" spans="1:3" x14ac:dyDescent="0.3">
      <c r="A2221" s="180">
        <v>45681</v>
      </c>
      <c r="B2221" s="22">
        <f>'Adair-Luna'!C37</f>
        <v>0</v>
      </c>
      <c r="C2221" s="22" t="s">
        <v>384</v>
      </c>
    </row>
    <row r="2222" spans="1:3" x14ac:dyDescent="0.3">
      <c r="A2222" s="180">
        <v>45682</v>
      </c>
      <c r="B2222" s="22">
        <f>'Adair-Luna'!C38</f>
        <v>0</v>
      </c>
      <c r="C2222" s="22" t="s">
        <v>384</v>
      </c>
    </row>
    <row r="2223" spans="1:3" x14ac:dyDescent="0.3">
      <c r="A2223" s="180">
        <v>45683</v>
      </c>
      <c r="B2223" s="22">
        <f>'Adair-Luna'!C39</f>
        <v>0</v>
      </c>
      <c r="C2223" s="22" t="s">
        <v>384</v>
      </c>
    </row>
    <row r="2224" spans="1:3" x14ac:dyDescent="0.3">
      <c r="A2224" s="180">
        <v>45684</v>
      </c>
      <c r="B2224" s="22">
        <f>'Adair-Luna'!C40</f>
        <v>0</v>
      </c>
      <c r="C2224" s="22" t="s">
        <v>384</v>
      </c>
    </row>
    <row r="2225" spans="1:3" x14ac:dyDescent="0.3">
      <c r="A2225" s="180">
        <v>45685</v>
      </c>
      <c r="B2225" s="22">
        <f>'Adair-Luna'!C41</f>
        <v>0</v>
      </c>
      <c r="C2225" s="22" t="s">
        <v>384</v>
      </c>
    </row>
    <row r="2226" spans="1:3" x14ac:dyDescent="0.3">
      <c r="A2226" s="180">
        <v>45686</v>
      </c>
      <c r="B2226" s="22">
        <f>'Adair-Luna'!C42</f>
        <v>0</v>
      </c>
      <c r="C2226" s="22" t="s">
        <v>384</v>
      </c>
    </row>
    <row r="2227" spans="1:3" x14ac:dyDescent="0.3">
      <c r="A2227" s="180">
        <v>45687</v>
      </c>
      <c r="B2227" s="22">
        <f>'Adair-Luna'!C43</f>
        <v>0</v>
      </c>
      <c r="C2227" s="22" t="s">
        <v>384</v>
      </c>
    </row>
    <row r="2228" spans="1:3" x14ac:dyDescent="0.3">
      <c r="A2228" s="180">
        <v>45688</v>
      </c>
      <c r="B2228" s="22">
        <f>'Adair-Luna'!C44</f>
        <v>0</v>
      </c>
      <c r="C2228" s="22" t="s">
        <v>384</v>
      </c>
    </row>
    <row r="2229" spans="1:3" x14ac:dyDescent="0.3">
      <c r="A2229" s="180">
        <v>45689</v>
      </c>
      <c r="B2229" s="22">
        <f>'Adair-Luna'!J14</f>
        <v>0</v>
      </c>
      <c r="C2229" s="22" t="s">
        <v>384</v>
      </c>
    </row>
    <row r="2230" spans="1:3" x14ac:dyDescent="0.3">
      <c r="A2230" s="180">
        <v>45690</v>
      </c>
      <c r="B2230" s="22">
        <f>'Adair-Luna'!J15</f>
        <v>0</v>
      </c>
      <c r="C2230" s="22" t="s">
        <v>384</v>
      </c>
    </row>
    <row r="2231" spans="1:3" x14ac:dyDescent="0.3">
      <c r="A2231" s="180">
        <v>45691</v>
      </c>
      <c r="B2231" s="22">
        <f>'Adair-Luna'!J16</f>
        <v>0</v>
      </c>
      <c r="C2231" s="22" t="s">
        <v>384</v>
      </c>
    </row>
    <row r="2232" spans="1:3" x14ac:dyDescent="0.3">
      <c r="A2232" s="180">
        <v>45692</v>
      </c>
      <c r="B2232" s="22">
        <f>'Adair-Luna'!J17</f>
        <v>0</v>
      </c>
      <c r="C2232" s="22" t="s">
        <v>384</v>
      </c>
    </row>
    <row r="2233" spans="1:3" x14ac:dyDescent="0.3">
      <c r="A2233" s="180">
        <v>45693</v>
      </c>
      <c r="B2233" s="22">
        <f>'Adair-Luna'!J18</f>
        <v>0</v>
      </c>
      <c r="C2233" s="22" t="s">
        <v>384</v>
      </c>
    </row>
    <row r="2234" spans="1:3" x14ac:dyDescent="0.3">
      <c r="A2234" s="180">
        <v>45694</v>
      </c>
      <c r="B2234" s="22">
        <f>'Adair-Luna'!J19</f>
        <v>0</v>
      </c>
      <c r="C2234" s="22" t="s">
        <v>384</v>
      </c>
    </row>
    <row r="2235" spans="1:3" x14ac:dyDescent="0.3">
      <c r="A2235" s="180">
        <v>45695</v>
      </c>
      <c r="B2235" s="22">
        <f>'Adair-Luna'!J20</f>
        <v>0</v>
      </c>
      <c r="C2235" s="22" t="s">
        <v>384</v>
      </c>
    </row>
    <row r="2236" spans="1:3" x14ac:dyDescent="0.3">
      <c r="A2236" s="180">
        <v>45696</v>
      </c>
      <c r="B2236" s="22">
        <f>'Adair-Luna'!J21</f>
        <v>0</v>
      </c>
      <c r="C2236" s="22" t="s">
        <v>384</v>
      </c>
    </row>
    <row r="2237" spans="1:3" x14ac:dyDescent="0.3">
      <c r="A2237" s="180">
        <v>45697</v>
      </c>
      <c r="B2237" s="22">
        <f>'Adair-Luna'!J22</f>
        <v>0</v>
      </c>
      <c r="C2237" s="22" t="s">
        <v>384</v>
      </c>
    </row>
    <row r="2238" spans="1:3" x14ac:dyDescent="0.3">
      <c r="A2238" s="180">
        <v>45698</v>
      </c>
      <c r="B2238" s="22">
        <f>'Adair-Luna'!J23</f>
        <v>0</v>
      </c>
      <c r="C2238" s="22" t="s">
        <v>384</v>
      </c>
    </row>
    <row r="2239" spans="1:3" x14ac:dyDescent="0.3">
      <c r="A2239" s="180">
        <v>45699</v>
      </c>
      <c r="B2239" s="22">
        <f>'Adair-Luna'!J24</f>
        <v>0</v>
      </c>
      <c r="C2239" s="22" t="s">
        <v>384</v>
      </c>
    </row>
    <row r="2240" spans="1:3" x14ac:dyDescent="0.3">
      <c r="A2240" s="180">
        <v>45700</v>
      </c>
      <c r="B2240" s="22">
        <f>'Adair-Luna'!J25</f>
        <v>0</v>
      </c>
      <c r="C2240" s="22" t="s">
        <v>384</v>
      </c>
    </row>
    <row r="2241" spans="1:3" x14ac:dyDescent="0.3">
      <c r="A2241" s="180">
        <v>45701</v>
      </c>
      <c r="B2241" s="22">
        <f>'Adair-Luna'!J26</f>
        <v>0</v>
      </c>
      <c r="C2241" s="22" t="s">
        <v>384</v>
      </c>
    </row>
    <row r="2242" spans="1:3" x14ac:dyDescent="0.3">
      <c r="A2242" s="180">
        <v>45702</v>
      </c>
      <c r="B2242" s="22">
        <f>'Adair-Luna'!J27</f>
        <v>0</v>
      </c>
      <c r="C2242" s="22" t="s">
        <v>384</v>
      </c>
    </row>
    <row r="2243" spans="1:3" x14ac:dyDescent="0.3">
      <c r="A2243" s="180">
        <v>45703</v>
      </c>
      <c r="B2243" s="22">
        <f>'Adair-Luna'!J28</f>
        <v>0</v>
      </c>
      <c r="C2243" s="22" t="s">
        <v>384</v>
      </c>
    </row>
    <row r="2244" spans="1:3" x14ac:dyDescent="0.3">
      <c r="A2244" s="180">
        <v>45704</v>
      </c>
      <c r="B2244" s="22">
        <f>'Adair-Luna'!J29</f>
        <v>0</v>
      </c>
      <c r="C2244" s="22" t="s">
        <v>384</v>
      </c>
    </row>
    <row r="2245" spans="1:3" x14ac:dyDescent="0.3">
      <c r="A2245" s="180">
        <v>45705</v>
      </c>
      <c r="B2245" s="22">
        <f>'Adair-Luna'!J30</f>
        <v>0</v>
      </c>
      <c r="C2245" s="22" t="s">
        <v>384</v>
      </c>
    </row>
    <row r="2246" spans="1:3" x14ac:dyDescent="0.3">
      <c r="A2246" s="180">
        <v>45706</v>
      </c>
      <c r="B2246" s="22">
        <f>'Adair-Luna'!J31</f>
        <v>0</v>
      </c>
      <c r="C2246" s="22" t="s">
        <v>384</v>
      </c>
    </row>
    <row r="2247" spans="1:3" x14ac:dyDescent="0.3">
      <c r="A2247" s="180">
        <v>45707</v>
      </c>
      <c r="B2247" s="22">
        <f>'Adair-Luna'!J32</f>
        <v>0</v>
      </c>
      <c r="C2247" s="22" t="s">
        <v>384</v>
      </c>
    </row>
    <row r="2248" spans="1:3" x14ac:dyDescent="0.3">
      <c r="A2248" s="180">
        <v>45708</v>
      </c>
      <c r="B2248" s="22">
        <f>'Adair-Luna'!J33</f>
        <v>0</v>
      </c>
      <c r="C2248" s="22" t="s">
        <v>384</v>
      </c>
    </row>
    <row r="2249" spans="1:3" x14ac:dyDescent="0.3">
      <c r="A2249" s="180">
        <v>45709</v>
      </c>
      <c r="B2249" s="22">
        <f>'Adair-Luna'!J34</f>
        <v>0</v>
      </c>
      <c r="C2249" s="22" t="s">
        <v>384</v>
      </c>
    </row>
    <row r="2250" spans="1:3" x14ac:dyDescent="0.3">
      <c r="A2250" s="180">
        <v>45710</v>
      </c>
      <c r="B2250" s="22">
        <f>'Adair-Luna'!J35</f>
        <v>0</v>
      </c>
      <c r="C2250" s="22" t="s">
        <v>384</v>
      </c>
    </row>
    <row r="2251" spans="1:3" x14ac:dyDescent="0.3">
      <c r="A2251" s="180">
        <v>45711</v>
      </c>
      <c r="B2251" s="22">
        <f>'Adair-Luna'!J36</f>
        <v>0</v>
      </c>
      <c r="C2251" s="22" t="s">
        <v>384</v>
      </c>
    </row>
    <row r="2252" spans="1:3" x14ac:dyDescent="0.3">
      <c r="A2252" s="180">
        <v>45712</v>
      </c>
      <c r="B2252" s="22">
        <f>'Adair-Luna'!J37</f>
        <v>0</v>
      </c>
      <c r="C2252" s="22" t="s">
        <v>384</v>
      </c>
    </row>
    <row r="2253" spans="1:3" x14ac:dyDescent="0.3">
      <c r="A2253" s="180">
        <v>45713</v>
      </c>
      <c r="B2253" s="22">
        <f>'Adair-Luna'!J38</f>
        <v>0</v>
      </c>
      <c r="C2253" s="22" t="s">
        <v>384</v>
      </c>
    </row>
    <row r="2254" spans="1:3" x14ac:dyDescent="0.3">
      <c r="A2254" s="180">
        <v>45714</v>
      </c>
      <c r="B2254" s="22">
        <f>'Adair-Luna'!J39</f>
        <v>0</v>
      </c>
      <c r="C2254" s="22" t="s">
        <v>384</v>
      </c>
    </row>
    <row r="2255" spans="1:3" x14ac:dyDescent="0.3">
      <c r="A2255" s="180">
        <v>45715</v>
      </c>
      <c r="B2255" s="22">
        <f>'Adair-Luna'!J40</f>
        <v>0</v>
      </c>
      <c r="C2255" s="22" t="s">
        <v>384</v>
      </c>
    </row>
    <row r="2256" spans="1:3" x14ac:dyDescent="0.3">
      <c r="A2256" s="180">
        <v>45716</v>
      </c>
      <c r="B2256" s="22">
        <f>'Adair-Luna'!J41</f>
        <v>0</v>
      </c>
      <c r="C2256" s="22" t="s">
        <v>384</v>
      </c>
    </row>
    <row r="2257" spans="1:10" x14ac:dyDescent="0.3">
      <c r="A2257" s="180" t="s">
        <v>378</v>
      </c>
      <c r="B2257" s="22">
        <f>'Adair-Luna'!J42</f>
        <v>0</v>
      </c>
      <c r="C2257" s="22" t="s">
        <v>384</v>
      </c>
      <c r="J2257" s="22">
        <v>1</v>
      </c>
    </row>
    <row r="2258" spans="1:10" x14ac:dyDescent="0.3">
      <c r="A2258" s="180">
        <v>45717</v>
      </c>
      <c r="B2258" s="22">
        <f>'Adair-Luna'!Q14</f>
        <v>0</v>
      </c>
      <c r="C2258" s="22" t="s">
        <v>384</v>
      </c>
    </row>
    <row r="2259" spans="1:10" x14ac:dyDescent="0.3">
      <c r="A2259" s="180">
        <v>45718</v>
      </c>
      <c r="B2259" s="22">
        <f>'Adair-Luna'!Q15</f>
        <v>0</v>
      </c>
      <c r="C2259" s="22" t="s">
        <v>384</v>
      </c>
    </row>
    <row r="2260" spans="1:10" x14ac:dyDescent="0.3">
      <c r="A2260" s="180">
        <v>45719</v>
      </c>
      <c r="B2260" s="22">
        <f>'Adair-Luna'!Q16</f>
        <v>0</v>
      </c>
      <c r="C2260" s="22" t="s">
        <v>384</v>
      </c>
    </row>
    <row r="2261" spans="1:10" x14ac:dyDescent="0.3">
      <c r="A2261" s="180">
        <v>45720</v>
      </c>
      <c r="B2261" s="22">
        <f>'Adair-Luna'!Q17</f>
        <v>0</v>
      </c>
      <c r="C2261" s="22" t="s">
        <v>384</v>
      </c>
    </row>
    <row r="2262" spans="1:10" x14ac:dyDescent="0.3">
      <c r="A2262" s="180">
        <v>45721</v>
      </c>
      <c r="B2262" s="22">
        <f>'Adair-Luna'!Q18</f>
        <v>0</v>
      </c>
      <c r="C2262" s="22" t="s">
        <v>384</v>
      </c>
    </row>
    <row r="2263" spans="1:10" x14ac:dyDescent="0.3">
      <c r="A2263" s="180">
        <v>45722</v>
      </c>
      <c r="B2263" s="22">
        <f>'Adair-Luna'!Q19</f>
        <v>0</v>
      </c>
      <c r="C2263" s="22" t="s">
        <v>384</v>
      </c>
    </row>
    <row r="2264" spans="1:10" x14ac:dyDescent="0.3">
      <c r="A2264" s="180">
        <v>45723</v>
      </c>
      <c r="B2264" s="22">
        <f>'Adair-Luna'!Q20</f>
        <v>0</v>
      </c>
      <c r="C2264" s="22" t="s">
        <v>384</v>
      </c>
    </row>
    <row r="2265" spans="1:10" x14ac:dyDescent="0.3">
      <c r="A2265" s="180">
        <v>45724</v>
      </c>
      <c r="B2265" s="22">
        <f>'Adair-Luna'!Q21</f>
        <v>0</v>
      </c>
      <c r="C2265" s="22" t="s">
        <v>384</v>
      </c>
    </row>
    <row r="2266" spans="1:10" x14ac:dyDescent="0.3">
      <c r="A2266" s="180">
        <v>45725</v>
      </c>
      <c r="B2266" s="22">
        <f>'Adair-Luna'!Q22</f>
        <v>0</v>
      </c>
      <c r="C2266" s="22" t="s">
        <v>384</v>
      </c>
    </row>
    <row r="2267" spans="1:10" x14ac:dyDescent="0.3">
      <c r="A2267" s="180">
        <v>45726</v>
      </c>
      <c r="B2267" s="22">
        <f>'Adair-Luna'!Q23</f>
        <v>0</v>
      </c>
      <c r="C2267" s="22" t="s">
        <v>384</v>
      </c>
    </row>
    <row r="2268" spans="1:10" x14ac:dyDescent="0.3">
      <c r="A2268" s="180">
        <v>45727</v>
      </c>
      <c r="B2268" s="22">
        <f>'Adair-Luna'!Q24</f>
        <v>0</v>
      </c>
      <c r="C2268" s="22" t="s">
        <v>384</v>
      </c>
    </row>
    <row r="2269" spans="1:10" x14ac:dyDescent="0.3">
      <c r="A2269" s="180">
        <v>45728</v>
      </c>
      <c r="B2269" s="22">
        <f>'Adair-Luna'!Q25</f>
        <v>0</v>
      </c>
      <c r="C2269" s="22" t="s">
        <v>384</v>
      </c>
    </row>
    <row r="2270" spans="1:10" x14ac:dyDescent="0.3">
      <c r="A2270" s="180">
        <v>45729</v>
      </c>
      <c r="B2270" s="22">
        <f>'Adair-Luna'!Q26</f>
        <v>0</v>
      </c>
      <c r="C2270" s="22" t="s">
        <v>384</v>
      </c>
    </row>
    <row r="2271" spans="1:10" x14ac:dyDescent="0.3">
      <c r="A2271" s="180">
        <v>45730</v>
      </c>
      <c r="B2271" s="22">
        <f>'Adair-Luna'!Q27</f>
        <v>0</v>
      </c>
      <c r="C2271" s="22" t="s">
        <v>384</v>
      </c>
    </row>
    <row r="2272" spans="1:10" x14ac:dyDescent="0.3">
      <c r="A2272" s="180">
        <v>45731</v>
      </c>
      <c r="B2272" s="22">
        <f>'Adair-Luna'!Q28</f>
        <v>0</v>
      </c>
      <c r="C2272" s="22" t="s">
        <v>384</v>
      </c>
    </row>
    <row r="2273" spans="1:3" x14ac:dyDescent="0.3">
      <c r="A2273" s="180">
        <v>45732</v>
      </c>
      <c r="B2273" s="22">
        <f>'Adair-Luna'!Q29</f>
        <v>0</v>
      </c>
      <c r="C2273" s="22" t="s">
        <v>384</v>
      </c>
    </row>
    <row r="2274" spans="1:3" x14ac:dyDescent="0.3">
      <c r="A2274" s="180">
        <v>45733</v>
      </c>
      <c r="B2274" s="22">
        <f>'Adair-Luna'!Q30</f>
        <v>0</v>
      </c>
      <c r="C2274" s="22" t="s">
        <v>384</v>
      </c>
    </row>
    <row r="2275" spans="1:3" x14ac:dyDescent="0.3">
      <c r="A2275" s="180">
        <v>45734</v>
      </c>
      <c r="B2275" s="22">
        <f>'Adair-Luna'!Q31</f>
        <v>0</v>
      </c>
      <c r="C2275" s="22" t="s">
        <v>384</v>
      </c>
    </row>
    <row r="2276" spans="1:3" x14ac:dyDescent="0.3">
      <c r="A2276" s="180">
        <v>45735</v>
      </c>
      <c r="B2276" s="22">
        <f>'Adair-Luna'!Q32</f>
        <v>0</v>
      </c>
      <c r="C2276" s="22" t="s">
        <v>384</v>
      </c>
    </row>
    <row r="2277" spans="1:3" x14ac:dyDescent="0.3">
      <c r="A2277" s="180">
        <v>45736</v>
      </c>
      <c r="B2277" s="22">
        <f>'Adair-Luna'!Q33</f>
        <v>0</v>
      </c>
      <c r="C2277" s="22" t="s">
        <v>384</v>
      </c>
    </row>
    <row r="2278" spans="1:3" x14ac:dyDescent="0.3">
      <c r="A2278" s="180">
        <v>45737</v>
      </c>
      <c r="B2278" s="22">
        <f>'Adair-Luna'!Q34</f>
        <v>0</v>
      </c>
      <c r="C2278" s="22" t="s">
        <v>384</v>
      </c>
    </row>
    <row r="2279" spans="1:3" x14ac:dyDescent="0.3">
      <c r="A2279" s="180">
        <v>45738</v>
      </c>
      <c r="B2279" s="22">
        <f>'Adair-Luna'!Q35</f>
        <v>0</v>
      </c>
      <c r="C2279" s="22" t="s">
        <v>384</v>
      </c>
    </row>
    <row r="2280" spans="1:3" x14ac:dyDescent="0.3">
      <c r="A2280" s="180">
        <v>45739</v>
      </c>
      <c r="B2280" s="22">
        <f>'Adair-Luna'!Q36</f>
        <v>0</v>
      </c>
      <c r="C2280" s="22" t="s">
        <v>384</v>
      </c>
    </row>
    <row r="2281" spans="1:3" x14ac:dyDescent="0.3">
      <c r="A2281" s="180">
        <v>45740</v>
      </c>
      <c r="B2281" s="22">
        <f>'Adair-Luna'!Q37</f>
        <v>0</v>
      </c>
      <c r="C2281" s="22" t="s">
        <v>384</v>
      </c>
    </row>
    <row r="2282" spans="1:3" x14ac:dyDescent="0.3">
      <c r="A2282" s="180">
        <v>45741</v>
      </c>
      <c r="B2282" s="22">
        <f>'Adair-Luna'!Q38</f>
        <v>0</v>
      </c>
      <c r="C2282" s="22" t="s">
        <v>384</v>
      </c>
    </row>
    <row r="2283" spans="1:3" x14ac:dyDescent="0.3">
      <c r="A2283" s="180">
        <v>45742</v>
      </c>
      <c r="B2283" s="22">
        <f>'Adair-Luna'!Q39</f>
        <v>0</v>
      </c>
      <c r="C2283" s="22" t="s">
        <v>384</v>
      </c>
    </row>
    <row r="2284" spans="1:3" x14ac:dyDescent="0.3">
      <c r="A2284" s="180">
        <v>45743</v>
      </c>
      <c r="B2284" s="22">
        <f>'Adair-Luna'!Q40</f>
        <v>0</v>
      </c>
      <c r="C2284" s="22" t="s">
        <v>384</v>
      </c>
    </row>
    <row r="2285" spans="1:3" x14ac:dyDescent="0.3">
      <c r="A2285" s="180">
        <v>45744</v>
      </c>
      <c r="B2285" s="22">
        <f>'Adair-Luna'!Q41</f>
        <v>0</v>
      </c>
      <c r="C2285" s="22" t="s">
        <v>384</v>
      </c>
    </row>
    <row r="2286" spans="1:3" x14ac:dyDescent="0.3">
      <c r="A2286" s="180">
        <v>45745</v>
      </c>
      <c r="B2286" s="22">
        <f>'Adair-Luna'!Q42</f>
        <v>0</v>
      </c>
      <c r="C2286" s="22" t="s">
        <v>384</v>
      </c>
    </row>
    <row r="2287" spans="1:3" x14ac:dyDescent="0.3">
      <c r="A2287" s="180">
        <v>45746</v>
      </c>
      <c r="B2287" s="22">
        <f>'Adair-Luna'!Q43</f>
        <v>0</v>
      </c>
      <c r="C2287" s="22" t="s">
        <v>384</v>
      </c>
    </row>
    <row r="2288" spans="1:3" x14ac:dyDescent="0.3">
      <c r="A2288" s="180">
        <v>45747</v>
      </c>
      <c r="B2288" s="22">
        <f>'Adair-Luna'!Q44</f>
        <v>0</v>
      </c>
      <c r="C2288" s="22" t="s">
        <v>384</v>
      </c>
    </row>
    <row r="2289" spans="1:3" x14ac:dyDescent="0.3">
      <c r="A2289" s="180">
        <v>45748</v>
      </c>
      <c r="B2289" s="22">
        <f>'Adair-Luna'!X14</f>
        <v>0</v>
      </c>
      <c r="C2289" s="22" t="s">
        <v>384</v>
      </c>
    </row>
    <row r="2290" spans="1:3" x14ac:dyDescent="0.3">
      <c r="A2290" s="180">
        <v>45749</v>
      </c>
      <c r="B2290" s="22">
        <f>'Adair-Luna'!X15</f>
        <v>0</v>
      </c>
      <c r="C2290" s="22" t="s">
        <v>384</v>
      </c>
    </row>
    <row r="2291" spans="1:3" x14ac:dyDescent="0.3">
      <c r="A2291" s="180">
        <v>45750</v>
      </c>
      <c r="B2291" s="22">
        <f>'Adair-Luna'!X16</f>
        <v>0</v>
      </c>
      <c r="C2291" s="22" t="s">
        <v>384</v>
      </c>
    </row>
    <row r="2292" spans="1:3" x14ac:dyDescent="0.3">
      <c r="A2292" s="180">
        <v>45751</v>
      </c>
      <c r="B2292" s="22">
        <f>'Adair-Luna'!X17</f>
        <v>0</v>
      </c>
      <c r="C2292" s="22" t="s">
        <v>384</v>
      </c>
    </row>
    <row r="2293" spans="1:3" x14ac:dyDescent="0.3">
      <c r="A2293" s="180">
        <v>45752</v>
      </c>
      <c r="B2293" s="22">
        <f>'Adair-Luna'!X18</f>
        <v>0</v>
      </c>
      <c r="C2293" s="22" t="s">
        <v>384</v>
      </c>
    </row>
    <row r="2294" spans="1:3" x14ac:dyDescent="0.3">
      <c r="A2294" s="180">
        <v>45753</v>
      </c>
      <c r="B2294" s="22">
        <f>'Adair-Luna'!X19</f>
        <v>0</v>
      </c>
      <c r="C2294" s="22" t="s">
        <v>384</v>
      </c>
    </row>
    <row r="2295" spans="1:3" x14ac:dyDescent="0.3">
      <c r="A2295" s="180">
        <v>45754</v>
      </c>
      <c r="B2295" s="22">
        <f>'Adair-Luna'!X20</f>
        <v>0</v>
      </c>
      <c r="C2295" s="22" t="s">
        <v>384</v>
      </c>
    </row>
    <row r="2296" spans="1:3" x14ac:dyDescent="0.3">
      <c r="A2296" s="180">
        <v>45755</v>
      </c>
      <c r="B2296" s="22">
        <f>'Adair-Luna'!X21</f>
        <v>0</v>
      </c>
      <c r="C2296" s="22" t="s">
        <v>384</v>
      </c>
    </row>
    <row r="2297" spans="1:3" x14ac:dyDescent="0.3">
      <c r="A2297" s="180">
        <v>45756</v>
      </c>
      <c r="B2297" s="22">
        <f>'Adair-Luna'!X22</f>
        <v>0</v>
      </c>
      <c r="C2297" s="22" t="s">
        <v>384</v>
      </c>
    </row>
    <row r="2298" spans="1:3" x14ac:dyDescent="0.3">
      <c r="A2298" s="180">
        <v>45757</v>
      </c>
      <c r="B2298" s="22">
        <f>'Adair-Luna'!X23</f>
        <v>0</v>
      </c>
      <c r="C2298" s="22" t="s">
        <v>384</v>
      </c>
    </row>
    <row r="2299" spans="1:3" x14ac:dyDescent="0.3">
      <c r="A2299" s="180">
        <v>45758</v>
      </c>
      <c r="B2299" s="22">
        <f>'Adair-Luna'!X24</f>
        <v>0</v>
      </c>
      <c r="C2299" s="22" t="s">
        <v>384</v>
      </c>
    </row>
    <row r="2300" spans="1:3" x14ac:dyDescent="0.3">
      <c r="A2300" s="180">
        <v>45759</v>
      </c>
      <c r="B2300" s="22">
        <f>'Adair-Luna'!X25</f>
        <v>0</v>
      </c>
      <c r="C2300" s="22" t="s">
        <v>384</v>
      </c>
    </row>
    <row r="2301" spans="1:3" x14ac:dyDescent="0.3">
      <c r="A2301" s="180">
        <v>45760</v>
      </c>
      <c r="B2301" s="22">
        <f>'Adair-Luna'!X26</f>
        <v>0</v>
      </c>
      <c r="C2301" s="22" t="s">
        <v>384</v>
      </c>
    </row>
    <row r="2302" spans="1:3" x14ac:dyDescent="0.3">
      <c r="A2302" s="180">
        <v>45761</v>
      </c>
      <c r="B2302" s="22">
        <f>'Adair-Luna'!X27</f>
        <v>0</v>
      </c>
      <c r="C2302" s="22" t="s">
        <v>384</v>
      </c>
    </row>
    <row r="2303" spans="1:3" x14ac:dyDescent="0.3">
      <c r="A2303" s="180">
        <v>45762</v>
      </c>
      <c r="B2303" s="22">
        <f>'Adair-Luna'!X28</f>
        <v>0</v>
      </c>
      <c r="C2303" s="22" t="s">
        <v>384</v>
      </c>
    </row>
    <row r="2304" spans="1:3" x14ac:dyDescent="0.3">
      <c r="A2304" s="180">
        <v>45763</v>
      </c>
      <c r="B2304" s="22">
        <f>'Adair-Luna'!X29</f>
        <v>0</v>
      </c>
      <c r="C2304" s="22" t="s">
        <v>384</v>
      </c>
    </row>
    <row r="2305" spans="1:3" x14ac:dyDescent="0.3">
      <c r="A2305" s="180">
        <v>45764</v>
      </c>
      <c r="B2305" s="22">
        <f>'Adair-Luna'!X30</f>
        <v>0</v>
      </c>
      <c r="C2305" s="22" t="s">
        <v>384</v>
      </c>
    </row>
    <row r="2306" spans="1:3" x14ac:dyDescent="0.3">
      <c r="A2306" s="180">
        <v>45765</v>
      </c>
      <c r="B2306" s="22">
        <f>'Adair-Luna'!X31</f>
        <v>0</v>
      </c>
      <c r="C2306" s="22" t="s">
        <v>384</v>
      </c>
    </row>
    <row r="2307" spans="1:3" x14ac:dyDescent="0.3">
      <c r="A2307" s="180">
        <v>45766</v>
      </c>
      <c r="B2307" s="22">
        <f>'Adair-Luna'!X32</f>
        <v>0</v>
      </c>
      <c r="C2307" s="22" t="s">
        <v>384</v>
      </c>
    </row>
    <row r="2308" spans="1:3" x14ac:dyDescent="0.3">
      <c r="A2308" s="180">
        <v>45767</v>
      </c>
      <c r="B2308" s="22">
        <f>'Adair-Luna'!X33</f>
        <v>0</v>
      </c>
      <c r="C2308" s="22" t="s">
        <v>384</v>
      </c>
    </row>
    <row r="2309" spans="1:3" x14ac:dyDescent="0.3">
      <c r="A2309" s="180">
        <v>45768</v>
      </c>
      <c r="B2309" s="22">
        <f>'Adair-Luna'!X34</f>
        <v>0</v>
      </c>
      <c r="C2309" s="22" t="s">
        <v>384</v>
      </c>
    </row>
    <row r="2310" spans="1:3" x14ac:dyDescent="0.3">
      <c r="A2310" s="180">
        <v>45769</v>
      </c>
      <c r="B2310" s="22">
        <f>'Adair-Luna'!X35</f>
        <v>0</v>
      </c>
      <c r="C2310" s="22" t="s">
        <v>384</v>
      </c>
    </row>
    <row r="2311" spans="1:3" x14ac:dyDescent="0.3">
      <c r="A2311" s="180">
        <v>45770</v>
      </c>
      <c r="B2311" s="22">
        <f>'Adair-Luna'!X36</f>
        <v>0</v>
      </c>
      <c r="C2311" s="22" t="s">
        <v>384</v>
      </c>
    </row>
    <row r="2312" spans="1:3" x14ac:dyDescent="0.3">
      <c r="A2312" s="180">
        <v>45771</v>
      </c>
      <c r="B2312" s="22">
        <f>'Adair-Luna'!X37</f>
        <v>0</v>
      </c>
      <c r="C2312" s="22" t="s">
        <v>384</v>
      </c>
    </row>
    <row r="2313" spans="1:3" x14ac:dyDescent="0.3">
      <c r="A2313" s="180">
        <v>45772</v>
      </c>
      <c r="B2313" s="22">
        <f>'Adair-Luna'!X38</f>
        <v>0</v>
      </c>
      <c r="C2313" s="22" t="s">
        <v>384</v>
      </c>
    </row>
    <row r="2314" spans="1:3" x14ac:dyDescent="0.3">
      <c r="A2314" s="180">
        <v>45773</v>
      </c>
      <c r="B2314" s="22">
        <f>'Adair-Luna'!X39</f>
        <v>0</v>
      </c>
      <c r="C2314" s="22" t="s">
        <v>384</v>
      </c>
    </row>
    <row r="2315" spans="1:3" x14ac:dyDescent="0.3">
      <c r="A2315" s="180">
        <v>45774</v>
      </c>
      <c r="B2315" s="22">
        <f>'Adair-Luna'!X40</f>
        <v>0</v>
      </c>
      <c r="C2315" s="22" t="s">
        <v>384</v>
      </c>
    </row>
    <row r="2316" spans="1:3" x14ac:dyDescent="0.3">
      <c r="A2316" s="180">
        <v>45775</v>
      </c>
      <c r="B2316" s="22">
        <f>'Adair-Luna'!X41</f>
        <v>0</v>
      </c>
      <c r="C2316" s="22" t="s">
        <v>384</v>
      </c>
    </row>
    <row r="2317" spans="1:3" x14ac:dyDescent="0.3">
      <c r="A2317" s="180">
        <v>45776</v>
      </c>
      <c r="B2317" s="22">
        <f>'Adair-Luna'!X42</f>
        <v>0</v>
      </c>
      <c r="C2317" s="22" t="s">
        <v>384</v>
      </c>
    </row>
    <row r="2318" spans="1:3" x14ac:dyDescent="0.3">
      <c r="A2318" s="180">
        <v>45777</v>
      </c>
      <c r="B2318" s="22">
        <f>'Adair-Luna'!X43</f>
        <v>0</v>
      </c>
      <c r="C2318" s="22" t="s">
        <v>384</v>
      </c>
    </row>
    <row r="2319" spans="1:3" x14ac:dyDescent="0.3">
      <c r="A2319" s="180">
        <v>45778</v>
      </c>
      <c r="B2319" s="22">
        <f>'Adair-Luna'!AE14</f>
        <v>0</v>
      </c>
      <c r="C2319" s="22" t="s">
        <v>384</v>
      </c>
    </row>
    <row r="2320" spans="1:3" x14ac:dyDescent="0.3">
      <c r="A2320" s="180">
        <v>45779</v>
      </c>
      <c r="B2320" s="22">
        <f>'Adair-Luna'!AE15</f>
        <v>0</v>
      </c>
      <c r="C2320" s="22" t="s">
        <v>384</v>
      </c>
    </row>
    <row r="2321" spans="1:3" x14ac:dyDescent="0.3">
      <c r="A2321" s="180">
        <v>45780</v>
      </c>
      <c r="B2321" s="22">
        <f>'Adair-Luna'!AE16</f>
        <v>0</v>
      </c>
      <c r="C2321" s="22" t="s">
        <v>384</v>
      </c>
    </row>
    <row r="2322" spans="1:3" x14ac:dyDescent="0.3">
      <c r="A2322" s="180">
        <v>45781</v>
      </c>
      <c r="B2322" s="22">
        <f>'Adair-Luna'!AE17</f>
        <v>0</v>
      </c>
      <c r="C2322" s="22" t="s">
        <v>384</v>
      </c>
    </row>
    <row r="2323" spans="1:3" x14ac:dyDescent="0.3">
      <c r="A2323" s="180">
        <v>45782</v>
      </c>
      <c r="B2323" s="22">
        <f>'Adair-Luna'!AE18</f>
        <v>0</v>
      </c>
      <c r="C2323" s="22" t="s">
        <v>384</v>
      </c>
    </row>
    <row r="2324" spans="1:3" x14ac:dyDescent="0.3">
      <c r="A2324" s="180">
        <v>45783</v>
      </c>
      <c r="B2324" s="22">
        <f>'Adair-Luna'!AE19</f>
        <v>0</v>
      </c>
      <c r="C2324" s="22" t="s">
        <v>384</v>
      </c>
    </row>
    <row r="2325" spans="1:3" x14ac:dyDescent="0.3">
      <c r="A2325" s="180">
        <v>45784</v>
      </c>
      <c r="B2325" s="22">
        <f>'Adair-Luna'!AE20</f>
        <v>0</v>
      </c>
      <c r="C2325" s="22" t="s">
        <v>384</v>
      </c>
    </row>
    <row r="2326" spans="1:3" x14ac:dyDescent="0.3">
      <c r="A2326" s="180">
        <v>45785</v>
      </c>
      <c r="B2326" s="22">
        <f>'Adair-Luna'!AE21</f>
        <v>0</v>
      </c>
      <c r="C2326" s="22" t="s">
        <v>384</v>
      </c>
    </row>
    <row r="2327" spans="1:3" x14ac:dyDescent="0.3">
      <c r="A2327" s="180">
        <v>45786</v>
      </c>
      <c r="B2327" s="22">
        <f>'Adair-Luna'!AE22</f>
        <v>0</v>
      </c>
      <c r="C2327" s="22" t="s">
        <v>384</v>
      </c>
    </row>
    <row r="2328" spans="1:3" x14ac:dyDescent="0.3">
      <c r="A2328" s="180">
        <v>45787</v>
      </c>
      <c r="B2328" s="22">
        <f>'Adair-Luna'!AE23</f>
        <v>0</v>
      </c>
      <c r="C2328" s="22" t="s">
        <v>384</v>
      </c>
    </row>
    <row r="2329" spans="1:3" x14ac:dyDescent="0.3">
      <c r="A2329" s="180">
        <v>45788</v>
      </c>
      <c r="B2329" s="22">
        <f>'Adair-Luna'!AE24</f>
        <v>0</v>
      </c>
      <c r="C2329" s="22" t="s">
        <v>384</v>
      </c>
    </row>
    <row r="2330" spans="1:3" x14ac:dyDescent="0.3">
      <c r="A2330" s="180">
        <v>45789</v>
      </c>
      <c r="B2330" s="22">
        <f>'Adair-Luna'!AE25</f>
        <v>0</v>
      </c>
      <c r="C2330" s="22" t="s">
        <v>384</v>
      </c>
    </row>
    <row r="2331" spans="1:3" x14ac:dyDescent="0.3">
      <c r="A2331" s="180">
        <v>45790</v>
      </c>
      <c r="B2331" s="22">
        <f>'Adair-Luna'!AE26</f>
        <v>0</v>
      </c>
      <c r="C2331" s="22" t="s">
        <v>384</v>
      </c>
    </row>
    <row r="2332" spans="1:3" x14ac:dyDescent="0.3">
      <c r="A2332" s="180">
        <v>45791</v>
      </c>
      <c r="B2332" s="22">
        <f>'Adair-Luna'!AE27</f>
        <v>0</v>
      </c>
      <c r="C2332" s="22" t="s">
        <v>384</v>
      </c>
    </row>
    <row r="2333" spans="1:3" x14ac:dyDescent="0.3">
      <c r="A2333" s="180">
        <v>45792</v>
      </c>
      <c r="B2333" s="22">
        <f>'Adair-Luna'!AE28</f>
        <v>0</v>
      </c>
      <c r="C2333" s="22" t="s">
        <v>384</v>
      </c>
    </row>
    <row r="2334" spans="1:3" x14ac:dyDescent="0.3">
      <c r="A2334" s="180">
        <v>45793</v>
      </c>
      <c r="B2334" s="22">
        <f>'Adair-Luna'!AE29</f>
        <v>0</v>
      </c>
      <c r="C2334" s="22" t="s">
        <v>384</v>
      </c>
    </row>
    <row r="2335" spans="1:3" x14ac:dyDescent="0.3">
      <c r="A2335" s="180">
        <v>45794</v>
      </c>
      <c r="B2335" s="22">
        <f>'Adair-Luna'!AE30</f>
        <v>0</v>
      </c>
      <c r="C2335" s="22" t="s">
        <v>384</v>
      </c>
    </row>
    <row r="2336" spans="1:3" x14ac:dyDescent="0.3">
      <c r="A2336" s="180">
        <v>45795</v>
      </c>
      <c r="B2336" s="22">
        <f>'Adair-Luna'!AE31</f>
        <v>0</v>
      </c>
      <c r="C2336" s="22" t="s">
        <v>384</v>
      </c>
    </row>
    <row r="2337" spans="1:3" x14ac:dyDescent="0.3">
      <c r="A2337" s="180">
        <v>45796</v>
      </c>
      <c r="B2337" s="22">
        <f>'Adair-Luna'!AE32</f>
        <v>0</v>
      </c>
      <c r="C2337" s="22" t="s">
        <v>384</v>
      </c>
    </row>
    <row r="2338" spans="1:3" x14ac:dyDescent="0.3">
      <c r="A2338" s="180">
        <v>45797</v>
      </c>
      <c r="B2338" s="22">
        <f>'Adair-Luna'!AE33</f>
        <v>0</v>
      </c>
      <c r="C2338" s="22" t="s">
        <v>384</v>
      </c>
    </row>
    <row r="2339" spans="1:3" x14ac:dyDescent="0.3">
      <c r="A2339" s="180">
        <v>45798</v>
      </c>
      <c r="B2339" s="22">
        <f>'Adair-Luna'!AE34</f>
        <v>0</v>
      </c>
      <c r="C2339" s="22" t="s">
        <v>384</v>
      </c>
    </row>
    <row r="2340" spans="1:3" x14ac:dyDescent="0.3">
      <c r="A2340" s="180">
        <v>45799</v>
      </c>
      <c r="B2340" s="22">
        <f>'Adair-Luna'!AE35</f>
        <v>0</v>
      </c>
      <c r="C2340" s="22" t="s">
        <v>384</v>
      </c>
    </row>
    <row r="2341" spans="1:3" x14ac:dyDescent="0.3">
      <c r="A2341" s="180">
        <v>45800</v>
      </c>
      <c r="B2341" s="22">
        <f>'Adair-Luna'!AE36</f>
        <v>0</v>
      </c>
      <c r="C2341" s="22" t="s">
        <v>384</v>
      </c>
    </row>
    <row r="2342" spans="1:3" x14ac:dyDescent="0.3">
      <c r="A2342" s="180">
        <v>45801</v>
      </c>
      <c r="B2342" s="22">
        <f>'Adair-Luna'!AE37</f>
        <v>0</v>
      </c>
      <c r="C2342" s="22" t="s">
        <v>384</v>
      </c>
    </row>
    <row r="2343" spans="1:3" x14ac:dyDescent="0.3">
      <c r="A2343" s="180">
        <v>45802</v>
      </c>
      <c r="B2343" s="22">
        <f>'Adair-Luna'!AE38</f>
        <v>0</v>
      </c>
      <c r="C2343" s="22" t="s">
        <v>384</v>
      </c>
    </row>
    <row r="2344" spans="1:3" x14ac:dyDescent="0.3">
      <c r="A2344" s="180">
        <v>45803</v>
      </c>
      <c r="B2344" s="22">
        <f>'Adair-Luna'!AE39</f>
        <v>0</v>
      </c>
      <c r="C2344" s="22" t="s">
        <v>384</v>
      </c>
    </row>
    <row r="2345" spans="1:3" x14ac:dyDescent="0.3">
      <c r="A2345" s="180">
        <v>45804</v>
      </c>
      <c r="B2345" s="22">
        <f>'Adair-Luna'!AE40</f>
        <v>0</v>
      </c>
      <c r="C2345" s="22" t="s">
        <v>384</v>
      </c>
    </row>
    <row r="2346" spans="1:3" x14ac:dyDescent="0.3">
      <c r="A2346" s="180">
        <v>45805</v>
      </c>
      <c r="B2346" s="22">
        <f>'Adair-Luna'!AE41</f>
        <v>0</v>
      </c>
      <c r="C2346" s="22" t="s">
        <v>384</v>
      </c>
    </row>
    <row r="2347" spans="1:3" x14ac:dyDescent="0.3">
      <c r="A2347" s="180">
        <v>45806</v>
      </c>
      <c r="B2347" s="22">
        <f>'Adair-Luna'!AE42</f>
        <v>0</v>
      </c>
      <c r="C2347" s="22" t="s">
        <v>384</v>
      </c>
    </row>
    <row r="2348" spans="1:3" x14ac:dyDescent="0.3">
      <c r="A2348" s="180">
        <v>45807</v>
      </c>
      <c r="B2348" s="22">
        <f>'Adair-Luna'!AE43</f>
        <v>0</v>
      </c>
      <c r="C2348" s="22" t="s">
        <v>384</v>
      </c>
    </row>
    <row r="2349" spans="1:3" x14ac:dyDescent="0.3">
      <c r="A2349" s="180">
        <v>45808</v>
      </c>
      <c r="B2349" s="22">
        <f>'Adair-Luna'!AE44</f>
        <v>0</v>
      </c>
      <c r="C2349" s="22" t="s">
        <v>384</v>
      </c>
    </row>
    <row r="2350" spans="1:3" x14ac:dyDescent="0.3">
      <c r="A2350" s="180">
        <v>45809</v>
      </c>
      <c r="B2350" s="22">
        <f>'Adair-Luna'!AL14</f>
        <v>0</v>
      </c>
      <c r="C2350" s="22" t="s">
        <v>384</v>
      </c>
    </row>
    <row r="2351" spans="1:3" x14ac:dyDescent="0.3">
      <c r="A2351" s="180">
        <v>45810</v>
      </c>
      <c r="B2351" s="22">
        <f>'Adair-Luna'!AL15</f>
        <v>0</v>
      </c>
      <c r="C2351" s="22" t="s">
        <v>384</v>
      </c>
    </row>
    <row r="2352" spans="1:3" x14ac:dyDescent="0.3">
      <c r="A2352" s="180">
        <v>45811</v>
      </c>
      <c r="B2352" s="22">
        <f>'Adair-Luna'!AL16</f>
        <v>0</v>
      </c>
      <c r="C2352" s="22" t="s">
        <v>384</v>
      </c>
    </row>
    <row r="2353" spans="1:3" x14ac:dyDescent="0.3">
      <c r="A2353" s="180">
        <v>45812</v>
      </c>
      <c r="B2353" s="22">
        <f>'Adair-Luna'!AL17</f>
        <v>0</v>
      </c>
      <c r="C2353" s="22" t="s">
        <v>384</v>
      </c>
    </row>
    <row r="2354" spans="1:3" x14ac:dyDescent="0.3">
      <c r="A2354" s="180">
        <v>45813</v>
      </c>
      <c r="B2354" s="22">
        <f>'Adair-Luna'!AL18</f>
        <v>0</v>
      </c>
      <c r="C2354" s="22" t="s">
        <v>384</v>
      </c>
    </row>
    <row r="2355" spans="1:3" x14ac:dyDescent="0.3">
      <c r="A2355" s="180">
        <v>45814</v>
      </c>
      <c r="B2355" s="22">
        <f>'Adair-Luna'!AL19</f>
        <v>0</v>
      </c>
      <c r="C2355" s="22" t="s">
        <v>384</v>
      </c>
    </row>
    <row r="2356" spans="1:3" x14ac:dyDescent="0.3">
      <c r="A2356" s="180">
        <v>45815</v>
      </c>
      <c r="B2356" s="22">
        <f>'Adair-Luna'!AL20</f>
        <v>0</v>
      </c>
      <c r="C2356" s="22" t="s">
        <v>384</v>
      </c>
    </row>
    <row r="2357" spans="1:3" x14ac:dyDescent="0.3">
      <c r="A2357" s="180">
        <v>45816</v>
      </c>
      <c r="B2357" s="22">
        <f>'Adair-Luna'!AL21</f>
        <v>0</v>
      </c>
      <c r="C2357" s="22" t="s">
        <v>384</v>
      </c>
    </row>
    <row r="2358" spans="1:3" x14ac:dyDescent="0.3">
      <c r="A2358" s="180">
        <v>45817</v>
      </c>
      <c r="B2358" s="22">
        <f>'Adair-Luna'!AL22</f>
        <v>0</v>
      </c>
      <c r="C2358" s="22" t="s">
        <v>384</v>
      </c>
    </row>
    <row r="2359" spans="1:3" x14ac:dyDescent="0.3">
      <c r="A2359" s="180">
        <v>45818</v>
      </c>
      <c r="B2359" s="22">
        <f>'Adair-Luna'!AL23</f>
        <v>0</v>
      </c>
      <c r="C2359" s="22" t="s">
        <v>384</v>
      </c>
    </row>
    <row r="2360" spans="1:3" x14ac:dyDescent="0.3">
      <c r="A2360" s="180">
        <v>45819</v>
      </c>
      <c r="B2360" s="22">
        <f>'Adair-Luna'!AL24</f>
        <v>0</v>
      </c>
      <c r="C2360" s="22" t="s">
        <v>384</v>
      </c>
    </row>
    <row r="2361" spans="1:3" x14ac:dyDescent="0.3">
      <c r="A2361" s="180">
        <v>45820</v>
      </c>
      <c r="B2361" s="22">
        <f>'Adair-Luna'!AL25</f>
        <v>0</v>
      </c>
      <c r="C2361" s="22" t="s">
        <v>384</v>
      </c>
    </row>
    <row r="2362" spans="1:3" x14ac:dyDescent="0.3">
      <c r="A2362" s="180">
        <v>45821</v>
      </c>
      <c r="B2362" s="22">
        <f>'Adair-Luna'!AL26</f>
        <v>0</v>
      </c>
      <c r="C2362" s="22" t="s">
        <v>384</v>
      </c>
    </row>
    <row r="2363" spans="1:3" x14ac:dyDescent="0.3">
      <c r="A2363" s="180">
        <v>45822</v>
      </c>
      <c r="B2363" s="22">
        <f>'Adair-Luna'!AL27</f>
        <v>0</v>
      </c>
      <c r="C2363" s="22" t="s">
        <v>384</v>
      </c>
    </row>
    <row r="2364" spans="1:3" x14ac:dyDescent="0.3">
      <c r="A2364" s="180">
        <v>45823</v>
      </c>
      <c r="B2364" s="22">
        <f>'Adair-Luna'!AL28</f>
        <v>0</v>
      </c>
      <c r="C2364" s="22" t="s">
        <v>384</v>
      </c>
    </row>
    <row r="2365" spans="1:3" x14ac:dyDescent="0.3">
      <c r="A2365" s="180">
        <v>45824</v>
      </c>
      <c r="B2365" s="22">
        <f>'Adair-Luna'!AL29</f>
        <v>0</v>
      </c>
      <c r="C2365" s="22" t="s">
        <v>384</v>
      </c>
    </row>
    <row r="2366" spans="1:3" x14ac:dyDescent="0.3">
      <c r="A2366" s="180">
        <v>45825</v>
      </c>
      <c r="B2366" s="22">
        <f>'Adair-Luna'!AL30</f>
        <v>0</v>
      </c>
      <c r="C2366" s="22" t="s">
        <v>384</v>
      </c>
    </row>
    <row r="2367" spans="1:3" x14ac:dyDescent="0.3">
      <c r="A2367" s="180">
        <v>45826</v>
      </c>
      <c r="B2367" s="22">
        <f>'Adair-Luna'!AL31</f>
        <v>0</v>
      </c>
      <c r="C2367" s="22" t="s">
        <v>384</v>
      </c>
    </row>
    <row r="2368" spans="1:3" x14ac:dyDescent="0.3">
      <c r="A2368" s="180">
        <v>45827</v>
      </c>
      <c r="B2368" s="22">
        <f>'Adair-Luna'!AL32</f>
        <v>0</v>
      </c>
      <c r="C2368" s="22" t="s">
        <v>384</v>
      </c>
    </row>
    <row r="2369" spans="1:3" x14ac:dyDescent="0.3">
      <c r="A2369" s="180">
        <v>45828</v>
      </c>
      <c r="B2369" s="22">
        <f>'Adair-Luna'!AL33</f>
        <v>0</v>
      </c>
      <c r="C2369" s="22" t="s">
        <v>384</v>
      </c>
    </row>
    <row r="2370" spans="1:3" x14ac:dyDescent="0.3">
      <c r="A2370" s="180">
        <v>45829</v>
      </c>
      <c r="B2370" s="22">
        <f>'Adair-Luna'!AL34</f>
        <v>0</v>
      </c>
      <c r="C2370" s="22" t="s">
        <v>384</v>
      </c>
    </row>
    <row r="2371" spans="1:3" x14ac:dyDescent="0.3">
      <c r="A2371" s="180">
        <v>45830</v>
      </c>
      <c r="B2371" s="22">
        <f>'Adair-Luna'!AL35</f>
        <v>0</v>
      </c>
      <c r="C2371" s="22" t="s">
        <v>384</v>
      </c>
    </row>
    <row r="2372" spans="1:3" x14ac:dyDescent="0.3">
      <c r="A2372" s="180">
        <v>45831</v>
      </c>
      <c r="B2372" s="22">
        <f>'Adair-Luna'!AL36</f>
        <v>0</v>
      </c>
      <c r="C2372" s="22" t="s">
        <v>384</v>
      </c>
    </row>
    <row r="2373" spans="1:3" x14ac:dyDescent="0.3">
      <c r="A2373" s="180">
        <v>45832</v>
      </c>
      <c r="B2373" s="22">
        <f>'Adair-Luna'!AL37</f>
        <v>0</v>
      </c>
      <c r="C2373" s="22" t="s">
        <v>384</v>
      </c>
    </row>
    <row r="2374" spans="1:3" x14ac:dyDescent="0.3">
      <c r="A2374" s="180">
        <v>45833</v>
      </c>
      <c r="B2374" s="22">
        <f>'Adair-Luna'!AL38</f>
        <v>0</v>
      </c>
      <c r="C2374" s="22" t="s">
        <v>384</v>
      </c>
    </row>
    <row r="2375" spans="1:3" x14ac:dyDescent="0.3">
      <c r="A2375" s="180">
        <v>45834</v>
      </c>
      <c r="B2375" s="22">
        <f>'Adair-Luna'!AL39</f>
        <v>0</v>
      </c>
      <c r="C2375" s="22" t="s">
        <v>384</v>
      </c>
    </row>
    <row r="2376" spans="1:3" x14ac:dyDescent="0.3">
      <c r="A2376" s="180">
        <v>45835</v>
      </c>
      <c r="B2376" s="22">
        <f>'Adair-Luna'!AL40</f>
        <v>0</v>
      </c>
      <c r="C2376" s="22" t="s">
        <v>384</v>
      </c>
    </row>
    <row r="2377" spans="1:3" x14ac:dyDescent="0.3">
      <c r="A2377" s="180">
        <v>45836</v>
      </c>
      <c r="B2377" s="22">
        <f>'Adair-Luna'!AL41</f>
        <v>0</v>
      </c>
      <c r="C2377" s="22" t="s">
        <v>384</v>
      </c>
    </row>
    <row r="2378" spans="1:3" x14ac:dyDescent="0.3">
      <c r="A2378" s="180">
        <v>45837</v>
      </c>
      <c r="B2378" s="22">
        <f>'Adair-Luna'!AL42</f>
        <v>0</v>
      </c>
      <c r="C2378" s="22" t="s">
        <v>384</v>
      </c>
    </row>
    <row r="2379" spans="1:3" x14ac:dyDescent="0.3">
      <c r="A2379" s="180">
        <v>45838</v>
      </c>
      <c r="B2379" s="22">
        <f>'Adair-Luna'!AL43</f>
        <v>0</v>
      </c>
      <c r="C2379" s="22" t="s">
        <v>384</v>
      </c>
    </row>
    <row r="2380" spans="1:3" x14ac:dyDescent="0.3">
      <c r="A2380" s="180">
        <v>45839</v>
      </c>
      <c r="B2380" s="22">
        <f>'Adair-Luna'!AS14</f>
        <v>0</v>
      </c>
      <c r="C2380" s="22" t="s">
        <v>384</v>
      </c>
    </row>
    <row r="2381" spans="1:3" x14ac:dyDescent="0.3">
      <c r="A2381" s="180">
        <v>45840</v>
      </c>
      <c r="B2381" s="22">
        <f>'Adair-Luna'!AS15</f>
        <v>0</v>
      </c>
      <c r="C2381" s="22" t="s">
        <v>384</v>
      </c>
    </row>
    <row r="2382" spans="1:3" x14ac:dyDescent="0.3">
      <c r="A2382" s="180">
        <v>45841</v>
      </c>
      <c r="B2382" s="22">
        <f>'Adair-Luna'!AS16</f>
        <v>0</v>
      </c>
      <c r="C2382" s="22" t="s">
        <v>384</v>
      </c>
    </row>
    <row r="2383" spans="1:3" x14ac:dyDescent="0.3">
      <c r="A2383" s="180">
        <v>45842</v>
      </c>
      <c r="B2383" s="22">
        <f>'Adair-Luna'!AS17</f>
        <v>0</v>
      </c>
      <c r="C2383" s="22" t="s">
        <v>384</v>
      </c>
    </row>
    <row r="2384" spans="1:3" x14ac:dyDescent="0.3">
      <c r="A2384" s="180">
        <v>45843</v>
      </c>
      <c r="B2384" s="22">
        <f>'Adair-Luna'!AS18</f>
        <v>0</v>
      </c>
      <c r="C2384" s="22" t="s">
        <v>384</v>
      </c>
    </row>
    <row r="2385" spans="1:3" x14ac:dyDescent="0.3">
      <c r="A2385" s="180">
        <v>45844</v>
      </c>
      <c r="B2385" s="22">
        <f>'Adair-Luna'!AS19</f>
        <v>0</v>
      </c>
      <c r="C2385" s="22" t="s">
        <v>384</v>
      </c>
    </row>
    <row r="2386" spans="1:3" x14ac:dyDescent="0.3">
      <c r="A2386" s="180">
        <v>45845</v>
      </c>
      <c r="B2386" s="22">
        <f>'Adair-Luna'!AS20</f>
        <v>0</v>
      </c>
      <c r="C2386" s="22" t="s">
        <v>384</v>
      </c>
    </row>
    <row r="2387" spans="1:3" x14ac:dyDescent="0.3">
      <c r="A2387" s="180">
        <v>45846</v>
      </c>
      <c r="B2387" s="22">
        <f>'Adair-Luna'!AS21</f>
        <v>0</v>
      </c>
      <c r="C2387" s="22" t="s">
        <v>384</v>
      </c>
    </row>
    <row r="2388" spans="1:3" x14ac:dyDescent="0.3">
      <c r="A2388" s="180">
        <v>45847</v>
      </c>
      <c r="B2388" s="22">
        <f>'Adair-Luna'!AS22</f>
        <v>0</v>
      </c>
      <c r="C2388" s="22" t="s">
        <v>384</v>
      </c>
    </row>
    <row r="2389" spans="1:3" x14ac:dyDescent="0.3">
      <c r="A2389" s="180">
        <v>45848</v>
      </c>
      <c r="B2389" s="22">
        <f>'Adair-Luna'!AS23</f>
        <v>0</v>
      </c>
      <c r="C2389" s="22" t="s">
        <v>384</v>
      </c>
    </row>
    <row r="2390" spans="1:3" x14ac:dyDescent="0.3">
      <c r="A2390" s="180">
        <v>45849</v>
      </c>
      <c r="B2390" s="22">
        <f>'Adair-Luna'!AS24</f>
        <v>0</v>
      </c>
      <c r="C2390" s="22" t="s">
        <v>384</v>
      </c>
    </row>
    <row r="2391" spans="1:3" x14ac:dyDescent="0.3">
      <c r="A2391" s="180">
        <v>45850</v>
      </c>
      <c r="B2391" s="22">
        <f>'Adair-Luna'!AS25</f>
        <v>0</v>
      </c>
      <c r="C2391" s="22" t="s">
        <v>384</v>
      </c>
    </row>
    <row r="2392" spans="1:3" x14ac:dyDescent="0.3">
      <c r="A2392" s="180">
        <v>45851</v>
      </c>
      <c r="B2392" s="22">
        <f>'Adair-Luna'!AS26</f>
        <v>0</v>
      </c>
      <c r="C2392" s="22" t="s">
        <v>384</v>
      </c>
    </row>
    <row r="2393" spans="1:3" x14ac:dyDescent="0.3">
      <c r="A2393" s="180">
        <v>45852</v>
      </c>
      <c r="B2393" s="22">
        <f>'Adair-Luna'!AS27</f>
        <v>0</v>
      </c>
      <c r="C2393" s="22" t="s">
        <v>384</v>
      </c>
    </row>
    <row r="2394" spans="1:3" x14ac:dyDescent="0.3">
      <c r="A2394" s="180">
        <v>45853</v>
      </c>
      <c r="B2394" s="22">
        <f>'Adair-Luna'!AS28</f>
        <v>0</v>
      </c>
      <c r="C2394" s="22" t="s">
        <v>384</v>
      </c>
    </row>
    <row r="2395" spans="1:3" x14ac:dyDescent="0.3">
      <c r="A2395" s="180">
        <v>45854</v>
      </c>
      <c r="B2395" s="22">
        <f>'Adair-Luna'!AS29</f>
        <v>0</v>
      </c>
      <c r="C2395" s="22" t="s">
        <v>384</v>
      </c>
    </row>
    <row r="2396" spans="1:3" x14ac:dyDescent="0.3">
      <c r="A2396" s="180">
        <v>45855</v>
      </c>
      <c r="B2396" s="22">
        <f>'Adair-Luna'!AS30</f>
        <v>0</v>
      </c>
      <c r="C2396" s="22" t="s">
        <v>384</v>
      </c>
    </row>
    <row r="2397" spans="1:3" x14ac:dyDescent="0.3">
      <c r="A2397" s="180">
        <v>45856</v>
      </c>
      <c r="B2397" s="22">
        <f>'Adair-Luna'!AS31</f>
        <v>0</v>
      </c>
      <c r="C2397" s="22" t="s">
        <v>384</v>
      </c>
    </row>
    <row r="2398" spans="1:3" x14ac:dyDescent="0.3">
      <c r="A2398" s="180">
        <v>45857</v>
      </c>
      <c r="B2398" s="22">
        <f>'Adair-Luna'!AS32</f>
        <v>0</v>
      </c>
      <c r="C2398" s="22" t="s">
        <v>384</v>
      </c>
    </row>
    <row r="2399" spans="1:3" x14ac:dyDescent="0.3">
      <c r="A2399" s="180">
        <v>45858</v>
      </c>
      <c r="B2399" s="22">
        <f>'Adair-Luna'!AS33</f>
        <v>0</v>
      </c>
      <c r="C2399" s="22" t="s">
        <v>384</v>
      </c>
    </row>
    <row r="2400" spans="1:3" x14ac:dyDescent="0.3">
      <c r="A2400" s="180">
        <v>45859</v>
      </c>
      <c r="B2400" s="22">
        <f>'Adair-Luna'!AS34</f>
        <v>0</v>
      </c>
      <c r="C2400" s="22" t="s">
        <v>384</v>
      </c>
    </row>
    <row r="2401" spans="1:3" x14ac:dyDescent="0.3">
      <c r="A2401" s="180">
        <v>45860</v>
      </c>
      <c r="B2401" s="22">
        <f>'Adair-Luna'!AS35</f>
        <v>0</v>
      </c>
      <c r="C2401" s="22" t="s">
        <v>384</v>
      </c>
    </row>
    <row r="2402" spans="1:3" x14ac:dyDescent="0.3">
      <c r="A2402" s="180">
        <v>45861</v>
      </c>
      <c r="B2402" s="22">
        <f>'Adair-Luna'!AS36</f>
        <v>0</v>
      </c>
      <c r="C2402" s="22" t="s">
        <v>384</v>
      </c>
    </row>
    <row r="2403" spans="1:3" x14ac:dyDescent="0.3">
      <c r="A2403" s="180">
        <v>45862</v>
      </c>
      <c r="B2403" s="22">
        <f>'Adair-Luna'!AS37</f>
        <v>0</v>
      </c>
      <c r="C2403" s="22" t="s">
        <v>384</v>
      </c>
    </row>
    <row r="2404" spans="1:3" x14ac:dyDescent="0.3">
      <c r="A2404" s="180">
        <v>45863</v>
      </c>
      <c r="B2404" s="22">
        <f>'Adair-Luna'!AS38</f>
        <v>0</v>
      </c>
      <c r="C2404" s="22" t="s">
        <v>384</v>
      </c>
    </row>
    <row r="2405" spans="1:3" x14ac:dyDescent="0.3">
      <c r="A2405" s="180">
        <v>45864</v>
      </c>
      <c r="B2405" s="22">
        <f>'Adair-Luna'!AS39</f>
        <v>0</v>
      </c>
      <c r="C2405" s="22" t="s">
        <v>384</v>
      </c>
    </row>
    <row r="2406" spans="1:3" x14ac:dyDescent="0.3">
      <c r="A2406" s="180">
        <v>45865</v>
      </c>
      <c r="B2406" s="22">
        <f>'Adair-Luna'!AS40</f>
        <v>0</v>
      </c>
      <c r="C2406" s="22" t="s">
        <v>384</v>
      </c>
    </row>
    <row r="2407" spans="1:3" x14ac:dyDescent="0.3">
      <c r="A2407" s="180">
        <v>45866</v>
      </c>
      <c r="B2407" s="22">
        <f>'Adair-Luna'!AS41</f>
        <v>0</v>
      </c>
      <c r="C2407" s="22" t="s">
        <v>384</v>
      </c>
    </row>
    <row r="2408" spans="1:3" x14ac:dyDescent="0.3">
      <c r="A2408" s="180">
        <v>45867</v>
      </c>
      <c r="B2408" s="22">
        <f>'Adair-Luna'!AS42</f>
        <v>0</v>
      </c>
      <c r="C2408" s="22" t="s">
        <v>384</v>
      </c>
    </row>
    <row r="2409" spans="1:3" x14ac:dyDescent="0.3">
      <c r="A2409" s="180">
        <v>45868</v>
      </c>
      <c r="B2409" s="22">
        <f>'Adair-Luna'!AS43</f>
        <v>0</v>
      </c>
      <c r="C2409" s="22" t="s">
        <v>384</v>
      </c>
    </row>
    <row r="2410" spans="1:3" x14ac:dyDescent="0.3">
      <c r="A2410" s="180">
        <v>45869</v>
      </c>
      <c r="B2410" s="22">
        <f>'Adair-Luna'!AS44</f>
        <v>0</v>
      </c>
      <c r="C2410" s="22" t="s">
        <v>384</v>
      </c>
    </row>
    <row r="2411" spans="1:3" x14ac:dyDescent="0.3">
      <c r="A2411" s="180">
        <v>45870</v>
      </c>
      <c r="B2411" s="22">
        <f>'Adair-Luna'!AZ14</f>
        <v>0</v>
      </c>
      <c r="C2411" s="22" t="s">
        <v>384</v>
      </c>
    </row>
    <row r="2412" spans="1:3" x14ac:dyDescent="0.3">
      <c r="A2412" s="180">
        <v>45871</v>
      </c>
      <c r="B2412" s="22">
        <f>'Adair-Luna'!AZ15</f>
        <v>0</v>
      </c>
      <c r="C2412" s="22" t="s">
        <v>384</v>
      </c>
    </row>
    <row r="2413" spans="1:3" x14ac:dyDescent="0.3">
      <c r="A2413" s="180">
        <v>45872</v>
      </c>
      <c r="B2413" s="22">
        <f>'Adair-Luna'!AZ16</f>
        <v>0</v>
      </c>
      <c r="C2413" s="22" t="s">
        <v>384</v>
      </c>
    </row>
    <row r="2414" spans="1:3" x14ac:dyDescent="0.3">
      <c r="A2414" s="180">
        <v>45873</v>
      </c>
      <c r="B2414" s="22">
        <f>'Adair-Luna'!AZ17</f>
        <v>0</v>
      </c>
      <c r="C2414" s="22" t="s">
        <v>384</v>
      </c>
    </row>
    <row r="2415" spans="1:3" x14ac:dyDescent="0.3">
      <c r="A2415" s="180">
        <v>45874</v>
      </c>
      <c r="B2415" s="22">
        <f>'Adair-Luna'!AZ18</f>
        <v>0</v>
      </c>
      <c r="C2415" s="22" t="s">
        <v>384</v>
      </c>
    </row>
    <row r="2416" spans="1:3" x14ac:dyDescent="0.3">
      <c r="A2416" s="180">
        <v>45875</v>
      </c>
      <c r="B2416" s="22">
        <f>'Adair-Luna'!AZ19</f>
        <v>0</v>
      </c>
      <c r="C2416" s="22" t="s">
        <v>384</v>
      </c>
    </row>
    <row r="2417" spans="1:3" x14ac:dyDescent="0.3">
      <c r="A2417" s="180">
        <v>45876</v>
      </c>
      <c r="B2417" s="22">
        <f>'Adair-Luna'!AZ20</f>
        <v>0</v>
      </c>
      <c r="C2417" s="22" t="s">
        <v>384</v>
      </c>
    </row>
    <row r="2418" spans="1:3" x14ac:dyDescent="0.3">
      <c r="A2418" s="180">
        <v>45877</v>
      </c>
      <c r="B2418" s="22">
        <f>'Adair-Luna'!AZ21</f>
        <v>0</v>
      </c>
      <c r="C2418" s="22" t="s">
        <v>384</v>
      </c>
    </row>
    <row r="2419" spans="1:3" x14ac:dyDescent="0.3">
      <c r="A2419" s="180">
        <v>45878</v>
      </c>
      <c r="B2419" s="22">
        <f>'Adair-Luna'!AZ22</f>
        <v>0</v>
      </c>
      <c r="C2419" s="22" t="s">
        <v>384</v>
      </c>
    </row>
    <row r="2420" spans="1:3" x14ac:dyDescent="0.3">
      <c r="A2420" s="180">
        <v>45879</v>
      </c>
      <c r="B2420" s="22">
        <f>'Adair-Luna'!AZ23</f>
        <v>0</v>
      </c>
      <c r="C2420" s="22" t="s">
        <v>384</v>
      </c>
    </row>
    <row r="2421" spans="1:3" x14ac:dyDescent="0.3">
      <c r="A2421" s="180">
        <v>45880</v>
      </c>
      <c r="B2421" s="22">
        <f>'Adair-Luna'!AZ24</f>
        <v>0</v>
      </c>
      <c r="C2421" s="22" t="s">
        <v>384</v>
      </c>
    </row>
    <row r="2422" spans="1:3" x14ac:dyDescent="0.3">
      <c r="A2422" s="180">
        <v>45881</v>
      </c>
      <c r="B2422" s="22">
        <f>'Adair-Luna'!AZ25</f>
        <v>0</v>
      </c>
      <c r="C2422" s="22" t="s">
        <v>384</v>
      </c>
    </row>
    <row r="2423" spans="1:3" x14ac:dyDescent="0.3">
      <c r="A2423" s="180">
        <v>45882</v>
      </c>
      <c r="B2423" s="22">
        <f>'Adair-Luna'!AZ26</f>
        <v>0</v>
      </c>
      <c r="C2423" s="22" t="s">
        <v>384</v>
      </c>
    </row>
    <row r="2424" spans="1:3" x14ac:dyDescent="0.3">
      <c r="A2424" s="180">
        <v>45883</v>
      </c>
      <c r="B2424" s="22">
        <f>'Adair-Luna'!AZ27</f>
        <v>0</v>
      </c>
      <c r="C2424" s="22" t="s">
        <v>384</v>
      </c>
    </row>
    <row r="2425" spans="1:3" x14ac:dyDescent="0.3">
      <c r="A2425" s="180">
        <v>45884</v>
      </c>
      <c r="B2425" s="22">
        <f>'Adair-Luna'!AZ28</f>
        <v>0</v>
      </c>
      <c r="C2425" s="22" t="s">
        <v>384</v>
      </c>
    </row>
    <row r="2426" spans="1:3" x14ac:dyDescent="0.3">
      <c r="A2426" s="180">
        <v>45885</v>
      </c>
      <c r="B2426" s="22">
        <f>'Adair-Luna'!AZ29</f>
        <v>0</v>
      </c>
      <c r="C2426" s="22" t="s">
        <v>384</v>
      </c>
    </row>
    <row r="2427" spans="1:3" x14ac:dyDescent="0.3">
      <c r="A2427" s="180">
        <v>45886</v>
      </c>
      <c r="B2427" s="22">
        <f>'Adair-Luna'!AZ30</f>
        <v>0</v>
      </c>
      <c r="C2427" s="22" t="s">
        <v>384</v>
      </c>
    </row>
    <row r="2428" spans="1:3" x14ac:dyDescent="0.3">
      <c r="A2428" s="180">
        <v>45887</v>
      </c>
      <c r="B2428" s="22">
        <f>'Adair-Luna'!AZ31</f>
        <v>0</v>
      </c>
      <c r="C2428" s="22" t="s">
        <v>384</v>
      </c>
    </row>
    <row r="2429" spans="1:3" x14ac:dyDescent="0.3">
      <c r="A2429" s="180">
        <v>45888</v>
      </c>
      <c r="B2429" s="22">
        <f>'Adair-Luna'!AZ32</f>
        <v>0</v>
      </c>
      <c r="C2429" s="22" t="s">
        <v>384</v>
      </c>
    </row>
    <row r="2430" spans="1:3" x14ac:dyDescent="0.3">
      <c r="A2430" s="180">
        <v>45889</v>
      </c>
      <c r="B2430" s="22">
        <f>'Adair-Luna'!AZ33</f>
        <v>0</v>
      </c>
      <c r="C2430" s="22" t="s">
        <v>384</v>
      </c>
    </row>
    <row r="2431" spans="1:3" x14ac:dyDescent="0.3">
      <c r="A2431" s="180">
        <v>45890</v>
      </c>
      <c r="B2431" s="22">
        <f>'Adair-Luna'!AZ34</f>
        <v>0</v>
      </c>
      <c r="C2431" s="22" t="s">
        <v>384</v>
      </c>
    </row>
    <row r="2432" spans="1:3" x14ac:dyDescent="0.3">
      <c r="A2432" s="180">
        <v>45891</v>
      </c>
      <c r="B2432" s="22">
        <f>'Adair-Luna'!AZ35</f>
        <v>0</v>
      </c>
      <c r="C2432" s="22" t="s">
        <v>384</v>
      </c>
    </row>
    <row r="2433" spans="1:3" x14ac:dyDescent="0.3">
      <c r="A2433" s="180">
        <v>45892</v>
      </c>
      <c r="B2433" s="22">
        <f>'Adair-Luna'!AZ36</f>
        <v>0</v>
      </c>
      <c r="C2433" s="22" t="s">
        <v>384</v>
      </c>
    </row>
    <row r="2434" spans="1:3" x14ac:dyDescent="0.3">
      <c r="A2434" s="180">
        <v>45893</v>
      </c>
      <c r="B2434" s="22">
        <f>'Adair-Luna'!AZ37</f>
        <v>0</v>
      </c>
      <c r="C2434" s="22" t="s">
        <v>384</v>
      </c>
    </row>
    <row r="2435" spans="1:3" x14ac:dyDescent="0.3">
      <c r="A2435" s="180">
        <v>45894</v>
      </c>
      <c r="B2435" s="22">
        <f>'Adair-Luna'!AZ38</f>
        <v>0</v>
      </c>
      <c r="C2435" s="22" t="s">
        <v>384</v>
      </c>
    </row>
    <row r="2436" spans="1:3" x14ac:dyDescent="0.3">
      <c r="A2436" s="180">
        <v>45895</v>
      </c>
      <c r="B2436" s="22">
        <f>'Adair-Luna'!AZ39</f>
        <v>0</v>
      </c>
      <c r="C2436" s="22" t="s">
        <v>384</v>
      </c>
    </row>
    <row r="2437" spans="1:3" x14ac:dyDescent="0.3">
      <c r="A2437" s="180">
        <v>45896</v>
      </c>
      <c r="B2437" s="22">
        <f>'Adair-Luna'!AZ40</f>
        <v>0</v>
      </c>
      <c r="C2437" s="22" t="s">
        <v>384</v>
      </c>
    </row>
    <row r="2438" spans="1:3" x14ac:dyDescent="0.3">
      <c r="A2438" s="180">
        <v>45897</v>
      </c>
      <c r="B2438" s="22">
        <f>'Adair-Luna'!AZ41</f>
        <v>0</v>
      </c>
      <c r="C2438" s="22" t="s">
        <v>384</v>
      </c>
    </row>
    <row r="2439" spans="1:3" x14ac:dyDescent="0.3">
      <c r="A2439" s="180">
        <v>45898</v>
      </c>
      <c r="B2439" s="22">
        <f>'Adair-Luna'!AZ42</f>
        <v>0</v>
      </c>
      <c r="C2439" s="22" t="s">
        <v>384</v>
      </c>
    </row>
    <row r="2440" spans="1:3" x14ac:dyDescent="0.3">
      <c r="A2440" s="180">
        <v>45899</v>
      </c>
      <c r="B2440" s="22">
        <f>'Adair-Luna'!AZ43</f>
        <v>0</v>
      </c>
      <c r="C2440" s="22" t="s">
        <v>384</v>
      </c>
    </row>
    <row r="2441" spans="1:3" x14ac:dyDescent="0.3">
      <c r="A2441" s="180">
        <v>45900</v>
      </c>
      <c r="B2441" s="22">
        <f>'Adair-Luna'!AZ44</f>
        <v>0</v>
      </c>
      <c r="C2441" s="22" t="s">
        <v>384</v>
      </c>
    </row>
    <row r="2442" spans="1:3" x14ac:dyDescent="0.3">
      <c r="A2442" s="180">
        <v>45901</v>
      </c>
      <c r="B2442" s="22">
        <f>'Adair-Luna'!BG14</f>
        <v>0</v>
      </c>
      <c r="C2442" s="22" t="s">
        <v>384</v>
      </c>
    </row>
    <row r="2443" spans="1:3" x14ac:dyDescent="0.3">
      <c r="A2443" s="180">
        <v>45902</v>
      </c>
      <c r="B2443" s="22">
        <f>'Adair-Luna'!BG15</f>
        <v>0</v>
      </c>
      <c r="C2443" s="22" t="s">
        <v>384</v>
      </c>
    </row>
    <row r="2444" spans="1:3" x14ac:dyDescent="0.3">
      <c r="A2444" s="180">
        <v>45903</v>
      </c>
      <c r="B2444" s="22">
        <f>'Adair-Luna'!BG16</f>
        <v>0</v>
      </c>
      <c r="C2444" s="22" t="s">
        <v>384</v>
      </c>
    </row>
    <row r="2445" spans="1:3" x14ac:dyDescent="0.3">
      <c r="A2445" s="180">
        <v>45904</v>
      </c>
      <c r="B2445" s="22">
        <f>'Adair-Luna'!BG17</f>
        <v>0</v>
      </c>
      <c r="C2445" s="22" t="s">
        <v>384</v>
      </c>
    </row>
    <row r="2446" spans="1:3" x14ac:dyDescent="0.3">
      <c r="A2446" s="180">
        <v>45905</v>
      </c>
      <c r="B2446" s="22">
        <f>'Adair-Luna'!BG18</f>
        <v>0</v>
      </c>
      <c r="C2446" s="22" t="s">
        <v>384</v>
      </c>
    </row>
    <row r="2447" spans="1:3" x14ac:dyDescent="0.3">
      <c r="A2447" s="180">
        <v>45906</v>
      </c>
      <c r="B2447" s="22">
        <f>'Adair-Luna'!BG19</f>
        <v>0</v>
      </c>
      <c r="C2447" s="22" t="s">
        <v>384</v>
      </c>
    </row>
    <row r="2448" spans="1:3" x14ac:dyDescent="0.3">
      <c r="A2448" s="180">
        <v>45907</v>
      </c>
      <c r="B2448" s="22">
        <f>'Adair-Luna'!BG20</f>
        <v>0</v>
      </c>
      <c r="C2448" s="22" t="s">
        <v>384</v>
      </c>
    </row>
    <row r="2449" spans="1:3" x14ac:dyDescent="0.3">
      <c r="A2449" s="180">
        <v>45908</v>
      </c>
      <c r="B2449" s="22">
        <f>'Adair-Luna'!BG21</f>
        <v>0</v>
      </c>
      <c r="C2449" s="22" t="s">
        <v>384</v>
      </c>
    </row>
    <row r="2450" spans="1:3" x14ac:dyDescent="0.3">
      <c r="A2450" s="180">
        <v>45909</v>
      </c>
      <c r="B2450" s="22">
        <f>'Adair-Luna'!BG22</f>
        <v>0</v>
      </c>
      <c r="C2450" s="22" t="s">
        <v>384</v>
      </c>
    </row>
    <row r="2451" spans="1:3" x14ac:dyDescent="0.3">
      <c r="A2451" s="180">
        <v>45910</v>
      </c>
      <c r="B2451" s="22">
        <f>'Adair-Luna'!BG23</f>
        <v>0</v>
      </c>
      <c r="C2451" s="22" t="s">
        <v>384</v>
      </c>
    </row>
    <row r="2452" spans="1:3" x14ac:dyDescent="0.3">
      <c r="A2452" s="180">
        <v>45911</v>
      </c>
      <c r="B2452" s="22">
        <f>'Adair-Luna'!BG24</f>
        <v>0</v>
      </c>
      <c r="C2452" s="22" t="s">
        <v>384</v>
      </c>
    </row>
    <row r="2453" spans="1:3" x14ac:dyDescent="0.3">
      <c r="A2453" s="180">
        <v>45912</v>
      </c>
      <c r="B2453" s="22">
        <f>'Adair-Luna'!BG25</f>
        <v>0</v>
      </c>
      <c r="C2453" s="22" t="s">
        <v>384</v>
      </c>
    </row>
    <row r="2454" spans="1:3" x14ac:dyDescent="0.3">
      <c r="A2454" s="180">
        <v>45913</v>
      </c>
      <c r="B2454" s="22">
        <f>'Adair-Luna'!BG26</f>
        <v>0</v>
      </c>
      <c r="C2454" s="22" t="s">
        <v>384</v>
      </c>
    </row>
    <row r="2455" spans="1:3" x14ac:dyDescent="0.3">
      <c r="A2455" s="180">
        <v>45914</v>
      </c>
      <c r="B2455" s="22">
        <f>'Adair-Luna'!BG27</f>
        <v>0</v>
      </c>
      <c r="C2455" s="22" t="s">
        <v>384</v>
      </c>
    </row>
    <row r="2456" spans="1:3" x14ac:dyDescent="0.3">
      <c r="A2456" s="180">
        <v>45915</v>
      </c>
      <c r="B2456" s="22">
        <f>'Adair-Luna'!BG28</f>
        <v>0</v>
      </c>
      <c r="C2456" s="22" t="s">
        <v>384</v>
      </c>
    </row>
    <row r="2457" spans="1:3" x14ac:dyDescent="0.3">
      <c r="A2457" s="180">
        <v>45916</v>
      </c>
      <c r="B2457" s="22">
        <f>'Adair-Luna'!BG29</f>
        <v>0</v>
      </c>
      <c r="C2457" s="22" t="s">
        <v>384</v>
      </c>
    </row>
    <row r="2458" spans="1:3" x14ac:dyDescent="0.3">
      <c r="A2458" s="180">
        <v>45917</v>
      </c>
      <c r="B2458" s="22">
        <f>'Adair-Luna'!BG30</f>
        <v>0</v>
      </c>
      <c r="C2458" s="22" t="s">
        <v>384</v>
      </c>
    </row>
    <row r="2459" spans="1:3" x14ac:dyDescent="0.3">
      <c r="A2459" s="180">
        <v>45918</v>
      </c>
      <c r="B2459" s="22">
        <f>'Adair-Luna'!BG31</f>
        <v>0</v>
      </c>
      <c r="C2459" s="22" t="s">
        <v>384</v>
      </c>
    </row>
    <row r="2460" spans="1:3" x14ac:dyDescent="0.3">
      <c r="A2460" s="180">
        <v>45919</v>
      </c>
      <c r="B2460" s="22">
        <f>'Adair-Luna'!BG32</f>
        <v>0</v>
      </c>
      <c r="C2460" s="22" t="s">
        <v>384</v>
      </c>
    </row>
    <row r="2461" spans="1:3" x14ac:dyDescent="0.3">
      <c r="A2461" s="180">
        <v>45920</v>
      </c>
      <c r="B2461" s="22">
        <f>'Adair-Luna'!BG33</f>
        <v>0</v>
      </c>
      <c r="C2461" s="22" t="s">
        <v>384</v>
      </c>
    </row>
    <row r="2462" spans="1:3" x14ac:dyDescent="0.3">
      <c r="A2462" s="180">
        <v>45921</v>
      </c>
      <c r="B2462" s="22">
        <f>'Adair-Luna'!BG34</f>
        <v>0</v>
      </c>
      <c r="C2462" s="22" t="s">
        <v>384</v>
      </c>
    </row>
    <row r="2463" spans="1:3" x14ac:dyDescent="0.3">
      <c r="A2463" s="180">
        <v>45922</v>
      </c>
      <c r="B2463" s="22">
        <f>'Adair-Luna'!BG35</f>
        <v>0</v>
      </c>
      <c r="C2463" s="22" t="s">
        <v>384</v>
      </c>
    </row>
    <row r="2464" spans="1:3" x14ac:dyDescent="0.3">
      <c r="A2464" s="180">
        <v>45923</v>
      </c>
      <c r="B2464" s="22">
        <f>'Adair-Luna'!BG36</f>
        <v>0</v>
      </c>
      <c r="C2464" s="22" t="s">
        <v>384</v>
      </c>
    </row>
    <row r="2465" spans="1:3" x14ac:dyDescent="0.3">
      <c r="A2465" s="180">
        <v>45924</v>
      </c>
      <c r="B2465" s="22">
        <f>'Adair-Luna'!BG37</f>
        <v>0</v>
      </c>
      <c r="C2465" s="22" t="s">
        <v>384</v>
      </c>
    </row>
    <row r="2466" spans="1:3" x14ac:dyDescent="0.3">
      <c r="A2466" s="180">
        <v>45925</v>
      </c>
      <c r="B2466" s="22">
        <f>'Adair-Luna'!BG38</f>
        <v>0</v>
      </c>
      <c r="C2466" s="22" t="s">
        <v>384</v>
      </c>
    </row>
    <row r="2467" spans="1:3" x14ac:dyDescent="0.3">
      <c r="A2467" s="180">
        <v>45926</v>
      </c>
      <c r="B2467" s="22">
        <f>'Adair-Luna'!BG39</f>
        <v>0</v>
      </c>
      <c r="C2467" s="22" t="s">
        <v>384</v>
      </c>
    </row>
    <row r="2468" spans="1:3" x14ac:dyDescent="0.3">
      <c r="A2468" s="180">
        <v>45927</v>
      </c>
      <c r="B2468" s="22">
        <f>'Adair-Luna'!BG40</f>
        <v>0</v>
      </c>
      <c r="C2468" s="22" t="s">
        <v>384</v>
      </c>
    </row>
    <row r="2469" spans="1:3" x14ac:dyDescent="0.3">
      <c r="A2469" s="180">
        <v>45928</v>
      </c>
      <c r="B2469" s="22">
        <f>'Adair-Luna'!BG41</f>
        <v>0</v>
      </c>
      <c r="C2469" s="22" t="s">
        <v>384</v>
      </c>
    </row>
    <row r="2470" spans="1:3" x14ac:dyDescent="0.3">
      <c r="A2470" s="180">
        <v>45929</v>
      </c>
      <c r="B2470" s="22">
        <f>'Adair-Luna'!BG42</f>
        <v>0</v>
      </c>
      <c r="C2470" s="22" t="s">
        <v>384</v>
      </c>
    </row>
    <row r="2471" spans="1:3" x14ac:dyDescent="0.3">
      <c r="A2471" s="180">
        <v>45930</v>
      </c>
      <c r="B2471" s="22">
        <f>'Adair-Luna'!BG43</f>
        <v>0</v>
      </c>
      <c r="C2471" s="22" t="s">
        <v>384</v>
      </c>
    </row>
    <row r="2472" spans="1:3" x14ac:dyDescent="0.3">
      <c r="A2472" s="180">
        <v>45931</v>
      </c>
      <c r="B2472" s="22">
        <f>'Adair-Luna'!BN14</f>
        <v>0</v>
      </c>
      <c r="C2472" s="22" t="s">
        <v>384</v>
      </c>
    </row>
    <row r="2473" spans="1:3" x14ac:dyDescent="0.3">
      <c r="A2473" s="180">
        <v>45932</v>
      </c>
      <c r="B2473" s="22">
        <f>'Adair-Luna'!BN15</f>
        <v>0</v>
      </c>
      <c r="C2473" s="22" t="s">
        <v>384</v>
      </c>
    </row>
    <row r="2474" spans="1:3" x14ac:dyDescent="0.3">
      <c r="A2474" s="180">
        <v>45933</v>
      </c>
      <c r="B2474" s="22">
        <f>'Adair-Luna'!BN16</f>
        <v>0</v>
      </c>
      <c r="C2474" s="22" t="s">
        <v>384</v>
      </c>
    </row>
    <row r="2475" spans="1:3" x14ac:dyDescent="0.3">
      <c r="A2475" s="180">
        <v>45934</v>
      </c>
      <c r="B2475" s="22">
        <f>'Adair-Luna'!BN17</f>
        <v>0</v>
      </c>
      <c r="C2475" s="22" t="s">
        <v>384</v>
      </c>
    </row>
    <row r="2476" spans="1:3" x14ac:dyDescent="0.3">
      <c r="A2476" s="180">
        <v>45935</v>
      </c>
      <c r="B2476" s="22">
        <f>'Adair-Luna'!BN18</f>
        <v>0</v>
      </c>
      <c r="C2476" s="22" t="s">
        <v>384</v>
      </c>
    </row>
    <row r="2477" spans="1:3" x14ac:dyDescent="0.3">
      <c r="A2477" s="180">
        <v>45936</v>
      </c>
      <c r="B2477" s="22">
        <f>'Adair-Luna'!BN19</f>
        <v>0</v>
      </c>
      <c r="C2477" s="22" t="s">
        <v>384</v>
      </c>
    </row>
    <row r="2478" spans="1:3" x14ac:dyDescent="0.3">
      <c r="A2478" s="180">
        <v>45937</v>
      </c>
      <c r="B2478" s="22">
        <f>'Adair-Luna'!BN20</f>
        <v>0</v>
      </c>
      <c r="C2478" s="22" t="s">
        <v>384</v>
      </c>
    </row>
    <row r="2479" spans="1:3" x14ac:dyDescent="0.3">
      <c r="A2479" s="180">
        <v>45938</v>
      </c>
      <c r="B2479" s="22">
        <f>'Adair-Luna'!BN21</f>
        <v>0</v>
      </c>
      <c r="C2479" s="22" t="s">
        <v>384</v>
      </c>
    </row>
    <row r="2480" spans="1:3" x14ac:dyDescent="0.3">
      <c r="A2480" s="180">
        <v>45939</v>
      </c>
      <c r="B2480" s="22">
        <f>'Adair-Luna'!BN22</f>
        <v>0</v>
      </c>
      <c r="C2480" s="22" t="s">
        <v>384</v>
      </c>
    </row>
    <row r="2481" spans="1:3" x14ac:dyDescent="0.3">
      <c r="A2481" s="180">
        <v>45940</v>
      </c>
      <c r="B2481" s="22">
        <f>'Adair-Luna'!BN23</f>
        <v>0</v>
      </c>
      <c r="C2481" s="22" t="s">
        <v>384</v>
      </c>
    </row>
    <row r="2482" spans="1:3" x14ac:dyDescent="0.3">
      <c r="A2482" s="180">
        <v>45941</v>
      </c>
      <c r="B2482" s="22">
        <f>'Adair-Luna'!BN24</f>
        <v>0</v>
      </c>
      <c r="C2482" s="22" t="s">
        <v>384</v>
      </c>
    </row>
    <row r="2483" spans="1:3" x14ac:dyDescent="0.3">
      <c r="A2483" s="180">
        <v>45942</v>
      </c>
      <c r="B2483" s="22">
        <f>'Adair-Luna'!BN25</f>
        <v>0</v>
      </c>
      <c r="C2483" s="22" t="s">
        <v>384</v>
      </c>
    </row>
    <row r="2484" spans="1:3" x14ac:dyDescent="0.3">
      <c r="A2484" s="180">
        <v>45943</v>
      </c>
      <c r="B2484" s="22">
        <f>'Adair-Luna'!BN26</f>
        <v>0</v>
      </c>
      <c r="C2484" s="22" t="s">
        <v>384</v>
      </c>
    </row>
    <row r="2485" spans="1:3" x14ac:dyDescent="0.3">
      <c r="A2485" s="180">
        <v>45944</v>
      </c>
      <c r="B2485" s="22">
        <f>'Adair-Luna'!BN27</f>
        <v>0</v>
      </c>
      <c r="C2485" s="22" t="s">
        <v>384</v>
      </c>
    </row>
    <row r="2486" spans="1:3" x14ac:dyDescent="0.3">
      <c r="A2486" s="180">
        <v>45945</v>
      </c>
      <c r="B2486" s="22">
        <f>'Adair-Luna'!BN28</f>
        <v>0</v>
      </c>
      <c r="C2486" s="22" t="s">
        <v>384</v>
      </c>
    </row>
    <row r="2487" spans="1:3" x14ac:dyDescent="0.3">
      <c r="A2487" s="180">
        <v>45946</v>
      </c>
      <c r="B2487" s="22">
        <f>'Adair-Luna'!BN29</f>
        <v>0</v>
      </c>
      <c r="C2487" s="22" t="s">
        <v>384</v>
      </c>
    </row>
    <row r="2488" spans="1:3" x14ac:dyDescent="0.3">
      <c r="A2488" s="180">
        <v>45947</v>
      </c>
      <c r="B2488" s="22">
        <f>'Adair-Luna'!BN30</f>
        <v>0</v>
      </c>
      <c r="C2488" s="22" t="s">
        <v>384</v>
      </c>
    </row>
    <row r="2489" spans="1:3" x14ac:dyDescent="0.3">
      <c r="A2489" s="180">
        <v>45948</v>
      </c>
      <c r="B2489" s="22">
        <f>'Adair-Luna'!BN31</f>
        <v>0</v>
      </c>
      <c r="C2489" s="22" t="s">
        <v>384</v>
      </c>
    </row>
    <row r="2490" spans="1:3" x14ac:dyDescent="0.3">
      <c r="A2490" s="180">
        <v>45949</v>
      </c>
      <c r="B2490" s="22">
        <f>'Adair-Luna'!BN32</f>
        <v>0</v>
      </c>
      <c r="C2490" s="22" t="s">
        <v>384</v>
      </c>
    </row>
    <row r="2491" spans="1:3" x14ac:dyDescent="0.3">
      <c r="A2491" s="180">
        <v>45950</v>
      </c>
      <c r="B2491" s="22">
        <f>'Adair-Luna'!BN33</f>
        <v>0</v>
      </c>
      <c r="C2491" s="22" t="s">
        <v>384</v>
      </c>
    </row>
    <row r="2492" spans="1:3" x14ac:dyDescent="0.3">
      <c r="A2492" s="180">
        <v>45951</v>
      </c>
      <c r="B2492" s="22">
        <f>'Adair-Luna'!BN34</f>
        <v>0</v>
      </c>
      <c r="C2492" s="22" t="s">
        <v>384</v>
      </c>
    </row>
    <row r="2493" spans="1:3" x14ac:dyDescent="0.3">
      <c r="A2493" s="180">
        <v>45952</v>
      </c>
      <c r="B2493" s="22">
        <f>'Adair-Luna'!BN35</f>
        <v>0</v>
      </c>
      <c r="C2493" s="22" t="s">
        <v>384</v>
      </c>
    </row>
    <row r="2494" spans="1:3" x14ac:dyDescent="0.3">
      <c r="A2494" s="180">
        <v>45953</v>
      </c>
      <c r="B2494" s="22">
        <f>'Adair-Luna'!BN36</f>
        <v>0</v>
      </c>
      <c r="C2494" s="22" t="s">
        <v>384</v>
      </c>
    </row>
    <row r="2495" spans="1:3" x14ac:dyDescent="0.3">
      <c r="A2495" s="180">
        <v>45954</v>
      </c>
      <c r="B2495" s="22">
        <f>'Adair-Luna'!BN37</f>
        <v>0</v>
      </c>
      <c r="C2495" s="22" t="s">
        <v>384</v>
      </c>
    </row>
    <row r="2496" spans="1:3" x14ac:dyDescent="0.3">
      <c r="A2496" s="180">
        <v>45955</v>
      </c>
      <c r="B2496" s="22">
        <f>'Adair-Luna'!BN38</f>
        <v>0</v>
      </c>
      <c r="C2496" s="22" t="s">
        <v>384</v>
      </c>
    </row>
    <row r="2497" spans="1:3" x14ac:dyDescent="0.3">
      <c r="A2497" s="180">
        <v>45956</v>
      </c>
      <c r="B2497" s="22">
        <f>'Adair-Luna'!BN39</f>
        <v>0</v>
      </c>
      <c r="C2497" s="22" t="s">
        <v>384</v>
      </c>
    </row>
    <row r="2498" spans="1:3" x14ac:dyDescent="0.3">
      <c r="A2498" s="180">
        <v>45957</v>
      </c>
      <c r="B2498" s="22">
        <f>'Adair-Luna'!BN40</f>
        <v>0</v>
      </c>
      <c r="C2498" s="22" t="s">
        <v>384</v>
      </c>
    </row>
    <row r="2499" spans="1:3" x14ac:dyDescent="0.3">
      <c r="A2499" s="180">
        <v>45958</v>
      </c>
      <c r="B2499" s="22">
        <f>'Adair-Luna'!BN41</f>
        <v>0</v>
      </c>
      <c r="C2499" s="22" t="s">
        <v>384</v>
      </c>
    </row>
    <row r="2500" spans="1:3" x14ac:dyDescent="0.3">
      <c r="A2500" s="180">
        <v>45959</v>
      </c>
      <c r="B2500" s="22">
        <f>'Adair-Luna'!BN42</f>
        <v>0</v>
      </c>
      <c r="C2500" s="22" t="s">
        <v>384</v>
      </c>
    </row>
    <row r="2501" spans="1:3" x14ac:dyDescent="0.3">
      <c r="A2501" s="180">
        <v>45960</v>
      </c>
      <c r="B2501" s="22">
        <f>'Adair-Luna'!BN43</f>
        <v>0</v>
      </c>
      <c r="C2501" s="22" t="s">
        <v>384</v>
      </c>
    </row>
    <row r="2502" spans="1:3" x14ac:dyDescent="0.3">
      <c r="A2502" s="180">
        <v>45961</v>
      </c>
      <c r="B2502" s="22">
        <f>'Adair-Luna'!BN44</f>
        <v>0</v>
      </c>
      <c r="C2502" s="22" t="s">
        <v>384</v>
      </c>
    </row>
    <row r="2503" spans="1:3" x14ac:dyDescent="0.3">
      <c r="A2503" s="180">
        <v>45962</v>
      </c>
      <c r="B2503" s="22">
        <f>'Adair-Luna'!BU14</f>
        <v>0</v>
      </c>
      <c r="C2503" s="22" t="s">
        <v>384</v>
      </c>
    </row>
    <row r="2504" spans="1:3" x14ac:dyDescent="0.3">
      <c r="A2504" s="180">
        <v>45963</v>
      </c>
      <c r="B2504" s="22">
        <f>'Adair-Luna'!BU15</f>
        <v>0</v>
      </c>
      <c r="C2504" s="22" t="s">
        <v>384</v>
      </c>
    </row>
    <row r="2505" spans="1:3" x14ac:dyDescent="0.3">
      <c r="A2505" s="180">
        <v>45964</v>
      </c>
      <c r="B2505" s="22">
        <f>'Adair-Luna'!BU16</f>
        <v>0</v>
      </c>
      <c r="C2505" s="22" t="s">
        <v>384</v>
      </c>
    </row>
    <row r="2506" spans="1:3" x14ac:dyDescent="0.3">
      <c r="A2506" s="180">
        <v>45965</v>
      </c>
      <c r="B2506" s="22">
        <f>'Adair-Luna'!BU17</f>
        <v>0</v>
      </c>
      <c r="C2506" s="22" t="s">
        <v>384</v>
      </c>
    </row>
    <row r="2507" spans="1:3" x14ac:dyDescent="0.3">
      <c r="A2507" s="180">
        <v>45966</v>
      </c>
      <c r="B2507" s="22">
        <f>'Adair-Luna'!BU18</f>
        <v>0</v>
      </c>
      <c r="C2507" s="22" t="s">
        <v>384</v>
      </c>
    </row>
    <row r="2508" spans="1:3" x14ac:dyDescent="0.3">
      <c r="A2508" s="180">
        <v>45967</v>
      </c>
      <c r="B2508" s="22">
        <f>'Adair-Luna'!BU19</f>
        <v>0</v>
      </c>
      <c r="C2508" s="22" t="s">
        <v>384</v>
      </c>
    </row>
    <row r="2509" spans="1:3" x14ac:dyDescent="0.3">
      <c r="A2509" s="180">
        <v>45968</v>
      </c>
      <c r="B2509" s="22">
        <f>'Adair-Luna'!BU20</f>
        <v>0</v>
      </c>
      <c r="C2509" s="22" t="s">
        <v>384</v>
      </c>
    </row>
    <row r="2510" spans="1:3" x14ac:dyDescent="0.3">
      <c r="A2510" s="180">
        <v>45969</v>
      </c>
      <c r="B2510" s="22">
        <f>'Adair-Luna'!BU21</f>
        <v>0</v>
      </c>
      <c r="C2510" s="22" t="s">
        <v>384</v>
      </c>
    </row>
    <row r="2511" spans="1:3" x14ac:dyDescent="0.3">
      <c r="A2511" s="180">
        <v>45970</v>
      </c>
      <c r="B2511" s="22">
        <f>'Adair-Luna'!BU22</f>
        <v>0</v>
      </c>
      <c r="C2511" s="22" t="s">
        <v>384</v>
      </c>
    </row>
    <row r="2512" spans="1:3" x14ac:dyDescent="0.3">
      <c r="A2512" s="180">
        <v>45971</v>
      </c>
      <c r="B2512" s="22">
        <f>'Adair-Luna'!BU23</f>
        <v>0</v>
      </c>
      <c r="C2512" s="22" t="s">
        <v>384</v>
      </c>
    </row>
    <row r="2513" spans="1:3" x14ac:dyDescent="0.3">
      <c r="A2513" s="180">
        <v>45972</v>
      </c>
      <c r="B2513" s="22">
        <f>'Adair-Luna'!BU24</f>
        <v>0</v>
      </c>
      <c r="C2513" s="22" t="s">
        <v>384</v>
      </c>
    </row>
    <row r="2514" spans="1:3" x14ac:dyDescent="0.3">
      <c r="A2514" s="180">
        <v>45973</v>
      </c>
      <c r="B2514" s="22">
        <f>'Adair-Luna'!BU25</f>
        <v>0</v>
      </c>
      <c r="C2514" s="22" t="s">
        <v>384</v>
      </c>
    </row>
    <row r="2515" spans="1:3" x14ac:dyDescent="0.3">
      <c r="A2515" s="180">
        <v>45974</v>
      </c>
      <c r="B2515" s="22">
        <f>'Adair-Luna'!BU26</f>
        <v>0</v>
      </c>
      <c r="C2515" s="22" t="s">
        <v>384</v>
      </c>
    </row>
    <row r="2516" spans="1:3" x14ac:dyDescent="0.3">
      <c r="A2516" s="180">
        <v>45975</v>
      </c>
      <c r="B2516" s="22">
        <f>'Adair-Luna'!BU27</f>
        <v>0</v>
      </c>
      <c r="C2516" s="22" t="s">
        <v>384</v>
      </c>
    </row>
    <row r="2517" spans="1:3" x14ac:dyDescent="0.3">
      <c r="A2517" s="180">
        <v>45976</v>
      </c>
      <c r="B2517" s="22">
        <f>'Adair-Luna'!BU28</f>
        <v>0</v>
      </c>
      <c r="C2517" s="22" t="s">
        <v>384</v>
      </c>
    </row>
    <row r="2518" spans="1:3" x14ac:dyDescent="0.3">
      <c r="A2518" s="180">
        <v>45977</v>
      </c>
      <c r="B2518" s="22">
        <f>'Adair-Luna'!BU29</f>
        <v>0</v>
      </c>
      <c r="C2518" s="22" t="s">
        <v>384</v>
      </c>
    </row>
    <row r="2519" spans="1:3" x14ac:dyDescent="0.3">
      <c r="A2519" s="180">
        <v>45978</v>
      </c>
      <c r="B2519" s="22">
        <f>'Adair-Luna'!BU30</f>
        <v>0</v>
      </c>
      <c r="C2519" s="22" t="s">
        <v>384</v>
      </c>
    </row>
    <row r="2520" spans="1:3" x14ac:dyDescent="0.3">
      <c r="A2520" s="180">
        <v>45979</v>
      </c>
      <c r="B2520" s="22">
        <f>'Adair-Luna'!BU31</f>
        <v>0</v>
      </c>
      <c r="C2520" s="22" t="s">
        <v>384</v>
      </c>
    </row>
    <row r="2521" spans="1:3" x14ac:dyDescent="0.3">
      <c r="A2521" s="180">
        <v>45980</v>
      </c>
      <c r="B2521" s="22">
        <f>'Adair-Luna'!BU32</f>
        <v>0</v>
      </c>
      <c r="C2521" s="22" t="s">
        <v>384</v>
      </c>
    </row>
    <row r="2522" spans="1:3" x14ac:dyDescent="0.3">
      <c r="A2522" s="180">
        <v>45981</v>
      </c>
      <c r="B2522" s="22">
        <f>'Adair-Luna'!BU33</f>
        <v>0</v>
      </c>
      <c r="C2522" s="22" t="s">
        <v>384</v>
      </c>
    </row>
    <row r="2523" spans="1:3" x14ac:dyDescent="0.3">
      <c r="A2523" s="180">
        <v>45982</v>
      </c>
      <c r="B2523" s="22">
        <f>'Adair-Luna'!BU34</f>
        <v>0</v>
      </c>
      <c r="C2523" s="22" t="s">
        <v>384</v>
      </c>
    </row>
    <row r="2524" spans="1:3" x14ac:dyDescent="0.3">
      <c r="A2524" s="180">
        <v>45983</v>
      </c>
      <c r="B2524" s="22">
        <f>'Adair-Luna'!BU35</f>
        <v>0</v>
      </c>
      <c r="C2524" s="22" t="s">
        <v>384</v>
      </c>
    </row>
    <row r="2525" spans="1:3" x14ac:dyDescent="0.3">
      <c r="A2525" s="180">
        <v>45984</v>
      </c>
      <c r="B2525" s="22">
        <f>'Adair-Luna'!BU36</f>
        <v>0</v>
      </c>
      <c r="C2525" s="22" t="s">
        <v>384</v>
      </c>
    </row>
    <row r="2526" spans="1:3" x14ac:dyDescent="0.3">
      <c r="A2526" s="180">
        <v>45985</v>
      </c>
      <c r="B2526" s="22">
        <f>'Adair-Luna'!BU37</f>
        <v>0</v>
      </c>
      <c r="C2526" s="22" t="s">
        <v>384</v>
      </c>
    </row>
    <row r="2527" spans="1:3" x14ac:dyDescent="0.3">
      <c r="A2527" s="180">
        <v>45986</v>
      </c>
      <c r="B2527" s="22">
        <f>'Adair-Luna'!BU38</f>
        <v>0</v>
      </c>
      <c r="C2527" s="22" t="s">
        <v>384</v>
      </c>
    </row>
    <row r="2528" spans="1:3" x14ac:dyDescent="0.3">
      <c r="A2528" s="180">
        <v>45987</v>
      </c>
      <c r="B2528" s="22">
        <f>'Adair-Luna'!BU39</f>
        <v>0</v>
      </c>
      <c r="C2528" s="22" t="s">
        <v>384</v>
      </c>
    </row>
    <row r="2529" spans="1:3" x14ac:dyDescent="0.3">
      <c r="A2529" s="180">
        <v>45988</v>
      </c>
      <c r="B2529" s="22">
        <f>'Adair-Luna'!BU40</f>
        <v>0</v>
      </c>
      <c r="C2529" s="22" t="s">
        <v>384</v>
      </c>
    </row>
    <row r="2530" spans="1:3" x14ac:dyDescent="0.3">
      <c r="A2530" s="180">
        <v>45989</v>
      </c>
      <c r="B2530" s="22">
        <f>'Adair-Luna'!BU41</f>
        <v>0</v>
      </c>
      <c r="C2530" s="22" t="s">
        <v>384</v>
      </c>
    </row>
    <row r="2531" spans="1:3" x14ac:dyDescent="0.3">
      <c r="A2531" s="180">
        <v>45990</v>
      </c>
      <c r="B2531" s="22">
        <f>'Adair-Luna'!BU42</f>
        <v>0</v>
      </c>
      <c r="C2531" s="22" t="s">
        <v>384</v>
      </c>
    </row>
    <row r="2532" spans="1:3" x14ac:dyDescent="0.3">
      <c r="A2532" s="180">
        <v>45991</v>
      </c>
      <c r="B2532" s="22">
        <f>'Adair-Luna'!BU43</f>
        <v>0</v>
      </c>
      <c r="C2532" s="22" t="s">
        <v>384</v>
      </c>
    </row>
    <row r="2533" spans="1:3" x14ac:dyDescent="0.3">
      <c r="A2533" s="180">
        <v>45992</v>
      </c>
      <c r="B2533" s="22">
        <f>'Adair-Luna'!CB14</f>
        <v>0</v>
      </c>
      <c r="C2533" s="22" t="s">
        <v>384</v>
      </c>
    </row>
    <row r="2534" spans="1:3" x14ac:dyDescent="0.3">
      <c r="A2534" s="180">
        <v>45993</v>
      </c>
      <c r="B2534" s="22">
        <f>'Adair-Luna'!CB15</f>
        <v>0</v>
      </c>
      <c r="C2534" s="22" t="s">
        <v>384</v>
      </c>
    </row>
    <row r="2535" spans="1:3" x14ac:dyDescent="0.3">
      <c r="A2535" s="180">
        <v>45994</v>
      </c>
      <c r="B2535" s="22">
        <f>'Adair-Luna'!CB16</f>
        <v>0</v>
      </c>
      <c r="C2535" s="22" t="s">
        <v>384</v>
      </c>
    </row>
    <row r="2536" spans="1:3" x14ac:dyDescent="0.3">
      <c r="A2536" s="180">
        <v>45995</v>
      </c>
      <c r="B2536" s="22">
        <f>'Adair-Luna'!CB17</f>
        <v>0</v>
      </c>
      <c r="C2536" s="22" t="s">
        <v>384</v>
      </c>
    </row>
    <row r="2537" spans="1:3" x14ac:dyDescent="0.3">
      <c r="A2537" s="180">
        <v>45996</v>
      </c>
      <c r="B2537" s="22">
        <f>'Adair-Luna'!CB18</f>
        <v>0</v>
      </c>
      <c r="C2537" s="22" t="s">
        <v>384</v>
      </c>
    </row>
    <row r="2538" spans="1:3" x14ac:dyDescent="0.3">
      <c r="A2538" s="180">
        <v>45997</v>
      </c>
      <c r="B2538" s="22">
        <f>'Adair-Luna'!CB19</f>
        <v>0</v>
      </c>
      <c r="C2538" s="22" t="s">
        <v>384</v>
      </c>
    </row>
    <row r="2539" spans="1:3" x14ac:dyDescent="0.3">
      <c r="A2539" s="180">
        <v>45998</v>
      </c>
      <c r="B2539" s="22">
        <f>'Adair-Luna'!CB20</f>
        <v>0</v>
      </c>
      <c r="C2539" s="22" t="s">
        <v>384</v>
      </c>
    </row>
    <row r="2540" spans="1:3" x14ac:dyDescent="0.3">
      <c r="A2540" s="180">
        <v>45999</v>
      </c>
      <c r="B2540" s="22">
        <f>'Adair-Luna'!CB21</f>
        <v>0</v>
      </c>
      <c r="C2540" s="22" t="s">
        <v>384</v>
      </c>
    </row>
    <row r="2541" spans="1:3" x14ac:dyDescent="0.3">
      <c r="A2541" s="180">
        <v>46000</v>
      </c>
      <c r="B2541" s="22">
        <f>'Adair-Luna'!CB22</f>
        <v>0</v>
      </c>
      <c r="C2541" s="22" t="s">
        <v>384</v>
      </c>
    </row>
    <row r="2542" spans="1:3" x14ac:dyDescent="0.3">
      <c r="A2542" s="180">
        <v>46001</v>
      </c>
      <c r="B2542" s="22">
        <f>'Adair-Luna'!CB23</f>
        <v>0</v>
      </c>
      <c r="C2542" s="22" t="s">
        <v>384</v>
      </c>
    </row>
    <row r="2543" spans="1:3" x14ac:dyDescent="0.3">
      <c r="A2543" s="180">
        <v>46002</v>
      </c>
      <c r="B2543" s="22">
        <f>'Adair-Luna'!CB24</f>
        <v>0</v>
      </c>
      <c r="C2543" s="22" t="s">
        <v>384</v>
      </c>
    </row>
    <row r="2544" spans="1:3" x14ac:dyDescent="0.3">
      <c r="A2544" s="180">
        <v>46003</v>
      </c>
      <c r="B2544" s="22">
        <f>'Adair-Luna'!CB25</f>
        <v>0</v>
      </c>
      <c r="C2544" s="22" t="s">
        <v>384</v>
      </c>
    </row>
    <row r="2545" spans="1:3" x14ac:dyDescent="0.3">
      <c r="A2545" s="180">
        <v>46004</v>
      </c>
      <c r="B2545" s="22">
        <f>'Adair-Luna'!CB26</f>
        <v>0</v>
      </c>
      <c r="C2545" s="22" t="s">
        <v>384</v>
      </c>
    </row>
    <row r="2546" spans="1:3" x14ac:dyDescent="0.3">
      <c r="A2546" s="180">
        <v>46005</v>
      </c>
      <c r="B2546" s="22">
        <f>'Adair-Luna'!CB27</f>
        <v>0</v>
      </c>
      <c r="C2546" s="22" t="s">
        <v>384</v>
      </c>
    </row>
    <row r="2547" spans="1:3" x14ac:dyDescent="0.3">
      <c r="A2547" s="180">
        <v>46006</v>
      </c>
      <c r="B2547" s="22">
        <f>'Adair-Luna'!CB28</f>
        <v>0</v>
      </c>
      <c r="C2547" s="22" t="s">
        <v>384</v>
      </c>
    </row>
    <row r="2548" spans="1:3" x14ac:dyDescent="0.3">
      <c r="A2548" s="180">
        <v>46007</v>
      </c>
      <c r="B2548" s="22">
        <f>'Adair-Luna'!CB29</f>
        <v>0</v>
      </c>
      <c r="C2548" s="22" t="s">
        <v>384</v>
      </c>
    </row>
    <row r="2549" spans="1:3" x14ac:dyDescent="0.3">
      <c r="A2549" s="180">
        <v>46008</v>
      </c>
      <c r="B2549" s="22">
        <f>'Adair-Luna'!CB30</f>
        <v>0</v>
      </c>
      <c r="C2549" s="22" t="s">
        <v>384</v>
      </c>
    </row>
    <row r="2550" spans="1:3" x14ac:dyDescent="0.3">
      <c r="A2550" s="180">
        <v>46009</v>
      </c>
      <c r="B2550" s="22">
        <f>'Adair-Luna'!CB31</f>
        <v>0</v>
      </c>
      <c r="C2550" s="22" t="s">
        <v>384</v>
      </c>
    </row>
    <row r="2551" spans="1:3" x14ac:dyDescent="0.3">
      <c r="A2551" s="180">
        <v>46010</v>
      </c>
      <c r="B2551" s="22">
        <f>'Adair-Luna'!CB32</f>
        <v>0</v>
      </c>
      <c r="C2551" s="22" t="s">
        <v>384</v>
      </c>
    </row>
    <row r="2552" spans="1:3" x14ac:dyDescent="0.3">
      <c r="A2552" s="180">
        <v>46011</v>
      </c>
      <c r="B2552" s="22">
        <f>'Adair-Luna'!CB33</f>
        <v>0</v>
      </c>
      <c r="C2552" s="22" t="s">
        <v>384</v>
      </c>
    </row>
    <row r="2553" spans="1:3" x14ac:dyDescent="0.3">
      <c r="A2553" s="180">
        <v>46012</v>
      </c>
      <c r="B2553" s="22">
        <f>'Adair-Luna'!CB34</f>
        <v>0</v>
      </c>
      <c r="C2553" s="22" t="s">
        <v>384</v>
      </c>
    </row>
    <row r="2554" spans="1:3" x14ac:dyDescent="0.3">
      <c r="A2554" s="180">
        <v>46013</v>
      </c>
      <c r="B2554" s="22">
        <f>'Adair-Luna'!CB35</f>
        <v>0</v>
      </c>
      <c r="C2554" s="22" t="s">
        <v>384</v>
      </c>
    </row>
    <row r="2555" spans="1:3" x14ac:dyDescent="0.3">
      <c r="A2555" s="180">
        <v>46014</v>
      </c>
      <c r="B2555" s="22">
        <f>'Adair-Luna'!CB36</f>
        <v>0</v>
      </c>
      <c r="C2555" s="22" t="s">
        <v>384</v>
      </c>
    </row>
    <row r="2556" spans="1:3" x14ac:dyDescent="0.3">
      <c r="A2556" s="180">
        <v>46015</v>
      </c>
      <c r="B2556" s="22">
        <f>'Adair-Luna'!CB37</f>
        <v>0</v>
      </c>
      <c r="C2556" s="22" t="s">
        <v>384</v>
      </c>
    </row>
    <row r="2557" spans="1:3" x14ac:dyDescent="0.3">
      <c r="A2557" s="180">
        <v>46016</v>
      </c>
      <c r="B2557" s="22">
        <f>'Adair-Luna'!CB38</f>
        <v>0</v>
      </c>
      <c r="C2557" s="22" t="s">
        <v>384</v>
      </c>
    </row>
    <row r="2558" spans="1:3" x14ac:dyDescent="0.3">
      <c r="A2558" s="180">
        <v>46017</v>
      </c>
      <c r="B2558" s="22">
        <f>'Adair-Luna'!CB39</f>
        <v>0</v>
      </c>
      <c r="C2558" s="22" t="s">
        <v>384</v>
      </c>
    </row>
    <row r="2559" spans="1:3" x14ac:dyDescent="0.3">
      <c r="A2559" s="180">
        <v>46018</v>
      </c>
      <c r="B2559" s="22">
        <f>'Adair-Luna'!CB40</f>
        <v>0</v>
      </c>
      <c r="C2559" s="22" t="s">
        <v>384</v>
      </c>
    </row>
    <row r="2560" spans="1:3" x14ac:dyDescent="0.3">
      <c r="A2560" s="180">
        <v>46019</v>
      </c>
      <c r="B2560" s="22">
        <f>'Adair-Luna'!CB41</f>
        <v>0</v>
      </c>
      <c r="C2560" s="22" t="s">
        <v>384</v>
      </c>
    </row>
    <row r="2561" spans="1:3" x14ac:dyDescent="0.3">
      <c r="A2561" s="180">
        <v>46020</v>
      </c>
      <c r="B2561" s="22">
        <f>'Adair-Luna'!CB42</f>
        <v>0</v>
      </c>
      <c r="C2561" s="22" t="s">
        <v>384</v>
      </c>
    </row>
    <row r="2562" spans="1:3" x14ac:dyDescent="0.3">
      <c r="A2562" s="180">
        <v>46021</v>
      </c>
      <c r="B2562" s="22">
        <f>'Adair-Luna'!CB43</f>
        <v>0</v>
      </c>
      <c r="C2562" s="22" t="s">
        <v>384</v>
      </c>
    </row>
    <row r="2563" spans="1:3" x14ac:dyDescent="0.3">
      <c r="A2563" s="180">
        <v>46022</v>
      </c>
      <c r="B2563" s="22">
        <f>'Adair-Luna'!CB44</f>
        <v>0</v>
      </c>
      <c r="C2563" s="22" t="s">
        <v>384</v>
      </c>
    </row>
    <row r="2564" spans="1:3" x14ac:dyDescent="0.3">
      <c r="A2564" s="180">
        <v>45658</v>
      </c>
      <c r="B2564" s="22">
        <f>'L. Laney'!C14</f>
        <v>0</v>
      </c>
      <c r="C2564" s="22" t="s">
        <v>385</v>
      </c>
    </row>
    <row r="2565" spans="1:3" x14ac:dyDescent="0.3">
      <c r="A2565" s="180">
        <v>45659</v>
      </c>
      <c r="B2565" s="22">
        <f>'L. Laney'!C15</f>
        <v>0</v>
      </c>
      <c r="C2565" s="22" t="s">
        <v>385</v>
      </c>
    </row>
    <row r="2566" spans="1:3" x14ac:dyDescent="0.3">
      <c r="A2566" s="180">
        <v>45660</v>
      </c>
      <c r="B2566" s="22">
        <f>'L. Laney'!C16</f>
        <v>0</v>
      </c>
      <c r="C2566" s="22" t="s">
        <v>385</v>
      </c>
    </row>
    <row r="2567" spans="1:3" x14ac:dyDescent="0.3">
      <c r="A2567" s="180">
        <v>45661</v>
      </c>
      <c r="B2567" s="22">
        <f>'L. Laney'!C17</f>
        <v>0</v>
      </c>
      <c r="C2567" s="22" t="s">
        <v>385</v>
      </c>
    </row>
    <row r="2568" spans="1:3" x14ac:dyDescent="0.3">
      <c r="A2568" s="180">
        <v>45662</v>
      </c>
      <c r="B2568" s="22">
        <f>'L. Laney'!C18</f>
        <v>0</v>
      </c>
      <c r="C2568" s="22" t="s">
        <v>385</v>
      </c>
    </row>
    <row r="2569" spans="1:3" x14ac:dyDescent="0.3">
      <c r="A2569" s="180">
        <v>45663</v>
      </c>
      <c r="B2569" s="22">
        <f>'L. Laney'!C19</f>
        <v>0</v>
      </c>
      <c r="C2569" s="22" t="s">
        <v>385</v>
      </c>
    </row>
    <row r="2570" spans="1:3" x14ac:dyDescent="0.3">
      <c r="A2570" s="180">
        <v>45664</v>
      </c>
      <c r="B2570" s="22">
        <f>'L. Laney'!C20</f>
        <v>0</v>
      </c>
      <c r="C2570" s="22" t="s">
        <v>385</v>
      </c>
    </row>
    <row r="2571" spans="1:3" x14ac:dyDescent="0.3">
      <c r="A2571" s="180">
        <v>45665</v>
      </c>
      <c r="B2571" s="22">
        <f>'L. Laney'!C21</f>
        <v>0</v>
      </c>
      <c r="C2571" s="22" t="s">
        <v>385</v>
      </c>
    </row>
    <row r="2572" spans="1:3" x14ac:dyDescent="0.3">
      <c r="A2572" s="180">
        <v>45666</v>
      </c>
      <c r="B2572" s="22">
        <f>'L. Laney'!C22</f>
        <v>0</v>
      </c>
      <c r="C2572" s="22" t="s">
        <v>385</v>
      </c>
    </row>
    <row r="2573" spans="1:3" x14ac:dyDescent="0.3">
      <c r="A2573" s="180">
        <v>45667</v>
      </c>
      <c r="B2573" s="22">
        <f>'L. Laney'!C23</f>
        <v>0</v>
      </c>
      <c r="C2573" s="22" t="s">
        <v>385</v>
      </c>
    </row>
    <row r="2574" spans="1:3" x14ac:dyDescent="0.3">
      <c r="A2574" s="180">
        <v>45668</v>
      </c>
      <c r="B2574" s="22">
        <f>'L. Laney'!C24</f>
        <v>0</v>
      </c>
      <c r="C2574" s="22" t="s">
        <v>385</v>
      </c>
    </row>
    <row r="2575" spans="1:3" x14ac:dyDescent="0.3">
      <c r="A2575" s="180">
        <v>45669</v>
      </c>
      <c r="B2575" s="22">
        <f>'L. Laney'!C25</f>
        <v>0</v>
      </c>
      <c r="C2575" s="22" t="s">
        <v>385</v>
      </c>
    </row>
    <row r="2576" spans="1:3" x14ac:dyDescent="0.3">
      <c r="A2576" s="180">
        <v>45670</v>
      </c>
      <c r="B2576" s="22">
        <f>'L. Laney'!C26</f>
        <v>0</v>
      </c>
      <c r="C2576" s="22" t="s">
        <v>385</v>
      </c>
    </row>
    <row r="2577" spans="1:3" x14ac:dyDescent="0.3">
      <c r="A2577" s="180">
        <v>45671</v>
      </c>
      <c r="B2577" s="22">
        <f>'L. Laney'!C27</f>
        <v>0</v>
      </c>
      <c r="C2577" s="22" t="s">
        <v>385</v>
      </c>
    </row>
    <row r="2578" spans="1:3" x14ac:dyDescent="0.3">
      <c r="A2578" s="180">
        <v>45672</v>
      </c>
      <c r="B2578" s="22">
        <f>'L. Laney'!C28</f>
        <v>0</v>
      </c>
      <c r="C2578" s="22" t="s">
        <v>385</v>
      </c>
    </row>
    <row r="2579" spans="1:3" x14ac:dyDescent="0.3">
      <c r="A2579" s="180">
        <v>45673</v>
      </c>
      <c r="B2579" s="22">
        <f>'L. Laney'!C29</f>
        <v>0</v>
      </c>
      <c r="C2579" s="22" t="s">
        <v>385</v>
      </c>
    </row>
    <row r="2580" spans="1:3" x14ac:dyDescent="0.3">
      <c r="A2580" s="180">
        <v>45674</v>
      </c>
      <c r="B2580" s="22">
        <f>'L. Laney'!C30</f>
        <v>0</v>
      </c>
      <c r="C2580" s="22" t="s">
        <v>385</v>
      </c>
    </row>
    <row r="2581" spans="1:3" x14ac:dyDescent="0.3">
      <c r="A2581" s="180">
        <v>45675</v>
      </c>
      <c r="B2581" s="22">
        <f>'L. Laney'!C31</f>
        <v>0</v>
      </c>
      <c r="C2581" s="22" t="s">
        <v>385</v>
      </c>
    </row>
    <row r="2582" spans="1:3" x14ac:dyDescent="0.3">
      <c r="A2582" s="180">
        <v>45676</v>
      </c>
      <c r="B2582" s="22">
        <f>'L. Laney'!C32</f>
        <v>0</v>
      </c>
      <c r="C2582" s="22" t="s">
        <v>385</v>
      </c>
    </row>
    <row r="2583" spans="1:3" x14ac:dyDescent="0.3">
      <c r="A2583" s="180">
        <v>45677</v>
      </c>
      <c r="B2583" s="22">
        <f>'L. Laney'!C33</f>
        <v>0</v>
      </c>
      <c r="C2583" s="22" t="s">
        <v>385</v>
      </c>
    </row>
    <row r="2584" spans="1:3" x14ac:dyDescent="0.3">
      <c r="A2584" s="180">
        <v>45678</v>
      </c>
      <c r="B2584" s="22">
        <f>'L. Laney'!C34</f>
        <v>0</v>
      </c>
      <c r="C2584" s="22" t="s">
        <v>385</v>
      </c>
    </row>
    <row r="2585" spans="1:3" x14ac:dyDescent="0.3">
      <c r="A2585" s="180">
        <v>45679</v>
      </c>
      <c r="B2585" s="22">
        <f>'L. Laney'!C35</f>
        <v>0</v>
      </c>
      <c r="C2585" s="22" t="s">
        <v>385</v>
      </c>
    </row>
    <row r="2586" spans="1:3" x14ac:dyDescent="0.3">
      <c r="A2586" s="180">
        <v>45680</v>
      </c>
      <c r="B2586" s="22">
        <f>'L. Laney'!C36</f>
        <v>0</v>
      </c>
      <c r="C2586" s="22" t="s">
        <v>385</v>
      </c>
    </row>
    <row r="2587" spans="1:3" x14ac:dyDescent="0.3">
      <c r="A2587" s="180">
        <v>45681</v>
      </c>
      <c r="B2587" s="22">
        <f>'L. Laney'!C37</f>
        <v>0</v>
      </c>
      <c r="C2587" s="22" t="s">
        <v>385</v>
      </c>
    </row>
    <row r="2588" spans="1:3" x14ac:dyDescent="0.3">
      <c r="A2588" s="180">
        <v>45682</v>
      </c>
      <c r="B2588" s="22">
        <f>'L. Laney'!C38</f>
        <v>0</v>
      </c>
      <c r="C2588" s="22" t="s">
        <v>385</v>
      </c>
    </row>
    <row r="2589" spans="1:3" x14ac:dyDescent="0.3">
      <c r="A2589" s="180">
        <v>45683</v>
      </c>
      <c r="B2589" s="22">
        <f>'L. Laney'!C39</f>
        <v>0</v>
      </c>
      <c r="C2589" s="22" t="s">
        <v>385</v>
      </c>
    </row>
    <row r="2590" spans="1:3" x14ac:dyDescent="0.3">
      <c r="A2590" s="180">
        <v>45684</v>
      </c>
      <c r="B2590" s="22">
        <f>'L. Laney'!C40</f>
        <v>0</v>
      </c>
      <c r="C2590" s="22" t="s">
        <v>385</v>
      </c>
    </row>
    <row r="2591" spans="1:3" x14ac:dyDescent="0.3">
      <c r="A2591" s="180">
        <v>45685</v>
      </c>
      <c r="B2591" s="22">
        <f>'L. Laney'!C41</f>
        <v>0</v>
      </c>
      <c r="C2591" s="22" t="s">
        <v>385</v>
      </c>
    </row>
    <row r="2592" spans="1:3" x14ac:dyDescent="0.3">
      <c r="A2592" s="180">
        <v>45686</v>
      </c>
      <c r="B2592" s="22">
        <f>'L. Laney'!C42</f>
        <v>0</v>
      </c>
      <c r="C2592" s="22" t="s">
        <v>385</v>
      </c>
    </row>
    <row r="2593" spans="1:3" x14ac:dyDescent="0.3">
      <c r="A2593" s="180">
        <v>45687</v>
      </c>
      <c r="B2593" s="22">
        <f>'L. Laney'!C43</f>
        <v>0</v>
      </c>
      <c r="C2593" s="22" t="s">
        <v>385</v>
      </c>
    </row>
    <row r="2594" spans="1:3" x14ac:dyDescent="0.3">
      <c r="A2594" s="180">
        <v>45688</v>
      </c>
      <c r="B2594" s="22">
        <f>'L. Laney'!C44</f>
        <v>0</v>
      </c>
      <c r="C2594" s="22" t="s">
        <v>385</v>
      </c>
    </row>
    <row r="2595" spans="1:3" x14ac:dyDescent="0.3">
      <c r="A2595" s="180">
        <v>45689</v>
      </c>
      <c r="B2595" s="22">
        <f>'L. Laney'!J14</f>
        <v>0</v>
      </c>
      <c r="C2595" s="22" t="s">
        <v>385</v>
      </c>
    </row>
    <row r="2596" spans="1:3" x14ac:dyDescent="0.3">
      <c r="A2596" s="180">
        <v>45690</v>
      </c>
      <c r="B2596" s="22">
        <f>'L. Laney'!J15</f>
        <v>0</v>
      </c>
      <c r="C2596" s="22" t="s">
        <v>385</v>
      </c>
    </row>
    <row r="2597" spans="1:3" x14ac:dyDescent="0.3">
      <c r="A2597" s="180">
        <v>45691</v>
      </c>
      <c r="B2597" s="22">
        <f>'L. Laney'!J16</f>
        <v>0</v>
      </c>
      <c r="C2597" s="22" t="s">
        <v>385</v>
      </c>
    </row>
    <row r="2598" spans="1:3" x14ac:dyDescent="0.3">
      <c r="A2598" s="180">
        <v>45692</v>
      </c>
      <c r="B2598" s="22">
        <f>'L. Laney'!J17</f>
        <v>0</v>
      </c>
      <c r="C2598" s="22" t="s">
        <v>385</v>
      </c>
    </row>
    <row r="2599" spans="1:3" x14ac:dyDescent="0.3">
      <c r="A2599" s="180">
        <v>45693</v>
      </c>
      <c r="B2599" s="22">
        <f>'L. Laney'!J18</f>
        <v>0</v>
      </c>
      <c r="C2599" s="22" t="s">
        <v>385</v>
      </c>
    </row>
    <row r="2600" spans="1:3" x14ac:dyDescent="0.3">
      <c r="A2600" s="180">
        <v>45694</v>
      </c>
      <c r="B2600" s="22">
        <f>'L. Laney'!J19</f>
        <v>0</v>
      </c>
      <c r="C2600" s="22" t="s">
        <v>385</v>
      </c>
    </row>
    <row r="2601" spans="1:3" x14ac:dyDescent="0.3">
      <c r="A2601" s="180">
        <v>45695</v>
      </c>
      <c r="B2601" s="22">
        <f>'L. Laney'!J20</f>
        <v>0</v>
      </c>
      <c r="C2601" s="22" t="s">
        <v>385</v>
      </c>
    </row>
    <row r="2602" spans="1:3" x14ac:dyDescent="0.3">
      <c r="A2602" s="180">
        <v>45696</v>
      </c>
      <c r="B2602" s="22">
        <f>'L. Laney'!J21</f>
        <v>0</v>
      </c>
      <c r="C2602" s="22" t="s">
        <v>385</v>
      </c>
    </row>
    <row r="2603" spans="1:3" x14ac:dyDescent="0.3">
      <c r="A2603" s="180">
        <v>45697</v>
      </c>
      <c r="B2603" s="22">
        <f>'L. Laney'!J22</f>
        <v>0</v>
      </c>
      <c r="C2603" s="22" t="s">
        <v>385</v>
      </c>
    </row>
    <row r="2604" spans="1:3" x14ac:dyDescent="0.3">
      <c r="A2604" s="180">
        <v>45698</v>
      </c>
      <c r="B2604" s="22">
        <f>'L. Laney'!J23</f>
        <v>0</v>
      </c>
      <c r="C2604" s="22" t="s">
        <v>385</v>
      </c>
    </row>
    <row r="2605" spans="1:3" x14ac:dyDescent="0.3">
      <c r="A2605" s="180">
        <v>45699</v>
      </c>
      <c r="B2605" s="22">
        <f>'L. Laney'!J24</f>
        <v>0</v>
      </c>
      <c r="C2605" s="22" t="s">
        <v>385</v>
      </c>
    </row>
    <row r="2606" spans="1:3" x14ac:dyDescent="0.3">
      <c r="A2606" s="180">
        <v>45700</v>
      </c>
      <c r="B2606" s="22">
        <f>'L. Laney'!J25</f>
        <v>0</v>
      </c>
      <c r="C2606" s="22" t="s">
        <v>385</v>
      </c>
    </row>
    <row r="2607" spans="1:3" x14ac:dyDescent="0.3">
      <c r="A2607" s="180">
        <v>45701</v>
      </c>
      <c r="B2607" s="22">
        <f>'L. Laney'!J26</f>
        <v>0</v>
      </c>
      <c r="C2607" s="22" t="s">
        <v>385</v>
      </c>
    </row>
    <row r="2608" spans="1:3" x14ac:dyDescent="0.3">
      <c r="A2608" s="180">
        <v>45702</v>
      </c>
      <c r="B2608" s="22">
        <f>'L. Laney'!J27</f>
        <v>0</v>
      </c>
      <c r="C2608" s="22" t="s">
        <v>385</v>
      </c>
    </row>
    <row r="2609" spans="1:10" x14ac:dyDescent="0.3">
      <c r="A2609" s="180">
        <v>45703</v>
      </c>
      <c r="B2609" s="22">
        <f>'L. Laney'!J28</f>
        <v>0</v>
      </c>
      <c r="C2609" s="22" t="s">
        <v>385</v>
      </c>
    </row>
    <row r="2610" spans="1:10" x14ac:dyDescent="0.3">
      <c r="A2610" s="180">
        <v>45704</v>
      </c>
      <c r="B2610" s="22">
        <f>'L. Laney'!J29</f>
        <v>0</v>
      </c>
      <c r="C2610" s="22" t="s">
        <v>385</v>
      </c>
    </row>
    <row r="2611" spans="1:10" x14ac:dyDescent="0.3">
      <c r="A2611" s="180">
        <v>45705</v>
      </c>
      <c r="B2611" s="22">
        <f>'L. Laney'!J30</f>
        <v>0</v>
      </c>
      <c r="C2611" s="22" t="s">
        <v>385</v>
      </c>
    </row>
    <row r="2612" spans="1:10" x14ac:dyDescent="0.3">
      <c r="A2612" s="180">
        <v>45706</v>
      </c>
      <c r="B2612" s="22">
        <f>'L. Laney'!J31</f>
        <v>0</v>
      </c>
      <c r="C2612" s="22" t="s">
        <v>385</v>
      </c>
    </row>
    <row r="2613" spans="1:10" x14ac:dyDescent="0.3">
      <c r="A2613" s="180">
        <v>45707</v>
      </c>
      <c r="B2613" s="22">
        <f>'L. Laney'!J32</f>
        <v>0</v>
      </c>
      <c r="C2613" s="22" t="s">
        <v>385</v>
      </c>
    </row>
    <row r="2614" spans="1:10" x14ac:dyDescent="0.3">
      <c r="A2614" s="180">
        <v>45708</v>
      </c>
      <c r="B2614" s="22">
        <f>'L. Laney'!J33</f>
        <v>0</v>
      </c>
      <c r="C2614" s="22" t="s">
        <v>385</v>
      </c>
    </row>
    <row r="2615" spans="1:10" x14ac:dyDescent="0.3">
      <c r="A2615" s="180">
        <v>45709</v>
      </c>
      <c r="B2615" s="22">
        <f>'L. Laney'!J34</f>
        <v>0</v>
      </c>
      <c r="C2615" s="22" t="s">
        <v>385</v>
      </c>
    </row>
    <row r="2616" spans="1:10" x14ac:dyDescent="0.3">
      <c r="A2616" s="180">
        <v>45710</v>
      </c>
      <c r="B2616" s="22">
        <f>'L. Laney'!J35</f>
        <v>0</v>
      </c>
      <c r="C2616" s="22" t="s">
        <v>385</v>
      </c>
    </row>
    <row r="2617" spans="1:10" x14ac:dyDescent="0.3">
      <c r="A2617" s="180">
        <v>45711</v>
      </c>
      <c r="B2617" s="22">
        <f>'L. Laney'!J36</f>
        <v>0</v>
      </c>
      <c r="C2617" s="22" t="s">
        <v>385</v>
      </c>
    </row>
    <row r="2618" spans="1:10" x14ac:dyDescent="0.3">
      <c r="A2618" s="180">
        <v>45712</v>
      </c>
      <c r="B2618" s="22">
        <f>'L. Laney'!J37</f>
        <v>0</v>
      </c>
      <c r="C2618" s="22" t="s">
        <v>385</v>
      </c>
    </row>
    <row r="2619" spans="1:10" x14ac:dyDescent="0.3">
      <c r="A2619" s="180">
        <v>45713</v>
      </c>
      <c r="B2619" s="22">
        <f>'L. Laney'!J38</f>
        <v>0</v>
      </c>
      <c r="C2619" s="22" t="s">
        <v>385</v>
      </c>
    </row>
    <row r="2620" spans="1:10" x14ac:dyDescent="0.3">
      <c r="A2620" s="180">
        <v>45714</v>
      </c>
      <c r="B2620" s="22">
        <f>'L. Laney'!J39</f>
        <v>0</v>
      </c>
      <c r="C2620" s="22" t="s">
        <v>385</v>
      </c>
    </row>
    <row r="2621" spans="1:10" x14ac:dyDescent="0.3">
      <c r="A2621" s="180">
        <v>45715</v>
      </c>
      <c r="B2621" s="22">
        <f>'L. Laney'!J40</f>
        <v>0</v>
      </c>
      <c r="C2621" s="22" t="s">
        <v>385</v>
      </c>
    </row>
    <row r="2622" spans="1:10" x14ac:dyDescent="0.3">
      <c r="A2622" s="180">
        <v>45716</v>
      </c>
      <c r="B2622" s="22">
        <f>'L. Laney'!J41</f>
        <v>0</v>
      </c>
      <c r="C2622" s="22" t="s">
        <v>385</v>
      </c>
    </row>
    <row r="2623" spans="1:10" x14ac:dyDescent="0.3">
      <c r="A2623" s="180" t="s">
        <v>378</v>
      </c>
      <c r="B2623" s="22">
        <f>'L. Laney'!J42</f>
        <v>0</v>
      </c>
      <c r="C2623" s="22" t="s">
        <v>385</v>
      </c>
      <c r="J2623" s="22">
        <v>1</v>
      </c>
    </row>
    <row r="2624" spans="1:10" x14ac:dyDescent="0.3">
      <c r="A2624" s="180">
        <v>45717</v>
      </c>
      <c r="B2624" s="22">
        <f>'L. Laney'!Q14</f>
        <v>0</v>
      </c>
      <c r="C2624" s="22" t="s">
        <v>385</v>
      </c>
    </row>
    <row r="2625" spans="1:3" x14ac:dyDescent="0.3">
      <c r="A2625" s="180">
        <v>45718</v>
      </c>
      <c r="B2625" s="22">
        <f>'L. Laney'!Q15</f>
        <v>0</v>
      </c>
      <c r="C2625" s="22" t="s">
        <v>385</v>
      </c>
    </row>
    <row r="2626" spans="1:3" x14ac:dyDescent="0.3">
      <c r="A2626" s="180">
        <v>45719</v>
      </c>
      <c r="B2626" s="22">
        <f>'L. Laney'!Q16</f>
        <v>0</v>
      </c>
      <c r="C2626" s="22" t="s">
        <v>385</v>
      </c>
    </row>
    <row r="2627" spans="1:3" x14ac:dyDescent="0.3">
      <c r="A2627" s="180">
        <v>45720</v>
      </c>
      <c r="B2627" s="22">
        <f>'L. Laney'!Q17</f>
        <v>0</v>
      </c>
      <c r="C2627" s="22" t="s">
        <v>385</v>
      </c>
    </row>
    <row r="2628" spans="1:3" x14ac:dyDescent="0.3">
      <c r="A2628" s="180">
        <v>45721</v>
      </c>
      <c r="B2628" s="22">
        <f>'L. Laney'!Q18</f>
        <v>0</v>
      </c>
      <c r="C2628" s="22" t="s">
        <v>385</v>
      </c>
    </row>
    <row r="2629" spans="1:3" x14ac:dyDescent="0.3">
      <c r="A2629" s="180">
        <v>45722</v>
      </c>
      <c r="B2629" s="22">
        <f>'L. Laney'!Q19</f>
        <v>0</v>
      </c>
      <c r="C2629" s="22" t="s">
        <v>385</v>
      </c>
    </row>
    <row r="2630" spans="1:3" x14ac:dyDescent="0.3">
      <c r="A2630" s="180">
        <v>45723</v>
      </c>
      <c r="B2630" s="22">
        <f>'L. Laney'!Q20</f>
        <v>0</v>
      </c>
      <c r="C2630" s="22" t="s">
        <v>385</v>
      </c>
    </row>
    <row r="2631" spans="1:3" x14ac:dyDescent="0.3">
      <c r="A2631" s="180">
        <v>45724</v>
      </c>
      <c r="B2631" s="22">
        <f>'L. Laney'!Q21</f>
        <v>0</v>
      </c>
      <c r="C2631" s="22" t="s">
        <v>385</v>
      </c>
    </row>
    <row r="2632" spans="1:3" x14ac:dyDescent="0.3">
      <c r="A2632" s="180">
        <v>45725</v>
      </c>
      <c r="B2632" s="22">
        <f>'L. Laney'!Q22</f>
        <v>0</v>
      </c>
      <c r="C2632" s="22" t="s">
        <v>385</v>
      </c>
    </row>
    <row r="2633" spans="1:3" x14ac:dyDescent="0.3">
      <c r="A2633" s="180">
        <v>45726</v>
      </c>
      <c r="B2633" s="22">
        <f>'L. Laney'!Q23</f>
        <v>0</v>
      </c>
      <c r="C2633" s="22" t="s">
        <v>385</v>
      </c>
    </row>
    <row r="2634" spans="1:3" x14ac:dyDescent="0.3">
      <c r="A2634" s="180">
        <v>45727</v>
      </c>
      <c r="B2634" s="22">
        <f>'L. Laney'!Q24</f>
        <v>0</v>
      </c>
      <c r="C2634" s="22" t="s">
        <v>385</v>
      </c>
    </row>
    <row r="2635" spans="1:3" x14ac:dyDescent="0.3">
      <c r="A2635" s="180">
        <v>45728</v>
      </c>
      <c r="B2635" s="22">
        <f>'L. Laney'!Q25</f>
        <v>0</v>
      </c>
      <c r="C2635" s="22" t="s">
        <v>385</v>
      </c>
    </row>
    <row r="2636" spans="1:3" x14ac:dyDescent="0.3">
      <c r="A2636" s="180">
        <v>45729</v>
      </c>
      <c r="B2636" s="22">
        <f>'L. Laney'!Q26</f>
        <v>0</v>
      </c>
      <c r="C2636" s="22" t="s">
        <v>385</v>
      </c>
    </row>
    <row r="2637" spans="1:3" x14ac:dyDescent="0.3">
      <c r="A2637" s="180">
        <v>45730</v>
      </c>
      <c r="B2637" s="22">
        <f>'L. Laney'!Q27</f>
        <v>0</v>
      </c>
      <c r="C2637" s="22" t="s">
        <v>385</v>
      </c>
    </row>
    <row r="2638" spans="1:3" x14ac:dyDescent="0.3">
      <c r="A2638" s="180">
        <v>45731</v>
      </c>
      <c r="B2638" s="22">
        <f>'L. Laney'!Q28</f>
        <v>0</v>
      </c>
      <c r="C2638" s="22" t="s">
        <v>385</v>
      </c>
    </row>
    <row r="2639" spans="1:3" x14ac:dyDescent="0.3">
      <c r="A2639" s="180">
        <v>45732</v>
      </c>
      <c r="B2639" s="22">
        <f>'L. Laney'!Q29</f>
        <v>0</v>
      </c>
      <c r="C2639" s="22" t="s">
        <v>385</v>
      </c>
    </row>
    <row r="2640" spans="1:3" x14ac:dyDescent="0.3">
      <c r="A2640" s="180">
        <v>45733</v>
      </c>
      <c r="B2640" s="22">
        <f>'L. Laney'!Q30</f>
        <v>0</v>
      </c>
      <c r="C2640" s="22" t="s">
        <v>385</v>
      </c>
    </row>
    <row r="2641" spans="1:3" x14ac:dyDescent="0.3">
      <c r="A2641" s="180">
        <v>45734</v>
      </c>
      <c r="B2641" s="22">
        <f>'L. Laney'!Q31</f>
        <v>0</v>
      </c>
      <c r="C2641" s="22" t="s">
        <v>385</v>
      </c>
    </row>
    <row r="2642" spans="1:3" x14ac:dyDescent="0.3">
      <c r="A2642" s="180">
        <v>45735</v>
      </c>
      <c r="B2642" s="22">
        <f>'L. Laney'!Q32</f>
        <v>0</v>
      </c>
      <c r="C2642" s="22" t="s">
        <v>385</v>
      </c>
    </row>
    <row r="2643" spans="1:3" x14ac:dyDescent="0.3">
      <c r="A2643" s="180">
        <v>45736</v>
      </c>
      <c r="B2643" s="22">
        <f>'L. Laney'!Q33</f>
        <v>0</v>
      </c>
      <c r="C2643" s="22" t="s">
        <v>385</v>
      </c>
    </row>
    <row r="2644" spans="1:3" x14ac:dyDescent="0.3">
      <c r="A2644" s="180">
        <v>45737</v>
      </c>
      <c r="B2644" s="22">
        <f>'L. Laney'!Q34</f>
        <v>0</v>
      </c>
      <c r="C2644" s="22" t="s">
        <v>385</v>
      </c>
    </row>
    <row r="2645" spans="1:3" x14ac:dyDescent="0.3">
      <c r="A2645" s="180">
        <v>45738</v>
      </c>
      <c r="B2645" s="22">
        <f>'L. Laney'!Q35</f>
        <v>0</v>
      </c>
      <c r="C2645" s="22" t="s">
        <v>385</v>
      </c>
    </row>
    <row r="2646" spans="1:3" x14ac:dyDescent="0.3">
      <c r="A2646" s="180">
        <v>45739</v>
      </c>
      <c r="B2646" s="22">
        <f>'L. Laney'!Q36</f>
        <v>0</v>
      </c>
      <c r="C2646" s="22" t="s">
        <v>385</v>
      </c>
    </row>
    <row r="2647" spans="1:3" x14ac:dyDescent="0.3">
      <c r="A2647" s="180">
        <v>45740</v>
      </c>
      <c r="B2647" s="22">
        <f>'L. Laney'!Q37</f>
        <v>0</v>
      </c>
      <c r="C2647" s="22" t="s">
        <v>385</v>
      </c>
    </row>
    <row r="2648" spans="1:3" x14ac:dyDescent="0.3">
      <c r="A2648" s="180">
        <v>45741</v>
      </c>
      <c r="B2648" s="22">
        <f>'L. Laney'!Q38</f>
        <v>0</v>
      </c>
      <c r="C2648" s="22" t="s">
        <v>385</v>
      </c>
    </row>
    <row r="2649" spans="1:3" x14ac:dyDescent="0.3">
      <c r="A2649" s="180">
        <v>45742</v>
      </c>
      <c r="B2649" s="22">
        <f>'L. Laney'!Q39</f>
        <v>0</v>
      </c>
      <c r="C2649" s="22" t="s">
        <v>385</v>
      </c>
    </row>
    <row r="2650" spans="1:3" x14ac:dyDescent="0.3">
      <c r="A2650" s="180">
        <v>45743</v>
      </c>
      <c r="B2650" s="22">
        <f>'L. Laney'!Q40</f>
        <v>0</v>
      </c>
      <c r="C2650" s="22" t="s">
        <v>385</v>
      </c>
    </row>
    <row r="2651" spans="1:3" x14ac:dyDescent="0.3">
      <c r="A2651" s="180">
        <v>45744</v>
      </c>
      <c r="B2651" s="22">
        <f>'L. Laney'!Q41</f>
        <v>0</v>
      </c>
      <c r="C2651" s="22" t="s">
        <v>385</v>
      </c>
    </row>
    <row r="2652" spans="1:3" x14ac:dyDescent="0.3">
      <c r="A2652" s="180">
        <v>45745</v>
      </c>
      <c r="B2652" s="22">
        <f>'L. Laney'!Q42</f>
        <v>0</v>
      </c>
      <c r="C2652" s="22" t="s">
        <v>385</v>
      </c>
    </row>
    <row r="2653" spans="1:3" x14ac:dyDescent="0.3">
      <c r="A2653" s="180">
        <v>45746</v>
      </c>
      <c r="B2653" s="22">
        <f>'L. Laney'!Q43</f>
        <v>0</v>
      </c>
      <c r="C2653" s="22" t="s">
        <v>385</v>
      </c>
    </row>
    <row r="2654" spans="1:3" x14ac:dyDescent="0.3">
      <c r="A2654" s="180">
        <v>45747</v>
      </c>
      <c r="B2654" s="22">
        <f>'L. Laney'!Q44</f>
        <v>0</v>
      </c>
      <c r="C2654" s="22" t="s">
        <v>385</v>
      </c>
    </row>
    <row r="2655" spans="1:3" x14ac:dyDescent="0.3">
      <c r="A2655" s="180">
        <v>45748</v>
      </c>
      <c r="B2655" s="22">
        <f>'L. Laney'!X14</f>
        <v>0</v>
      </c>
      <c r="C2655" s="22" t="s">
        <v>385</v>
      </c>
    </row>
    <row r="2656" spans="1:3" x14ac:dyDescent="0.3">
      <c r="A2656" s="180">
        <v>45749</v>
      </c>
      <c r="B2656" s="22">
        <f>'L. Laney'!X15</f>
        <v>0</v>
      </c>
      <c r="C2656" s="22" t="s">
        <v>385</v>
      </c>
    </row>
    <row r="2657" spans="1:3" x14ac:dyDescent="0.3">
      <c r="A2657" s="180">
        <v>45750</v>
      </c>
      <c r="B2657" s="22">
        <f>'L. Laney'!X16</f>
        <v>0</v>
      </c>
      <c r="C2657" s="22" t="s">
        <v>385</v>
      </c>
    </row>
    <row r="2658" spans="1:3" x14ac:dyDescent="0.3">
      <c r="A2658" s="180">
        <v>45751</v>
      </c>
      <c r="B2658" s="22">
        <f>'L. Laney'!X17</f>
        <v>0</v>
      </c>
      <c r="C2658" s="22" t="s">
        <v>385</v>
      </c>
    </row>
    <row r="2659" spans="1:3" x14ac:dyDescent="0.3">
      <c r="A2659" s="180">
        <v>45752</v>
      </c>
      <c r="B2659" s="22">
        <f>'L. Laney'!X18</f>
        <v>0</v>
      </c>
      <c r="C2659" s="22" t="s">
        <v>385</v>
      </c>
    </row>
    <row r="2660" spans="1:3" x14ac:dyDescent="0.3">
      <c r="A2660" s="180">
        <v>45753</v>
      </c>
      <c r="B2660" s="22">
        <f>'L. Laney'!X19</f>
        <v>0</v>
      </c>
      <c r="C2660" s="22" t="s">
        <v>385</v>
      </c>
    </row>
    <row r="2661" spans="1:3" x14ac:dyDescent="0.3">
      <c r="A2661" s="180">
        <v>45754</v>
      </c>
      <c r="B2661" s="22">
        <f>'L. Laney'!X20</f>
        <v>0</v>
      </c>
      <c r="C2661" s="22" t="s">
        <v>385</v>
      </c>
    </row>
    <row r="2662" spans="1:3" x14ac:dyDescent="0.3">
      <c r="A2662" s="180">
        <v>45755</v>
      </c>
      <c r="B2662" s="22">
        <f>'L. Laney'!X21</f>
        <v>0</v>
      </c>
      <c r="C2662" s="22" t="s">
        <v>385</v>
      </c>
    </row>
    <row r="2663" spans="1:3" x14ac:dyDescent="0.3">
      <c r="A2663" s="180">
        <v>45756</v>
      </c>
      <c r="B2663" s="22">
        <f>'L. Laney'!X22</f>
        <v>0</v>
      </c>
      <c r="C2663" s="22" t="s">
        <v>385</v>
      </c>
    </row>
    <row r="2664" spans="1:3" x14ac:dyDescent="0.3">
      <c r="A2664" s="180">
        <v>45757</v>
      </c>
      <c r="B2664" s="22">
        <f>'L. Laney'!X23</f>
        <v>0</v>
      </c>
      <c r="C2664" s="22" t="s">
        <v>385</v>
      </c>
    </row>
    <row r="2665" spans="1:3" x14ac:dyDescent="0.3">
      <c r="A2665" s="180">
        <v>45758</v>
      </c>
      <c r="B2665" s="22">
        <f>'L. Laney'!X24</f>
        <v>0</v>
      </c>
      <c r="C2665" s="22" t="s">
        <v>385</v>
      </c>
    </row>
    <row r="2666" spans="1:3" x14ac:dyDescent="0.3">
      <c r="A2666" s="180">
        <v>45759</v>
      </c>
      <c r="B2666" s="22">
        <f>'L. Laney'!X25</f>
        <v>0</v>
      </c>
      <c r="C2666" s="22" t="s">
        <v>385</v>
      </c>
    </row>
    <row r="2667" spans="1:3" x14ac:dyDescent="0.3">
      <c r="A2667" s="180">
        <v>45760</v>
      </c>
      <c r="B2667" s="22">
        <f>'L. Laney'!X26</f>
        <v>0</v>
      </c>
      <c r="C2667" s="22" t="s">
        <v>385</v>
      </c>
    </row>
    <row r="2668" spans="1:3" x14ac:dyDescent="0.3">
      <c r="A2668" s="180">
        <v>45761</v>
      </c>
      <c r="B2668" s="22">
        <f>'L. Laney'!X27</f>
        <v>0</v>
      </c>
      <c r="C2668" s="22" t="s">
        <v>385</v>
      </c>
    </row>
    <row r="2669" spans="1:3" x14ac:dyDescent="0.3">
      <c r="A2669" s="180">
        <v>45762</v>
      </c>
      <c r="B2669" s="22">
        <f>'L. Laney'!X28</f>
        <v>0</v>
      </c>
      <c r="C2669" s="22" t="s">
        <v>385</v>
      </c>
    </row>
    <row r="2670" spans="1:3" x14ac:dyDescent="0.3">
      <c r="A2670" s="180">
        <v>45763</v>
      </c>
      <c r="B2670" s="22">
        <f>'L. Laney'!X29</f>
        <v>0</v>
      </c>
      <c r="C2670" s="22" t="s">
        <v>385</v>
      </c>
    </row>
    <row r="2671" spans="1:3" x14ac:dyDescent="0.3">
      <c r="A2671" s="180">
        <v>45764</v>
      </c>
      <c r="B2671" s="22">
        <f>'L. Laney'!X30</f>
        <v>0</v>
      </c>
      <c r="C2671" s="22" t="s">
        <v>385</v>
      </c>
    </row>
    <row r="2672" spans="1:3" x14ac:dyDescent="0.3">
      <c r="A2672" s="180">
        <v>45765</v>
      </c>
      <c r="B2672" s="22">
        <f>'L. Laney'!X31</f>
        <v>0</v>
      </c>
      <c r="C2672" s="22" t="s">
        <v>385</v>
      </c>
    </row>
    <row r="2673" spans="1:3" x14ac:dyDescent="0.3">
      <c r="A2673" s="180">
        <v>45766</v>
      </c>
      <c r="B2673" s="22">
        <f>'L. Laney'!X32</f>
        <v>0</v>
      </c>
      <c r="C2673" s="22" t="s">
        <v>385</v>
      </c>
    </row>
    <row r="2674" spans="1:3" x14ac:dyDescent="0.3">
      <c r="A2674" s="180">
        <v>45767</v>
      </c>
      <c r="B2674" s="22">
        <f>'L. Laney'!X33</f>
        <v>0</v>
      </c>
      <c r="C2674" s="22" t="s">
        <v>385</v>
      </c>
    </row>
    <row r="2675" spans="1:3" x14ac:dyDescent="0.3">
      <c r="A2675" s="180">
        <v>45768</v>
      </c>
      <c r="B2675" s="22">
        <f>'L. Laney'!X34</f>
        <v>0</v>
      </c>
      <c r="C2675" s="22" t="s">
        <v>385</v>
      </c>
    </row>
    <row r="2676" spans="1:3" x14ac:dyDescent="0.3">
      <c r="A2676" s="180">
        <v>45769</v>
      </c>
      <c r="B2676" s="22">
        <f>'L. Laney'!X35</f>
        <v>0</v>
      </c>
      <c r="C2676" s="22" t="s">
        <v>385</v>
      </c>
    </row>
    <row r="2677" spans="1:3" x14ac:dyDescent="0.3">
      <c r="A2677" s="180">
        <v>45770</v>
      </c>
      <c r="B2677" s="22">
        <f>'L. Laney'!X36</f>
        <v>0</v>
      </c>
      <c r="C2677" s="22" t="s">
        <v>385</v>
      </c>
    </row>
    <row r="2678" spans="1:3" x14ac:dyDescent="0.3">
      <c r="A2678" s="180">
        <v>45771</v>
      </c>
      <c r="B2678" s="22">
        <f>'L. Laney'!X37</f>
        <v>0</v>
      </c>
      <c r="C2678" s="22" t="s">
        <v>385</v>
      </c>
    </row>
    <row r="2679" spans="1:3" x14ac:dyDescent="0.3">
      <c r="A2679" s="180">
        <v>45772</v>
      </c>
      <c r="B2679" s="22">
        <f>'L. Laney'!X38</f>
        <v>0</v>
      </c>
      <c r="C2679" s="22" t="s">
        <v>385</v>
      </c>
    </row>
    <row r="2680" spans="1:3" x14ac:dyDescent="0.3">
      <c r="A2680" s="180">
        <v>45773</v>
      </c>
      <c r="B2680" s="22">
        <f>'L. Laney'!X39</f>
        <v>0</v>
      </c>
      <c r="C2680" s="22" t="s">
        <v>385</v>
      </c>
    </row>
    <row r="2681" spans="1:3" x14ac:dyDescent="0.3">
      <c r="A2681" s="180">
        <v>45774</v>
      </c>
      <c r="B2681" s="22">
        <f>'L. Laney'!X40</f>
        <v>0</v>
      </c>
      <c r="C2681" s="22" t="s">
        <v>385</v>
      </c>
    </row>
    <row r="2682" spans="1:3" x14ac:dyDescent="0.3">
      <c r="A2682" s="180">
        <v>45775</v>
      </c>
      <c r="B2682" s="22">
        <f>'L. Laney'!X41</f>
        <v>0</v>
      </c>
      <c r="C2682" s="22" t="s">
        <v>385</v>
      </c>
    </row>
    <row r="2683" spans="1:3" x14ac:dyDescent="0.3">
      <c r="A2683" s="180">
        <v>45776</v>
      </c>
      <c r="B2683" s="22">
        <f>'L. Laney'!X42</f>
        <v>0</v>
      </c>
      <c r="C2683" s="22" t="s">
        <v>385</v>
      </c>
    </row>
    <row r="2684" spans="1:3" x14ac:dyDescent="0.3">
      <c r="A2684" s="180">
        <v>45777</v>
      </c>
      <c r="B2684" s="22">
        <f>'L. Laney'!X43</f>
        <v>0</v>
      </c>
      <c r="C2684" s="22" t="s">
        <v>385</v>
      </c>
    </row>
    <row r="2685" spans="1:3" x14ac:dyDescent="0.3">
      <c r="A2685" s="180">
        <v>45778</v>
      </c>
      <c r="B2685" s="22">
        <f>'L. Laney'!AE14</f>
        <v>0</v>
      </c>
      <c r="C2685" s="22" t="s">
        <v>385</v>
      </c>
    </row>
    <row r="2686" spans="1:3" x14ac:dyDescent="0.3">
      <c r="A2686" s="180">
        <v>45779</v>
      </c>
      <c r="B2686" s="22">
        <f>'L. Laney'!AE15</f>
        <v>0</v>
      </c>
      <c r="C2686" s="22" t="s">
        <v>385</v>
      </c>
    </row>
    <row r="2687" spans="1:3" x14ac:dyDescent="0.3">
      <c r="A2687" s="180">
        <v>45780</v>
      </c>
      <c r="B2687" s="22">
        <f>'L. Laney'!AE16</f>
        <v>0</v>
      </c>
      <c r="C2687" s="22" t="s">
        <v>385</v>
      </c>
    </row>
    <row r="2688" spans="1:3" x14ac:dyDescent="0.3">
      <c r="A2688" s="180">
        <v>45781</v>
      </c>
      <c r="B2688" s="22">
        <f>'L. Laney'!AE17</f>
        <v>0</v>
      </c>
      <c r="C2688" s="22" t="s">
        <v>385</v>
      </c>
    </row>
    <row r="2689" spans="1:3" x14ac:dyDescent="0.3">
      <c r="A2689" s="180">
        <v>45782</v>
      </c>
      <c r="B2689" s="22">
        <f>'L. Laney'!AE18</f>
        <v>0</v>
      </c>
      <c r="C2689" s="22" t="s">
        <v>385</v>
      </c>
    </row>
    <row r="2690" spans="1:3" x14ac:dyDescent="0.3">
      <c r="A2690" s="180">
        <v>45783</v>
      </c>
      <c r="B2690" s="22">
        <f>'L. Laney'!AE19</f>
        <v>0</v>
      </c>
      <c r="C2690" s="22" t="s">
        <v>385</v>
      </c>
    </row>
    <row r="2691" spans="1:3" x14ac:dyDescent="0.3">
      <c r="A2691" s="180">
        <v>45784</v>
      </c>
      <c r="B2691" s="22">
        <f>'L. Laney'!AE20</f>
        <v>0</v>
      </c>
      <c r="C2691" s="22" t="s">
        <v>385</v>
      </c>
    </row>
    <row r="2692" spans="1:3" x14ac:dyDescent="0.3">
      <c r="A2692" s="180">
        <v>45785</v>
      </c>
      <c r="B2692" s="22">
        <f>'L. Laney'!AE21</f>
        <v>0</v>
      </c>
      <c r="C2692" s="22" t="s">
        <v>385</v>
      </c>
    </row>
    <row r="2693" spans="1:3" x14ac:dyDescent="0.3">
      <c r="A2693" s="180">
        <v>45786</v>
      </c>
      <c r="B2693" s="22">
        <f>'L. Laney'!AE22</f>
        <v>0</v>
      </c>
      <c r="C2693" s="22" t="s">
        <v>385</v>
      </c>
    </row>
    <row r="2694" spans="1:3" x14ac:dyDescent="0.3">
      <c r="A2694" s="180">
        <v>45787</v>
      </c>
      <c r="B2694" s="22">
        <f>'L. Laney'!AE23</f>
        <v>0</v>
      </c>
      <c r="C2694" s="22" t="s">
        <v>385</v>
      </c>
    </row>
    <row r="2695" spans="1:3" x14ac:dyDescent="0.3">
      <c r="A2695" s="180">
        <v>45788</v>
      </c>
      <c r="B2695" s="22">
        <f>'L. Laney'!AE24</f>
        <v>0</v>
      </c>
      <c r="C2695" s="22" t="s">
        <v>385</v>
      </c>
    </row>
    <row r="2696" spans="1:3" x14ac:dyDescent="0.3">
      <c r="A2696" s="180">
        <v>45789</v>
      </c>
      <c r="B2696" s="22">
        <f>'L. Laney'!AE25</f>
        <v>0</v>
      </c>
      <c r="C2696" s="22" t="s">
        <v>385</v>
      </c>
    </row>
    <row r="2697" spans="1:3" x14ac:dyDescent="0.3">
      <c r="A2697" s="180">
        <v>45790</v>
      </c>
      <c r="B2697" s="22">
        <f>'L. Laney'!AE26</f>
        <v>0</v>
      </c>
      <c r="C2697" s="22" t="s">
        <v>385</v>
      </c>
    </row>
    <row r="2698" spans="1:3" x14ac:dyDescent="0.3">
      <c r="A2698" s="180">
        <v>45791</v>
      </c>
      <c r="B2698" s="22">
        <f>'L. Laney'!AE27</f>
        <v>0</v>
      </c>
      <c r="C2698" s="22" t="s">
        <v>385</v>
      </c>
    </row>
    <row r="2699" spans="1:3" x14ac:dyDescent="0.3">
      <c r="A2699" s="180">
        <v>45792</v>
      </c>
      <c r="B2699" s="22">
        <f>'L. Laney'!AE28</f>
        <v>0</v>
      </c>
      <c r="C2699" s="22" t="s">
        <v>385</v>
      </c>
    </row>
    <row r="2700" spans="1:3" x14ac:dyDescent="0.3">
      <c r="A2700" s="180">
        <v>45793</v>
      </c>
      <c r="B2700" s="22">
        <f>'L. Laney'!AE29</f>
        <v>0</v>
      </c>
      <c r="C2700" s="22" t="s">
        <v>385</v>
      </c>
    </row>
    <row r="2701" spans="1:3" x14ac:dyDescent="0.3">
      <c r="A2701" s="180">
        <v>45794</v>
      </c>
      <c r="B2701" s="22">
        <f>'L. Laney'!AE30</f>
        <v>0</v>
      </c>
      <c r="C2701" s="22" t="s">
        <v>385</v>
      </c>
    </row>
    <row r="2702" spans="1:3" x14ac:dyDescent="0.3">
      <c r="A2702" s="180">
        <v>45795</v>
      </c>
      <c r="B2702" s="22">
        <f>'L. Laney'!AE31</f>
        <v>0</v>
      </c>
      <c r="C2702" s="22" t="s">
        <v>385</v>
      </c>
    </row>
    <row r="2703" spans="1:3" x14ac:dyDescent="0.3">
      <c r="A2703" s="180">
        <v>45796</v>
      </c>
      <c r="B2703" s="22">
        <f>'L. Laney'!AE32</f>
        <v>0</v>
      </c>
      <c r="C2703" s="22" t="s">
        <v>385</v>
      </c>
    </row>
    <row r="2704" spans="1:3" x14ac:dyDescent="0.3">
      <c r="A2704" s="180">
        <v>45797</v>
      </c>
      <c r="B2704" s="22">
        <f>'L. Laney'!AE33</f>
        <v>0</v>
      </c>
      <c r="C2704" s="22" t="s">
        <v>385</v>
      </c>
    </row>
    <row r="2705" spans="1:3" x14ac:dyDescent="0.3">
      <c r="A2705" s="180">
        <v>45798</v>
      </c>
      <c r="B2705" s="22">
        <f>'L. Laney'!AE34</f>
        <v>0</v>
      </c>
      <c r="C2705" s="22" t="s">
        <v>385</v>
      </c>
    </row>
    <row r="2706" spans="1:3" x14ac:dyDescent="0.3">
      <c r="A2706" s="180">
        <v>45799</v>
      </c>
      <c r="B2706" s="22">
        <f>'L. Laney'!AE35</f>
        <v>0</v>
      </c>
      <c r="C2706" s="22" t="s">
        <v>385</v>
      </c>
    </row>
    <row r="2707" spans="1:3" x14ac:dyDescent="0.3">
      <c r="A2707" s="180">
        <v>45800</v>
      </c>
      <c r="B2707" s="22">
        <f>'L. Laney'!AE36</f>
        <v>0</v>
      </c>
      <c r="C2707" s="22" t="s">
        <v>385</v>
      </c>
    </row>
    <row r="2708" spans="1:3" x14ac:dyDescent="0.3">
      <c r="A2708" s="180">
        <v>45801</v>
      </c>
      <c r="B2708" s="22">
        <f>'L. Laney'!AE37</f>
        <v>0</v>
      </c>
      <c r="C2708" s="22" t="s">
        <v>385</v>
      </c>
    </row>
    <row r="2709" spans="1:3" x14ac:dyDescent="0.3">
      <c r="A2709" s="180">
        <v>45802</v>
      </c>
      <c r="B2709" s="22">
        <f>'L. Laney'!AE38</f>
        <v>0</v>
      </c>
      <c r="C2709" s="22" t="s">
        <v>385</v>
      </c>
    </row>
    <row r="2710" spans="1:3" x14ac:dyDescent="0.3">
      <c r="A2710" s="180">
        <v>45803</v>
      </c>
      <c r="B2710" s="22">
        <f>'L. Laney'!AE39</f>
        <v>0</v>
      </c>
      <c r="C2710" s="22" t="s">
        <v>385</v>
      </c>
    </row>
    <row r="2711" spans="1:3" x14ac:dyDescent="0.3">
      <c r="A2711" s="180">
        <v>45804</v>
      </c>
      <c r="B2711" s="22">
        <f>'L. Laney'!AE40</f>
        <v>0</v>
      </c>
      <c r="C2711" s="22" t="s">
        <v>385</v>
      </c>
    </row>
    <row r="2712" spans="1:3" x14ac:dyDescent="0.3">
      <c r="A2712" s="180">
        <v>45805</v>
      </c>
      <c r="B2712" s="22">
        <f>'L. Laney'!AE41</f>
        <v>0</v>
      </c>
      <c r="C2712" s="22" t="s">
        <v>385</v>
      </c>
    </row>
    <row r="2713" spans="1:3" x14ac:dyDescent="0.3">
      <c r="A2713" s="180">
        <v>45806</v>
      </c>
      <c r="B2713" s="22">
        <f>'L. Laney'!AE42</f>
        <v>0</v>
      </c>
      <c r="C2713" s="22" t="s">
        <v>385</v>
      </c>
    </row>
    <row r="2714" spans="1:3" x14ac:dyDescent="0.3">
      <c r="A2714" s="180">
        <v>45807</v>
      </c>
      <c r="B2714" s="22">
        <f>'L. Laney'!AE43</f>
        <v>0</v>
      </c>
      <c r="C2714" s="22" t="s">
        <v>385</v>
      </c>
    </row>
    <row r="2715" spans="1:3" x14ac:dyDescent="0.3">
      <c r="A2715" s="180">
        <v>45808</v>
      </c>
      <c r="B2715" s="22">
        <f>'L. Laney'!AE44</f>
        <v>0</v>
      </c>
      <c r="C2715" s="22" t="s">
        <v>385</v>
      </c>
    </row>
    <row r="2716" spans="1:3" x14ac:dyDescent="0.3">
      <c r="A2716" s="180">
        <v>45809</v>
      </c>
      <c r="B2716" s="22">
        <f>'L. Laney'!AL14</f>
        <v>0</v>
      </c>
      <c r="C2716" s="22" t="s">
        <v>385</v>
      </c>
    </row>
    <row r="2717" spans="1:3" x14ac:dyDescent="0.3">
      <c r="A2717" s="180">
        <v>45810</v>
      </c>
      <c r="B2717" s="22">
        <f>'L. Laney'!AL15</f>
        <v>0</v>
      </c>
      <c r="C2717" s="22" t="s">
        <v>385</v>
      </c>
    </row>
    <row r="2718" spans="1:3" x14ac:dyDescent="0.3">
      <c r="A2718" s="180">
        <v>45811</v>
      </c>
      <c r="B2718" s="22">
        <f>'L. Laney'!AL16</f>
        <v>0</v>
      </c>
      <c r="C2718" s="22" t="s">
        <v>385</v>
      </c>
    </row>
    <row r="2719" spans="1:3" x14ac:dyDescent="0.3">
      <c r="A2719" s="180">
        <v>45812</v>
      </c>
      <c r="B2719" s="22">
        <f>'L. Laney'!AL17</f>
        <v>0</v>
      </c>
      <c r="C2719" s="22" t="s">
        <v>385</v>
      </c>
    </row>
    <row r="2720" spans="1:3" x14ac:dyDescent="0.3">
      <c r="A2720" s="180">
        <v>45813</v>
      </c>
      <c r="B2720" s="22">
        <f>'L. Laney'!AL18</f>
        <v>0</v>
      </c>
      <c r="C2720" s="22" t="s">
        <v>385</v>
      </c>
    </row>
    <row r="2721" spans="1:3" x14ac:dyDescent="0.3">
      <c r="A2721" s="180">
        <v>45814</v>
      </c>
      <c r="B2721" s="22">
        <f>'L. Laney'!AL19</f>
        <v>0</v>
      </c>
      <c r="C2721" s="22" t="s">
        <v>385</v>
      </c>
    </row>
    <row r="2722" spans="1:3" x14ac:dyDescent="0.3">
      <c r="A2722" s="180">
        <v>45815</v>
      </c>
      <c r="B2722" s="22">
        <f>'L. Laney'!AL20</f>
        <v>0</v>
      </c>
      <c r="C2722" s="22" t="s">
        <v>385</v>
      </c>
    </row>
    <row r="2723" spans="1:3" x14ac:dyDescent="0.3">
      <c r="A2723" s="180">
        <v>45816</v>
      </c>
      <c r="B2723" s="22">
        <f>'L. Laney'!AL21</f>
        <v>0</v>
      </c>
      <c r="C2723" s="22" t="s">
        <v>385</v>
      </c>
    </row>
    <row r="2724" spans="1:3" x14ac:dyDescent="0.3">
      <c r="A2724" s="180">
        <v>45817</v>
      </c>
      <c r="B2724" s="22">
        <f>'L. Laney'!AL22</f>
        <v>0</v>
      </c>
      <c r="C2724" s="22" t="s">
        <v>385</v>
      </c>
    </row>
    <row r="2725" spans="1:3" x14ac:dyDescent="0.3">
      <c r="A2725" s="180">
        <v>45818</v>
      </c>
      <c r="B2725" s="22">
        <f>'L. Laney'!AL23</f>
        <v>0</v>
      </c>
      <c r="C2725" s="22" t="s">
        <v>385</v>
      </c>
    </row>
    <row r="2726" spans="1:3" x14ac:dyDescent="0.3">
      <c r="A2726" s="180">
        <v>45819</v>
      </c>
      <c r="B2726" s="22">
        <f>'L. Laney'!AL24</f>
        <v>0</v>
      </c>
      <c r="C2726" s="22" t="s">
        <v>385</v>
      </c>
    </row>
    <row r="2727" spans="1:3" x14ac:dyDescent="0.3">
      <c r="A2727" s="180">
        <v>45820</v>
      </c>
      <c r="B2727" s="22">
        <f>'L. Laney'!AL25</f>
        <v>0</v>
      </c>
      <c r="C2727" s="22" t="s">
        <v>385</v>
      </c>
    </row>
    <row r="2728" spans="1:3" x14ac:dyDescent="0.3">
      <c r="A2728" s="180">
        <v>45821</v>
      </c>
      <c r="B2728" s="22">
        <f>'L. Laney'!AL26</f>
        <v>0</v>
      </c>
      <c r="C2728" s="22" t="s">
        <v>385</v>
      </c>
    </row>
    <row r="2729" spans="1:3" x14ac:dyDescent="0.3">
      <c r="A2729" s="180">
        <v>45822</v>
      </c>
      <c r="B2729" s="22">
        <f>'L. Laney'!AL27</f>
        <v>0</v>
      </c>
      <c r="C2729" s="22" t="s">
        <v>385</v>
      </c>
    </row>
    <row r="2730" spans="1:3" x14ac:dyDescent="0.3">
      <c r="A2730" s="180">
        <v>45823</v>
      </c>
      <c r="B2730" s="22">
        <f>'L. Laney'!AL28</f>
        <v>0</v>
      </c>
      <c r="C2730" s="22" t="s">
        <v>385</v>
      </c>
    </row>
    <row r="2731" spans="1:3" x14ac:dyDescent="0.3">
      <c r="A2731" s="180">
        <v>45824</v>
      </c>
      <c r="B2731" s="22">
        <f>'L. Laney'!AL29</f>
        <v>0</v>
      </c>
      <c r="C2731" s="22" t="s">
        <v>385</v>
      </c>
    </row>
    <row r="2732" spans="1:3" x14ac:dyDescent="0.3">
      <c r="A2732" s="180">
        <v>45825</v>
      </c>
      <c r="B2732" s="22">
        <f>'L. Laney'!AL30</f>
        <v>0</v>
      </c>
      <c r="C2732" s="22" t="s">
        <v>385</v>
      </c>
    </row>
    <row r="2733" spans="1:3" x14ac:dyDescent="0.3">
      <c r="A2733" s="180">
        <v>45826</v>
      </c>
      <c r="B2733" s="22">
        <f>'L. Laney'!AL31</f>
        <v>0</v>
      </c>
      <c r="C2733" s="22" t="s">
        <v>385</v>
      </c>
    </row>
    <row r="2734" spans="1:3" x14ac:dyDescent="0.3">
      <c r="A2734" s="180">
        <v>45827</v>
      </c>
      <c r="B2734" s="22">
        <f>'L. Laney'!AL32</f>
        <v>0</v>
      </c>
      <c r="C2734" s="22" t="s">
        <v>385</v>
      </c>
    </row>
    <row r="2735" spans="1:3" x14ac:dyDescent="0.3">
      <c r="A2735" s="180">
        <v>45828</v>
      </c>
      <c r="B2735" s="22">
        <f>'L. Laney'!AL33</f>
        <v>0</v>
      </c>
      <c r="C2735" s="22" t="s">
        <v>385</v>
      </c>
    </row>
    <row r="2736" spans="1:3" x14ac:dyDescent="0.3">
      <c r="A2736" s="180">
        <v>45829</v>
      </c>
      <c r="B2736" s="22">
        <f>'L. Laney'!AL34</f>
        <v>0</v>
      </c>
      <c r="C2736" s="22" t="s">
        <v>385</v>
      </c>
    </row>
    <row r="2737" spans="1:3" x14ac:dyDescent="0.3">
      <c r="A2737" s="180">
        <v>45830</v>
      </c>
      <c r="B2737" s="22">
        <f>'L. Laney'!AL35</f>
        <v>0</v>
      </c>
      <c r="C2737" s="22" t="s">
        <v>385</v>
      </c>
    </row>
    <row r="2738" spans="1:3" x14ac:dyDescent="0.3">
      <c r="A2738" s="180">
        <v>45831</v>
      </c>
      <c r="B2738" s="22">
        <f>'L. Laney'!AL36</f>
        <v>0</v>
      </c>
      <c r="C2738" s="22" t="s">
        <v>385</v>
      </c>
    </row>
    <row r="2739" spans="1:3" x14ac:dyDescent="0.3">
      <c r="A2739" s="180">
        <v>45832</v>
      </c>
      <c r="B2739" s="22">
        <f>'L. Laney'!AL37</f>
        <v>0</v>
      </c>
      <c r="C2739" s="22" t="s">
        <v>385</v>
      </c>
    </row>
    <row r="2740" spans="1:3" x14ac:dyDescent="0.3">
      <c r="A2740" s="180">
        <v>45833</v>
      </c>
      <c r="B2740" s="22">
        <f>'L. Laney'!AL38</f>
        <v>0</v>
      </c>
      <c r="C2740" s="22" t="s">
        <v>385</v>
      </c>
    </row>
    <row r="2741" spans="1:3" x14ac:dyDescent="0.3">
      <c r="A2741" s="180">
        <v>45834</v>
      </c>
      <c r="B2741" s="22">
        <f>'L. Laney'!AL39</f>
        <v>0</v>
      </c>
      <c r="C2741" s="22" t="s">
        <v>385</v>
      </c>
    </row>
    <row r="2742" spans="1:3" x14ac:dyDescent="0.3">
      <c r="A2742" s="180">
        <v>45835</v>
      </c>
      <c r="B2742" s="22">
        <f>'L. Laney'!AL40</f>
        <v>0</v>
      </c>
      <c r="C2742" s="22" t="s">
        <v>385</v>
      </c>
    </row>
    <row r="2743" spans="1:3" x14ac:dyDescent="0.3">
      <c r="A2743" s="180">
        <v>45836</v>
      </c>
      <c r="B2743" s="22">
        <f>'L. Laney'!AL41</f>
        <v>0</v>
      </c>
      <c r="C2743" s="22" t="s">
        <v>385</v>
      </c>
    </row>
    <row r="2744" spans="1:3" x14ac:dyDescent="0.3">
      <c r="A2744" s="180">
        <v>45837</v>
      </c>
      <c r="B2744" s="22">
        <f>'L. Laney'!AL42</f>
        <v>0</v>
      </c>
      <c r="C2744" s="22" t="s">
        <v>385</v>
      </c>
    </row>
    <row r="2745" spans="1:3" x14ac:dyDescent="0.3">
      <c r="A2745" s="180">
        <v>45838</v>
      </c>
      <c r="B2745" s="22">
        <f>'L. Laney'!AL43</f>
        <v>0</v>
      </c>
      <c r="C2745" s="22" t="s">
        <v>385</v>
      </c>
    </row>
    <row r="2746" spans="1:3" x14ac:dyDescent="0.3">
      <c r="A2746" s="180">
        <v>45839</v>
      </c>
      <c r="B2746" s="22">
        <f>'L. Laney'!AS14</f>
        <v>0</v>
      </c>
      <c r="C2746" s="22" t="s">
        <v>385</v>
      </c>
    </row>
    <row r="2747" spans="1:3" x14ac:dyDescent="0.3">
      <c r="A2747" s="180">
        <v>45840</v>
      </c>
      <c r="B2747" s="22">
        <f>'L. Laney'!AS15</f>
        <v>0</v>
      </c>
      <c r="C2747" s="22" t="s">
        <v>385</v>
      </c>
    </row>
    <row r="2748" spans="1:3" x14ac:dyDescent="0.3">
      <c r="A2748" s="180">
        <v>45841</v>
      </c>
      <c r="B2748" s="22">
        <f>'L. Laney'!AS16</f>
        <v>0</v>
      </c>
      <c r="C2748" s="22" t="s">
        <v>385</v>
      </c>
    </row>
    <row r="2749" spans="1:3" x14ac:dyDescent="0.3">
      <c r="A2749" s="180">
        <v>45842</v>
      </c>
      <c r="B2749" s="22">
        <f>'L. Laney'!AS17</f>
        <v>0</v>
      </c>
      <c r="C2749" s="22" t="s">
        <v>385</v>
      </c>
    </row>
    <row r="2750" spans="1:3" x14ac:dyDescent="0.3">
      <c r="A2750" s="180">
        <v>45843</v>
      </c>
      <c r="B2750" s="22">
        <f>'L. Laney'!AS18</f>
        <v>0</v>
      </c>
      <c r="C2750" s="22" t="s">
        <v>385</v>
      </c>
    </row>
    <row r="2751" spans="1:3" x14ac:dyDescent="0.3">
      <c r="A2751" s="180">
        <v>45844</v>
      </c>
      <c r="B2751" s="22">
        <f>'L. Laney'!AS19</f>
        <v>0</v>
      </c>
      <c r="C2751" s="22" t="s">
        <v>385</v>
      </c>
    </row>
    <row r="2752" spans="1:3" x14ac:dyDescent="0.3">
      <c r="A2752" s="180">
        <v>45845</v>
      </c>
      <c r="B2752" s="22">
        <f>'L. Laney'!AS20</f>
        <v>0</v>
      </c>
      <c r="C2752" s="22" t="s">
        <v>385</v>
      </c>
    </row>
    <row r="2753" spans="1:3" x14ac:dyDescent="0.3">
      <c r="A2753" s="180">
        <v>45846</v>
      </c>
      <c r="B2753" s="22">
        <f>'L. Laney'!AS21</f>
        <v>0</v>
      </c>
      <c r="C2753" s="22" t="s">
        <v>385</v>
      </c>
    </row>
    <row r="2754" spans="1:3" x14ac:dyDescent="0.3">
      <c r="A2754" s="180">
        <v>45847</v>
      </c>
      <c r="B2754" s="22">
        <f>'L. Laney'!AS22</f>
        <v>0</v>
      </c>
      <c r="C2754" s="22" t="s">
        <v>385</v>
      </c>
    </row>
    <row r="2755" spans="1:3" x14ac:dyDescent="0.3">
      <c r="A2755" s="180">
        <v>45848</v>
      </c>
      <c r="B2755" s="22">
        <f>'L. Laney'!AS23</f>
        <v>0</v>
      </c>
      <c r="C2755" s="22" t="s">
        <v>385</v>
      </c>
    </row>
    <row r="2756" spans="1:3" x14ac:dyDescent="0.3">
      <c r="A2756" s="180">
        <v>45849</v>
      </c>
      <c r="B2756" s="22">
        <f>'L. Laney'!AS24</f>
        <v>0</v>
      </c>
      <c r="C2756" s="22" t="s">
        <v>385</v>
      </c>
    </row>
    <row r="2757" spans="1:3" x14ac:dyDescent="0.3">
      <c r="A2757" s="180">
        <v>45850</v>
      </c>
      <c r="B2757" s="22">
        <f>'L. Laney'!AS25</f>
        <v>0</v>
      </c>
      <c r="C2757" s="22" t="s">
        <v>385</v>
      </c>
    </row>
    <row r="2758" spans="1:3" x14ac:dyDescent="0.3">
      <c r="A2758" s="180">
        <v>45851</v>
      </c>
      <c r="B2758" s="22">
        <f>'L. Laney'!AS26</f>
        <v>0</v>
      </c>
      <c r="C2758" s="22" t="s">
        <v>385</v>
      </c>
    </row>
    <row r="2759" spans="1:3" x14ac:dyDescent="0.3">
      <c r="A2759" s="180">
        <v>45852</v>
      </c>
      <c r="B2759" s="22">
        <f>'L. Laney'!AS27</f>
        <v>0</v>
      </c>
      <c r="C2759" s="22" t="s">
        <v>385</v>
      </c>
    </row>
    <row r="2760" spans="1:3" x14ac:dyDescent="0.3">
      <c r="A2760" s="180">
        <v>45853</v>
      </c>
      <c r="B2760" s="22">
        <f>'L. Laney'!AS28</f>
        <v>0</v>
      </c>
      <c r="C2760" s="22" t="s">
        <v>385</v>
      </c>
    </row>
    <row r="2761" spans="1:3" x14ac:dyDescent="0.3">
      <c r="A2761" s="180">
        <v>45854</v>
      </c>
      <c r="B2761" s="22">
        <f>'L. Laney'!AS29</f>
        <v>0</v>
      </c>
      <c r="C2761" s="22" t="s">
        <v>385</v>
      </c>
    </row>
    <row r="2762" spans="1:3" x14ac:dyDescent="0.3">
      <c r="A2762" s="180">
        <v>45855</v>
      </c>
      <c r="B2762" s="22">
        <f>'L. Laney'!AS30</f>
        <v>0</v>
      </c>
      <c r="C2762" s="22" t="s">
        <v>385</v>
      </c>
    </row>
    <row r="2763" spans="1:3" x14ac:dyDescent="0.3">
      <c r="A2763" s="180">
        <v>45856</v>
      </c>
      <c r="B2763" s="22">
        <f>'L. Laney'!AS31</f>
        <v>0</v>
      </c>
      <c r="C2763" s="22" t="s">
        <v>385</v>
      </c>
    </row>
    <row r="2764" spans="1:3" x14ac:dyDescent="0.3">
      <c r="A2764" s="180">
        <v>45857</v>
      </c>
      <c r="B2764" s="22">
        <f>'L. Laney'!AS32</f>
        <v>0</v>
      </c>
      <c r="C2764" s="22" t="s">
        <v>385</v>
      </c>
    </row>
    <row r="2765" spans="1:3" x14ac:dyDescent="0.3">
      <c r="A2765" s="180">
        <v>45858</v>
      </c>
      <c r="B2765" s="22">
        <f>'L. Laney'!AS33</f>
        <v>0</v>
      </c>
      <c r="C2765" s="22" t="s">
        <v>385</v>
      </c>
    </row>
    <row r="2766" spans="1:3" x14ac:dyDescent="0.3">
      <c r="A2766" s="180">
        <v>45859</v>
      </c>
      <c r="B2766" s="22">
        <f>'L. Laney'!AS34</f>
        <v>0</v>
      </c>
      <c r="C2766" s="22" t="s">
        <v>385</v>
      </c>
    </row>
    <row r="2767" spans="1:3" x14ac:dyDescent="0.3">
      <c r="A2767" s="180">
        <v>45860</v>
      </c>
      <c r="B2767" s="22">
        <f>'L. Laney'!AS35</f>
        <v>0</v>
      </c>
      <c r="C2767" s="22" t="s">
        <v>385</v>
      </c>
    </row>
    <row r="2768" spans="1:3" x14ac:dyDescent="0.3">
      <c r="A2768" s="180">
        <v>45861</v>
      </c>
      <c r="B2768" s="22">
        <f>'L. Laney'!AS36</f>
        <v>0</v>
      </c>
      <c r="C2768" s="22" t="s">
        <v>385</v>
      </c>
    </row>
    <row r="2769" spans="1:3" x14ac:dyDescent="0.3">
      <c r="A2769" s="180">
        <v>45862</v>
      </c>
      <c r="B2769" s="22">
        <f>'L. Laney'!AS37</f>
        <v>0</v>
      </c>
      <c r="C2769" s="22" t="s">
        <v>385</v>
      </c>
    </row>
    <row r="2770" spans="1:3" x14ac:dyDescent="0.3">
      <c r="A2770" s="180">
        <v>45863</v>
      </c>
      <c r="B2770" s="22">
        <f>'L. Laney'!AS38</f>
        <v>0</v>
      </c>
      <c r="C2770" s="22" t="s">
        <v>385</v>
      </c>
    </row>
    <row r="2771" spans="1:3" x14ac:dyDescent="0.3">
      <c r="A2771" s="180">
        <v>45864</v>
      </c>
      <c r="B2771" s="22">
        <f>'L. Laney'!AS39</f>
        <v>0</v>
      </c>
      <c r="C2771" s="22" t="s">
        <v>385</v>
      </c>
    </row>
    <row r="2772" spans="1:3" x14ac:dyDescent="0.3">
      <c r="A2772" s="180">
        <v>45865</v>
      </c>
      <c r="B2772" s="22">
        <f>'L. Laney'!AS40</f>
        <v>0</v>
      </c>
      <c r="C2772" s="22" t="s">
        <v>385</v>
      </c>
    </row>
    <row r="2773" spans="1:3" x14ac:dyDescent="0.3">
      <c r="A2773" s="180">
        <v>45866</v>
      </c>
      <c r="B2773" s="22">
        <f>'L. Laney'!AS41</f>
        <v>0</v>
      </c>
      <c r="C2773" s="22" t="s">
        <v>385</v>
      </c>
    </row>
    <row r="2774" spans="1:3" x14ac:dyDescent="0.3">
      <c r="A2774" s="180">
        <v>45867</v>
      </c>
      <c r="B2774" s="22">
        <f>'L. Laney'!AS42</f>
        <v>0</v>
      </c>
      <c r="C2774" s="22" t="s">
        <v>385</v>
      </c>
    </row>
    <row r="2775" spans="1:3" x14ac:dyDescent="0.3">
      <c r="A2775" s="180">
        <v>45868</v>
      </c>
      <c r="B2775" s="22">
        <f>'L. Laney'!AS43</f>
        <v>0</v>
      </c>
      <c r="C2775" s="22" t="s">
        <v>385</v>
      </c>
    </row>
    <row r="2776" spans="1:3" x14ac:dyDescent="0.3">
      <c r="A2776" s="180">
        <v>45869</v>
      </c>
      <c r="B2776" s="22">
        <f>'L. Laney'!AS44</f>
        <v>0</v>
      </c>
      <c r="C2776" s="22" t="s">
        <v>385</v>
      </c>
    </row>
    <row r="2777" spans="1:3" x14ac:dyDescent="0.3">
      <c r="A2777" s="180">
        <v>45870</v>
      </c>
      <c r="B2777" s="22">
        <f>'L. Laney'!AZ14</f>
        <v>0</v>
      </c>
      <c r="C2777" s="22" t="s">
        <v>385</v>
      </c>
    </row>
    <row r="2778" spans="1:3" x14ac:dyDescent="0.3">
      <c r="A2778" s="180">
        <v>45871</v>
      </c>
      <c r="B2778" s="22">
        <f>'L. Laney'!AZ15</f>
        <v>0</v>
      </c>
      <c r="C2778" s="22" t="s">
        <v>385</v>
      </c>
    </row>
    <row r="2779" spans="1:3" x14ac:dyDescent="0.3">
      <c r="A2779" s="180">
        <v>45872</v>
      </c>
      <c r="B2779" s="22">
        <f>'L. Laney'!AZ16</f>
        <v>0</v>
      </c>
      <c r="C2779" s="22" t="s">
        <v>385</v>
      </c>
    </row>
    <row r="2780" spans="1:3" x14ac:dyDescent="0.3">
      <c r="A2780" s="180">
        <v>45873</v>
      </c>
      <c r="B2780" s="22">
        <f>'L. Laney'!AZ17</f>
        <v>0</v>
      </c>
      <c r="C2780" s="22" t="s">
        <v>385</v>
      </c>
    </row>
    <row r="2781" spans="1:3" x14ac:dyDescent="0.3">
      <c r="A2781" s="180">
        <v>45874</v>
      </c>
      <c r="B2781" s="22">
        <f>'L. Laney'!AZ18</f>
        <v>0</v>
      </c>
      <c r="C2781" s="22" t="s">
        <v>385</v>
      </c>
    </row>
    <row r="2782" spans="1:3" x14ac:dyDescent="0.3">
      <c r="A2782" s="180">
        <v>45875</v>
      </c>
      <c r="B2782" s="22">
        <f>'L. Laney'!AZ19</f>
        <v>0</v>
      </c>
      <c r="C2782" s="22" t="s">
        <v>385</v>
      </c>
    </row>
    <row r="2783" spans="1:3" x14ac:dyDescent="0.3">
      <c r="A2783" s="180">
        <v>45876</v>
      </c>
      <c r="B2783" s="22">
        <f>'L. Laney'!AZ20</f>
        <v>0</v>
      </c>
      <c r="C2783" s="22" t="s">
        <v>385</v>
      </c>
    </row>
    <row r="2784" spans="1:3" x14ac:dyDescent="0.3">
      <c r="A2784" s="180">
        <v>45877</v>
      </c>
      <c r="B2784" s="22">
        <f>'L. Laney'!AZ21</f>
        <v>0</v>
      </c>
      <c r="C2784" s="22" t="s">
        <v>385</v>
      </c>
    </row>
    <row r="2785" spans="1:3" x14ac:dyDescent="0.3">
      <c r="A2785" s="180">
        <v>45878</v>
      </c>
      <c r="B2785" s="22">
        <f>'L. Laney'!AZ22</f>
        <v>0</v>
      </c>
      <c r="C2785" s="22" t="s">
        <v>385</v>
      </c>
    </row>
    <row r="2786" spans="1:3" x14ac:dyDescent="0.3">
      <c r="A2786" s="180">
        <v>45879</v>
      </c>
      <c r="B2786" s="22">
        <f>'L. Laney'!AZ23</f>
        <v>0</v>
      </c>
      <c r="C2786" s="22" t="s">
        <v>385</v>
      </c>
    </row>
    <row r="2787" spans="1:3" x14ac:dyDescent="0.3">
      <c r="A2787" s="180">
        <v>45880</v>
      </c>
      <c r="B2787" s="22">
        <f>'L. Laney'!AZ24</f>
        <v>0</v>
      </c>
      <c r="C2787" s="22" t="s">
        <v>385</v>
      </c>
    </row>
    <row r="2788" spans="1:3" x14ac:dyDescent="0.3">
      <c r="A2788" s="180">
        <v>45881</v>
      </c>
      <c r="B2788" s="22">
        <f>'L. Laney'!AZ25</f>
        <v>0</v>
      </c>
      <c r="C2788" s="22" t="s">
        <v>385</v>
      </c>
    </row>
    <row r="2789" spans="1:3" x14ac:dyDescent="0.3">
      <c r="A2789" s="180">
        <v>45882</v>
      </c>
      <c r="B2789" s="22">
        <f>'L. Laney'!AZ26</f>
        <v>0</v>
      </c>
      <c r="C2789" s="22" t="s">
        <v>385</v>
      </c>
    </row>
    <row r="2790" spans="1:3" x14ac:dyDescent="0.3">
      <c r="A2790" s="180">
        <v>45883</v>
      </c>
      <c r="B2790" s="22">
        <f>'L. Laney'!AZ27</f>
        <v>0</v>
      </c>
      <c r="C2790" s="22" t="s">
        <v>385</v>
      </c>
    </row>
    <row r="2791" spans="1:3" x14ac:dyDescent="0.3">
      <c r="A2791" s="180">
        <v>45884</v>
      </c>
      <c r="B2791" s="22">
        <f>'L. Laney'!AZ28</f>
        <v>0</v>
      </c>
      <c r="C2791" s="22" t="s">
        <v>385</v>
      </c>
    </row>
    <row r="2792" spans="1:3" x14ac:dyDescent="0.3">
      <c r="A2792" s="180">
        <v>45885</v>
      </c>
      <c r="B2792" s="22">
        <f>'L. Laney'!AZ29</f>
        <v>0</v>
      </c>
      <c r="C2792" s="22" t="s">
        <v>385</v>
      </c>
    </row>
    <row r="2793" spans="1:3" x14ac:dyDescent="0.3">
      <c r="A2793" s="180">
        <v>45886</v>
      </c>
      <c r="B2793" s="22">
        <f>'L. Laney'!AZ30</f>
        <v>0</v>
      </c>
      <c r="C2793" s="22" t="s">
        <v>385</v>
      </c>
    </row>
    <row r="2794" spans="1:3" x14ac:dyDescent="0.3">
      <c r="A2794" s="180">
        <v>45887</v>
      </c>
      <c r="B2794" s="22">
        <f>'L. Laney'!AZ31</f>
        <v>0</v>
      </c>
      <c r="C2794" s="22" t="s">
        <v>385</v>
      </c>
    </row>
    <row r="2795" spans="1:3" x14ac:dyDescent="0.3">
      <c r="A2795" s="180">
        <v>45888</v>
      </c>
      <c r="B2795" s="22">
        <f>'L. Laney'!AZ32</f>
        <v>0</v>
      </c>
      <c r="C2795" s="22" t="s">
        <v>385</v>
      </c>
    </row>
    <row r="2796" spans="1:3" x14ac:dyDescent="0.3">
      <c r="A2796" s="180">
        <v>45889</v>
      </c>
      <c r="B2796" s="22">
        <f>'L. Laney'!AZ33</f>
        <v>0</v>
      </c>
      <c r="C2796" s="22" t="s">
        <v>385</v>
      </c>
    </row>
    <row r="2797" spans="1:3" x14ac:dyDescent="0.3">
      <c r="A2797" s="180">
        <v>45890</v>
      </c>
      <c r="B2797" s="22">
        <f>'L. Laney'!AZ34</f>
        <v>0</v>
      </c>
      <c r="C2797" s="22" t="s">
        <v>385</v>
      </c>
    </row>
    <row r="2798" spans="1:3" x14ac:dyDescent="0.3">
      <c r="A2798" s="180">
        <v>45891</v>
      </c>
      <c r="B2798" s="22">
        <f>'L. Laney'!AZ35</f>
        <v>0</v>
      </c>
      <c r="C2798" s="22" t="s">
        <v>385</v>
      </c>
    </row>
    <row r="2799" spans="1:3" x14ac:dyDescent="0.3">
      <c r="A2799" s="180">
        <v>45892</v>
      </c>
      <c r="B2799" s="22">
        <f>'L. Laney'!AZ36</f>
        <v>0</v>
      </c>
      <c r="C2799" s="22" t="s">
        <v>385</v>
      </c>
    </row>
    <row r="2800" spans="1:3" x14ac:dyDescent="0.3">
      <c r="A2800" s="180">
        <v>45893</v>
      </c>
      <c r="B2800" s="22">
        <f>'L. Laney'!AZ37</f>
        <v>0</v>
      </c>
      <c r="C2800" s="22" t="s">
        <v>385</v>
      </c>
    </row>
    <row r="2801" spans="1:3" x14ac:dyDescent="0.3">
      <c r="A2801" s="180">
        <v>45894</v>
      </c>
      <c r="B2801" s="22">
        <f>'L. Laney'!AZ38</f>
        <v>0</v>
      </c>
      <c r="C2801" s="22" t="s">
        <v>385</v>
      </c>
    </row>
    <row r="2802" spans="1:3" x14ac:dyDescent="0.3">
      <c r="A2802" s="180">
        <v>45895</v>
      </c>
      <c r="B2802" s="22">
        <f>'L. Laney'!AZ39</f>
        <v>0</v>
      </c>
      <c r="C2802" s="22" t="s">
        <v>385</v>
      </c>
    </row>
    <row r="2803" spans="1:3" x14ac:dyDescent="0.3">
      <c r="A2803" s="180">
        <v>45896</v>
      </c>
      <c r="B2803" s="22">
        <f>'L. Laney'!AZ40</f>
        <v>0</v>
      </c>
      <c r="C2803" s="22" t="s">
        <v>385</v>
      </c>
    </row>
    <row r="2804" spans="1:3" x14ac:dyDescent="0.3">
      <c r="A2804" s="180">
        <v>45897</v>
      </c>
      <c r="B2804" s="22">
        <f>'L. Laney'!AZ41</f>
        <v>0</v>
      </c>
      <c r="C2804" s="22" t="s">
        <v>385</v>
      </c>
    </row>
    <row r="2805" spans="1:3" x14ac:dyDescent="0.3">
      <c r="A2805" s="180">
        <v>45898</v>
      </c>
      <c r="B2805" s="22">
        <f>'L. Laney'!AZ42</f>
        <v>0</v>
      </c>
      <c r="C2805" s="22" t="s">
        <v>385</v>
      </c>
    </row>
    <row r="2806" spans="1:3" x14ac:dyDescent="0.3">
      <c r="A2806" s="180">
        <v>45899</v>
      </c>
      <c r="B2806" s="22">
        <f>'L. Laney'!AZ43</f>
        <v>0</v>
      </c>
      <c r="C2806" s="22" t="s">
        <v>385</v>
      </c>
    </row>
    <row r="2807" spans="1:3" x14ac:dyDescent="0.3">
      <c r="A2807" s="180">
        <v>45900</v>
      </c>
      <c r="B2807" s="22">
        <f>'L. Laney'!AZ44</f>
        <v>0</v>
      </c>
      <c r="C2807" s="22" t="s">
        <v>385</v>
      </c>
    </row>
    <row r="2808" spans="1:3" x14ac:dyDescent="0.3">
      <c r="A2808" s="180">
        <v>45901</v>
      </c>
      <c r="B2808" s="22">
        <f>'L. Laney'!BG14</f>
        <v>0</v>
      </c>
      <c r="C2808" s="22" t="s">
        <v>385</v>
      </c>
    </row>
    <row r="2809" spans="1:3" x14ac:dyDescent="0.3">
      <c r="A2809" s="180">
        <v>45902</v>
      </c>
      <c r="B2809" s="22">
        <f>'L. Laney'!BG15</f>
        <v>0</v>
      </c>
      <c r="C2809" s="22" t="s">
        <v>385</v>
      </c>
    </row>
    <row r="2810" spans="1:3" x14ac:dyDescent="0.3">
      <c r="A2810" s="180">
        <v>45903</v>
      </c>
      <c r="B2810" s="22">
        <f>'L. Laney'!BG16</f>
        <v>0</v>
      </c>
      <c r="C2810" s="22" t="s">
        <v>385</v>
      </c>
    </row>
    <row r="2811" spans="1:3" x14ac:dyDescent="0.3">
      <c r="A2811" s="180">
        <v>45904</v>
      </c>
      <c r="B2811" s="22">
        <f>'L. Laney'!BG17</f>
        <v>0</v>
      </c>
      <c r="C2811" s="22" t="s">
        <v>385</v>
      </c>
    </row>
    <row r="2812" spans="1:3" x14ac:dyDescent="0.3">
      <c r="A2812" s="180">
        <v>45905</v>
      </c>
      <c r="B2812" s="22">
        <f>'L. Laney'!BG18</f>
        <v>0</v>
      </c>
      <c r="C2812" s="22" t="s">
        <v>385</v>
      </c>
    </row>
    <row r="2813" spans="1:3" x14ac:dyDescent="0.3">
      <c r="A2813" s="180">
        <v>45906</v>
      </c>
      <c r="B2813" s="22">
        <f>'L. Laney'!BG19</f>
        <v>0</v>
      </c>
      <c r="C2813" s="22" t="s">
        <v>385</v>
      </c>
    </row>
    <row r="2814" spans="1:3" x14ac:dyDescent="0.3">
      <c r="A2814" s="180">
        <v>45907</v>
      </c>
      <c r="B2814" s="22">
        <f>'L. Laney'!BG20</f>
        <v>0</v>
      </c>
      <c r="C2814" s="22" t="s">
        <v>385</v>
      </c>
    </row>
    <row r="2815" spans="1:3" x14ac:dyDescent="0.3">
      <c r="A2815" s="180">
        <v>45908</v>
      </c>
      <c r="B2815" s="22">
        <f>'L. Laney'!BG21</f>
        <v>0</v>
      </c>
      <c r="C2815" s="22" t="s">
        <v>385</v>
      </c>
    </row>
    <row r="2816" spans="1:3" x14ac:dyDescent="0.3">
      <c r="A2816" s="180">
        <v>45909</v>
      </c>
      <c r="B2816" s="22">
        <f>'L. Laney'!BG22</f>
        <v>0</v>
      </c>
      <c r="C2816" s="22" t="s">
        <v>385</v>
      </c>
    </row>
    <row r="2817" spans="1:3" x14ac:dyDescent="0.3">
      <c r="A2817" s="180">
        <v>45910</v>
      </c>
      <c r="B2817" s="22">
        <f>'L. Laney'!BG23</f>
        <v>0</v>
      </c>
      <c r="C2817" s="22" t="s">
        <v>385</v>
      </c>
    </row>
    <row r="2818" spans="1:3" x14ac:dyDescent="0.3">
      <c r="A2818" s="180">
        <v>45911</v>
      </c>
      <c r="B2818" s="22">
        <f>'L. Laney'!BG24</f>
        <v>0</v>
      </c>
      <c r="C2818" s="22" t="s">
        <v>385</v>
      </c>
    </row>
    <row r="2819" spans="1:3" x14ac:dyDescent="0.3">
      <c r="A2819" s="180">
        <v>45912</v>
      </c>
      <c r="B2819" s="22">
        <f>'L. Laney'!BG25</f>
        <v>0</v>
      </c>
      <c r="C2819" s="22" t="s">
        <v>385</v>
      </c>
    </row>
    <row r="2820" spans="1:3" x14ac:dyDescent="0.3">
      <c r="A2820" s="180">
        <v>45913</v>
      </c>
      <c r="B2820" s="22">
        <f>'L. Laney'!BG26</f>
        <v>0</v>
      </c>
      <c r="C2820" s="22" t="s">
        <v>385</v>
      </c>
    </row>
    <row r="2821" spans="1:3" x14ac:dyDescent="0.3">
      <c r="A2821" s="180">
        <v>45914</v>
      </c>
      <c r="B2821" s="22">
        <f>'L. Laney'!BG27</f>
        <v>0</v>
      </c>
      <c r="C2821" s="22" t="s">
        <v>385</v>
      </c>
    </row>
    <row r="2822" spans="1:3" x14ac:dyDescent="0.3">
      <c r="A2822" s="180">
        <v>45915</v>
      </c>
      <c r="B2822" s="22">
        <f>'L. Laney'!BG28</f>
        <v>0</v>
      </c>
      <c r="C2822" s="22" t="s">
        <v>385</v>
      </c>
    </row>
    <row r="2823" spans="1:3" x14ac:dyDescent="0.3">
      <c r="A2823" s="180">
        <v>45916</v>
      </c>
      <c r="B2823" s="22">
        <f>'L. Laney'!BG29</f>
        <v>0</v>
      </c>
      <c r="C2823" s="22" t="s">
        <v>385</v>
      </c>
    </row>
    <row r="2824" spans="1:3" x14ac:dyDescent="0.3">
      <c r="A2824" s="180">
        <v>45917</v>
      </c>
      <c r="B2824" s="22">
        <f>'L. Laney'!BG30</f>
        <v>0</v>
      </c>
      <c r="C2824" s="22" t="s">
        <v>385</v>
      </c>
    </row>
    <row r="2825" spans="1:3" x14ac:dyDescent="0.3">
      <c r="A2825" s="180">
        <v>45918</v>
      </c>
      <c r="B2825" s="22">
        <f>'L. Laney'!BG31</f>
        <v>0</v>
      </c>
      <c r="C2825" s="22" t="s">
        <v>385</v>
      </c>
    </row>
    <row r="2826" spans="1:3" x14ac:dyDescent="0.3">
      <c r="A2826" s="180">
        <v>45919</v>
      </c>
      <c r="B2826" s="22">
        <f>'L. Laney'!BG32</f>
        <v>0</v>
      </c>
      <c r="C2826" s="22" t="s">
        <v>385</v>
      </c>
    </row>
    <row r="2827" spans="1:3" x14ac:dyDescent="0.3">
      <c r="A2827" s="180">
        <v>45920</v>
      </c>
      <c r="B2827" s="22">
        <f>'L. Laney'!BG33</f>
        <v>0</v>
      </c>
      <c r="C2827" s="22" t="s">
        <v>385</v>
      </c>
    </row>
    <row r="2828" spans="1:3" x14ac:dyDescent="0.3">
      <c r="A2828" s="180">
        <v>45921</v>
      </c>
      <c r="B2828" s="22">
        <f>'L. Laney'!BG34</f>
        <v>0</v>
      </c>
      <c r="C2828" s="22" t="s">
        <v>385</v>
      </c>
    </row>
    <row r="2829" spans="1:3" x14ac:dyDescent="0.3">
      <c r="A2829" s="180">
        <v>45922</v>
      </c>
      <c r="B2829" s="22">
        <f>'L. Laney'!BG35</f>
        <v>0</v>
      </c>
      <c r="C2829" s="22" t="s">
        <v>385</v>
      </c>
    </row>
    <row r="2830" spans="1:3" x14ac:dyDescent="0.3">
      <c r="A2830" s="180">
        <v>45923</v>
      </c>
      <c r="B2830" s="22">
        <f>'L. Laney'!BG36</f>
        <v>0</v>
      </c>
      <c r="C2830" s="22" t="s">
        <v>385</v>
      </c>
    </row>
    <row r="2831" spans="1:3" x14ac:dyDescent="0.3">
      <c r="A2831" s="180">
        <v>45924</v>
      </c>
      <c r="B2831" s="22">
        <f>'L. Laney'!BG37</f>
        <v>0</v>
      </c>
      <c r="C2831" s="22" t="s">
        <v>385</v>
      </c>
    </row>
    <row r="2832" spans="1:3" x14ac:dyDescent="0.3">
      <c r="A2832" s="180">
        <v>45925</v>
      </c>
      <c r="B2832" s="22">
        <f>'L. Laney'!BG38</f>
        <v>0</v>
      </c>
      <c r="C2832" s="22" t="s">
        <v>385</v>
      </c>
    </row>
    <row r="2833" spans="1:3" x14ac:dyDescent="0.3">
      <c r="A2833" s="180">
        <v>45926</v>
      </c>
      <c r="B2833" s="22">
        <f>'L. Laney'!BG39</f>
        <v>0</v>
      </c>
      <c r="C2833" s="22" t="s">
        <v>385</v>
      </c>
    </row>
    <row r="2834" spans="1:3" x14ac:dyDescent="0.3">
      <c r="A2834" s="180">
        <v>45927</v>
      </c>
      <c r="B2834" s="22">
        <f>'L. Laney'!BG40</f>
        <v>0</v>
      </c>
      <c r="C2834" s="22" t="s">
        <v>385</v>
      </c>
    </row>
    <row r="2835" spans="1:3" x14ac:dyDescent="0.3">
      <c r="A2835" s="180">
        <v>45928</v>
      </c>
      <c r="B2835" s="22">
        <f>'L. Laney'!BG41</f>
        <v>0</v>
      </c>
      <c r="C2835" s="22" t="s">
        <v>385</v>
      </c>
    </row>
    <row r="2836" spans="1:3" x14ac:dyDescent="0.3">
      <c r="A2836" s="180">
        <v>45929</v>
      </c>
      <c r="B2836" s="22">
        <f>'L. Laney'!BG42</f>
        <v>0</v>
      </c>
      <c r="C2836" s="22" t="s">
        <v>385</v>
      </c>
    </row>
    <row r="2837" spans="1:3" x14ac:dyDescent="0.3">
      <c r="A2837" s="180">
        <v>45930</v>
      </c>
      <c r="B2837" s="22">
        <f>'L. Laney'!BG43</f>
        <v>0</v>
      </c>
      <c r="C2837" s="22" t="s">
        <v>385</v>
      </c>
    </row>
    <row r="2838" spans="1:3" x14ac:dyDescent="0.3">
      <c r="A2838" s="180">
        <v>45931</v>
      </c>
      <c r="B2838" s="22">
        <f>'L. Laney'!BN14</f>
        <v>0</v>
      </c>
      <c r="C2838" s="22" t="s">
        <v>385</v>
      </c>
    </row>
    <row r="2839" spans="1:3" x14ac:dyDescent="0.3">
      <c r="A2839" s="180">
        <v>45932</v>
      </c>
      <c r="B2839" s="22">
        <f>'L. Laney'!BN15</f>
        <v>0</v>
      </c>
      <c r="C2839" s="22" t="s">
        <v>385</v>
      </c>
    </row>
    <row r="2840" spans="1:3" x14ac:dyDescent="0.3">
      <c r="A2840" s="180">
        <v>45933</v>
      </c>
      <c r="B2840" s="22">
        <f>'L. Laney'!BN16</f>
        <v>0</v>
      </c>
      <c r="C2840" s="22" t="s">
        <v>385</v>
      </c>
    </row>
    <row r="2841" spans="1:3" x14ac:dyDescent="0.3">
      <c r="A2841" s="180">
        <v>45934</v>
      </c>
      <c r="B2841" s="22">
        <f>'L. Laney'!BN17</f>
        <v>0</v>
      </c>
      <c r="C2841" s="22" t="s">
        <v>385</v>
      </c>
    </row>
    <row r="2842" spans="1:3" x14ac:dyDescent="0.3">
      <c r="A2842" s="180">
        <v>45935</v>
      </c>
      <c r="B2842" s="22">
        <f>'L. Laney'!BN18</f>
        <v>0</v>
      </c>
      <c r="C2842" s="22" t="s">
        <v>385</v>
      </c>
    </row>
    <row r="2843" spans="1:3" x14ac:dyDescent="0.3">
      <c r="A2843" s="180">
        <v>45936</v>
      </c>
      <c r="B2843" s="22">
        <f>'L. Laney'!BN19</f>
        <v>0</v>
      </c>
      <c r="C2843" s="22" t="s">
        <v>385</v>
      </c>
    </row>
    <row r="2844" spans="1:3" x14ac:dyDescent="0.3">
      <c r="A2844" s="180">
        <v>45937</v>
      </c>
      <c r="B2844" s="22">
        <f>'L. Laney'!BN20</f>
        <v>0</v>
      </c>
      <c r="C2844" s="22" t="s">
        <v>385</v>
      </c>
    </row>
    <row r="2845" spans="1:3" x14ac:dyDescent="0.3">
      <c r="A2845" s="180">
        <v>45938</v>
      </c>
      <c r="B2845" s="22">
        <f>'L. Laney'!BN21</f>
        <v>0</v>
      </c>
      <c r="C2845" s="22" t="s">
        <v>385</v>
      </c>
    </row>
    <row r="2846" spans="1:3" x14ac:dyDescent="0.3">
      <c r="A2846" s="180">
        <v>45939</v>
      </c>
      <c r="B2846" s="22">
        <f>'L. Laney'!BN22</f>
        <v>0</v>
      </c>
      <c r="C2846" s="22" t="s">
        <v>385</v>
      </c>
    </row>
    <row r="2847" spans="1:3" x14ac:dyDescent="0.3">
      <c r="A2847" s="180">
        <v>45940</v>
      </c>
      <c r="B2847" s="22">
        <f>'L. Laney'!BN23</f>
        <v>0</v>
      </c>
      <c r="C2847" s="22" t="s">
        <v>385</v>
      </c>
    </row>
    <row r="2848" spans="1:3" x14ac:dyDescent="0.3">
      <c r="A2848" s="180">
        <v>45941</v>
      </c>
      <c r="B2848" s="22">
        <f>'L. Laney'!BN24</f>
        <v>0</v>
      </c>
      <c r="C2848" s="22" t="s">
        <v>385</v>
      </c>
    </row>
    <row r="2849" spans="1:3" x14ac:dyDescent="0.3">
      <c r="A2849" s="180">
        <v>45942</v>
      </c>
      <c r="B2849" s="22">
        <f>'L. Laney'!BN25</f>
        <v>0</v>
      </c>
      <c r="C2849" s="22" t="s">
        <v>385</v>
      </c>
    </row>
    <row r="2850" spans="1:3" x14ac:dyDescent="0.3">
      <c r="A2850" s="180">
        <v>45943</v>
      </c>
      <c r="B2850" s="22">
        <f>'L. Laney'!BN26</f>
        <v>0</v>
      </c>
      <c r="C2850" s="22" t="s">
        <v>385</v>
      </c>
    </row>
    <row r="2851" spans="1:3" x14ac:dyDescent="0.3">
      <c r="A2851" s="180">
        <v>45944</v>
      </c>
      <c r="B2851" s="22">
        <f>'L. Laney'!BN27</f>
        <v>0</v>
      </c>
      <c r="C2851" s="22" t="s">
        <v>385</v>
      </c>
    </row>
    <row r="2852" spans="1:3" x14ac:dyDescent="0.3">
      <c r="A2852" s="180">
        <v>45945</v>
      </c>
      <c r="B2852" s="22">
        <f>'L. Laney'!BN28</f>
        <v>0</v>
      </c>
      <c r="C2852" s="22" t="s">
        <v>385</v>
      </c>
    </row>
    <row r="2853" spans="1:3" x14ac:dyDescent="0.3">
      <c r="A2853" s="180">
        <v>45946</v>
      </c>
      <c r="B2853" s="22">
        <f>'L. Laney'!BN29</f>
        <v>0</v>
      </c>
      <c r="C2853" s="22" t="s">
        <v>385</v>
      </c>
    </row>
    <row r="2854" spans="1:3" x14ac:dyDescent="0.3">
      <c r="A2854" s="180">
        <v>45947</v>
      </c>
      <c r="B2854" s="22">
        <f>'L. Laney'!BN30</f>
        <v>0</v>
      </c>
      <c r="C2854" s="22" t="s">
        <v>385</v>
      </c>
    </row>
    <row r="2855" spans="1:3" x14ac:dyDescent="0.3">
      <c r="A2855" s="180">
        <v>45948</v>
      </c>
      <c r="B2855" s="22">
        <f>'L. Laney'!BN31</f>
        <v>0</v>
      </c>
      <c r="C2855" s="22" t="s">
        <v>385</v>
      </c>
    </row>
    <row r="2856" spans="1:3" x14ac:dyDescent="0.3">
      <c r="A2856" s="180">
        <v>45949</v>
      </c>
      <c r="B2856" s="22">
        <f>'L. Laney'!BN32</f>
        <v>0</v>
      </c>
      <c r="C2856" s="22" t="s">
        <v>385</v>
      </c>
    </row>
    <row r="2857" spans="1:3" x14ac:dyDescent="0.3">
      <c r="A2857" s="180">
        <v>45950</v>
      </c>
      <c r="B2857" s="22">
        <f>'L. Laney'!BN33</f>
        <v>0</v>
      </c>
      <c r="C2857" s="22" t="s">
        <v>385</v>
      </c>
    </row>
    <row r="2858" spans="1:3" x14ac:dyDescent="0.3">
      <c r="A2858" s="180">
        <v>45951</v>
      </c>
      <c r="B2858" s="22">
        <f>'L. Laney'!BN34</f>
        <v>0</v>
      </c>
      <c r="C2858" s="22" t="s">
        <v>385</v>
      </c>
    </row>
    <row r="2859" spans="1:3" x14ac:dyDescent="0.3">
      <c r="A2859" s="180">
        <v>45952</v>
      </c>
      <c r="B2859" s="22">
        <f>'L. Laney'!BN35</f>
        <v>0</v>
      </c>
      <c r="C2859" s="22" t="s">
        <v>385</v>
      </c>
    </row>
    <row r="2860" spans="1:3" x14ac:dyDescent="0.3">
      <c r="A2860" s="180">
        <v>45953</v>
      </c>
      <c r="B2860" s="22">
        <f>'L. Laney'!BN36</f>
        <v>0</v>
      </c>
      <c r="C2860" s="22" t="s">
        <v>385</v>
      </c>
    </row>
    <row r="2861" spans="1:3" x14ac:dyDescent="0.3">
      <c r="A2861" s="180">
        <v>45954</v>
      </c>
      <c r="B2861" s="22">
        <f>'L. Laney'!BN37</f>
        <v>0</v>
      </c>
      <c r="C2861" s="22" t="s">
        <v>385</v>
      </c>
    </row>
    <row r="2862" spans="1:3" x14ac:dyDescent="0.3">
      <c r="A2862" s="180">
        <v>45955</v>
      </c>
      <c r="B2862" s="22">
        <f>'L. Laney'!BN38</f>
        <v>0</v>
      </c>
      <c r="C2862" s="22" t="s">
        <v>385</v>
      </c>
    </row>
    <row r="2863" spans="1:3" x14ac:dyDescent="0.3">
      <c r="A2863" s="180">
        <v>45956</v>
      </c>
      <c r="B2863" s="22">
        <f>'L. Laney'!BN39</f>
        <v>0</v>
      </c>
      <c r="C2863" s="22" t="s">
        <v>385</v>
      </c>
    </row>
    <row r="2864" spans="1:3" x14ac:dyDescent="0.3">
      <c r="A2864" s="180">
        <v>45957</v>
      </c>
      <c r="B2864" s="22">
        <f>'L. Laney'!BN40</f>
        <v>0</v>
      </c>
      <c r="C2864" s="22" t="s">
        <v>385</v>
      </c>
    </row>
    <row r="2865" spans="1:3" x14ac:dyDescent="0.3">
      <c r="A2865" s="180">
        <v>45958</v>
      </c>
      <c r="B2865" s="22">
        <f>'L. Laney'!BN41</f>
        <v>0</v>
      </c>
      <c r="C2865" s="22" t="s">
        <v>385</v>
      </c>
    </row>
    <row r="2866" spans="1:3" x14ac:dyDescent="0.3">
      <c r="A2866" s="180">
        <v>45959</v>
      </c>
      <c r="B2866" s="22">
        <f>'L. Laney'!BN42</f>
        <v>0</v>
      </c>
      <c r="C2866" s="22" t="s">
        <v>385</v>
      </c>
    </row>
    <row r="2867" spans="1:3" x14ac:dyDescent="0.3">
      <c r="A2867" s="180">
        <v>45960</v>
      </c>
      <c r="B2867" s="22">
        <f>'L. Laney'!BN43</f>
        <v>0</v>
      </c>
      <c r="C2867" s="22" t="s">
        <v>385</v>
      </c>
    </row>
    <row r="2868" spans="1:3" x14ac:dyDescent="0.3">
      <c r="A2868" s="180">
        <v>45961</v>
      </c>
      <c r="B2868" s="22">
        <f>'L. Laney'!BN44</f>
        <v>0</v>
      </c>
      <c r="C2868" s="22" t="s">
        <v>385</v>
      </c>
    </row>
    <row r="2869" spans="1:3" x14ac:dyDescent="0.3">
      <c r="A2869" s="180">
        <v>45962</v>
      </c>
      <c r="B2869" s="22">
        <f>'L. Laney'!BU14</f>
        <v>0</v>
      </c>
      <c r="C2869" s="22" t="s">
        <v>385</v>
      </c>
    </row>
    <row r="2870" spans="1:3" x14ac:dyDescent="0.3">
      <c r="A2870" s="180">
        <v>45963</v>
      </c>
      <c r="B2870" s="22">
        <f>'L. Laney'!BU15</f>
        <v>0</v>
      </c>
      <c r="C2870" s="22" t="s">
        <v>385</v>
      </c>
    </row>
    <row r="2871" spans="1:3" x14ac:dyDescent="0.3">
      <c r="A2871" s="180">
        <v>45964</v>
      </c>
      <c r="B2871" s="22">
        <f>'L. Laney'!BU16</f>
        <v>0</v>
      </c>
      <c r="C2871" s="22" t="s">
        <v>385</v>
      </c>
    </row>
    <row r="2872" spans="1:3" x14ac:dyDescent="0.3">
      <c r="A2872" s="180">
        <v>45965</v>
      </c>
      <c r="B2872" s="22">
        <f>'L. Laney'!BU17</f>
        <v>0</v>
      </c>
      <c r="C2872" s="22" t="s">
        <v>385</v>
      </c>
    </row>
    <row r="2873" spans="1:3" x14ac:dyDescent="0.3">
      <c r="A2873" s="180">
        <v>45966</v>
      </c>
      <c r="B2873" s="22">
        <f>'L. Laney'!BU18</f>
        <v>0</v>
      </c>
      <c r="C2873" s="22" t="s">
        <v>385</v>
      </c>
    </row>
    <row r="2874" spans="1:3" x14ac:dyDescent="0.3">
      <c r="A2874" s="180">
        <v>45967</v>
      </c>
      <c r="B2874" s="22">
        <f>'L. Laney'!BU19</f>
        <v>0</v>
      </c>
      <c r="C2874" s="22" t="s">
        <v>385</v>
      </c>
    </row>
    <row r="2875" spans="1:3" x14ac:dyDescent="0.3">
      <c r="A2875" s="180">
        <v>45968</v>
      </c>
      <c r="B2875" s="22">
        <f>'L. Laney'!BU20</f>
        <v>0</v>
      </c>
      <c r="C2875" s="22" t="s">
        <v>385</v>
      </c>
    </row>
    <row r="2876" spans="1:3" x14ac:dyDescent="0.3">
      <c r="A2876" s="180">
        <v>45969</v>
      </c>
      <c r="B2876" s="22">
        <f>'L. Laney'!BU21</f>
        <v>0</v>
      </c>
      <c r="C2876" s="22" t="s">
        <v>385</v>
      </c>
    </row>
    <row r="2877" spans="1:3" x14ac:dyDescent="0.3">
      <c r="A2877" s="180">
        <v>45970</v>
      </c>
      <c r="B2877" s="22">
        <f>'L. Laney'!BU22</f>
        <v>0</v>
      </c>
      <c r="C2877" s="22" t="s">
        <v>385</v>
      </c>
    </row>
    <row r="2878" spans="1:3" x14ac:dyDescent="0.3">
      <c r="A2878" s="180">
        <v>45971</v>
      </c>
      <c r="B2878" s="22">
        <f>'L. Laney'!BU23</f>
        <v>0</v>
      </c>
      <c r="C2878" s="22" t="s">
        <v>385</v>
      </c>
    </row>
    <row r="2879" spans="1:3" x14ac:dyDescent="0.3">
      <c r="A2879" s="180">
        <v>45972</v>
      </c>
      <c r="B2879" s="22">
        <f>'L. Laney'!BU24</f>
        <v>0</v>
      </c>
      <c r="C2879" s="22" t="s">
        <v>385</v>
      </c>
    </row>
    <row r="2880" spans="1:3" x14ac:dyDescent="0.3">
      <c r="A2880" s="180">
        <v>45973</v>
      </c>
      <c r="B2880" s="22">
        <f>'L. Laney'!BU25</f>
        <v>0</v>
      </c>
      <c r="C2880" s="22" t="s">
        <v>385</v>
      </c>
    </row>
    <row r="2881" spans="1:3" x14ac:dyDescent="0.3">
      <c r="A2881" s="180">
        <v>45974</v>
      </c>
      <c r="B2881" s="22">
        <f>'L. Laney'!BU26</f>
        <v>0</v>
      </c>
      <c r="C2881" s="22" t="s">
        <v>385</v>
      </c>
    </row>
    <row r="2882" spans="1:3" x14ac:dyDescent="0.3">
      <c r="A2882" s="180">
        <v>45975</v>
      </c>
      <c r="B2882" s="22">
        <f>'L. Laney'!BU27</f>
        <v>0</v>
      </c>
      <c r="C2882" s="22" t="s">
        <v>385</v>
      </c>
    </row>
    <row r="2883" spans="1:3" x14ac:dyDescent="0.3">
      <c r="A2883" s="180">
        <v>45976</v>
      </c>
      <c r="B2883" s="22">
        <f>'L. Laney'!BU28</f>
        <v>0</v>
      </c>
      <c r="C2883" s="22" t="s">
        <v>385</v>
      </c>
    </row>
    <row r="2884" spans="1:3" x14ac:dyDescent="0.3">
      <c r="A2884" s="180">
        <v>45977</v>
      </c>
      <c r="B2884" s="22">
        <f>'L. Laney'!BU29</f>
        <v>0</v>
      </c>
      <c r="C2884" s="22" t="s">
        <v>385</v>
      </c>
    </row>
    <row r="2885" spans="1:3" x14ac:dyDescent="0.3">
      <c r="A2885" s="180">
        <v>45978</v>
      </c>
      <c r="B2885" s="22">
        <f>'L. Laney'!BU30</f>
        <v>0</v>
      </c>
      <c r="C2885" s="22" t="s">
        <v>385</v>
      </c>
    </row>
    <row r="2886" spans="1:3" x14ac:dyDescent="0.3">
      <c r="A2886" s="180">
        <v>45979</v>
      </c>
      <c r="B2886" s="22">
        <f>'L. Laney'!BU31</f>
        <v>0</v>
      </c>
      <c r="C2886" s="22" t="s">
        <v>385</v>
      </c>
    </row>
    <row r="2887" spans="1:3" x14ac:dyDescent="0.3">
      <c r="A2887" s="180">
        <v>45980</v>
      </c>
      <c r="B2887" s="22">
        <f>'L. Laney'!BU32</f>
        <v>0</v>
      </c>
      <c r="C2887" s="22" t="s">
        <v>385</v>
      </c>
    </row>
    <row r="2888" spans="1:3" x14ac:dyDescent="0.3">
      <c r="A2888" s="180">
        <v>45981</v>
      </c>
      <c r="B2888" s="22">
        <f>'L. Laney'!BU33</f>
        <v>0</v>
      </c>
      <c r="C2888" s="22" t="s">
        <v>385</v>
      </c>
    </row>
    <row r="2889" spans="1:3" x14ac:dyDescent="0.3">
      <c r="A2889" s="180">
        <v>45982</v>
      </c>
      <c r="B2889" s="22">
        <f>'L. Laney'!BU34</f>
        <v>0</v>
      </c>
      <c r="C2889" s="22" t="s">
        <v>385</v>
      </c>
    </row>
    <row r="2890" spans="1:3" x14ac:dyDescent="0.3">
      <c r="A2890" s="180">
        <v>45983</v>
      </c>
      <c r="B2890" s="22">
        <f>'L. Laney'!BU35</f>
        <v>0</v>
      </c>
      <c r="C2890" s="22" t="s">
        <v>385</v>
      </c>
    </row>
    <row r="2891" spans="1:3" x14ac:dyDescent="0.3">
      <c r="A2891" s="180">
        <v>45984</v>
      </c>
      <c r="B2891" s="22">
        <f>'L. Laney'!BU36</f>
        <v>0</v>
      </c>
      <c r="C2891" s="22" t="s">
        <v>385</v>
      </c>
    </row>
    <row r="2892" spans="1:3" x14ac:dyDescent="0.3">
      <c r="A2892" s="180">
        <v>45985</v>
      </c>
      <c r="B2892" s="22">
        <f>'L. Laney'!BU37</f>
        <v>0</v>
      </c>
      <c r="C2892" s="22" t="s">
        <v>385</v>
      </c>
    </row>
    <row r="2893" spans="1:3" x14ac:dyDescent="0.3">
      <c r="A2893" s="180">
        <v>45986</v>
      </c>
      <c r="B2893" s="22">
        <f>'L. Laney'!BU38</f>
        <v>0</v>
      </c>
      <c r="C2893" s="22" t="s">
        <v>385</v>
      </c>
    </row>
    <row r="2894" spans="1:3" x14ac:dyDescent="0.3">
      <c r="A2894" s="180">
        <v>45987</v>
      </c>
      <c r="B2894" s="22">
        <f>'L. Laney'!BU39</f>
        <v>0</v>
      </c>
      <c r="C2894" s="22" t="s">
        <v>385</v>
      </c>
    </row>
    <row r="2895" spans="1:3" x14ac:dyDescent="0.3">
      <c r="A2895" s="180">
        <v>45988</v>
      </c>
      <c r="B2895" s="22">
        <f>'L. Laney'!BU40</f>
        <v>0</v>
      </c>
      <c r="C2895" s="22" t="s">
        <v>385</v>
      </c>
    </row>
    <row r="2896" spans="1:3" x14ac:dyDescent="0.3">
      <c r="A2896" s="180">
        <v>45989</v>
      </c>
      <c r="B2896" s="22">
        <f>'L. Laney'!BU41</f>
        <v>0</v>
      </c>
      <c r="C2896" s="22" t="s">
        <v>385</v>
      </c>
    </row>
    <row r="2897" spans="1:3" x14ac:dyDescent="0.3">
      <c r="A2897" s="180">
        <v>45990</v>
      </c>
      <c r="B2897" s="22">
        <f>'L. Laney'!BU42</f>
        <v>0</v>
      </c>
      <c r="C2897" s="22" t="s">
        <v>385</v>
      </c>
    </row>
    <row r="2898" spans="1:3" x14ac:dyDescent="0.3">
      <c r="A2898" s="180">
        <v>45991</v>
      </c>
      <c r="B2898" s="22">
        <f>'L. Laney'!BU43</f>
        <v>0</v>
      </c>
      <c r="C2898" s="22" t="s">
        <v>385</v>
      </c>
    </row>
    <row r="2899" spans="1:3" x14ac:dyDescent="0.3">
      <c r="A2899" s="180">
        <v>45992</v>
      </c>
      <c r="B2899" s="22">
        <f>'L. Laney'!CB14</f>
        <v>0</v>
      </c>
      <c r="C2899" s="22" t="s">
        <v>385</v>
      </c>
    </row>
    <row r="2900" spans="1:3" x14ac:dyDescent="0.3">
      <c r="A2900" s="180">
        <v>45993</v>
      </c>
      <c r="B2900" s="22">
        <f>'L. Laney'!CB15</f>
        <v>0</v>
      </c>
      <c r="C2900" s="22" t="s">
        <v>385</v>
      </c>
    </row>
    <row r="2901" spans="1:3" x14ac:dyDescent="0.3">
      <c r="A2901" s="180">
        <v>45994</v>
      </c>
      <c r="B2901" s="22">
        <f>'L. Laney'!CB16</f>
        <v>0</v>
      </c>
      <c r="C2901" s="22" t="s">
        <v>385</v>
      </c>
    </row>
    <row r="2902" spans="1:3" x14ac:dyDescent="0.3">
      <c r="A2902" s="180">
        <v>45995</v>
      </c>
      <c r="B2902" s="22">
        <f>'L. Laney'!CB17</f>
        <v>0</v>
      </c>
      <c r="C2902" s="22" t="s">
        <v>385</v>
      </c>
    </row>
    <row r="2903" spans="1:3" x14ac:dyDescent="0.3">
      <c r="A2903" s="180">
        <v>45996</v>
      </c>
      <c r="B2903" s="22">
        <f>'L. Laney'!CB18</f>
        <v>0</v>
      </c>
      <c r="C2903" s="22" t="s">
        <v>385</v>
      </c>
    </row>
    <row r="2904" spans="1:3" x14ac:dyDescent="0.3">
      <c r="A2904" s="180">
        <v>45997</v>
      </c>
      <c r="B2904" s="22">
        <f>'L. Laney'!CB19</f>
        <v>0</v>
      </c>
      <c r="C2904" s="22" t="s">
        <v>385</v>
      </c>
    </row>
    <row r="2905" spans="1:3" x14ac:dyDescent="0.3">
      <c r="A2905" s="180">
        <v>45998</v>
      </c>
      <c r="B2905" s="22">
        <f>'L. Laney'!CB20</f>
        <v>0</v>
      </c>
      <c r="C2905" s="22" t="s">
        <v>385</v>
      </c>
    </row>
    <row r="2906" spans="1:3" x14ac:dyDescent="0.3">
      <c r="A2906" s="180">
        <v>45999</v>
      </c>
      <c r="B2906" s="22">
        <f>'L. Laney'!CB21</f>
        <v>0</v>
      </c>
      <c r="C2906" s="22" t="s">
        <v>385</v>
      </c>
    </row>
    <row r="2907" spans="1:3" x14ac:dyDescent="0.3">
      <c r="A2907" s="180">
        <v>46000</v>
      </c>
      <c r="B2907" s="22">
        <f>'L. Laney'!CB22</f>
        <v>0</v>
      </c>
      <c r="C2907" s="22" t="s">
        <v>385</v>
      </c>
    </row>
    <row r="2908" spans="1:3" x14ac:dyDescent="0.3">
      <c r="A2908" s="180">
        <v>46001</v>
      </c>
      <c r="B2908" s="22">
        <f>'L. Laney'!CB23</f>
        <v>0</v>
      </c>
      <c r="C2908" s="22" t="s">
        <v>385</v>
      </c>
    </row>
    <row r="2909" spans="1:3" x14ac:dyDescent="0.3">
      <c r="A2909" s="180">
        <v>46002</v>
      </c>
      <c r="B2909" s="22">
        <f>'L. Laney'!CB24</f>
        <v>0</v>
      </c>
      <c r="C2909" s="22" t="s">
        <v>385</v>
      </c>
    </row>
    <row r="2910" spans="1:3" x14ac:dyDescent="0.3">
      <c r="A2910" s="180">
        <v>46003</v>
      </c>
      <c r="B2910" s="22">
        <f>'L. Laney'!CB25</f>
        <v>0</v>
      </c>
      <c r="C2910" s="22" t="s">
        <v>385</v>
      </c>
    </row>
    <row r="2911" spans="1:3" x14ac:dyDescent="0.3">
      <c r="A2911" s="180">
        <v>46004</v>
      </c>
      <c r="B2911" s="22">
        <f>'L. Laney'!CB26</f>
        <v>0</v>
      </c>
      <c r="C2911" s="22" t="s">
        <v>385</v>
      </c>
    </row>
    <row r="2912" spans="1:3" x14ac:dyDescent="0.3">
      <c r="A2912" s="180">
        <v>46005</v>
      </c>
      <c r="B2912" s="22">
        <f>'L. Laney'!CB27</f>
        <v>0</v>
      </c>
      <c r="C2912" s="22" t="s">
        <v>385</v>
      </c>
    </row>
    <row r="2913" spans="1:3" x14ac:dyDescent="0.3">
      <c r="A2913" s="180">
        <v>46006</v>
      </c>
      <c r="B2913" s="22">
        <f>'L. Laney'!CB28</f>
        <v>0</v>
      </c>
      <c r="C2913" s="22" t="s">
        <v>385</v>
      </c>
    </row>
    <row r="2914" spans="1:3" x14ac:dyDescent="0.3">
      <c r="A2914" s="180">
        <v>46007</v>
      </c>
      <c r="B2914" s="22">
        <f>'L. Laney'!CB29</f>
        <v>0</v>
      </c>
      <c r="C2914" s="22" t="s">
        <v>385</v>
      </c>
    </row>
    <row r="2915" spans="1:3" x14ac:dyDescent="0.3">
      <c r="A2915" s="180">
        <v>46008</v>
      </c>
      <c r="B2915" s="22">
        <f>'L. Laney'!CB30</f>
        <v>0</v>
      </c>
      <c r="C2915" s="22" t="s">
        <v>385</v>
      </c>
    </row>
    <row r="2916" spans="1:3" x14ac:dyDescent="0.3">
      <c r="A2916" s="180">
        <v>46009</v>
      </c>
      <c r="B2916" s="22">
        <f>'L. Laney'!CB31</f>
        <v>0</v>
      </c>
      <c r="C2916" s="22" t="s">
        <v>385</v>
      </c>
    </row>
    <row r="2917" spans="1:3" x14ac:dyDescent="0.3">
      <c r="A2917" s="180">
        <v>46010</v>
      </c>
      <c r="B2917" s="22">
        <f>'L. Laney'!CB32</f>
        <v>0</v>
      </c>
      <c r="C2917" s="22" t="s">
        <v>385</v>
      </c>
    </row>
    <row r="2918" spans="1:3" x14ac:dyDescent="0.3">
      <c r="A2918" s="180">
        <v>46011</v>
      </c>
      <c r="B2918" s="22">
        <f>'L. Laney'!CB33</f>
        <v>0</v>
      </c>
      <c r="C2918" s="22" t="s">
        <v>385</v>
      </c>
    </row>
    <row r="2919" spans="1:3" x14ac:dyDescent="0.3">
      <c r="A2919" s="180">
        <v>46012</v>
      </c>
      <c r="B2919" s="22">
        <f>'L. Laney'!CB34</f>
        <v>0</v>
      </c>
      <c r="C2919" s="22" t="s">
        <v>385</v>
      </c>
    </row>
    <row r="2920" spans="1:3" x14ac:dyDescent="0.3">
      <c r="A2920" s="180">
        <v>46013</v>
      </c>
      <c r="B2920" s="22">
        <f>'L. Laney'!CB35</f>
        <v>0</v>
      </c>
      <c r="C2920" s="22" t="s">
        <v>385</v>
      </c>
    </row>
    <row r="2921" spans="1:3" x14ac:dyDescent="0.3">
      <c r="A2921" s="180">
        <v>46014</v>
      </c>
      <c r="B2921" s="22">
        <f>'L. Laney'!CB36</f>
        <v>0</v>
      </c>
      <c r="C2921" s="22" t="s">
        <v>385</v>
      </c>
    </row>
    <row r="2922" spans="1:3" x14ac:dyDescent="0.3">
      <c r="A2922" s="180">
        <v>46015</v>
      </c>
      <c r="B2922" s="22">
        <f>'L. Laney'!CB37</f>
        <v>0</v>
      </c>
      <c r="C2922" s="22" t="s">
        <v>385</v>
      </c>
    </row>
    <row r="2923" spans="1:3" x14ac:dyDescent="0.3">
      <c r="A2923" s="180">
        <v>46016</v>
      </c>
      <c r="B2923" s="22">
        <f>'L. Laney'!CB38</f>
        <v>0</v>
      </c>
      <c r="C2923" s="22" t="s">
        <v>385</v>
      </c>
    </row>
    <row r="2924" spans="1:3" x14ac:dyDescent="0.3">
      <c r="A2924" s="180">
        <v>46017</v>
      </c>
      <c r="B2924" s="22">
        <f>'L. Laney'!CB39</f>
        <v>0</v>
      </c>
      <c r="C2924" s="22" t="s">
        <v>385</v>
      </c>
    </row>
    <row r="2925" spans="1:3" x14ac:dyDescent="0.3">
      <c r="A2925" s="180">
        <v>46018</v>
      </c>
      <c r="B2925" s="22">
        <f>'L. Laney'!CB40</f>
        <v>0</v>
      </c>
      <c r="C2925" s="22" t="s">
        <v>385</v>
      </c>
    </row>
    <row r="2926" spans="1:3" x14ac:dyDescent="0.3">
      <c r="A2926" s="180">
        <v>46019</v>
      </c>
      <c r="B2926" s="22">
        <f>'L. Laney'!CB41</f>
        <v>0</v>
      </c>
      <c r="C2926" s="22" t="s">
        <v>385</v>
      </c>
    </row>
    <row r="2927" spans="1:3" x14ac:dyDescent="0.3">
      <c r="A2927" s="180">
        <v>46020</v>
      </c>
      <c r="B2927" s="22">
        <f>'L. Laney'!CB42</f>
        <v>0</v>
      </c>
      <c r="C2927" s="22" t="s">
        <v>385</v>
      </c>
    </row>
    <row r="2928" spans="1:3" x14ac:dyDescent="0.3">
      <c r="A2928" s="180">
        <v>46021</v>
      </c>
      <c r="B2928" s="22">
        <f>'L. Laney'!CB43</f>
        <v>0</v>
      </c>
      <c r="C2928" s="22" t="s">
        <v>385</v>
      </c>
    </row>
    <row r="2929" spans="1:3" x14ac:dyDescent="0.3">
      <c r="A2929" s="180">
        <v>46022</v>
      </c>
      <c r="B2929" s="22">
        <f>'L. Laney'!CB44</f>
        <v>0</v>
      </c>
      <c r="C2929" s="22" t="s">
        <v>385</v>
      </c>
    </row>
    <row r="2930" spans="1:3" x14ac:dyDescent="0.3">
      <c r="A2930" s="180">
        <v>45658</v>
      </c>
      <c r="B2930" s="22">
        <f>'W.S. Laney'!C14</f>
        <v>0</v>
      </c>
      <c r="C2930" s="22" t="s">
        <v>386</v>
      </c>
    </row>
    <row r="2931" spans="1:3" x14ac:dyDescent="0.3">
      <c r="A2931" s="180">
        <v>45659</v>
      </c>
      <c r="B2931" s="22">
        <f>'W.S. Laney'!C15</f>
        <v>0</v>
      </c>
      <c r="C2931" s="22" t="s">
        <v>386</v>
      </c>
    </row>
    <row r="2932" spans="1:3" x14ac:dyDescent="0.3">
      <c r="A2932" s="180">
        <v>45660</v>
      </c>
      <c r="B2932" s="22">
        <f>'W.S. Laney'!C16</f>
        <v>0</v>
      </c>
      <c r="C2932" s="22" t="s">
        <v>386</v>
      </c>
    </row>
    <row r="2933" spans="1:3" x14ac:dyDescent="0.3">
      <c r="A2933" s="180">
        <v>45661</v>
      </c>
      <c r="B2933" s="22">
        <f>'W.S. Laney'!C17</f>
        <v>0</v>
      </c>
      <c r="C2933" s="22" t="s">
        <v>386</v>
      </c>
    </row>
    <row r="2934" spans="1:3" x14ac:dyDescent="0.3">
      <c r="A2934" s="180">
        <v>45662</v>
      </c>
      <c r="B2934" s="22">
        <f>'W.S. Laney'!C18</f>
        <v>0</v>
      </c>
      <c r="C2934" s="22" t="s">
        <v>386</v>
      </c>
    </row>
    <row r="2935" spans="1:3" x14ac:dyDescent="0.3">
      <c r="A2935" s="180">
        <v>45663</v>
      </c>
      <c r="B2935" s="22">
        <f>'W.S. Laney'!C19</f>
        <v>0</v>
      </c>
      <c r="C2935" s="22" t="s">
        <v>386</v>
      </c>
    </row>
    <row r="2936" spans="1:3" x14ac:dyDescent="0.3">
      <c r="A2936" s="180">
        <v>45664</v>
      </c>
      <c r="B2936" s="22">
        <f>'W.S. Laney'!C20</f>
        <v>0</v>
      </c>
      <c r="C2936" s="22" t="s">
        <v>386</v>
      </c>
    </row>
    <row r="2937" spans="1:3" x14ac:dyDescent="0.3">
      <c r="A2937" s="180">
        <v>45665</v>
      </c>
      <c r="B2937" s="22">
        <f>'W.S. Laney'!C21</f>
        <v>0</v>
      </c>
      <c r="C2937" s="22" t="s">
        <v>386</v>
      </c>
    </row>
    <row r="2938" spans="1:3" x14ac:dyDescent="0.3">
      <c r="A2938" s="180">
        <v>45666</v>
      </c>
      <c r="B2938" s="22">
        <f>'W.S. Laney'!C22</f>
        <v>0</v>
      </c>
      <c r="C2938" s="22" t="s">
        <v>386</v>
      </c>
    </row>
    <row r="2939" spans="1:3" x14ac:dyDescent="0.3">
      <c r="A2939" s="180">
        <v>45667</v>
      </c>
      <c r="B2939" s="22">
        <f>'W.S. Laney'!C23</f>
        <v>0</v>
      </c>
      <c r="C2939" s="22" t="s">
        <v>386</v>
      </c>
    </row>
    <row r="2940" spans="1:3" x14ac:dyDescent="0.3">
      <c r="A2940" s="180">
        <v>45668</v>
      </c>
      <c r="B2940" s="22">
        <f>'W.S. Laney'!C24</f>
        <v>0</v>
      </c>
      <c r="C2940" s="22" t="s">
        <v>386</v>
      </c>
    </row>
    <row r="2941" spans="1:3" x14ac:dyDescent="0.3">
      <c r="A2941" s="180">
        <v>45669</v>
      </c>
      <c r="B2941" s="22">
        <f>'W.S. Laney'!C25</f>
        <v>0</v>
      </c>
      <c r="C2941" s="22" t="s">
        <v>386</v>
      </c>
    </row>
    <row r="2942" spans="1:3" x14ac:dyDescent="0.3">
      <c r="A2942" s="180">
        <v>45670</v>
      </c>
      <c r="B2942" s="22">
        <f>'W.S. Laney'!C26</f>
        <v>0</v>
      </c>
      <c r="C2942" s="22" t="s">
        <v>386</v>
      </c>
    </row>
    <row r="2943" spans="1:3" x14ac:dyDescent="0.3">
      <c r="A2943" s="180">
        <v>45671</v>
      </c>
      <c r="B2943" s="22">
        <f>'W.S. Laney'!C27</f>
        <v>0</v>
      </c>
      <c r="C2943" s="22" t="s">
        <v>386</v>
      </c>
    </row>
    <row r="2944" spans="1:3" x14ac:dyDescent="0.3">
      <c r="A2944" s="180">
        <v>45672</v>
      </c>
      <c r="B2944" s="22">
        <f>'W.S. Laney'!C28</f>
        <v>0</v>
      </c>
      <c r="C2944" s="22" t="s">
        <v>386</v>
      </c>
    </row>
    <row r="2945" spans="1:3" x14ac:dyDescent="0.3">
      <c r="A2945" s="180">
        <v>45673</v>
      </c>
      <c r="B2945" s="22">
        <f>'W.S. Laney'!C29</f>
        <v>0</v>
      </c>
      <c r="C2945" s="22" t="s">
        <v>386</v>
      </c>
    </row>
    <row r="2946" spans="1:3" x14ac:dyDescent="0.3">
      <c r="A2946" s="180">
        <v>45674</v>
      </c>
      <c r="B2946" s="22">
        <f>'W.S. Laney'!C30</f>
        <v>0</v>
      </c>
      <c r="C2946" s="22" t="s">
        <v>386</v>
      </c>
    </row>
    <row r="2947" spans="1:3" x14ac:dyDescent="0.3">
      <c r="A2947" s="180">
        <v>45675</v>
      </c>
      <c r="B2947" s="22">
        <f>'W.S. Laney'!C31</f>
        <v>0</v>
      </c>
      <c r="C2947" s="22" t="s">
        <v>386</v>
      </c>
    </row>
    <row r="2948" spans="1:3" x14ac:dyDescent="0.3">
      <c r="A2948" s="180">
        <v>45676</v>
      </c>
      <c r="B2948" s="22">
        <f>'W.S. Laney'!C32</f>
        <v>0</v>
      </c>
      <c r="C2948" s="22" t="s">
        <v>386</v>
      </c>
    </row>
    <row r="2949" spans="1:3" x14ac:dyDescent="0.3">
      <c r="A2949" s="180">
        <v>45677</v>
      </c>
      <c r="B2949" s="22">
        <f>'W.S. Laney'!C33</f>
        <v>0</v>
      </c>
      <c r="C2949" s="22" t="s">
        <v>386</v>
      </c>
    </row>
    <row r="2950" spans="1:3" x14ac:dyDescent="0.3">
      <c r="A2950" s="180">
        <v>45678</v>
      </c>
      <c r="B2950" s="22">
        <f>'W.S. Laney'!C34</f>
        <v>0</v>
      </c>
      <c r="C2950" s="22" t="s">
        <v>386</v>
      </c>
    </row>
    <row r="2951" spans="1:3" x14ac:dyDescent="0.3">
      <c r="A2951" s="180">
        <v>45679</v>
      </c>
      <c r="B2951" s="22">
        <f>'W.S. Laney'!C35</f>
        <v>0</v>
      </c>
      <c r="C2951" s="22" t="s">
        <v>386</v>
      </c>
    </row>
    <row r="2952" spans="1:3" x14ac:dyDescent="0.3">
      <c r="A2952" s="180">
        <v>45680</v>
      </c>
      <c r="B2952" s="22">
        <f>'W.S. Laney'!C36</f>
        <v>0</v>
      </c>
      <c r="C2952" s="22" t="s">
        <v>386</v>
      </c>
    </row>
    <row r="2953" spans="1:3" x14ac:dyDescent="0.3">
      <c r="A2953" s="180">
        <v>45681</v>
      </c>
      <c r="B2953" s="22">
        <f>'W.S. Laney'!C37</f>
        <v>0</v>
      </c>
      <c r="C2953" s="22" t="s">
        <v>386</v>
      </c>
    </row>
    <row r="2954" spans="1:3" x14ac:dyDescent="0.3">
      <c r="A2954" s="180">
        <v>45682</v>
      </c>
      <c r="B2954" s="22">
        <f>'W.S. Laney'!C38</f>
        <v>0</v>
      </c>
      <c r="C2954" s="22" t="s">
        <v>386</v>
      </c>
    </row>
    <row r="2955" spans="1:3" x14ac:dyDescent="0.3">
      <c r="A2955" s="180">
        <v>45683</v>
      </c>
      <c r="B2955" s="22">
        <f>'W.S. Laney'!C39</f>
        <v>0</v>
      </c>
      <c r="C2955" s="22" t="s">
        <v>386</v>
      </c>
    </row>
    <row r="2956" spans="1:3" x14ac:dyDescent="0.3">
      <c r="A2956" s="180">
        <v>45684</v>
      </c>
      <c r="B2956" s="22">
        <f>'W.S. Laney'!C40</f>
        <v>0</v>
      </c>
      <c r="C2956" s="22" t="s">
        <v>386</v>
      </c>
    </row>
    <row r="2957" spans="1:3" x14ac:dyDescent="0.3">
      <c r="A2957" s="180">
        <v>45685</v>
      </c>
      <c r="B2957" s="22">
        <f>'W.S. Laney'!C41</f>
        <v>0</v>
      </c>
      <c r="C2957" s="22" t="s">
        <v>386</v>
      </c>
    </row>
    <row r="2958" spans="1:3" x14ac:dyDescent="0.3">
      <c r="A2958" s="180">
        <v>45686</v>
      </c>
      <c r="B2958" s="22">
        <f>'W.S. Laney'!C42</f>
        <v>0</v>
      </c>
      <c r="C2958" s="22" t="s">
        <v>386</v>
      </c>
    </row>
    <row r="2959" spans="1:3" x14ac:dyDescent="0.3">
      <c r="A2959" s="180">
        <v>45687</v>
      </c>
      <c r="B2959" s="22">
        <f>'W.S. Laney'!C43</f>
        <v>0</v>
      </c>
      <c r="C2959" s="22" t="s">
        <v>386</v>
      </c>
    </row>
    <row r="2960" spans="1:3" x14ac:dyDescent="0.3">
      <c r="A2960" s="180">
        <v>45688</v>
      </c>
      <c r="B2960" s="22">
        <f>'W.S. Laney'!C44</f>
        <v>0</v>
      </c>
      <c r="C2960" s="22" t="s">
        <v>386</v>
      </c>
    </row>
    <row r="2961" spans="1:3" x14ac:dyDescent="0.3">
      <c r="A2961" s="180">
        <v>45689</v>
      </c>
      <c r="B2961" s="22">
        <f>'W.S. Laney'!J14</f>
        <v>0</v>
      </c>
      <c r="C2961" s="22" t="s">
        <v>386</v>
      </c>
    </row>
    <row r="2962" spans="1:3" x14ac:dyDescent="0.3">
      <c r="A2962" s="180">
        <v>45690</v>
      </c>
      <c r="B2962" s="22">
        <f>'W.S. Laney'!J15</f>
        <v>0</v>
      </c>
      <c r="C2962" s="22" t="s">
        <v>386</v>
      </c>
    </row>
    <row r="2963" spans="1:3" x14ac:dyDescent="0.3">
      <c r="A2963" s="180">
        <v>45691</v>
      </c>
      <c r="B2963" s="22">
        <f>'W.S. Laney'!J16</f>
        <v>0</v>
      </c>
      <c r="C2963" s="22" t="s">
        <v>386</v>
      </c>
    </row>
    <row r="2964" spans="1:3" x14ac:dyDescent="0.3">
      <c r="A2964" s="180">
        <v>45692</v>
      </c>
      <c r="B2964" s="22">
        <f>'W.S. Laney'!J17</f>
        <v>0</v>
      </c>
      <c r="C2964" s="22" t="s">
        <v>386</v>
      </c>
    </row>
    <row r="2965" spans="1:3" x14ac:dyDescent="0.3">
      <c r="A2965" s="180">
        <v>45693</v>
      </c>
      <c r="B2965" s="22">
        <f>'W.S. Laney'!J18</f>
        <v>0</v>
      </c>
      <c r="C2965" s="22" t="s">
        <v>386</v>
      </c>
    </row>
    <row r="2966" spans="1:3" x14ac:dyDescent="0.3">
      <c r="A2966" s="180">
        <v>45694</v>
      </c>
      <c r="B2966" s="22">
        <f>'W.S. Laney'!J19</f>
        <v>0</v>
      </c>
      <c r="C2966" s="22" t="s">
        <v>386</v>
      </c>
    </row>
    <row r="2967" spans="1:3" x14ac:dyDescent="0.3">
      <c r="A2967" s="180">
        <v>45695</v>
      </c>
      <c r="B2967" s="22">
        <f>'W.S. Laney'!J20</f>
        <v>0</v>
      </c>
      <c r="C2967" s="22" t="s">
        <v>386</v>
      </c>
    </row>
    <row r="2968" spans="1:3" x14ac:dyDescent="0.3">
      <c r="A2968" s="180">
        <v>45696</v>
      </c>
      <c r="B2968" s="22">
        <f>'W.S. Laney'!J21</f>
        <v>0</v>
      </c>
      <c r="C2968" s="22" t="s">
        <v>386</v>
      </c>
    </row>
    <row r="2969" spans="1:3" x14ac:dyDescent="0.3">
      <c r="A2969" s="180">
        <v>45697</v>
      </c>
      <c r="B2969" s="22">
        <f>'W.S. Laney'!J22</f>
        <v>0</v>
      </c>
      <c r="C2969" s="22" t="s">
        <v>386</v>
      </c>
    </row>
    <row r="2970" spans="1:3" x14ac:dyDescent="0.3">
      <c r="A2970" s="180">
        <v>45698</v>
      </c>
      <c r="B2970" s="22">
        <f>'W.S. Laney'!J23</f>
        <v>0</v>
      </c>
      <c r="C2970" s="22" t="s">
        <v>386</v>
      </c>
    </row>
    <row r="2971" spans="1:3" x14ac:dyDescent="0.3">
      <c r="A2971" s="180">
        <v>45699</v>
      </c>
      <c r="B2971" s="22">
        <f>'W.S. Laney'!J24</f>
        <v>0</v>
      </c>
      <c r="C2971" s="22" t="s">
        <v>386</v>
      </c>
    </row>
    <row r="2972" spans="1:3" x14ac:dyDescent="0.3">
      <c r="A2972" s="180">
        <v>45700</v>
      </c>
      <c r="B2972" s="22">
        <f>'W.S. Laney'!J25</f>
        <v>0</v>
      </c>
      <c r="C2972" s="22" t="s">
        <v>386</v>
      </c>
    </row>
    <row r="2973" spans="1:3" x14ac:dyDescent="0.3">
      <c r="A2973" s="180">
        <v>45701</v>
      </c>
      <c r="B2973" s="22">
        <f>'W.S. Laney'!J26</f>
        <v>0</v>
      </c>
      <c r="C2973" s="22" t="s">
        <v>386</v>
      </c>
    </row>
    <row r="2974" spans="1:3" x14ac:dyDescent="0.3">
      <c r="A2974" s="180">
        <v>45702</v>
      </c>
      <c r="B2974" s="22">
        <f>'W.S. Laney'!J27</f>
        <v>0</v>
      </c>
      <c r="C2974" s="22" t="s">
        <v>386</v>
      </c>
    </row>
    <row r="2975" spans="1:3" x14ac:dyDescent="0.3">
      <c r="A2975" s="180">
        <v>45703</v>
      </c>
      <c r="B2975" s="22">
        <f>'W.S. Laney'!J28</f>
        <v>0</v>
      </c>
      <c r="C2975" s="22" t="s">
        <v>386</v>
      </c>
    </row>
    <row r="2976" spans="1:3" x14ac:dyDescent="0.3">
      <c r="A2976" s="180">
        <v>45704</v>
      </c>
      <c r="B2976" s="22">
        <f>'W.S. Laney'!J29</f>
        <v>0</v>
      </c>
      <c r="C2976" s="22" t="s">
        <v>386</v>
      </c>
    </row>
    <row r="2977" spans="1:10" x14ac:dyDescent="0.3">
      <c r="A2977" s="180">
        <v>45705</v>
      </c>
      <c r="B2977" s="22">
        <f>'W.S. Laney'!J30</f>
        <v>0</v>
      </c>
      <c r="C2977" s="22" t="s">
        <v>386</v>
      </c>
    </row>
    <row r="2978" spans="1:10" x14ac:dyDescent="0.3">
      <c r="A2978" s="180">
        <v>45706</v>
      </c>
      <c r="B2978" s="22">
        <f>'W.S. Laney'!J31</f>
        <v>0</v>
      </c>
      <c r="C2978" s="22" t="s">
        <v>386</v>
      </c>
    </row>
    <row r="2979" spans="1:10" x14ac:dyDescent="0.3">
      <c r="A2979" s="180">
        <v>45707</v>
      </c>
      <c r="B2979" s="22">
        <f>'W.S. Laney'!J32</f>
        <v>0</v>
      </c>
      <c r="C2979" s="22" t="s">
        <v>386</v>
      </c>
    </row>
    <row r="2980" spans="1:10" x14ac:dyDescent="0.3">
      <c r="A2980" s="180">
        <v>45708</v>
      </c>
      <c r="B2980" s="22">
        <f>'W.S. Laney'!J33</f>
        <v>0</v>
      </c>
      <c r="C2980" s="22" t="s">
        <v>386</v>
      </c>
    </row>
    <row r="2981" spans="1:10" x14ac:dyDescent="0.3">
      <c r="A2981" s="180">
        <v>45709</v>
      </c>
      <c r="B2981" s="22">
        <f>'W.S. Laney'!J34</f>
        <v>0</v>
      </c>
      <c r="C2981" s="22" t="s">
        <v>386</v>
      </c>
    </row>
    <row r="2982" spans="1:10" x14ac:dyDescent="0.3">
      <c r="A2982" s="180">
        <v>45710</v>
      </c>
      <c r="B2982" s="22">
        <f>'W.S. Laney'!J35</f>
        <v>0</v>
      </c>
      <c r="C2982" s="22" t="s">
        <v>386</v>
      </c>
    </row>
    <row r="2983" spans="1:10" x14ac:dyDescent="0.3">
      <c r="A2983" s="180">
        <v>45711</v>
      </c>
      <c r="B2983" s="22">
        <f>'W.S. Laney'!J36</f>
        <v>0</v>
      </c>
      <c r="C2983" s="22" t="s">
        <v>386</v>
      </c>
    </row>
    <row r="2984" spans="1:10" x14ac:dyDescent="0.3">
      <c r="A2984" s="180">
        <v>45712</v>
      </c>
      <c r="B2984" s="22">
        <f>'W.S. Laney'!J37</f>
        <v>0</v>
      </c>
      <c r="C2984" s="22" t="s">
        <v>386</v>
      </c>
    </row>
    <row r="2985" spans="1:10" x14ac:dyDescent="0.3">
      <c r="A2985" s="180">
        <v>45713</v>
      </c>
      <c r="B2985" s="22">
        <f>'W.S. Laney'!J38</f>
        <v>0</v>
      </c>
      <c r="C2985" s="22" t="s">
        <v>386</v>
      </c>
    </row>
    <row r="2986" spans="1:10" x14ac:dyDescent="0.3">
      <c r="A2986" s="180">
        <v>45714</v>
      </c>
      <c r="B2986" s="22">
        <f>'W.S. Laney'!J39</f>
        <v>0</v>
      </c>
      <c r="C2986" s="22" t="s">
        <v>386</v>
      </c>
    </row>
    <row r="2987" spans="1:10" x14ac:dyDescent="0.3">
      <c r="A2987" s="180">
        <v>45715</v>
      </c>
      <c r="B2987" s="22">
        <f>'W.S. Laney'!J40</f>
        <v>0</v>
      </c>
      <c r="C2987" s="22" t="s">
        <v>386</v>
      </c>
    </row>
    <row r="2988" spans="1:10" x14ac:dyDescent="0.3">
      <c r="A2988" s="180">
        <v>45716</v>
      </c>
      <c r="B2988" s="22">
        <f>'W.S. Laney'!J41</f>
        <v>0</v>
      </c>
      <c r="C2988" s="22" t="s">
        <v>386</v>
      </c>
    </row>
    <row r="2989" spans="1:10" x14ac:dyDescent="0.3">
      <c r="A2989" s="180" t="s">
        <v>378</v>
      </c>
      <c r="B2989" s="22">
        <f>'W.S. Laney'!J42</f>
        <v>0</v>
      </c>
      <c r="C2989" s="22" t="s">
        <v>386</v>
      </c>
      <c r="J2989" s="22">
        <v>1</v>
      </c>
    </row>
    <row r="2990" spans="1:10" x14ac:dyDescent="0.3">
      <c r="A2990" s="180">
        <v>45717</v>
      </c>
      <c r="B2990" s="22">
        <f>'W.S. Laney'!Q14</f>
        <v>0.45</v>
      </c>
      <c r="C2990" s="22" t="s">
        <v>386</v>
      </c>
    </row>
    <row r="2991" spans="1:10" x14ac:dyDescent="0.3">
      <c r="A2991" s="180">
        <v>45718</v>
      </c>
      <c r="B2991" s="22">
        <f>'W.S. Laney'!Q15</f>
        <v>0.45</v>
      </c>
      <c r="C2991" s="22" t="s">
        <v>386</v>
      </c>
    </row>
    <row r="2992" spans="1:10" x14ac:dyDescent="0.3">
      <c r="A2992" s="180">
        <v>45719</v>
      </c>
      <c r="B2992" s="22">
        <f>'W.S. Laney'!Q16</f>
        <v>0.45</v>
      </c>
      <c r="C2992" s="22" t="s">
        <v>386</v>
      </c>
    </row>
    <row r="2993" spans="1:3" x14ac:dyDescent="0.3">
      <c r="A2993" s="180">
        <v>45720</v>
      </c>
      <c r="B2993" s="22">
        <f>'W.S. Laney'!Q17</f>
        <v>0.36</v>
      </c>
      <c r="C2993" s="22" t="s">
        <v>386</v>
      </c>
    </row>
    <row r="2994" spans="1:3" x14ac:dyDescent="0.3">
      <c r="A2994" s="180">
        <v>45721</v>
      </c>
      <c r="B2994" s="22">
        <f>'W.S. Laney'!Q18</f>
        <v>0.13</v>
      </c>
      <c r="C2994" s="22" t="s">
        <v>386</v>
      </c>
    </row>
    <row r="2995" spans="1:3" x14ac:dyDescent="0.3">
      <c r="A2995" s="180">
        <v>45722</v>
      </c>
      <c r="B2995" s="22">
        <f>'W.S. Laney'!Q19</f>
        <v>0.13</v>
      </c>
      <c r="C2995" s="22" t="s">
        <v>386</v>
      </c>
    </row>
    <row r="2996" spans="1:3" x14ac:dyDescent="0.3">
      <c r="A2996" s="180">
        <v>45723</v>
      </c>
      <c r="B2996" s="22">
        <f>'W.S. Laney'!Q20</f>
        <v>0.13</v>
      </c>
      <c r="C2996" s="22" t="s">
        <v>386</v>
      </c>
    </row>
    <row r="2997" spans="1:3" x14ac:dyDescent="0.3">
      <c r="A2997" s="180">
        <v>45724</v>
      </c>
      <c r="B2997" s="22">
        <f>'W.S. Laney'!Q21</f>
        <v>0.13</v>
      </c>
      <c r="C2997" s="22" t="s">
        <v>386</v>
      </c>
    </row>
    <row r="2998" spans="1:3" x14ac:dyDescent="0.3">
      <c r="A2998" s="180">
        <v>45725</v>
      </c>
      <c r="B2998" s="22">
        <f>'W.S. Laney'!Q22</f>
        <v>0.12</v>
      </c>
      <c r="C2998" s="22" t="s">
        <v>386</v>
      </c>
    </row>
    <row r="2999" spans="1:3" x14ac:dyDescent="0.3">
      <c r="A2999" s="180">
        <v>45726</v>
      </c>
      <c r="B2999" s="22">
        <f>'W.S. Laney'!Q23</f>
        <v>0.11</v>
      </c>
      <c r="C2999" s="22" t="s">
        <v>386</v>
      </c>
    </row>
    <row r="3000" spans="1:3" x14ac:dyDescent="0.3">
      <c r="A3000" s="180">
        <v>45727</v>
      </c>
      <c r="B3000" s="22">
        <f>'W.S. Laney'!Q24</f>
        <v>0.11</v>
      </c>
      <c r="C3000" s="22" t="s">
        <v>386</v>
      </c>
    </row>
    <row r="3001" spans="1:3" x14ac:dyDescent="0.3">
      <c r="A3001" s="180">
        <v>45728</v>
      </c>
      <c r="B3001" s="22">
        <f>'W.S. Laney'!Q25</f>
        <v>0.26</v>
      </c>
      <c r="C3001" s="22" t="s">
        <v>386</v>
      </c>
    </row>
    <row r="3002" spans="1:3" x14ac:dyDescent="0.3">
      <c r="A3002" s="180">
        <v>45729</v>
      </c>
      <c r="B3002" s="22">
        <f>'W.S. Laney'!Q26</f>
        <v>0.46</v>
      </c>
      <c r="C3002" s="22" t="s">
        <v>386</v>
      </c>
    </row>
    <row r="3003" spans="1:3" x14ac:dyDescent="0.3">
      <c r="A3003" s="180">
        <v>45730</v>
      </c>
      <c r="B3003" s="22">
        <f>'W.S. Laney'!Q27</f>
        <v>0.49</v>
      </c>
      <c r="C3003" s="22" t="s">
        <v>386</v>
      </c>
    </row>
    <row r="3004" spans="1:3" x14ac:dyDescent="0.3">
      <c r="A3004" s="180">
        <v>45731</v>
      </c>
      <c r="B3004" s="22">
        <f>'W.S. Laney'!Q28</f>
        <v>0.48</v>
      </c>
      <c r="C3004" s="22" t="s">
        <v>386</v>
      </c>
    </row>
    <row r="3005" spans="1:3" x14ac:dyDescent="0.3">
      <c r="A3005" s="180">
        <v>45732</v>
      </c>
      <c r="B3005" s="22">
        <f>'W.S. Laney'!Q29</f>
        <v>0.46</v>
      </c>
      <c r="C3005" s="22" t="s">
        <v>386</v>
      </c>
    </row>
    <row r="3006" spans="1:3" x14ac:dyDescent="0.3">
      <c r="A3006" s="180">
        <v>45733</v>
      </c>
      <c r="B3006" s="22">
        <f>'W.S. Laney'!Q30</f>
        <v>0.46</v>
      </c>
      <c r="C3006" s="22" t="s">
        <v>386</v>
      </c>
    </row>
    <row r="3007" spans="1:3" x14ac:dyDescent="0.3">
      <c r="A3007" s="180">
        <v>45734</v>
      </c>
      <c r="B3007" s="22">
        <f>'W.S. Laney'!Q31</f>
        <v>0.45</v>
      </c>
      <c r="C3007" s="22" t="s">
        <v>386</v>
      </c>
    </row>
    <row r="3008" spans="1:3" x14ac:dyDescent="0.3">
      <c r="A3008" s="180">
        <v>45735</v>
      </c>
      <c r="B3008" s="22">
        <f>'W.S. Laney'!Q32</f>
        <v>0.44</v>
      </c>
      <c r="C3008" s="22" t="s">
        <v>386</v>
      </c>
    </row>
    <row r="3009" spans="1:3" x14ac:dyDescent="0.3">
      <c r="A3009" s="180">
        <v>45736</v>
      </c>
      <c r="B3009" s="22">
        <f>'W.S. Laney'!Q33</f>
        <v>0.27</v>
      </c>
      <c r="C3009" s="22" t="s">
        <v>386</v>
      </c>
    </row>
    <row r="3010" spans="1:3" x14ac:dyDescent="0.3">
      <c r="A3010" s="180">
        <v>45737</v>
      </c>
      <c r="B3010" s="22">
        <f>'W.S. Laney'!Q34</f>
        <v>0.13</v>
      </c>
      <c r="C3010" s="22" t="s">
        <v>386</v>
      </c>
    </row>
    <row r="3011" spans="1:3" x14ac:dyDescent="0.3">
      <c r="A3011" s="180">
        <v>45738</v>
      </c>
      <c r="B3011" s="22">
        <f>'W.S. Laney'!Q35</f>
        <v>0.2</v>
      </c>
      <c r="C3011" s="22" t="s">
        <v>386</v>
      </c>
    </row>
    <row r="3012" spans="1:3" x14ac:dyDescent="0.3">
      <c r="A3012" s="180">
        <v>45739</v>
      </c>
      <c r="B3012" s="22">
        <f>'W.S. Laney'!Q36</f>
        <v>0.46</v>
      </c>
      <c r="C3012" s="22" t="s">
        <v>386</v>
      </c>
    </row>
    <row r="3013" spans="1:3" x14ac:dyDescent="0.3">
      <c r="A3013" s="180">
        <v>45740</v>
      </c>
      <c r="B3013" s="22">
        <f>'W.S. Laney'!Q37</f>
        <v>0.46</v>
      </c>
      <c r="C3013" s="22" t="s">
        <v>386</v>
      </c>
    </row>
    <row r="3014" spans="1:3" x14ac:dyDescent="0.3">
      <c r="A3014" s="180">
        <v>45741</v>
      </c>
      <c r="B3014" s="22">
        <f>'W.S. Laney'!Q38</f>
        <v>0.45</v>
      </c>
      <c r="C3014" s="22" t="s">
        <v>386</v>
      </c>
    </row>
    <row r="3015" spans="1:3" x14ac:dyDescent="0.3">
      <c r="A3015" s="180">
        <v>45742</v>
      </c>
      <c r="B3015" s="22">
        <f>'W.S. Laney'!Q39</f>
        <v>0.46</v>
      </c>
      <c r="C3015" s="22" t="s">
        <v>386</v>
      </c>
    </row>
    <row r="3016" spans="1:3" x14ac:dyDescent="0.3">
      <c r="A3016" s="180">
        <v>45743</v>
      </c>
      <c r="B3016" s="22">
        <f>'W.S. Laney'!Q40</f>
        <v>0.46</v>
      </c>
      <c r="C3016" s="22" t="s">
        <v>386</v>
      </c>
    </row>
    <row r="3017" spans="1:3" x14ac:dyDescent="0.3">
      <c r="A3017" s="180">
        <v>45744</v>
      </c>
      <c r="B3017" s="22">
        <f>'W.S. Laney'!Q41</f>
        <v>0.45</v>
      </c>
      <c r="C3017" s="22" t="s">
        <v>386</v>
      </c>
    </row>
    <row r="3018" spans="1:3" x14ac:dyDescent="0.3">
      <c r="A3018" s="180">
        <v>45745</v>
      </c>
      <c r="B3018" s="22">
        <f>'W.S. Laney'!Q42</f>
        <v>0.45</v>
      </c>
      <c r="C3018" s="22" t="s">
        <v>386</v>
      </c>
    </row>
    <row r="3019" spans="1:3" x14ac:dyDescent="0.3">
      <c r="A3019" s="180">
        <v>45746</v>
      </c>
      <c r="B3019" s="22">
        <f>'W.S. Laney'!Q43</f>
        <v>0.44</v>
      </c>
      <c r="C3019" s="22" t="s">
        <v>386</v>
      </c>
    </row>
    <row r="3020" spans="1:3" x14ac:dyDescent="0.3">
      <c r="A3020" s="180">
        <v>45747</v>
      </c>
      <c r="B3020" s="22">
        <f>'W.S. Laney'!Q44</f>
        <v>0.45</v>
      </c>
      <c r="C3020" s="22" t="s">
        <v>386</v>
      </c>
    </row>
    <row r="3021" spans="1:3" x14ac:dyDescent="0.3">
      <c r="A3021" s="180">
        <v>45748</v>
      </c>
      <c r="B3021" s="22">
        <f>'W.S. Laney'!X14</f>
        <v>0.45</v>
      </c>
      <c r="C3021" s="22" t="s">
        <v>386</v>
      </c>
    </row>
    <row r="3022" spans="1:3" x14ac:dyDescent="0.3">
      <c r="A3022" s="180">
        <v>45749</v>
      </c>
      <c r="B3022" s="22">
        <f>'W.S. Laney'!X15</f>
        <v>0.45</v>
      </c>
      <c r="C3022" s="22" t="s">
        <v>386</v>
      </c>
    </row>
    <row r="3023" spans="1:3" x14ac:dyDescent="0.3">
      <c r="A3023" s="180">
        <v>45750</v>
      </c>
      <c r="B3023" s="22">
        <f>'W.S. Laney'!X16</f>
        <v>0.45</v>
      </c>
      <c r="C3023" s="22" t="s">
        <v>386</v>
      </c>
    </row>
    <row r="3024" spans="1:3" x14ac:dyDescent="0.3">
      <c r="A3024" s="180">
        <v>45751</v>
      </c>
      <c r="B3024" s="22">
        <f>'W.S. Laney'!X17</f>
        <v>0.46</v>
      </c>
      <c r="C3024" s="22" t="s">
        <v>386</v>
      </c>
    </row>
    <row r="3025" spans="1:3" x14ac:dyDescent="0.3">
      <c r="A3025" s="180">
        <v>45752</v>
      </c>
      <c r="B3025" s="22">
        <f>'W.S. Laney'!X18</f>
        <v>0.48</v>
      </c>
      <c r="C3025" s="22" t="s">
        <v>386</v>
      </c>
    </row>
    <row r="3026" spans="1:3" x14ac:dyDescent="0.3">
      <c r="A3026" s="180">
        <v>45753</v>
      </c>
      <c r="B3026" s="22">
        <f>'W.S. Laney'!X19</f>
        <v>0.48</v>
      </c>
      <c r="C3026" s="22" t="s">
        <v>386</v>
      </c>
    </row>
    <row r="3027" spans="1:3" x14ac:dyDescent="0.3">
      <c r="A3027" s="180">
        <v>45754</v>
      </c>
      <c r="B3027" s="22">
        <f>'W.S. Laney'!X20</f>
        <v>0.46</v>
      </c>
      <c r="C3027" s="22" t="s">
        <v>386</v>
      </c>
    </row>
    <row r="3028" spans="1:3" x14ac:dyDescent="0.3">
      <c r="A3028" s="180">
        <v>45755</v>
      </c>
      <c r="B3028" s="22">
        <f>'W.S. Laney'!X21</f>
        <v>0.47</v>
      </c>
      <c r="C3028" s="22" t="s">
        <v>386</v>
      </c>
    </row>
    <row r="3029" spans="1:3" x14ac:dyDescent="0.3">
      <c r="A3029" s="180">
        <v>45756</v>
      </c>
      <c r="B3029" s="22">
        <f>'W.S. Laney'!X22</f>
        <v>0.46</v>
      </c>
      <c r="C3029" s="22" t="s">
        <v>386</v>
      </c>
    </row>
    <row r="3030" spans="1:3" x14ac:dyDescent="0.3">
      <c r="A3030" s="180">
        <v>45757</v>
      </c>
      <c r="B3030" s="22">
        <f>'W.S. Laney'!X23</f>
        <v>0.46</v>
      </c>
      <c r="C3030" s="22" t="s">
        <v>386</v>
      </c>
    </row>
    <row r="3031" spans="1:3" x14ac:dyDescent="0.3">
      <c r="A3031" s="180">
        <v>45758</v>
      </c>
      <c r="B3031" s="22">
        <f>'W.S. Laney'!X24</f>
        <v>0.46</v>
      </c>
      <c r="C3031" s="22" t="s">
        <v>386</v>
      </c>
    </row>
    <row r="3032" spans="1:3" x14ac:dyDescent="0.3">
      <c r="A3032" s="180">
        <v>45759</v>
      </c>
      <c r="B3032" s="22">
        <f>'W.S. Laney'!X25</f>
        <v>0.46</v>
      </c>
      <c r="C3032" s="22" t="s">
        <v>386</v>
      </c>
    </row>
    <row r="3033" spans="1:3" x14ac:dyDescent="0.3">
      <c r="A3033" s="180">
        <v>45760</v>
      </c>
      <c r="B3033" s="22">
        <f>'W.S. Laney'!X26</f>
        <v>0.46</v>
      </c>
      <c r="C3033" s="22" t="s">
        <v>386</v>
      </c>
    </row>
    <row r="3034" spans="1:3" x14ac:dyDescent="0.3">
      <c r="A3034" s="180">
        <v>45761</v>
      </c>
      <c r="B3034" s="22">
        <f>'W.S. Laney'!X27</f>
        <v>0.46</v>
      </c>
      <c r="C3034" s="22" t="s">
        <v>386</v>
      </c>
    </row>
    <row r="3035" spans="1:3" x14ac:dyDescent="0.3">
      <c r="A3035" s="180">
        <v>45762</v>
      </c>
      <c r="B3035" s="22">
        <f>'W.S. Laney'!X28</f>
        <v>0.47</v>
      </c>
      <c r="C3035" s="22" t="s">
        <v>386</v>
      </c>
    </row>
    <row r="3036" spans="1:3" x14ac:dyDescent="0.3">
      <c r="A3036" s="180">
        <v>45763</v>
      </c>
      <c r="B3036" s="22">
        <f>'W.S. Laney'!X29</f>
        <v>0.47</v>
      </c>
      <c r="C3036" s="22" t="s">
        <v>386</v>
      </c>
    </row>
    <row r="3037" spans="1:3" x14ac:dyDescent="0.3">
      <c r="A3037" s="180">
        <v>45764</v>
      </c>
      <c r="B3037" s="22">
        <f>'W.S. Laney'!X30</f>
        <v>0.45</v>
      </c>
      <c r="C3037" s="22" t="s">
        <v>386</v>
      </c>
    </row>
    <row r="3038" spans="1:3" x14ac:dyDescent="0.3">
      <c r="A3038" s="180">
        <v>45765</v>
      </c>
      <c r="B3038" s="22">
        <f>'W.S. Laney'!X31</f>
        <v>0.46</v>
      </c>
      <c r="C3038" s="22" t="s">
        <v>386</v>
      </c>
    </row>
    <row r="3039" spans="1:3" x14ac:dyDescent="0.3">
      <c r="A3039" s="180">
        <v>45766</v>
      </c>
      <c r="B3039" s="22">
        <f>'W.S. Laney'!X32</f>
        <v>0.47</v>
      </c>
      <c r="C3039" s="22" t="s">
        <v>386</v>
      </c>
    </row>
    <row r="3040" spans="1:3" x14ac:dyDescent="0.3">
      <c r="A3040" s="180">
        <v>45767</v>
      </c>
      <c r="B3040" s="22">
        <f>'W.S. Laney'!X33</f>
        <v>0.48</v>
      </c>
      <c r="C3040" s="22" t="s">
        <v>386</v>
      </c>
    </row>
    <row r="3041" spans="1:3" x14ac:dyDescent="0.3">
      <c r="A3041" s="180">
        <v>45768</v>
      </c>
      <c r="B3041" s="22">
        <f>'W.S. Laney'!X34</f>
        <v>0.47</v>
      </c>
      <c r="C3041" s="22" t="s">
        <v>386</v>
      </c>
    </row>
    <row r="3042" spans="1:3" x14ac:dyDescent="0.3">
      <c r="A3042" s="180">
        <v>45769</v>
      </c>
      <c r="B3042" s="22">
        <f>'W.S. Laney'!X35</f>
        <v>0.47</v>
      </c>
      <c r="C3042" s="22" t="s">
        <v>386</v>
      </c>
    </row>
    <row r="3043" spans="1:3" x14ac:dyDescent="0.3">
      <c r="A3043" s="180">
        <v>45770</v>
      </c>
      <c r="B3043" s="22">
        <f>'W.S. Laney'!X36</f>
        <v>0.46</v>
      </c>
      <c r="C3043" s="22" t="s">
        <v>386</v>
      </c>
    </row>
    <row r="3044" spans="1:3" x14ac:dyDescent="0.3">
      <c r="A3044" s="180">
        <v>45771</v>
      </c>
      <c r="B3044" s="22">
        <f>'W.S. Laney'!X37</f>
        <v>0.45</v>
      </c>
      <c r="C3044" s="22" t="s">
        <v>386</v>
      </c>
    </row>
    <row r="3045" spans="1:3" x14ac:dyDescent="0.3">
      <c r="A3045" s="180">
        <v>45772</v>
      </c>
      <c r="B3045" s="22">
        <f>'W.S. Laney'!X38</f>
        <v>0.44</v>
      </c>
      <c r="C3045" s="22" t="s">
        <v>386</v>
      </c>
    </row>
    <row r="3046" spans="1:3" x14ac:dyDescent="0.3">
      <c r="A3046" s="180">
        <v>45773</v>
      </c>
      <c r="B3046" s="22">
        <f>'W.S. Laney'!X39</f>
        <v>0.44</v>
      </c>
      <c r="C3046" s="22" t="s">
        <v>386</v>
      </c>
    </row>
    <row r="3047" spans="1:3" x14ac:dyDescent="0.3">
      <c r="A3047" s="180">
        <v>45774</v>
      </c>
      <c r="B3047" s="22">
        <f>'W.S. Laney'!X40</f>
        <v>0.43</v>
      </c>
      <c r="C3047" s="22" t="s">
        <v>386</v>
      </c>
    </row>
    <row r="3048" spans="1:3" x14ac:dyDescent="0.3">
      <c r="A3048" s="180">
        <v>45775</v>
      </c>
      <c r="B3048" s="22">
        <f>'W.S. Laney'!X41</f>
        <v>0.43</v>
      </c>
      <c r="C3048" s="22" t="s">
        <v>386</v>
      </c>
    </row>
    <row r="3049" spans="1:3" x14ac:dyDescent="0.3">
      <c r="A3049" s="180">
        <v>45776</v>
      </c>
      <c r="B3049" s="22">
        <f>'W.S. Laney'!X42</f>
        <v>0.44</v>
      </c>
      <c r="C3049" s="22" t="s">
        <v>386</v>
      </c>
    </row>
    <row r="3050" spans="1:3" x14ac:dyDescent="0.3">
      <c r="A3050" s="180">
        <v>45777</v>
      </c>
      <c r="B3050" s="22">
        <f>'W.S. Laney'!X43</f>
        <v>0.44</v>
      </c>
      <c r="C3050" s="22" t="s">
        <v>386</v>
      </c>
    </row>
    <row r="3051" spans="1:3" x14ac:dyDescent="0.3">
      <c r="A3051" s="180">
        <v>45778</v>
      </c>
      <c r="B3051" s="22">
        <f>'W.S. Laney'!AE14</f>
        <v>0.44</v>
      </c>
      <c r="C3051" s="22" t="s">
        <v>386</v>
      </c>
    </row>
    <row r="3052" spans="1:3" x14ac:dyDescent="0.3">
      <c r="A3052" s="180">
        <v>45779</v>
      </c>
      <c r="B3052" s="22">
        <f>'W.S. Laney'!AE15</f>
        <v>0.44</v>
      </c>
      <c r="C3052" s="22" t="s">
        <v>386</v>
      </c>
    </row>
    <row r="3053" spans="1:3" x14ac:dyDescent="0.3">
      <c r="A3053" s="180">
        <v>45780</v>
      </c>
      <c r="B3053" s="22">
        <f>'W.S. Laney'!AE16</f>
        <v>0.43</v>
      </c>
      <c r="C3053" s="22" t="s">
        <v>386</v>
      </c>
    </row>
    <row r="3054" spans="1:3" x14ac:dyDescent="0.3">
      <c r="A3054" s="180">
        <v>45781</v>
      </c>
      <c r="B3054" s="22">
        <f>'W.S. Laney'!AE17</f>
        <v>0.44</v>
      </c>
      <c r="C3054" s="22" t="s">
        <v>386</v>
      </c>
    </row>
    <row r="3055" spans="1:3" x14ac:dyDescent="0.3">
      <c r="A3055" s="180">
        <v>45782</v>
      </c>
      <c r="B3055" s="22">
        <f>'W.S. Laney'!AE18</f>
        <v>0.5</v>
      </c>
      <c r="C3055" s="22" t="s">
        <v>386</v>
      </c>
    </row>
    <row r="3056" spans="1:3" x14ac:dyDescent="0.3">
      <c r="A3056" s="180">
        <v>45783</v>
      </c>
      <c r="B3056" s="22">
        <f>'W.S. Laney'!AE19</f>
        <v>0.5</v>
      </c>
      <c r="C3056" s="22" t="s">
        <v>386</v>
      </c>
    </row>
    <row r="3057" spans="1:3" x14ac:dyDescent="0.3">
      <c r="A3057" s="180">
        <v>45784</v>
      </c>
      <c r="B3057" s="22">
        <f>'W.S. Laney'!AE20</f>
        <v>0.47</v>
      </c>
      <c r="C3057" s="22" t="s">
        <v>386</v>
      </c>
    </row>
    <row r="3058" spans="1:3" x14ac:dyDescent="0.3">
      <c r="A3058" s="180">
        <v>45785</v>
      </c>
      <c r="B3058" s="22">
        <f>'W.S. Laney'!AE21</f>
        <v>0.46</v>
      </c>
      <c r="C3058" s="22" t="s">
        <v>386</v>
      </c>
    </row>
    <row r="3059" spans="1:3" x14ac:dyDescent="0.3">
      <c r="A3059" s="180">
        <v>45786</v>
      </c>
      <c r="B3059" s="22">
        <f>'W.S. Laney'!AE22</f>
        <v>0.45</v>
      </c>
      <c r="C3059" s="22" t="s">
        <v>386</v>
      </c>
    </row>
    <row r="3060" spans="1:3" x14ac:dyDescent="0.3">
      <c r="A3060" s="180">
        <v>45787</v>
      </c>
      <c r="B3060" s="22">
        <f>'W.S. Laney'!AE23</f>
        <v>0.44</v>
      </c>
      <c r="C3060" s="22" t="s">
        <v>386</v>
      </c>
    </row>
    <row r="3061" spans="1:3" x14ac:dyDescent="0.3">
      <c r="A3061" s="180">
        <v>45788</v>
      </c>
      <c r="B3061" s="22">
        <f>'W.S. Laney'!AE24</f>
        <v>0.42</v>
      </c>
      <c r="C3061" s="22" t="s">
        <v>386</v>
      </c>
    </row>
    <row r="3062" spans="1:3" x14ac:dyDescent="0.3">
      <c r="A3062" s="180">
        <v>45789</v>
      </c>
      <c r="B3062" s="22">
        <f>'W.S. Laney'!AE25</f>
        <v>0.42</v>
      </c>
      <c r="C3062" s="22" t="s">
        <v>386</v>
      </c>
    </row>
    <row r="3063" spans="1:3" x14ac:dyDescent="0.3">
      <c r="A3063" s="180">
        <v>45790</v>
      </c>
      <c r="B3063" s="22">
        <f>'W.S. Laney'!AE26</f>
        <v>0.41</v>
      </c>
      <c r="C3063" s="22" t="s">
        <v>386</v>
      </c>
    </row>
    <row r="3064" spans="1:3" x14ac:dyDescent="0.3">
      <c r="A3064" s="180">
        <v>45791</v>
      </c>
      <c r="B3064" s="22">
        <f>'W.S. Laney'!AE27</f>
        <v>0.4</v>
      </c>
      <c r="C3064" s="22" t="s">
        <v>386</v>
      </c>
    </row>
    <row r="3065" spans="1:3" x14ac:dyDescent="0.3">
      <c r="A3065" s="180">
        <v>45792</v>
      </c>
      <c r="B3065" s="22">
        <f>'W.S. Laney'!AE28</f>
        <v>0.4</v>
      </c>
      <c r="C3065" s="22" t="s">
        <v>386</v>
      </c>
    </row>
    <row r="3066" spans="1:3" x14ac:dyDescent="0.3">
      <c r="A3066" s="180">
        <v>45793</v>
      </c>
      <c r="B3066" s="22">
        <f>'W.S. Laney'!AE29</f>
        <v>0.4</v>
      </c>
      <c r="C3066" s="22" t="s">
        <v>386</v>
      </c>
    </row>
    <row r="3067" spans="1:3" x14ac:dyDescent="0.3">
      <c r="A3067" s="180">
        <v>45794</v>
      </c>
      <c r="B3067" s="22">
        <f>'W.S. Laney'!AE30</f>
        <v>0.4</v>
      </c>
      <c r="C3067" s="22" t="s">
        <v>386</v>
      </c>
    </row>
    <row r="3068" spans="1:3" x14ac:dyDescent="0.3">
      <c r="A3068" s="180">
        <v>45795</v>
      </c>
      <c r="B3068" s="22">
        <f>'W.S. Laney'!AE31</f>
        <v>0.39</v>
      </c>
      <c r="C3068" s="22" t="s">
        <v>386</v>
      </c>
    </row>
    <row r="3069" spans="1:3" x14ac:dyDescent="0.3">
      <c r="A3069" s="180">
        <v>45796</v>
      </c>
      <c r="B3069" s="22">
        <f>'W.S. Laney'!AE32</f>
        <v>0.39</v>
      </c>
      <c r="C3069" s="22" t="s">
        <v>386</v>
      </c>
    </row>
    <row r="3070" spans="1:3" x14ac:dyDescent="0.3">
      <c r="A3070" s="180">
        <v>45797</v>
      </c>
      <c r="B3070" s="22">
        <f>'W.S. Laney'!AE33</f>
        <v>0.39</v>
      </c>
      <c r="C3070" s="22" t="s">
        <v>386</v>
      </c>
    </row>
    <row r="3071" spans="1:3" x14ac:dyDescent="0.3">
      <c r="A3071" s="180">
        <v>45798</v>
      </c>
      <c r="B3071" s="22">
        <f>'W.S. Laney'!AE34</f>
        <v>0.39</v>
      </c>
      <c r="C3071" s="22" t="s">
        <v>386</v>
      </c>
    </row>
    <row r="3072" spans="1:3" x14ac:dyDescent="0.3">
      <c r="A3072" s="180">
        <v>45799</v>
      </c>
      <c r="B3072" s="22">
        <f>'W.S. Laney'!AE35</f>
        <v>0.39</v>
      </c>
      <c r="C3072" s="22" t="s">
        <v>386</v>
      </c>
    </row>
    <row r="3073" spans="1:3" x14ac:dyDescent="0.3">
      <c r="A3073" s="180">
        <v>45800</v>
      </c>
      <c r="B3073" s="22">
        <f>'W.S. Laney'!AE36</f>
        <v>0.38</v>
      </c>
      <c r="C3073" s="22" t="s">
        <v>386</v>
      </c>
    </row>
    <row r="3074" spans="1:3" x14ac:dyDescent="0.3">
      <c r="A3074" s="180">
        <v>45801</v>
      </c>
      <c r="B3074" s="22">
        <f>'W.S. Laney'!AE37</f>
        <v>0.38</v>
      </c>
      <c r="C3074" s="22" t="s">
        <v>386</v>
      </c>
    </row>
    <row r="3075" spans="1:3" x14ac:dyDescent="0.3">
      <c r="A3075" s="180">
        <v>45802</v>
      </c>
      <c r="B3075" s="22">
        <f>'W.S. Laney'!AE38</f>
        <v>0.38</v>
      </c>
      <c r="C3075" s="22" t="s">
        <v>386</v>
      </c>
    </row>
    <row r="3076" spans="1:3" x14ac:dyDescent="0.3">
      <c r="A3076" s="180">
        <v>45803</v>
      </c>
      <c r="B3076" s="22">
        <f>'W.S. Laney'!AE39</f>
        <v>0.38</v>
      </c>
      <c r="C3076" s="22" t="s">
        <v>386</v>
      </c>
    </row>
    <row r="3077" spans="1:3" x14ac:dyDescent="0.3">
      <c r="A3077" s="180">
        <v>45804</v>
      </c>
      <c r="B3077" s="22">
        <f>'W.S. Laney'!AE40</f>
        <v>0.38</v>
      </c>
      <c r="C3077" s="22" t="s">
        <v>386</v>
      </c>
    </row>
    <row r="3078" spans="1:3" x14ac:dyDescent="0.3">
      <c r="A3078" s="180">
        <v>45805</v>
      </c>
      <c r="B3078" s="22">
        <f>'W.S. Laney'!AE41</f>
        <v>0.38</v>
      </c>
      <c r="C3078" s="22" t="s">
        <v>386</v>
      </c>
    </row>
    <row r="3079" spans="1:3" x14ac:dyDescent="0.3">
      <c r="A3079" s="180">
        <v>45806</v>
      </c>
      <c r="B3079" s="22">
        <f>'W.S. Laney'!AE42</f>
        <v>0.37</v>
      </c>
      <c r="C3079" s="22" t="s">
        <v>386</v>
      </c>
    </row>
    <row r="3080" spans="1:3" x14ac:dyDescent="0.3">
      <c r="A3080" s="180">
        <v>45807</v>
      </c>
      <c r="B3080" s="22">
        <f>'W.S. Laney'!AE43</f>
        <v>0.37</v>
      </c>
      <c r="C3080" s="22" t="s">
        <v>386</v>
      </c>
    </row>
    <row r="3081" spans="1:3" x14ac:dyDescent="0.3">
      <c r="A3081" s="180">
        <v>45808</v>
      </c>
      <c r="B3081" s="22">
        <f>'W.S. Laney'!AE44</f>
        <v>0.38</v>
      </c>
      <c r="C3081" s="22" t="s">
        <v>386</v>
      </c>
    </row>
    <row r="3082" spans="1:3" x14ac:dyDescent="0.3">
      <c r="A3082" s="180">
        <v>45809</v>
      </c>
      <c r="B3082" s="22">
        <f>'W.S. Laney'!AL14</f>
        <v>0.37</v>
      </c>
      <c r="C3082" s="22" t="s">
        <v>386</v>
      </c>
    </row>
    <row r="3083" spans="1:3" x14ac:dyDescent="0.3">
      <c r="A3083" s="180">
        <v>45810</v>
      </c>
      <c r="B3083" s="22">
        <f>'W.S. Laney'!AL15</f>
        <v>0.41</v>
      </c>
      <c r="C3083" s="22" t="s">
        <v>386</v>
      </c>
    </row>
    <row r="3084" spans="1:3" x14ac:dyDescent="0.3">
      <c r="A3084" s="180">
        <v>45811</v>
      </c>
      <c r="B3084" s="22">
        <f>'W.S. Laney'!AL16</f>
        <v>0.4</v>
      </c>
      <c r="C3084" s="22" t="s">
        <v>386</v>
      </c>
    </row>
    <row r="3085" spans="1:3" x14ac:dyDescent="0.3">
      <c r="A3085" s="180">
        <v>45812</v>
      </c>
      <c r="B3085" s="22">
        <f>'W.S. Laney'!AL17</f>
        <v>0.4</v>
      </c>
      <c r="C3085" s="22" t="s">
        <v>386</v>
      </c>
    </row>
    <row r="3086" spans="1:3" x14ac:dyDescent="0.3">
      <c r="A3086" s="180">
        <v>45813</v>
      </c>
      <c r="B3086" s="22">
        <f>'W.S. Laney'!AL18</f>
        <v>0.39</v>
      </c>
      <c r="C3086" s="22" t="s">
        <v>386</v>
      </c>
    </row>
    <row r="3087" spans="1:3" x14ac:dyDescent="0.3">
      <c r="A3087" s="180">
        <v>45814</v>
      </c>
      <c r="B3087" s="22">
        <f>'W.S. Laney'!AL19</f>
        <v>0.37</v>
      </c>
      <c r="C3087" s="22" t="s">
        <v>386</v>
      </c>
    </row>
    <row r="3088" spans="1:3" x14ac:dyDescent="0.3">
      <c r="A3088" s="180">
        <v>45815</v>
      </c>
      <c r="B3088" s="22">
        <f>'W.S. Laney'!AL20</f>
        <v>0.36</v>
      </c>
      <c r="C3088" s="22" t="s">
        <v>386</v>
      </c>
    </row>
    <row r="3089" spans="1:3" x14ac:dyDescent="0.3">
      <c r="A3089" s="180">
        <v>45816</v>
      </c>
      <c r="B3089" s="22">
        <f>'W.S. Laney'!AL21</f>
        <v>0.35</v>
      </c>
      <c r="C3089" s="22" t="s">
        <v>386</v>
      </c>
    </row>
    <row r="3090" spans="1:3" x14ac:dyDescent="0.3">
      <c r="A3090" s="180">
        <v>45817</v>
      </c>
      <c r="B3090" s="22">
        <f>'W.S. Laney'!AL22</f>
        <v>0.36</v>
      </c>
      <c r="C3090" s="22" t="s">
        <v>386</v>
      </c>
    </row>
    <row r="3091" spans="1:3" x14ac:dyDescent="0.3">
      <c r="A3091" s="180">
        <v>45818</v>
      </c>
      <c r="B3091" s="22">
        <f>'W.S. Laney'!AL23</f>
        <v>0.37</v>
      </c>
      <c r="C3091" s="22" t="s">
        <v>386</v>
      </c>
    </row>
    <row r="3092" spans="1:3" x14ac:dyDescent="0.3">
      <c r="A3092" s="180">
        <v>45819</v>
      </c>
      <c r="B3092" s="22">
        <f>'W.S. Laney'!AL24</f>
        <v>0.37</v>
      </c>
      <c r="C3092" s="22" t="s">
        <v>386</v>
      </c>
    </row>
    <row r="3093" spans="1:3" x14ac:dyDescent="0.3">
      <c r="A3093" s="180">
        <v>45820</v>
      </c>
      <c r="B3093" s="22">
        <f>'W.S. Laney'!AL25</f>
        <v>0.32</v>
      </c>
      <c r="C3093" s="22" t="s">
        <v>386</v>
      </c>
    </row>
    <row r="3094" spans="1:3" x14ac:dyDescent="0.3">
      <c r="A3094" s="180">
        <v>45821</v>
      </c>
      <c r="B3094" s="22">
        <f>'W.S. Laney'!AL26</f>
        <v>0.32</v>
      </c>
      <c r="C3094" s="22" t="s">
        <v>386</v>
      </c>
    </row>
    <row r="3095" spans="1:3" x14ac:dyDescent="0.3">
      <c r="A3095" s="180">
        <v>45822</v>
      </c>
      <c r="B3095" s="22">
        <f>'W.S. Laney'!AL27</f>
        <v>0.31</v>
      </c>
      <c r="C3095" s="22" t="s">
        <v>386</v>
      </c>
    </row>
    <row r="3096" spans="1:3" x14ac:dyDescent="0.3">
      <c r="A3096" s="180">
        <v>45823</v>
      </c>
      <c r="B3096" s="22">
        <f>'W.S. Laney'!AL28</f>
        <v>0.3</v>
      </c>
      <c r="C3096" s="22" t="s">
        <v>386</v>
      </c>
    </row>
    <row r="3097" spans="1:3" x14ac:dyDescent="0.3">
      <c r="A3097" s="180">
        <v>45824</v>
      </c>
      <c r="B3097" s="22">
        <f>'W.S. Laney'!AL29</f>
        <v>0.31</v>
      </c>
      <c r="C3097" s="22" t="s">
        <v>386</v>
      </c>
    </row>
    <row r="3098" spans="1:3" x14ac:dyDescent="0.3">
      <c r="A3098" s="180">
        <v>45825</v>
      </c>
      <c r="B3098" s="22">
        <f>'W.S. Laney'!AL30</f>
        <v>0.28999999999999998</v>
      </c>
      <c r="C3098" s="22" t="s">
        <v>386</v>
      </c>
    </row>
    <row r="3099" spans="1:3" x14ac:dyDescent="0.3">
      <c r="A3099" s="180">
        <v>45826</v>
      </c>
      <c r="B3099" s="22">
        <f>'W.S. Laney'!AL31</f>
        <v>0.28999999999999998</v>
      </c>
      <c r="C3099" s="22" t="s">
        <v>386</v>
      </c>
    </row>
    <row r="3100" spans="1:3" x14ac:dyDescent="0.3">
      <c r="A3100" s="180">
        <v>45827</v>
      </c>
      <c r="B3100" s="22">
        <f>'W.S. Laney'!AL32</f>
        <v>0.28999999999999998</v>
      </c>
      <c r="C3100" s="22" t="s">
        <v>386</v>
      </c>
    </row>
    <row r="3101" spans="1:3" x14ac:dyDescent="0.3">
      <c r="A3101" s="180">
        <v>45828</v>
      </c>
      <c r="B3101" s="22">
        <f>'W.S. Laney'!AL33</f>
        <v>0.28000000000000003</v>
      </c>
      <c r="C3101" s="22" t="s">
        <v>386</v>
      </c>
    </row>
    <row r="3102" spans="1:3" x14ac:dyDescent="0.3">
      <c r="A3102" s="180">
        <v>45829</v>
      </c>
      <c r="B3102" s="22">
        <f>'W.S. Laney'!AL34</f>
        <v>0.27</v>
      </c>
      <c r="C3102" s="22" t="s">
        <v>386</v>
      </c>
    </row>
    <row r="3103" spans="1:3" x14ac:dyDescent="0.3">
      <c r="A3103" s="180">
        <v>45830</v>
      </c>
      <c r="B3103" s="22">
        <f>'W.S. Laney'!AL35</f>
        <v>0.28000000000000003</v>
      </c>
      <c r="C3103" s="22" t="s">
        <v>386</v>
      </c>
    </row>
    <row r="3104" spans="1:3" x14ac:dyDescent="0.3">
      <c r="A3104" s="180">
        <v>45831</v>
      </c>
      <c r="B3104" s="22">
        <f>'W.S. Laney'!AL36</f>
        <v>0.28000000000000003</v>
      </c>
      <c r="C3104" s="22" t="s">
        <v>386</v>
      </c>
    </row>
    <row r="3105" spans="1:3" x14ac:dyDescent="0.3">
      <c r="A3105" s="180">
        <v>45832</v>
      </c>
      <c r="B3105" s="22">
        <f>'W.S. Laney'!AL37</f>
        <v>0.28000000000000003</v>
      </c>
      <c r="C3105" s="22" t="s">
        <v>386</v>
      </c>
    </row>
    <row r="3106" spans="1:3" x14ac:dyDescent="0.3">
      <c r="A3106" s="180">
        <v>45833</v>
      </c>
      <c r="B3106" s="22">
        <f>'W.S. Laney'!AL38</f>
        <v>0.3</v>
      </c>
      <c r="C3106" s="22" t="s">
        <v>386</v>
      </c>
    </row>
    <row r="3107" spans="1:3" x14ac:dyDescent="0.3">
      <c r="A3107" s="180">
        <v>45834</v>
      </c>
      <c r="B3107" s="22">
        <f>'W.S. Laney'!AL39</f>
        <v>0.31</v>
      </c>
      <c r="C3107" s="22" t="s">
        <v>386</v>
      </c>
    </row>
    <row r="3108" spans="1:3" x14ac:dyDescent="0.3">
      <c r="A3108" s="180">
        <v>45835</v>
      </c>
      <c r="B3108" s="22">
        <f>'W.S. Laney'!AL40</f>
        <v>0.31</v>
      </c>
      <c r="C3108" s="22" t="s">
        <v>386</v>
      </c>
    </row>
    <row r="3109" spans="1:3" x14ac:dyDescent="0.3">
      <c r="A3109" s="180">
        <v>45836</v>
      </c>
      <c r="B3109" s="22">
        <f>'W.S. Laney'!AL41</f>
        <v>0.3</v>
      </c>
      <c r="C3109" s="22" t="s">
        <v>386</v>
      </c>
    </row>
    <row r="3110" spans="1:3" x14ac:dyDescent="0.3">
      <c r="A3110" s="180">
        <v>45837</v>
      </c>
      <c r="B3110" s="22">
        <f>'W.S. Laney'!AL42</f>
        <v>0.28000000000000003</v>
      </c>
      <c r="C3110" s="22" t="s">
        <v>386</v>
      </c>
    </row>
    <row r="3111" spans="1:3" x14ac:dyDescent="0.3">
      <c r="A3111" s="180">
        <v>45838</v>
      </c>
      <c r="B3111" s="22">
        <f>'W.S. Laney'!AL43</f>
        <v>0.28000000000000003</v>
      </c>
      <c r="C3111" s="22" t="s">
        <v>386</v>
      </c>
    </row>
    <row r="3112" spans="1:3" x14ac:dyDescent="0.3">
      <c r="A3112" s="180">
        <v>45839</v>
      </c>
      <c r="B3112" s="22">
        <f>'W.S. Laney'!AS14</f>
        <v>0.35</v>
      </c>
      <c r="C3112" s="22" t="s">
        <v>386</v>
      </c>
    </row>
    <row r="3113" spans="1:3" x14ac:dyDescent="0.3">
      <c r="A3113" s="180">
        <v>45840</v>
      </c>
      <c r="B3113" s="22">
        <f>'W.S. Laney'!AS15</f>
        <v>0.5</v>
      </c>
      <c r="C3113" s="22" t="s">
        <v>386</v>
      </c>
    </row>
    <row r="3114" spans="1:3" x14ac:dyDescent="0.3">
      <c r="A3114" s="180">
        <v>45841</v>
      </c>
      <c r="B3114" s="22">
        <f>'W.S. Laney'!AS16</f>
        <v>0.36</v>
      </c>
      <c r="C3114" s="22" t="s">
        <v>386</v>
      </c>
    </row>
    <row r="3115" spans="1:3" x14ac:dyDescent="0.3">
      <c r="A3115" s="180">
        <v>45842</v>
      </c>
      <c r="B3115" s="22">
        <f>'W.S. Laney'!AS17</f>
        <v>0.35</v>
      </c>
      <c r="C3115" s="22" t="s">
        <v>386</v>
      </c>
    </row>
    <row r="3116" spans="1:3" x14ac:dyDescent="0.3">
      <c r="A3116" s="180">
        <v>45843</v>
      </c>
      <c r="B3116" s="22">
        <f>'W.S. Laney'!AS18</f>
        <v>0.32</v>
      </c>
      <c r="C3116" s="22" t="s">
        <v>386</v>
      </c>
    </row>
    <row r="3117" spans="1:3" x14ac:dyDescent="0.3">
      <c r="A3117" s="180">
        <v>45844</v>
      </c>
      <c r="B3117" s="22">
        <f>'W.S. Laney'!AS19</f>
        <v>0.32</v>
      </c>
      <c r="C3117" s="22" t="s">
        <v>386</v>
      </c>
    </row>
    <row r="3118" spans="1:3" x14ac:dyDescent="0.3">
      <c r="A3118" s="180">
        <v>45845</v>
      </c>
      <c r="B3118" s="22">
        <f>'W.S. Laney'!AS20</f>
        <v>0.34</v>
      </c>
      <c r="C3118" s="22" t="s">
        <v>386</v>
      </c>
    </row>
    <row r="3119" spans="1:3" x14ac:dyDescent="0.3">
      <c r="A3119" s="180">
        <v>45846</v>
      </c>
      <c r="B3119" s="22">
        <f>'W.S. Laney'!AS21</f>
        <v>0.33</v>
      </c>
      <c r="C3119" s="22" t="s">
        <v>386</v>
      </c>
    </row>
    <row r="3120" spans="1:3" x14ac:dyDescent="0.3">
      <c r="A3120" s="180">
        <v>45847</v>
      </c>
      <c r="B3120" s="22">
        <f>'W.S. Laney'!AS22</f>
        <v>0.3</v>
      </c>
      <c r="C3120" s="22" t="s">
        <v>386</v>
      </c>
    </row>
    <row r="3121" spans="1:3" x14ac:dyDescent="0.3">
      <c r="A3121" s="180">
        <v>45848</v>
      </c>
      <c r="B3121" s="22">
        <f>'W.S. Laney'!AS23</f>
        <v>0.3</v>
      </c>
      <c r="C3121" s="22" t="s">
        <v>386</v>
      </c>
    </row>
    <row r="3122" spans="1:3" x14ac:dyDescent="0.3">
      <c r="A3122" s="180">
        <v>45849</v>
      </c>
      <c r="B3122" s="22">
        <f>'W.S. Laney'!AS24</f>
        <v>0.28999999999999998</v>
      </c>
      <c r="C3122" s="22" t="s">
        <v>386</v>
      </c>
    </row>
    <row r="3123" spans="1:3" x14ac:dyDescent="0.3">
      <c r="A3123" s="180">
        <v>45850</v>
      </c>
      <c r="B3123" s="22">
        <f>'W.S. Laney'!AS25</f>
        <v>0.28999999999999998</v>
      </c>
      <c r="C3123" s="22" t="s">
        <v>386</v>
      </c>
    </row>
    <row r="3124" spans="1:3" x14ac:dyDescent="0.3">
      <c r="A3124" s="180">
        <v>45851</v>
      </c>
      <c r="B3124" s="22">
        <f>'W.S. Laney'!AS26</f>
        <v>0.3</v>
      </c>
      <c r="C3124" s="22" t="s">
        <v>386</v>
      </c>
    </row>
    <row r="3125" spans="1:3" x14ac:dyDescent="0.3">
      <c r="A3125" s="180">
        <v>45852</v>
      </c>
      <c r="B3125" s="22">
        <f>'W.S. Laney'!AS27</f>
        <v>0.3</v>
      </c>
      <c r="C3125" s="22" t="s">
        <v>386</v>
      </c>
    </row>
    <row r="3126" spans="1:3" x14ac:dyDescent="0.3">
      <c r="A3126" s="180">
        <v>45853</v>
      </c>
      <c r="B3126" s="22">
        <f>'W.S. Laney'!AS28</f>
        <v>0.33</v>
      </c>
      <c r="C3126" s="22" t="s">
        <v>386</v>
      </c>
    </row>
    <row r="3127" spans="1:3" x14ac:dyDescent="0.3">
      <c r="A3127" s="180">
        <v>45854</v>
      </c>
      <c r="B3127" s="22">
        <f>'W.S. Laney'!AS29</f>
        <v>0.37</v>
      </c>
      <c r="C3127" s="22" t="s">
        <v>386</v>
      </c>
    </row>
    <row r="3128" spans="1:3" x14ac:dyDescent="0.3">
      <c r="A3128" s="180">
        <v>45855</v>
      </c>
      <c r="B3128" s="22">
        <f>'W.S. Laney'!AS30</f>
        <v>0.37</v>
      </c>
      <c r="C3128" s="22" t="s">
        <v>386</v>
      </c>
    </row>
    <row r="3129" spans="1:3" x14ac:dyDescent="0.3">
      <c r="A3129" s="180">
        <v>45856</v>
      </c>
      <c r="B3129" s="22">
        <f>'W.S. Laney'!AS31</f>
        <v>0.32</v>
      </c>
      <c r="C3129" s="22" t="s">
        <v>386</v>
      </c>
    </row>
    <row r="3130" spans="1:3" x14ac:dyDescent="0.3">
      <c r="A3130" s="180">
        <v>45857</v>
      </c>
      <c r="B3130" s="22">
        <f>'W.S. Laney'!AS32</f>
        <v>0.35</v>
      </c>
      <c r="C3130" s="22" t="s">
        <v>386</v>
      </c>
    </row>
    <row r="3131" spans="1:3" x14ac:dyDescent="0.3">
      <c r="A3131" s="180">
        <v>45858</v>
      </c>
      <c r="B3131" s="22">
        <f>'W.S. Laney'!AS33</f>
        <v>0.35</v>
      </c>
      <c r="C3131" s="22" t="s">
        <v>386</v>
      </c>
    </row>
    <row r="3132" spans="1:3" x14ac:dyDescent="0.3">
      <c r="A3132" s="180">
        <v>45859</v>
      </c>
      <c r="B3132" s="22">
        <f>'W.S. Laney'!AS34</f>
        <v>0.35</v>
      </c>
      <c r="C3132" s="22" t="s">
        <v>386</v>
      </c>
    </row>
    <row r="3133" spans="1:3" x14ac:dyDescent="0.3">
      <c r="A3133" s="180">
        <v>45860</v>
      </c>
      <c r="B3133" s="22">
        <f>'W.S. Laney'!AS35</f>
        <v>0.38</v>
      </c>
      <c r="C3133" s="22" t="s">
        <v>386</v>
      </c>
    </row>
    <row r="3134" spans="1:3" x14ac:dyDescent="0.3">
      <c r="A3134" s="180">
        <v>45861</v>
      </c>
      <c r="B3134" s="22">
        <f>'W.S. Laney'!AS36</f>
        <v>0.39</v>
      </c>
      <c r="C3134" s="22" t="s">
        <v>386</v>
      </c>
    </row>
    <row r="3135" spans="1:3" x14ac:dyDescent="0.3">
      <c r="A3135" s="180">
        <v>45862</v>
      </c>
      <c r="B3135" s="22">
        <f>'W.S. Laney'!AS37</f>
        <v>0.36</v>
      </c>
      <c r="C3135" s="22" t="s">
        <v>386</v>
      </c>
    </row>
    <row r="3136" spans="1:3" x14ac:dyDescent="0.3">
      <c r="A3136" s="180">
        <v>45863</v>
      </c>
      <c r="B3136" s="22">
        <f>'W.S. Laney'!AS38</f>
        <v>0.32</v>
      </c>
      <c r="C3136" s="22" t="s">
        <v>386</v>
      </c>
    </row>
    <row r="3137" spans="1:3" x14ac:dyDescent="0.3">
      <c r="A3137" s="180">
        <v>45864</v>
      </c>
      <c r="B3137" s="22">
        <f>'W.S. Laney'!AS39</f>
        <v>0.3</v>
      </c>
      <c r="C3137" s="22" t="s">
        <v>386</v>
      </c>
    </row>
    <row r="3138" spans="1:3" x14ac:dyDescent="0.3">
      <c r="A3138" s="180">
        <v>45865</v>
      </c>
      <c r="B3138" s="22">
        <f>'W.S. Laney'!AS40</f>
        <v>0.28999999999999998</v>
      </c>
      <c r="C3138" s="22" t="s">
        <v>386</v>
      </c>
    </row>
    <row r="3139" spans="1:3" x14ac:dyDescent="0.3">
      <c r="A3139" s="180">
        <v>45866</v>
      </c>
      <c r="B3139" s="22">
        <f>'W.S. Laney'!AS41</f>
        <v>0.28999999999999998</v>
      </c>
      <c r="C3139" s="22" t="s">
        <v>386</v>
      </c>
    </row>
    <row r="3140" spans="1:3" x14ac:dyDescent="0.3">
      <c r="A3140" s="180">
        <v>45867</v>
      </c>
      <c r="B3140" s="22">
        <f>'W.S. Laney'!AS42</f>
        <v>0.3</v>
      </c>
      <c r="C3140" s="22" t="s">
        <v>386</v>
      </c>
    </row>
    <row r="3141" spans="1:3" x14ac:dyDescent="0.3">
      <c r="A3141" s="180">
        <v>45868</v>
      </c>
      <c r="B3141" s="22">
        <f>'W.S. Laney'!AS43</f>
        <v>0.3</v>
      </c>
      <c r="C3141" s="22" t="s">
        <v>386</v>
      </c>
    </row>
    <row r="3142" spans="1:3" x14ac:dyDescent="0.3">
      <c r="A3142" s="180">
        <v>45869</v>
      </c>
      <c r="B3142" s="22">
        <f>'W.S. Laney'!AS44</f>
        <v>0.3</v>
      </c>
      <c r="C3142" s="22" t="s">
        <v>386</v>
      </c>
    </row>
    <row r="3143" spans="1:3" x14ac:dyDescent="0.3">
      <c r="A3143" s="180">
        <v>45870</v>
      </c>
      <c r="B3143" s="22">
        <f>'W.S. Laney'!AZ14</f>
        <v>0.33</v>
      </c>
      <c r="C3143" s="22" t="s">
        <v>386</v>
      </c>
    </row>
    <row r="3144" spans="1:3" x14ac:dyDescent="0.3">
      <c r="A3144" s="180">
        <v>45871</v>
      </c>
      <c r="B3144" s="22">
        <f>'W.S. Laney'!AZ15</f>
        <v>0.33</v>
      </c>
      <c r="C3144" s="22" t="s">
        <v>386</v>
      </c>
    </row>
    <row r="3145" spans="1:3" x14ac:dyDescent="0.3">
      <c r="A3145" s="180">
        <v>45872</v>
      </c>
      <c r="B3145" s="22">
        <f>'W.S. Laney'!AZ16</f>
        <v>0.28999999999999998</v>
      </c>
      <c r="C3145" s="22" t="s">
        <v>386</v>
      </c>
    </row>
    <row r="3146" spans="1:3" x14ac:dyDescent="0.3">
      <c r="A3146" s="180">
        <v>45873</v>
      </c>
      <c r="B3146" s="22">
        <f>'W.S. Laney'!AZ17</f>
        <v>0.28000000000000003</v>
      </c>
      <c r="C3146" s="22" t="s">
        <v>386</v>
      </c>
    </row>
    <row r="3147" spans="1:3" x14ac:dyDescent="0.3">
      <c r="A3147" s="180">
        <v>45874</v>
      </c>
      <c r="B3147" s="22">
        <f>'W.S. Laney'!AZ18</f>
        <v>0.28000000000000003</v>
      </c>
      <c r="C3147" s="22" t="s">
        <v>386</v>
      </c>
    </row>
    <row r="3148" spans="1:3" x14ac:dyDescent="0.3">
      <c r="A3148" s="180">
        <v>45875</v>
      </c>
      <c r="B3148" s="22">
        <f>'W.S. Laney'!AZ19</f>
        <v>0.3</v>
      </c>
      <c r="C3148" s="22" t="s">
        <v>386</v>
      </c>
    </row>
    <row r="3149" spans="1:3" x14ac:dyDescent="0.3">
      <c r="A3149" s="180">
        <v>45876</v>
      </c>
      <c r="B3149" s="22">
        <f>'W.S. Laney'!AZ20</f>
        <v>0.31</v>
      </c>
      <c r="C3149" s="22" t="s">
        <v>386</v>
      </c>
    </row>
    <row r="3150" spans="1:3" x14ac:dyDescent="0.3">
      <c r="A3150" s="180">
        <v>45877</v>
      </c>
      <c r="B3150" s="22">
        <f>'W.S. Laney'!AZ21</f>
        <v>0.28999999999999998</v>
      </c>
      <c r="C3150" s="22" t="s">
        <v>386</v>
      </c>
    </row>
    <row r="3151" spans="1:3" x14ac:dyDescent="0.3">
      <c r="A3151" s="180">
        <v>45878</v>
      </c>
      <c r="B3151" s="22">
        <f>'W.S. Laney'!AZ22</f>
        <v>0.28000000000000003</v>
      </c>
      <c r="C3151" s="22" t="s">
        <v>386</v>
      </c>
    </row>
    <row r="3152" spans="1:3" x14ac:dyDescent="0.3">
      <c r="A3152" s="180">
        <v>45879</v>
      </c>
      <c r="B3152" s="22">
        <f>'W.S. Laney'!AZ23</f>
        <v>0.31</v>
      </c>
      <c r="C3152" s="22" t="s">
        <v>386</v>
      </c>
    </row>
    <row r="3153" spans="1:3" x14ac:dyDescent="0.3">
      <c r="A3153" s="180">
        <v>45880</v>
      </c>
      <c r="B3153" s="22">
        <f>'W.S. Laney'!AZ24</f>
        <v>0.34</v>
      </c>
      <c r="C3153" s="22" t="s">
        <v>386</v>
      </c>
    </row>
    <row r="3154" spans="1:3" x14ac:dyDescent="0.3">
      <c r="A3154" s="180">
        <v>45881</v>
      </c>
      <c r="B3154" s="22">
        <f>'W.S. Laney'!AZ25</f>
        <v>0.3</v>
      </c>
      <c r="C3154" s="22" t="s">
        <v>386</v>
      </c>
    </row>
    <row r="3155" spans="1:3" x14ac:dyDescent="0.3">
      <c r="A3155" s="180">
        <v>45882</v>
      </c>
      <c r="B3155" s="22">
        <f>'W.S. Laney'!AZ26</f>
        <v>0.3</v>
      </c>
      <c r="C3155" s="22" t="s">
        <v>386</v>
      </c>
    </row>
    <row r="3156" spans="1:3" x14ac:dyDescent="0.3">
      <c r="A3156" s="180">
        <v>45883</v>
      </c>
      <c r="B3156" s="22">
        <f>'W.S. Laney'!AZ27</f>
        <v>0.33</v>
      </c>
      <c r="C3156" s="22" t="s">
        <v>386</v>
      </c>
    </row>
    <row r="3157" spans="1:3" x14ac:dyDescent="0.3">
      <c r="A3157" s="180">
        <v>45884</v>
      </c>
      <c r="B3157" s="22">
        <f>'W.S. Laney'!AZ28</f>
        <v>0.35</v>
      </c>
      <c r="C3157" s="22" t="s">
        <v>386</v>
      </c>
    </row>
    <row r="3158" spans="1:3" x14ac:dyDescent="0.3">
      <c r="A3158" s="180">
        <v>45885</v>
      </c>
      <c r="B3158" s="22">
        <f>'W.S. Laney'!AZ29</f>
        <v>0.36</v>
      </c>
      <c r="C3158" s="22" t="s">
        <v>386</v>
      </c>
    </row>
    <row r="3159" spans="1:3" x14ac:dyDescent="0.3">
      <c r="A3159" s="180">
        <v>45886</v>
      </c>
      <c r="B3159" s="22">
        <f>'W.S. Laney'!AZ30</f>
        <v>0.36</v>
      </c>
      <c r="C3159" s="22" t="s">
        <v>386</v>
      </c>
    </row>
    <row r="3160" spans="1:3" x14ac:dyDescent="0.3">
      <c r="A3160" s="180">
        <v>45887</v>
      </c>
      <c r="B3160" s="22">
        <f>'W.S. Laney'!AZ31</f>
        <v>0.35</v>
      </c>
      <c r="C3160" s="22" t="s">
        <v>386</v>
      </c>
    </row>
    <row r="3161" spans="1:3" x14ac:dyDescent="0.3">
      <c r="A3161" s="180">
        <v>45888</v>
      </c>
      <c r="B3161" s="22">
        <f>'W.S. Laney'!AZ32</f>
        <v>0.41</v>
      </c>
      <c r="C3161" s="22" t="s">
        <v>386</v>
      </c>
    </row>
    <row r="3162" spans="1:3" x14ac:dyDescent="0.3">
      <c r="A3162" s="180">
        <v>45889</v>
      </c>
      <c r="B3162" s="22">
        <f>'W.S. Laney'!AZ33</f>
        <v>0.5</v>
      </c>
      <c r="C3162" s="22" t="s">
        <v>386</v>
      </c>
    </row>
    <row r="3163" spans="1:3" x14ac:dyDescent="0.3">
      <c r="A3163" s="180">
        <v>45890</v>
      </c>
      <c r="B3163" s="22">
        <f>'W.S. Laney'!AZ34</f>
        <v>0.47</v>
      </c>
      <c r="C3163" s="22" t="s">
        <v>386</v>
      </c>
    </row>
    <row r="3164" spans="1:3" x14ac:dyDescent="0.3">
      <c r="A3164" s="180">
        <v>45891</v>
      </c>
      <c r="B3164" s="22">
        <f>'W.S. Laney'!AZ35</f>
        <v>0.39</v>
      </c>
      <c r="C3164" s="22" t="s">
        <v>386</v>
      </c>
    </row>
    <row r="3165" spans="1:3" x14ac:dyDescent="0.3">
      <c r="A3165" s="180">
        <v>45892</v>
      </c>
      <c r="B3165" s="22">
        <f>'W.S. Laney'!AZ36</f>
        <v>0.35</v>
      </c>
      <c r="C3165" s="22" t="s">
        <v>386</v>
      </c>
    </row>
    <row r="3166" spans="1:3" x14ac:dyDescent="0.3">
      <c r="A3166" s="180">
        <v>45893</v>
      </c>
      <c r="B3166" s="22">
        <f>'W.S. Laney'!AZ37</f>
        <v>0.34</v>
      </c>
      <c r="C3166" s="22" t="s">
        <v>386</v>
      </c>
    </row>
    <row r="3167" spans="1:3" x14ac:dyDescent="0.3">
      <c r="A3167" s="180">
        <v>45894</v>
      </c>
      <c r="B3167" s="22">
        <f>'W.S. Laney'!AZ38</f>
        <v>0.34</v>
      </c>
      <c r="C3167" s="22" t="s">
        <v>386</v>
      </c>
    </row>
    <row r="3168" spans="1:3" x14ac:dyDescent="0.3">
      <c r="A3168" s="180">
        <v>45895</v>
      </c>
      <c r="B3168" s="22">
        <f>'W.S. Laney'!AZ39</f>
        <v>0.34</v>
      </c>
      <c r="C3168" s="22" t="s">
        <v>386</v>
      </c>
    </row>
    <row r="3169" spans="1:3" x14ac:dyDescent="0.3">
      <c r="A3169" s="180">
        <v>45896</v>
      </c>
      <c r="B3169" s="22">
        <f>'W.S. Laney'!AZ40</f>
        <v>0.34</v>
      </c>
      <c r="C3169" s="22" t="s">
        <v>386</v>
      </c>
    </row>
    <row r="3170" spans="1:3" x14ac:dyDescent="0.3">
      <c r="A3170" s="180">
        <v>45897</v>
      </c>
      <c r="B3170" s="22">
        <f>'W.S. Laney'!AZ41</f>
        <v>0.34</v>
      </c>
      <c r="C3170" s="22" t="s">
        <v>386</v>
      </c>
    </row>
    <row r="3171" spans="1:3" x14ac:dyDescent="0.3">
      <c r="A3171" s="180">
        <v>45898</v>
      </c>
      <c r="B3171" s="22">
        <f>'W.S. Laney'!AZ42</f>
        <v>0.35</v>
      </c>
      <c r="C3171" s="22" t="s">
        <v>386</v>
      </c>
    </row>
    <row r="3172" spans="1:3" x14ac:dyDescent="0.3">
      <c r="A3172" s="180">
        <v>45899</v>
      </c>
      <c r="B3172" s="22">
        <f>'W.S. Laney'!AZ43</f>
        <v>0.33</v>
      </c>
      <c r="C3172" s="22" t="s">
        <v>386</v>
      </c>
    </row>
    <row r="3173" spans="1:3" x14ac:dyDescent="0.3">
      <c r="A3173" s="180">
        <v>45900</v>
      </c>
      <c r="B3173" s="22">
        <f>'W.S. Laney'!AZ44</f>
        <v>0.33</v>
      </c>
      <c r="C3173" s="22" t="s">
        <v>386</v>
      </c>
    </row>
    <row r="3174" spans="1:3" x14ac:dyDescent="0.3">
      <c r="A3174" s="180">
        <v>45901</v>
      </c>
      <c r="B3174" s="22">
        <f>'W.S. Laney'!BG14</f>
        <v>0.36</v>
      </c>
      <c r="C3174" s="22" t="s">
        <v>386</v>
      </c>
    </row>
    <row r="3175" spans="1:3" x14ac:dyDescent="0.3">
      <c r="A3175" s="180">
        <v>45902</v>
      </c>
      <c r="B3175" s="22">
        <f>'W.S. Laney'!BG15</f>
        <v>0.39</v>
      </c>
      <c r="C3175" s="22" t="s">
        <v>386</v>
      </c>
    </row>
    <row r="3176" spans="1:3" x14ac:dyDescent="0.3">
      <c r="A3176" s="180">
        <v>45903</v>
      </c>
      <c r="B3176" s="22">
        <f>'W.S. Laney'!BG16</f>
        <v>0.34</v>
      </c>
      <c r="C3176" s="22" t="s">
        <v>386</v>
      </c>
    </row>
    <row r="3177" spans="1:3" x14ac:dyDescent="0.3">
      <c r="A3177" s="180">
        <v>45904</v>
      </c>
      <c r="B3177" s="22">
        <f>'W.S. Laney'!BG17</f>
        <v>0.34</v>
      </c>
      <c r="C3177" s="22" t="s">
        <v>386</v>
      </c>
    </row>
    <row r="3178" spans="1:3" x14ac:dyDescent="0.3">
      <c r="A3178" s="180">
        <v>45905</v>
      </c>
      <c r="B3178" s="22">
        <f>'W.S. Laney'!BG18</f>
        <v>0.37</v>
      </c>
      <c r="C3178" s="22" t="s">
        <v>386</v>
      </c>
    </row>
    <row r="3179" spans="1:3" x14ac:dyDescent="0.3">
      <c r="A3179" s="180">
        <v>45906</v>
      </c>
      <c r="B3179" s="22">
        <f>'W.S. Laney'!BG19</f>
        <v>0.39</v>
      </c>
      <c r="C3179" s="22" t="s">
        <v>386</v>
      </c>
    </row>
    <row r="3180" spans="1:3" x14ac:dyDescent="0.3">
      <c r="A3180" s="180">
        <v>45907</v>
      </c>
      <c r="B3180" s="22">
        <f>'W.S. Laney'!BG20</f>
        <v>0.38</v>
      </c>
      <c r="C3180" s="22" t="s">
        <v>386</v>
      </c>
    </row>
    <row r="3181" spans="1:3" x14ac:dyDescent="0.3">
      <c r="A3181" s="180">
        <v>45908</v>
      </c>
      <c r="B3181" s="22">
        <f>'W.S. Laney'!BG21</f>
        <v>0.39</v>
      </c>
      <c r="C3181" s="22" t="s">
        <v>386</v>
      </c>
    </row>
    <row r="3182" spans="1:3" x14ac:dyDescent="0.3">
      <c r="A3182" s="180">
        <v>45909</v>
      </c>
      <c r="B3182" s="22">
        <f>'W.S. Laney'!BG22</f>
        <v>0.37</v>
      </c>
      <c r="C3182" s="22" t="s">
        <v>386</v>
      </c>
    </row>
    <row r="3183" spans="1:3" x14ac:dyDescent="0.3">
      <c r="A3183" s="180">
        <v>45910</v>
      </c>
      <c r="B3183" s="22">
        <f>'W.S. Laney'!BG23</f>
        <v>0.33</v>
      </c>
      <c r="C3183" s="22" t="s">
        <v>386</v>
      </c>
    </row>
    <row r="3184" spans="1:3" x14ac:dyDescent="0.3">
      <c r="A3184" s="180">
        <v>45911</v>
      </c>
      <c r="B3184" s="22">
        <f>'W.S. Laney'!BG24</f>
        <v>0.33</v>
      </c>
      <c r="C3184" s="22" t="s">
        <v>386</v>
      </c>
    </row>
    <row r="3185" spans="1:3" x14ac:dyDescent="0.3">
      <c r="A3185" s="180">
        <v>45912</v>
      </c>
      <c r="B3185" s="22">
        <f>'W.S. Laney'!BG25</f>
        <v>0.37</v>
      </c>
      <c r="C3185" s="22" t="s">
        <v>386</v>
      </c>
    </row>
    <row r="3186" spans="1:3" x14ac:dyDescent="0.3">
      <c r="A3186" s="180">
        <v>45913</v>
      </c>
      <c r="B3186" s="22">
        <f>'W.S. Laney'!BG26</f>
        <v>0.56999999999999995</v>
      </c>
      <c r="C3186" s="22" t="s">
        <v>386</v>
      </c>
    </row>
    <row r="3187" spans="1:3" x14ac:dyDescent="0.3">
      <c r="A3187" s="180">
        <v>45914</v>
      </c>
      <c r="B3187" s="22">
        <f>'W.S. Laney'!BG27</f>
        <v>0.4</v>
      </c>
      <c r="C3187" s="22" t="s">
        <v>386</v>
      </c>
    </row>
    <row r="3188" spans="1:3" x14ac:dyDescent="0.3">
      <c r="A3188" s="180">
        <v>45915</v>
      </c>
      <c r="B3188" s="22">
        <f>'W.S. Laney'!BG28</f>
        <v>0.19</v>
      </c>
      <c r="C3188" s="22" t="s">
        <v>386</v>
      </c>
    </row>
    <row r="3189" spans="1:3" x14ac:dyDescent="0.3">
      <c r="A3189" s="180">
        <v>45916</v>
      </c>
      <c r="B3189" s="22">
        <f>'W.S. Laney'!BG29</f>
        <v>0.18</v>
      </c>
      <c r="C3189" s="22" t="s">
        <v>386</v>
      </c>
    </row>
    <row r="3190" spans="1:3" x14ac:dyDescent="0.3">
      <c r="A3190" s="180">
        <v>45917</v>
      </c>
      <c r="B3190" s="22">
        <f>'W.S. Laney'!BG30</f>
        <v>0.32</v>
      </c>
      <c r="C3190" s="22" t="s">
        <v>386</v>
      </c>
    </row>
    <row r="3191" spans="1:3" x14ac:dyDescent="0.3">
      <c r="A3191" s="180">
        <v>45918</v>
      </c>
      <c r="B3191" s="22">
        <f>'W.S. Laney'!BG31</f>
        <v>0.38</v>
      </c>
      <c r="C3191" s="22" t="s">
        <v>386</v>
      </c>
    </row>
    <row r="3192" spans="1:3" x14ac:dyDescent="0.3">
      <c r="A3192" s="180">
        <v>45919</v>
      </c>
      <c r="B3192" s="22">
        <f>'W.S. Laney'!BG32</f>
        <v>0.39</v>
      </c>
      <c r="C3192" s="22" t="s">
        <v>386</v>
      </c>
    </row>
    <row r="3193" spans="1:3" x14ac:dyDescent="0.3">
      <c r="A3193" s="180">
        <v>45920</v>
      </c>
      <c r="B3193" s="22">
        <f>'W.S. Laney'!BG33</f>
        <v>0.41</v>
      </c>
      <c r="C3193" s="22" t="s">
        <v>386</v>
      </c>
    </row>
    <row r="3194" spans="1:3" x14ac:dyDescent="0.3">
      <c r="A3194" s="180">
        <v>45921</v>
      </c>
      <c r="B3194" s="22">
        <f>'W.S. Laney'!BG34</f>
        <v>0.39</v>
      </c>
      <c r="C3194" s="22" t="s">
        <v>386</v>
      </c>
    </row>
    <row r="3195" spans="1:3" x14ac:dyDescent="0.3">
      <c r="A3195" s="180">
        <v>45922</v>
      </c>
      <c r="B3195" s="22">
        <f>'W.S. Laney'!BG35</f>
        <v>0.4</v>
      </c>
      <c r="C3195" s="22" t="s">
        <v>386</v>
      </c>
    </row>
    <row r="3196" spans="1:3" x14ac:dyDescent="0.3">
      <c r="A3196" s="180">
        <v>45923</v>
      </c>
      <c r="B3196" s="22">
        <f>'W.S. Laney'!BG36</f>
        <v>0.38</v>
      </c>
      <c r="C3196" s="22" t="s">
        <v>386</v>
      </c>
    </row>
    <row r="3197" spans="1:3" x14ac:dyDescent="0.3">
      <c r="A3197" s="180">
        <v>45924</v>
      </c>
      <c r="B3197" s="22">
        <f>'W.S. Laney'!BG37</f>
        <v>0.36</v>
      </c>
      <c r="C3197" s="22" t="s">
        <v>386</v>
      </c>
    </row>
    <row r="3198" spans="1:3" x14ac:dyDescent="0.3">
      <c r="A3198" s="180">
        <v>45925</v>
      </c>
      <c r="B3198" s="22">
        <f>'W.S. Laney'!BG38</f>
        <v>0.38</v>
      </c>
      <c r="C3198" s="22" t="s">
        <v>386</v>
      </c>
    </row>
    <row r="3199" spans="1:3" x14ac:dyDescent="0.3">
      <c r="A3199" s="180">
        <v>45926</v>
      </c>
      <c r="B3199" s="22">
        <f>'W.S. Laney'!BG39</f>
        <v>0.43</v>
      </c>
      <c r="C3199" s="22" t="s">
        <v>386</v>
      </c>
    </row>
    <row r="3200" spans="1:3" x14ac:dyDescent="0.3">
      <c r="A3200" s="180">
        <v>45927</v>
      </c>
      <c r="B3200" s="22">
        <f>'W.S. Laney'!BG40</f>
        <v>0.3</v>
      </c>
      <c r="C3200" s="22" t="s">
        <v>386</v>
      </c>
    </row>
    <row r="3201" spans="1:3" x14ac:dyDescent="0.3">
      <c r="A3201" s="180">
        <v>45928</v>
      </c>
      <c r="B3201" s="22">
        <f>'W.S. Laney'!BG41</f>
        <v>0.2</v>
      </c>
      <c r="C3201" s="22" t="s">
        <v>386</v>
      </c>
    </row>
    <row r="3202" spans="1:3" x14ac:dyDescent="0.3">
      <c r="A3202" s="180">
        <v>45929</v>
      </c>
      <c r="B3202" s="22">
        <f>'W.S. Laney'!BG42</f>
        <v>0.28999999999999998</v>
      </c>
      <c r="C3202" s="22" t="s">
        <v>386</v>
      </c>
    </row>
    <row r="3203" spans="1:3" x14ac:dyDescent="0.3">
      <c r="A3203" s="180">
        <v>45930</v>
      </c>
      <c r="B3203" s="22">
        <f>'W.S. Laney'!BG43</f>
        <v>0.28000000000000003</v>
      </c>
      <c r="C3203" s="22" t="s">
        <v>386</v>
      </c>
    </row>
    <row r="3204" spans="1:3" x14ac:dyDescent="0.3">
      <c r="A3204" s="180">
        <v>45931</v>
      </c>
      <c r="B3204" s="22">
        <f>'W.S. Laney'!BN14</f>
        <v>0.18</v>
      </c>
      <c r="C3204" s="22" t="s">
        <v>386</v>
      </c>
    </row>
    <row r="3205" spans="1:3" x14ac:dyDescent="0.3">
      <c r="A3205" s="180">
        <v>45932</v>
      </c>
      <c r="B3205" s="22">
        <f>'W.S. Laney'!BN15</f>
        <v>0.18</v>
      </c>
      <c r="C3205" s="22" t="s">
        <v>386</v>
      </c>
    </row>
    <row r="3206" spans="1:3" x14ac:dyDescent="0.3">
      <c r="A3206" s="180">
        <v>45933</v>
      </c>
      <c r="B3206" s="22">
        <f>'W.S. Laney'!BN16</f>
        <v>0.18</v>
      </c>
      <c r="C3206" s="22" t="s">
        <v>386</v>
      </c>
    </row>
    <row r="3207" spans="1:3" x14ac:dyDescent="0.3">
      <c r="A3207" s="180">
        <v>45934</v>
      </c>
      <c r="B3207" s="22">
        <f>'W.S. Laney'!BN17</f>
        <v>0.34</v>
      </c>
      <c r="C3207" s="22" t="s">
        <v>386</v>
      </c>
    </row>
    <row r="3208" spans="1:3" x14ac:dyDescent="0.3">
      <c r="A3208" s="180">
        <v>45935</v>
      </c>
      <c r="B3208" s="22">
        <f>'W.S. Laney'!BN18</f>
        <v>0.34</v>
      </c>
      <c r="C3208" s="22" t="s">
        <v>386</v>
      </c>
    </row>
    <row r="3209" spans="1:3" x14ac:dyDescent="0.3">
      <c r="A3209" s="180">
        <v>45936</v>
      </c>
      <c r="B3209" s="22">
        <f>'W.S. Laney'!BN19</f>
        <v>0.34</v>
      </c>
      <c r="C3209" s="22" t="s">
        <v>386</v>
      </c>
    </row>
    <row r="3210" spans="1:3" x14ac:dyDescent="0.3">
      <c r="A3210" s="180">
        <v>45937</v>
      </c>
      <c r="B3210" s="22">
        <f>'W.S. Laney'!BN20</f>
        <v>0.34</v>
      </c>
      <c r="C3210" s="22" t="s">
        <v>386</v>
      </c>
    </row>
    <row r="3211" spans="1:3" x14ac:dyDescent="0.3">
      <c r="A3211" s="180">
        <v>45938</v>
      </c>
      <c r="B3211" s="22">
        <f>'W.S. Laney'!BN21</f>
        <v>0.34</v>
      </c>
      <c r="C3211" s="22" t="s">
        <v>386</v>
      </c>
    </row>
    <row r="3212" spans="1:3" x14ac:dyDescent="0.3">
      <c r="A3212" s="180">
        <v>45939</v>
      </c>
      <c r="B3212" s="22">
        <f>'W.S. Laney'!BN22</f>
        <v>0.36</v>
      </c>
      <c r="C3212" s="22" t="s">
        <v>386</v>
      </c>
    </row>
    <row r="3213" spans="1:3" x14ac:dyDescent="0.3">
      <c r="A3213" s="180">
        <v>45940</v>
      </c>
      <c r="B3213" s="22">
        <f>'W.S. Laney'!BN23</f>
        <v>0.37</v>
      </c>
      <c r="C3213" s="22" t="s">
        <v>386</v>
      </c>
    </row>
    <row r="3214" spans="1:3" x14ac:dyDescent="0.3">
      <c r="A3214" s="180">
        <v>45941</v>
      </c>
      <c r="B3214" s="22">
        <f>'W.S. Laney'!BN24</f>
        <v>0.4</v>
      </c>
      <c r="C3214" s="22" t="s">
        <v>386</v>
      </c>
    </row>
    <row r="3215" spans="1:3" x14ac:dyDescent="0.3">
      <c r="A3215" s="180">
        <v>45942</v>
      </c>
      <c r="B3215" s="22">
        <f>'W.S. Laney'!BN25</f>
        <v>0.4</v>
      </c>
      <c r="C3215" s="22" t="s">
        <v>386</v>
      </c>
    </row>
    <row r="3216" spans="1:3" x14ac:dyDescent="0.3">
      <c r="A3216" s="180">
        <v>45943</v>
      </c>
      <c r="B3216" s="22">
        <f>'W.S. Laney'!BN26</f>
        <v>0.16</v>
      </c>
      <c r="C3216" s="22" t="s">
        <v>386</v>
      </c>
    </row>
    <row r="3217" spans="1:3" x14ac:dyDescent="0.3">
      <c r="A3217" s="180">
        <v>45944</v>
      </c>
      <c r="B3217" s="22">
        <f>'W.S. Laney'!BN27</f>
        <v>0.16</v>
      </c>
      <c r="C3217" s="22" t="s">
        <v>386</v>
      </c>
    </row>
    <row r="3218" spans="1:3" x14ac:dyDescent="0.3">
      <c r="A3218" s="180">
        <v>45945</v>
      </c>
      <c r="B3218" s="22">
        <f>'W.S. Laney'!BN28</f>
        <v>0.23</v>
      </c>
      <c r="C3218" s="22" t="s">
        <v>386</v>
      </c>
    </row>
    <row r="3219" spans="1:3" x14ac:dyDescent="0.3">
      <c r="A3219" s="180">
        <v>45946</v>
      </c>
      <c r="B3219" s="22">
        <f>'W.S. Laney'!BN29</f>
        <v>0.39</v>
      </c>
      <c r="C3219" s="22" t="s">
        <v>386</v>
      </c>
    </row>
    <row r="3220" spans="1:3" x14ac:dyDescent="0.3">
      <c r="A3220" s="180">
        <v>45947</v>
      </c>
      <c r="B3220" s="22">
        <f>'W.S. Laney'!BN30</f>
        <v>0.38</v>
      </c>
      <c r="C3220" s="22" t="s">
        <v>386</v>
      </c>
    </row>
    <row r="3221" spans="1:3" x14ac:dyDescent="0.3">
      <c r="A3221" s="180">
        <v>45948</v>
      </c>
      <c r="B3221" s="22">
        <f>'W.S. Laney'!BN31</f>
        <v>0.38</v>
      </c>
      <c r="C3221" s="22" t="s">
        <v>386</v>
      </c>
    </row>
    <row r="3222" spans="1:3" x14ac:dyDescent="0.3">
      <c r="A3222" s="180">
        <v>45949</v>
      </c>
      <c r="B3222" s="22">
        <f>'W.S. Laney'!BN32</f>
        <v>0.38</v>
      </c>
      <c r="C3222" s="22" t="s">
        <v>386</v>
      </c>
    </row>
    <row r="3223" spans="1:3" x14ac:dyDescent="0.3">
      <c r="A3223" s="180">
        <v>45950</v>
      </c>
      <c r="B3223" s="22">
        <f>'W.S. Laney'!BN33</f>
        <v>0.38</v>
      </c>
      <c r="C3223" s="22" t="s">
        <v>386</v>
      </c>
    </row>
    <row r="3224" spans="1:3" x14ac:dyDescent="0.3">
      <c r="A3224" s="180">
        <v>45951</v>
      </c>
      <c r="B3224" s="22">
        <f>'W.S. Laney'!BN34</f>
        <v>0.38</v>
      </c>
      <c r="C3224" s="22" t="s">
        <v>386</v>
      </c>
    </row>
    <row r="3225" spans="1:3" x14ac:dyDescent="0.3">
      <c r="A3225" s="180">
        <v>45952</v>
      </c>
      <c r="B3225" s="22">
        <f>'W.S. Laney'!BN35</f>
        <v>0.39</v>
      </c>
      <c r="C3225" s="22" t="s">
        <v>386</v>
      </c>
    </row>
    <row r="3226" spans="1:3" x14ac:dyDescent="0.3">
      <c r="A3226" s="180">
        <v>45953</v>
      </c>
      <c r="B3226" s="22">
        <f>'W.S. Laney'!BN36</f>
        <v>0.39</v>
      </c>
      <c r="C3226" s="22" t="s">
        <v>386</v>
      </c>
    </row>
    <row r="3227" spans="1:3" x14ac:dyDescent="0.3">
      <c r="A3227" s="180">
        <v>45954</v>
      </c>
      <c r="B3227" s="22">
        <f>'W.S. Laney'!BN37</f>
        <v>0.39</v>
      </c>
      <c r="C3227" s="22" t="s">
        <v>386</v>
      </c>
    </row>
    <row r="3228" spans="1:3" x14ac:dyDescent="0.3">
      <c r="A3228" s="180">
        <v>45955</v>
      </c>
      <c r="B3228" s="22">
        <f>'W.S. Laney'!BN38</f>
        <v>0.39</v>
      </c>
      <c r="C3228" s="22" t="s">
        <v>386</v>
      </c>
    </row>
    <row r="3229" spans="1:3" x14ac:dyDescent="0.3">
      <c r="A3229" s="180">
        <v>45956</v>
      </c>
      <c r="B3229" s="22">
        <f>'W.S. Laney'!BN39</f>
        <v>0.39</v>
      </c>
      <c r="C3229" s="22" t="s">
        <v>386</v>
      </c>
    </row>
    <row r="3230" spans="1:3" x14ac:dyDescent="0.3">
      <c r="A3230" s="180">
        <v>45957</v>
      </c>
      <c r="B3230" s="22">
        <f>'W.S. Laney'!BN40</f>
        <v>0.39</v>
      </c>
      <c r="C3230" s="22" t="s">
        <v>386</v>
      </c>
    </row>
    <row r="3231" spans="1:3" x14ac:dyDescent="0.3">
      <c r="A3231" s="180">
        <v>45958</v>
      </c>
      <c r="B3231" s="22">
        <f>'W.S. Laney'!BN41</f>
        <v>0.38</v>
      </c>
      <c r="C3231" s="22" t="s">
        <v>386</v>
      </c>
    </row>
    <row r="3232" spans="1:3" x14ac:dyDescent="0.3">
      <c r="A3232" s="180">
        <v>45959</v>
      </c>
      <c r="B3232" s="22">
        <f>'W.S. Laney'!BN42</f>
        <v>0.24</v>
      </c>
      <c r="C3232" s="22" t="s">
        <v>386</v>
      </c>
    </row>
    <row r="3233" spans="1:3" x14ac:dyDescent="0.3">
      <c r="A3233" s="180">
        <v>45960</v>
      </c>
      <c r="B3233" s="22">
        <f>'W.S. Laney'!BN43</f>
        <v>0.16</v>
      </c>
      <c r="C3233" s="22" t="s">
        <v>386</v>
      </c>
    </row>
    <row r="3234" spans="1:3" x14ac:dyDescent="0.3">
      <c r="A3234" s="180">
        <v>45961</v>
      </c>
      <c r="B3234" s="22">
        <f>'W.S. Laney'!BN44</f>
        <v>0.16</v>
      </c>
      <c r="C3234" s="22" t="s">
        <v>386</v>
      </c>
    </row>
    <row r="3235" spans="1:3" x14ac:dyDescent="0.3">
      <c r="A3235" s="180">
        <v>45962</v>
      </c>
      <c r="B3235" s="22">
        <f>'W.S. Laney'!BU14</f>
        <v>0.31</v>
      </c>
      <c r="C3235" s="22" t="s">
        <v>386</v>
      </c>
    </row>
    <row r="3236" spans="1:3" x14ac:dyDescent="0.3">
      <c r="A3236" s="180">
        <v>45963</v>
      </c>
      <c r="B3236" s="22">
        <f>'W.S. Laney'!BU15</f>
        <v>0.39</v>
      </c>
      <c r="C3236" s="22" t="s">
        <v>386</v>
      </c>
    </row>
    <row r="3237" spans="1:3" x14ac:dyDescent="0.3">
      <c r="A3237" s="180">
        <v>45964</v>
      </c>
      <c r="B3237" s="22">
        <f>'W.S. Laney'!BU16</f>
        <v>0.39</v>
      </c>
      <c r="C3237" s="22" t="s">
        <v>386</v>
      </c>
    </row>
    <row r="3238" spans="1:3" x14ac:dyDescent="0.3">
      <c r="A3238" s="180">
        <v>45965</v>
      </c>
      <c r="B3238" s="22">
        <f>'W.S. Laney'!BU17</f>
        <v>0.39</v>
      </c>
      <c r="C3238" s="22" t="s">
        <v>386</v>
      </c>
    </row>
    <row r="3239" spans="1:3" x14ac:dyDescent="0.3">
      <c r="A3239" s="180">
        <v>45966</v>
      </c>
      <c r="B3239" s="22">
        <f>'W.S. Laney'!BU18</f>
        <v>0.39</v>
      </c>
      <c r="C3239" s="22" t="s">
        <v>386</v>
      </c>
    </row>
    <row r="3240" spans="1:3" x14ac:dyDescent="0.3">
      <c r="A3240" s="180">
        <v>45967</v>
      </c>
      <c r="B3240" s="22">
        <f>'W.S. Laney'!BU19</f>
        <v>0.4</v>
      </c>
      <c r="C3240" s="22" t="s">
        <v>386</v>
      </c>
    </row>
    <row r="3241" spans="1:3" x14ac:dyDescent="0.3">
      <c r="A3241" s="180">
        <v>45968</v>
      </c>
      <c r="B3241" s="22">
        <f>'W.S. Laney'!BU20</f>
        <v>0.4</v>
      </c>
      <c r="C3241" s="22" t="s">
        <v>386</v>
      </c>
    </row>
    <row r="3242" spans="1:3" x14ac:dyDescent="0.3">
      <c r="A3242" s="180">
        <v>45969</v>
      </c>
      <c r="B3242" s="22">
        <f>'W.S. Laney'!BU21</f>
        <v>0.4</v>
      </c>
      <c r="C3242" s="22" t="s">
        <v>386</v>
      </c>
    </row>
    <row r="3243" spans="1:3" x14ac:dyDescent="0.3">
      <c r="A3243" s="180">
        <v>45970</v>
      </c>
      <c r="B3243" s="22">
        <f>'W.S. Laney'!BU22</f>
        <v>0.26</v>
      </c>
      <c r="C3243" s="22" t="s">
        <v>386</v>
      </c>
    </row>
    <row r="3244" spans="1:3" x14ac:dyDescent="0.3">
      <c r="A3244" s="180">
        <v>45971</v>
      </c>
      <c r="B3244" s="22">
        <f>'W.S. Laney'!BU23</f>
        <v>0.15</v>
      </c>
      <c r="C3244" s="22" t="s">
        <v>386</v>
      </c>
    </row>
    <row r="3245" spans="1:3" x14ac:dyDescent="0.3">
      <c r="A3245" s="180">
        <v>45972</v>
      </c>
      <c r="B3245" s="22">
        <f>'W.S. Laney'!BU24</f>
        <v>0.14000000000000001</v>
      </c>
      <c r="C3245" s="22" t="s">
        <v>386</v>
      </c>
    </row>
    <row r="3246" spans="1:3" x14ac:dyDescent="0.3">
      <c r="A3246" s="180">
        <v>45973</v>
      </c>
      <c r="B3246" s="22">
        <f>'W.S. Laney'!BU25</f>
        <v>0.14000000000000001</v>
      </c>
      <c r="C3246" s="22" t="s">
        <v>386</v>
      </c>
    </row>
    <row r="3247" spans="1:3" x14ac:dyDescent="0.3">
      <c r="A3247" s="180">
        <v>45974</v>
      </c>
      <c r="B3247" s="22">
        <f>'W.S. Laney'!BU26</f>
        <v>0.14000000000000001</v>
      </c>
      <c r="C3247" s="22" t="s">
        <v>386</v>
      </c>
    </row>
    <row r="3248" spans="1:3" x14ac:dyDescent="0.3">
      <c r="A3248" s="180">
        <v>45975</v>
      </c>
      <c r="B3248" s="22">
        <f>'W.S. Laney'!BU27</f>
        <v>0.14000000000000001</v>
      </c>
      <c r="C3248" s="22" t="s">
        <v>386</v>
      </c>
    </row>
    <row r="3249" spans="1:3" x14ac:dyDescent="0.3">
      <c r="A3249" s="180">
        <v>45976</v>
      </c>
      <c r="B3249" s="22">
        <f>'W.S. Laney'!BU28</f>
        <v>0.14000000000000001</v>
      </c>
      <c r="C3249" s="22" t="s">
        <v>386</v>
      </c>
    </row>
    <row r="3250" spans="1:3" x14ac:dyDescent="0.3">
      <c r="A3250" s="180">
        <v>45977</v>
      </c>
      <c r="B3250" s="22">
        <f>'W.S. Laney'!BU29</f>
        <v>0.14000000000000001</v>
      </c>
      <c r="C3250" s="22" t="s">
        <v>386</v>
      </c>
    </row>
    <row r="3251" spans="1:3" x14ac:dyDescent="0.3">
      <c r="A3251" s="180">
        <v>45978</v>
      </c>
      <c r="B3251" s="22">
        <f>'W.S. Laney'!BU30</f>
        <v>0.14000000000000001</v>
      </c>
      <c r="C3251" s="22" t="s">
        <v>386</v>
      </c>
    </row>
    <row r="3252" spans="1:3" x14ac:dyDescent="0.3">
      <c r="A3252" s="180">
        <v>45979</v>
      </c>
      <c r="B3252" s="22">
        <f>'W.S. Laney'!BU31</f>
        <v>0.14000000000000001</v>
      </c>
      <c r="C3252" s="22" t="s">
        <v>386</v>
      </c>
    </row>
    <row r="3253" spans="1:3" x14ac:dyDescent="0.3">
      <c r="A3253" s="180">
        <v>45980</v>
      </c>
      <c r="B3253" s="22">
        <f>'W.S. Laney'!BU32</f>
        <v>0.14000000000000001</v>
      </c>
      <c r="C3253" s="22" t="s">
        <v>386</v>
      </c>
    </row>
    <row r="3254" spans="1:3" x14ac:dyDescent="0.3">
      <c r="A3254" s="180">
        <v>45981</v>
      </c>
      <c r="B3254" s="22">
        <f>'W.S. Laney'!BU33</f>
        <v>0.14000000000000001</v>
      </c>
      <c r="C3254" s="22" t="s">
        <v>386</v>
      </c>
    </row>
    <row r="3255" spans="1:3" x14ac:dyDescent="0.3">
      <c r="A3255" s="180">
        <v>45982</v>
      </c>
      <c r="B3255" s="22">
        <f>'W.S. Laney'!BU34</f>
        <v>0.14000000000000001</v>
      </c>
      <c r="C3255" s="22" t="s">
        <v>386</v>
      </c>
    </row>
    <row r="3256" spans="1:3" x14ac:dyDescent="0.3">
      <c r="A3256" s="180">
        <v>45983</v>
      </c>
      <c r="B3256" s="22">
        <f>'W.S. Laney'!BU35</f>
        <v>0.13</v>
      </c>
      <c r="C3256" s="22" t="s">
        <v>386</v>
      </c>
    </row>
    <row r="3257" spans="1:3" x14ac:dyDescent="0.3">
      <c r="A3257" s="180">
        <v>45984</v>
      </c>
      <c r="B3257" s="22">
        <f>'W.S. Laney'!BU36</f>
        <v>0.13</v>
      </c>
      <c r="C3257" s="22" t="s">
        <v>386</v>
      </c>
    </row>
    <row r="3258" spans="1:3" x14ac:dyDescent="0.3">
      <c r="A3258" s="180">
        <v>45985</v>
      </c>
      <c r="B3258" s="22">
        <f>'W.S. Laney'!BU37</f>
        <v>0.13</v>
      </c>
      <c r="C3258" s="22" t="s">
        <v>386</v>
      </c>
    </row>
    <row r="3259" spans="1:3" x14ac:dyDescent="0.3">
      <c r="A3259" s="180">
        <v>45986</v>
      </c>
      <c r="B3259" s="22">
        <f>'W.S. Laney'!BU38</f>
        <v>0.13</v>
      </c>
      <c r="C3259" s="22" t="s">
        <v>386</v>
      </c>
    </row>
    <row r="3260" spans="1:3" x14ac:dyDescent="0.3">
      <c r="A3260" s="180">
        <v>45987</v>
      </c>
      <c r="B3260" s="22">
        <f>'W.S. Laney'!BU39</f>
        <v>0.13</v>
      </c>
      <c r="C3260" s="22" t="s">
        <v>386</v>
      </c>
    </row>
    <row r="3261" spans="1:3" x14ac:dyDescent="0.3">
      <c r="A3261" s="180">
        <v>45988</v>
      </c>
      <c r="B3261" s="22">
        <f>'W.S. Laney'!BU40</f>
        <v>0.13</v>
      </c>
      <c r="C3261" s="22" t="s">
        <v>386</v>
      </c>
    </row>
    <row r="3262" spans="1:3" x14ac:dyDescent="0.3">
      <c r="A3262" s="180">
        <v>45989</v>
      </c>
      <c r="B3262" s="22">
        <f>'W.S. Laney'!BU41</f>
        <v>0.13</v>
      </c>
      <c r="C3262" s="22" t="s">
        <v>386</v>
      </c>
    </row>
    <row r="3263" spans="1:3" x14ac:dyDescent="0.3">
      <c r="A3263" s="180">
        <v>45990</v>
      </c>
      <c r="B3263" s="22">
        <f>'W.S. Laney'!BU42</f>
        <v>0.12</v>
      </c>
      <c r="C3263" s="22" t="s">
        <v>386</v>
      </c>
    </row>
    <row r="3264" spans="1:3" x14ac:dyDescent="0.3">
      <c r="A3264" s="180">
        <v>45991</v>
      </c>
      <c r="B3264" s="22">
        <f>'W.S. Laney'!BU43</f>
        <v>0.12</v>
      </c>
      <c r="C3264" s="22" t="s">
        <v>386</v>
      </c>
    </row>
    <row r="3265" spans="1:3" x14ac:dyDescent="0.3">
      <c r="A3265" s="180">
        <v>45992</v>
      </c>
      <c r="B3265" s="22">
        <f>'W.S. Laney'!CB14</f>
        <v>0</v>
      </c>
      <c r="C3265" s="22" t="s">
        <v>386</v>
      </c>
    </row>
    <row r="3266" spans="1:3" x14ac:dyDescent="0.3">
      <c r="A3266" s="180">
        <v>45993</v>
      </c>
      <c r="B3266" s="22">
        <f>'W.S. Laney'!CB15</f>
        <v>0</v>
      </c>
      <c r="C3266" s="22" t="s">
        <v>386</v>
      </c>
    </row>
    <row r="3267" spans="1:3" x14ac:dyDescent="0.3">
      <c r="A3267" s="180">
        <v>45994</v>
      </c>
      <c r="B3267" s="22">
        <f>'W.S. Laney'!CB16</f>
        <v>0</v>
      </c>
      <c r="C3267" s="22" t="s">
        <v>386</v>
      </c>
    </row>
    <row r="3268" spans="1:3" x14ac:dyDescent="0.3">
      <c r="A3268" s="180">
        <v>45995</v>
      </c>
      <c r="B3268" s="22">
        <f>'W.S. Laney'!CB17</f>
        <v>0</v>
      </c>
      <c r="C3268" s="22" t="s">
        <v>386</v>
      </c>
    </row>
    <row r="3269" spans="1:3" x14ac:dyDescent="0.3">
      <c r="A3269" s="180">
        <v>45996</v>
      </c>
      <c r="B3269" s="22">
        <f>'W.S. Laney'!CB18</f>
        <v>0</v>
      </c>
      <c r="C3269" s="22" t="s">
        <v>386</v>
      </c>
    </row>
    <row r="3270" spans="1:3" x14ac:dyDescent="0.3">
      <c r="A3270" s="180">
        <v>45997</v>
      </c>
      <c r="B3270" s="22">
        <f>'W.S. Laney'!CB19</f>
        <v>0</v>
      </c>
      <c r="C3270" s="22" t="s">
        <v>386</v>
      </c>
    </row>
    <row r="3271" spans="1:3" x14ac:dyDescent="0.3">
      <c r="A3271" s="180">
        <v>45998</v>
      </c>
      <c r="B3271" s="22">
        <f>'W.S. Laney'!CB20</f>
        <v>0</v>
      </c>
      <c r="C3271" s="22" t="s">
        <v>386</v>
      </c>
    </row>
    <row r="3272" spans="1:3" x14ac:dyDescent="0.3">
      <c r="A3272" s="180">
        <v>45999</v>
      </c>
      <c r="B3272" s="22">
        <f>'W.S. Laney'!CB21</f>
        <v>0</v>
      </c>
      <c r="C3272" s="22" t="s">
        <v>386</v>
      </c>
    </row>
    <row r="3273" spans="1:3" x14ac:dyDescent="0.3">
      <c r="A3273" s="180">
        <v>46000</v>
      </c>
      <c r="B3273" s="22">
        <f>'W.S. Laney'!CB22</f>
        <v>0</v>
      </c>
      <c r="C3273" s="22" t="s">
        <v>386</v>
      </c>
    </row>
    <row r="3274" spans="1:3" x14ac:dyDescent="0.3">
      <c r="A3274" s="180">
        <v>46001</v>
      </c>
      <c r="B3274" s="22">
        <f>'W.S. Laney'!CB23</f>
        <v>0</v>
      </c>
      <c r="C3274" s="22" t="s">
        <v>386</v>
      </c>
    </row>
    <row r="3275" spans="1:3" x14ac:dyDescent="0.3">
      <c r="A3275" s="180">
        <v>46002</v>
      </c>
      <c r="B3275" s="22">
        <f>'W.S. Laney'!CB24</f>
        <v>0</v>
      </c>
      <c r="C3275" s="22" t="s">
        <v>386</v>
      </c>
    </row>
    <row r="3276" spans="1:3" x14ac:dyDescent="0.3">
      <c r="A3276" s="180">
        <v>46003</v>
      </c>
      <c r="B3276" s="22">
        <f>'W.S. Laney'!CB25</f>
        <v>0</v>
      </c>
      <c r="C3276" s="22" t="s">
        <v>386</v>
      </c>
    </row>
    <row r="3277" spans="1:3" x14ac:dyDescent="0.3">
      <c r="A3277" s="180">
        <v>46004</v>
      </c>
      <c r="B3277" s="22">
        <f>'W.S. Laney'!CB26</f>
        <v>0</v>
      </c>
      <c r="C3277" s="22" t="s">
        <v>386</v>
      </c>
    </row>
    <row r="3278" spans="1:3" x14ac:dyDescent="0.3">
      <c r="A3278" s="180">
        <v>46005</v>
      </c>
      <c r="B3278" s="22">
        <f>'W.S. Laney'!CB27</f>
        <v>0</v>
      </c>
      <c r="C3278" s="22" t="s">
        <v>386</v>
      </c>
    </row>
    <row r="3279" spans="1:3" x14ac:dyDescent="0.3">
      <c r="A3279" s="180">
        <v>46006</v>
      </c>
      <c r="B3279" s="22">
        <f>'W.S. Laney'!CB28</f>
        <v>0</v>
      </c>
      <c r="C3279" s="22" t="s">
        <v>386</v>
      </c>
    </row>
    <row r="3280" spans="1:3" x14ac:dyDescent="0.3">
      <c r="A3280" s="180">
        <v>46007</v>
      </c>
      <c r="B3280" s="22">
        <f>'W.S. Laney'!CB29</f>
        <v>0</v>
      </c>
      <c r="C3280" s="22" t="s">
        <v>386</v>
      </c>
    </row>
    <row r="3281" spans="1:3" x14ac:dyDescent="0.3">
      <c r="A3281" s="180">
        <v>46008</v>
      </c>
      <c r="B3281" s="22">
        <f>'W.S. Laney'!CB30</f>
        <v>0</v>
      </c>
      <c r="C3281" s="22" t="s">
        <v>386</v>
      </c>
    </row>
    <row r="3282" spans="1:3" x14ac:dyDescent="0.3">
      <c r="A3282" s="180">
        <v>46009</v>
      </c>
      <c r="B3282" s="22">
        <f>'W.S. Laney'!CB31</f>
        <v>0</v>
      </c>
      <c r="C3282" s="22" t="s">
        <v>386</v>
      </c>
    </row>
    <row r="3283" spans="1:3" x14ac:dyDescent="0.3">
      <c r="A3283" s="180">
        <v>46010</v>
      </c>
      <c r="B3283" s="22">
        <f>'W.S. Laney'!CB32</f>
        <v>0</v>
      </c>
      <c r="C3283" s="22" t="s">
        <v>386</v>
      </c>
    </row>
    <row r="3284" spans="1:3" x14ac:dyDescent="0.3">
      <c r="A3284" s="180">
        <v>46011</v>
      </c>
      <c r="B3284" s="22">
        <f>'W.S. Laney'!CB33</f>
        <v>0</v>
      </c>
      <c r="C3284" s="22" t="s">
        <v>386</v>
      </c>
    </row>
    <row r="3285" spans="1:3" x14ac:dyDescent="0.3">
      <c r="A3285" s="180">
        <v>46012</v>
      </c>
      <c r="B3285" s="22">
        <f>'W.S. Laney'!CB34</f>
        <v>0</v>
      </c>
      <c r="C3285" s="22" t="s">
        <v>386</v>
      </c>
    </row>
    <row r="3286" spans="1:3" x14ac:dyDescent="0.3">
      <c r="A3286" s="180">
        <v>46013</v>
      </c>
      <c r="B3286" s="22">
        <f>'W.S. Laney'!CB35</f>
        <v>0</v>
      </c>
      <c r="C3286" s="22" t="s">
        <v>386</v>
      </c>
    </row>
    <row r="3287" spans="1:3" x14ac:dyDescent="0.3">
      <c r="A3287" s="180">
        <v>46014</v>
      </c>
      <c r="B3287" s="22">
        <f>'W.S. Laney'!CB36</f>
        <v>0</v>
      </c>
      <c r="C3287" s="22" t="s">
        <v>386</v>
      </c>
    </row>
    <row r="3288" spans="1:3" x14ac:dyDescent="0.3">
      <c r="A3288" s="180">
        <v>46015</v>
      </c>
      <c r="B3288" s="22">
        <f>'W.S. Laney'!CB37</f>
        <v>0</v>
      </c>
      <c r="C3288" s="22" t="s">
        <v>386</v>
      </c>
    </row>
    <row r="3289" spans="1:3" x14ac:dyDescent="0.3">
      <c r="A3289" s="180">
        <v>46016</v>
      </c>
      <c r="B3289" s="22">
        <f>'W.S. Laney'!CB38</f>
        <v>0</v>
      </c>
      <c r="C3289" s="22" t="s">
        <v>386</v>
      </c>
    </row>
    <row r="3290" spans="1:3" x14ac:dyDescent="0.3">
      <c r="A3290" s="180">
        <v>46017</v>
      </c>
      <c r="B3290" s="22">
        <f>'W.S. Laney'!CB39</f>
        <v>0</v>
      </c>
      <c r="C3290" s="22" t="s">
        <v>386</v>
      </c>
    </row>
    <row r="3291" spans="1:3" x14ac:dyDescent="0.3">
      <c r="A3291" s="180">
        <v>46018</v>
      </c>
      <c r="B3291" s="22">
        <f>'W.S. Laney'!CB40</f>
        <v>0</v>
      </c>
      <c r="C3291" s="22" t="s">
        <v>386</v>
      </c>
    </row>
    <row r="3292" spans="1:3" x14ac:dyDescent="0.3">
      <c r="A3292" s="180">
        <v>46019</v>
      </c>
      <c r="B3292" s="22">
        <f>'W.S. Laney'!CB41</f>
        <v>0</v>
      </c>
      <c r="C3292" s="22" t="s">
        <v>386</v>
      </c>
    </row>
    <row r="3293" spans="1:3" x14ac:dyDescent="0.3">
      <c r="A3293" s="180">
        <v>46020</v>
      </c>
      <c r="B3293" s="22">
        <f>'W.S. Laney'!CB42</f>
        <v>0</v>
      </c>
      <c r="C3293" s="22" t="s">
        <v>386</v>
      </c>
    </row>
    <row r="3294" spans="1:3" x14ac:dyDescent="0.3">
      <c r="A3294" s="180">
        <v>46021</v>
      </c>
      <c r="B3294" s="22">
        <f>'W.S. Laney'!CB43</f>
        <v>0</v>
      </c>
      <c r="C3294" s="22" t="s">
        <v>386</v>
      </c>
    </row>
    <row r="3295" spans="1:3" x14ac:dyDescent="0.3">
      <c r="A3295" s="180">
        <v>46022</v>
      </c>
      <c r="B3295" s="22">
        <f>'W.S. Laney'!CB44</f>
        <v>0</v>
      </c>
      <c r="C3295" s="22" t="s">
        <v>386</v>
      </c>
    </row>
    <row r="3296" spans="1:3" x14ac:dyDescent="0.3">
      <c r="A3296" s="180">
        <v>45658</v>
      </c>
      <c r="B3296" s="22">
        <f>'A. Laney'!C14</f>
        <v>0</v>
      </c>
      <c r="C3296" s="22" t="s">
        <v>387</v>
      </c>
    </row>
    <row r="3297" spans="1:3" x14ac:dyDescent="0.3">
      <c r="A3297" s="180">
        <v>45659</v>
      </c>
      <c r="B3297" s="22">
        <f>'A. Laney'!C15</f>
        <v>0</v>
      </c>
      <c r="C3297" s="22" t="s">
        <v>387</v>
      </c>
    </row>
    <row r="3298" spans="1:3" x14ac:dyDescent="0.3">
      <c r="A3298" s="180">
        <v>45660</v>
      </c>
      <c r="B3298" s="22">
        <f>'A. Laney'!C16</f>
        <v>0</v>
      </c>
      <c r="C3298" s="22" t="s">
        <v>387</v>
      </c>
    </row>
    <row r="3299" spans="1:3" x14ac:dyDescent="0.3">
      <c r="A3299" s="180">
        <v>45661</v>
      </c>
      <c r="B3299" s="22">
        <f>'A. Laney'!C17</f>
        <v>0</v>
      </c>
      <c r="C3299" s="22" t="s">
        <v>387</v>
      </c>
    </row>
    <row r="3300" spans="1:3" x14ac:dyDescent="0.3">
      <c r="A3300" s="180">
        <v>45662</v>
      </c>
      <c r="B3300" s="22">
        <f>'A. Laney'!C18</f>
        <v>0</v>
      </c>
      <c r="C3300" s="22" t="s">
        <v>387</v>
      </c>
    </row>
    <row r="3301" spans="1:3" x14ac:dyDescent="0.3">
      <c r="A3301" s="180">
        <v>45663</v>
      </c>
      <c r="B3301" s="22">
        <f>'A. Laney'!C19</f>
        <v>0</v>
      </c>
      <c r="C3301" s="22" t="s">
        <v>387</v>
      </c>
    </row>
    <row r="3302" spans="1:3" x14ac:dyDescent="0.3">
      <c r="A3302" s="180">
        <v>45664</v>
      </c>
      <c r="B3302" s="22">
        <f>'A. Laney'!C20</f>
        <v>0</v>
      </c>
      <c r="C3302" s="22" t="s">
        <v>387</v>
      </c>
    </row>
    <row r="3303" spans="1:3" x14ac:dyDescent="0.3">
      <c r="A3303" s="180">
        <v>45665</v>
      </c>
      <c r="B3303" s="22">
        <f>'A. Laney'!C21</f>
        <v>0</v>
      </c>
      <c r="C3303" s="22" t="s">
        <v>387</v>
      </c>
    </row>
    <row r="3304" spans="1:3" x14ac:dyDescent="0.3">
      <c r="A3304" s="180">
        <v>45666</v>
      </c>
      <c r="B3304" s="22">
        <f>'A. Laney'!C22</f>
        <v>0</v>
      </c>
      <c r="C3304" s="22" t="s">
        <v>387</v>
      </c>
    </row>
    <row r="3305" spans="1:3" x14ac:dyDescent="0.3">
      <c r="A3305" s="180">
        <v>45667</v>
      </c>
      <c r="B3305" s="22">
        <f>'A. Laney'!C23</f>
        <v>0</v>
      </c>
      <c r="C3305" s="22" t="s">
        <v>387</v>
      </c>
    </row>
    <row r="3306" spans="1:3" x14ac:dyDescent="0.3">
      <c r="A3306" s="180">
        <v>45668</v>
      </c>
      <c r="B3306" s="22">
        <f>'A. Laney'!C24</f>
        <v>0</v>
      </c>
      <c r="C3306" s="22" t="s">
        <v>387</v>
      </c>
    </row>
    <row r="3307" spans="1:3" x14ac:dyDescent="0.3">
      <c r="A3307" s="180">
        <v>45669</v>
      </c>
      <c r="B3307" s="22">
        <f>'A. Laney'!C25</f>
        <v>0</v>
      </c>
      <c r="C3307" s="22" t="s">
        <v>387</v>
      </c>
    </row>
    <row r="3308" spans="1:3" x14ac:dyDescent="0.3">
      <c r="A3308" s="180">
        <v>45670</v>
      </c>
      <c r="B3308" s="22">
        <f>'A. Laney'!C26</f>
        <v>0</v>
      </c>
      <c r="C3308" s="22" t="s">
        <v>387</v>
      </c>
    </row>
    <row r="3309" spans="1:3" x14ac:dyDescent="0.3">
      <c r="A3309" s="180">
        <v>45671</v>
      </c>
      <c r="B3309" s="22">
        <f>'A. Laney'!C27</f>
        <v>0</v>
      </c>
      <c r="C3309" s="22" t="s">
        <v>387</v>
      </c>
    </row>
    <row r="3310" spans="1:3" x14ac:dyDescent="0.3">
      <c r="A3310" s="180">
        <v>45672</v>
      </c>
      <c r="B3310" s="22">
        <f>'A. Laney'!C28</f>
        <v>0</v>
      </c>
      <c r="C3310" s="22" t="s">
        <v>387</v>
      </c>
    </row>
    <row r="3311" spans="1:3" x14ac:dyDescent="0.3">
      <c r="A3311" s="180">
        <v>45673</v>
      </c>
      <c r="B3311" s="22">
        <f>'A. Laney'!C29</f>
        <v>0</v>
      </c>
      <c r="C3311" s="22" t="s">
        <v>387</v>
      </c>
    </row>
    <row r="3312" spans="1:3" x14ac:dyDescent="0.3">
      <c r="A3312" s="180">
        <v>45674</v>
      </c>
      <c r="B3312" s="22">
        <f>'A. Laney'!C30</f>
        <v>0</v>
      </c>
      <c r="C3312" s="22" t="s">
        <v>387</v>
      </c>
    </row>
    <row r="3313" spans="1:3" x14ac:dyDescent="0.3">
      <c r="A3313" s="180">
        <v>45675</v>
      </c>
      <c r="B3313" s="22">
        <f>'A. Laney'!C31</f>
        <v>0</v>
      </c>
      <c r="C3313" s="22" t="s">
        <v>387</v>
      </c>
    </row>
    <row r="3314" spans="1:3" x14ac:dyDescent="0.3">
      <c r="A3314" s="180">
        <v>45676</v>
      </c>
      <c r="B3314" s="22">
        <f>'A. Laney'!C32</f>
        <v>0</v>
      </c>
      <c r="C3314" s="22" t="s">
        <v>387</v>
      </c>
    </row>
    <row r="3315" spans="1:3" x14ac:dyDescent="0.3">
      <c r="A3315" s="180">
        <v>45677</v>
      </c>
      <c r="B3315" s="22">
        <f>'A. Laney'!C33</f>
        <v>0</v>
      </c>
      <c r="C3315" s="22" t="s">
        <v>387</v>
      </c>
    </row>
    <row r="3316" spans="1:3" x14ac:dyDescent="0.3">
      <c r="A3316" s="180">
        <v>45678</v>
      </c>
      <c r="B3316" s="22">
        <f>'A. Laney'!C34</f>
        <v>0</v>
      </c>
      <c r="C3316" s="22" t="s">
        <v>387</v>
      </c>
    </row>
    <row r="3317" spans="1:3" x14ac:dyDescent="0.3">
      <c r="A3317" s="180">
        <v>45679</v>
      </c>
      <c r="B3317" s="22">
        <f>'A. Laney'!C35</f>
        <v>0</v>
      </c>
      <c r="C3317" s="22" t="s">
        <v>387</v>
      </c>
    </row>
    <row r="3318" spans="1:3" x14ac:dyDescent="0.3">
      <c r="A3318" s="180">
        <v>45680</v>
      </c>
      <c r="B3318" s="22">
        <f>'A. Laney'!C36</f>
        <v>0</v>
      </c>
      <c r="C3318" s="22" t="s">
        <v>387</v>
      </c>
    </row>
    <row r="3319" spans="1:3" x14ac:dyDescent="0.3">
      <c r="A3319" s="180">
        <v>45681</v>
      </c>
      <c r="B3319" s="22">
        <f>'A. Laney'!C37</f>
        <v>0</v>
      </c>
      <c r="C3319" s="22" t="s">
        <v>387</v>
      </c>
    </row>
    <row r="3320" spans="1:3" x14ac:dyDescent="0.3">
      <c r="A3320" s="180">
        <v>45682</v>
      </c>
      <c r="B3320" s="22">
        <f>'A. Laney'!C38</f>
        <v>0</v>
      </c>
      <c r="C3320" s="22" t="s">
        <v>387</v>
      </c>
    </row>
    <row r="3321" spans="1:3" x14ac:dyDescent="0.3">
      <c r="A3321" s="180">
        <v>45683</v>
      </c>
      <c r="B3321" s="22">
        <f>'A. Laney'!C39</f>
        <v>0</v>
      </c>
      <c r="C3321" s="22" t="s">
        <v>387</v>
      </c>
    </row>
    <row r="3322" spans="1:3" x14ac:dyDescent="0.3">
      <c r="A3322" s="180">
        <v>45684</v>
      </c>
      <c r="B3322" s="22">
        <f>'A. Laney'!C40</f>
        <v>0</v>
      </c>
      <c r="C3322" s="22" t="s">
        <v>387</v>
      </c>
    </row>
    <row r="3323" spans="1:3" x14ac:dyDescent="0.3">
      <c r="A3323" s="180">
        <v>45685</v>
      </c>
      <c r="B3323" s="22">
        <f>'A. Laney'!C41</f>
        <v>0</v>
      </c>
      <c r="C3323" s="22" t="s">
        <v>387</v>
      </c>
    </row>
    <row r="3324" spans="1:3" x14ac:dyDescent="0.3">
      <c r="A3324" s="180">
        <v>45686</v>
      </c>
      <c r="B3324" s="22">
        <f>'A. Laney'!C42</f>
        <v>0</v>
      </c>
      <c r="C3324" s="22" t="s">
        <v>387</v>
      </c>
    </row>
    <row r="3325" spans="1:3" x14ac:dyDescent="0.3">
      <c r="A3325" s="180">
        <v>45687</v>
      </c>
      <c r="B3325" s="22">
        <f>'A. Laney'!C43</f>
        <v>0</v>
      </c>
      <c r="C3325" s="22" t="s">
        <v>387</v>
      </c>
    </row>
    <row r="3326" spans="1:3" x14ac:dyDescent="0.3">
      <c r="A3326" s="180">
        <v>45688</v>
      </c>
      <c r="B3326" s="22">
        <f>'A. Laney'!C44</f>
        <v>0</v>
      </c>
      <c r="C3326" s="22" t="s">
        <v>387</v>
      </c>
    </row>
    <row r="3327" spans="1:3" x14ac:dyDescent="0.3">
      <c r="A3327" s="180">
        <v>45689</v>
      </c>
      <c r="B3327" s="22">
        <f>'A. Laney'!J14</f>
        <v>0</v>
      </c>
      <c r="C3327" s="22" t="s">
        <v>387</v>
      </c>
    </row>
    <row r="3328" spans="1:3" x14ac:dyDescent="0.3">
      <c r="A3328" s="180">
        <v>45690</v>
      </c>
      <c r="B3328" s="22">
        <f>'A. Laney'!J15</f>
        <v>0</v>
      </c>
      <c r="C3328" s="22" t="s">
        <v>387</v>
      </c>
    </row>
    <row r="3329" spans="1:3" x14ac:dyDescent="0.3">
      <c r="A3329" s="180">
        <v>45691</v>
      </c>
      <c r="B3329" s="22">
        <f>'A. Laney'!J16</f>
        <v>0</v>
      </c>
      <c r="C3329" s="22" t="s">
        <v>387</v>
      </c>
    </row>
    <row r="3330" spans="1:3" x14ac:dyDescent="0.3">
      <c r="A3330" s="180">
        <v>45692</v>
      </c>
      <c r="B3330" s="22">
        <f>'A. Laney'!J17</f>
        <v>0</v>
      </c>
      <c r="C3330" s="22" t="s">
        <v>387</v>
      </c>
    </row>
    <row r="3331" spans="1:3" x14ac:dyDescent="0.3">
      <c r="A3331" s="180">
        <v>45693</v>
      </c>
      <c r="B3331" s="22">
        <f>'A. Laney'!J18</f>
        <v>0</v>
      </c>
      <c r="C3331" s="22" t="s">
        <v>387</v>
      </c>
    </row>
    <row r="3332" spans="1:3" x14ac:dyDescent="0.3">
      <c r="A3332" s="180">
        <v>45694</v>
      </c>
      <c r="B3332" s="22">
        <f>'A. Laney'!J19</f>
        <v>0</v>
      </c>
      <c r="C3332" s="22" t="s">
        <v>387</v>
      </c>
    </row>
    <row r="3333" spans="1:3" x14ac:dyDescent="0.3">
      <c r="A3333" s="180">
        <v>45695</v>
      </c>
      <c r="B3333" s="22">
        <f>'A. Laney'!J20</f>
        <v>0</v>
      </c>
      <c r="C3333" s="22" t="s">
        <v>387</v>
      </c>
    </row>
    <row r="3334" spans="1:3" x14ac:dyDescent="0.3">
      <c r="A3334" s="180">
        <v>45696</v>
      </c>
      <c r="B3334" s="22">
        <f>'A. Laney'!J21</f>
        <v>0</v>
      </c>
      <c r="C3334" s="22" t="s">
        <v>387</v>
      </c>
    </row>
    <row r="3335" spans="1:3" x14ac:dyDescent="0.3">
      <c r="A3335" s="180">
        <v>45697</v>
      </c>
      <c r="B3335" s="22">
        <f>'A. Laney'!J22</f>
        <v>0</v>
      </c>
      <c r="C3335" s="22" t="s">
        <v>387</v>
      </c>
    </row>
    <row r="3336" spans="1:3" x14ac:dyDescent="0.3">
      <c r="A3336" s="180">
        <v>45698</v>
      </c>
      <c r="B3336" s="22">
        <f>'A. Laney'!J23</f>
        <v>0</v>
      </c>
      <c r="C3336" s="22" t="s">
        <v>387</v>
      </c>
    </row>
    <row r="3337" spans="1:3" x14ac:dyDescent="0.3">
      <c r="A3337" s="180">
        <v>45699</v>
      </c>
      <c r="B3337" s="22">
        <f>'A. Laney'!J24</f>
        <v>0</v>
      </c>
      <c r="C3337" s="22" t="s">
        <v>387</v>
      </c>
    </row>
    <row r="3338" spans="1:3" x14ac:dyDescent="0.3">
      <c r="A3338" s="180">
        <v>45700</v>
      </c>
      <c r="B3338" s="22">
        <f>'A. Laney'!J25</f>
        <v>0</v>
      </c>
      <c r="C3338" s="22" t="s">
        <v>387</v>
      </c>
    </row>
    <row r="3339" spans="1:3" x14ac:dyDescent="0.3">
      <c r="A3339" s="180">
        <v>45701</v>
      </c>
      <c r="B3339" s="22">
        <f>'A. Laney'!J26</f>
        <v>0</v>
      </c>
      <c r="C3339" s="22" t="s">
        <v>387</v>
      </c>
    </row>
    <row r="3340" spans="1:3" x14ac:dyDescent="0.3">
      <c r="A3340" s="180">
        <v>45702</v>
      </c>
      <c r="B3340" s="22">
        <f>'A. Laney'!J27</f>
        <v>0</v>
      </c>
      <c r="C3340" s="22" t="s">
        <v>387</v>
      </c>
    </row>
    <row r="3341" spans="1:3" x14ac:dyDescent="0.3">
      <c r="A3341" s="180">
        <v>45703</v>
      </c>
      <c r="B3341" s="22">
        <f>'A. Laney'!J28</f>
        <v>0</v>
      </c>
      <c r="C3341" s="22" t="s">
        <v>387</v>
      </c>
    </row>
    <row r="3342" spans="1:3" x14ac:dyDescent="0.3">
      <c r="A3342" s="180">
        <v>45704</v>
      </c>
      <c r="B3342" s="22">
        <f>'A. Laney'!J29</f>
        <v>0</v>
      </c>
      <c r="C3342" s="22" t="s">
        <v>387</v>
      </c>
    </row>
    <row r="3343" spans="1:3" x14ac:dyDescent="0.3">
      <c r="A3343" s="180">
        <v>45705</v>
      </c>
      <c r="B3343" s="22">
        <f>'A. Laney'!J30</f>
        <v>0</v>
      </c>
      <c r="C3343" s="22" t="s">
        <v>387</v>
      </c>
    </row>
    <row r="3344" spans="1:3" x14ac:dyDescent="0.3">
      <c r="A3344" s="180">
        <v>45706</v>
      </c>
      <c r="B3344" s="22">
        <f>'A. Laney'!J31</f>
        <v>0</v>
      </c>
      <c r="C3344" s="22" t="s">
        <v>387</v>
      </c>
    </row>
    <row r="3345" spans="1:10" x14ac:dyDescent="0.3">
      <c r="A3345" s="180">
        <v>45707</v>
      </c>
      <c r="B3345" s="22">
        <f>'A. Laney'!J32</f>
        <v>0</v>
      </c>
      <c r="C3345" s="22" t="s">
        <v>387</v>
      </c>
    </row>
    <row r="3346" spans="1:10" x14ac:dyDescent="0.3">
      <c r="A3346" s="180">
        <v>45708</v>
      </c>
      <c r="B3346" s="22">
        <f>'A. Laney'!J33</f>
        <v>0</v>
      </c>
      <c r="C3346" s="22" t="s">
        <v>387</v>
      </c>
    </row>
    <row r="3347" spans="1:10" x14ac:dyDescent="0.3">
      <c r="A3347" s="180">
        <v>45709</v>
      </c>
      <c r="B3347" s="22">
        <f>'A. Laney'!J34</f>
        <v>0</v>
      </c>
      <c r="C3347" s="22" t="s">
        <v>387</v>
      </c>
    </row>
    <row r="3348" spans="1:10" x14ac:dyDescent="0.3">
      <c r="A3348" s="180">
        <v>45710</v>
      </c>
      <c r="B3348" s="22">
        <f>'A. Laney'!J35</f>
        <v>0</v>
      </c>
      <c r="C3348" s="22" t="s">
        <v>387</v>
      </c>
    </row>
    <row r="3349" spans="1:10" x14ac:dyDescent="0.3">
      <c r="A3349" s="180">
        <v>45711</v>
      </c>
      <c r="B3349" s="22">
        <f>'A. Laney'!J36</f>
        <v>0</v>
      </c>
      <c r="C3349" s="22" t="s">
        <v>387</v>
      </c>
    </row>
    <row r="3350" spans="1:10" x14ac:dyDescent="0.3">
      <c r="A3350" s="180">
        <v>45712</v>
      </c>
      <c r="B3350" s="22">
        <f>'A. Laney'!J37</f>
        <v>0</v>
      </c>
      <c r="C3350" s="22" t="s">
        <v>387</v>
      </c>
    </row>
    <row r="3351" spans="1:10" x14ac:dyDescent="0.3">
      <c r="A3351" s="180">
        <v>45713</v>
      </c>
      <c r="B3351" s="22">
        <f>'A. Laney'!J38</f>
        <v>0</v>
      </c>
      <c r="C3351" s="22" t="s">
        <v>387</v>
      </c>
    </row>
    <row r="3352" spans="1:10" x14ac:dyDescent="0.3">
      <c r="A3352" s="180">
        <v>45714</v>
      </c>
      <c r="B3352" s="22">
        <f>'A. Laney'!J39</f>
        <v>0</v>
      </c>
      <c r="C3352" s="22" t="s">
        <v>387</v>
      </c>
    </row>
    <row r="3353" spans="1:10" x14ac:dyDescent="0.3">
      <c r="A3353" s="180">
        <v>45715</v>
      </c>
      <c r="B3353" s="22">
        <f>'A. Laney'!J40</f>
        <v>0</v>
      </c>
      <c r="C3353" s="22" t="s">
        <v>387</v>
      </c>
    </row>
    <row r="3354" spans="1:10" x14ac:dyDescent="0.3">
      <c r="A3354" s="180">
        <v>45716</v>
      </c>
      <c r="B3354" s="22">
        <f>'A. Laney'!J41</f>
        <v>0</v>
      </c>
      <c r="C3354" s="22" t="s">
        <v>387</v>
      </c>
    </row>
    <row r="3355" spans="1:10" x14ac:dyDescent="0.3">
      <c r="A3355" s="180" t="s">
        <v>378</v>
      </c>
      <c r="B3355" s="22">
        <f>'A. Laney'!J42</f>
        <v>0</v>
      </c>
      <c r="C3355" s="22" t="s">
        <v>387</v>
      </c>
      <c r="J3355" s="22">
        <v>1</v>
      </c>
    </row>
    <row r="3356" spans="1:10" x14ac:dyDescent="0.3">
      <c r="A3356" s="180">
        <v>45717</v>
      </c>
      <c r="B3356" s="22">
        <f>'A. Laney'!Q14</f>
        <v>0</v>
      </c>
      <c r="C3356" s="22" t="s">
        <v>387</v>
      </c>
    </row>
    <row r="3357" spans="1:10" x14ac:dyDescent="0.3">
      <c r="A3357" s="180">
        <v>45718</v>
      </c>
      <c r="B3357" s="22">
        <f>'A. Laney'!Q15</f>
        <v>0</v>
      </c>
      <c r="C3357" s="22" t="s">
        <v>387</v>
      </c>
    </row>
    <row r="3358" spans="1:10" x14ac:dyDescent="0.3">
      <c r="A3358" s="180">
        <v>45719</v>
      </c>
      <c r="B3358" s="22">
        <f>'A. Laney'!Q16</f>
        <v>0</v>
      </c>
      <c r="C3358" s="22" t="s">
        <v>387</v>
      </c>
    </row>
    <row r="3359" spans="1:10" x14ac:dyDescent="0.3">
      <c r="A3359" s="180">
        <v>45720</v>
      </c>
      <c r="B3359" s="22">
        <f>'A. Laney'!Q17</f>
        <v>0</v>
      </c>
      <c r="C3359" s="22" t="s">
        <v>387</v>
      </c>
    </row>
    <row r="3360" spans="1:10" x14ac:dyDescent="0.3">
      <c r="A3360" s="180">
        <v>45721</v>
      </c>
      <c r="B3360" s="22">
        <f>'A. Laney'!Q18</f>
        <v>0</v>
      </c>
      <c r="C3360" s="22" t="s">
        <v>387</v>
      </c>
    </row>
    <row r="3361" spans="1:3" x14ac:dyDescent="0.3">
      <c r="A3361" s="180">
        <v>45722</v>
      </c>
      <c r="B3361" s="22">
        <f>'A. Laney'!Q19</f>
        <v>0</v>
      </c>
      <c r="C3361" s="22" t="s">
        <v>387</v>
      </c>
    </row>
    <row r="3362" spans="1:3" x14ac:dyDescent="0.3">
      <c r="A3362" s="180">
        <v>45723</v>
      </c>
      <c r="B3362" s="22">
        <f>'A. Laney'!Q20</f>
        <v>0</v>
      </c>
      <c r="C3362" s="22" t="s">
        <v>387</v>
      </c>
    </row>
    <row r="3363" spans="1:3" x14ac:dyDescent="0.3">
      <c r="A3363" s="180">
        <v>45724</v>
      </c>
      <c r="B3363" s="22">
        <f>'A. Laney'!Q21</f>
        <v>0</v>
      </c>
      <c r="C3363" s="22" t="s">
        <v>387</v>
      </c>
    </row>
    <row r="3364" spans="1:3" x14ac:dyDescent="0.3">
      <c r="A3364" s="180">
        <v>45725</v>
      </c>
      <c r="B3364" s="22">
        <f>'A. Laney'!Q22</f>
        <v>0</v>
      </c>
      <c r="C3364" s="22" t="s">
        <v>387</v>
      </c>
    </row>
    <row r="3365" spans="1:3" x14ac:dyDescent="0.3">
      <c r="A3365" s="180">
        <v>45726</v>
      </c>
      <c r="B3365" s="22">
        <f>'A. Laney'!Q23</f>
        <v>0</v>
      </c>
      <c r="C3365" s="22" t="s">
        <v>387</v>
      </c>
    </row>
    <row r="3366" spans="1:3" x14ac:dyDescent="0.3">
      <c r="A3366" s="180">
        <v>45727</v>
      </c>
      <c r="B3366" s="22">
        <f>'A. Laney'!Q24</f>
        <v>0</v>
      </c>
      <c r="C3366" s="22" t="s">
        <v>387</v>
      </c>
    </row>
    <row r="3367" spans="1:3" x14ac:dyDescent="0.3">
      <c r="A3367" s="180">
        <v>45728</v>
      </c>
      <c r="B3367" s="22">
        <f>'A. Laney'!Q25</f>
        <v>0</v>
      </c>
      <c r="C3367" s="22" t="s">
        <v>387</v>
      </c>
    </row>
    <row r="3368" spans="1:3" x14ac:dyDescent="0.3">
      <c r="A3368" s="180">
        <v>45729</v>
      </c>
      <c r="B3368" s="22">
        <f>'A. Laney'!Q26</f>
        <v>0</v>
      </c>
      <c r="C3368" s="22" t="s">
        <v>387</v>
      </c>
    </row>
    <row r="3369" spans="1:3" x14ac:dyDescent="0.3">
      <c r="A3369" s="180">
        <v>45730</v>
      </c>
      <c r="B3369" s="22">
        <f>'A. Laney'!Q27</f>
        <v>0</v>
      </c>
      <c r="C3369" s="22" t="s">
        <v>387</v>
      </c>
    </row>
    <row r="3370" spans="1:3" x14ac:dyDescent="0.3">
      <c r="A3370" s="180">
        <v>45731</v>
      </c>
      <c r="B3370" s="22">
        <f>'A. Laney'!Q28</f>
        <v>0</v>
      </c>
      <c r="C3370" s="22" t="s">
        <v>387</v>
      </c>
    </row>
    <row r="3371" spans="1:3" x14ac:dyDescent="0.3">
      <c r="A3371" s="180">
        <v>45732</v>
      </c>
      <c r="B3371" s="22">
        <f>'A. Laney'!Q29</f>
        <v>0</v>
      </c>
      <c r="C3371" s="22" t="s">
        <v>387</v>
      </c>
    </row>
    <row r="3372" spans="1:3" x14ac:dyDescent="0.3">
      <c r="A3372" s="180">
        <v>45733</v>
      </c>
      <c r="B3372" s="22">
        <f>'A. Laney'!Q30</f>
        <v>0</v>
      </c>
      <c r="C3372" s="22" t="s">
        <v>387</v>
      </c>
    </row>
    <row r="3373" spans="1:3" x14ac:dyDescent="0.3">
      <c r="A3373" s="180">
        <v>45734</v>
      </c>
      <c r="B3373" s="22">
        <f>'A. Laney'!Q31</f>
        <v>0</v>
      </c>
      <c r="C3373" s="22" t="s">
        <v>387</v>
      </c>
    </row>
    <row r="3374" spans="1:3" x14ac:dyDescent="0.3">
      <c r="A3374" s="180">
        <v>45735</v>
      </c>
      <c r="B3374" s="22">
        <f>'A. Laney'!Q32</f>
        <v>0</v>
      </c>
      <c r="C3374" s="22" t="s">
        <v>387</v>
      </c>
    </row>
    <row r="3375" spans="1:3" x14ac:dyDescent="0.3">
      <c r="A3375" s="180">
        <v>45736</v>
      </c>
      <c r="B3375" s="22">
        <f>'A. Laney'!Q33</f>
        <v>0</v>
      </c>
      <c r="C3375" s="22" t="s">
        <v>387</v>
      </c>
    </row>
    <row r="3376" spans="1:3" x14ac:dyDescent="0.3">
      <c r="A3376" s="180">
        <v>45737</v>
      </c>
      <c r="B3376" s="22">
        <f>'A. Laney'!Q34</f>
        <v>0</v>
      </c>
      <c r="C3376" s="22" t="s">
        <v>387</v>
      </c>
    </row>
    <row r="3377" spans="1:3" x14ac:dyDescent="0.3">
      <c r="A3377" s="180">
        <v>45738</v>
      </c>
      <c r="B3377" s="22">
        <f>'A. Laney'!Q35</f>
        <v>0</v>
      </c>
      <c r="C3377" s="22" t="s">
        <v>387</v>
      </c>
    </row>
    <row r="3378" spans="1:3" x14ac:dyDescent="0.3">
      <c r="A3378" s="180">
        <v>45739</v>
      </c>
      <c r="B3378" s="22">
        <f>'A. Laney'!Q36</f>
        <v>0</v>
      </c>
      <c r="C3378" s="22" t="s">
        <v>387</v>
      </c>
    </row>
    <row r="3379" spans="1:3" x14ac:dyDescent="0.3">
      <c r="A3379" s="180">
        <v>45740</v>
      </c>
      <c r="B3379" s="22">
        <f>'A. Laney'!Q37</f>
        <v>0</v>
      </c>
      <c r="C3379" s="22" t="s">
        <v>387</v>
      </c>
    </row>
    <row r="3380" spans="1:3" x14ac:dyDescent="0.3">
      <c r="A3380" s="180">
        <v>45741</v>
      </c>
      <c r="B3380" s="22">
        <f>'A. Laney'!Q38</f>
        <v>0</v>
      </c>
      <c r="C3380" s="22" t="s">
        <v>387</v>
      </c>
    </row>
    <row r="3381" spans="1:3" x14ac:dyDescent="0.3">
      <c r="A3381" s="180">
        <v>45742</v>
      </c>
      <c r="B3381" s="22">
        <f>'A. Laney'!Q39</f>
        <v>0</v>
      </c>
      <c r="C3381" s="22" t="s">
        <v>387</v>
      </c>
    </row>
    <row r="3382" spans="1:3" x14ac:dyDescent="0.3">
      <c r="A3382" s="180">
        <v>45743</v>
      </c>
      <c r="B3382" s="22">
        <f>'A. Laney'!Q40</f>
        <v>0</v>
      </c>
      <c r="C3382" s="22" t="s">
        <v>387</v>
      </c>
    </row>
    <row r="3383" spans="1:3" x14ac:dyDescent="0.3">
      <c r="A3383" s="180">
        <v>45744</v>
      </c>
      <c r="B3383" s="22">
        <f>'A. Laney'!Q41</f>
        <v>0</v>
      </c>
      <c r="C3383" s="22" t="s">
        <v>387</v>
      </c>
    </row>
    <row r="3384" spans="1:3" x14ac:dyDescent="0.3">
      <c r="A3384" s="180">
        <v>45745</v>
      </c>
      <c r="B3384" s="22">
        <f>'A. Laney'!Q42</f>
        <v>0</v>
      </c>
      <c r="C3384" s="22" t="s">
        <v>387</v>
      </c>
    </row>
    <row r="3385" spans="1:3" x14ac:dyDescent="0.3">
      <c r="A3385" s="180">
        <v>45746</v>
      </c>
      <c r="B3385" s="22">
        <f>'A. Laney'!Q43</f>
        <v>0</v>
      </c>
      <c r="C3385" s="22" t="s">
        <v>387</v>
      </c>
    </row>
    <row r="3386" spans="1:3" x14ac:dyDescent="0.3">
      <c r="A3386" s="180">
        <v>45747</v>
      </c>
      <c r="B3386" s="22">
        <f>'A. Laney'!Q44</f>
        <v>0.27</v>
      </c>
      <c r="C3386" s="22" t="s">
        <v>387</v>
      </c>
    </row>
    <row r="3387" spans="1:3" x14ac:dyDescent="0.3">
      <c r="A3387" s="180">
        <v>45748</v>
      </c>
      <c r="B3387" s="22">
        <f>'A. Laney'!X14</f>
        <v>0.28000000000000003</v>
      </c>
      <c r="C3387" s="22" t="s">
        <v>387</v>
      </c>
    </row>
    <row r="3388" spans="1:3" x14ac:dyDescent="0.3">
      <c r="A3388" s="180">
        <v>45749</v>
      </c>
      <c r="B3388" s="22">
        <f>'A. Laney'!X15</f>
        <v>0.28999999999999998</v>
      </c>
      <c r="C3388" s="22" t="s">
        <v>387</v>
      </c>
    </row>
    <row r="3389" spans="1:3" x14ac:dyDescent="0.3">
      <c r="A3389" s="180">
        <v>45750</v>
      </c>
      <c r="B3389" s="22">
        <f>'A. Laney'!X16</f>
        <v>0.28000000000000003</v>
      </c>
      <c r="C3389" s="22" t="s">
        <v>387</v>
      </c>
    </row>
    <row r="3390" spans="1:3" x14ac:dyDescent="0.3">
      <c r="A3390" s="180">
        <v>45751</v>
      </c>
      <c r="B3390" s="22">
        <f>'A. Laney'!X17</f>
        <v>0.28999999999999998</v>
      </c>
      <c r="C3390" s="22" t="s">
        <v>387</v>
      </c>
    </row>
    <row r="3391" spans="1:3" x14ac:dyDescent="0.3">
      <c r="A3391" s="180">
        <v>45752</v>
      </c>
      <c r="B3391" s="22">
        <f>'A. Laney'!X18</f>
        <v>0.28999999999999998</v>
      </c>
      <c r="C3391" s="22" t="s">
        <v>387</v>
      </c>
    </row>
    <row r="3392" spans="1:3" x14ac:dyDescent="0.3">
      <c r="A3392" s="180">
        <v>45753</v>
      </c>
      <c r="B3392" s="22">
        <f>'A. Laney'!X19</f>
        <v>0.28999999999999998</v>
      </c>
      <c r="C3392" s="22" t="s">
        <v>387</v>
      </c>
    </row>
    <row r="3393" spans="1:3" x14ac:dyDescent="0.3">
      <c r="A3393" s="180">
        <v>45754</v>
      </c>
      <c r="B3393" s="22">
        <f>'A. Laney'!X20</f>
        <v>0.28000000000000003</v>
      </c>
      <c r="C3393" s="22" t="s">
        <v>387</v>
      </c>
    </row>
    <row r="3394" spans="1:3" x14ac:dyDescent="0.3">
      <c r="A3394" s="180">
        <v>45755</v>
      </c>
      <c r="B3394" s="22">
        <f>'A. Laney'!X21</f>
        <v>0.28999999999999998</v>
      </c>
      <c r="C3394" s="22" t="s">
        <v>387</v>
      </c>
    </row>
    <row r="3395" spans="1:3" x14ac:dyDescent="0.3">
      <c r="A3395" s="180">
        <v>45756</v>
      </c>
      <c r="B3395" s="22">
        <f>'A. Laney'!X22</f>
        <v>0.28000000000000003</v>
      </c>
      <c r="C3395" s="22" t="s">
        <v>387</v>
      </c>
    </row>
    <row r="3396" spans="1:3" x14ac:dyDescent="0.3">
      <c r="A3396" s="180">
        <v>45757</v>
      </c>
      <c r="B3396" s="22">
        <f>'A. Laney'!X23</f>
        <v>0.28000000000000003</v>
      </c>
      <c r="C3396" s="22" t="s">
        <v>387</v>
      </c>
    </row>
    <row r="3397" spans="1:3" x14ac:dyDescent="0.3">
      <c r="A3397" s="180">
        <v>45758</v>
      </c>
      <c r="B3397" s="22">
        <f>'A. Laney'!X24</f>
        <v>0.28000000000000003</v>
      </c>
      <c r="C3397" s="22" t="s">
        <v>387</v>
      </c>
    </row>
    <row r="3398" spans="1:3" x14ac:dyDescent="0.3">
      <c r="A3398" s="180">
        <v>45759</v>
      </c>
      <c r="B3398" s="22">
        <f>'A. Laney'!X25</f>
        <v>0.28000000000000003</v>
      </c>
      <c r="C3398" s="22" t="s">
        <v>387</v>
      </c>
    </row>
    <row r="3399" spans="1:3" x14ac:dyDescent="0.3">
      <c r="A3399" s="180">
        <v>45760</v>
      </c>
      <c r="B3399" s="22">
        <f>'A. Laney'!X26</f>
        <v>0.28000000000000003</v>
      </c>
      <c r="C3399" s="22" t="s">
        <v>387</v>
      </c>
    </row>
    <row r="3400" spans="1:3" x14ac:dyDescent="0.3">
      <c r="A3400" s="180">
        <v>45761</v>
      </c>
      <c r="B3400" s="22">
        <f>'A. Laney'!X27</f>
        <v>0.28000000000000003</v>
      </c>
      <c r="C3400" s="22" t="s">
        <v>387</v>
      </c>
    </row>
    <row r="3401" spans="1:3" x14ac:dyDescent="0.3">
      <c r="A3401" s="180">
        <v>45762</v>
      </c>
      <c r="B3401" s="22">
        <f>'A. Laney'!X28</f>
        <v>0.28000000000000003</v>
      </c>
      <c r="C3401" s="22" t="s">
        <v>387</v>
      </c>
    </row>
    <row r="3402" spans="1:3" x14ac:dyDescent="0.3">
      <c r="A3402" s="180">
        <v>45763</v>
      </c>
      <c r="B3402" s="22">
        <f>'A. Laney'!X29</f>
        <v>0.27</v>
      </c>
      <c r="C3402" s="22" t="s">
        <v>387</v>
      </c>
    </row>
    <row r="3403" spans="1:3" x14ac:dyDescent="0.3">
      <c r="A3403" s="180">
        <v>45764</v>
      </c>
      <c r="B3403" s="22">
        <f>'A. Laney'!X30</f>
        <v>0.26</v>
      </c>
      <c r="C3403" s="22" t="s">
        <v>387</v>
      </c>
    </row>
    <row r="3404" spans="1:3" x14ac:dyDescent="0.3">
      <c r="A3404" s="180">
        <v>45765</v>
      </c>
      <c r="B3404" s="22">
        <f>'A. Laney'!X31</f>
        <v>0.28000000000000003</v>
      </c>
      <c r="C3404" s="22" t="s">
        <v>387</v>
      </c>
    </row>
    <row r="3405" spans="1:3" x14ac:dyDescent="0.3">
      <c r="A3405" s="180">
        <v>45766</v>
      </c>
      <c r="B3405" s="22">
        <f>'A. Laney'!X32</f>
        <v>0.28000000000000003</v>
      </c>
      <c r="C3405" s="22" t="s">
        <v>387</v>
      </c>
    </row>
    <row r="3406" spans="1:3" x14ac:dyDescent="0.3">
      <c r="A3406" s="180">
        <v>45767</v>
      </c>
      <c r="B3406" s="22">
        <f>'A. Laney'!X33</f>
        <v>0.27</v>
      </c>
      <c r="C3406" s="22" t="s">
        <v>387</v>
      </c>
    </row>
    <row r="3407" spans="1:3" x14ac:dyDescent="0.3">
      <c r="A3407" s="180">
        <v>45768</v>
      </c>
      <c r="B3407" s="22">
        <f>'A. Laney'!X34</f>
        <v>0.27</v>
      </c>
      <c r="C3407" s="22" t="s">
        <v>387</v>
      </c>
    </row>
    <row r="3408" spans="1:3" x14ac:dyDescent="0.3">
      <c r="A3408" s="180">
        <v>45769</v>
      </c>
      <c r="B3408" s="22">
        <f>'A. Laney'!X35</f>
        <v>0.27</v>
      </c>
      <c r="C3408" s="22" t="s">
        <v>387</v>
      </c>
    </row>
    <row r="3409" spans="1:3" x14ac:dyDescent="0.3">
      <c r="A3409" s="180">
        <v>45770</v>
      </c>
      <c r="B3409" s="22">
        <f>'A. Laney'!X36</f>
        <v>0.27</v>
      </c>
      <c r="C3409" s="22" t="s">
        <v>387</v>
      </c>
    </row>
    <row r="3410" spans="1:3" x14ac:dyDescent="0.3">
      <c r="A3410" s="180">
        <v>45771</v>
      </c>
      <c r="B3410" s="22">
        <f>'A. Laney'!X37</f>
        <v>0.27</v>
      </c>
      <c r="C3410" s="22" t="s">
        <v>387</v>
      </c>
    </row>
    <row r="3411" spans="1:3" x14ac:dyDescent="0.3">
      <c r="A3411" s="180">
        <v>45772</v>
      </c>
      <c r="B3411" s="22">
        <f>'A. Laney'!X38</f>
        <v>0.28000000000000003</v>
      </c>
      <c r="C3411" s="22" t="s">
        <v>387</v>
      </c>
    </row>
    <row r="3412" spans="1:3" x14ac:dyDescent="0.3">
      <c r="A3412" s="180">
        <v>45773</v>
      </c>
      <c r="B3412" s="22">
        <f>'A. Laney'!X39</f>
        <v>0.28000000000000003</v>
      </c>
      <c r="C3412" s="22" t="s">
        <v>387</v>
      </c>
    </row>
    <row r="3413" spans="1:3" x14ac:dyDescent="0.3">
      <c r="A3413" s="180">
        <v>45774</v>
      </c>
      <c r="B3413" s="22">
        <f>'A. Laney'!X40</f>
        <v>0.26</v>
      </c>
      <c r="C3413" s="22" t="s">
        <v>387</v>
      </c>
    </row>
    <row r="3414" spans="1:3" x14ac:dyDescent="0.3">
      <c r="A3414" s="180">
        <v>45775</v>
      </c>
      <c r="B3414" s="22">
        <f>'A. Laney'!X41</f>
        <v>0.28000000000000003</v>
      </c>
      <c r="C3414" s="22" t="s">
        <v>387</v>
      </c>
    </row>
    <row r="3415" spans="1:3" x14ac:dyDescent="0.3">
      <c r="A3415" s="180">
        <v>45776</v>
      </c>
      <c r="B3415" s="22">
        <f>'A. Laney'!X42</f>
        <v>0.28999999999999998</v>
      </c>
      <c r="C3415" s="22" t="s">
        <v>387</v>
      </c>
    </row>
    <row r="3416" spans="1:3" x14ac:dyDescent="0.3">
      <c r="A3416" s="180">
        <v>45777</v>
      </c>
      <c r="B3416" s="22">
        <f>'A. Laney'!X43</f>
        <v>0.28000000000000003</v>
      </c>
      <c r="C3416" s="22" t="s">
        <v>387</v>
      </c>
    </row>
    <row r="3417" spans="1:3" x14ac:dyDescent="0.3">
      <c r="A3417" s="180">
        <v>45778</v>
      </c>
      <c r="B3417" s="22">
        <f>'A. Laney'!AE14</f>
        <v>0.28000000000000003</v>
      </c>
      <c r="C3417" s="22" t="s">
        <v>387</v>
      </c>
    </row>
    <row r="3418" spans="1:3" x14ac:dyDescent="0.3">
      <c r="A3418" s="180">
        <v>45779</v>
      </c>
      <c r="B3418" s="22">
        <f>'A. Laney'!AE15</f>
        <v>0.27</v>
      </c>
      <c r="C3418" s="22" t="s">
        <v>387</v>
      </c>
    </row>
    <row r="3419" spans="1:3" x14ac:dyDescent="0.3">
      <c r="A3419" s="180">
        <v>45780</v>
      </c>
      <c r="B3419" s="22">
        <f>'A. Laney'!AE16</f>
        <v>0.27</v>
      </c>
      <c r="C3419" s="22" t="s">
        <v>387</v>
      </c>
    </row>
    <row r="3420" spans="1:3" x14ac:dyDescent="0.3">
      <c r="A3420" s="180">
        <v>45781</v>
      </c>
      <c r="B3420" s="22">
        <f>'A. Laney'!AE17</f>
        <v>0.27</v>
      </c>
      <c r="C3420" s="22" t="s">
        <v>387</v>
      </c>
    </row>
    <row r="3421" spans="1:3" x14ac:dyDescent="0.3">
      <c r="A3421" s="180">
        <v>45782</v>
      </c>
      <c r="B3421" s="22">
        <f>'A. Laney'!AE18</f>
        <v>0.28000000000000003</v>
      </c>
      <c r="C3421" s="22" t="s">
        <v>387</v>
      </c>
    </row>
    <row r="3422" spans="1:3" x14ac:dyDescent="0.3">
      <c r="A3422" s="180">
        <v>45783</v>
      </c>
      <c r="B3422" s="22">
        <f>'A. Laney'!AE19</f>
        <v>0.28000000000000003</v>
      </c>
      <c r="C3422" s="22" t="s">
        <v>387</v>
      </c>
    </row>
    <row r="3423" spans="1:3" x14ac:dyDescent="0.3">
      <c r="A3423" s="180">
        <v>45784</v>
      </c>
      <c r="B3423" s="22">
        <f>'A. Laney'!AE20</f>
        <v>0.27</v>
      </c>
      <c r="C3423" s="22" t="s">
        <v>387</v>
      </c>
    </row>
    <row r="3424" spans="1:3" x14ac:dyDescent="0.3">
      <c r="A3424" s="180">
        <v>45785</v>
      </c>
      <c r="B3424" s="22">
        <f>'A. Laney'!AE21</f>
        <v>0.27</v>
      </c>
      <c r="C3424" s="22" t="s">
        <v>387</v>
      </c>
    </row>
    <row r="3425" spans="1:3" x14ac:dyDescent="0.3">
      <c r="A3425" s="180">
        <v>45786</v>
      </c>
      <c r="B3425" s="22">
        <f>'A. Laney'!AE22</f>
        <v>0.27</v>
      </c>
      <c r="C3425" s="22" t="s">
        <v>387</v>
      </c>
    </row>
    <row r="3426" spans="1:3" x14ac:dyDescent="0.3">
      <c r="A3426" s="180">
        <v>45787</v>
      </c>
      <c r="B3426" s="22">
        <f>'A. Laney'!AE23</f>
        <v>0.27</v>
      </c>
      <c r="C3426" s="22" t="s">
        <v>387</v>
      </c>
    </row>
    <row r="3427" spans="1:3" x14ac:dyDescent="0.3">
      <c r="A3427" s="180">
        <v>45788</v>
      </c>
      <c r="B3427" s="22">
        <f>'A. Laney'!AE24</f>
        <v>0.27</v>
      </c>
      <c r="C3427" s="22" t="s">
        <v>387</v>
      </c>
    </row>
    <row r="3428" spans="1:3" x14ac:dyDescent="0.3">
      <c r="A3428" s="180">
        <v>45789</v>
      </c>
      <c r="B3428" s="22">
        <f>'A. Laney'!AE25</f>
        <v>0.27</v>
      </c>
      <c r="C3428" s="22" t="s">
        <v>387</v>
      </c>
    </row>
    <row r="3429" spans="1:3" x14ac:dyDescent="0.3">
      <c r="A3429" s="180">
        <v>45790</v>
      </c>
      <c r="B3429" s="22">
        <f>'A. Laney'!AE26</f>
        <v>0.27</v>
      </c>
      <c r="C3429" s="22" t="s">
        <v>387</v>
      </c>
    </row>
    <row r="3430" spans="1:3" x14ac:dyDescent="0.3">
      <c r="A3430" s="180">
        <v>45791</v>
      </c>
      <c r="B3430" s="22">
        <f>'A. Laney'!AE27</f>
        <v>0.28000000000000003</v>
      </c>
      <c r="C3430" s="22" t="s">
        <v>387</v>
      </c>
    </row>
    <row r="3431" spans="1:3" x14ac:dyDescent="0.3">
      <c r="A3431" s="180">
        <v>45792</v>
      </c>
      <c r="B3431" s="22">
        <f>'A. Laney'!AE28</f>
        <v>0.28000000000000003</v>
      </c>
      <c r="C3431" s="22" t="s">
        <v>387</v>
      </c>
    </row>
    <row r="3432" spans="1:3" x14ac:dyDescent="0.3">
      <c r="A3432" s="180">
        <v>45793</v>
      </c>
      <c r="B3432" s="22">
        <f>'A. Laney'!AE29</f>
        <v>0.27</v>
      </c>
      <c r="C3432" s="22" t="s">
        <v>387</v>
      </c>
    </row>
    <row r="3433" spans="1:3" x14ac:dyDescent="0.3">
      <c r="A3433" s="180">
        <v>45794</v>
      </c>
      <c r="B3433" s="22">
        <f>'A. Laney'!AE30</f>
        <v>0.26</v>
      </c>
      <c r="C3433" s="22" t="s">
        <v>387</v>
      </c>
    </row>
    <row r="3434" spans="1:3" x14ac:dyDescent="0.3">
      <c r="A3434" s="180">
        <v>45795</v>
      </c>
      <c r="B3434" s="22">
        <f>'A. Laney'!AE31</f>
        <v>0.26</v>
      </c>
      <c r="C3434" s="22" t="s">
        <v>387</v>
      </c>
    </row>
    <row r="3435" spans="1:3" x14ac:dyDescent="0.3">
      <c r="A3435" s="180">
        <v>45796</v>
      </c>
      <c r="B3435" s="22">
        <f>'A. Laney'!AE32</f>
        <v>0.26</v>
      </c>
      <c r="C3435" s="22" t="s">
        <v>387</v>
      </c>
    </row>
    <row r="3436" spans="1:3" x14ac:dyDescent="0.3">
      <c r="A3436" s="180">
        <v>45797</v>
      </c>
      <c r="B3436" s="22">
        <f>'A. Laney'!AE33</f>
        <v>0.26</v>
      </c>
      <c r="C3436" s="22" t="s">
        <v>387</v>
      </c>
    </row>
    <row r="3437" spans="1:3" x14ac:dyDescent="0.3">
      <c r="A3437" s="180">
        <v>45798</v>
      </c>
      <c r="B3437" s="22">
        <f>'A. Laney'!AE34</f>
        <v>0.25</v>
      </c>
      <c r="C3437" s="22" t="s">
        <v>387</v>
      </c>
    </row>
    <row r="3438" spans="1:3" x14ac:dyDescent="0.3">
      <c r="A3438" s="180">
        <v>45799</v>
      </c>
      <c r="B3438" s="22">
        <f>'A. Laney'!AE35</f>
        <v>0.25</v>
      </c>
      <c r="C3438" s="22" t="s">
        <v>387</v>
      </c>
    </row>
    <row r="3439" spans="1:3" x14ac:dyDescent="0.3">
      <c r="A3439" s="180">
        <v>45800</v>
      </c>
      <c r="B3439" s="22">
        <f>'A. Laney'!AE36</f>
        <v>0.25</v>
      </c>
      <c r="C3439" s="22" t="s">
        <v>387</v>
      </c>
    </row>
    <row r="3440" spans="1:3" x14ac:dyDescent="0.3">
      <c r="A3440" s="180">
        <v>45801</v>
      </c>
      <c r="B3440" s="22">
        <f>'A. Laney'!AE37</f>
        <v>0.25</v>
      </c>
      <c r="C3440" s="22" t="s">
        <v>387</v>
      </c>
    </row>
    <row r="3441" spans="1:3" x14ac:dyDescent="0.3">
      <c r="A3441" s="180">
        <v>45802</v>
      </c>
      <c r="B3441" s="22">
        <f>'A. Laney'!AE38</f>
        <v>0.25</v>
      </c>
      <c r="C3441" s="22" t="s">
        <v>387</v>
      </c>
    </row>
    <row r="3442" spans="1:3" x14ac:dyDescent="0.3">
      <c r="A3442" s="180">
        <v>45803</v>
      </c>
      <c r="B3442" s="22">
        <f>'A. Laney'!AE39</f>
        <v>0.25</v>
      </c>
      <c r="C3442" s="22" t="s">
        <v>387</v>
      </c>
    </row>
    <row r="3443" spans="1:3" x14ac:dyDescent="0.3">
      <c r="A3443" s="180">
        <v>45804</v>
      </c>
      <c r="B3443" s="22">
        <f>'A. Laney'!AE40</f>
        <v>0.24</v>
      </c>
      <c r="C3443" s="22" t="s">
        <v>387</v>
      </c>
    </row>
    <row r="3444" spans="1:3" x14ac:dyDescent="0.3">
      <c r="A3444" s="180">
        <v>45805</v>
      </c>
      <c r="B3444" s="22">
        <f>'A. Laney'!AE41</f>
        <v>0.24</v>
      </c>
      <c r="C3444" s="22" t="s">
        <v>387</v>
      </c>
    </row>
    <row r="3445" spans="1:3" x14ac:dyDescent="0.3">
      <c r="A3445" s="180">
        <v>45806</v>
      </c>
      <c r="B3445" s="22">
        <f>'A. Laney'!AE42</f>
        <v>0.24</v>
      </c>
      <c r="C3445" s="22" t="s">
        <v>387</v>
      </c>
    </row>
    <row r="3446" spans="1:3" x14ac:dyDescent="0.3">
      <c r="A3446" s="180">
        <v>45807</v>
      </c>
      <c r="B3446" s="22">
        <f>'A. Laney'!AE43</f>
        <v>0.23</v>
      </c>
      <c r="C3446" s="22" t="s">
        <v>387</v>
      </c>
    </row>
    <row r="3447" spans="1:3" x14ac:dyDescent="0.3">
      <c r="A3447" s="180">
        <v>45808</v>
      </c>
      <c r="B3447" s="22">
        <f>'A. Laney'!AE44</f>
        <v>0.23</v>
      </c>
      <c r="C3447" s="22" t="s">
        <v>387</v>
      </c>
    </row>
    <row r="3448" spans="1:3" x14ac:dyDescent="0.3">
      <c r="A3448" s="180">
        <v>45809</v>
      </c>
      <c r="B3448" s="22">
        <f>'A. Laney'!AL14</f>
        <v>0.23</v>
      </c>
      <c r="C3448" s="22" t="s">
        <v>387</v>
      </c>
    </row>
    <row r="3449" spans="1:3" x14ac:dyDescent="0.3">
      <c r="A3449" s="180">
        <v>45810</v>
      </c>
      <c r="B3449" s="22">
        <f>'A. Laney'!AL15</f>
        <v>0.24</v>
      </c>
      <c r="C3449" s="22" t="s">
        <v>387</v>
      </c>
    </row>
    <row r="3450" spans="1:3" x14ac:dyDescent="0.3">
      <c r="A3450" s="180">
        <v>45811</v>
      </c>
      <c r="B3450" s="22">
        <f>'A. Laney'!AL16</f>
        <v>0.23</v>
      </c>
      <c r="C3450" s="22" t="s">
        <v>387</v>
      </c>
    </row>
    <row r="3451" spans="1:3" x14ac:dyDescent="0.3">
      <c r="A3451" s="180">
        <v>45812</v>
      </c>
      <c r="B3451" s="22">
        <f>'A. Laney'!AL17</f>
        <v>0.23</v>
      </c>
      <c r="C3451" s="22" t="s">
        <v>387</v>
      </c>
    </row>
    <row r="3452" spans="1:3" x14ac:dyDescent="0.3">
      <c r="A3452" s="180">
        <v>45813</v>
      </c>
      <c r="B3452" s="22">
        <f>'A. Laney'!AL18</f>
        <v>0.22</v>
      </c>
      <c r="C3452" s="22" t="s">
        <v>387</v>
      </c>
    </row>
    <row r="3453" spans="1:3" x14ac:dyDescent="0.3">
      <c r="A3453" s="180">
        <v>45814</v>
      </c>
      <c r="B3453" s="22">
        <f>'A. Laney'!AL19</f>
        <v>0.22</v>
      </c>
      <c r="C3453" s="22" t="s">
        <v>387</v>
      </c>
    </row>
    <row r="3454" spans="1:3" x14ac:dyDescent="0.3">
      <c r="A3454" s="180">
        <v>45815</v>
      </c>
      <c r="B3454" s="22">
        <f>'A. Laney'!AL20</f>
        <v>0.22</v>
      </c>
      <c r="C3454" s="22" t="s">
        <v>387</v>
      </c>
    </row>
    <row r="3455" spans="1:3" x14ac:dyDescent="0.3">
      <c r="A3455" s="180">
        <v>45816</v>
      </c>
      <c r="B3455" s="22">
        <f>'A. Laney'!AL21</f>
        <v>0.2</v>
      </c>
      <c r="C3455" s="22" t="s">
        <v>387</v>
      </c>
    </row>
    <row r="3456" spans="1:3" x14ac:dyDescent="0.3">
      <c r="A3456" s="180">
        <v>45817</v>
      </c>
      <c r="B3456" s="22">
        <f>'A. Laney'!AL22</f>
        <v>0.21</v>
      </c>
      <c r="C3456" s="22" t="s">
        <v>387</v>
      </c>
    </row>
    <row r="3457" spans="1:3" x14ac:dyDescent="0.3">
      <c r="A3457" s="180">
        <v>45818</v>
      </c>
      <c r="B3457" s="22">
        <f>'A. Laney'!AL23</f>
        <v>0.21</v>
      </c>
      <c r="C3457" s="22" t="s">
        <v>387</v>
      </c>
    </row>
    <row r="3458" spans="1:3" x14ac:dyDescent="0.3">
      <c r="A3458" s="180">
        <v>45819</v>
      </c>
      <c r="B3458" s="22">
        <f>'A. Laney'!AL24</f>
        <v>0.21</v>
      </c>
      <c r="C3458" s="22" t="s">
        <v>387</v>
      </c>
    </row>
    <row r="3459" spans="1:3" x14ac:dyDescent="0.3">
      <c r="A3459" s="180">
        <v>45820</v>
      </c>
      <c r="B3459" s="22">
        <f>'A. Laney'!AL25</f>
        <v>0.16</v>
      </c>
      <c r="C3459" s="22" t="s">
        <v>387</v>
      </c>
    </row>
    <row r="3460" spans="1:3" x14ac:dyDescent="0.3">
      <c r="A3460" s="180">
        <v>45821</v>
      </c>
      <c r="B3460" s="22">
        <f>'A. Laney'!AL26</f>
        <v>0.17</v>
      </c>
      <c r="C3460" s="22" t="s">
        <v>387</v>
      </c>
    </row>
    <row r="3461" spans="1:3" x14ac:dyDescent="0.3">
      <c r="A3461" s="180">
        <v>45822</v>
      </c>
      <c r="B3461" s="22">
        <f>'A. Laney'!AL27</f>
        <v>0.17</v>
      </c>
      <c r="C3461" s="22" t="s">
        <v>387</v>
      </c>
    </row>
    <row r="3462" spans="1:3" x14ac:dyDescent="0.3">
      <c r="A3462" s="180">
        <v>45823</v>
      </c>
      <c r="B3462" s="22">
        <f>'A. Laney'!AL28</f>
        <v>0.17</v>
      </c>
      <c r="C3462" s="22" t="s">
        <v>387</v>
      </c>
    </row>
    <row r="3463" spans="1:3" x14ac:dyDescent="0.3">
      <c r="A3463" s="180">
        <v>45824</v>
      </c>
      <c r="B3463" s="22">
        <f>'A. Laney'!AL29</f>
        <v>0.16</v>
      </c>
      <c r="C3463" s="22" t="s">
        <v>387</v>
      </c>
    </row>
    <row r="3464" spans="1:3" x14ac:dyDescent="0.3">
      <c r="A3464" s="180">
        <v>45825</v>
      </c>
      <c r="B3464" s="22">
        <f>'A. Laney'!AL30</f>
        <v>0.16</v>
      </c>
      <c r="C3464" s="22" t="s">
        <v>387</v>
      </c>
    </row>
    <row r="3465" spans="1:3" x14ac:dyDescent="0.3">
      <c r="A3465" s="180">
        <v>45826</v>
      </c>
      <c r="B3465" s="22">
        <f>'A. Laney'!AL31</f>
        <v>0.17</v>
      </c>
      <c r="C3465" s="22" t="s">
        <v>387</v>
      </c>
    </row>
    <row r="3466" spans="1:3" x14ac:dyDescent="0.3">
      <c r="A3466" s="180">
        <v>45827</v>
      </c>
      <c r="B3466" s="22">
        <f>'A. Laney'!AL32</f>
        <v>0.16</v>
      </c>
      <c r="C3466" s="22" t="s">
        <v>387</v>
      </c>
    </row>
    <row r="3467" spans="1:3" x14ac:dyDescent="0.3">
      <c r="A3467" s="180">
        <v>45828</v>
      </c>
      <c r="B3467" s="22">
        <f>'A. Laney'!AL33</f>
        <v>0.16</v>
      </c>
      <c r="C3467" s="22" t="s">
        <v>387</v>
      </c>
    </row>
    <row r="3468" spans="1:3" x14ac:dyDescent="0.3">
      <c r="A3468" s="180">
        <v>45829</v>
      </c>
      <c r="B3468" s="22">
        <f>'A. Laney'!AL34</f>
        <v>0.17</v>
      </c>
      <c r="C3468" s="22" t="s">
        <v>387</v>
      </c>
    </row>
    <row r="3469" spans="1:3" x14ac:dyDescent="0.3">
      <c r="A3469" s="180">
        <v>45830</v>
      </c>
      <c r="B3469" s="22">
        <f>'A. Laney'!AL35</f>
        <v>0.16</v>
      </c>
      <c r="C3469" s="22" t="s">
        <v>387</v>
      </c>
    </row>
    <row r="3470" spans="1:3" x14ac:dyDescent="0.3">
      <c r="A3470" s="180">
        <v>45831</v>
      </c>
      <c r="B3470" s="22">
        <f>'A. Laney'!AL36</f>
        <v>0.17</v>
      </c>
      <c r="C3470" s="22" t="s">
        <v>387</v>
      </c>
    </row>
    <row r="3471" spans="1:3" x14ac:dyDescent="0.3">
      <c r="A3471" s="180">
        <v>45832</v>
      </c>
      <c r="B3471" s="22">
        <f>'A. Laney'!AL37</f>
        <v>0.17</v>
      </c>
      <c r="C3471" s="22" t="s">
        <v>387</v>
      </c>
    </row>
    <row r="3472" spans="1:3" x14ac:dyDescent="0.3">
      <c r="A3472" s="180">
        <v>45833</v>
      </c>
      <c r="B3472" s="22">
        <f>'A. Laney'!AL38</f>
        <v>0.18</v>
      </c>
      <c r="C3472" s="22" t="s">
        <v>387</v>
      </c>
    </row>
    <row r="3473" spans="1:3" x14ac:dyDescent="0.3">
      <c r="A3473" s="180">
        <v>45834</v>
      </c>
      <c r="B3473" s="22">
        <f>'A. Laney'!AL39</f>
        <v>0.18</v>
      </c>
      <c r="C3473" s="22" t="s">
        <v>387</v>
      </c>
    </row>
    <row r="3474" spans="1:3" x14ac:dyDescent="0.3">
      <c r="A3474" s="180">
        <v>45835</v>
      </c>
      <c r="B3474" s="22">
        <f>'A. Laney'!AL40</f>
        <v>0.18</v>
      </c>
      <c r="C3474" s="22" t="s">
        <v>387</v>
      </c>
    </row>
    <row r="3475" spans="1:3" x14ac:dyDescent="0.3">
      <c r="A3475" s="180">
        <v>45836</v>
      </c>
      <c r="B3475" s="22">
        <f>'A. Laney'!AL41</f>
        <v>0.18</v>
      </c>
      <c r="C3475" s="22" t="s">
        <v>387</v>
      </c>
    </row>
    <row r="3476" spans="1:3" x14ac:dyDescent="0.3">
      <c r="A3476" s="180">
        <v>45837</v>
      </c>
      <c r="B3476" s="22">
        <f>'A. Laney'!AL42</f>
        <v>0.19</v>
      </c>
      <c r="C3476" s="22" t="s">
        <v>387</v>
      </c>
    </row>
    <row r="3477" spans="1:3" x14ac:dyDescent="0.3">
      <c r="A3477" s="180">
        <v>45838</v>
      </c>
      <c r="B3477" s="22">
        <f>'A. Laney'!AL43</f>
        <v>0.21</v>
      </c>
      <c r="C3477" s="22" t="s">
        <v>387</v>
      </c>
    </row>
    <row r="3478" spans="1:3" x14ac:dyDescent="0.3">
      <c r="A3478" s="180">
        <v>45839</v>
      </c>
      <c r="B3478" s="22">
        <f>'A. Laney'!AS14</f>
        <v>0.24</v>
      </c>
      <c r="C3478" s="22" t="s">
        <v>387</v>
      </c>
    </row>
    <row r="3479" spans="1:3" x14ac:dyDescent="0.3">
      <c r="A3479" s="180">
        <v>45840</v>
      </c>
      <c r="B3479" s="22">
        <f>'A. Laney'!AS15</f>
        <v>0.24</v>
      </c>
      <c r="C3479" s="22" t="s">
        <v>387</v>
      </c>
    </row>
    <row r="3480" spans="1:3" x14ac:dyDescent="0.3">
      <c r="A3480" s="180">
        <v>45841</v>
      </c>
      <c r="B3480" s="22">
        <f>'A. Laney'!AS16</f>
        <v>0.24</v>
      </c>
      <c r="C3480" s="22" t="s">
        <v>387</v>
      </c>
    </row>
    <row r="3481" spans="1:3" x14ac:dyDescent="0.3">
      <c r="A3481" s="180">
        <v>45842</v>
      </c>
      <c r="B3481" s="22">
        <f>'A. Laney'!AS17</f>
        <v>0.24</v>
      </c>
      <c r="C3481" s="22" t="s">
        <v>387</v>
      </c>
    </row>
    <row r="3482" spans="1:3" x14ac:dyDescent="0.3">
      <c r="A3482" s="180">
        <v>45843</v>
      </c>
      <c r="B3482" s="22">
        <f>'A. Laney'!AS18</f>
        <v>0.25</v>
      </c>
      <c r="C3482" s="22" t="s">
        <v>387</v>
      </c>
    </row>
    <row r="3483" spans="1:3" x14ac:dyDescent="0.3">
      <c r="A3483" s="180">
        <v>45844</v>
      </c>
      <c r="B3483" s="22">
        <f>'A. Laney'!AS19</f>
        <v>0.26</v>
      </c>
      <c r="C3483" s="22" t="s">
        <v>387</v>
      </c>
    </row>
    <row r="3484" spans="1:3" x14ac:dyDescent="0.3">
      <c r="A3484" s="180">
        <v>45845</v>
      </c>
      <c r="B3484" s="22">
        <f>'A. Laney'!AS20</f>
        <v>0.27</v>
      </c>
      <c r="C3484" s="22" t="s">
        <v>387</v>
      </c>
    </row>
    <row r="3485" spans="1:3" x14ac:dyDescent="0.3">
      <c r="A3485" s="180">
        <v>45846</v>
      </c>
      <c r="B3485" s="22">
        <f>'A. Laney'!AS21</f>
        <v>0.26</v>
      </c>
      <c r="C3485" s="22" t="s">
        <v>387</v>
      </c>
    </row>
    <row r="3486" spans="1:3" x14ac:dyDescent="0.3">
      <c r="A3486" s="180">
        <v>45847</v>
      </c>
      <c r="B3486" s="22">
        <f>'A. Laney'!AS22</f>
        <v>0.24</v>
      </c>
      <c r="C3486" s="22" t="s">
        <v>387</v>
      </c>
    </row>
    <row r="3487" spans="1:3" x14ac:dyDescent="0.3">
      <c r="A3487" s="180">
        <v>45848</v>
      </c>
      <c r="B3487" s="22">
        <f>'A. Laney'!AS23</f>
        <v>0.25</v>
      </c>
      <c r="C3487" s="22" t="s">
        <v>387</v>
      </c>
    </row>
    <row r="3488" spans="1:3" x14ac:dyDescent="0.3">
      <c r="A3488" s="180">
        <v>45849</v>
      </c>
      <c r="B3488" s="22">
        <f>'A. Laney'!AS24</f>
        <v>0.25</v>
      </c>
      <c r="C3488" s="22" t="s">
        <v>387</v>
      </c>
    </row>
    <row r="3489" spans="1:3" x14ac:dyDescent="0.3">
      <c r="A3489" s="180">
        <v>45850</v>
      </c>
      <c r="B3489" s="22">
        <f>'A. Laney'!AS25</f>
        <v>0.25</v>
      </c>
      <c r="C3489" s="22" t="s">
        <v>387</v>
      </c>
    </row>
    <row r="3490" spans="1:3" x14ac:dyDescent="0.3">
      <c r="A3490" s="180">
        <v>45851</v>
      </c>
      <c r="B3490" s="22">
        <f>'A. Laney'!AS26</f>
        <v>0.25</v>
      </c>
      <c r="C3490" s="22" t="s">
        <v>387</v>
      </c>
    </row>
    <row r="3491" spans="1:3" x14ac:dyDescent="0.3">
      <c r="A3491" s="180">
        <v>45852</v>
      </c>
      <c r="B3491" s="22">
        <f>'A. Laney'!AS27</f>
        <v>0.26</v>
      </c>
      <c r="C3491" s="22" t="s">
        <v>387</v>
      </c>
    </row>
    <row r="3492" spans="1:3" x14ac:dyDescent="0.3">
      <c r="A3492" s="180">
        <v>45853</v>
      </c>
      <c r="B3492" s="22">
        <f>'A. Laney'!AS28</f>
        <v>0.27</v>
      </c>
      <c r="C3492" s="22" t="s">
        <v>387</v>
      </c>
    </row>
    <row r="3493" spans="1:3" x14ac:dyDescent="0.3">
      <c r="A3493" s="180">
        <v>45854</v>
      </c>
      <c r="B3493" s="22">
        <f>'A. Laney'!AS29</f>
        <v>0.28000000000000003</v>
      </c>
      <c r="C3493" s="22" t="s">
        <v>387</v>
      </c>
    </row>
    <row r="3494" spans="1:3" x14ac:dyDescent="0.3">
      <c r="A3494" s="180">
        <v>45855</v>
      </c>
      <c r="B3494" s="22">
        <f>'A. Laney'!AS30</f>
        <v>0.27</v>
      </c>
      <c r="C3494" s="22" t="s">
        <v>387</v>
      </c>
    </row>
    <row r="3495" spans="1:3" x14ac:dyDescent="0.3">
      <c r="A3495" s="180">
        <v>45856</v>
      </c>
      <c r="B3495" s="22">
        <f>'A. Laney'!AS31</f>
        <v>0.27</v>
      </c>
      <c r="C3495" s="22" t="s">
        <v>387</v>
      </c>
    </row>
    <row r="3496" spans="1:3" x14ac:dyDescent="0.3">
      <c r="A3496" s="180">
        <v>45857</v>
      </c>
      <c r="B3496" s="22">
        <f>'A. Laney'!AS32</f>
        <v>0.28000000000000003</v>
      </c>
      <c r="C3496" s="22" t="s">
        <v>387</v>
      </c>
    </row>
    <row r="3497" spans="1:3" x14ac:dyDescent="0.3">
      <c r="A3497" s="180">
        <v>45858</v>
      </c>
      <c r="B3497" s="22">
        <f>'A. Laney'!AS33</f>
        <v>0.27</v>
      </c>
      <c r="C3497" s="22" t="s">
        <v>387</v>
      </c>
    </row>
    <row r="3498" spans="1:3" x14ac:dyDescent="0.3">
      <c r="A3498" s="180">
        <v>45859</v>
      </c>
      <c r="B3498" s="22">
        <f>'A. Laney'!AS34</f>
        <v>0.28000000000000003</v>
      </c>
      <c r="C3498" s="22" t="s">
        <v>387</v>
      </c>
    </row>
    <row r="3499" spans="1:3" x14ac:dyDescent="0.3">
      <c r="A3499" s="180">
        <v>45860</v>
      </c>
      <c r="B3499" s="22">
        <f>'A. Laney'!AS35</f>
        <v>0.28999999999999998</v>
      </c>
      <c r="C3499" s="22" t="s">
        <v>387</v>
      </c>
    </row>
    <row r="3500" spans="1:3" x14ac:dyDescent="0.3">
      <c r="A3500" s="180">
        <v>45861</v>
      </c>
      <c r="B3500" s="22">
        <f>'A. Laney'!AS36</f>
        <v>0.27</v>
      </c>
      <c r="C3500" s="22" t="s">
        <v>387</v>
      </c>
    </row>
    <row r="3501" spans="1:3" x14ac:dyDescent="0.3">
      <c r="A3501" s="180">
        <v>45862</v>
      </c>
      <c r="B3501" s="22">
        <f>'A. Laney'!AS37</f>
        <v>0.26</v>
      </c>
      <c r="C3501" s="22" t="s">
        <v>387</v>
      </c>
    </row>
    <row r="3502" spans="1:3" x14ac:dyDescent="0.3">
      <c r="A3502" s="180">
        <v>45863</v>
      </c>
      <c r="B3502" s="22">
        <f>'A. Laney'!AS38</f>
        <v>0.24</v>
      </c>
      <c r="C3502" s="22" t="s">
        <v>387</v>
      </c>
    </row>
    <row r="3503" spans="1:3" x14ac:dyDescent="0.3">
      <c r="A3503" s="180">
        <v>45864</v>
      </c>
      <c r="B3503" s="22">
        <f>'A. Laney'!AS39</f>
        <v>0.24</v>
      </c>
      <c r="C3503" s="22" t="s">
        <v>387</v>
      </c>
    </row>
    <row r="3504" spans="1:3" x14ac:dyDescent="0.3">
      <c r="A3504" s="180">
        <v>45865</v>
      </c>
      <c r="B3504" s="22">
        <f>'A. Laney'!AS40</f>
        <v>0.23</v>
      </c>
      <c r="C3504" s="22" t="s">
        <v>387</v>
      </c>
    </row>
    <row r="3505" spans="1:3" x14ac:dyDescent="0.3">
      <c r="A3505" s="180">
        <v>45866</v>
      </c>
      <c r="B3505" s="22">
        <f>'A. Laney'!AS41</f>
        <v>0.24</v>
      </c>
      <c r="C3505" s="22" t="s">
        <v>387</v>
      </c>
    </row>
    <row r="3506" spans="1:3" x14ac:dyDescent="0.3">
      <c r="A3506" s="180">
        <v>45867</v>
      </c>
      <c r="B3506" s="22">
        <f>'A. Laney'!AS42</f>
        <v>0.23</v>
      </c>
      <c r="C3506" s="22" t="s">
        <v>387</v>
      </c>
    </row>
    <row r="3507" spans="1:3" x14ac:dyDescent="0.3">
      <c r="A3507" s="180">
        <v>45868</v>
      </c>
      <c r="B3507" s="22">
        <f>'A. Laney'!AS43</f>
        <v>0.23</v>
      </c>
      <c r="C3507" s="22" t="s">
        <v>387</v>
      </c>
    </row>
    <row r="3508" spans="1:3" x14ac:dyDescent="0.3">
      <c r="A3508" s="180">
        <v>45869</v>
      </c>
      <c r="B3508" s="22">
        <f>'A. Laney'!AS44</f>
        <v>0.26</v>
      </c>
      <c r="C3508" s="22" t="s">
        <v>387</v>
      </c>
    </row>
    <row r="3509" spans="1:3" x14ac:dyDescent="0.3">
      <c r="A3509" s="180">
        <v>45870</v>
      </c>
      <c r="B3509" s="22">
        <f>'A. Laney'!AZ14</f>
        <v>0.24</v>
      </c>
      <c r="C3509" s="22" t="s">
        <v>387</v>
      </c>
    </row>
    <row r="3510" spans="1:3" x14ac:dyDescent="0.3">
      <c r="A3510" s="180">
        <v>45871</v>
      </c>
      <c r="B3510" s="22">
        <f>'A. Laney'!AZ15</f>
        <v>0.23</v>
      </c>
      <c r="C3510" s="22" t="s">
        <v>387</v>
      </c>
    </row>
    <row r="3511" spans="1:3" x14ac:dyDescent="0.3">
      <c r="A3511" s="180">
        <v>45872</v>
      </c>
      <c r="B3511" s="22">
        <f>'A. Laney'!AZ16</f>
        <v>0.2</v>
      </c>
      <c r="C3511" s="22" t="s">
        <v>387</v>
      </c>
    </row>
    <row r="3512" spans="1:3" x14ac:dyDescent="0.3">
      <c r="A3512" s="180">
        <v>45873</v>
      </c>
      <c r="B3512" s="22">
        <f>'A. Laney'!AZ17</f>
        <v>0.21</v>
      </c>
      <c r="C3512" s="22" t="s">
        <v>387</v>
      </c>
    </row>
    <row r="3513" spans="1:3" x14ac:dyDescent="0.3">
      <c r="A3513" s="180">
        <v>45874</v>
      </c>
      <c r="B3513" s="22">
        <f>'A. Laney'!AZ18</f>
        <v>0.21</v>
      </c>
      <c r="C3513" s="22" t="s">
        <v>387</v>
      </c>
    </row>
    <row r="3514" spans="1:3" x14ac:dyDescent="0.3">
      <c r="A3514" s="180">
        <v>45875</v>
      </c>
      <c r="B3514" s="22">
        <f>'A. Laney'!AZ19</f>
        <v>0.22</v>
      </c>
      <c r="C3514" s="22" t="s">
        <v>387</v>
      </c>
    </row>
    <row r="3515" spans="1:3" x14ac:dyDescent="0.3">
      <c r="A3515" s="180">
        <v>45876</v>
      </c>
      <c r="B3515" s="22">
        <f>'A. Laney'!AZ20</f>
        <v>0.22</v>
      </c>
      <c r="C3515" s="22" t="s">
        <v>387</v>
      </c>
    </row>
    <row r="3516" spans="1:3" x14ac:dyDescent="0.3">
      <c r="A3516" s="180">
        <v>45877</v>
      </c>
      <c r="B3516" s="22">
        <f>'A. Laney'!AZ21</f>
        <v>0.22</v>
      </c>
      <c r="C3516" s="22" t="s">
        <v>387</v>
      </c>
    </row>
    <row r="3517" spans="1:3" x14ac:dyDescent="0.3">
      <c r="A3517" s="180">
        <v>45878</v>
      </c>
      <c r="B3517" s="22">
        <f>'A. Laney'!AZ22</f>
        <v>0.22</v>
      </c>
      <c r="C3517" s="22" t="s">
        <v>387</v>
      </c>
    </row>
    <row r="3518" spans="1:3" x14ac:dyDescent="0.3">
      <c r="A3518" s="180">
        <v>45879</v>
      </c>
      <c r="B3518" s="22">
        <f>'A. Laney'!AZ23</f>
        <v>0.24</v>
      </c>
      <c r="C3518" s="22" t="s">
        <v>387</v>
      </c>
    </row>
    <row r="3519" spans="1:3" x14ac:dyDescent="0.3">
      <c r="A3519" s="180">
        <v>45880</v>
      </c>
      <c r="B3519" s="22">
        <f>'A. Laney'!AZ24</f>
        <v>0.23</v>
      </c>
      <c r="C3519" s="22" t="s">
        <v>387</v>
      </c>
    </row>
    <row r="3520" spans="1:3" x14ac:dyDescent="0.3">
      <c r="A3520" s="180">
        <v>45881</v>
      </c>
      <c r="B3520" s="22">
        <f>'A. Laney'!AZ25</f>
        <v>0.24</v>
      </c>
      <c r="C3520" s="22" t="s">
        <v>387</v>
      </c>
    </row>
    <row r="3521" spans="1:3" x14ac:dyDescent="0.3">
      <c r="A3521" s="180">
        <v>45882</v>
      </c>
      <c r="B3521" s="22">
        <f>'A. Laney'!AZ26</f>
        <v>0.24</v>
      </c>
      <c r="C3521" s="22" t="s">
        <v>387</v>
      </c>
    </row>
    <row r="3522" spans="1:3" x14ac:dyDescent="0.3">
      <c r="A3522" s="180">
        <v>45883</v>
      </c>
      <c r="B3522" s="22">
        <f>'A. Laney'!AZ27</f>
        <v>0.24</v>
      </c>
      <c r="C3522" s="22" t="s">
        <v>387</v>
      </c>
    </row>
    <row r="3523" spans="1:3" x14ac:dyDescent="0.3">
      <c r="A3523" s="180">
        <v>45884</v>
      </c>
      <c r="B3523" s="22">
        <f>'A. Laney'!AZ28</f>
        <v>0.26</v>
      </c>
      <c r="C3523" s="22" t="s">
        <v>387</v>
      </c>
    </row>
    <row r="3524" spans="1:3" x14ac:dyDescent="0.3">
      <c r="A3524" s="180">
        <v>45885</v>
      </c>
      <c r="B3524" s="22">
        <f>'A. Laney'!AZ29</f>
        <v>0.26</v>
      </c>
      <c r="C3524" s="22" t="s">
        <v>387</v>
      </c>
    </row>
    <row r="3525" spans="1:3" x14ac:dyDescent="0.3">
      <c r="A3525" s="180">
        <v>45886</v>
      </c>
      <c r="B3525" s="22">
        <f>'A. Laney'!AZ30</f>
        <v>0.27</v>
      </c>
      <c r="C3525" s="22" t="s">
        <v>387</v>
      </c>
    </row>
    <row r="3526" spans="1:3" x14ac:dyDescent="0.3">
      <c r="A3526" s="180">
        <v>45887</v>
      </c>
      <c r="B3526" s="22">
        <f>'A. Laney'!AZ31</f>
        <v>0.26</v>
      </c>
      <c r="C3526" s="22" t="s">
        <v>387</v>
      </c>
    </row>
    <row r="3527" spans="1:3" x14ac:dyDescent="0.3">
      <c r="A3527" s="180">
        <v>45888</v>
      </c>
      <c r="B3527" s="22">
        <f>'A. Laney'!AZ32</f>
        <v>0.3</v>
      </c>
      <c r="C3527" s="22" t="s">
        <v>387</v>
      </c>
    </row>
    <row r="3528" spans="1:3" x14ac:dyDescent="0.3">
      <c r="A3528" s="180">
        <v>45889</v>
      </c>
      <c r="B3528" s="22">
        <f>'A. Laney'!AZ33</f>
        <v>0.25</v>
      </c>
      <c r="C3528" s="22" t="s">
        <v>387</v>
      </c>
    </row>
    <row r="3529" spans="1:3" x14ac:dyDescent="0.3">
      <c r="A3529" s="180">
        <v>45890</v>
      </c>
      <c r="B3529" s="22">
        <f>'A. Laney'!AZ34</f>
        <v>0.23</v>
      </c>
      <c r="C3529" s="22" t="s">
        <v>387</v>
      </c>
    </row>
    <row r="3530" spans="1:3" x14ac:dyDescent="0.3">
      <c r="A3530" s="180">
        <v>45891</v>
      </c>
      <c r="B3530" s="22">
        <f>'A. Laney'!AZ35</f>
        <v>0</v>
      </c>
      <c r="C3530" s="22" t="s">
        <v>387</v>
      </c>
    </row>
    <row r="3531" spans="1:3" x14ac:dyDescent="0.3">
      <c r="A3531" s="180">
        <v>45892</v>
      </c>
      <c r="B3531" s="22">
        <f>'A. Laney'!AZ36</f>
        <v>0</v>
      </c>
      <c r="C3531" s="22" t="s">
        <v>387</v>
      </c>
    </row>
    <row r="3532" spans="1:3" x14ac:dyDescent="0.3">
      <c r="A3532" s="180">
        <v>45893</v>
      </c>
      <c r="B3532" s="22">
        <f>'A. Laney'!AZ37</f>
        <v>0</v>
      </c>
      <c r="C3532" s="22" t="s">
        <v>387</v>
      </c>
    </row>
    <row r="3533" spans="1:3" x14ac:dyDescent="0.3">
      <c r="A3533" s="180">
        <v>45894</v>
      </c>
      <c r="B3533" s="22">
        <f>'A. Laney'!AZ38</f>
        <v>0</v>
      </c>
      <c r="C3533" s="22" t="s">
        <v>387</v>
      </c>
    </row>
    <row r="3534" spans="1:3" x14ac:dyDescent="0.3">
      <c r="A3534" s="180">
        <v>45895</v>
      </c>
      <c r="B3534" s="22">
        <f>'A. Laney'!AZ39</f>
        <v>0</v>
      </c>
      <c r="C3534" s="22" t="s">
        <v>387</v>
      </c>
    </row>
    <row r="3535" spans="1:3" x14ac:dyDescent="0.3">
      <c r="A3535" s="180">
        <v>45896</v>
      </c>
      <c r="B3535" s="22">
        <f>'A. Laney'!AZ40</f>
        <v>0</v>
      </c>
      <c r="C3535" s="22" t="s">
        <v>387</v>
      </c>
    </row>
    <row r="3536" spans="1:3" x14ac:dyDescent="0.3">
      <c r="A3536" s="180">
        <v>45897</v>
      </c>
      <c r="B3536" s="22">
        <f>'A. Laney'!AZ41</f>
        <v>0</v>
      </c>
      <c r="C3536" s="22" t="s">
        <v>387</v>
      </c>
    </row>
    <row r="3537" spans="1:3" x14ac:dyDescent="0.3">
      <c r="A3537" s="180">
        <v>45898</v>
      </c>
      <c r="B3537" s="22">
        <f>'A. Laney'!AZ42</f>
        <v>0</v>
      </c>
      <c r="C3537" s="22" t="s">
        <v>387</v>
      </c>
    </row>
    <row r="3538" spans="1:3" x14ac:dyDescent="0.3">
      <c r="A3538" s="180">
        <v>45899</v>
      </c>
      <c r="B3538" s="22">
        <f>'A. Laney'!AZ43</f>
        <v>0</v>
      </c>
      <c r="C3538" s="22" t="s">
        <v>387</v>
      </c>
    </row>
    <row r="3539" spans="1:3" x14ac:dyDescent="0.3">
      <c r="A3539" s="180">
        <v>45900</v>
      </c>
      <c r="B3539" s="22">
        <f>'A. Laney'!AZ44</f>
        <v>0</v>
      </c>
      <c r="C3539" s="22" t="s">
        <v>387</v>
      </c>
    </row>
    <row r="3540" spans="1:3" x14ac:dyDescent="0.3">
      <c r="A3540" s="180">
        <v>45901</v>
      </c>
      <c r="B3540" s="22">
        <f>'A. Laney'!BG14</f>
        <v>0</v>
      </c>
      <c r="C3540" s="22" t="s">
        <v>387</v>
      </c>
    </row>
    <row r="3541" spans="1:3" x14ac:dyDescent="0.3">
      <c r="A3541" s="180">
        <v>45902</v>
      </c>
      <c r="B3541" s="22">
        <f>'A. Laney'!BG15</f>
        <v>0</v>
      </c>
      <c r="C3541" s="22" t="s">
        <v>387</v>
      </c>
    </row>
    <row r="3542" spans="1:3" x14ac:dyDescent="0.3">
      <c r="A3542" s="180">
        <v>45903</v>
      </c>
      <c r="B3542" s="22">
        <f>'A. Laney'!BG16</f>
        <v>0</v>
      </c>
      <c r="C3542" s="22" t="s">
        <v>387</v>
      </c>
    </row>
    <row r="3543" spans="1:3" x14ac:dyDescent="0.3">
      <c r="A3543" s="180">
        <v>45904</v>
      </c>
      <c r="B3543" s="22">
        <f>'A. Laney'!BG17</f>
        <v>0</v>
      </c>
      <c r="C3543" s="22" t="s">
        <v>387</v>
      </c>
    </row>
    <row r="3544" spans="1:3" x14ac:dyDescent="0.3">
      <c r="A3544" s="180">
        <v>45905</v>
      </c>
      <c r="B3544" s="22">
        <f>'A. Laney'!BG18</f>
        <v>0</v>
      </c>
      <c r="C3544" s="22" t="s">
        <v>387</v>
      </c>
    </row>
    <row r="3545" spans="1:3" x14ac:dyDescent="0.3">
      <c r="A3545" s="180">
        <v>45906</v>
      </c>
      <c r="B3545" s="22">
        <f>'A. Laney'!BG19</f>
        <v>0</v>
      </c>
      <c r="C3545" s="22" t="s">
        <v>387</v>
      </c>
    </row>
    <row r="3546" spans="1:3" x14ac:dyDescent="0.3">
      <c r="A3546" s="180">
        <v>45907</v>
      </c>
      <c r="B3546" s="22">
        <f>'A. Laney'!BG20</f>
        <v>0</v>
      </c>
      <c r="C3546" s="22" t="s">
        <v>387</v>
      </c>
    </row>
    <row r="3547" spans="1:3" x14ac:dyDescent="0.3">
      <c r="A3547" s="180">
        <v>45908</v>
      </c>
      <c r="B3547" s="22">
        <f>'A. Laney'!BG21</f>
        <v>0</v>
      </c>
      <c r="C3547" s="22" t="s">
        <v>387</v>
      </c>
    </row>
    <row r="3548" spans="1:3" x14ac:dyDescent="0.3">
      <c r="A3548" s="180">
        <v>45909</v>
      </c>
      <c r="B3548" s="22">
        <f>'A. Laney'!BG22</f>
        <v>0</v>
      </c>
      <c r="C3548" s="22" t="s">
        <v>387</v>
      </c>
    </row>
    <row r="3549" spans="1:3" x14ac:dyDescent="0.3">
      <c r="A3549" s="180">
        <v>45910</v>
      </c>
      <c r="B3549" s="22">
        <f>'A. Laney'!BG23</f>
        <v>0</v>
      </c>
      <c r="C3549" s="22" t="s">
        <v>387</v>
      </c>
    </row>
    <row r="3550" spans="1:3" x14ac:dyDescent="0.3">
      <c r="A3550" s="180">
        <v>45911</v>
      </c>
      <c r="B3550" s="22">
        <f>'A. Laney'!BG24</f>
        <v>0</v>
      </c>
      <c r="C3550" s="22" t="s">
        <v>387</v>
      </c>
    </row>
    <row r="3551" spans="1:3" x14ac:dyDescent="0.3">
      <c r="A3551" s="180">
        <v>45912</v>
      </c>
      <c r="B3551" s="22">
        <f>'A. Laney'!BG25</f>
        <v>0</v>
      </c>
      <c r="C3551" s="22" t="s">
        <v>387</v>
      </c>
    </row>
    <row r="3552" spans="1:3" x14ac:dyDescent="0.3">
      <c r="A3552" s="180">
        <v>45913</v>
      </c>
      <c r="B3552" s="22">
        <f>'A. Laney'!BG26</f>
        <v>0</v>
      </c>
      <c r="C3552" s="22" t="s">
        <v>387</v>
      </c>
    </row>
    <row r="3553" spans="1:3" x14ac:dyDescent="0.3">
      <c r="A3553" s="180">
        <v>45914</v>
      </c>
      <c r="B3553" s="22">
        <f>'A. Laney'!BG27</f>
        <v>0</v>
      </c>
      <c r="C3553" s="22" t="s">
        <v>387</v>
      </c>
    </row>
    <row r="3554" spans="1:3" x14ac:dyDescent="0.3">
      <c r="A3554" s="180">
        <v>45915</v>
      </c>
      <c r="B3554" s="22">
        <f>'A. Laney'!BG28</f>
        <v>0</v>
      </c>
      <c r="C3554" s="22" t="s">
        <v>387</v>
      </c>
    </row>
    <row r="3555" spans="1:3" x14ac:dyDescent="0.3">
      <c r="A3555" s="180">
        <v>45916</v>
      </c>
      <c r="B3555" s="22">
        <f>'A. Laney'!BG29</f>
        <v>0</v>
      </c>
      <c r="C3555" s="22" t="s">
        <v>387</v>
      </c>
    </row>
    <row r="3556" spans="1:3" x14ac:dyDescent="0.3">
      <c r="A3556" s="180">
        <v>45917</v>
      </c>
      <c r="B3556" s="22">
        <f>'A. Laney'!BG30</f>
        <v>0</v>
      </c>
      <c r="C3556" s="22" t="s">
        <v>387</v>
      </c>
    </row>
    <row r="3557" spans="1:3" x14ac:dyDescent="0.3">
      <c r="A3557" s="180">
        <v>45918</v>
      </c>
      <c r="B3557" s="22">
        <f>'A. Laney'!BG31</f>
        <v>0</v>
      </c>
      <c r="C3557" s="22" t="s">
        <v>387</v>
      </c>
    </row>
    <row r="3558" spans="1:3" x14ac:dyDescent="0.3">
      <c r="A3558" s="180">
        <v>45919</v>
      </c>
      <c r="B3558" s="22">
        <f>'A. Laney'!BG32</f>
        <v>0</v>
      </c>
      <c r="C3558" s="22" t="s">
        <v>387</v>
      </c>
    </row>
    <row r="3559" spans="1:3" x14ac:dyDescent="0.3">
      <c r="A3559" s="180">
        <v>45920</v>
      </c>
      <c r="B3559" s="22">
        <f>'A. Laney'!BG33</f>
        <v>0</v>
      </c>
      <c r="C3559" s="22" t="s">
        <v>387</v>
      </c>
    </row>
    <row r="3560" spans="1:3" x14ac:dyDescent="0.3">
      <c r="A3560" s="180">
        <v>45921</v>
      </c>
      <c r="B3560" s="22">
        <f>'A. Laney'!BG34</f>
        <v>0</v>
      </c>
      <c r="C3560" s="22" t="s">
        <v>387</v>
      </c>
    </row>
    <row r="3561" spans="1:3" x14ac:dyDescent="0.3">
      <c r="A3561" s="180">
        <v>45922</v>
      </c>
      <c r="B3561" s="22">
        <f>'A. Laney'!BG35</f>
        <v>0</v>
      </c>
      <c r="C3561" s="22" t="s">
        <v>387</v>
      </c>
    </row>
    <row r="3562" spans="1:3" x14ac:dyDescent="0.3">
      <c r="A3562" s="180">
        <v>45923</v>
      </c>
      <c r="B3562" s="22">
        <f>'A. Laney'!BG36</f>
        <v>0</v>
      </c>
      <c r="C3562" s="22" t="s">
        <v>387</v>
      </c>
    </row>
    <row r="3563" spans="1:3" x14ac:dyDescent="0.3">
      <c r="A3563" s="180">
        <v>45924</v>
      </c>
      <c r="B3563" s="22">
        <f>'A. Laney'!BG37</f>
        <v>0</v>
      </c>
      <c r="C3563" s="22" t="s">
        <v>387</v>
      </c>
    </row>
    <row r="3564" spans="1:3" x14ac:dyDescent="0.3">
      <c r="A3564" s="180">
        <v>45925</v>
      </c>
      <c r="B3564" s="22">
        <f>'A. Laney'!BG38</f>
        <v>0</v>
      </c>
      <c r="C3564" s="22" t="s">
        <v>387</v>
      </c>
    </row>
    <row r="3565" spans="1:3" x14ac:dyDescent="0.3">
      <c r="A3565" s="180">
        <v>45926</v>
      </c>
      <c r="B3565" s="22">
        <f>'A. Laney'!BG39</f>
        <v>0</v>
      </c>
      <c r="C3565" s="22" t="s">
        <v>387</v>
      </c>
    </row>
    <row r="3566" spans="1:3" x14ac:dyDescent="0.3">
      <c r="A3566" s="180">
        <v>45927</v>
      </c>
      <c r="B3566" s="22">
        <f>'A. Laney'!BG40</f>
        <v>0</v>
      </c>
      <c r="C3566" s="22" t="s">
        <v>387</v>
      </c>
    </row>
    <row r="3567" spans="1:3" x14ac:dyDescent="0.3">
      <c r="A3567" s="180">
        <v>45928</v>
      </c>
      <c r="B3567" s="22">
        <f>'A. Laney'!BG41</f>
        <v>0</v>
      </c>
      <c r="C3567" s="22" t="s">
        <v>387</v>
      </c>
    </row>
    <row r="3568" spans="1:3" x14ac:dyDescent="0.3">
      <c r="A3568" s="180">
        <v>45929</v>
      </c>
      <c r="B3568" s="22">
        <f>'A. Laney'!BG42</f>
        <v>0</v>
      </c>
      <c r="C3568" s="22" t="s">
        <v>387</v>
      </c>
    </row>
    <row r="3569" spans="1:3" x14ac:dyDescent="0.3">
      <c r="A3569" s="180">
        <v>45930</v>
      </c>
      <c r="B3569" s="22">
        <f>'A. Laney'!BG43</f>
        <v>0</v>
      </c>
      <c r="C3569" s="22" t="s">
        <v>387</v>
      </c>
    </row>
    <row r="3570" spans="1:3" x14ac:dyDescent="0.3">
      <c r="A3570" s="180">
        <v>45931</v>
      </c>
      <c r="B3570" s="22">
        <f>'A. Laney'!BN14</f>
        <v>0</v>
      </c>
      <c r="C3570" s="22" t="s">
        <v>387</v>
      </c>
    </row>
    <row r="3571" spans="1:3" x14ac:dyDescent="0.3">
      <c r="A3571" s="180">
        <v>45932</v>
      </c>
      <c r="B3571" s="22">
        <f>'A. Laney'!BN15</f>
        <v>0</v>
      </c>
      <c r="C3571" s="22" t="s">
        <v>387</v>
      </c>
    </row>
    <row r="3572" spans="1:3" x14ac:dyDescent="0.3">
      <c r="A3572" s="180">
        <v>45933</v>
      </c>
      <c r="B3572" s="22">
        <f>'A. Laney'!BN16</f>
        <v>0</v>
      </c>
      <c r="C3572" s="22" t="s">
        <v>387</v>
      </c>
    </row>
    <row r="3573" spans="1:3" x14ac:dyDescent="0.3">
      <c r="A3573" s="180">
        <v>45934</v>
      </c>
      <c r="B3573" s="22">
        <f>'A. Laney'!BN17</f>
        <v>0</v>
      </c>
      <c r="C3573" s="22" t="s">
        <v>387</v>
      </c>
    </row>
    <row r="3574" spans="1:3" x14ac:dyDescent="0.3">
      <c r="A3574" s="180">
        <v>45935</v>
      </c>
      <c r="B3574" s="22">
        <f>'A. Laney'!BN18</f>
        <v>0</v>
      </c>
      <c r="C3574" s="22" t="s">
        <v>387</v>
      </c>
    </row>
    <row r="3575" spans="1:3" x14ac:dyDescent="0.3">
      <c r="A3575" s="180">
        <v>45936</v>
      </c>
      <c r="B3575" s="22">
        <f>'A. Laney'!BN19</f>
        <v>0</v>
      </c>
      <c r="C3575" s="22" t="s">
        <v>387</v>
      </c>
    </row>
    <row r="3576" spans="1:3" x14ac:dyDescent="0.3">
      <c r="A3576" s="180">
        <v>45937</v>
      </c>
      <c r="B3576" s="22">
        <f>'A. Laney'!BN20</f>
        <v>0</v>
      </c>
      <c r="C3576" s="22" t="s">
        <v>387</v>
      </c>
    </row>
    <row r="3577" spans="1:3" x14ac:dyDescent="0.3">
      <c r="A3577" s="180">
        <v>45938</v>
      </c>
      <c r="B3577" s="22">
        <f>'A. Laney'!BN21</f>
        <v>0</v>
      </c>
      <c r="C3577" s="22" t="s">
        <v>387</v>
      </c>
    </row>
    <row r="3578" spans="1:3" x14ac:dyDescent="0.3">
      <c r="A3578" s="180">
        <v>45939</v>
      </c>
      <c r="B3578" s="22">
        <f>'A. Laney'!BN22</f>
        <v>0</v>
      </c>
      <c r="C3578" s="22" t="s">
        <v>387</v>
      </c>
    </row>
    <row r="3579" spans="1:3" x14ac:dyDescent="0.3">
      <c r="A3579" s="180">
        <v>45940</v>
      </c>
      <c r="B3579" s="22">
        <f>'A. Laney'!BN23</f>
        <v>0</v>
      </c>
      <c r="C3579" s="22" t="s">
        <v>387</v>
      </c>
    </row>
    <row r="3580" spans="1:3" x14ac:dyDescent="0.3">
      <c r="A3580" s="180">
        <v>45941</v>
      </c>
      <c r="B3580" s="22">
        <f>'A. Laney'!BN24</f>
        <v>0</v>
      </c>
      <c r="C3580" s="22" t="s">
        <v>387</v>
      </c>
    </row>
    <row r="3581" spans="1:3" x14ac:dyDescent="0.3">
      <c r="A3581" s="180">
        <v>45942</v>
      </c>
      <c r="B3581" s="22">
        <f>'A. Laney'!BN25</f>
        <v>0</v>
      </c>
      <c r="C3581" s="22" t="s">
        <v>387</v>
      </c>
    </row>
    <row r="3582" spans="1:3" x14ac:dyDescent="0.3">
      <c r="A3582" s="180">
        <v>45943</v>
      </c>
      <c r="B3582" s="22">
        <f>'A. Laney'!BN26</f>
        <v>0</v>
      </c>
      <c r="C3582" s="22" t="s">
        <v>387</v>
      </c>
    </row>
    <row r="3583" spans="1:3" x14ac:dyDescent="0.3">
      <c r="A3583" s="180">
        <v>45944</v>
      </c>
      <c r="B3583" s="22">
        <f>'A. Laney'!BN27</f>
        <v>0</v>
      </c>
      <c r="C3583" s="22" t="s">
        <v>387</v>
      </c>
    </row>
    <row r="3584" spans="1:3" x14ac:dyDescent="0.3">
      <c r="A3584" s="180">
        <v>45945</v>
      </c>
      <c r="B3584" s="22">
        <f>'A. Laney'!BN28</f>
        <v>0</v>
      </c>
      <c r="C3584" s="22" t="s">
        <v>387</v>
      </c>
    </row>
    <row r="3585" spans="1:3" x14ac:dyDescent="0.3">
      <c r="A3585" s="180">
        <v>45946</v>
      </c>
      <c r="B3585" s="22">
        <f>'A. Laney'!BN29</f>
        <v>0</v>
      </c>
      <c r="C3585" s="22" t="s">
        <v>387</v>
      </c>
    </row>
    <row r="3586" spans="1:3" x14ac:dyDescent="0.3">
      <c r="A3586" s="180">
        <v>45947</v>
      </c>
      <c r="B3586" s="22">
        <f>'A. Laney'!BN30</f>
        <v>0</v>
      </c>
      <c r="C3586" s="22" t="s">
        <v>387</v>
      </c>
    </row>
    <row r="3587" spans="1:3" x14ac:dyDescent="0.3">
      <c r="A3587" s="180">
        <v>45948</v>
      </c>
      <c r="B3587" s="22">
        <f>'A. Laney'!BN31</f>
        <v>0</v>
      </c>
      <c r="C3587" s="22" t="s">
        <v>387</v>
      </c>
    </row>
    <row r="3588" spans="1:3" x14ac:dyDescent="0.3">
      <c r="A3588" s="180">
        <v>45949</v>
      </c>
      <c r="B3588" s="22">
        <f>'A. Laney'!BN32</f>
        <v>0</v>
      </c>
      <c r="C3588" s="22" t="s">
        <v>387</v>
      </c>
    </row>
    <row r="3589" spans="1:3" x14ac:dyDescent="0.3">
      <c r="A3589" s="180">
        <v>45950</v>
      </c>
      <c r="B3589" s="22">
        <f>'A. Laney'!BN33</f>
        <v>0</v>
      </c>
      <c r="C3589" s="22" t="s">
        <v>387</v>
      </c>
    </row>
    <row r="3590" spans="1:3" x14ac:dyDescent="0.3">
      <c r="A3590" s="180">
        <v>45951</v>
      </c>
      <c r="B3590" s="22">
        <f>'A. Laney'!BN34</f>
        <v>0</v>
      </c>
      <c r="C3590" s="22" t="s">
        <v>387</v>
      </c>
    </row>
    <row r="3591" spans="1:3" x14ac:dyDescent="0.3">
      <c r="A3591" s="180">
        <v>45952</v>
      </c>
      <c r="B3591" s="22">
        <f>'A. Laney'!BN35</f>
        <v>0</v>
      </c>
      <c r="C3591" s="22" t="s">
        <v>387</v>
      </c>
    </row>
    <row r="3592" spans="1:3" x14ac:dyDescent="0.3">
      <c r="A3592" s="180">
        <v>45953</v>
      </c>
      <c r="B3592" s="22">
        <f>'A. Laney'!BN36</f>
        <v>0</v>
      </c>
      <c r="C3592" s="22" t="s">
        <v>387</v>
      </c>
    </row>
    <row r="3593" spans="1:3" x14ac:dyDescent="0.3">
      <c r="A3593" s="180">
        <v>45954</v>
      </c>
      <c r="B3593" s="22">
        <f>'A. Laney'!BN37</f>
        <v>0</v>
      </c>
      <c r="C3593" s="22" t="s">
        <v>387</v>
      </c>
    </row>
    <row r="3594" spans="1:3" x14ac:dyDescent="0.3">
      <c r="A3594" s="180">
        <v>45955</v>
      </c>
      <c r="B3594" s="22">
        <f>'A. Laney'!BN38</f>
        <v>0</v>
      </c>
      <c r="C3594" s="22" t="s">
        <v>387</v>
      </c>
    </row>
    <row r="3595" spans="1:3" x14ac:dyDescent="0.3">
      <c r="A3595" s="180">
        <v>45956</v>
      </c>
      <c r="B3595" s="22">
        <f>'A. Laney'!BN39</f>
        <v>0</v>
      </c>
      <c r="C3595" s="22" t="s">
        <v>387</v>
      </c>
    </row>
    <row r="3596" spans="1:3" x14ac:dyDescent="0.3">
      <c r="A3596" s="180">
        <v>45957</v>
      </c>
      <c r="B3596" s="22">
        <f>'A. Laney'!BN40</f>
        <v>0</v>
      </c>
      <c r="C3596" s="22" t="s">
        <v>387</v>
      </c>
    </row>
    <row r="3597" spans="1:3" x14ac:dyDescent="0.3">
      <c r="A3597" s="180">
        <v>45958</v>
      </c>
      <c r="B3597" s="22">
        <f>'A. Laney'!BN41</f>
        <v>0</v>
      </c>
      <c r="C3597" s="22" t="s">
        <v>387</v>
      </c>
    </row>
    <row r="3598" spans="1:3" x14ac:dyDescent="0.3">
      <c r="A3598" s="180">
        <v>45959</v>
      </c>
      <c r="B3598" s="22">
        <f>'A. Laney'!BN42</f>
        <v>0</v>
      </c>
      <c r="C3598" s="22" t="s">
        <v>387</v>
      </c>
    </row>
    <row r="3599" spans="1:3" x14ac:dyDescent="0.3">
      <c r="A3599" s="180">
        <v>45960</v>
      </c>
      <c r="B3599" s="22">
        <f>'A. Laney'!BN43</f>
        <v>0</v>
      </c>
      <c r="C3599" s="22" t="s">
        <v>387</v>
      </c>
    </row>
    <row r="3600" spans="1:3" x14ac:dyDescent="0.3">
      <c r="A3600" s="180">
        <v>45961</v>
      </c>
      <c r="B3600" s="22">
        <f>'A. Laney'!BN44</f>
        <v>0</v>
      </c>
      <c r="C3600" s="22" t="s">
        <v>387</v>
      </c>
    </row>
    <row r="3601" spans="1:3" x14ac:dyDescent="0.3">
      <c r="A3601" s="180">
        <v>45962</v>
      </c>
      <c r="B3601" s="22">
        <f>'A. Laney'!BU14</f>
        <v>0</v>
      </c>
      <c r="C3601" s="22" t="s">
        <v>387</v>
      </c>
    </row>
    <row r="3602" spans="1:3" x14ac:dyDescent="0.3">
      <c r="A3602" s="180">
        <v>45963</v>
      </c>
      <c r="B3602" s="22">
        <f>'A. Laney'!BU15</f>
        <v>0</v>
      </c>
      <c r="C3602" s="22" t="s">
        <v>387</v>
      </c>
    </row>
    <row r="3603" spans="1:3" x14ac:dyDescent="0.3">
      <c r="A3603" s="180">
        <v>45964</v>
      </c>
      <c r="B3603" s="22">
        <f>'A. Laney'!BU16</f>
        <v>0</v>
      </c>
      <c r="C3603" s="22" t="s">
        <v>387</v>
      </c>
    </row>
    <row r="3604" spans="1:3" x14ac:dyDescent="0.3">
      <c r="A3604" s="180">
        <v>45965</v>
      </c>
      <c r="B3604" s="22">
        <f>'A. Laney'!BU17</f>
        <v>0</v>
      </c>
      <c r="C3604" s="22" t="s">
        <v>387</v>
      </c>
    </row>
    <row r="3605" spans="1:3" x14ac:dyDescent="0.3">
      <c r="A3605" s="180">
        <v>45966</v>
      </c>
      <c r="B3605" s="22">
        <f>'A. Laney'!BU18</f>
        <v>0</v>
      </c>
      <c r="C3605" s="22" t="s">
        <v>387</v>
      </c>
    </row>
    <row r="3606" spans="1:3" x14ac:dyDescent="0.3">
      <c r="A3606" s="180">
        <v>45967</v>
      </c>
      <c r="B3606" s="22">
        <f>'A. Laney'!BU19</f>
        <v>0</v>
      </c>
      <c r="C3606" s="22" t="s">
        <v>387</v>
      </c>
    </row>
    <row r="3607" spans="1:3" x14ac:dyDescent="0.3">
      <c r="A3607" s="180">
        <v>45968</v>
      </c>
      <c r="B3607" s="22">
        <f>'A. Laney'!BU20</f>
        <v>0</v>
      </c>
      <c r="C3607" s="22" t="s">
        <v>387</v>
      </c>
    </row>
    <row r="3608" spans="1:3" x14ac:dyDescent="0.3">
      <c r="A3608" s="180">
        <v>45969</v>
      </c>
      <c r="B3608" s="22">
        <f>'A. Laney'!BU21</f>
        <v>0</v>
      </c>
      <c r="C3608" s="22" t="s">
        <v>387</v>
      </c>
    </row>
    <row r="3609" spans="1:3" x14ac:dyDescent="0.3">
      <c r="A3609" s="180">
        <v>45970</v>
      </c>
      <c r="B3609" s="22">
        <f>'A. Laney'!BU22</f>
        <v>0</v>
      </c>
      <c r="C3609" s="22" t="s">
        <v>387</v>
      </c>
    </row>
    <row r="3610" spans="1:3" x14ac:dyDescent="0.3">
      <c r="A3610" s="180">
        <v>45971</v>
      </c>
      <c r="B3610" s="22">
        <f>'A. Laney'!BU23</f>
        <v>0</v>
      </c>
      <c r="C3610" s="22" t="s">
        <v>387</v>
      </c>
    </row>
    <row r="3611" spans="1:3" x14ac:dyDescent="0.3">
      <c r="A3611" s="180">
        <v>45972</v>
      </c>
      <c r="B3611" s="22">
        <f>'A. Laney'!BU24</f>
        <v>0</v>
      </c>
      <c r="C3611" s="22" t="s">
        <v>387</v>
      </c>
    </row>
    <row r="3612" spans="1:3" x14ac:dyDescent="0.3">
      <c r="A3612" s="180">
        <v>45973</v>
      </c>
      <c r="B3612" s="22">
        <f>'A. Laney'!BU25</f>
        <v>0</v>
      </c>
      <c r="C3612" s="22" t="s">
        <v>387</v>
      </c>
    </row>
    <row r="3613" spans="1:3" x14ac:dyDescent="0.3">
      <c r="A3613" s="180">
        <v>45974</v>
      </c>
      <c r="B3613" s="22">
        <f>'A. Laney'!BU26</f>
        <v>0</v>
      </c>
      <c r="C3613" s="22" t="s">
        <v>387</v>
      </c>
    </row>
    <row r="3614" spans="1:3" x14ac:dyDescent="0.3">
      <c r="A3614" s="180">
        <v>45975</v>
      </c>
      <c r="B3614" s="22">
        <f>'A. Laney'!BU27</f>
        <v>0</v>
      </c>
      <c r="C3614" s="22" t="s">
        <v>387</v>
      </c>
    </row>
    <row r="3615" spans="1:3" x14ac:dyDescent="0.3">
      <c r="A3615" s="180">
        <v>45976</v>
      </c>
      <c r="B3615" s="22">
        <f>'A. Laney'!BU28</f>
        <v>0</v>
      </c>
      <c r="C3615" s="22" t="s">
        <v>387</v>
      </c>
    </row>
    <row r="3616" spans="1:3" x14ac:dyDescent="0.3">
      <c r="A3616" s="180">
        <v>45977</v>
      </c>
      <c r="B3616" s="22">
        <f>'A. Laney'!BU29</f>
        <v>0</v>
      </c>
      <c r="C3616" s="22" t="s">
        <v>387</v>
      </c>
    </row>
    <row r="3617" spans="1:3" x14ac:dyDescent="0.3">
      <c r="A3617" s="180">
        <v>45978</v>
      </c>
      <c r="B3617" s="22">
        <f>'A. Laney'!BU30</f>
        <v>0</v>
      </c>
      <c r="C3617" s="22" t="s">
        <v>387</v>
      </c>
    </row>
    <row r="3618" spans="1:3" x14ac:dyDescent="0.3">
      <c r="A3618" s="180">
        <v>45979</v>
      </c>
      <c r="B3618" s="22">
        <f>'A. Laney'!BU31</f>
        <v>0</v>
      </c>
      <c r="C3618" s="22" t="s">
        <v>387</v>
      </c>
    </row>
    <row r="3619" spans="1:3" x14ac:dyDescent="0.3">
      <c r="A3619" s="180">
        <v>45980</v>
      </c>
      <c r="B3619" s="22">
        <f>'A. Laney'!BU32</f>
        <v>0</v>
      </c>
      <c r="C3619" s="22" t="s">
        <v>387</v>
      </c>
    </row>
    <row r="3620" spans="1:3" x14ac:dyDescent="0.3">
      <c r="A3620" s="180">
        <v>45981</v>
      </c>
      <c r="B3620" s="22">
        <f>'A. Laney'!BU33</f>
        <v>0</v>
      </c>
      <c r="C3620" s="22" t="s">
        <v>387</v>
      </c>
    </row>
    <row r="3621" spans="1:3" x14ac:dyDescent="0.3">
      <c r="A3621" s="180">
        <v>45982</v>
      </c>
      <c r="B3621" s="22">
        <f>'A. Laney'!BU34</f>
        <v>0</v>
      </c>
      <c r="C3621" s="22" t="s">
        <v>387</v>
      </c>
    </row>
    <row r="3622" spans="1:3" x14ac:dyDescent="0.3">
      <c r="A3622" s="180">
        <v>45983</v>
      </c>
      <c r="B3622" s="22">
        <f>'A. Laney'!BU35</f>
        <v>0</v>
      </c>
      <c r="C3622" s="22" t="s">
        <v>387</v>
      </c>
    </row>
    <row r="3623" spans="1:3" x14ac:dyDescent="0.3">
      <c r="A3623" s="180">
        <v>45984</v>
      </c>
      <c r="B3623" s="22">
        <f>'A. Laney'!BU36</f>
        <v>0</v>
      </c>
      <c r="C3623" s="22" t="s">
        <v>387</v>
      </c>
    </row>
    <row r="3624" spans="1:3" x14ac:dyDescent="0.3">
      <c r="A3624" s="180">
        <v>45985</v>
      </c>
      <c r="B3624" s="22">
        <f>'A. Laney'!BU37</f>
        <v>0</v>
      </c>
      <c r="C3624" s="22" t="s">
        <v>387</v>
      </c>
    </row>
    <row r="3625" spans="1:3" x14ac:dyDescent="0.3">
      <c r="A3625" s="180">
        <v>45986</v>
      </c>
      <c r="B3625" s="22">
        <f>'A. Laney'!BU38</f>
        <v>0</v>
      </c>
      <c r="C3625" s="22" t="s">
        <v>387</v>
      </c>
    </row>
    <row r="3626" spans="1:3" x14ac:dyDescent="0.3">
      <c r="A3626" s="180">
        <v>45987</v>
      </c>
      <c r="B3626" s="22">
        <f>'A. Laney'!BU39</f>
        <v>0</v>
      </c>
      <c r="C3626" s="22" t="s">
        <v>387</v>
      </c>
    </row>
    <row r="3627" spans="1:3" x14ac:dyDescent="0.3">
      <c r="A3627" s="180">
        <v>45988</v>
      </c>
      <c r="B3627" s="22">
        <f>'A. Laney'!BU40</f>
        <v>0</v>
      </c>
      <c r="C3627" s="22" t="s">
        <v>387</v>
      </c>
    </row>
    <row r="3628" spans="1:3" x14ac:dyDescent="0.3">
      <c r="A3628" s="180">
        <v>45989</v>
      </c>
      <c r="B3628" s="22">
        <f>'A. Laney'!BU41</f>
        <v>0</v>
      </c>
      <c r="C3628" s="22" t="s">
        <v>387</v>
      </c>
    </row>
    <row r="3629" spans="1:3" x14ac:dyDescent="0.3">
      <c r="A3629" s="180">
        <v>45990</v>
      </c>
      <c r="B3629" s="22">
        <f>'A. Laney'!BU42</f>
        <v>0</v>
      </c>
      <c r="C3629" s="22" t="s">
        <v>387</v>
      </c>
    </row>
    <row r="3630" spans="1:3" x14ac:dyDescent="0.3">
      <c r="A3630" s="180">
        <v>45991</v>
      </c>
      <c r="B3630" s="22">
        <f>'A. Laney'!BU43</f>
        <v>0</v>
      </c>
      <c r="C3630" s="22" t="s">
        <v>387</v>
      </c>
    </row>
    <row r="3631" spans="1:3" x14ac:dyDescent="0.3">
      <c r="A3631" s="180">
        <v>45992</v>
      </c>
      <c r="B3631" s="22">
        <f>'A. Laney'!CB14</f>
        <v>0</v>
      </c>
      <c r="C3631" s="22" t="s">
        <v>387</v>
      </c>
    </row>
    <row r="3632" spans="1:3" x14ac:dyDescent="0.3">
      <c r="A3632" s="180">
        <v>45993</v>
      </c>
      <c r="B3632" s="22">
        <f>'A. Laney'!CB15</f>
        <v>0</v>
      </c>
      <c r="C3632" s="22" t="s">
        <v>387</v>
      </c>
    </row>
    <row r="3633" spans="1:3" x14ac:dyDescent="0.3">
      <c r="A3633" s="180">
        <v>45994</v>
      </c>
      <c r="B3633" s="22">
        <f>'A. Laney'!CB16</f>
        <v>0</v>
      </c>
      <c r="C3633" s="22" t="s">
        <v>387</v>
      </c>
    </row>
    <row r="3634" spans="1:3" x14ac:dyDescent="0.3">
      <c r="A3634" s="180">
        <v>45995</v>
      </c>
      <c r="B3634" s="22">
        <f>'A. Laney'!CB17</f>
        <v>0</v>
      </c>
      <c r="C3634" s="22" t="s">
        <v>387</v>
      </c>
    </row>
    <row r="3635" spans="1:3" x14ac:dyDescent="0.3">
      <c r="A3635" s="180">
        <v>45996</v>
      </c>
      <c r="B3635" s="22">
        <f>'A. Laney'!CB18</f>
        <v>0</v>
      </c>
      <c r="C3635" s="22" t="s">
        <v>387</v>
      </c>
    </row>
    <row r="3636" spans="1:3" x14ac:dyDescent="0.3">
      <c r="A3636" s="180">
        <v>45997</v>
      </c>
      <c r="B3636" s="22">
        <f>'A. Laney'!CB19</f>
        <v>0</v>
      </c>
      <c r="C3636" s="22" t="s">
        <v>387</v>
      </c>
    </row>
    <row r="3637" spans="1:3" x14ac:dyDescent="0.3">
      <c r="A3637" s="180">
        <v>45998</v>
      </c>
      <c r="B3637" s="22">
        <f>'A. Laney'!CB20</f>
        <v>0</v>
      </c>
      <c r="C3637" s="22" t="s">
        <v>387</v>
      </c>
    </row>
    <row r="3638" spans="1:3" x14ac:dyDescent="0.3">
      <c r="A3638" s="180">
        <v>45999</v>
      </c>
      <c r="B3638" s="22">
        <f>'A. Laney'!CB21</f>
        <v>0</v>
      </c>
      <c r="C3638" s="22" t="s">
        <v>387</v>
      </c>
    </row>
    <row r="3639" spans="1:3" x14ac:dyDescent="0.3">
      <c r="A3639" s="180">
        <v>46000</v>
      </c>
      <c r="B3639" s="22">
        <f>'A. Laney'!CB22</f>
        <v>0</v>
      </c>
      <c r="C3639" s="22" t="s">
        <v>387</v>
      </c>
    </row>
    <row r="3640" spans="1:3" x14ac:dyDescent="0.3">
      <c r="A3640" s="180">
        <v>46001</v>
      </c>
      <c r="B3640" s="22">
        <f>'A. Laney'!CB23</f>
        <v>0</v>
      </c>
      <c r="C3640" s="22" t="s">
        <v>387</v>
      </c>
    </row>
    <row r="3641" spans="1:3" x14ac:dyDescent="0.3">
      <c r="A3641" s="180">
        <v>46002</v>
      </c>
      <c r="B3641" s="22">
        <f>'A. Laney'!CB24</f>
        <v>0</v>
      </c>
      <c r="C3641" s="22" t="s">
        <v>387</v>
      </c>
    </row>
    <row r="3642" spans="1:3" x14ac:dyDescent="0.3">
      <c r="A3642" s="180">
        <v>46003</v>
      </c>
      <c r="B3642" s="22">
        <f>'A. Laney'!CB25</f>
        <v>0</v>
      </c>
      <c r="C3642" s="22" t="s">
        <v>387</v>
      </c>
    </row>
    <row r="3643" spans="1:3" x14ac:dyDescent="0.3">
      <c r="A3643" s="180">
        <v>46004</v>
      </c>
      <c r="B3643" s="22">
        <f>'A. Laney'!CB26</f>
        <v>0</v>
      </c>
      <c r="C3643" s="22" t="s">
        <v>387</v>
      </c>
    </row>
    <row r="3644" spans="1:3" x14ac:dyDescent="0.3">
      <c r="A3644" s="180">
        <v>46005</v>
      </c>
      <c r="B3644" s="22">
        <f>'A. Laney'!CB27</f>
        <v>0</v>
      </c>
      <c r="C3644" s="22" t="s">
        <v>387</v>
      </c>
    </row>
    <row r="3645" spans="1:3" x14ac:dyDescent="0.3">
      <c r="A3645" s="180">
        <v>46006</v>
      </c>
      <c r="B3645" s="22">
        <f>'A. Laney'!CB28</f>
        <v>0</v>
      </c>
      <c r="C3645" s="22" t="s">
        <v>387</v>
      </c>
    </row>
    <row r="3646" spans="1:3" x14ac:dyDescent="0.3">
      <c r="A3646" s="180">
        <v>46007</v>
      </c>
      <c r="B3646" s="22">
        <f>'A. Laney'!CB29</f>
        <v>0</v>
      </c>
      <c r="C3646" s="22" t="s">
        <v>387</v>
      </c>
    </row>
    <row r="3647" spans="1:3" x14ac:dyDescent="0.3">
      <c r="A3647" s="180">
        <v>46008</v>
      </c>
      <c r="B3647" s="22">
        <f>'A. Laney'!CB30</f>
        <v>0</v>
      </c>
      <c r="C3647" s="22" t="s">
        <v>387</v>
      </c>
    </row>
    <row r="3648" spans="1:3" x14ac:dyDescent="0.3">
      <c r="A3648" s="180">
        <v>46009</v>
      </c>
      <c r="B3648" s="22">
        <f>'A. Laney'!CB31</f>
        <v>0</v>
      </c>
      <c r="C3648" s="22" t="s">
        <v>387</v>
      </c>
    </row>
    <row r="3649" spans="1:3" x14ac:dyDescent="0.3">
      <c r="A3649" s="180">
        <v>46010</v>
      </c>
      <c r="B3649" s="22">
        <f>'A. Laney'!CB32</f>
        <v>0</v>
      </c>
      <c r="C3649" s="22" t="s">
        <v>387</v>
      </c>
    </row>
    <row r="3650" spans="1:3" x14ac:dyDescent="0.3">
      <c r="A3650" s="180">
        <v>46011</v>
      </c>
      <c r="B3650" s="22">
        <f>'A. Laney'!CB33</f>
        <v>0</v>
      </c>
      <c r="C3650" s="22" t="s">
        <v>387</v>
      </c>
    </row>
    <row r="3651" spans="1:3" x14ac:dyDescent="0.3">
      <c r="A3651" s="180">
        <v>46012</v>
      </c>
      <c r="B3651" s="22">
        <f>'A. Laney'!CB34</f>
        <v>0</v>
      </c>
      <c r="C3651" s="22" t="s">
        <v>387</v>
      </c>
    </row>
    <row r="3652" spans="1:3" x14ac:dyDescent="0.3">
      <c r="A3652" s="180">
        <v>46013</v>
      </c>
      <c r="B3652" s="22">
        <f>'A. Laney'!CB35</f>
        <v>0</v>
      </c>
      <c r="C3652" s="22" t="s">
        <v>387</v>
      </c>
    </row>
    <row r="3653" spans="1:3" x14ac:dyDescent="0.3">
      <c r="A3653" s="180">
        <v>46014</v>
      </c>
      <c r="B3653" s="22">
        <f>'A. Laney'!CB36</f>
        <v>0</v>
      </c>
      <c r="C3653" s="22" t="s">
        <v>387</v>
      </c>
    </row>
    <row r="3654" spans="1:3" x14ac:dyDescent="0.3">
      <c r="A3654" s="180">
        <v>46015</v>
      </c>
      <c r="B3654" s="22">
        <f>'A. Laney'!CB37</f>
        <v>0</v>
      </c>
      <c r="C3654" s="22" t="s">
        <v>387</v>
      </c>
    </row>
    <row r="3655" spans="1:3" x14ac:dyDescent="0.3">
      <c r="A3655" s="180">
        <v>46016</v>
      </c>
      <c r="B3655" s="22">
        <f>'A. Laney'!CB38</f>
        <v>0</v>
      </c>
      <c r="C3655" s="22" t="s">
        <v>387</v>
      </c>
    </row>
    <row r="3656" spans="1:3" x14ac:dyDescent="0.3">
      <c r="A3656" s="180">
        <v>46017</v>
      </c>
      <c r="B3656" s="22">
        <f>'A. Laney'!CB39</f>
        <v>0</v>
      </c>
      <c r="C3656" s="22" t="s">
        <v>387</v>
      </c>
    </row>
    <row r="3657" spans="1:3" x14ac:dyDescent="0.3">
      <c r="A3657" s="180">
        <v>46018</v>
      </c>
      <c r="B3657" s="22">
        <f>'A. Laney'!CB40</f>
        <v>0</v>
      </c>
      <c r="C3657" s="22" t="s">
        <v>387</v>
      </c>
    </row>
    <row r="3658" spans="1:3" x14ac:dyDescent="0.3">
      <c r="A3658" s="180">
        <v>46019</v>
      </c>
      <c r="B3658" s="22">
        <f>'A. Laney'!CB41</f>
        <v>0</v>
      </c>
      <c r="C3658" s="22" t="s">
        <v>387</v>
      </c>
    </row>
    <row r="3659" spans="1:3" x14ac:dyDescent="0.3">
      <c r="A3659" s="180">
        <v>46020</v>
      </c>
      <c r="B3659" s="22">
        <f>'A. Laney'!CB42</f>
        <v>0</v>
      </c>
      <c r="C3659" s="22" t="s">
        <v>387</v>
      </c>
    </row>
    <row r="3660" spans="1:3" x14ac:dyDescent="0.3">
      <c r="A3660" s="180">
        <v>46021</v>
      </c>
      <c r="B3660" s="22">
        <f>'A. Laney'!CB43</f>
        <v>0</v>
      </c>
      <c r="C3660" s="22" t="s">
        <v>387</v>
      </c>
    </row>
    <row r="3661" spans="1:3" x14ac:dyDescent="0.3">
      <c r="A3661" s="180">
        <v>46022</v>
      </c>
      <c r="B3661" s="22">
        <f>'A. Laney'!CB44</f>
        <v>0</v>
      </c>
      <c r="C3661" s="22" t="s">
        <v>387</v>
      </c>
    </row>
    <row r="3662" spans="1:3" x14ac:dyDescent="0.3">
      <c r="A3662" s="180">
        <v>45658</v>
      </c>
      <c r="B3662" s="22">
        <f>'Bill Lewis'!C14</f>
        <v>0</v>
      </c>
      <c r="C3662" s="22" t="s">
        <v>388</v>
      </c>
    </row>
    <row r="3663" spans="1:3" x14ac:dyDescent="0.3">
      <c r="A3663" s="180">
        <v>45659</v>
      </c>
      <c r="B3663" s="22">
        <f>'Bill Lewis'!C15</f>
        <v>0</v>
      </c>
      <c r="C3663" s="22" t="s">
        <v>388</v>
      </c>
    </row>
    <row r="3664" spans="1:3" x14ac:dyDescent="0.3">
      <c r="A3664" s="180">
        <v>45660</v>
      </c>
      <c r="B3664" s="22">
        <f>'Bill Lewis'!C16</f>
        <v>0</v>
      </c>
      <c r="C3664" s="22" t="s">
        <v>388</v>
      </c>
    </row>
    <row r="3665" spans="1:3" x14ac:dyDescent="0.3">
      <c r="A3665" s="180">
        <v>45661</v>
      </c>
      <c r="B3665" s="22">
        <f>'Bill Lewis'!C17</f>
        <v>0</v>
      </c>
      <c r="C3665" s="22" t="s">
        <v>388</v>
      </c>
    </row>
    <row r="3666" spans="1:3" x14ac:dyDescent="0.3">
      <c r="A3666" s="180">
        <v>45662</v>
      </c>
      <c r="B3666" s="22">
        <f>'Bill Lewis'!C18</f>
        <v>0</v>
      </c>
      <c r="C3666" s="22" t="s">
        <v>388</v>
      </c>
    </row>
    <row r="3667" spans="1:3" x14ac:dyDescent="0.3">
      <c r="A3667" s="180">
        <v>45663</v>
      </c>
      <c r="B3667" s="22">
        <f>'Bill Lewis'!C19</f>
        <v>0</v>
      </c>
      <c r="C3667" s="22" t="s">
        <v>388</v>
      </c>
    </row>
    <row r="3668" spans="1:3" x14ac:dyDescent="0.3">
      <c r="A3668" s="180">
        <v>45664</v>
      </c>
      <c r="B3668" s="22">
        <f>'Bill Lewis'!C20</f>
        <v>0</v>
      </c>
      <c r="C3668" s="22" t="s">
        <v>388</v>
      </c>
    </row>
    <row r="3669" spans="1:3" x14ac:dyDescent="0.3">
      <c r="A3669" s="180">
        <v>45665</v>
      </c>
      <c r="B3669" s="22">
        <f>'Bill Lewis'!C21</f>
        <v>0</v>
      </c>
      <c r="C3669" s="22" t="s">
        <v>388</v>
      </c>
    </row>
    <row r="3670" spans="1:3" x14ac:dyDescent="0.3">
      <c r="A3670" s="180">
        <v>45666</v>
      </c>
      <c r="B3670" s="22">
        <f>'Bill Lewis'!C22</f>
        <v>0</v>
      </c>
      <c r="C3670" s="22" t="s">
        <v>388</v>
      </c>
    </row>
    <row r="3671" spans="1:3" x14ac:dyDescent="0.3">
      <c r="A3671" s="180">
        <v>45667</v>
      </c>
      <c r="B3671" s="22">
        <f>'Bill Lewis'!C23</f>
        <v>0</v>
      </c>
      <c r="C3671" s="22" t="s">
        <v>388</v>
      </c>
    </row>
    <row r="3672" spans="1:3" x14ac:dyDescent="0.3">
      <c r="A3672" s="180">
        <v>45668</v>
      </c>
      <c r="B3672" s="22">
        <f>'Bill Lewis'!C24</f>
        <v>0</v>
      </c>
      <c r="C3672" s="22" t="s">
        <v>388</v>
      </c>
    </row>
    <row r="3673" spans="1:3" x14ac:dyDescent="0.3">
      <c r="A3673" s="180">
        <v>45669</v>
      </c>
      <c r="B3673" s="22">
        <f>'Bill Lewis'!C25</f>
        <v>0</v>
      </c>
      <c r="C3673" s="22" t="s">
        <v>388</v>
      </c>
    </row>
    <row r="3674" spans="1:3" x14ac:dyDescent="0.3">
      <c r="A3674" s="180">
        <v>45670</v>
      </c>
      <c r="B3674" s="22">
        <f>'Bill Lewis'!C26</f>
        <v>0</v>
      </c>
      <c r="C3674" s="22" t="s">
        <v>388</v>
      </c>
    </row>
    <row r="3675" spans="1:3" x14ac:dyDescent="0.3">
      <c r="A3675" s="180">
        <v>45671</v>
      </c>
      <c r="B3675" s="22">
        <f>'Bill Lewis'!C27</f>
        <v>0</v>
      </c>
      <c r="C3675" s="22" t="s">
        <v>388</v>
      </c>
    </row>
    <row r="3676" spans="1:3" x14ac:dyDescent="0.3">
      <c r="A3676" s="180">
        <v>45672</v>
      </c>
      <c r="B3676" s="22">
        <f>'Bill Lewis'!C28</f>
        <v>0</v>
      </c>
      <c r="C3676" s="22" t="s">
        <v>388</v>
      </c>
    </row>
    <row r="3677" spans="1:3" x14ac:dyDescent="0.3">
      <c r="A3677" s="180">
        <v>45673</v>
      </c>
      <c r="B3677" s="22">
        <f>'Bill Lewis'!C29</f>
        <v>0</v>
      </c>
      <c r="C3677" s="22" t="s">
        <v>388</v>
      </c>
    </row>
    <row r="3678" spans="1:3" x14ac:dyDescent="0.3">
      <c r="A3678" s="180">
        <v>45674</v>
      </c>
      <c r="B3678" s="22">
        <f>'Bill Lewis'!C30</f>
        <v>0</v>
      </c>
      <c r="C3678" s="22" t="s">
        <v>388</v>
      </c>
    </row>
    <row r="3679" spans="1:3" x14ac:dyDescent="0.3">
      <c r="A3679" s="180">
        <v>45675</v>
      </c>
      <c r="B3679" s="22">
        <f>'Bill Lewis'!C31</f>
        <v>0</v>
      </c>
      <c r="C3679" s="22" t="s">
        <v>388</v>
      </c>
    </row>
    <row r="3680" spans="1:3" x14ac:dyDescent="0.3">
      <c r="A3680" s="180">
        <v>45676</v>
      </c>
      <c r="B3680" s="22">
        <f>'Bill Lewis'!C32</f>
        <v>0</v>
      </c>
      <c r="C3680" s="22" t="s">
        <v>388</v>
      </c>
    </row>
    <row r="3681" spans="1:3" x14ac:dyDescent="0.3">
      <c r="A3681" s="180">
        <v>45677</v>
      </c>
      <c r="B3681" s="22">
        <f>'Bill Lewis'!C33</f>
        <v>0</v>
      </c>
      <c r="C3681" s="22" t="s">
        <v>388</v>
      </c>
    </row>
    <row r="3682" spans="1:3" x14ac:dyDescent="0.3">
      <c r="A3682" s="180">
        <v>45678</v>
      </c>
      <c r="B3682" s="22">
        <f>'Bill Lewis'!C34</f>
        <v>0</v>
      </c>
      <c r="C3682" s="22" t="s">
        <v>388</v>
      </c>
    </row>
    <row r="3683" spans="1:3" x14ac:dyDescent="0.3">
      <c r="A3683" s="180">
        <v>45679</v>
      </c>
      <c r="B3683" s="22">
        <f>'Bill Lewis'!C35</f>
        <v>0</v>
      </c>
      <c r="C3683" s="22" t="s">
        <v>388</v>
      </c>
    </row>
    <row r="3684" spans="1:3" x14ac:dyDescent="0.3">
      <c r="A3684" s="180">
        <v>45680</v>
      </c>
      <c r="B3684" s="22">
        <f>'Bill Lewis'!C36</f>
        <v>0</v>
      </c>
      <c r="C3684" s="22" t="s">
        <v>388</v>
      </c>
    </row>
    <row r="3685" spans="1:3" x14ac:dyDescent="0.3">
      <c r="A3685" s="180">
        <v>45681</v>
      </c>
      <c r="B3685" s="22">
        <f>'Bill Lewis'!C37</f>
        <v>0</v>
      </c>
      <c r="C3685" s="22" t="s">
        <v>388</v>
      </c>
    </row>
    <row r="3686" spans="1:3" x14ac:dyDescent="0.3">
      <c r="A3686" s="180">
        <v>45682</v>
      </c>
      <c r="B3686" s="22">
        <f>'Bill Lewis'!C38</f>
        <v>0</v>
      </c>
      <c r="C3686" s="22" t="s">
        <v>388</v>
      </c>
    </row>
    <row r="3687" spans="1:3" x14ac:dyDescent="0.3">
      <c r="A3687" s="180">
        <v>45683</v>
      </c>
      <c r="B3687" s="22">
        <f>'Bill Lewis'!C39</f>
        <v>0</v>
      </c>
      <c r="C3687" s="22" t="s">
        <v>388</v>
      </c>
    </row>
    <row r="3688" spans="1:3" x14ac:dyDescent="0.3">
      <c r="A3688" s="180">
        <v>45684</v>
      </c>
      <c r="B3688" s="22">
        <f>'Bill Lewis'!C40</f>
        <v>0</v>
      </c>
      <c r="C3688" s="22" t="s">
        <v>388</v>
      </c>
    </row>
    <row r="3689" spans="1:3" x14ac:dyDescent="0.3">
      <c r="A3689" s="180">
        <v>45685</v>
      </c>
      <c r="B3689" s="22">
        <f>'Bill Lewis'!C41</f>
        <v>0</v>
      </c>
      <c r="C3689" s="22" t="s">
        <v>388</v>
      </c>
    </row>
    <row r="3690" spans="1:3" x14ac:dyDescent="0.3">
      <c r="A3690" s="180">
        <v>45686</v>
      </c>
      <c r="B3690" s="22">
        <f>'Bill Lewis'!C42</f>
        <v>0</v>
      </c>
      <c r="C3690" s="22" t="s">
        <v>388</v>
      </c>
    </row>
    <row r="3691" spans="1:3" x14ac:dyDescent="0.3">
      <c r="A3691" s="180">
        <v>45687</v>
      </c>
      <c r="B3691" s="22">
        <f>'Bill Lewis'!C43</f>
        <v>0</v>
      </c>
      <c r="C3691" s="22" t="s">
        <v>388</v>
      </c>
    </row>
    <row r="3692" spans="1:3" x14ac:dyDescent="0.3">
      <c r="A3692" s="180">
        <v>45688</v>
      </c>
      <c r="B3692" s="22">
        <f>'Bill Lewis'!C44</f>
        <v>0</v>
      </c>
      <c r="C3692" s="22" t="s">
        <v>388</v>
      </c>
    </row>
    <row r="3693" spans="1:3" x14ac:dyDescent="0.3">
      <c r="A3693" s="180">
        <v>45689</v>
      </c>
      <c r="B3693" s="22">
        <f>'Bill Lewis'!J14</f>
        <v>0</v>
      </c>
      <c r="C3693" s="22" t="s">
        <v>388</v>
      </c>
    </row>
    <row r="3694" spans="1:3" x14ac:dyDescent="0.3">
      <c r="A3694" s="180">
        <v>45690</v>
      </c>
      <c r="B3694" s="22">
        <f>'Bill Lewis'!J15</f>
        <v>0</v>
      </c>
      <c r="C3694" s="22" t="s">
        <v>388</v>
      </c>
    </row>
    <row r="3695" spans="1:3" x14ac:dyDescent="0.3">
      <c r="A3695" s="180">
        <v>45691</v>
      </c>
      <c r="B3695" s="22">
        <f>'Bill Lewis'!J16</f>
        <v>0</v>
      </c>
      <c r="C3695" s="22" t="s">
        <v>388</v>
      </c>
    </row>
    <row r="3696" spans="1:3" x14ac:dyDescent="0.3">
      <c r="A3696" s="180">
        <v>45692</v>
      </c>
      <c r="B3696" s="22">
        <f>'Bill Lewis'!J17</f>
        <v>0</v>
      </c>
      <c r="C3696" s="22" t="s">
        <v>388</v>
      </c>
    </row>
    <row r="3697" spans="1:3" x14ac:dyDescent="0.3">
      <c r="A3697" s="180">
        <v>45693</v>
      </c>
      <c r="B3697" s="22">
        <f>'Bill Lewis'!J18</f>
        <v>0</v>
      </c>
      <c r="C3697" s="22" t="s">
        <v>388</v>
      </c>
    </row>
    <row r="3698" spans="1:3" x14ac:dyDescent="0.3">
      <c r="A3698" s="180">
        <v>45694</v>
      </c>
      <c r="B3698" s="22">
        <f>'Bill Lewis'!J19</f>
        <v>0</v>
      </c>
      <c r="C3698" s="22" t="s">
        <v>388</v>
      </c>
    </row>
    <row r="3699" spans="1:3" x14ac:dyDescent="0.3">
      <c r="A3699" s="180">
        <v>45695</v>
      </c>
      <c r="B3699" s="22">
        <f>'Bill Lewis'!J20</f>
        <v>0</v>
      </c>
      <c r="C3699" s="22" t="s">
        <v>388</v>
      </c>
    </row>
    <row r="3700" spans="1:3" x14ac:dyDescent="0.3">
      <c r="A3700" s="180">
        <v>45696</v>
      </c>
      <c r="B3700" s="22">
        <f>'Bill Lewis'!J21</f>
        <v>0</v>
      </c>
      <c r="C3700" s="22" t="s">
        <v>388</v>
      </c>
    </row>
    <row r="3701" spans="1:3" x14ac:dyDescent="0.3">
      <c r="A3701" s="180">
        <v>45697</v>
      </c>
      <c r="B3701" s="22">
        <f>'Bill Lewis'!J22</f>
        <v>0</v>
      </c>
      <c r="C3701" s="22" t="s">
        <v>388</v>
      </c>
    </row>
    <row r="3702" spans="1:3" x14ac:dyDescent="0.3">
      <c r="A3702" s="180">
        <v>45698</v>
      </c>
      <c r="B3702" s="22">
        <f>'Bill Lewis'!J23</f>
        <v>0</v>
      </c>
      <c r="C3702" s="22" t="s">
        <v>388</v>
      </c>
    </row>
    <row r="3703" spans="1:3" x14ac:dyDescent="0.3">
      <c r="A3703" s="180">
        <v>45699</v>
      </c>
      <c r="B3703" s="22">
        <f>'Bill Lewis'!J24</f>
        <v>0</v>
      </c>
      <c r="C3703" s="22" t="s">
        <v>388</v>
      </c>
    </row>
    <row r="3704" spans="1:3" x14ac:dyDescent="0.3">
      <c r="A3704" s="180">
        <v>45700</v>
      </c>
      <c r="B3704" s="22">
        <f>'Bill Lewis'!J25</f>
        <v>0</v>
      </c>
      <c r="C3704" s="22" t="s">
        <v>388</v>
      </c>
    </row>
    <row r="3705" spans="1:3" x14ac:dyDescent="0.3">
      <c r="A3705" s="180">
        <v>45701</v>
      </c>
      <c r="B3705" s="22">
        <f>'Bill Lewis'!J26</f>
        <v>0</v>
      </c>
      <c r="C3705" s="22" t="s">
        <v>388</v>
      </c>
    </row>
    <row r="3706" spans="1:3" x14ac:dyDescent="0.3">
      <c r="A3706" s="180">
        <v>45702</v>
      </c>
      <c r="B3706" s="22">
        <f>'Bill Lewis'!J27</f>
        <v>0</v>
      </c>
      <c r="C3706" s="22" t="s">
        <v>388</v>
      </c>
    </row>
    <row r="3707" spans="1:3" x14ac:dyDescent="0.3">
      <c r="A3707" s="180">
        <v>45703</v>
      </c>
      <c r="B3707" s="22">
        <f>'Bill Lewis'!J28</f>
        <v>0</v>
      </c>
      <c r="C3707" s="22" t="s">
        <v>388</v>
      </c>
    </row>
    <row r="3708" spans="1:3" x14ac:dyDescent="0.3">
      <c r="A3708" s="180">
        <v>45704</v>
      </c>
      <c r="B3708" s="22">
        <f>'Bill Lewis'!J29</f>
        <v>0</v>
      </c>
      <c r="C3708" s="22" t="s">
        <v>388</v>
      </c>
    </row>
    <row r="3709" spans="1:3" x14ac:dyDescent="0.3">
      <c r="A3709" s="180">
        <v>45705</v>
      </c>
      <c r="B3709" s="22">
        <f>'Bill Lewis'!J30</f>
        <v>0</v>
      </c>
      <c r="C3709" s="22" t="s">
        <v>388</v>
      </c>
    </row>
    <row r="3710" spans="1:3" x14ac:dyDescent="0.3">
      <c r="A3710" s="180">
        <v>45706</v>
      </c>
      <c r="B3710" s="22">
        <f>'Bill Lewis'!J31</f>
        <v>0</v>
      </c>
      <c r="C3710" s="22" t="s">
        <v>388</v>
      </c>
    </row>
    <row r="3711" spans="1:3" x14ac:dyDescent="0.3">
      <c r="A3711" s="180">
        <v>45707</v>
      </c>
      <c r="B3711" s="22">
        <f>'Bill Lewis'!J32</f>
        <v>0</v>
      </c>
      <c r="C3711" s="22" t="s">
        <v>388</v>
      </c>
    </row>
    <row r="3712" spans="1:3" x14ac:dyDescent="0.3">
      <c r="A3712" s="180">
        <v>45708</v>
      </c>
      <c r="B3712" s="22">
        <f>'Bill Lewis'!J33</f>
        <v>0</v>
      </c>
      <c r="C3712" s="22" t="s">
        <v>388</v>
      </c>
    </row>
    <row r="3713" spans="1:10" x14ac:dyDescent="0.3">
      <c r="A3713" s="180">
        <v>45709</v>
      </c>
      <c r="B3713" s="22">
        <f>'Bill Lewis'!J34</f>
        <v>0</v>
      </c>
      <c r="C3713" s="22" t="s">
        <v>388</v>
      </c>
    </row>
    <row r="3714" spans="1:10" x14ac:dyDescent="0.3">
      <c r="A3714" s="180">
        <v>45710</v>
      </c>
      <c r="B3714" s="22">
        <f>'Bill Lewis'!J35</f>
        <v>0</v>
      </c>
      <c r="C3714" s="22" t="s">
        <v>388</v>
      </c>
    </row>
    <row r="3715" spans="1:10" x14ac:dyDescent="0.3">
      <c r="A3715" s="180">
        <v>45711</v>
      </c>
      <c r="B3715" s="22">
        <f>'Bill Lewis'!J36</f>
        <v>0</v>
      </c>
      <c r="C3715" s="22" t="s">
        <v>388</v>
      </c>
    </row>
    <row r="3716" spans="1:10" x14ac:dyDescent="0.3">
      <c r="A3716" s="180">
        <v>45712</v>
      </c>
      <c r="B3716" s="22">
        <f>'Bill Lewis'!J37</f>
        <v>0</v>
      </c>
      <c r="C3716" s="22" t="s">
        <v>388</v>
      </c>
    </row>
    <row r="3717" spans="1:10" x14ac:dyDescent="0.3">
      <c r="A3717" s="180">
        <v>45713</v>
      </c>
      <c r="B3717" s="22">
        <f>'Bill Lewis'!J38</f>
        <v>0</v>
      </c>
      <c r="C3717" s="22" t="s">
        <v>388</v>
      </c>
    </row>
    <row r="3718" spans="1:10" x14ac:dyDescent="0.3">
      <c r="A3718" s="180">
        <v>45714</v>
      </c>
      <c r="B3718" s="22">
        <f>'Bill Lewis'!J39</f>
        <v>0</v>
      </c>
      <c r="C3718" s="22" t="s">
        <v>388</v>
      </c>
    </row>
    <row r="3719" spans="1:10" x14ac:dyDescent="0.3">
      <c r="A3719" s="180">
        <v>45715</v>
      </c>
      <c r="B3719" s="22">
        <f>'Bill Lewis'!J40</f>
        <v>0</v>
      </c>
      <c r="C3719" s="22" t="s">
        <v>388</v>
      </c>
    </row>
    <row r="3720" spans="1:10" x14ac:dyDescent="0.3">
      <c r="A3720" s="180">
        <v>45716</v>
      </c>
      <c r="B3720" s="22">
        <f>'Bill Lewis'!J41</f>
        <v>0</v>
      </c>
      <c r="C3720" s="22" t="s">
        <v>388</v>
      </c>
    </row>
    <row r="3721" spans="1:10" x14ac:dyDescent="0.3">
      <c r="A3721" s="180" t="s">
        <v>378</v>
      </c>
      <c r="B3721" s="22">
        <f>'Bill Lewis'!J42</f>
        <v>0</v>
      </c>
      <c r="C3721" s="22" t="s">
        <v>388</v>
      </c>
      <c r="J3721" s="22">
        <v>1</v>
      </c>
    </row>
    <row r="3722" spans="1:10" x14ac:dyDescent="0.3">
      <c r="A3722" s="180">
        <v>45717</v>
      </c>
      <c r="B3722" s="22">
        <f>'Bill Lewis'!Q14</f>
        <v>1.4</v>
      </c>
      <c r="C3722" s="22" t="s">
        <v>388</v>
      </c>
    </row>
    <row r="3723" spans="1:10" x14ac:dyDescent="0.3">
      <c r="A3723" s="180">
        <v>45718</v>
      </c>
      <c r="B3723" s="22">
        <f>'Bill Lewis'!Q15</f>
        <v>1.4</v>
      </c>
      <c r="C3723" s="22" t="s">
        <v>388</v>
      </c>
    </row>
    <row r="3724" spans="1:10" x14ac:dyDescent="0.3">
      <c r="A3724" s="180">
        <v>45719</v>
      </c>
      <c r="B3724" s="22">
        <f>'Bill Lewis'!Q16</f>
        <v>1.39</v>
      </c>
      <c r="C3724" s="22" t="s">
        <v>388</v>
      </c>
    </row>
    <row r="3725" spans="1:10" x14ac:dyDescent="0.3">
      <c r="A3725" s="180">
        <v>45720</v>
      </c>
      <c r="B3725" s="22">
        <f>'Bill Lewis'!Q17</f>
        <v>1.39</v>
      </c>
      <c r="C3725" s="22" t="s">
        <v>388</v>
      </c>
    </row>
    <row r="3726" spans="1:10" x14ac:dyDescent="0.3">
      <c r="A3726" s="180">
        <v>45721</v>
      </c>
      <c r="B3726" s="22">
        <f>'Bill Lewis'!Q18</f>
        <v>1.39</v>
      </c>
      <c r="C3726" s="22" t="s">
        <v>388</v>
      </c>
    </row>
    <row r="3727" spans="1:10" x14ac:dyDescent="0.3">
      <c r="A3727" s="180">
        <v>45722</v>
      </c>
      <c r="B3727" s="22">
        <f>'Bill Lewis'!Q19</f>
        <v>1.4</v>
      </c>
      <c r="C3727" s="22" t="s">
        <v>388</v>
      </c>
    </row>
    <row r="3728" spans="1:10" x14ac:dyDescent="0.3">
      <c r="A3728" s="180">
        <v>45723</v>
      </c>
      <c r="B3728" s="22">
        <f>'Bill Lewis'!Q20</f>
        <v>1.41</v>
      </c>
      <c r="C3728" s="22" t="s">
        <v>388</v>
      </c>
    </row>
    <row r="3729" spans="1:3" x14ac:dyDescent="0.3">
      <c r="A3729" s="180">
        <v>45724</v>
      </c>
      <c r="B3729" s="22">
        <f>'Bill Lewis'!Q21</f>
        <v>1.42</v>
      </c>
      <c r="C3729" s="22" t="s">
        <v>388</v>
      </c>
    </row>
    <row r="3730" spans="1:3" x14ac:dyDescent="0.3">
      <c r="A3730" s="180">
        <v>45725</v>
      </c>
      <c r="B3730" s="22">
        <f>'Bill Lewis'!Q22</f>
        <v>1.41</v>
      </c>
      <c r="C3730" s="22" t="s">
        <v>388</v>
      </c>
    </row>
    <row r="3731" spans="1:3" x14ac:dyDescent="0.3">
      <c r="A3731" s="180">
        <v>45726</v>
      </c>
      <c r="B3731" s="22">
        <f>'Bill Lewis'!Q23</f>
        <v>1.4</v>
      </c>
      <c r="C3731" s="22" t="s">
        <v>388</v>
      </c>
    </row>
    <row r="3732" spans="1:3" x14ac:dyDescent="0.3">
      <c r="A3732" s="180">
        <v>45727</v>
      </c>
      <c r="B3732" s="22">
        <f>'Bill Lewis'!Q24</f>
        <v>1.4</v>
      </c>
      <c r="C3732" s="22" t="s">
        <v>388</v>
      </c>
    </row>
    <row r="3733" spans="1:3" x14ac:dyDescent="0.3">
      <c r="A3733" s="180">
        <v>45728</v>
      </c>
      <c r="B3733" s="22">
        <f>'Bill Lewis'!Q25</f>
        <v>1.4</v>
      </c>
      <c r="C3733" s="22" t="s">
        <v>388</v>
      </c>
    </row>
    <row r="3734" spans="1:3" x14ac:dyDescent="0.3">
      <c r="A3734" s="180">
        <v>45729</v>
      </c>
      <c r="B3734" s="22">
        <f>'Bill Lewis'!Q26</f>
        <v>1.4</v>
      </c>
      <c r="C3734" s="22" t="s">
        <v>388</v>
      </c>
    </row>
    <row r="3735" spans="1:3" x14ac:dyDescent="0.3">
      <c r="A3735" s="180">
        <v>45730</v>
      </c>
      <c r="B3735" s="22">
        <f>'Bill Lewis'!Q27</f>
        <v>1.42</v>
      </c>
      <c r="C3735" s="22" t="s">
        <v>388</v>
      </c>
    </row>
    <row r="3736" spans="1:3" x14ac:dyDescent="0.3">
      <c r="A3736" s="180">
        <v>45731</v>
      </c>
      <c r="B3736" s="22">
        <f>'Bill Lewis'!Q28</f>
        <v>1.4</v>
      </c>
      <c r="C3736" s="22" t="s">
        <v>388</v>
      </c>
    </row>
    <row r="3737" spans="1:3" x14ac:dyDescent="0.3">
      <c r="A3737" s="180">
        <v>45732</v>
      </c>
      <c r="B3737" s="22">
        <f>'Bill Lewis'!Q29</f>
        <v>1.4</v>
      </c>
      <c r="C3737" s="22" t="s">
        <v>388</v>
      </c>
    </row>
    <row r="3738" spans="1:3" x14ac:dyDescent="0.3">
      <c r="A3738" s="180">
        <v>45733</v>
      </c>
      <c r="B3738" s="22">
        <f>'Bill Lewis'!Q30</f>
        <v>1.4</v>
      </c>
      <c r="C3738" s="22" t="s">
        <v>388</v>
      </c>
    </row>
    <row r="3739" spans="1:3" x14ac:dyDescent="0.3">
      <c r="A3739" s="180">
        <v>45734</v>
      </c>
      <c r="B3739" s="22">
        <f>'Bill Lewis'!Q31</f>
        <v>1.4</v>
      </c>
      <c r="C3739" s="22" t="s">
        <v>388</v>
      </c>
    </row>
    <row r="3740" spans="1:3" x14ac:dyDescent="0.3">
      <c r="A3740" s="180">
        <v>45735</v>
      </c>
      <c r="B3740" s="22">
        <f>'Bill Lewis'!Q32</f>
        <v>1.39</v>
      </c>
      <c r="C3740" s="22" t="s">
        <v>388</v>
      </c>
    </row>
    <row r="3741" spans="1:3" x14ac:dyDescent="0.3">
      <c r="A3741" s="180">
        <v>45736</v>
      </c>
      <c r="B3741" s="22">
        <f>'Bill Lewis'!Q33</f>
        <v>1.4</v>
      </c>
      <c r="C3741" s="22" t="s">
        <v>388</v>
      </c>
    </row>
    <row r="3742" spans="1:3" x14ac:dyDescent="0.3">
      <c r="A3742" s="180">
        <v>45737</v>
      </c>
      <c r="B3742" s="22">
        <f>'Bill Lewis'!Q34</f>
        <v>1.39</v>
      </c>
      <c r="C3742" s="22" t="s">
        <v>388</v>
      </c>
    </row>
    <row r="3743" spans="1:3" x14ac:dyDescent="0.3">
      <c r="A3743" s="180">
        <v>45738</v>
      </c>
      <c r="B3743" s="22">
        <f>'Bill Lewis'!Q35</f>
        <v>1.39</v>
      </c>
      <c r="C3743" s="22" t="s">
        <v>388</v>
      </c>
    </row>
    <row r="3744" spans="1:3" x14ac:dyDescent="0.3">
      <c r="A3744" s="180">
        <v>45739</v>
      </c>
      <c r="B3744" s="22">
        <f>'Bill Lewis'!Q36</f>
        <v>1.39</v>
      </c>
      <c r="C3744" s="22" t="s">
        <v>388</v>
      </c>
    </row>
    <row r="3745" spans="1:3" x14ac:dyDescent="0.3">
      <c r="A3745" s="180">
        <v>45740</v>
      </c>
      <c r="B3745" s="22">
        <f>'Bill Lewis'!Q37</f>
        <v>1.39</v>
      </c>
      <c r="C3745" s="22" t="s">
        <v>388</v>
      </c>
    </row>
    <row r="3746" spans="1:3" x14ac:dyDescent="0.3">
      <c r="A3746" s="180">
        <v>45741</v>
      </c>
      <c r="B3746" s="22">
        <f>'Bill Lewis'!Q38</f>
        <v>1.39</v>
      </c>
      <c r="C3746" s="22" t="s">
        <v>388</v>
      </c>
    </row>
    <row r="3747" spans="1:3" x14ac:dyDescent="0.3">
      <c r="A3747" s="180">
        <v>45742</v>
      </c>
      <c r="B3747" s="22">
        <f>'Bill Lewis'!Q39</f>
        <v>1.39</v>
      </c>
      <c r="C3747" s="22" t="s">
        <v>388</v>
      </c>
    </row>
    <row r="3748" spans="1:3" x14ac:dyDescent="0.3">
      <c r="A3748" s="180">
        <v>45743</v>
      </c>
      <c r="B3748" s="22">
        <f>'Bill Lewis'!Q40</f>
        <v>1.39</v>
      </c>
      <c r="C3748" s="22" t="s">
        <v>388</v>
      </c>
    </row>
    <row r="3749" spans="1:3" x14ac:dyDescent="0.3">
      <c r="A3749" s="180">
        <v>45744</v>
      </c>
      <c r="B3749" s="22">
        <f>'Bill Lewis'!Q41</f>
        <v>1.39</v>
      </c>
      <c r="C3749" s="22" t="s">
        <v>388</v>
      </c>
    </row>
    <row r="3750" spans="1:3" x14ac:dyDescent="0.3">
      <c r="A3750" s="180">
        <v>45745</v>
      </c>
      <c r="B3750" s="22">
        <f>'Bill Lewis'!Q42</f>
        <v>1.38</v>
      </c>
      <c r="C3750" s="22" t="s">
        <v>388</v>
      </c>
    </row>
    <row r="3751" spans="1:3" x14ac:dyDescent="0.3">
      <c r="A3751" s="180">
        <v>45746</v>
      </c>
      <c r="B3751" s="22">
        <f>'Bill Lewis'!Q43</f>
        <v>1.38</v>
      </c>
      <c r="C3751" s="22" t="s">
        <v>388</v>
      </c>
    </row>
    <row r="3752" spans="1:3" x14ac:dyDescent="0.3">
      <c r="A3752" s="180">
        <v>45747</v>
      </c>
      <c r="B3752" s="22">
        <f>'Bill Lewis'!Q44</f>
        <v>1.35</v>
      </c>
      <c r="C3752" s="22" t="s">
        <v>388</v>
      </c>
    </row>
    <row r="3753" spans="1:3" x14ac:dyDescent="0.3">
      <c r="A3753" s="180">
        <v>45748</v>
      </c>
      <c r="B3753" s="22">
        <f>'Bill Lewis'!X14</f>
        <v>1.34</v>
      </c>
      <c r="C3753" s="22" t="s">
        <v>388</v>
      </c>
    </row>
    <row r="3754" spans="1:3" x14ac:dyDescent="0.3">
      <c r="A3754" s="180">
        <v>45749</v>
      </c>
      <c r="B3754" s="22">
        <f>'Bill Lewis'!X15</f>
        <v>1.35</v>
      </c>
      <c r="C3754" s="22" t="s">
        <v>388</v>
      </c>
    </row>
    <row r="3755" spans="1:3" x14ac:dyDescent="0.3">
      <c r="A3755" s="180">
        <v>45750</v>
      </c>
      <c r="B3755" s="22">
        <f>'Bill Lewis'!X16</f>
        <v>1.36</v>
      </c>
      <c r="C3755" s="22" t="s">
        <v>388</v>
      </c>
    </row>
    <row r="3756" spans="1:3" x14ac:dyDescent="0.3">
      <c r="A3756" s="180">
        <v>45751</v>
      </c>
      <c r="B3756" s="22">
        <f>'Bill Lewis'!X17</f>
        <v>1.36</v>
      </c>
      <c r="C3756" s="22" t="s">
        <v>388</v>
      </c>
    </row>
    <row r="3757" spans="1:3" x14ac:dyDescent="0.3">
      <c r="A3757" s="180">
        <v>45752</v>
      </c>
      <c r="B3757" s="22">
        <f>'Bill Lewis'!X18</f>
        <v>1.37</v>
      </c>
      <c r="C3757" s="22" t="s">
        <v>388</v>
      </c>
    </row>
    <row r="3758" spans="1:3" x14ac:dyDescent="0.3">
      <c r="A3758" s="180">
        <v>45753</v>
      </c>
      <c r="B3758" s="22">
        <f>'Bill Lewis'!X19</f>
        <v>1.37</v>
      </c>
      <c r="C3758" s="22" t="s">
        <v>388</v>
      </c>
    </row>
    <row r="3759" spans="1:3" x14ac:dyDescent="0.3">
      <c r="A3759" s="180">
        <v>45754</v>
      </c>
      <c r="B3759" s="22">
        <f>'Bill Lewis'!X20</f>
        <v>1.37</v>
      </c>
      <c r="C3759" s="22" t="s">
        <v>388</v>
      </c>
    </row>
    <row r="3760" spans="1:3" x14ac:dyDescent="0.3">
      <c r="A3760" s="180">
        <v>45755</v>
      </c>
      <c r="B3760" s="22">
        <f>'Bill Lewis'!X21</f>
        <v>1.37</v>
      </c>
      <c r="C3760" s="22" t="s">
        <v>388</v>
      </c>
    </row>
    <row r="3761" spans="1:3" x14ac:dyDescent="0.3">
      <c r="A3761" s="180">
        <v>45756</v>
      </c>
      <c r="B3761" s="22">
        <f>'Bill Lewis'!X22</f>
        <v>1.37</v>
      </c>
      <c r="C3761" s="22" t="s">
        <v>388</v>
      </c>
    </row>
    <row r="3762" spans="1:3" x14ac:dyDescent="0.3">
      <c r="A3762" s="180">
        <v>45757</v>
      </c>
      <c r="B3762" s="22">
        <f>'Bill Lewis'!X23</f>
        <v>1.37</v>
      </c>
      <c r="C3762" s="22" t="s">
        <v>388</v>
      </c>
    </row>
    <row r="3763" spans="1:3" x14ac:dyDescent="0.3">
      <c r="A3763" s="180">
        <v>45758</v>
      </c>
      <c r="B3763" s="22">
        <f>'Bill Lewis'!X24</f>
        <v>1.36</v>
      </c>
      <c r="C3763" s="22" t="s">
        <v>388</v>
      </c>
    </row>
    <row r="3764" spans="1:3" x14ac:dyDescent="0.3">
      <c r="A3764" s="180">
        <v>45759</v>
      </c>
      <c r="B3764" s="22">
        <f>'Bill Lewis'!X25</f>
        <v>1.36</v>
      </c>
      <c r="C3764" s="22" t="s">
        <v>388</v>
      </c>
    </row>
    <row r="3765" spans="1:3" x14ac:dyDescent="0.3">
      <c r="A3765" s="180">
        <v>45760</v>
      </c>
      <c r="B3765" s="22">
        <f>'Bill Lewis'!X26</f>
        <v>1.36</v>
      </c>
      <c r="C3765" s="22" t="s">
        <v>388</v>
      </c>
    </row>
    <row r="3766" spans="1:3" x14ac:dyDescent="0.3">
      <c r="A3766" s="180">
        <v>45761</v>
      </c>
      <c r="B3766" s="22">
        <f>'Bill Lewis'!X27</f>
        <v>1.35</v>
      </c>
      <c r="C3766" s="22" t="s">
        <v>388</v>
      </c>
    </row>
    <row r="3767" spans="1:3" x14ac:dyDescent="0.3">
      <c r="A3767" s="180">
        <v>45762</v>
      </c>
      <c r="B3767" s="22">
        <f>'Bill Lewis'!X28</f>
        <v>1.35</v>
      </c>
      <c r="C3767" s="22" t="s">
        <v>388</v>
      </c>
    </row>
    <row r="3768" spans="1:3" x14ac:dyDescent="0.3">
      <c r="A3768" s="180">
        <v>45763</v>
      </c>
      <c r="B3768" s="22">
        <f>'Bill Lewis'!X29</f>
        <v>1.35</v>
      </c>
      <c r="C3768" s="22" t="s">
        <v>388</v>
      </c>
    </row>
    <row r="3769" spans="1:3" x14ac:dyDescent="0.3">
      <c r="A3769" s="180">
        <v>45764</v>
      </c>
      <c r="B3769" s="22">
        <f>'Bill Lewis'!X30</f>
        <v>1.35</v>
      </c>
      <c r="C3769" s="22" t="s">
        <v>388</v>
      </c>
    </row>
    <row r="3770" spans="1:3" x14ac:dyDescent="0.3">
      <c r="A3770" s="180">
        <v>45765</v>
      </c>
      <c r="B3770" s="22">
        <f>'Bill Lewis'!X31</f>
        <v>1.34</v>
      </c>
      <c r="C3770" s="22" t="s">
        <v>388</v>
      </c>
    </row>
    <row r="3771" spans="1:3" x14ac:dyDescent="0.3">
      <c r="A3771" s="180">
        <v>45766</v>
      </c>
      <c r="B3771" s="22">
        <f>'Bill Lewis'!X32</f>
        <v>1.35</v>
      </c>
      <c r="C3771" s="22" t="s">
        <v>388</v>
      </c>
    </row>
    <row r="3772" spans="1:3" x14ac:dyDescent="0.3">
      <c r="A3772" s="180">
        <v>45767</v>
      </c>
      <c r="B3772" s="22">
        <f>'Bill Lewis'!X33</f>
        <v>1.35</v>
      </c>
      <c r="C3772" s="22" t="s">
        <v>388</v>
      </c>
    </row>
    <row r="3773" spans="1:3" x14ac:dyDescent="0.3">
      <c r="A3773" s="180">
        <v>45768</v>
      </c>
      <c r="B3773" s="22">
        <f>'Bill Lewis'!X34</f>
        <v>1.35</v>
      </c>
      <c r="C3773" s="22" t="s">
        <v>388</v>
      </c>
    </row>
    <row r="3774" spans="1:3" x14ac:dyDescent="0.3">
      <c r="A3774" s="180">
        <v>45769</v>
      </c>
      <c r="B3774" s="22">
        <f>'Bill Lewis'!X35</f>
        <v>1.34</v>
      </c>
      <c r="C3774" s="22" t="s">
        <v>388</v>
      </c>
    </row>
    <row r="3775" spans="1:3" x14ac:dyDescent="0.3">
      <c r="A3775" s="180">
        <v>45770</v>
      </c>
      <c r="B3775" s="22">
        <f>'Bill Lewis'!X36</f>
        <v>1.34</v>
      </c>
      <c r="C3775" s="22" t="s">
        <v>388</v>
      </c>
    </row>
    <row r="3776" spans="1:3" x14ac:dyDescent="0.3">
      <c r="A3776" s="180">
        <v>45771</v>
      </c>
      <c r="B3776" s="22">
        <f>'Bill Lewis'!X37</f>
        <v>1.34</v>
      </c>
      <c r="C3776" s="22" t="s">
        <v>388</v>
      </c>
    </row>
    <row r="3777" spans="1:3" x14ac:dyDescent="0.3">
      <c r="A3777" s="180">
        <v>45772</v>
      </c>
      <c r="B3777" s="22">
        <f>'Bill Lewis'!X38</f>
        <v>1.35</v>
      </c>
      <c r="C3777" s="22" t="s">
        <v>388</v>
      </c>
    </row>
    <row r="3778" spans="1:3" x14ac:dyDescent="0.3">
      <c r="A3778" s="180">
        <v>45773</v>
      </c>
      <c r="B3778" s="22">
        <f>'Bill Lewis'!X39</f>
        <v>1.35</v>
      </c>
      <c r="C3778" s="22" t="s">
        <v>388</v>
      </c>
    </row>
    <row r="3779" spans="1:3" x14ac:dyDescent="0.3">
      <c r="A3779" s="180">
        <v>45774</v>
      </c>
      <c r="B3779" s="22">
        <f>'Bill Lewis'!X40</f>
        <v>1.35</v>
      </c>
      <c r="C3779" s="22" t="s">
        <v>388</v>
      </c>
    </row>
    <row r="3780" spans="1:3" x14ac:dyDescent="0.3">
      <c r="A3780" s="180">
        <v>45775</v>
      </c>
      <c r="B3780" s="22">
        <f>'Bill Lewis'!X41</f>
        <v>1.34</v>
      </c>
      <c r="C3780" s="22" t="s">
        <v>388</v>
      </c>
    </row>
    <row r="3781" spans="1:3" x14ac:dyDescent="0.3">
      <c r="A3781" s="180">
        <v>45776</v>
      </c>
      <c r="B3781" s="22">
        <f>'Bill Lewis'!X42</f>
        <v>1.34</v>
      </c>
      <c r="C3781" s="22" t="s">
        <v>388</v>
      </c>
    </row>
    <row r="3782" spans="1:3" x14ac:dyDescent="0.3">
      <c r="A3782" s="180">
        <v>45777</v>
      </c>
      <c r="B3782" s="22">
        <f>'Bill Lewis'!X43</f>
        <v>1.34</v>
      </c>
      <c r="C3782" s="22" t="s">
        <v>388</v>
      </c>
    </row>
    <row r="3783" spans="1:3" x14ac:dyDescent="0.3">
      <c r="A3783" s="180">
        <v>45778</v>
      </c>
      <c r="B3783" s="22">
        <f>'Bill Lewis'!AE14</f>
        <v>1.34</v>
      </c>
      <c r="C3783" s="22" t="s">
        <v>388</v>
      </c>
    </row>
    <row r="3784" spans="1:3" x14ac:dyDescent="0.3">
      <c r="A3784" s="180">
        <v>45779</v>
      </c>
      <c r="B3784" s="22">
        <f>'Bill Lewis'!AE15</f>
        <v>1.34</v>
      </c>
      <c r="C3784" s="22" t="s">
        <v>388</v>
      </c>
    </row>
    <row r="3785" spans="1:3" x14ac:dyDescent="0.3">
      <c r="A3785" s="180">
        <v>45780</v>
      </c>
      <c r="B3785" s="22">
        <f>'Bill Lewis'!AE16</f>
        <v>1.35</v>
      </c>
      <c r="C3785" s="22" t="s">
        <v>388</v>
      </c>
    </row>
    <row r="3786" spans="1:3" x14ac:dyDescent="0.3">
      <c r="A3786" s="180">
        <v>45781</v>
      </c>
      <c r="B3786" s="22">
        <f>'Bill Lewis'!AE17</f>
        <v>1.34</v>
      </c>
      <c r="C3786" s="22" t="s">
        <v>388</v>
      </c>
    </row>
    <row r="3787" spans="1:3" x14ac:dyDescent="0.3">
      <c r="A3787" s="180">
        <v>45782</v>
      </c>
      <c r="B3787" s="22">
        <f>'Bill Lewis'!AE18</f>
        <v>1.34</v>
      </c>
      <c r="C3787" s="22" t="s">
        <v>388</v>
      </c>
    </row>
    <row r="3788" spans="1:3" x14ac:dyDescent="0.3">
      <c r="A3788" s="180">
        <v>45783</v>
      </c>
      <c r="B3788" s="22">
        <f>'Bill Lewis'!AE19</f>
        <v>1.37</v>
      </c>
      <c r="C3788" s="22" t="s">
        <v>388</v>
      </c>
    </row>
    <row r="3789" spans="1:3" x14ac:dyDescent="0.3">
      <c r="A3789" s="180">
        <v>45784</v>
      </c>
      <c r="B3789" s="22">
        <f>'Bill Lewis'!AE20</f>
        <v>1.38</v>
      </c>
      <c r="C3789" s="22" t="s">
        <v>388</v>
      </c>
    </row>
    <row r="3790" spans="1:3" x14ac:dyDescent="0.3">
      <c r="A3790" s="180">
        <v>45785</v>
      </c>
      <c r="B3790" s="22">
        <f>'Bill Lewis'!AE21</f>
        <v>1.38</v>
      </c>
      <c r="C3790" s="22" t="s">
        <v>388</v>
      </c>
    </row>
    <row r="3791" spans="1:3" x14ac:dyDescent="0.3">
      <c r="A3791" s="180">
        <v>45786</v>
      </c>
      <c r="B3791" s="22">
        <f>'Bill Lewis'!AE22</f>
        <v>1.37</v>
      </c>
      <c r="C3791" s="22" t="s">
        <v>388</v>
      </c>
    </row>
    <row r="3792" spans="1:3" x14ac:dyDescent="0.3">
      <c r="A3792" s="180">
        <v>45787</v>
      </c>
      <c r="B3792" s="22">
        <f>'Bill Lewis'!AE23</f>
        <v>1.36</v>
      </c>
      <c r="C3792" s="22" t="s">
        <v>388</v>
      </c>
    </row>
    <row r="3793" spans="1:3" x14ac:dyDescent="0.3">
      <c r="A3793" s="180">
        <v>45788</v>
      </c>
      <c r="B3793" s="22">
        <f>'Bill Lewis'!AE24</f>
        <v>1.33</v>
      </c>
      <c r="C3793" s="22" t="s">
        <v>388</v>
      </c>
    </row>
    <row r="3794" spans="1:3" x14ac:dyDescent="0.3">
      <c r="A3794" s="180">
        <v>45789</v>
      </c>
      <c r="B3794" s="22">
        <f>'Bill Lewis'!AE25</f>
        <v>1.34</v>
      </c>
      <c r="C3794" s="22" t="s">
        <v>388</v>
      </c>
    </row>
    <row r="3795" spans="1:3" x14ac:dyDescent="0.3">
      <c r="A3795" s="180">
        <v>45790</v>
      </c>
      <c r="B3795" s="22">
        <f>'Bill Lewis'!AE26</f>
        <v>1.34</v>
      </c>
      <c r="C3795" s="22" t="s">
        <v>388</v>
      </c>
    </row>
    <row r="3796" spans="1:3" x14ac:dyDescent="0.3">
      <c r="A3796" s="180">
        <v>45791</v>
      </c>
      <c r="B3796" s="22">
        <f>'Bill Lewis'!AE27</f>
        <v>1.34</v>
      </c>
      <c r="C3796" s="22" t="s">
        <v>388</v>
      </c>
    </row>
    <row r="3797" spans="1:3" x14ac:dyDescent="0.3">
      <c r="A3797" s="180">
        <v>45792</v>
      </c>
      <c r="B3797" s="22">
        <f>'Bill Lewis'!AE28</f>
        <v>1.34</v>
      </c>
      <c r="C3797" s="22" t="s">
        <v>388</v>
      </c>
    </row>
    <row r="3798" spans="1:3" x14ac:dyDescent="0.3">
      <c r="A3798" s="180">
        <v>45793</v>
      </c>
      <c r="B3798" s="22">
        <f>'Bill Lewis'!AE29</f>
        <v>1.34</v>
      </c>
      <c r="C3798" s="22" t="s">
        <v>388</v>
      </c>
    </row>
    <row r="3799" spans="1:3" x14ac:dyDescent="0.3">
      <c r="A3799" s="180">
        <v>45794</v>
      </c>
      <c r="B3799" s="22">
        <f>'Bill Lewis'!AE30</f>
        <v>1.34</v>
      </c>
      <c r="C3799" s="22" t="s">
        <v>388</v>
      </c>
    </row>
    <row r="3800" spans="1:3" x14ac:dyDescent="0.3">
      <c r="A3800" s="180">
        <v>45795</v>
      </c>
      <c r="B3800" s="22">
        <f>'Bill Lewis'!AE31</f>
        <v>1.34</v>
      </c>
      <c r="C3800" s="22" t="s">
        <v>388</v>
      </c>
    </row>
    <row r="3801" spans="1:3" x14ac:dyDescent="0.3">
      <c r="A3801" s="180">
        <v>45796</v>
      </c>
      <c r="B3801" s="22">
        <f>'Bill Lewis'!AE32</f>
        <v>1.34</v>
      </c>
      <c r="C3801" s="22" t="s">
        <v>388</v>
      </c>
    </row>
    <row r="3802" spans="1:3" x14ac:dyDescent="0.3">
      <c r="A3802" s="180">
        <v>45797</v>
      </c>
      <c r="B3802" s="22">
        <f>'Bill Lewis'!AE33</f>
        <v>1.34</v>
      </c>
      <c r="C3802" s="22" t="s">
        <v>388</v>
      </c>
    </row>
    <row r="3803" spans="1:3" x14ac:dyDescent="0.3">
      <c r="A3803" s="180">
        <v>45798</v>
      </c>
      <c r="B3803" s="22">
        <f>'Bill Lewis'!AE34</f>
        <v>1.34</v>
      </c>
      <c r="C3803" s="22" t="s">
        <v>388</v>
      </c>
    </row>
    <row r="3804" spans="1:3" x14ac:dyDescent="0.3">
      <c r="A3804" s="180">
        <v>45799</v>
      </c>
      <c r="B3804" s="22">
        <f>'Bill Lewis'!AE35</f>
        <v>1.34</v>
      </c>
      <c r="C3804" s="22" t="s">
        <v>388</v>
      </c>
    </row>
    <row r="3805" spans="1:3" x14ac:dyDescent="0.3">
      <c r="A3805" s="180">
        <v>45800</v>
      </c>
      <c r="B3805" s="22">
        <f>'Bill Lewis'!AE36</f>
        <v>1.34</v>
      </c>
      <c r="C3805" s="22" t="s">
        <v>388</v>
      </c>
    </row>
    <row r="3806" spans="1:3" x14ac:dyDescent="0.3">
      <c r="A3806" s="180">
        <v>45801</v>
      </c>
      <c r="B3806" s="22">
        <f>'Bill Lewis'!AE37</f>
        <v>1.34</v>
      </c>
      <c r="C3806" s="22" t="s">
        <v>388</v>
      </c>
    </row>
    <row r="3807" spans="1:3" x14ac:dyDescent="0.3">
      <c r="A3807" s="180">
        <v>45802</v>
      </c>
      <c r="B3807" s="22">
        <f>'Bill Lewis'!AE38</f>
        <v>1.34</v>
      </c>
      <c r="C3807" s="22" t="s">
        <v>388</v>
      </c>
    </row>
    <row r="3808" spans="1:3" x14ac:dyDescent="0.3">
      <c r="A3808" s="180">
        <v>45803</v>
      </c>
      <c r="B3808" s="22">
        <f>'Bill Lewis'!AE39</f>
        <v>1.34</v>
      </c>
      <c r="C3808" s="22" t="s">
        <v>388</v>
      </c>
    </row>
    <row r="3809" spans="1:3" x14ac:dyDescent="0.3">
      <c r="A3809" s="180">
        <v>45804</v>
      </c>
      <c r="B3809" s="22">
        <f>'Bill Lewis'!AE40</f>
        <v>1.34</v>
      </c>
      <c r="C3809" s="22" t="s">
        <v>388</v>
      </c>
    </row>
    <row r="3810" spans="1:3" x14ac:dyDescent="0.3">
      <c r="A3810" s="180">
        <v>45805</v>
      </c>
      <c r="B3810" s="22">
        <f>'Bill Lewis'!AE41</f>
        <v>1.34</v>
      </c>
      <c r="C3810" s="22" t="s">
        <v>388</v>
      </c>
    </row>
    <row r="3811" spans="1:3" x14ac:dyDescent="0.3">
      <c r="A3811" s="180">
        <v>45806</v>
      </c>
      <c r="B3811" s="22">
        <f>'Bill Lewis'!AE42</f>
        <v>1.34</v>
      </c>
      <c r="C3811" s="22" t="s">
        <v>388</v>
      </c>
    </row>
    <row r="3812" spans="1:3" x14ac:dyDescent="0.3">
      <c r="A3812" s="180">
        <v>45807</v>
      </c>
      <c r="B3812" s="22">
        <f>'Bill Lewis'!AE43</f>
        <v>1.34</v>
      </c>
      <c r="C3812" s="22" t="s">
        <v>388</v>
      </c>
    </row>
    <row r="3813" spans="1:3" x14ac:dyDescent="0.3">
      <c r="A3813" s="180">
        <v>45808</v>
      </c>
      <c r="B3813" s="22">
        <f>'Bill Lewis'!AE44</f>
        <v>1.34</v>
      </c>
      <c r="C3813" s="22" t="s">
        <v>388</v>
      </c>
    </row>
    <row r="3814" spans="1:3" x14ac:dyDescent="0.3">
      <c r="A3814" s="180">
        <v>45809</v>
      </c>
      <c r="B3814" s="22">
        <f>'Bill Lewis'!AL14</f>
        <v>1.34</v>
      </c>
      <c r="C3814" s="22" t="s">
        <v>388</v>
      </c>
    </row>
    <row r="3815" spans="1:3" x14ac:dyDescent="0.3">
      <c r="A3815" s="180">
        <v>45810</v>
      </c>
      <c r="B3815" s="22">
        <f>'Bill Lewis'!AL15</f>
        <v>1.36</v>
      </c>
      <c r="C3815" s="22" t="s">
        <v>388</v>
      </c>
    </row>
    <row r="3816" spans="1:3" x14ac:dyDescent="0.3">
      <c r="A3816" s="180">
        <v>45811</v>
      </c>
      <c r="B3816" s="22">
        <f>'Bill Lewis'!AL16</f>
        <v>1.35</v>
      </c>
      <c r="C3816" s="22" t="s">
        <v>388</v>
      </c>
    </row>
    <row r="3817" spans="1:3" x14ac:dyDescent="0.3">
      <c r="A3817" s="180">
        <v>45812</v>
      </c>
      <c r="B3817" s="22">
        <f>'Bill Lewis'!AL17</f>
        <v>1.34</v>
      </c>
      <c r="C3817" s="22" t="s">
        <v>388</v>
      </c>
    </row>
    <row r="3818" spans="1:3" x14ac:dyDescent="0.3">
      <c r="A3818" s="180">
        <v>45813</v>
      </c>
      <c r="B3818" s="22">
        <f>'Bill Lewis'!AL18</f>
        <v>1.34</v>
      </c>
      <c r="C3818" s="22" t="s">
        <v>388</v>
      </c>
    </row>
    <row r="3819" spans="1:3" x14ac:dyDescent="0.3">
      <c r="A3819" s="180">
        <v>45814</v>
      </c>
      <c r="B3819" s="22">
        <f>'Bill Lewis'!AL19</f>
        <v>1.33</v>
      </c>
      <c r="C3819" s="22" t="s">
        <v>388</v>
      </c>
    </row>
    <row r="3820" spans="1:3" x14ac:dyDescent="0.3">
      <c r="A3820" s="180">
        <v>45815</v>
      </c>
      <c r="B3820" s="22">
        <f>'Bill Lewis'!AL20</f>
        <v>1.33</v>
      </c>
      <c r="C3820" s="22" t="s">
        <v>388</v>
      </c>
    </row>
    <row r="3821" spans="1:3" x14ac:dyDescent="0.3">
      <c r="A3821" s="180">
        <v>45816</v>
      </c>
      <c r="B3821" s="22">
        <f>'Bill Lewis'!AL21</f>
        <v>1.33</v>
      </c>
      <c r="C3821" s="22" t="s">
        <v>388</v>
      </c>
    </row>
    <row r="3822" spans="1:3" x14ac:dyDescent="0.3">
      <c r="A3822" s="180">
        <v>45817</v>
      </c>
      <c r="B3822" s="22">
        <f>'Bill Lewis'!AL22</f>
        <v>1.33</v>
      </c>
      <c r="C3822" s="22" t="s">
        <v>388</v>
      </c>
    </row>
    <row r="3823" spans="1:3" x14ac:dyDescent="0.3">
      <c r="A3823" s="180">
        <v>45818</v>
      </c>
      <c r="B3823" s="22">
        <f>'Bill Lewis'!AL23</f>
        <v>1.33</v>
      </c>
      <c r="C3823" s="22" t="s">
        <v>388</v>
      </c>
    </row>
    <row r="3824" spans="1:3" x14ac:dyDescent="0.3">
      <c r="A3824" s="180">
        <v>45819</v>
      </c>
      <c r="B3824" s="22">
        <f>'Bill Lewis'!AL24</f>
        <v>1.34</v>
      </c>
      <c r="C3824" s="22" t="s">
        <v>388</v>
      </c>
    </row>
    <row r="3825" spans="1:3" x14ac:dyDescent="0.3">
      <c r="A3825" s="180">
        <v>45820</v>
      </c>
      <c r="B3825" s="22">
        <f>'Bill Lewis'!AL25</f>
        <v>1.35</v>
      </c>
      <c r="C3825" s="22" t="s">
        <v>388</v>
      </c>
    </row>
    <row r="3826" spans="1:3" x14ac:dyDescent="0.3">
      <c r="A3826" s="180">
        <v>45821</v>
      </c>
      <c r="B3826" s="22">
        <f>'Bill Lewis'!AL26</f>
        <v>1.32</v>
      </c>
      <c r="C3826" s="22" t="s">
        <v>388</v>
      </c>
    </row>
    <row r="3827" spans="1:3" x14ac:dyDescent="0.3">
      <c r="A3827" s="180">
        <v>45822</v>
      </c>
      <c r="B3827" s="22">
        <f>'Bill Lewis'!AL27</f>
        <v>1.32</v>
      </c>
      <c r="C3827" s="22" t="s">
        <v>388</v>
      </c>
    </row>
    <row r="3828" spans="1:3" x14ac:dyDescent="0.3">
      <c r="A3828" s="180">
        <v>45823</v>
      </c>
      <c r="B3828" s="22">
        <f>'Bill Lewis'!AL28</f>
        <v>1.32</v>
      </c>
      <c r="C3828" s="22" t="s">
        <v>388</v>
      </c>
    </row>
    <row r="3829" spans="1:3" x14ac:dyDescent="0.3">
      <c r="A3829" s="180">
        <v>45824</v>
      </c>
      <c r="B3829" s="22">
        <f>'Bill Lewis'!AL29</f>
        <v>1.32</v>
      </c>
      <c r="C3829" s="22" t="s">
        <v>388</v>
      </c>
    </row>
    <row r="3830" spans="1:3" x14ac:dyDescent="0.3">
      <c r="A3830" s="180">
        <v>45825</v>
      </c>
      <c r="B3830" s="22">
        <f>'Bill Lewis'!AL30</f>
        <v>1.31</v>
      </c>
      <c r="C3830" s="22" t="s">
        <v>388</v>
      </c>
    </row>
    <row r="3831" spans="1:3" x14ac:dyDescent="0.3">
      <c r="A3831" s="180">
        <v>45826</v>
      </c>
      <c r="B3831" s="22">
        <f>'Bill Lewis'!AL31</f>
        <v>1.31</v>
      </c>
      <c r="C3831" s="22" t="s">
        <v>388</v>
      </c>
    </row>
    <row r="3832" spans="1:3" x14ac:dyDescent="0.3">
      <c r="A3832" s="180">
        <v>45827</v>
      </c>
      <c r="B3832" s="22">
        <f>'Bill Lewis'!AL32</f>
        <v>1.31</v>
      </c>
      <c r="C3832" s="22" t="s">
        <v>388</v>
      </c>
    </row>
    <row r="3833" spans="1:3" x14ac:dyDescent="0.3">
      <c r="A3833" s="180">
        <v>45828</v>
      </c>
      <c r="B3833" s="22">
        <f>'Bill Lewis'!AL33</f>
        <v>1.32</v>
      </c>
      <c r="C3833" s="22" t="s">
        <v>388</v>
      </c>
    </row>
    <row r="3834" spans="1:3" x14ac:dyDescent="0.3">
      <c r="A3834" s="180">
        <v>45829</v>
      </c>
      <c r="B3834" s="22">
        <f>'Bill Lewis'!AL34</f>
        <v>1.32</v>
      </c>
      <c r="C3834" s="22" t="s">
        <v>388</v>
      </c>
    </row>
    <row r="3835" spans="1:3" x14ac:dyDescent="0.3">
      <c r="A3835" s="180">
        <v>45830</v>
      </c>
      <c r="B3835" s="22">
        <f>'Bill Lewis'!AL35</f>
        <v>1.32</v>
      </c>
      <c r="C3835" s="22" t="s">
        <v>388</v>
      </c>
    </row>
    <row r="3836" spans="1:3" x14ac:dyDescent="0.3">
      <c r="A3836" s="180">
        <v>45831</v>
      </c>
      <c r="B3836" s="22">
        <f>'Bill Lewis'!AL36</f>
        <v>1.32</v>
      </c>
      <c r="C3836" s="22" t="s">
        <v>388</v>
      </c>
    </row>
    <row r="3837" spans="1:3" x14ac:dyDescent="0.3">
      <c r="A3837" s="180">
        <v>45832</v>
      </c>
      <c r="B3837" s="22">
        <f>'Bill Lewis'!AL37</f>
        <v>1.32</v>
      </c>
      <c r="C3837" s="22" t="s">
        <v>388</v>
      </c>
    </row>
    <row r="3838" spans="1:3" x14ac:dyDescent="0.3">
      <c r="A3838" s="180">
        <v>45833</v>
      </c>
      <c r="B3838" s="22">
        <f>'Bill Lewis'!AL38</f>
        <v>1.35</v>
      </c>
      <c r="C3838" s="22" t="s">
        <v>388</v>
      </c>
    </row>
    <row r="3839" spans="1:3" x14ac:dyDescent="0.3">
      <c r="A3839" s="180">
        <v>45834</v>
      </c>
      <c r="B3839" s="22">
        <f>'Bill Lewis'!AL39</f>
        <v>1.32</v>
      </c>
      <c r="C3839" s="22" t="s">
        <v>388</v>
      </c>
    </row>
    <row r="3840" spans="1:3" x14ac:dyDescent="0.3">
      <c r="A3840" s="180">
        <v>45835</v>
      </c>
      <c r="B3840" s="22">
        <f>'Bill Lewis'!AL40</f>
        <v>1.31</v>
      </c>
      <c r="C3840" s="22" t="s">
        <v>388</v>
      </c>
    </row>
    <row r="3841" spans="1:3" x14ac:dyDescent="0.3">
      <c r="A3841" s="180">
        <v>45836</v>
      </c>
      <c r="B3841" s="22">
        <f>'Bill Lewis'!AL41</f>
        <v>1.31</v>
      </c>
      <c r="C3841" s="22" t="s">
        <v>388</v>
      </c>
    </row>
    <row r="3842" spans="1:3" x14ac:dyDescent="0.3">
      <c r="A3842" s="180">
        <v>45837</v>
      </c>
      <c r="B3842" s="22">
        <f>'Bill Lewis'!AL42</f>
        <v>1.3</v>
      </c>
      <c r="C3842" s="22" t="s">
        <v>388</v>
      </c>
    </row>
    <row r="3843" spans="1:3" x14ac:dyDescent="0.3">
      <c r="A3843" s="180">
        <v>45838</v>
      </c>
      <c r="B3843" s="22">
        <f>'Bill Lewis'!AL43</f>
        <v>1.3</v>
      </c>
      <c r="C3843" s="22" t="s">
        <v>388</v>
      </c>
    </row>
    <row r="3844" spans="1:3" x14ac:dyDescent="0.3">
      <c r="A3844" s="180">
        <v>45839</v>
      </c>
      <c r="B3844" s="22">
        <f>'Bill Lewis'!AS14</f>
        <v>1.31</v>
      </c>
      <c r="C3844" s="22" t="s">
        <v>388</v>
      </c>
    </row>
    <row r="3845" spans="1:3" x14ac:dyDescent="0.3">
      <c r="A3845" s="180">
        <v>45840</v>
      </c>
      <c r="B3845" s="22">
        <f>'Bill Lewis'!AS15</f>
        <v>1.33</v>
      </c>
      <c r="C3845" s="22" t="s">
        <v>388</v>
      </c>
    </row>
    <row r="3846" spans="1:3" x14ac:dyDescent="0.3">
      <c r="A3846" s="180">
        <v>45841</v>
      </c>
      <c r="B3846" s="22">
        <f>'Bill Lewis'!AS16</f>
        <v>1.33</v>
      </c>
      <c r="C3846" s="22" t="s">
        <v>388</v>
      </c>
    </row>
    <row r="3847" spans="1:3" x14ac:dyDescent="0.3">
      <c r="A3847" s="180">
        <v>45842</v>
      </c>
      <c r="B3847" s="22">
        <f>'Bill Lewis'!AS17</f>
        <v>1.33</v>
      </c>
      <c r="C3847" s="22" t="s">
        <v>388</v>
      </c>
    </row>
    <row r="3848" spans="1:3" x14ac:dyDescent="0.3">
      <c r="A3848" s="180">
        <v>45843</v>
      </c>
      <c r="B3848" s="22">
        <f>'Bill Lewis'!AS18</f>
        <v>1.32</v>
      </c>
      <c r="C3848" s="22" t="s">
        <v>388</v>
      </c>
    </row>
    <row r="3849" spans="1:3" x14ac:dyDescent="0.3">
      <c r="A3849" s="180">
        <v>45844</v>
      </c>
      <c r="B3849" s="22">
        <f>'Bill Lewis'!AS19</f>
        <v>1.32</v>
      </c>
      <c r="C3849" s="22" t="s">
        <v>388</v>
      </c>
    </row>
    <row r="3850" spans="1:3" x14ac:dyDescent="0.3">
      <c r="A3850" s="180">
        <v>45845</v>
      </c>
      <c r="B3850" s="22">
        <f>'Bill Lewis'!AS20</f>
        <v>1.33</v>
      </c>
      <c r="C3850" s="22" t="s">
        <v>388</v>
      </c>
    </row>
    <row r="3851" spans="1:3" x14ac:dyDescent="0.3">
      <c r="A3851" s="180">
        <v>45846</v>
      </c>
      <c r="B3851" s="22">
        <f>'Bill Lewis'!AS21</f>
        <v>1.33</v>
      </c>
      <c r="C3851" s="22" t="s">
        <v>388</v>
      </c>
    </row>
    <row r="3852" spans="1:3" x14ac:dyDescent="0.3">
      <c r="A3852" s="180">
        <v>45847</v>
      </c>
      <c r="B3852" s="22">
        <f>'Bill Lewis'!AS22</f>
        <v>1.31</v>
      </c>
      <c r="C3852" s="22" t="s">
        <v>388</v>
      </c>
    </row>
    <row r="3853" spans="1:3" x14ac:dyDescent="0.3">
      <c r="A3853" s="180">
        <v>45848</v>
      </c>
      <c r="B3853" s="22">
        <f>'Bill Lewis'!AS23</f>
        <v>1.31</v>
      </c>
      <c r="C3853" s="22" t="s">
        <v>388</v>
      </c>
    </row>
    <row r="3854" spans="1:3" x14ac:dyDescent="0.3">
      <c r="A3854" s="180">
        <v>45849</v>
      </c>
      <c r="B3854" s="22">
        <f>'Bill Lewis'!AS24</f>
        <v>1.31</v>
      </c>
      <c r="C3854" s="22" t="s">
        <v>388</v>
      </c>
    </row>
    <row r="3855" spans="1:3" x14ac:dyDescent="0.3">
      <c r="A3855" s="180">
        <v>45850</v>
      </c>
      <c r="B3855" s="22">
        <f>'Bill Lewis'!AS25</f>
        <v>1.3</v>
      </c>
      <c r="C3855" s="22" t="s">
        <v>388</v>
      </c>
    </row>
    <row r="3856" spans="1:3" x14ac:dyDescent="0.3">
      <c r="A3856" s="180">
        <v>45851</v>
      </c>
      <c r="B3856" s="22">
        <f>'Bill Lewis'!AS26</f>
        <v>1.31</v>
      </c>
      <c r="C3856" s="22" t="s">
        <v>388</v>
      </c>
    </row>
    <row r="3857" spans="1:3" x14ac:dyDescent="0.3">
      <c r="A3857" s="180">
        <v>45852</v>
      </c>
      <c r="B3857" s="22">
        <f>'Bill Lewis'!AS27</f>
        <v>1.31</v>
      </c>
      <c r="C3857" s="22" t="s">
        <v>388</v>
      </c>
    </row>
    <row r="3858" spans="1:3" x14ac:dyDescent="0.3">
      <c r="A3858" s="180">
        <v>45853</v>
      </c>
      <c r="B3858" s="22">
        <f>'Bill Lewis'!AS28</f>
        <v>1.35</v>
      </c>
      <c r="C3858" s="22" t="s">
        <v>388</v>
      </c>
    </row>
    <row r="3859" spans="1:3" x14ac:dyDescent="0.3">
      <c r="A3859" s="180">
        <v>45854</v>
      </c>
      <c r="B3859" s="22">
        <f>'Bill Lewis'!AS29</f>
        <v>1.34</v>
      </c>
      <c r="C3859" s="22" t="s">
        <v>388</v>
      </c>
    </row>
    <row r="3860" spans="1:3" x14ac:dyDescent="0.3">
      <c r="A3860" s="180">
        <v>45855</v>
      </c>
      <c r="B3860" s="22">
        <f>'Bill Lewis'!AS30</f>
        <v>1.34</v>
      </c>
      <c r="C3860" s="22" t="s">
        <v>388</v>
      </c>
    </row>
    <row r="3861" spans="1:3" x14ac:dyDescent="0.3">
      <c r="A3861" s="180">
        <v>45856</v>
      </c>
      <c r="B3861" s="22">
        <f>'Bill Lewis'!AS31</f>
        <v>1.33</v>
      </c>
      <c r="C3861" s="22" t="s">
        <v>388</v>
      </c>
    </row>
    <row r="3862" spans="1:3" x14ac:dyDescent="0.3">
      <c r="A3862" s="180">
        <v>45857</v>
      </c>
      <c r="B3862" s="22">
        <f>'Bill Lewis'!AS32</f>
        <v>1.33</v>
      </c>
      <c r="C3862" s="22" t="s">
        <v>388</v>
      </c>
    </row>
    <row r="3863" spans="1:3" x14ac:dyDescent="0.3">
      <c r="A3863" s="180">
        <v>45858</v>
      </c>
      <c r="B3863" s="22">
        <f>'Bill Lewis'!AS33</f>
        <v>1.33</v>
      </c>
      <c r="C3863" s="22" t="s">
        <v>388</v>
      </c>
    </row>
    <row r="3864" spans="1:3" x14ac:dyDescent="0.3">
      <c r="A3864" s="180">
        <v>45859</v>
      </c>
      <c r="B3864" s="22">
        <f>'Bill Lewis'!AS34</f>
        <v>1.33</v>
      </c>
      <c r="C3864" s="22" t="s">
        <v>388</v>
      </c>
    </row>
    <row r="3865" spans="1:3" x14ac:dyDescent="0.3">
      <c r="A3865" s="180">
        <v>45860</v>
      </c>
      <c r="B3865" s="22">
        <f>'Bill Lewis'!AS35</f>
        <v>1.34</v>
      </c>
      <c r="C3865" s="22" t="s">
        <v>388</v>
      </c>
    </row>
    <row r="3866" spans="1:3" x14ac:dyDescent="0.3">
      <c r="A3866" s="180">
        <v>45861</v>
      </c>
      <c r="B3866" s="22">
        <f>'Bill Lewis'!AS36</f>
        <v>1.37</v>
      </c>
      <c r="C3866" s="22" t="s">
        <v>388</v>
      </c>
    </row>
    <row r="3867" spans="1:3" x14ac:dyDescent="0.3">
      <c r="A3867" s="180">
        <v>45862</v>
      </c>
      <c r="B3867" s="22">
        <f>'Bill Lewis'!AS37</f>
        <v>1.35</v>
      </c>
      <c r="C3867" s="22" t="s">
        <v>388</v>
      </c>
    </row>
    <row r="3868" spans="1:3" x14ac:dyDescent="0.3">
      <c r="A3868" s="180">
        <v>45863</v>
      </c>
      <c r="B3868" s="22">
        <f>'Bill Lewis'!AS38</f>
        <v>1.33</v>
      </c>
      <c r="C3868" s="22" t="s">
        <v>388</v>
      </c>
    </row>
    <row r="3869" spans="1:3" x14ac:dyDescent="0.3">
      <c r="A3869" s="180">
        <v>45864</v>
      </c>
      <c r="B3869" s="22">
        <f>'Bill Lewis'!AS39</f>
        <v>1.32</v>
      </c>
      <c r="C3869" s="22" t="s">
        <v>388</v>
      </c>
    </row>
    <row r="3870" spans="1:3" x14ac:dyDescent="0.3">
      <c r="A3870" s="180">
        <v>45865</v>
      </c>
      <c r="B3870" s="22">
        <f>'Bill Lewis'!AS40</f>
        <v>1.32</v>
      </c>
      <c r="C3870" s="22" t="s">
        <v>388</v>
      </c>
    </row>
    <row r="3871" spans="1:3" x14ac:dyDescent="0.3">
      <c r="A3871" s="180">
        <v>45866</v>
      </c>
      <c r="B3871" s="22">
        <f>'Bill Lewis'!AS41</f>
        <v>1.32</v>
      </c>
      <c r="C3871" s="22" t="s">
        <v>388</v>
      </c>
    </row>
    <row r="3872" spans="1:3" x14ac:dyDescent="0.3">
      <c r="A3872" s="180">
        <v>45867</v>
      </c>
      <c r="B3872" s="22">
        <f>'Bill Lewis'!AS42</f>
        <v>1.32</v>
      </c>
      <c r="C3872" s="22" t="s">
        <v>388</v>
      </c>
    </row>
    <row r="3873" spans="1:3" x14ac:dyDescent="0.3">
      <c r="A3873" s="180">
        <v>45868</v>
      </c>
      <c r="B3873" s="22">
        <f>'Bill Lewis'!AS43</f>
        <v>1.32</v>
      </c>
      <c r="C3873" s="22" t="s">
        <v>388</v>
      </c>
    </row>
    <row r="3874" spans="1:3" x14ac:dyDescent="0.3">
      <c r="A3874" s="180">
        <v>45869</v>
      </c>
      <c r="B3874" s="22">
        <f>'Bill Lewis'!AS44</f>
        <v>1.41</v>
      </c>
      <c r="C3874" s="22" t="s">
        <v>388</v>
      </c>
    </row>
    <row r="3875" spans="1:3" x14ac:dyDescent="0.3">
      <c r="A3875" s="180">
        <v>45870</v>
      </c>
      <c r="B3875" s="22">
        <f>'Bill Lewis'!AZ14</f>
        <v>1.37</v>
      </c>
      <c r="C3875" s="22" t="s">
        <v>388</v>
      </c>
    </row>
    <row r="3876" spans="1:3" x14ac:dyDescent="0.3">
      <c r="A3876" s="180">
        <v>45871</v>
      </c>
      <c r="B3876" s="22">
        <f>'Bill Lewis'!AZ15</f>
        <v>1.34</v>
      </c>
      <c r="C3876" s="22" t="s">
        <v>388</v>
      </c>
    </row>
    <row r="3877" spans="1:3" x14ac:dyDescent="0.3">
      <c r="A3877" s="180">
        <v>45872</v>
      </c>
      <c r="B3877" s="22">
        <f>'Bill Lewis'!AZ16</f>
        <v>1.33</v>
      </c>
      <c r="C3877" s="22" t="s">
        <v>388</v>
      </c>
    </row>
    <row r="3878" spans="1:3" x14ac:dyDescent="0.3">
      <c r="A3878" s="180">
        <v>45873</v>
      </c>
      <c r="B3878" s="22">
        <f>'Bill Lewis'!AZ17</f>
        <v>1.32</v>
      </c>
      <c r="C3878" s="22" t="s">
        <v>388</v>
      </c>
    </row>
    <row r="3879" spans="1:3" x14ac:dyDescent="0.3">
      <c r="A3879" s="180">
        <v>45874</v>
      </c>
      <c r="B3879" s="22">
        <f>'Bill Lewis'!AZ18</f>
        <v>1.32</v>
      </c>
      <c r="C3879" s="22" t="s">
        <v>388</v>
      </c>
    </row>
    <row r="3880" spans="1:3" x14ac:dyDescent="0.3">
      <c r="A3880" s="180">
        <v>45875</v>
      </c>
      <c r="B3880" s="22">
        <f>'Bill Lewis'!AZ19</f>
        <v>1.32</v>
      </c>
      <c r="C3880" s="22" t="s">
        <v>388</v>
      </c>
    </row>
    <row r="3881" spans="1:3" x14ac:dyDescent="0.3">
      <c r="A3881" s="180">
        <v>45876</v>
      </c>
      <c r="B3881" s="22">
        <f>'Bill Lewis'!AZ20</f>
        <v>1.33</v>
      </c>
      <c r="C3881" s="22" t="s">
        <v>388</v>
      </c>
    </row>
    <row r="3882" spans="1:3" x14ac:dyDescent="0.3">
      <c r="A3882" s="180">
        <v>45877</v>
      </c>
      <c r="B3882" s="22">
        <f>'Bill Lewis'!AZ21</f>
        <v>1.32</v>
      </c>
      <c r="C3882" s="22" t="s">
        <v>388</v>
      </c>
    </row>
    <row r="3883" spans="1:3" x14ac:dyDescent="0.3">
      <c r="A3883" s="180">
        <v>45878</v>
      </c>
      <c r="B3883" s="22">
        <f>'Bill Lewis'!AZ22</f>
        <v>1.31</v>
      </c>
      <c r="C3883" s="22" t="s">
        <v>388</v>
      </c>
    </row>
    <row r="3884" spans="1:3" x14ac:dyDescent="0.3">
      <c r="A3884" s="180">
        <v>45879</v>
      </c>
      <c r="B3884" s="22">
        <f>'Bill Lewis'!AZ23</f>
        <v>1.32</v>
      </c>
      <c r="C3884" s="22" t="s">
        <v>388</v>
      </c>
    </row>
    <row r="3885" spans="1:3" x14ac:dyDescent="0.3">
      <c r="A3885" s="180">
        <v>45880</v>
      </c>
      <c r="B3885" s="22">
        <f>'Bill Lewis'!AZ24</f>
        <v>1.33</v>
      </c>
      <c r="C3885" s="22" t="s">
        <v>388</v>
      </c>
    </row>
    <row r="3886" spans="1:3" x14ac:dyDescent="0.3">
      <c r="A3886" s="180">
        <v>45881</v>
      </c>
      <c r="B3886" s="22">
        <f>'Bill Lewis'!AZ25</f>
        <v>1.32</v>
      </c>
      <c r="C3886" s="22" t="s">
        <v>388</v>
      </c>
    </row>
    <row r="3887" spans="1:3" x14ac:dyDescent="0.3">
      <c r="A3887" s="180">
        <v>45882</v>
      </c>
      <c r="B3887" s="22">
        <f>'Bill Lewis'!AZ26</f>
        <v>1.32</v>
      </c>
      <c r="C3887" s="22" t="s">
        <v>388</v>
      </c>
    </row>
    <row r="3888" spans="1:3" x14ac:dyDescent="0.3">
      <c r="A3888" s="180">
        <v>45883</v>
      </c>
      <c r="B3888" s="22">
        <f>'Bill Lewis'!AZ27</f>
        <v>1.32</v>
      </c>
      <c r="C3888" s="22" t="s">
        <v>388</v>
      </c>
    </row>
    <row r="3889" spans="1:3" x14ac:dyDescent="0.3">
      <c r="A3889" s="180">
        <v>45884</v>
      </c>
      <c r="B3889" s="22">
        <f>'Bill Lewis'!AZ28</f>
        <v>1.32</v>
      </c>
      <c r="C3889" s="22" t="s">
        <v>388</v>
      </c>
    </row>
    <row r="3890" spans="1:3" x14ac:dyDescent="0.3">
      <c r="A3890" s="180">
        <v>45885</v>
      </c>
      <c r="B3890" s="22">
        <f>'Bill Lewis'!AZ29</f>
        <v>1.33</v>
      </c>
      <c r="C3890" s="22" t="s">
        <v>388</v>
      </c>
    </row>
    <row r="3891" spans="1:3" x14ac:dyDescent="0.3">
      <c r="A3891" s="180">
        <v>45886</v>
      </c>
      <c r="B3891" s="22">
        <f>'Bill Lewis'!AZ30</f>
        <v>1.34</v>
      </c>
      <c r="C3891" s="22" t="s">
        <v>388</v>
      </c>
    </row>
    <row r="3892" spans="1:3" x14ac:dyDescent="0.3">
      <c r="A3892" s="180">
        <v>45887</v>
      </c>
      <c r="B3892" s="22">
        <f>'Bill Lewis'!AZ31</f>
        <v>1.32</v>
      </c>
      <c r="C3892" s="22" t="s">
        <v>388</v>
      </c>
    </row>
    <row r="3893" spans="1:3" x14ac:dyDescent="0.3">
      <c r="A3893" s="180">
        <v>45888</v>
      </c>
      <c r="B3893" s="22">
        <f>'Bill Lewis'!AZ32</f>
        <v>1.36</v>
      </c>
      <c r="C3893" s="22" t="s">
        <v>388</v>
      </c>
    </row>
    <row r="3894" spans="1:3" x14ac:dyDescent="0.3">
      <c r="A3894" s="180">
        <v>45889</v>
      </c>
      <c r="B3894" s="22">
        <f>'Bill Lewis'!AZ33</f>
        <v>1.35</v>
      </c>
      <c r="C3894" s="22" t="s">
        <v>388</v>
      </c>
    </row>
    <row r="3895" spans="1:3" x14ac:dyDescent="0.3">
      <c r="A3895" s="180">
        <v>45890</v>
      </c>
      <c r="B3895" s="22">
        <f>'Bill Lewis'!AZ34</f>
        <v>1.35</v>
      </c>
      <c r="C3895" s="22" t="s">
        <v>388</v>
      </c>
    </row>
    <row r="3896" spans="1:3" x14ac:dyDescent="0.3">
      <c r="A3896" s="180">
        <v>45891</v>
      </c>
      <c r="B3896" s="22">
        <f>'Bill Lewis'!AZ35</f>
        <v>1.36</v>
      </c>
      <c r="C3896" s="22" t="s">
        <v>388</v>
      </c>
    </row>
    <row r="3897" spans="1:3" x14ac:dyDescent="0.3">
      <c r="A3897" s="180">
        <v>45892</v>
      </c>
      <c r="B3897" s="22">
        <f>'Bill Lewis'!AZ36</f>
        <v>1.32</v>
      </c>
      <c r="C3897" s="22" t="s">
        <v>388</v>
      </c>
    </row>
    <row r="3898" spans="1:3" x14ac:dyDescent="0.3">
      <c r="A3898" s="180">
        <v>45893</v>
      </c>
      <c r="B3898" s="22">
        <f>'Bill Lewis'!AZ37</f>
        <v>1.32</v>
      </c>
      <c r="C3898" s="22" t="s">
        <v>388</v>
      </c>
    </row>
    <row r="3899" spans="1:3" x14ac:dyDescent="0.3">
      <c r="A3899" s="180">
        <v>45894</v>
      </c>
      <c r="B3899" s="22">
        <f>'Bill Lewis'!AZ38</f>
        <v>1.32</v>
      </c>
      <c r="C3899" s="22" t="s">
        <v>388</v>
      </c>
    </row>
    <row r="3900" spans="1:3" x14ac:dyDescent="0.3">
      <c r="A3900" s="180">
        <v>45895</v>
      </c>
      <c r="B3900" s="22">
        <f>'Bill Lewis'!AZ39</f>
        <v>1.32</v>
      </c>
      <c r="C3900" s="22" t="s">
        <v>388</v>
      </c>
    </row>
    <row r="3901" spans="1:3" x14ac:dyDescent="0.3">
      <c r="A3901" s="180">
        <v>45896</v>
      </c>
      <c r="B3901" s="22">
        <f>'Bill Lewis'!AZ40</f>
        <v>1.32</v>
      </c>
      <c r="C3901" s="22" t="s">
        <v>388</v>
      </c>
    </row>
    <row r="3902" spans="1:3" x14ac:dyDescent="0.3">
      <c r="A3902" s="180">
        <v>45897</v>
      </c>
      <c r="B3902" s="22">
        <f>'Bill Lewis'!AZ41</f>
        <v>1.32</v>
      </c>
      <c r="C3902" s="22" t="s">
        <v>388</v>
      </c>
    </row>
    <row r="3903" spans="1:3" x14ac:dyDescent="0.3">
      <c r="A3903" s="180">
        <v>45898</v>
      </c>
      <c r="B3903" s="22">
        <f>'Bill Lewis'!AZ42</f>
        <v>1.32</v>
      </c>
      <c r="C3903" s="22" t="s">
        <v>388</v>
      </c>
    </row>
    <row r="3904" spans="1:3" x14ac:dyDescent="0.3">
      <c r="A3904" s="180">
        <v>45899</v>
      </c>
      <c r="B3904" s="22">
        <f>'Bill Lewis'!AZ43</f>
        <v>1.32</v>
      </c>
      <c r="C3904" s="22" t="s">
        <v>388</v>
      </c>
    </row>
    <row r="3905" spans="1:3" x14ac:dyDescent="0.3">
      <c r="A3905" s="180">
        <v>45900</v>
      </c>
      <c r="B3905" s="22">
        <f>'Bill Lewis'!AZ44</f>
        <v>1.31</v>
      </c>
      <c r="C3905" s="22" t="s">
        <v>388</v>
      </c>
    </row>
    <row r="3906" spans="1:3" x14ac:dyDescent="0.3">
      <c r="A3906" s="180">
        <v>45901</v>
      </c>
      <c r="B3906" s="22">
        <f>'Bill Lewis'!BG14</f>
        <v>1.33</v>
      </c>
      <c r="C3906" s="22" t="s">
        <v>388</v>
      </c>
    </row>
    <row r="3907" spans="1:3" x14ac:dyDescent="0.3">
      <c r="A3907" s="180">
        <v>45902</v>
      </c>
      <c r="B3907" s="22">
        <f>'Bill Lewis'!BG15</f>
        <v>1.33</v>
      </c>
      <c r="C3907" s="22" t="s">
        <v>388</v>
      </c>
    </row>
    <row r="3908" spans="1:3" x14ac:dyDescent="0.3">
      <c r="A3908" s="180">
        <v>45903</v>
      </c>
      <c r="B3908" s="22">
        <f>'Bill Lewis'!BG16</f>
        <v>1.32</v>
      </c>
      <c r="C3908" s="22" t="s">
        <v>388</v>
      </c>
    </row>
    <row r="3909" spans="1:3" x14ac:dyDescent="0.3">
      <c r="A3909" s="180">
        <v>45904</v>
      </c>
      <c r="B3909" s="22">
        <f>'Bill Lewis'!BG17</f>
        <v>1.32</v>
      </c>
      <c r="C3909" s="22" t="s">
        <v>388</v>
      </c>
    </row>
    <row r="3910" spans="1:3" x14ac:dyDescent="0.3">
      <c r="A3910" s="180">
        <v>45905</v>
      </c>
      <c r="B3910" s="22">
        <f>'Bill Lewis'!BG18</f>
        <v>1.33</v>
      </c>
      <c r="C3910" s="22" t="s">
        <v>388</v>
      </c>
    </row>
    <row r="3911" spans="1:3" x14ac:dyDescent="0.3">
      <c r="A3911" s="180">
        <v>45906</v>
      </c>
      <c r="B3911" s="22">
        <f>'Bill Lewis'!BG19</f>
        <v>1.38</v>
      </c>
      <c r="C3911" s="22" t="s">
        <v>388</v>
      </c>
    </row>
    <row r="3912" spans="1:3" x14ac:dyDescent="0.3">
      <c r="A3912" s="180">
        <v>45907</v>
      </c>
      <c r="B3912" s="22">
        <f>'Bill Lewis'!BG20</f>
        <v>1.35</v>
      </c>
      <c r="C3912" s="22" t="s">
        <v>388</v>
      </c>
    </row>
    <row r="3913" spans="1:3" x14ac:dyDescent="0.3">
      <c r="A3913" s="180">
        <v>45908</v>
      </c>
      <c r="B3913" s="22">
        <f>'Bill Lewis'!BG21</f>
        <v>1.33</v>
      </c>
      <c r="C3913" s="22" t="s">
        <v>388</v>
      </c>
    </row>
    <row r="3914" spans="1:3" x14ac:dyDescent="0.3">
      <c r="A3914" s="180">
        <v>45909</v>
      </c>
      <c r="B3914" s="22">
        <f>'Bill Lewis'!BG22</f>
        <v>1.33</v>
      </c>
      <c r="C3914" s="22" t="s">
        <v>388</v>
      </c>
    </row>
    <row r="3915" spans="1:3" x14ac:dyDescent="0.3">
      <c r="A3915" s="180">
        <v>45910</v>
      </c>
      <c r="B3915" s="22">
        <f>'Bill Lewis'!BG23</f>
        <v>1.32</v>
      </c>
      <c r="C3915" s="22" t="s">
        <v>388</v>
      </c>
    </row>
    <row r="3916" spans="1:3" x14ac:dyDescent="0.3">
      <c r="A3916" s="180">
        <v>45911</v>
      </c>
      <c r="B3916" s="22">
        <f>'Bill Lewis'!BG24</f>
        <v>1.32</v>
      </c>
      <c r="C3916" s="22" t="s">
        <v>388</v>
      </c>
    </row>
    <row r="3917" spans="1:3" x14ac:dyDescent="0.3">
      <c r="A3917" s="180">
        <v>45912</v>
      </c>
      <c r="B3917" s="22">
        <f>'Bill Lewis'!BG25</f>
        <v>1.35</v>
      </c>
      <c r="C3917" s="22" t="s">
        <v>388</v>
      </c>
    </row>
    <row r="3918" spans="1:3" x14ac:dyDescent="0.3">
      <c r="A3918" s="180">
        <v>45913</v>
      </c>
      <c r="B3918" s="22">
        <f>'Bill Lewis'!BG26</f>
        <v>1.377</v>
      </c>
      <c r="C3918" s="22" t="s">
        <v>388</v>
      </c>
    </row>
    <row r="3919" spans="1:3" x14ac:dyDescent="0.3">
      <c r="A3919" s="180">
        <v>45914</v>
      </c>
      <c r="B3919" s="22">
        <f>'Bill Lewis'!BG27</f>
        <v>1.34</v>
      </c>
      <c r="C3919" s="22" t="s">
        <v>388</v>
      </c>
    </row>
    <row r="3920" spans="1:3" x14ac:dyDescent="0.3">
      <c r="A3920" s="180">
        <v>45915</v>
      </c>
      <c r="B3920" s="22">
        <f>'Bill Lewis'!BG28</f>
        <v>1.33</v>
      </c>
      <c r="C3920" s="22" t="s">
        <v>388</v>
      </c>
    </row>
    <row r="3921" spans="1:3" x14ac:dyDescent="0.3">
      <c r="A3921" s="180">
        <v>45916</v>
      </c>
      <c r="B3921" s="22">
        <f>'Bill Lewis'!BG29</f>
        <v>1.33</v>
      </c>
      <c r="C3921" s="22" t="s">
        <v>388</v>
      </c>
    </row>
    <row r="3922" spans="1:3" x14ac:dyDescent="0.3">
      <c r="A3922" s="180">
        <v>45917</v>
      </c>
      <c r="B3922" s="22">
        <f>'Bill Lewis'!BG30</f>
        <v>1.34</v>
      </c>
      <c r="C3922" s="22" t="s">
        <v>388</v>
      </c>
    </row>
    <row r="3923" spans="1:3" x14ac:dyDescent="0.3">
      <c r="A3923" s="180">
        <v>45918</v>
      </c>
      <c r="B3923" s="22">
        <f>'Bill Lewis'!BG31</f>
        <v>1.34</v>
      </c>
      <c r="C3923" s="22" t="s">
        <v>388</v>
      </c>
    </row>
    <row r="3924" spans="1:3" x14ac:dyDescent="0.3">
      <c r="A3924" s="180">
        <v>45919</v>
      </c>
      <c r="B3924" s="22">
        <f>'Bill Lewis'!BG32</f>
        <v>1.35</v>
      </c>
      <c r="C3924" s="22" t="s">
        <v>388</v>
      </c>
    </row>
    <row r="3925" spans="1:3" x14ac:dyDescent="0.3">
      <c r="A3925" s="180">
        <v>45920</v>
      </c>
      <c r="B3925" s="22">
        <f>'Bill Lewis'!BG33</f>
        <v>1.52</v>
      </c>
      <c r="C3925" s="22" t="s">
        <v>388</v>
      </c>
    </row>
    <row r="3926" spans="1:3" x14ac:dyDescent="0.3">
      <c r="A3926" s="180">
        <v>45921</v>
      </c>
      <c r="B3926" s="22">
        <f>'Bill Lewis'!BG34</f>
        <v>1.37</v>
      </c>
      <c r="C3926" s="22" t="s">
        <v>388</v>
      </c>
    </row>
    <row r="3927" spans="1:3" x14ac:dyDescent="0.3">
      <c r="A3927" s="180">
        <v>45922</v>
      </c>
      <c r="B3927" s="22">
        <f>'Bill Lewis'!BG35</f>
        <v>1.37</v>
      </c>
      <c r="C3927" s="22" t="s">
        <v>388</v>
      </c>
    </row>
    <row r="3928" spans="1:3" x14ac:dyDescent="0.3">
      <c r="A3928" s="180">
        <v>45923</v>
      </c>
      <c r="B3928" s="22">
        <f>'Bill Lewis'!BG36</f>
        <v>1.37</v>
      </c>
      <c r="C3928" s="22" t="s">
        <v>388</v>
      </c>
    </row>
    <row r="3929" spans="1:3" x14ac:dyDescent="0.3">
      <c r="A3929" s="180">
        <v>45924</v>
      </c>
      <c r="B3929" s="22">
        <f>'Bill Lewis'!BG37</f>
        <v>1.36</v>
      </c>
      <c r="C3929" s="22" t="s">
        <v>388</v>
      </c>
    </row>
    <row r="3930" spans="1:3" x14ac:dyDescent="0.3">
      <c r="A3930" s="180">
        <v>45925</v>
      </c>
      <c r="B3930" s="22">
        <f>'Bill Lewis'!BG38</f>
        <v>1.34</v>
      </c>
      <c r="C3930" s="22" t="s">
        <v>388</v>
      </c>
    </row>
    <row r="3931" spans="1:3" x14ac:dyDescent="0.3">
      <c r="A3931" s="180">
        <v>45926</v>
      </c>
      <c r="B3931" s="22">
        <f>'Bill Lewis'!BG39</f>
        <v>1.37</v>
      </c>
      <c r="C3931" s="22" t="s">
        <v>388</v>
      </c>
    </row>
    <row r="3932" spans="1:3" x14ac:dyDescent="0.3">
      <c r="A3932" s="180">
        <v>45927</v>
      </c>
      <c r="B3932" s="22">
        <f>'Bill Lewis'!BG40</f>
        <v>1.36</v>
      </c>
      <c r="C3932" s="22" t="s">
        <v>388</v>
      </c>
    </row>
    <row r="3933" spans="1:3" x14ac:dyDescent="0.3">
      <c r="A3933" s="180">
        <v>45928</v>
      </c>
      <c r="B3933" s="22">
        <f>'Bill Lewis'!BG41</f>
        <v>1.36</v>
      </c>
      <c r="C3933" s="22" t="s">
        <v>388</v>
      </c>
    </row>
    <row r="3934" spans="1:3" x14ac:dyDescent="0.3">
      <c r="A3934" s="180">
        <v>45929</v>
      </c>
      <c r="B3934" s="22">
        <f>'Bill Lewis'!BG42</f>
        <v>1.36</v>
      </c>
      <c r="C3934" s="22" t="s">
        <v>388</v>
      </c>
    </row>
    <row r="3935" spans="1:3" x14ac:dyDescent="0.3">
      <c r="A3935" s="180">
        <v>45930</v>
      </c>
      <c r="B3935" s="22">
        <f>'Bill Lewis'!BG43</f>
        <v>1.36</v>
      </c>
      <c r="C3935" s="22" t="s">
        <v>388</v>
      </c>
    </row>
    <row r="3936" spans="1:3" x14ac:dyDescent="0.3">
      <c r="A3936" s="180">
        <v>45931</v>
      </c>
      <c r="B3936" s="22">
        <f>'Bill Lewis'!BN14</f>
        <v>1.35</v>
      </c>
      <c r="C3936" s="22" t="s">
        <v>388</v>
      </c>
    </row>
    <row r="3937" spans="1:3" x14ac:dyDescent="0.3">
      <c r="A3937" s="180">
        <v>45932</v>
      </c>
      <c r="B3937" s="22">
        <f>'Bill Lewis'!BN15</f>
        <v>1.34</v>
      </c>
      <c r="C3937" s="22" t="s">
        <v>388</v>
      </c>
    </row>
    <row r="3938" spans="1:3" x14ac:dyDescent="0.3">
      <c r="A3938" s="180">
        <v>45933</v>
      </c>
      <c r="B3938" s="22">
        <f>'Bill Lewis'!BN16</f>
        <v>1.34</v>
      </c>
      <c r="C3938" s="22" t="s">
        <v>388</v>
      </c>
    </row>
    <row r="3939" spans="1:3" x14ac:dyDescent="0.3">
      <c r="A3939" s="180">
        <v>45934</v>
      </c>
      <c r="B3939" s="22">
        <f>'Bill Lewis'!BN17</f>
        <v>1.34</v>
      </c>
      <c r="C3939" s="22" t="s">
        <v>388</v>
      </c>
    </row>
    <row r="3940" spans="1:3" x14ac:dyDescent="0.3">
      <c r="A3940" s="180">
        <v>45935</v>
      </c>
      <c r="B3940" s="22">
        <f>'Bill Lewis'!BN18</f>
        <v>1.34</v>
      </c>
      <c r="C3940" s="22" t="s">
        <v>388</v>
      </c>
    </row>
    <row r="3941" spans="1:3" x14ac:dyDescent="0.3">
      <c r="A3941" s="180">
        <v>45936</v>
      </c>
      <c r="B3941" s="22">
        <f>'Bill Lewis'!BN19</f>
        <v>1.34</v>
      </c>
      <c r="C3941" s="22" t="s">
        <v>388</v>
      </c>
    </row>
    <row r="3942" spans="1:3" x14ac:dyDescent="0.3">
      <c r="A3942" s="180">
        <v>45937</v>
      </c>
      <c r="B3942" s="22">
        <f>'Bill Lewis'!BN20</f>
        <v>1.34</v>
      </c>
      <c r="C3942" s="22" t="s">
        <v>388</v>
      </c>
    </row>
    <row r="3943" spans="1:3" x14ac:dyDescent="0.3">
      <c r="A3943" s="180">
        <v>45938</v>
      </c>
      <c r="B3943" s="22">
        <f>'Bill Lewis'!BN21</f>
        <v>1.35</v>
      </c>
      <c r="C3943" s="22" t="s">
        <v>388</v>
      </c>
    </row>
    <row r="3944" spans="1:3" x14ac:dyDescent="0.3">
      <c r="A3944" s="180">
        <v>45939</v>
      </c>
      <c r="B3944" s="22">
        <f>'Bill Lewis'!BN22</f>
        <v>1.35</v>
      </c>
      <c r="C3944" s="22" t="s">
        <v>388</v>
      </c>
    </row>
    <row r="3945" spans="1:3" x14ac:dyDescent="0.3">
      <c r="A3945" s="180">
        <v>45940</v>
      </c>
      <c r="B3945" s="22">
        <f>'Bill Lewis'!BN23</f>
        <v>1.36</v>
      </c>
      <c r="C3945" s="22" t="s">
        <v>388</v>
      </c>
    </row>
    <row r="3946" spans="1:3" x14ac:dyDescent="0.3">
      <c r="A3946" s="180">
        <v>45941</v>
      </c>
      <c r="B3946" s="22">
        <f>'Bill Lewis'!BN24</f>
        <v>1.37</v>
      </c>
      <c r="C3946" s="22" t="s">
        <v>388</v>
      </c>
    </row>
    <row r="3947" spans="1:3" x14ac:dyDescent="0.3">
      <c r="A3947" s="180">
        <v>45942</v>
      </c>
      <c r="B3947" s="22">
        <f>'Bill Lewis'!BN25</f>
        <v>1.39</v>
      </c>
      <c r="C3947" s="22" t="s">
        <v>388</v>
      </c>
    </row>
    <row r="3948" spans="1:3" x14ac:dyDescent="0.3">
      <c r="A3948" s="180">
        <v>45943</v>
      </c>
      <c r="B3948" s="22">
        <f>'Bill Lewis'!BN26</f>
        <v>1.39</v>
      </c>
      <c r="C3948" s="22" t="s">
        <v>388</v>
      </c>
    </row>
    <row r="3949" spans="1:3" x14ac:dyDescent="0.3">
      <c r="A3949" s="180">
        <v>45944</v>
      </c>
      <c r="B3949" s="22">
        <f>'Bill Lewis'!BN27</f>
        <v>1.4</v>
      </c>
      <c r="C3949" s="22" t="s">
        <v>388</v>
      </c>
    </row>
    <row r="3950" spans="1:3" x14ac:dyDescent="0.3">
      <c r="A3950" s="180">
        <v>45945</v>
      </c>
      <c r="B3950" s="22">
        <f>'Bill Lewis'!BN28</f>
        <v>1.38</v>
      </c>
      <c r="C3950" s="22" t="s">
        <v>388</v>
      </c>
    </row>
    <row r="3951" spans="1:3" x14ac:dyDescent="0.3">
      <c r="A3951" s="180">
        <v>45946</v>
      </c>
      <c r="B3951" s="22">
        <f>'Bill Lewis'!BN29</f>
        <v>1.37</v>
      </c>
      <c r="C3951" s="22" t="s">
        <v>388</v>
      </c>
    </row>
    <row r="3952" spans="1:3" x14ac:dyDescent="0.3">
      <c r="A3952" s="180">
        <v>45947</v>
      </c>
      <c r="B3952" s="22">
        <f>'Bill Lewis'!BN30</f>
        <v>1.36</v>
      </c>
      <c r="C3952" s="22" t="s">
        <v>388</v>
      </c>
    </row>
    <row r="3953" spans="1:3" x14ac:dyDescent="0.3">
      <c r="A3953" s="180">
        <v>45948</v>
      </c>
      <c r="B3953" s="22">
        <f>'Bill Lewis'!BN31</f>
        <v>1.36</v>
      </c>
      <c r="C3953" s="22" t="s">
        <v>388</v>
      </c>
    </row>
    <row r="3954" spans="1:3" x14ac:dyDescent="0.3">
      <c r="A3954" s="180">
        <v>45949</v>
      </c>
      <c r="B3954" s="22">
        <f>'Bill Lewis'!BN32</f>
        <v>1.36</v>
      </c>
      <c r="C3954" s="22" t="s">
        <v>388</v>
      </c>
    </row>
    <row r="3955" spans="1:3" x14ac:dyDescent="0.3">
      <c r="A3955" s="180">
        <v>45950</v>
      </c>
      <c r="B3955" s="22">
        <f>'Bill Lewis'!BN33</f>
        <v>1.36</v>
      </c>
      <c r="C3955" s="22" t="s">
        <v>388</v>
      </c>
    </row>
    <row r="3956" spans="1:3" x14ac:dyDescent="0.3">
      <c r="A3956" s="180">
        <v>45951</v>
      </c>
      <c r="B3956" s="22">
        <f>'Bill Lewis'!BN34</f>
        <v>1.36</v>
      </c>
      <c r="C3956" s="22" t="s">
        <v>388</v>
      </c>
    </row>
    <row r="3957" spans="1:3" x14ac:dyDescent="0.3">
      <c r="A3957" s="180">
        <v>45952</v>
      </c>
      <c r="B3957" s="22">
        <f>'Bill Lewis'!BN35</f>
        <v>1.36</v>
      </c>
      <c r="C3957" s="22" t="s">
        <v>388</v>
      </c>
    </row>
    <row r="3958" spans="1:3" x14ac:dyDescent="0.3">
      <c r="A3958" s="180">
        <v>45953</v>
      </c>
      <c r="B3958" s="22">
        <f>'Bill Lewis'!BN36</f>
        <v>1.36</v>
      </c>
      <c r="C3958" s="22" t="s">
        <v>388</v>
      </c>
    </row>
    <row r="3959" spans="1:3" x14ac:dyDescent="0.3">
      <c r="A3959" s="180">
        <v>45954</v>
      </c>
      <c r="B3959" s="22">
        <f>'Bill Lewis'!BN37</f>
        <v>1.36</v>
      </c>
      <c r="C3959" s="22" t="s">
        <v>388</v>
      </c>
    </row>
    <row r="3960" spans="1:3" x14ac:dyDescent="0.3">
      <c r="A3960" s="180">
        <v>45955</v>
      </c>
      <c r="B3960" s="22">
        <f>'Bill Lewis'!BN38</f>
        <v>1.36</v>
      </c>
      <c r="C3960" s="22" t="s">
        <v>388</v>
      </c>
    </row>
    <row r="3961" spans="1:3" x14ac:dyDescent="0.3">
      <c r="A3961" s="180">
        <v>45956</v>
      </c>
      <c r="B3961" s="22">
        <f>'Bill Lewis'!BN39</f>
        <v>1.36</v>
      </c>
      <c r="C3961" s="22" t="s">
        <v>388</v>
      </c>
    </row>
    <row r="3962" spans="1:3" x14ac:dyDescent="0.3">
      <c r="A3962" s="180">
        <v>45957</v>
      </c>
      <c r="B3962" s="22">
        <f>'Bill Lewis'!BN40</f>
        <v>1.36</v>
      </c>
      <c r="C3962" s="22" t="s">
        <v>388</v>
      </c>
    </row>
    <row r="3963" spans="1:3" x14ac:dyDescent="0.3">
      <c r="A3963" s="180">
        <v>45958</v>
      </c>
      <c r="B3963" s="22">
        <f>'Bill Lewis'!BN41</f>
        <v>1.36</v>
      </c>
      <c r="C3963" s="22" t="s">
        <v>388</v>
      </c>
    </row>
    <row r="3964" spans="1:3" x14ac:dyDescent="0.3">
      <c r="A3964" s="180">
        <v>45959</v>
      </c>
      <c r="B3964" s="22">
        <f>'Bill Lewis'!BN42</f>
        <v>1.36</v>
      </c>
      <c r="C3964" s="22" t="s">
        <v>388</v>
      </c>
    </row>
    <row r="3965" spans="1:3" x14ac:dyDescent="0.3">
      <c r="A3965" s="180">
        <v>45960</v>
      </c>
      <c r="B3965" s="22">
        <f>'Bill Lewis'!BN43</f>
        <v>1.36</v>
      </c>
      <c r="C3965" s="22" t="s">
        <v>388</v>
      </c>
    </row>
    <row r="3966" spans="1:3" x14ac:dyDescent="0.3">
      <c r="A3966" s="180">
        <v>45961</v>
      </c>
      <c r="B3966" s="22">
        <f>'Bill Lewis'!BN44</f>
        <v>1.36</v>
      </c>
      <c r="C3966" s="22" t="s">
        <v>388</v>
      </c>
    </row>
    <row r="3967" spans="1:3" x14ac:dyDescent="0.3">
      <c r="A3967" s="180">
        <v>45962</v>
      </c>
      <c r="B3967" s="22">
        <f>'Bill Lewis'!BU14</f>
        <v>1.36</v>
      </c>
      <c r="C3967" s="22" t="s">
        <v>388</v>
      </c>
    </row>
    <row r="3968" spans="1:3" x14ac:dyDescent="0.3">
      <c r="A3968" s="180">
        <v>45963</v>
      </c>
      <c r="B3968" s="22">
        <f>'Bill Lewis'!BU15</f>
        <v>1.36</v>
      </c>
      <c r="C3968" s="22" t="s">
        <v>388</v>
      </c>
    </row>
    <row r="3969" spans="1:3" x14ac:dyDescent="0.3">
      <c r="A3969" s="180">
        <v>45964</v>
      </c>
      <c r="B3969" s="22">
        <f>'Bill Lewis'!BU16</f>
        <v>1.36</v>
      </c>
      <c r="C3969" s="22" t="s">
        <v>388</v>
      </c>
    </row>
    <row r="3970" spans="1:3" x14ac:dyDescent="0.3">
      <c r="A3970" s="180">
        <v>45965</v>
      </c>
      <c r="B3970" s="22">
        <f>'Bill Lewis'!BU17</f>
        <v>1.36</v>
      </c>
      <c r="C3970" s="22" t="s">
        <v>388</v>
      </c>
    </row>
    <row r="3971" spans="1:3" x14ac:dyDescent="0.3">
      <c r="A3971" s="180">
        <v>45966</v>
      </c>
      <c r="B3971" s="22">
        <f>'Bill Lewis'!BU18</f>
        <v>1.36</v>
      </c>
      <c r="C3971" s="22" t="s">
        <v>388</v>
      </c>
    </row>
    <row r="3972" spans="1:3" x14ac:dyDescent="0.3">
      <c r="A3972" s="180">
        <v>45967</v>
      </c>
      <c r="B3972" s="22">
        <f>'Bill Lewis'!BU19</f>
        <v>1.36</v>
      </c>
      <c r="C3972" s="22" t="s">
        <v>388</v>
      </c>
    </row>
    <row r="3973" spans="1:3" x14ac:dyDescent="0.3">
      <c r="A3973" s="180">
        <v>45968</v>
      </c>
      <c r="B3973" s="22">
        <f>'Bill Lewis'!BU20</f>
        <v>1.36</v>
      </c>
      <c r="C3973" s="22" t="s">
        <v>388</v>
      </c>
    </row>
    <row r="3974" spans="1:3" x14ac:dyDescent="0.3">
      <c r="A3974" s="180">
        <v>45969</v>
      </c>
      <c r="B3974" s="22">
        <f>'Bill Lewis'!BU21</f>
        <v>1.36</v>
      </c>
      <c r="C3974" s="22" t="s">
        <v>388</v>
      </c>
    </row>
    <row r="3975" spans="1:3" x14ac:dyDescent="0.3">
      <c r="A3975" s="180">
        <v>45970</v>
      </c>
      <c r="B3975" s="22">
        <f>'Bill Lewis'!BU22</f>
        <v>1.36</v>
      </c>
      <c r="C3975" s="22" t="s">
        <v>388</v>
      </c>
    </row>
    <row r="3976" spans="1:3" x14ac:dyDescent="0.3">
      <c r="A3976" s="180">
        <v>45971</v>
      </c>
      <c r="B3976" s="22">
        <f>'Bill Lewis'!BU23</f>
        <v>1.36</v>
      </c>
      <c r="C3976" s="22" t="s">
        <v>388</v>
      </c>
    </row>
    <row r="3977" spans="1:3" x14ac:dyDescent="0.3">
      <c r="A3977" s="180">
        <v>45972</v>
      </c>
      <c r="B3977" s="22">
        <f>'Bill Lewis'!BU24</f>
        <v>1.36</v>
      </c>
      <c r="C3977" s="22" t="s">
        <v>388</v>
      </c>
    </row>
    <row r="3978" spans="1:3" x14ac:dyDescent="0.3">
      <c r="A3978" s="180">
        <v>45973</v>
      </c>
      <c r="B3978" s="22">
        <f>'Bill Lewis'!BU25</f>
        <v>1.36</v>
      </c>
      <c r="C3978" s="22" t="s">
        <v>388</v>
      </c>
    </row>
    <row r="3979" spans="1:3" x14ac:dyDescent="0.3">
      <c r="A3979" s="180">
        <v>45974</v>
      </c>
      <c r="B3979" s="22">
        <f>'Bill Lewis'!BU26</f>
        <v>1.37</v>
      </c>
      <c r="C3979" s="22" t="s">
        <v>388</v>
      </c>
    </row>
    <row r="3980" spans="1:3" x14ac:dyDescent="0.3">
      <c r="A3980" s="180">
        <v>45975</v>
      </c>
      <c r="B3980" s="22">
        <f>'Bill Lewis'!BU27</f>
        <v>1.37</v>
      </c>
      <c r="C3980" s="22" t="s">
        <v>388</v>
      </c>
    </row>
    <row r="3981" spans="1:3" x14ac:dyDescent="0.3">
      <c r="A3981" s="180">
        <v>45976</v>
      </c>
      <c r="B3981" s="22">
        <f>'Bill Lewis'!BU28</f>
        <v>1.37</v>
      </c>
      <c r="C3981" s="22" t="s">
        <v>388</v>
      </c>
    </row>
    <row r="3982" spans="1:3" x14ac:dyDescent="0.3">
      <c r="A3982" s="180">
        <v>45977</v>
      </c>
      <c r="B3982" s="22">
        <f>'Bill Lewis'!BU29</f>
        <v>1.37</v>
      </c>
      <c r="C3982" s="22" t="s">
        <v>388</v>
      </c>
    </row>
    <row r="3983" spans="1:3" x14ac:dyDescent="0.3">
      <c r="A3983" s="180">
        <v>45978</v>
      </c>
      <c r="B3983" s="22">
        <f>'Bill Lewis'!BU30</f>
        <v>1.38</v>
      </c>
      <c r="C3983" s="22" t="s">
        <v>388</v>
      </c>
    </row>
    <row r="3984" spans="1:3" x14ac:dyDescent="0.3">
      <c r="A3984" s="180">
        <v>45979</v>
      </c>
      <c r="B3984" s="22">
        <f>'Bill Lewis'!BU31</f>
        <v>1.37</v>
      </c>
      <c r="C3984" s="22" t="s">
        <v>388</v>
      </c>
    </row>
    <row r="3985" spans="1:3" x14ac:dyDescent="0.3">
      <c r="A3985" s="180">
        <v>45980</v>
      </c>
      <c r="B3985" s="22">
        <f>'Bill Lewis'!BU32</f>
        <v>1.4</v>
      </c>
      <c r="C3985" s="22" t="s">
        <v>388</v>
      </c>
    </row>
    <row r="3986" spans="1:3" x14ac:dyDescent="0.3">
      <c r="A3986" s="180">
        <v>45981</v>
      </c>
      <c r="B3986" s="22">
        <f>'Bill Lewis'!BU33</f>
        <v>1.54</v>
      </c>
      <c r="C3986" s="22" t="s">
        <v>388</v>
      </c>
    </row>
    <row r="3987" spans="1:3" x14ac:dyDescent="0.3">
      <c r="A3987" s="180">
        <v>45982</v>
      </c>
      <c r="B3987" s="22">
        <f>'Bill Lewis'!BU34</f>
        <v>1.44</v>
      </c>
      <c r="C3987" s="22" t="s">
        <v>388</v>
      </c>
    </row>
    <row r="3988" spans="1:3" x14ac:dyDescent="0.3">
      <c r="A3988" s="180">
        <v>45983</v>
      </c>
      <c r="B3988" s="22">
        <f>'Bill Lewis'!BU35</f>
        <v>1.41</v>
      </c>
      <c r="C3988" s="22" t="s">
        <v>388</v>
      </c>
    </row>
    <row r="3989" spans="1:3" x14ac:dyDescent="0.3">
      <c r="A3989" s="180">
        <v>45984</v>
      </c>
      <c r="B3989" s="22">
        <f>'Bill Lewis'!BU36</f>
        <v>1.57</v>
      </c>
      <c r="C3989" s="22" t="s">
        <v>388</v>
      </c>
    </row>
    <row r="3990" spans="1:3" x14ac:dyDescent="0.3">
      <c r="A3990" s="180">
        <v>45985</v>
      </c>
      <c r="B3990" s="22">
        <f>'Bill Lewis'!BU37</f>
        <v>1.44</v>
      </c>
      <c r="C3990" s="22" t="s">
        <v>388</v>
      </c>
    </row>
    <row r="3991" spans="1:3" x14ac:dyDescent="0.3">
      <c r="A3991" s="180">
        <v>45986</v>
      </c>
      <c r="B3991" s="22">
        <f>'Bill Lewis'!BU38</f>
        <v>1.41</v>
      </c>
      <c r="C3991" s="22" t="s">
        <v>388</v>
      </c>
    </row>
    <row r="3992" spans="1:3" x14ac:dyDescent="0.3">
      <c r="A3992" s="180">
        <v>45987</v>
      </c>
      <c r="B3992" s="22">
        <f>'Bill Lewis'!BU39</f>
        <v>1.39</v>
      </c>
      <c r="C3992" s="22" t="s">
        <v>388</v>
      </c>
    </row>
    <row r="3993" spans="1:3" x14ac:dyDescent="0.3">
      <c r="A3993" s="180">
        <v>45988</v>
      </c>
      <c r="B3993" s="22">
        <f>'Bill Lewis'!BU40</f>
        <v>1.39</v>
      </c>
      <c r="C3993" s="22" t="s">
        <v>388</v>
      </c>
    </row>
    <row r="3994" spans="1:3" x14ac:dyDescent="0.3">
      <c r="A3994" s="180">
        <v>45989</v>
      </c>
      <c r="B3994" s="22">
        <f>'Bill Lewis'!BU41</f>
        <v>1.39</v>
      </c>
      <c r="C3994" s="22" t="s">
        <v>388</v>
      </c>
    </row>
    <row r="3995" spans="1:3" x14ac:dyDescent="0.3">
      <c r="A3995" s="180">
        <v>45990</v>
      </c>
      <c r="B3995" s="22">
        <f>'Bill Lewis'!BU42</f>
        <v>1.38</v>
      </c>
      <c r="C3995" s="22" t="s">
        <v>388</v>
      </c>
    </row>
    <row r="3996" spans="1:3" x14ac:dyDescent="0.3">
      <c r="A3996" s="180">
        <v>45991</v>
      </c>
      <c r="B3996" s="22">
        <f>'Bill Lewis'!BU43</f>
        <v>1.38</v>
      </c>
      <c r="C3996" s="22" t="s">
        <v>388</v>
      </c>
    </row>
    <row r="3997" spans="1:3" x14ac:dyDescent="0.3">
      <c r="A3997" s="180">
        <v>45992</v>
      </c>
      <c r="B3997" s="22">
        <f>'Bill Lewis'!CB14</f>
        <v>0</v>
      </c>
      <c r="C3997" s="22" t="s">
        <v>388</v>
      </c>
    </row>
    <row r="3998" spans="1:3" x14ac:dyDescent="0.3">
      <c r="A3998" s="180">
        <v>45993</v>
      </c>
      <c r="B3998" s="22">
        <f>'Bill Lewis'!CB15</f>
        <v>0</v>
      </c>
      <c r="C3998" s="22" t="s">
        <v>388</v>
      </c>
    </row>
    <row r="3999" spans="1:3" x14ac:dyDescent="0.3">
      <c r="A3999" s="180">
        <v>45994</v>
      </c>
      <c r="B3999" s="22">
        <f>'Bill Lewis'!CB16</f>
        <v>0</v>
      </c>
      <c r="C3999" s="22" t="s">
        <v>388</v>
      </c>
    </row>
    <row r="4000" spans="1:3" x14ac:dyDescent="0.3">
      <c r="A4000" s="180">
        <v>45995</v>
      </c>
      <c r="B4000" s="22">
        <f>'Bill Lewis'!CB17</f>
        <v>0</v>
      </c>
      <c r="C4000" s="22" t="s">
        <v>388</v>
      </c>
    </row>
    <row r="4001" spans="1:3" x14ac:dyDescent="0.3">
      <c r="A4001" s="180">
        <v>45996</v>
      </c>
      <c r="B4001" s="22">
        <f>'Bill Lewis'!CB18</f>
        <v>0</v>
      </c>
      <c r="C4001" s="22" t="s">
        <v>388</v>
      </c>
    </row>
    <row r="4002" spans="1:3" x14ac:dyDescent="0.3">
      <c r="A4002" s="180">
        <v>45997</v>
      </c>
      <c r="B4002" s="22">
        <f>'Bill Lewis'!CB19</f>
        <v>0</v>
      </c>
      <c r="C4002" s="22" t="s">
        <v>388</v>
      </c>
    </row>
    <row r="4003" spans="1:3" x14ac:dyDescent="0.3">
      <c r="A4003" s="180">
        <v>45998</v>
      </c>
      <c r="B4003" s="22">
        <f>'Bill Lewis'!CB20</f>
        <v>0</v>
      </c>
      <c r="C4003" s="22" t="s">
        <v>388</v>
      </c>
    </row>
    <row r="4004" spans="1:3" x14ac:dyDescent="0.3">
      <c r="A4004" s="180">
        <v>45999</v>
      </c>
      <c r="B4004" s="22">
        <f>'Bill Lewis'!CB21</f>
        <v>0</v>
      </c>
      <c r="C4004" s="22" t="s">
        <v>388</v>
      </c>
    </row>
    <row r="4005" spans="1:3" x14ac:dyDescent="0.3">
      <c r="A4005" s="180">
        <v>46000</v>
      </c>
      <c r="B4005" s="22">
        <f>'Bill Lewis'!CB22</f>
        <v>0</v>
      </c>
      <c r="C4005" s="22" t="s">
        <v>388</v>
      </c>
    </row>
    <row r="4006" spans="1:3" x14ac:dyDescent="0.3">
      <c r="A4006" s="180">
        <v>46001</v>
      </c>
      <c r="B4006" s="22">
        <f>'Bill Lewis'!CB23</f>
        <v>0</v>
      </c>
      <c r="C4006" s="22" t="s">
        <v>388</v>
      </c>
    </row>
    <row r="4007" spans="1:3" x14ac:dyDescent="0.3">
      <c r="A4007" s="180">
        <v>46002</v>
      </c>
      <c r="B4007" s="22">
        <f>'Bill Lewis'!CB24</f>
        <v>0</v>
      </c>
      <c r="C4007" s="22" t="s">
        <v>388</v>
      </c>
    </row>
    <row r="4008" spans="1:3" x14ac:dyDescent="0.3">
      <c r="A4008" s="180">
        <v>46003</v>
      </c>
      <c r="B4008" s="22">
        <f>'Bill Lewis'!CB25</f>
        <v>0</v>
      </c>
      <c r="C4008" s="22" t="s">
        <v>388</v>
      </c>
    </row>
    <row r="4009" spans="1:3" x14ac:dyDescent="0.3">
      <c r="A4009" s="180">
        <v>46004</v>
      </c>
      <c r="B4009" s="22">
        <f>'Bill Lewis'!CB26</f>
        <v>0</v>
      </c>
      <c r="C4009" s="22" t="s">
        <v>388</v>
      </c>
    </row>
    <row r="4010" spans="1:3" x14ac:dyDescent="0.3">
      <c r="A4010" s="180">
        <v>46005</v>
      </c>
      <c r="B4010" s="22">
        <f>'Bill Lewis'!CB27</f>
        <v>0</v>
      </c>
      <c r="C4010" s="22" t="s">
        <v>388</v>
      </c>
    </row>
    <row r="4011" spans="1:3" x14ac:dyDescent="0.3">
      <c r="A4011" s="180">
        <v>46006</v>
      </c>
      <c r="B4011" s="22">
        <f>'Bill Lewis'!CB28</f>
        <v>0</v>
      </c>
      <c r="C4011" s="22" t="s">
        <v>388</v>
      </c>
    </row>
    <row r="4012" spans="1:3" x14ac:dyDescent="0.3">
      <c r="A4012" s="180">
        <v>46007</v>
      </c>
      <c r="B4012" s="22">
        <f>'Bill Lewis'!CB29</f>
        <v>0</v>
      </c>
      <c r="C4012" s="22" t="s">
        <v>388</v>
      </c>
    </row>
    <row r="4013" spans="1:3" x14ac:dyDescent="0.3">
      <c r="A4013" s="180">
        <v>46008</v>
      </c>
      <c r="B4013" s="22">
        <f>'Bill Lewis'!CB30</f>
        <v>0</v>
      </c>
      <c r="C4013" s="22" t="s">
        <v>388</v>
      </c>
    </row>
    <row r="4014" spans="1:3" x14ac:dyDescent="0.3">
      <c r="A4014" s="180">
        <v>46009</v>
      </c>
      <c r="B4014" s="22">
        <f>'Bill Lewis'!CB31</f>
        <v>0</v>
      </c>
      <c r="C4014" s="22" t="s">
        <v>388</v>
      </c>
    </row>
    <row r="4015" spans="1:3" x14ac:dyDescent="0.3">
      <c r="A4015" s="180">
        <v>46010</v>
      </c>
      <c r="B4015" s="22">
        <f>'Bill Lewis'!CB32</f>
        <v>0</v>
      </c>
      <c r="C4015" s="22" t="s">
        <v>388</v>
      </c>
    </row>
    <row r="4016" spans="1:3" x14ac:dyDescent="0.3">
      <c r="A4016" s="180">
        <v>46011</v>
      </c>
      <c r="B4016" s="22">
        <f>'Bill Lewis'!CB33</f>
        <v>0</v>
      </c>
      <c r="C4016" s="22" t="s">
        <v>388</v>
      </c>
    </row>
    <row r="4017" spans="1:3" x14ac:dyDescent="0.3">
      <c r="A4017" s="180">
        <v>46012</v>
      </c>
      <c r="B4017" s="22">
        <f>'Bill Lewis'!CB34</f>
        <v>0</v>
      </c>
      <c r="C4017" s="22" t="s">
        <v>388</v>
      </c>
    </row>
    <row r="4018" spans="1:3" x14ac:dyDescent="0.3">
      <c r="A4018" s="180">
        <v>46013</v>
      </c>
      <c r="B4018" s="22">
        <f>'Bill Lewis'!CB35</f>
        <v>0</v>
      </c>
      <c r="C4018" s="22" t="s">
        <v>388</v>
      </c>
    </row>
    <row r="4019" spans="1:3" x14ac:dyDescent="0.3">
      <c r="A4019" s="180">
        <v>46014</v>
      </c>
      <c r="B4019" s="22">
        <f>'Bill Lewis'!CB36</f>
        <v>0</v>
      </c>
      <c r="C4019" s="22" t="s">
        <v>388</v>
      </c>
    </row>
    <row r="4020" spans="1:3" x14ac:dyDescent="0.3">
      <c r="A4020" s="180">
        <v>46015</v>
      </c>
      <c r="B4020" s="22">
        <f>'Bill Lewis'!CB37</f>
        <v>0</v>
      </c>
      <c r="C4020" s="22" t="s">
        <v>388</v>
      </c>
    </row>
    <row r="4021" spans="1:3" x14ac:dyDescent="0.3">
      <c r="A4021" s="180">
        <v>46016</v>
      </c>
      <c r="B4021" s="22">
        <f>'Bill Lewis'!CB38</f>
        <v>0</v>
      </c>
      <c r="C4021" s="22" t="s">
        <v>388</v>
      </c>
    </row>
    <row r="4022" spans="1:3" x14ac:dyDescent="0.3">
      <c r="A4022" s="180">
        <v>46017</v>
      </c>
      <c r="B4022" s="22">
        <f>'Bill Lewis'!CB39</f>
        <v>0</v>
      </c>
      <c r="C4022" s="22" t="s">
        <v>388</v>
      </c>
    </row>
    <row r="4023" spans="1:3" x14ac:dyDescent="0.3">
      <c r="A4023" s="180">
        <v>46018</v>
      </c>
      <c r="B4023" s="22">
        <f>'Bill Lewis'!CB40</f>
        <v>0</v>
      </c>
      <c r="C4023" s="22" t="s">
        <v>388</v>
      </c>
    </row>
    <row r="4024" spans="1:3" x14ac:dyDescent="0.3">
      <c r="A4024" s="180">
        <v>46019</v>
      </c>
      <c r="B4024" s="22">
        <f>'Bill Lewis'!CB41</f>
        <v>0</v>
      </c>
      <c r="C4024" s="22" t="s">
        <v>388</v>
      </c>
    </row>
    <row r="4025" spans="1:3" x14ac:dyDescent="0.3">
      <c r="A4025" s="180">
        <v>46020</v>
      </c>
      <c r="B4025" s="22">
        <f>'Bill Lewis'!CB42</f>
        <v>0</v>
      </c>
      <c r="C4025" s="22" t="s">
        <v>388</v>
      </c>
    </row>
    <row r="4026" spans="1:3" x14ac:dyDescent="0.3">
      <c r="A4026" s="180">
        <v>46021</v>
      </c>
      <c r="B4026" s="22">
        <f>'Bill Lewis'!CB43</f>
        <v>0</v>
      </c>
      <c r="C4026" s="22" t="s">
        <v>388</v>
      </c>
    </row>
    <row r="4027" spans="1:3" x14ac:dyDescent="0.3">
      <c r="A4027" s="180">
        <v>46022</v>
      </c>
      <c r="B4027" s="22">
        <f>'Bill Lewis'!CB44</f>
        <v>0</v>
      </c>
      <c r="C4027" s="22" t="s">
        <v>388</v>
      </c>
    </row>
    <row r="4028" spans="1:3" x14ac:dyDescent="0.3">
      <c r="A4028" s="180">
        <v>45658</v>
      </c>
      <c r="B4028" s="22">
        <f>Cienega!C14</f>
        <v>0</v>
      </c>
      <c r="C4028" s="22" t="s">
        <v>389</v>
      </c>
    </row>
    <row r="4029" spans="1:3" x14ac:dyDescent="0.3">
      <c r="A4029" s="180">
        <v>45659</v>
      </c>
      <c r="B4029" s="22">
        <f>Cienega!C15</f>
        <v>0</v>
      </c>
      <c r="C4029" s="22" t="s">
        <v>389</v>
      </c>
    </row>
    <row r="4030" spans="1:3" x14ac:dyDescent="0.3">
      <c r="A4030" s="180">
        <v>45660</v>
      </c>
      <c r="B4030" s="22">
        <f>Cienega!C16</f>
        <v>0</v>
      </c>
      <c r="C4030" s="22" t="s">
        <v>389</v>
      </c>
    </row>
    <row r="4031" spans="1:3" x14ac:dyDescent="0.3">
      <c r="A4031" s="180">
        <v>45661</v>
      </c>
      <c r="B4031" s="22">
        <f>Cienega!C17</f>
        <v>0</v>
      </c>
      <c r="C4031" s="22" t="s">
        <v>389</v>
      </c>
    </row>
    <row r="4032" spans="1:3" x14ac:dyDescent="0.3">
      <c r="A4032" s="180">
        <v>45662</v>
      </c>
      <c r="B4032" s="22">
        <f>Cienega!C18</f>
        <v>0</v>
      </c>
      <c r="C4032" s="22" t="s">
        <v>389</v>
      </c>
    </row>
    <row r="4033" spans="1:3" x14ac:dyDescent="0.3">
      <c r="A4033" s="180">
        <v>45663</v>
      </c>
      <c r="B4033" s="22">
        <f>Cienega!C19</f>
        <v>0</v>
      </c>
      <c r="C4033" s="22" t="s">
        <v>389</v>
      </c>
    </row>
    <row r="4034" spans="1:3" x14ac:dyDescent="0.3">
      <c r="A4034" s="180">
        <v>45664</v>
      </c>
      <c r="B4034" s="22">
        <f>Cienega!C20</f>
        <v>0</v>
      </c>
      <c r="C4034" s="22" t="s">
        <v>389</v>
      </c>
    </row>
    <row r="4035" spans="1:3" x14ac:dyDescent="0.3">
      <c r="A4035" s="180">
        <v>45665</v>
      </c>
      <c r="B4035" s="22">
        <f>Cienega!C21</f>
        <v>0</v>
      </c>
      <c r="C4035" s="22" t="s">
        <v>389</v>
      </c>
    </row>
    <row r="4036" spans="1:3" x14ac:dyDescent="0.3">
      <c r="A4036" s="180">
        <v>45666</v>
      </c>
      <c r="B4036" s="22">
        <f>Cienega!C22</f>
        <v>0</v>
      </c>
      <c r="C4036" s="22" t="s">
        <v>389</v>
      </c>
    </row>
    <row r="4037" spans="1:3" x14ac:dyDescent="0.3">
      <c r="A4037" s="180">
        <v>45667</v>
      </c>
      <c r="B4037" s="22">
        <f>Cienega!C23</f>
        <v>0</v>
      </c>
      <c r="C4037" s="22" t="s">
        <v>389</v>
      </c>
    </row>
    <row r="4038" spans="1:3" x14ac:dyDescent="0.3">
      <c r="A4038" s="180">
        <v>45668</v>
      </c>
      <c r="B4038" s="22">
        <f>Cienega!C24</f>
        <v>0</v>
      </c>
      <c r="C4038" s="22" t="s">
        <v>389</v>
      </c>
    </row>
    <row r="4039" spans="1:3" x14ac:dyDescent="0.3">
      <c r="A4039" s="180">
        <v>45669</v>
      </c>
      <c r="B4039" s="22">
        <f>Cienega!C25</f>
        <v>0</v>
      </c>
      <c r="C4039" s="22" t="s">
        <v>389</v>
      </c>
    </row>
    <row r="4040" spans="1:3" x14ac:dyDescent="0.3">
      <c r="A4040" s="180">
        <v>45670</v>
      </c>
      <c r="B4040" s="22">
        <f>Cienega!C26</f>
        <v>0</v>
      </c>
      <c r="C4040" s="22" t="s">
        <v>389</v>
      </c>
    </row>
    <row r="4041" spans="1:3" x14ac:dyDescent="0.3">
      <c r="A4041" s="180">
        <v>45671</v>
      </c>
      <c r="B4041" s="22">
        <f>Cienega!C27</f>
        <v>0</v>
      </c>
      <c r="C4041" s="22" t="s">
        <v>389</v>
      </c>
    </row>
    <row r="4042" spans="1:3" x14ac:dyDescent="0.3">
      <c r="A4042" s="180">
        <v>45672</v>
      </c>
      <c r="B4042" s="22">
        <f>Cienega!C28</f>
        <v>0</v>
      </c>
      <c r="C4042" s="22" t="s">
        <v>389</v>
      </c>
    </row>
    <row r="4043" spans="1:3" x14ac:dyDescent="0.3">
      <c r="A4043" s="180">
        <v>45673</v>
      </c>
      <c r="B4043" s="22">
        <f>Cienega!C29</f>
        <v>0</v>
      </c>
      <c r="C4043" s="22" t="s">
        <v>389</v>
      </c>
    </row>
    <row r="4044" spans="1:3" x14ac:dyDescent="0.3">
      <c r="A4044" s="180">
        <v>45674</v>
      </c>
      <c r="B4044" s="22">
        <f>Cienega!C30</f>
        <v>0</v>
      </c>
      <c r="C4044" s="22" t="s">
        <v>389</v>
      </c>
    </row>
    <row r="4045" spans="1:3" x14ac:dyDescent="0.3">
      <c r="A4045" s="180">
        <v>45675</v>
      </c>
      <c r="B4045" s="22">
        <f>Cienega!C31</f>
        <v>0</v>
      </c>
      <c r="C4045" s="22" t="s">
        <v>389</v>
      </c>
    </row>
    <row r="4046" spans="1:3" x14ac:dyDescent="0.3">
      <c r="A4046" s="180">
        <v>45676</v>
      </c>
      <c r="B4046" s="22">
        <f>Cienega!C32</f>
        <v>0</v>
      </c>
      <c r="C4046" s="22" t="s">
        <v>389</v>
      </c>
    </row>
    <row r="4047" spans="1:3" x14ac:dyDescent="0.3">
      <c r="A4047" s="180">
        <v>45677</v>
      </c>
      <c r="B4047" s="22">
        <f>Cienega!C33</f>
        <v>0</v>
      </c>
      <c r="C4047" s="22" t="s">
        <v>389</v>
      </c>
    </row>
    <row r="4048" spans="1:3" x14ac:dyDescent="0.3">
      <c r="A4048" s="180">
        <v>45678</v>
      </c>
      <c r="B4048" s="22">
        <f>Cienega!C34</f>
        <v>0</v>
      </c>
      <c r="C4048" s="22" t="s">
        <v>389</v>
      </c>
    </row>
    <row r="4049" spans="1:3" x14ac:dyDescent="0.3">
      <c r="A4049" s="180">
        <v>45679</v>
      </c>
      <c r="B4049" s="22">
        <f>Cienega!C35</f>
        <v>0</v>
      </c>
      <c r="C4049" s="22" t="s">
        <v>389</v>
      </c>
    </row>
    <row r="4050" spans="1:3" x14ac:dyDescent="0.3">
      <c r="A4050" s="180">
        <v>45680</v>
      </c>
      <c r="B4050" s="22">
        <f>Cienega!C36</f>
        <v>0</v>
      </c>
      <c r="C4050" s="22" t="s">
        <v>389</v>
      </c>
    </row>
    <row r="4051" spans="1:3" x14ac:dyDescent="0.3">
      <c r="A4051" s="180">
        <v>45681</v>
      </c>
      <c r="B4051" s="22">
        <f>Cienega!C37</f>
        <v>0</v>
      </c>
      <c r="C4051" s="22" t="s">
        <v>389</v>
      </c>
    </row>
    <row r="4052" spans="1:3" x14ac:dyDescent="0.3">
      <c r="A4052" s="180">
        <v>45682</v>
      </c>
      <c r="B4052" s="22">
        <f>Cienega!C38</f>
        <v>0</v>
      </c>
      <c r="C4052" s="22" t="s">
        <v>389</v>
      </c>
    </row>
    <row r="4053" spans="1:3" x14ac:dyDescent="0.3">
      <c r="A4053" s="180">
        <v>45683</v>
      </c>
      <c r="B4053" s="22">
        <f>Cienega!C39</f>
        <v>0</v>
      </c>
      <c r="C4053" s="22" t="s">
        <v>389</v>
      </c>
    </row>
    <row r="4054" spans="1:3" x14ac:dyDescent="0.3">
      <c r="A4054" s="180">
        <v>45684</v>
      </c>
      <c r="B4054" s="22">
        <f>Cienega!C40</f>
        <v>0</v>
      </c>
      <c r="C4054" s="22" t="s">
        <v>389</v>
      </c>
    </row>
    <row r="4055" spans="1:3" x14ac:dyDescent="0.3">
      <c r="A4055" s="180">
        <v>45685</v>
      </c>
      <c r="B4055" s="22">
        <f>Cienega!C41</f>
        <v>0</v>
      </c>
      <c r="C4055" s="22" t="s">
        <v>389</v>
      </c>
    </row>
    <row r="4056" spans="1:3" x14ac:dyDescent="0.3">
      <c r="A4056" s="180">
        <v>45686</v>
      </c>
      <c r="B4056" s="22">
        <f>Cienega!C42</f>
        <v>0</v>
      </c>
      <c r="C4056" s="22" t="s">
        <v>389</v>
      </c>
    </row>
    <row r="4057" spans="1:3" x14ac:dyDescent="0.3">
      <c r="A4057" s="180">
        <v>45687</v>
      </c>
      <c r="B4057" s="22">
        <f>Cienega!C43</f>
        <v>0</v>
      </c>
      <c r="C4057" s="22" t="s">
        <v>389</v>
      </c>
    </row>
    <row r="4058" spans="1:3" x14ac:dyDescent="0.3">
      <c r="A4058" s="180">
        <v>45688</v>
      </c>
      <c r="B4058" s="22">
        <f>Cienega!C44</f>
        <v>0</v>
      </c>
      <c r="C4058" s="22" t="s">
        <v>389</v>
      </c>
    </row>
    <row r="4059" spans="1:3" x14ac:dyDescent="0.3">
      <c r="A4059" s="180">
        <v>45689</v>
      </c>
      <c r="B4059" s="22">
        <f>Cienega!J14</f>
        <v>0</v>
      </c>
      <c r="C4059" s="22" t="s">
        <v>389</v>
      </c>
    </row>
    <row r="4060" spans="1:3" x14ac:dyDescent="0.3">
      <c r="A4060" s="180">
        <v>45690</v>
      </c>
      <c r="B4060" s="22">
        <f>Cienega!J15</f>
        <v>0</v>
      </c>
      <c r="C4060" s="22" t="s">
        <v>389</v>
      </c>
    </row>
    <row r="4061" spans="1:3" x14ac:dyDescent="0.3">
      <c r="A4061" s="180">
        <v>45691</v>
      </c>
      <c r="B4061" s="22">
        <f>Cienega!J16</f>
        <v>0</v>
      </c>
      <c r="C4061" s="22" t="s">
        <v>389</v>
      </c>
    </row>
    <row r="4062" spans="1:3" x14ac:dyDescent="0.3">
      <c r="A4062" s="180">
        <v>45692</v>
      </c>
      <c r="B4062" s="22">
        <f>Cienega!J17</f>
        <v>0</v>
      </c>
      <c r="C4062" s="22" t="s">
        <v>389</v>
      </c>
    </row>
    <row r="4063" spans="1:3" x14ac:dyDescent="0.3">
      <c r="A4063" s="180">
        <v>45693</v>
      </c>
      <c r="B4063" s="22">
        <f>Cienega!J18</f>
        <v>0</v>
      </c>
      <c r="C4063" s="22" t="s">
        <v>389</v>
      </c>
    </row>
    <row r="4064" spans="1:3" x14ac:dyDescent="0.3">
      <c r="A4064" s="180">
        <v>45694</v>
      </c>
      <c r="B4064" s="22">
        <f>Cienega!J19</f>
        <v>0</v>
      </c>
      <c r="C4064" s="22" t="s">
        <v>389</v>
      </c>
    </row>
    <row r="4065" spans="1:3" x14ac:dyDescent="0.3">
      <c r="A4065" s="180">
        <v>45695</v>
      </c>
      <c r="B4065" s="22">
        <f>Cienega!J20</f>
        <v>0</v>
      </c>
      <c r="C4065" s="22" t="s">
        <v>389</v>
      </c>
    </row>
    <row r="4066" spans="1:3" x14ac:dyDescent="0.3">
      <c r="A4066" s="180">
        <v>45696</v>
      </c>
      <c r="B4066" s="22">
        <f>Cienega!J21</f>
        <v>0</v>
      </c>
      <c r="C4066" s="22" t="s">
        <v>389</v>
      </c>
    </row>
    <row r="4067" spans="1:3" x14ac:dyDescent="0.3">
      <c r="A4067" s="180">
        <v>45697</v>
      </c>
      <c r="B4067" s="22">
        <f>Cienega!J22</f>
        <v>0</v>
      </c>
      <c r="C4067" s="22" t="s">
        <v>389</v>
      </c>
    </row>
    <row r="4068" spans="1:3" x14ac:dyDescent="0.3">
      <c r="A4068" s="180">
        <v>45698</v>
      </c>
      <c r="B4068" s="22">
        <f>Cienega!J23</f>
        <v>0</v>
      </c>
      <c r="C4068" s="22" t="s">
        <v>389</v>
      </c>
    </row>
    <row r="4069" spans="1:3" x14ac:dyDescent="0.3">
      <c r="A4069" s="180">
        <v>45699</v>
      </c>
      <c r="B4069" s="22">
        <f>Cienega!J24</f>
        <v>0</v>
      </c>
      <c r="C4069" s="22" t="s">
        <v>389</v>
      </c>
    </row>
    <row r="4070" spans="1:3" x14ac:dyDescent="0.3">
      <c r="A4070" s="180">
        <v>45700</v>
      </c>
      <c r="B4070" s="22">
        <f>Cienega!J25</f>
        <v>0</v>
      </c>
      <c r="C4070" s="22" t="s">
        <v>389</v>
      </c>
    </row>
    <row r="4071" spans="1:3" x14ac:dyDescent="0.3">
      <c r="A4071" s="180">
        <v>45701</v>
      </c>
      <c r="B4071" s="22">
        <f>Cienega!J26</f>
        <v>0</v>
      </c>
      <c r="C4071" s="22" t="s">
        <v>389</v>
      </c>
    </row>
    <row r="4072" spans="1:3" x14ac:dyDescent="0.3">
      <c r="A4072" s="180">
        <v>45702</v>
      </c>
      <c r="B4072" s="22">
        <f>Cienega!J27</f>
        <v>0</v>
      </c>
      <c r="C4072" s="22" t="s">
        <v>389</v>
      </c>
    </row>
    <row r="4073" spans="1:3" x14ac:dyDescent="0.3">
      <c r="A4073" s="180">
        <v>45703</v>
      </c>
      <c r="B4073" s="22">
        <f>Cienega!J28</f>
        <v>0</v>
      </c>
      <c r="C4073" s="22" t="s">
        <v>389</v>
      </c>
    </row>
    <row r="4074" spans="1:3" x14ac:dyDescent="0.3">
      <c r="A4074" s="180">
        <v>45704</v>
      </c>
      <c r="B4074" s="22">
        <f>Cienega!J29</f>
        <v>0</v>
      </c>
      <c r="C4074" s="22" t="s">
        <v>389</v>
      </c>
    </row>
    <row r="4075" spans="1:3" x14ac:dyDescent="0.3">
      <c r="A4075" s="180">
        <v>45705</v>
      </c>
      <c r="B4075" s="22">
        <f>Cienega!J30</f>
        <v>0</v>
      </c>
      <c r="C4075" s="22" t="s">
        <v>389</v>
      </c>
    </row>
    <row r="4076" spans="1:3" x14ac:dyDescent="0.3">
      <c r="A4076" s="180">
        <v>45706</v>
      </c>
      <c r="B4076" s="22">
        <f>Cienega!J31</f>
        <v>0</v>
      </c>
      <c r="C4076" s="22" t="s">
        <v>389</v>
      </c>
    </row>
    <row r="4077" spans="1:3" x14ac:dyDescent="0.3">
      <c r="A4077" s="180">
        <v>45707</v>
      </c>
      <c r="B4077" s="22">
        <f>Cienega!J32</f>
        <v>0</v>
      </c>
      <c r="C4077" s="22" t="s">
        <v>389</v>
      </c>
    </row>
    <row r="4078" spans="1:3" x14ac:dyDescent="0.3">
      <c r="A4078" s="180">
        <v>45708</v>
      </c>
      <c r="B4078" s="22">
        <f>Cienega!J33</f>
        <v>0</v>
      </c>
      <c r="C4078" s="22" t="s">
        <v>389</v>
      </c>
    </row>
    <row r="4079" spans="1:3" x14ac:dyDescent="0.3">
      <c r="A4079" s="180">
        <v>45709</v>
      </c>
      <c r="B4079" s="22">
        <f>Cienega!J34</f>
        <v>0</v>
      </c>
      <c r="C4079" s="22" t="s">
        <v>389</v>
      </c>
    </row>
    <row r="4080" spans="1:3" x14ac:dyDescent="0.3">
      <c r="A4080" s="180">
        <v>45710</v>
      </c>
      <c r="B4080" s="22">
        <f>Cienega!J35</f>
        <v>0</v>
      </c>
      <c r="C4080" s="22" t="s">
        <v>389</v>
      </c>
    </row>
    <row r="4081" spans="1:10" x14ac:dyDescent="0.3">
      <c r="A4081" s="180">
        <v>45711</v>
      </c>
      <c r="B4081" s="22">
        <f>Cienega!J36</f>
        <v>0</v>
      </c>
      <c r="C4081" s="22" t="s">
        <v>389</v>
      </c>
    </row>
    <row r="4082" spans="1:10" x14ac:dyDescent="0.3">
      <c r="A4082" s="180">
        <v>45712</v>
      </c>
      <c r="B4082" s="22">
        <f>Cienega!J37</f>
        <v>0</v>
      </c>
      <c r="C4082" s="22" t="s">
        <v>389</v>
      </c>
    </row>
    <row r="4083" spans="1:10" x14ac:dyDescent="0.3">
      <c r="A4083" s="180">
        <v>45713</v>
      </c>
      <c r="B4083" s="22">
        <f>Cienega!J38</f>
        <v>0</v>
      </c>
      <c r="C4083" s="22" t="s">
        <v>389</v>
      </c>
    </row>
    <row r="4084" spans="1:10" x14ac:dyDescent="0.3">
      <c r="A4084" s="180">
        <v>45714</v>
      </c>
      <c r="B4084" s="22">
        <f>Cienega!J39</f>
        <v>0</v>
      </c>
      <c r="C4084" s="22" t="s">
        <v>389</v>
      </c>
    </row>
    <row r="4085" spans="1:10" x14ac:dyDescent="0.3">
      <c r="A4085" s="180">
        <v>45715</v>
      </c>
      <c r="B4085" s="22">
        <f>Cienega!J40</f>
        <v>0</v>
      </c>
      <c r="C4085" s="22" t="s">
        <v>389</v>
      </c>
    </row>
    <row r="4086" spans="1:10" x14ac:dyDescent="0.3">
      <c r="A4086" s="180">
        <v>45716</v>
      </c>
      <c r="B4086" s="22">
        <f>Cienega!J41</f>
        <v>0</v>
      </c>
      <c r="C4086" s="22" t="s">
        <v>389</v>
      </c>
    </row>
    <row r="4087" spans="1:10" x14ac:dyDescent="0.3">
      <c r="A4087" s="180" t="s">
        <v>378</v>
      </c>
      <c r="B4087" s="22">
        <f>Cienega!J42</f>
        <v>0</v>
      </c>
      <c r="C4087" s="22" t="s">
        <v>389</v>
      </c>
      <c r="J4087" s="22">
        <v>1</v>
      </c>
    </row>
    <row r="4088" spans="1:10" x14ac:dyDescent="0.3">
      <c r="A4088" s="180">
        <v>45717</v>
      </c>
      <c r="B4088" s="22">
        <f>Cienega!Q14</f>
        <v>0.1</v>
      </c>
      <c r="C4088" s="22" t="s">
        <v>389</v>
      </c>
    </row>
    <row r="4089" spans="1:10" x14ac:dyDescent="0.3">
      <c r="A4089" s="180">
        <v>45718</v>
      </c>
      <c r="B4089" s="22">
        <f>Cienega!Q15</f>
        <v>0.1</v>
      </c>
      <c r="C4089" s="22" t="s">
        <v>389</v>
      </c>
    </row>
    <row r="4090" spans="1:10" x14ac:dyDescent="0.3">
      <c r="A4090" s="180">
        <v>45719</v>
      </c>
      <c r="B4090" s="22">
        <f>Cienega!Q16</f>
        <v>0.1</v>
      </c>
      <c r="C4090" s="22" t="s">
        <v>389</v>
      </c>
    </row>
    <row r="4091" spans="1:10" x14ac:dyDescent="0.3">
      <c r="A4091" s="180">
        <v>45720</v>
      </c>
      <c r="B4091" s="22">
        <f>Cienega!Q17</f>
        <v>0.1</v>
      </c>
      <c r="C4091" s="22" t="s">
        <v>389</v>
      </c>
    </row>
    <row r="4092" spans="1:10" x14ac:dyDescent="0.3">
      <c r="A4092" s="180">
        <v>45721</v>
      </c>
      <c r="B4092" s="22">
        <f>Cienega!Q18</f>
        <v>0.1</v>
      </c>
      <c r="C4092" s="22" t="s">
        <v>389</v>
      </c>
    </row>
    <row r="4093" spans="1:10" x14ac:dyDescent="0.3">
      <c r="A4093" s="180">
        <v>45722</v>
      </c>
      <c r="B4093" s="22">
        <f>Cienega!Q19</f>
        <v>0.1</v>
      </c>
      <c r="C4093" s="22" t="s">
        <v>389</v>
      </c>
    </row>
    <row r="4094" spans="1:10" x14ac:dyDescent="0.3">
      <c r="A4094" s="180">
        <v>45723</v>
      </c>
      <c r="B4094" s="22">
        <f>Cienega!Q20</f>
        <v>0.11</v>
      </c>
      <c r="C4094" s="22" t="s">
        <v>389</v>
      </c>
    </row>
    <row r="4095" spans="1:10" x14ac:dyDescent="0.3">
      <c r="A4095" s="180">
        <v>45724</v>
      </c>
      <c r="B4095" s="22">
        <f>Cienega!Q21</f>
        <v>0.13</v>
      </c>
      <c r="C4095" s="22" t="s">
        <v>389</v>
      </c>
    </row>
    <row r="4096" spans="1:10" x14ac:dyDescent="0.3">
      <c r="A4096" s="180">
        <v>45725</v>
      </c>
      <c r="B4096" s="22">
        <f>Cienega!Q22</f>
        <v>0.13</v>
      </c>
      <c r="C4096" s="22" t="s">
        <v>389</v>
      </c>
    </row>
    <row r="4097" spans="1:3" x14ac:dyDescent="0.3">
      <c r="A4097" s="180">
        <v>45726</v>
      </c>
      <c r="B4097" s="22">
        <f>Cienega!Q23</f>
        <v>0.13</v>
      </c>
      <c r="C4097" s="22" t="s">
        <v>389</v>
      </c>
    </row>
    <row r="4098" spans="1:3" x14ac:dyDescent="0.3">
      <c r="A4098" s="180">
        <v>45727</v>
      </c>
      <c r="B4098" s="22">
        <f>Cienega!Q24</f>
        <v>0.12</v>
      </c>
      <c r="C4098" s="22" t="s">
        <v>389</v>
      </c>
    </row>
    <row r="4099" spans="1:3" x14ac:dyDescent="0.3">
      <c r="A4099" s="180">
        <v>45728</v>
      </c>
      <c r="B4099" s="22">
        <f>Cienega!Q25</f>
        <v>0.12</v>
      </c>
      <c r="C4099" s="22" t="s">
        <v>389</v>
      </c>
    </row>
    <row r="4100" spans="1:3" x14ac:dyDescent="0.3">
      <c r="A4100" s="180">
        <v>45729</v>
      </c>
      <c r="B4100" s="22">
        <f>Cienega!Q26</f>
        <v>0.13</v>
      </c>
      <c r="C4100" s="22" t="s">
        <v>389</v>
      </c>
    </row>
    <row r="4101" spans="1:3" x14ac:dyDescent="0.3">
      <c r="A4101" s="180">
        <v>45730</v>
      </c>
      <c r="B4101" s="22">
        <f>Cienega!Q27</f>
        <v>0.12</v>
      </c>
      <c r="C4101" s="22" t="s">
        <v>389</v>
      </c>
    </row>
    <row r="4102" spans="1:3" x14ac:dyDescent="0.3">
      <c r="A4102" s="180">
        <v>45731</v>
      </c>
      <c r="B4102" s="22">
        <f>Cienega!Q28</f>
        <v>0.11</v>
      </c>
      <c r="C4102" s="22" t="s">
        <v>389</v>
      </c>
    </row>
    <row r="4103" spans="1:3" x14ac:dyDescent="0.3">
      <c r="A4103" s="180">
        <v>45732</v>
      </c>
      <c r="B4103" s="22">
        <f>Cienega!Q29</f>
        <v>0.1</v>
      </c>
      <c r="C4103" s="22" t="s">
        <v>389</v>
      </c>
    </row>
    <row r="4104" spans="1:3" x14ac:dyDescent="0.3">
      <c r="A4104" s="180">
        <v>45733</v>
      </c>
      <c r="B4104" s="22">
        <f>Cienega!Q30</f>
        <v>0.14000000000000001</v>
      </c>
      <c r="C4104" s="22" t="s">
        <v>389</v>
      </c>
    </row>
    <row r="4105" spans="1:3" x14ac:dyDescent="0.3">
      <c r="A4105" s="180">
        <v>45734</v>
      </c>
      <c r="B4105" s="22">
        <f>Cienega!Q31</f>
        <v>0.11</v>
      </c>
      <c r="C4105" s="22" t="s">
        <v>389</v>
      </c>
    </row>
    <row r="4106" spans="1:3" x14ac:dyDescent="0.3">
      <c r="A4106" s="180">
        <v>45735</v>
      </c>
      <c r="B4106" s="22">
        <f>Cienega!Q32</f>
        <v>0.12</v>
      </c>
      <c r="C4106" s="22" t="s">
        <v>389</v>
      </c>
    </row>
    <row r="4107" spans="1:3" x14ac:dyDescent="0.3">
      <c r="A4107" s="180">
        <v>45736</v>
      </c>
      <c r="B4107" s="22">
        <f>Cienega!Q33</f>
        <v>0.11</v>
      </c>
      <c r="C4107" s="22" t="s">
        <v>389</v>
      </c>
    </row>
    <row r="4108" spans="1:3" x14ac:dyDescent="0.3">
      <c r="A4108" s="180">
        <v>45737</v>
      </c>
      <c r="B4108" s="22">
        <f>Cienega!Q34</f>
        <v>0.11</v>
      </c>
      <c r="C4108" s="22" t="s">
        <v>389</v>
      </c>
    </row>
    <row r="4109" spans="1:3" x14ac:dyDescent="0.3">
      <c r="A4109" s="180">
        <v>45738</v>
      </c>
      <c r="B4109" s="22">
        <f>Cienega!Q35</f>
        <v>0.1</v>
      </c>
      <c r="C4109" s="22" t="s">
        <v>389</v>
      </c>
    </row>
    <row r="4110" spans="1:3" x14ac:dyDescent="0.3">
      <c r="A4110" s="180">
        <v>45739</v>
      </c>
      <c r="B4110" s="22">
        <f>Cienega!Q36</f>
        <v>0.11</v>
      </c>
      <c r="C4110" s="22" t="s">
        <v>389</v>
      </c>
    </row>
    <row r="4111" spans="1:3" x14ac:dyDescent="0.3">
      <c r="A4111" s="180">
        <v>45740</v>
      </c>
      <c r="B4111" s="22">
        <f>Cienega!Q37</f>
        <v>0.12</v>
      </c>
      <c r="C4111" s="22" t="s">
        <v>389</v>
      </c>
    </row>
    <row r="4112" spans="1:3" x14ac:dyDescent="0.3">
      <c r="A4112" s="180">
        <v>45741</v>
      </c>
      <c r="B4112" s="22">
        <f>Cienega!Q38</f>
        <v>0.12</v>
      </c>
      <c r="C4112" s="22" t="s">
        <v>389</v>
      </c>
    </row>
    <row r="4113" spans="1:3" x14ac:dyDescent="0.3">
      <c r="A4113" s="180">
        <v>45742</v>
      </c>
      <c r="B4113" s="22">
        <f>Cienega!Q39</f>
        <v>0.11</v>
      </c>
      <c r="C4113" s="22" t="s">
        <v>389</v>
      </c>
    </row>
    <row r="4114" spans="1:3" x14ac:dyDescent="0.3">
      <c r="A4114" s="180">
        <v>45743</v>
      </c>
      <c r="B4114" s="22">
        <f>Cienega!Q40</f>
        <v>0.11</v>
      </c>
      <c r="C4114" s="22" t="s">
        <v>389</v>
      </c>
    </row>
    <row r="4115" spans="1:3" x14ac:dyDescent="0.3">
      <c r="A4115" s="180">
        <v>45744</v>
      </c>
      <c r="B4115" s="22">
        <f>Cienega!Q41</f>
        <v>0.11</v>
      </c>
      <c r="C4115" s="22" t="s">
        <v>389</v>
      </c>
    </row>
    <row r="4116" spans="1:3" x14ac:dyDescent="0.3">
      <c r="A4116" s="180">
        <v>45745</v>
      </c>
      <c r="B4116" s="22">
        <f>Cienega!Q42</f>
        <v>0.11</v>
      </c>
      <c r="C4116" s="22" t="s">
        <v>389</v>
      </c>
    </row>
    <row r="4117" spans="1:3" x14ac:dyDescent="0.3">
      <c r="A4117" s="180">
        <v>45746</v>
      </c>
      <c r="B4117" s="22">
        <f>Cienega!Q43</f>
        <v>0.11</v>
      </c>
      <c r="C4117" s="22" t="s">
        <v>389</v>
      </c>
    </row>
    <row r="4118" spans="1:3" x14ac:dyDescent="0.3">
      <c r="A4118" s="180">
        <v>45747</v>
      </c>
      <c r="B4118" s="22">
        <f>Cienega!Q44</f>
        <v>0.11</v>
      </c>
      <c r="C4118" s="22" t="s">
        <v>389</v>
      </c>
    </row>
    <row r="4119" spans="1:3" x14ac:dyDescent="0.3">
      <c r="A4119" s="180">
        <v>45748</v>
      </c>
      <c r="B4119" s="22">
        <f>Cienega!X14</f>
        <v>0.11</v>
      </c>
      <c r="C4119" s="22" t="s">
        <v>389</v>
      </c>
    </row>
    <row r="4120" spans="1:3" x14ac:dyDescent="0.3">
      <c r="A4120" s="180">
        <v>45749</v>
      </c>
      <c r="B4120" s="22">
        <f>Cienega!X15</f>
        <v>0.1</v>
      </c>
      <c r="C4120" s="22" t="s">
        <v>389</v>
      </c>
    </row>
    <row r="4121" spans="1:3" x14ac:dyDescent="0.3">
      <c r="A4121" s="180">
        <v>45750</v>
      </c>
      <c r="B4121" s="22">
        <f>Cienega!X16</f>
        <v>0.08</v>
      </c>
      <c r="C4121" s="22" t="s">
        <v>389</v>
      </c>
    </row>
    <row r="4122" spans="1:3" x14ac:dyDescent="0.3">
      <c r="A4122" s="180">
        <v>45751</v>
      </c>
      <c r="B4122" s="22">
        <f>Cienega!X17</f>
        <v>0.08</v>
      </c>
      <c r="C4122" s="22" t="s">
        <v>389</v>
      </c>
    </row>
    <row r="4123" spans="1:3" x14ac:dyDescent="0.3">
      <c r="A4123" s="180">
        <v>45752</v>
      </c>
      <c r="B4123" s="22">
        <f>Cienega!X18</f>
        <v>0.09</v>
      </c>
      <c r="C4123" s="22" t="s">
        <v>389</v>
      </c>
    </row>
    <row r="4124" spans="1:3" x14ac:dyDescent="0.3">
      <c r="A4124" s="180">
        <v>45753</v>
      </c>
      <c r="B4124" s="22">
        <f>Cienega!X19</f>
        <v>0.08</v>
      </c>
      <c r="C4124" s="22" t="s">
        <v>389</v>
      </c>
    </row>
    <row r="4125" spans="1:3" x14ac:dyDescent="0.3">
      <c r="A4125" s="180">
        <v>45754</v>
      </c>
      <c r="B4125" s="22">
        <f>Cienega!X20</f>
        <v>0.08</v>
      </c>
      <c r="C4125" s="22" t="s">
        <v>389</v>
      </c>
    </row>
    <row r="4126" spans="1:3" x14ac:dyDescent="0.3">
      <c r="A4126" s="180">
        <v>45755</v>
      </c>
      <c r="B4126" s="22">
        <f>Cienega!X21</f>
        <v>0.08</v>
      </c>
      <c r="C4126" s="22" t="s">
        <v>389</v>
      </c>
    </row>
    <row r="4127" spans="1:3" x14ac:dyDescent="0.3">
      <c r="A4127" s="180">
        <v>45756</v>
      </c>
      <c r="B4127" s="22">
        <f>Cienega!X22</f>
        <v>0.08</v>
      </c>
      <c r="C4127" s="22" t="s">
        <v>389</v>
      </c>
    </row>
    <row r="4128" spans="1:3" x14ac:dyDescent="0.3">
      <c r="A4128" s="180">
        <v>45757</v>
      </c>
      <c r="B4128" s="22">
        <f>Cienega!X23</f>
        <v>0.08</v>
      </c>
      <c r="C4128" s="22" t="s">
        <v>389</v>
      </c>
    </row>
    <row r="4129" spans="1:3" x14ac:dyDescent="0.3">
      <c r="A4129" s="180">
        <v>45758</v>
      </c>
      <c r="B4129" s="22">
        <f>Cienega!X24</f>
        <v>0.08</v>
      </c>
      <c r="C4129" s="22" t="s">
        <v>389</v>
      </c>
    </row>
    <row r="4130" spans="1:3" x14ac:dyDescent="0.3">
      <c r="A4130" s="180">
        <v>45759</v>
      </c>
      <c r="B4130" s="22">
        <f>Cienega!X25</f>
        <v>0.08</v>
      </c>
      <c r="C4130" s="22" t="s">
        <v>389</v>
      </c>
    </row>
    <row r="4131" spans="1:3" x14ac:dyDescent="0.3">
      <c r="A4131" s="180">
        <v>45760</v>
      </c>
      <c r="B4131" s="22">
        <f>Cienega!X26</f>
        <v>0.08</v>
      </c>
      <c r="C4131" s="22" t="s">
        <v>389</v>
      </c>
    </row>
    <row r="4132" spans="1:3" x14ac:dyDescent="0.3">
      <c r="A4132" s="180">
        <v>45761</v>
      </c>
      <c r="B4132" s="22">
        <f>Cienega!X27</f>
        <v>0.08</v>
      </c>
      <c r="C4132" s="22" t="s">
        <v>389</v>
      </c>
    </row>
    <row r="4133" spans="1:3" x14ac:dyDescent="0.3">
      <c r="A4133" s="180">
        <v>45762</v>
      </c>
      <c r="B4133" s="22">
        <f>Cienega!X28</f>
        <v>0.08</v>
      </c>
      <c r="C4133" s="22" t="s">
        <v>389</v>
      </c>
    </row>
    <row r="4134" spans="1:3" x14ac:dyDescent="0.3">
      <c r="A4134" s="180">
        <v>45763</v>
      </c>
      <c r="B4134" s="22">
        <f>Cienega!X29</f>
        <v>0.08</v>
      </c>
      <c r="C4134" s="22" t="s">
        <v>389</v>
      </c>
    </row>
    <row r="4135" spans="1:3" x14ac:dyDescent="0.3">
      <c r="A4135" s="180">
        <v>45764</v>
      </c>
      <c r="B4135" s="22">
        <f>Cienega!X30</f>
        <v>0.08</v>
      </c>
      <c r="C4135" s="22" t="s">
        <v>389</v>
      </c>
    </row>
    <row r="4136" spans="1:3" x14ac:dyDescent="0.3">
      <c r="A4136" s="180">
        <v>45765</v>
      </c>
      <c r="B4136" s="22">
        <f>Cienega!X31</f>
        <v>0.08</v>
      </c>
      <c r="C4136" s="22" t="s">
        <v>389</v>
      </c>
    </row>
    <row r="4137" spans="1:3" x14ac:dyDescent="0.3">
      <c r="A4137" s="180">
        <v>45766</v>
      </c>
      <c r="B4137" s="22">
        <f>Cienega!X32</f>
        <v>0.08</v>
      </c>
      <c r="C4137" s="22" t="s">
        <v>389</v>
      </c>
    </row>
    <row r="4138" spans="1:3" x14ac:dyDescent="0.3">
      <c r="A4138" s="180">
        <v>45767</v>
      </c>
      <c r="B4138" s="22">
        <f>Cienega!X33</f>
        <v>0.08</v>
      </c>
      <c r="C4138" s="22" t="s">
        <v>389</v>
      </c>
    </row>
    <row r="4139" spans="1:3" x14ac:dyDescent="0.3">
      <c r="A4139" s="180">
        <v>45768</v>
      </c>
      <c r="B4139" s="22">
        <f>Cienega!X34</f>
        <v>7.0000000000000007E-2</v>
      </c>
      <c r="C4139" s="22" t="s">
        <v>389</v>
      </c>
    </row>
    <row r="4140" spans="1:3" x14ac:dyDescent="0.3">
      <c r="A4140" s="180">
        <v>45769</v>
      </c>
      <c r="B4140" s="22">
        <f>Cienega!X35</f>
        <v>7.0000000000000007E-2</v>
      </c>
      <c r="C4140" s="22" t="s">
        <v>389</v>
      </c>
    </row>
    <row r="4141" spans="1:3" x14ac:dyDescent="0.3">
      <c r="A4141" s="180">
        <v>45770</v>
      </c>
      <c r="B4141" s="22">
        <f>Cienega!X36</f>
        <v>0.08</v>
      </c>
      <c r="C4141" s="22" t="s">
        <v>389</v>
      </c>
    </row>
    <row r="4142" spans="1:3" x14ac:dyDescent="0.3">
      <c r="A4142" s="180">
        <v>45771</v>
      </c>
      <c r="B4142" s="22">
        <f>Cienega!X37</f>
        <v>0.08</v>
      </c>
      <c r="C4142" s="22" t="s">
        <v>389</v>
      </c>
    </row>
    <row r="4143" spans="1:3" x14ac:dyDescent="0.3">
      <c r="A4143" s="180">
        <v>45772</v>
      </c>
      <c r="B4143" s="22">
        <f>Cienega!X38</f>
        <v>0.08</v>
      </c>
      <c r="C4143" s="22" t="s">
        <v>389</v>
      </c>
    </row>
    <row r="4144" spans="1:3" x14ac:dyDescent="0.3">
      <c r="A4144" s="180">
        <v>45773</v>
      </c>
      <c r="B4144" s="22">
        <f>Cienega!X39</f>
        <v>0.08</v>
      </c>
      <c r="C4144" s="22" t="s">
        <v>389</v>
      </c>
    </row>
    <row r="4145" spans="1:3" x14ac:dyDescent="0.3">
      <c r="A4145" s="180">
        <v>45774</v>
      </c>
      <c r="B4145" s="22">
        <f>Cienega!X40</f>
        <v>0.08</v>
      </c>
      <c r="C4145" s="22" t="s">
        <v>389</v>
      </c>
    </row>
    <row r="4146" spans="1:3" x14ac:dyDescent="0.3">
      <c r="A4146" s="180">
        <v>45775</v>
      </c>
      <c r="B4146" s="22">
        <f>Cienega!X41</f>
        <v>0.08</v>
      </c>
      <c r="C4146" s="22" t="s">
        <v>389</v>
      </c>
    </row>
    <row r="4147" spans="1:3" x14ac:dyDescent="0.3">
      <c r="A4147" s="180">
        <v>45776</v>
      </c>
      <c r="B4147" s="22">
        <f>Cienega!X42</f>
        <v>0.08</v>
      </c>
      <c r="C4147" s="22" t="s">
        <v>389</v>
      </c>
    </row>
    <row r="4148" spans="1:3" x14ac:dyDescent="0.3">
      <c r="A4148" s="180">
        <v>45777</v>
      </c>
      <c r="B4148" s="22">
        <f>Cienega!X43</f>
        <v>0.08</v>
      </c>
      <c r="C4148" s="22" t="s">
        <v>389</v>
      </c>
    </row>
    <row r="4149" spans="1:3" x14ac:dyDescent="0.3">
      <c r="A4149" s="180">
        <v>45778</v>
      </c>
      <c r="B4149" s="22">
        <f>Cienega!AE14</f>
        <v>0.09</v>
      </c>
      <c r="C4149" s="22" t="s">
        <v>389</v>
      </c>
    </row>
    <row r="4150" spans="1:3" x14ac:dyDescent="0.3">
      <c r="A4150" s="180">
        <v>45779</v>
      </c>
      <c r="B4150" s="22">
        <f>Cienega!AE15</f>
        <v>0.08</v>
      </c>
      <c r="C4150" s="22" t="s">
        <v>389</v>
      </c>
    </row>
    <row r="4151" spans="1:3" x14ac:dyDescent="0.3">
      <c r="A4151" s="180">
        <v>45780</v>
      </c>
      <c r="B4151" s="22">
        <f>Cienega!AE16</f>
        <v>0.09</v>
      </c>
      <c r="C4151" s="22" t="s">
        <v>389</v>
      </c>
    </row>
    <row r="4152" spans="1:3" x14ac:dyDescent="0.3">
      <c r="A4152" s="180">
        <v>45781</v>
      </c>
      <c r="B4152" s="22">
        <f>Cienega!AE17</f>
        <v>0.08</v>
      </c>
      <c r="C4152" s="22" t="s">
        <v>389</v>
      </c>
    </row>
    <row r="4153" spans="1:3" x14ac:dyDescent="0.3">
      <c r="A4153" s="180">
        <v>45782</v>
      </c>
      <c r="B4153" s="22">
        <f>Cienega!AE18</f>
        <v>0.09</v>
      </c>
      <c r="C4153" s="22" t="s">
        <v>389</v>
      </c>
    </row>
    <row r="4154" spans="1:3" x14ac:dyDescent="0.3">
      <c r="A4154" s="180">
        <v>45783</v>
      </c>
      <c r="B4154" s="22">
        <f>Cienega!AE19</f>
        <v>0.09</v>
      </c>
      <c r="C4154" s="22" t="s">
        <v>389</v>
      </c>
    </row>
    <row r="4155" spans="1:3" x14ac:dyDescent="0.3">
      <c r="A4155" s="180">
        <v>45784</v>
      </c>
      <c r="B4155" s="22">
        <f>Cienega!AE20</f>
        <v>0.08</v>
      </c>
      <c r="C4155" s="22" t="s">
        <v>389</v>
      </c>
    </row>
    <row r="4156" spans="1:3" x14ac:dyDescent="0.3">
      <c r="A4156" s="180">
        <v>45785</v>
      </c>
      <c r="B4156" s="22">
        <f>Cienega!AE21</f>
        <v>0.08</v>
      </c>
      <c r="C4156" s="22" t="s">
        <v>389</v>
      </c>
    </row>
    <row r="4157" spans="1:3" x14ac:dyDescent="0.3">
      <c r="A4157" s="180">
        <v>45786</v>
      </c>
      <c r="B4157" s="22">
        <f>Cienega!AE22</f>
        <v>0.08</v>
      </c>
      <c r="C4157" s="22" t="s">
        <v>389</v>
      </c>
    </row>
    <row r="4158" spans="1:3" x14ac:dyDescent="0.3">
      <c r="A4158" s="180">
        <v>45787</v>
      </c>
      <c r="B4158" s="22">
        <f>Cienega!AE23</f>
        <v>0.08</v>
      </c>
      <c r="C4158" s="22" t="s">
        <v>389</v>
      </c>
    </row>
    <row r="4159" spans="1:3" x14ac:dyDescent="0.3">
      <c r="A4159" s="180">
        <v>45788</v>
      </c>
      <c r="B4159" s="22">
        <f>Cienega!AE24</f>
        <v>0.08</v>
      </c>
      <c r="C4159" s="22" t="s">
        <v>389</v>
      </c>
    </row>
    <row r="4160" spans="1:3" x14ac:dyDescent="0.3">
      <c r="A4160" s="180">
        <v>45789</v>
      </c>
      <c r="B4160" s="22">
        <f>Cienega!AE25</f>
        <v>0.08</v>
      </c>
      <c r="C4160" s="22" t="s">
        <v>389</v>
      </c>
    </row>
    <row r="4161" spans="1:3" x14ac:dyDescent="0.3">
      <c r="A4161" s="180">
        <v>45790</v>
      </c>
      <c r="B4161" s="22">
        <f>Cienega!AE26</f>
        <v>0.08</v>
      </c>
      <c r="C4161" s="22" t="s">
        <v>389</v>
      </c>
    </row>
    <row r="4162" spans="1:3" x14ac:dyDescent="0.3">
      <c r="A4162" s="180">
        <v>45791</v>
      </c>
      <c r="B4162" s="22">
        <f>Cienega!AE27</f>
        <v>7.0000000000000007E-2</v>
      </c>
      <c r="C4162" s="22" t="s">
        <v>389</v>
      </c>
    </row>
    <row r="4163" spans="1:3" x14ac:dyDescent="0.3">
      <c r="A4163" s="180">
        <v>45792</v>
      </c>
      <c r="B4163" s="22">
        <f>Cienega!AE28</f>
        <v>0.08</v>
      </c>
      <c r="C4163" s="22" t="s">
        <v>389</v>
      </c>
    </row>
    <row r="4164" spans="1:3" x14ac:dyDescent="0.3">
      <c r="A4164" s="180">
        <v>45793</v>
      </c>
      <c r="B4164" s="22">
        <f>Cienega!AE29</f>
        <v>0.08</v>
      </c>
      <c r="C4164" s="22" t="s">
        <v>389</v>
      </c>
    </row>
    <row r="4165" spans="1:3" x14ac:dyDescent="0.3">
      <c r="A4165" s="180">
        <v>45794</v>
      </c>
      <c r="B4165" s="22">
        <f>Cienega!AE30</f>
        <v>0.08</v>
      </c>
      <c r="C4165" s="22" t="s">
        <v>389</v>
      </c>
    </row>
    <row r="4166" spans="1:3" x14ac:dyDescent="0.3">
      <c r="A4166" s="180">
        <v>45795</v>
      </c>
      <c r="B4166" s="22">
        <f>Cienega!AE31</f>
        <v>7.0000000000000007E-2</v>
      </c>
      <c r="C4166" s="22" t="s">
        <v>389</v>
      </c>
    </row>
    <row r="4167" spans="1:3" x14ac:dyDescent="0.3">
      <c r="A4167" s="180">
        <v>45796</v>
      </c>
      <c r="B4167" s="22">
        <f>Cienega!AE32</f>
        <v>7.0000000000000007E-2</v>
      </c>
      <c r="C4167" s="22" t="s">
        <v>389</v>
      </c>
    </row>
    <row r="4168" spans="1:3" x14ac:dyDescent="0.3">
      <c r="A4168" s="180">
        <v>45797</v>
      </c>
      <c r="B4168" s="22">
        <f>Cienega!AE33</f>
        <v>7.0000000000000007E-2</v>
      </c>
      <c r="C4168" s="22" t="s">
        <v>389</v>
      </c>
    </row>
    <row r="4169" spans="1:3" x14ac:dyDescent="0.3">
      <c r="A4169" s="180">
        <v>45798</v>
      </c>
      <c r="B4169" s="22">
        <f>Cienega!AE34</f>
        <v>0.08</v>
      </c>
      <c r="C4169" s="22" t="s">
        <v>389</v>
      </c>
    </row>
    <row r="4170" spans="1:3" x14ac:dyDescent="0.3">
      <c r="A4170" s="180">
        <v>45799</v>
      </c>
      <c r="B4170" s="22">
        <f>Cienega!AE35</f>
        <v>7.0000000000000007E-2</v>
      </c>
      <c r="C4170" s="22" t="s">
        <v>389</v>
      </c>
    </row>
    <row r="4171" spans="1:3" x14ac:dyDescent="0.3">
      <c r="A4171" s="180">
        <v>45800</v>
      </c>
      <c r="B4171" s="22">
        <f>Cienega!AE36</f>
        <v>7.0000000000000007E-2</v>
      </c>
      <c r="C4171" s="22" t="s">
        <v>389</v>
      </c>
    </row>
    <row r="4172" spans="1:3" x14ac:dyDescent="0.3">
      <c r="A4172" s="180">
        <v>45801</v>
      </c>
      <c r="B4172" s="22">
        <f>Cienega!AE37</f>
        <v>7.0000000000000007E-2</v>
      </c>
      <c r="C4172" s="22" t="s">
        <v>389</v>
      </c>
    </row>
    <row r="4173" spans="1:3" x14ac:dyDescent="0.3">
      <c r="A4173" s="180">
        <v>45802</v>
      </c>
      <c r="B4173" s="22">
        <f>Cienega!AE38</f>
        <v>7.0000000000000007E-2</v>
      </c>
      <c r="C4173" s="22" t="s">
        <v>389</v>
      </c>
    </row>
    <row r="4174" spans="1:3" x14ac:dyDescent="0.3">
      <c r="A4174" s="180">
        <v>45803</v>
      </c>
      <c r="B4174" s="22">
        <f>Cienega!AE39</f>
        <v>7.0000000000000007E-2</v>
      </c>
      <c r="C4174" s="22" t="s">
        <v>389</v>
      </c>
    </row>
    <row r="4175" spans="1:3" x14ac:dyDescent="0.3">
      <c r="A4175" s="180">
        <v>45804</v>
      </c>
      <c r="B4175" s="22">
        <f>Cienega!AE40</f>
        <v>7.0000000000000007E-2</v>
      </c>
      <c r="C4175" s="22" t="s">
        <v>389</v>
      </c>
    </row>
    <row r="4176" spans="1:3" x14ac:dyDescent="0.3">
      <c r="A4176" s="180">
        <v>45805</v>
      </c>
      <c r="B4176" s="22">
        <f>Cienega!AE41</f>
        <v>7.0000000000000007E-2</v>
      </c>
      <c r="C4176" s="22" t="s">
        <v>389</v>
      </c>
    </row>
    <row r="4177" spans="1:3" x14ac:dyDescent="0.3">
      <c r="A4177" s="180">
        <v>45806</v>
      </c>
      <c r="B4177" s="22">
        <f>Cienega!AE42</f>
        <v>0.06</v>
      </c>
      <c r="C4177" s="22" t="s">
        <v>389</v>
      </c>
    </row>
    <row r="4178" spans="1:3" x14ac:dyDescent="0.3">
      <c r="A4178" s="180">
        <v>45807</v>
      </c>
      <c r="B4178" s="22">
        <f>Cienega!AE43</f>
        <v>0.06</v>
      </c>
      <c r="C4178" s="22" t="s">
        <v>389</v>
      </c>
    </row>
    <row r="4179" spans="1:3" x14ac:dyDescent="0.3">
      <c r="A4179" s="180">
        <v>45808</v>
      </c>
      <c r="B4179" s="22">
        <f>Cienega!AE44</f>
        <v>7.0000000000000007E-2</v>
      </c>
      <c r="C4179" s="22" t="s">
        <v>389</v>
      </c>
    </row>
    <row r="4180" spans="1:3" x14ac:dyDescent="0.3">
      <c r="A4180" s="180">
        <v>45809</v>
      </c>
      <c r="B4180" s="22">
        <f>Cienega!AL14</f>
        <v>0.08</v>
      </c>
      <c r="C4180" s="22" t="s">
        <v>389</v>
      </c>
    </row>
    <row r="4181" spans="1:3" x14ac:dyDescent="0.3">
      <c r="A4181" s="180">
        <v>45810</v>
      </c>
      <c r="B4181" s="22">
        <f>Cienega!AL15</f>
        <v>0.08</v>
      </c>
      <c r="C4181" s="22" t="s">
        <v>389</v>
      </c>
    </row>
    <row r="4182" spans="1:3" x14ac:dyDescent="0.3">
      <c r="A4182" s="180">
        <v>45811</v>
      </c>
      <c r="B4182" s="22">
        <f>Cienega!AL16</f>
        <v>0.08</v>
      </c>
      <c r="C4182" s="22" t="s">
        <v>389</v>
      </c>
    </row>
    <row r="4183" spans="1:3" x14ac:dyDescent="0.3">
      <c r="A4183" s="180">
        <v>45812</v>
      </c>
      <c r="B4183" s="22">
        <f>Cienega!AL17</f>
        <v>7.0000000000000007E-2</v>
      </c>
      <c r="C4183" s="22" t="s">
        <v>389</v>
      </c>
    </row>
    <row r="4184" spans="1:3" x14ac:dyDescent="0.3">
      <c r="A4184" s="180">
        <v>45813</v>
      </c>
      <c r="B4184" s="22">
        <f>Cienega!AL18</f>
        <v>0.06</v>
      </c>
      <c r="C4184" s="22" t="s">
        <v>389</v>
      </c>
    </row>
    <row r="4185" spans="1:3" x14ac:dyDescent="0.3">
      <c r="A4185" s="180">
        <v>45814</v>
      </c>
      <c r="B4185" s="22">
        <f>Cienega!AL19</f>
        <v>0.06</v>
      </c>
      <c r="C4185" s="22" t="s">
        <v>389</v>
      </c>
    </row>
    <row r="4186" spans="1:3" x14ac:dyDescent="0.3">
      <c r="A4186" s="180">
        <v>45815</v>
      </c>
      <c r="B4186" s="22">
        <f>Cienega!AL20</f>
        <v>0.06</v>
      </c>
      <c r="C4186" s="22" t="s">
        <v>389</v>
      </c>
    </row>
    <row r="4187" spans="1:3" x14ac:dyDescent="0.3">
      <c r="A4187" s="180">
        <v>45816</v>
      </c>
      <c r="B4187" s="22">
        <f>Cienega!AL21</f>
        <v>0.06</v>
      </c>
      <c r="C4187" s="22" t="s">
        <v>389</v>
      </c>
    </row>
    <row r="4188" spans="1:3" x14ac:dyDescent="0.3">
      <c r="A4188" s="180">
        <v>45817</v>
      </c>
      <c r="B4188" s="22">
        <f>Cienega!AL22</f>
        <v>7.0000000000000007E-2</v>
      </c>
      <c r="C4188" s="22" t="s">
        <v>389</v>
      </c>
    </row>
    <row r="4189" spans="1:3" x14ac:dyDescent="0.3">
      <c r="A4189" s="180">
        <v>45818</v>
      </c>
      <c r="B4189" s="22">
        <f>Cienega!AL23</f>
        <v>7.0000000000000007E-2</v>
      </c>
      <c r="C4189" s="22" t="s">
        <v>389</v>
      </c>
    </row>
    <row r="4190" spans="1:3" x14ac:dyDescent="0.3">
      <c r="A4190" s="180">
        <v>45819</v>
      </c>
      <c r="B4190" s="22">
        <f>Cienega!AL24</f>
        <v>7.0000000000000007E-2</v>
      </c>
      <c r="C4190" s="22" t="s">
        <v>389</v>
      </c>
    </row>
    <row r="4191" spans="1:3" x14ac:dyDescent="0.3">
      <c r="A4191" s="180">
        <v>45820</v>
      </c>
      <c r="B4191" s="22">
        <f>Cienega!AL25</f>
        <v>0.05</v>
      </c>
      <c r="C4191" s="22" t="s">
        <v>389</v>
      </c>
    </row>
    <row r="4192" spans="1:3" x14ac:dyDescent="0.3">
      <c r="A4192" s="180">
        <v>45821</v>
      </c>
      <c r="B4192" s="22">
        <f>Cienega!AL26</f>
        <v>0.06</v>
      </c>
      <c r="C4192" s="22" t="s">
        <v>389</v>
      </c>
    </row>
    <row r="4193" spans="1:3" x14ac:dyDescent="0.3">
      <c r="A4193" s="180">
        <v>45822</v>
      </c>
      <c r="B4193" s="22">
        <f>Cienega!AL27</f>
        <v>0.06</v>
      </c>
      <c r="C4193" s="22" t="s">
        <v>389</v>
      </c>
    </row>
    <row r="4194" spans="1:3" x14ac:dyDescent="0.3">
      <c r="A4194" s="180">
        <v>45823</v>
      </c>
      <c r="B4194" s="22">
        <f>Cienega!AL28</f>
        <v>0.06</v>
      </c>
      <c r="C4194" s="22" t="s">
        <v>389</v>
      </c>
    </row>
    <row r="4195" spans="1:3" x14ac:dyDescent="0.3">
      <c r="A4195" s="180">
        <v>45824</v>
      </c>
      <c r="B4195" s="22">
        <f>Cienega!AL29</f>
        <v>0</v>
      </c>
      <c r="C4195" s="22" t="s">
        <v>389</v>
      </c>
    </row>
    <row r="4196" spans="1:3" x14ac:dyDescent="0.3">
      <c r="A4196" s="180">
        <v>45825</v>
      </c>
      <c r="B4196" s="22">
        <f>Cienega!AL30</f>
        <v>0</v>
      </c>
      <c r="C4196" s="22" t="s">
        <v>389</v>
      </c>
    </row>
    <row r="4197" spans="1:3" x14ac:dyDescent="0.3">
      <c r="A4197" s="180">
        <v>45826</v>
      </c>
      <c r="B4197" s="22">
        <f>Cienega!AL31</f>
        <v>0</v>
      </c>
      <c r="C4197" s="22" t="s">
        <v>389</v>
      </c>
    </row>
    <row r="4198" spans="1:3" x14ac:dyDescent="0.3">
      <c r="A4198" s="180">
        <v>45827</v>
      </c>
      <c r="B4198" s="22">
        <f>Cienega!AL32</f>
        <v>0</v>
      </c>
      <c r="C4198" s="22" t="s">
        <v>389</v>
      </c>
    </row>
    <row r="4199" spans="1:3" x14ac:dyDescent="0.3">
      <c r="A4199" s="180">
        <v>45828</v>
      </c>
      <c r="B4199" s="22">
        <f>Cienega!AL33</f>
        <v>0</v>
      </c>
      <c r="C4199" s="22" t="s">
        <v>389</v>
      </c>
    </row>
    <row r="4200" spans="1:3" x14ac:dyDescent="0.3">
      <c r="A4200" s="180">
        <v>45829</v>
      </c>
      <c r="B4200" s="22">
        <f>Cienega!AL34</f>
        <v>0</v>
      </c>
      <c r="C4200" s="22" t="s">
        <v>389</v>
      </c>
    </row>
    <row r="4201" spans="1:3" x14ac:dyDescent="0.3">
      <c r="A4201" s="180">
        <v>45830</v>
      </c>
      <c r="B4201" s="22">
        <f>Cienega!AL35</f>
        <v>0</v>
      </c>
      <c r="C4201" s="22" t="s">
        <v>389</v>
      </c>
    </row>
    <row r="4202" spans="1:3" x14ac:dyDescent="0.3">
      <c r="A4202" s="180">
        <v>45831</v>
      </c>
      <c r="B4202" s="22">
        <f>Cienega!AL36</f>
        <v>0</v>
      </c>
      <c r="C4202" s="22" t="s">
        <v>389</v>
      </c>
    </row>
    <row r="4203" spans="1:3" x14ac:dyDescent="0.3">
      <c r="A4203" s="180">
        <v>45832</v>
      </c>
      <c r="B4203" s="22">
        <f>Cienega!AL37</f>
        <v>0</v>
      </c>
      <c r="C4203" s="22" t="s">
        <v>389</v>
      </c>
    </row>
    <row r="4204" spans="1:3" x14ac:dyDescent="0.3">
      <c r="A4204" s="180">
        <v>45833</v>
      </c>
      <c r="B4204" s="22">
        <f>Cienega!AL38</f>
        <v>0</v>
      </c>
      <c r="C4204" s="22" t="s">
        <v>389</v>
      </c>
    </row>
    <row r="4205" spans="1:3" x14ac:dyDescent="0.3">
      <c r="A4205" s="180">
        <v>45834</v>
      </c>
      <c r="B4205" s="22">
        <f>Cienega!AL39</f>
        <v>0</v>
      </c>
      <c r="C4205" s="22" t="s">
        <v>389</v>
      </c>
    </row>
    <row r="4206" spans="1:3" x14ac:dyDescent="0.3">
      <c r="A4206" s="180">
        <v>45835</v>
      </c>
      <c r="B4206" s="22">
        <f>Cienega!AL40</f>
        <v>0</v>
      </c>
      <c r="C4206" s="22" t="s">
        <v>389</v>
      </c>
    </row>
    <row r="4207" spans="1:3" x14ac:dyDescent="0.3">
      <c r="A4207" s="180">
        <v>45836</v>
      </c>
      <c r="B4207" s="22">
        <f>Cienega!AL41</f>
        <v>0</v>
      </c>
      <c r="C4207" s="22" t="s">
        <v>389</v>
      </c>
    </row>
    <row r="4208" spans="1:3" x14ac:dyDescent="0.3">
      <c r="A4208" s="180">
        <v>45837</v>
      </c>
      <c r="B4208" s="22">
        <f>Cienega!AL42</f>
        <v>0</v>
      </c>
      <c r="C4208" s="22" t="s">
        <v>389</v>
      </c>
    </row>
    <row r="4209" spans="1:3" x14ac:dyDescent="0.3">
      <c r="A4209" s="180">
        <v>45838</v>
      </c>
      <c r="B4209" s="22">
        <f>Cienega!AL43</f>
        <v>0</v>
      </c>
      <c r="C4209" s="22" t="s">
        <v>389</v>
      </c>
    </row>
    <row r="4210" spans="1:3" x14ac:dyDescent="0.3">
      <c r="A4210" s="180">
        <v>45839</v>
      </c>
      <c r="B4210" s="22">
        <f>Cienega!AS14</f>
        <v>0.1</v>
      </c>
      <c r="C4210" s="22" t="s">
        <v>389</v>
      </c>
    </row>
    <row r="4211" spans="1:3" x14ac:dyDescent="0.3">
      <c r="A4211" s="180">
        <v>45840</v>
      </c>
      <c r="B4211" s="22">
        <f>Cienega!AS15</f>
        <v>0.11</v>
      </c>
      <c r="C4211" s="22" t="s">
        <v>389</v>
      </c>
    </row>
    <row r="4212" spans="1:3" x14ac:dyDescent="0.3">
      <c r="A4212" s="180">
        <v>45841</v>
      </c>
      <c r="B4212" s="22">
        <f>Cienega!AS16</f>
        <v>0.14000000000000001</v>
      </c>
      <c r="C4212" s="22" t="s">
        <v>389</v>
      </c>
    </row>
    <row r="4213" spans="1:3" x14ac:dyDescent="0.3">
      <c r="A4213" s="180">
        <v>45842</v>
      </c>
      <c r="B4213" s="22">
        <f>Cienega!AS17</f>
        <v>0.11</v>
      </c>
      <c r="C4213" s="22" t="s">
        <v>389</v>
      </c>
    </row>
    <row r="4214" spans="1:3" x14ac:dyDescent="0.3">
      <c r="A4214" s="180">
        <v>45843</v>
      </c>
      <c r="B4214" s="22">
        <f>Cienega!AS18</f>
        <v>0.1</v>
      </c>
      <c r="C4214" s="22" t="s">
        <v>389</v>
      </c>
    </row>
    <row r="4215" spans="1:3" x14ac:dyDescent="0.3">
      <c r="A4215" s="180">
        <v>45844</v>
      </c>
      <c r="B4215" s="22">
        <f>Cienega!AS19</f>
        <v>0.11</v>
      </c>
      <c r="C4215" s="22" t="s">
        <v>389</v>
      </c>
    </row>
    <row r="4216" spans="1:3" x14ac:dyDescent="0.3">
      <c r="A4216" s="180">
        <v>45845</v>
      </c>
      <c r="B4216" s="22">
        <f>Cienega!AS20</f>
        <v>0.12</v>
      </c>
      <c r="C4216" s="22" t="s">
        <v>389</v>
      </c>
    </row>
    <row r="4217" spans="1:3" x14ac:dyDescent="0.3">
      <c r="A4217" s="180">
        <v>45846</v>
      </c>
      <c r="B4217" s="22">
        <f>Cienega!AS21</f>
        <v>0.11</v>
      </c>
      <c r="C4217" s="22" t="s">
        <v>389</v>
      </c>
    </row>
    <row r="4218" spans="1:3" x14ac:dyDescent="0.3">
      <c r="A4218" s="180">
        <v>45847</v>
      </c>
      <c r="B4218" s="22">
        <f>Cienega!AS22</f>
        <v>0.1</v>
      </c>
      <c r="C4218" s="22" t="s">
        <v>389</v>
      </c>
    </row>
    <row r="4219" spans="1:3" x14ac:dyDescent="0.3">
      <c r="A4219" s="180">
        <v>45848</v>
      </c>
      <c r="B4219" s="22">
        <f>Cienega!AS23</f>
        <v>0.1</v>
      </c>
      <c r="C4219" s="22" t="s">
        <v>389</v>
      </c>
    </row>
    <row r="4220" spans="1:3" x14ac:dyDescent="0.3">
      <c r="A4220" s="180">
        <v>45849</v>
      </c>
      <c r="B4220" s="22">
        <f>Cienega!AS24</f>
        <v>0.1</v>
      </c>
      <c r="C4220" s="22" t="s">
        <v>389</v>
      </c>
    </row>
    <row r="4221" spans="1:3" x14ac:dyDescent="0.3">
      <c r="A4221" s="180">
        <v>45850</v>
      </c>
      <c r="B4221" s="22">
        <f>Cienega!AS25</f>
        <v>0.1</v>
      </c>
      <c r="C4221" s="22" t="s">
        <v>389</v>
      </c>
    </row>
    <row r="4222" spans="1:3" x14ac:dyDescent="0.3">
      <c r="A4222" s="180">
        <v>45851</v>
      </c>
      <c r="B4222" s="22">
        <f>Cienega!AS26</f>
        <v>0.1</v>
      </c>
      <c r="C4222" s="22" t="s">
        <v>389</v>
      </c>
    </row>
    <row r="4223" spans="1:3" x14ac:dyDescent="0.3">
      <c r="A4223" s="180">
        <v>45852</v>
      </c>
      <c r="B4223" s="22">
        <f>Cienega!AS27</f>
        <v>0.1</v>
      </c>
      <c r="C4223" s="22" t="s">
        <v>389</v>
      </c>
    </row>
    <row r="4224" spans="1:3" x14ac:dyDescent="0.3">
      <c r="A4224" s="180">
        <v>45853</v>
      </c>
      <c r="B4224" s="22">
        <f>Cienega!AS28</f>
        <v>0.11</v>
      </c>
      <c r="C4224" s="22" t="s">
        <v>389</v>
      </c>
    </row>
    <row r="4225" spans="1:3" x14ac:dyDescent="0.3">
      <c r="A4225" s="180">
        <v>45854</v>
      </c>
      <c r="B4225" s="22">
        <f>Cienega!AS29</f>
        <v>0.11</v>
      </c>
      <c r="C4225" s="22" t="s">
        <v>389</v>
      </c>
    </row>
    <row r="4226" spans="1:3" x14ac:dyDescent="0.3">
      <c r="A4226" s="180">
        <v>45855</v>
      </c>
      <c r="B4226" s="22">
        <f>Cienega!AS30</f>
        <v>0.11</v>
      </c>
      <c r="C4226" s="22" t="s">
        <v>389</v>
      </c>
    </row>
    <row r="4227" spans="1:3" x14ac:dyDescent="0.3">
      <c r="A4227" s="180">
        <v>45856</v>
      </c>
      <c r="B4227" s="22">
        <f>Cienega!AS31</f>
        <v>0.11</v>
      </c>
      <c r="C4227" s="22" t="s">
        <v>389</v>
      </c>
    </row>
    <row r="4228" spans="1:3" x14ac:dyDescent="0.3">
      <c r="A4228" s="180">
        <v>45857</v>
      </c>
      <c r="B4228" s="22">
        <f>Cienega!AS32</f>
        <v>0.12</v>
      </c>
      <c r="C4228" s="22" t="s">
        <v>389</v>
      </c>
    </row>
    <row r="4229" spans="1:3" x14ac:dyDescent="0.3">
      <c r="A4229" s="180">
        <v>45858</v>
      </c>
      <c r="B4229" s="22">
        <f>Cienega!AS33</f>
        <v>0.12</v>
      </c>
      <c r="C4229" s="22" t="s">
        <v>389</v>
      </c>
    </row>
    <row r="4230" spans="1:3" x14ac:dyDescent="0.3">
      <c r="A4230" s="180">
        <v>45859</v>
      </c>
      <c r="B4230" s="22">
        <f>Cienega!AS34</f>
        <v>0.12</v>
      </c>
      <c r="C4230" s="22" t="s">
        <v>389</v>
      </c>
    </row>
    <row r="4231" spans="1:3" x14ac:dyDescent="0.3">
      <c r="A4231" s="180">
        <v>45860</v>
      </c>
      <c r="B4231" s="22">
        <f>Cienega!AS35</f>
        <v>0.14000000000000001</v>
      </c>
      <c r="C4231" s="22" t="s">
        <v>389</v>
      </c>
    </row>
    <row r="4232" spans="1:3" x14ac:dyDescent="0.3">
      <c r="A4232" s="180">
        <v>45861</v>
      </c>
      <c r="B4232" s="22">
        <f>Cienega!AS36</f>
        <v>0.14000000000000001</v>
      </c>
      <c r="C4232" s="22" t="s">
        <v>389</v>
      </c>
    </row>
    <row r="4233" spans="1:3" x14ac:dyDescent="0.3">
      <c r="A4233" s="180">
        <v>45862</v>
      </c>
      <c r="B4233" s="22">
        <f>Cienega!AS37</f>
        <v>0.12</v>
      </c>
      <c r="C4233" s="22" t="s">
        <v>389</v>
      </c>
    </row>
    <row r="4234" spans="1:3" x14ac:dyDescent="0.3">
      <c r="A4234" s="180">
        <v>45863</v>
      </c>
      <c r="B4234" s="22">
        <f>Cienega!AS38</f>
        <v>0.12</v>
      </c>
      <c r="C4234" s="22" t="s">
        <v>389</v>
      </c>
    </row>
    <row r="4235" spans="1:3" x14ac:dyDescent="0.3">
      <c r="A4235" s="180">
        <v>45864</v>
      </c>
      <c r="B4235" s="22">
        <f>Cienega!AS39</f>
        <v>0.12</v>
      </c>
      <c r="C4235" s="22" t="s">
        <v>389</v>
      </c>
    </row>
    <row r="4236" spans="1:3" x14ac:dyDescent="0.3">
      <c r="A4236" s="180">
        <v>45865</v>
      </c>
      <c r="B4236" s="22">
        <f>Cienega!AS40</f>
        <v>0.12</v>
      </c>
      <c r="C4236" s="22" t="s">
        <v>389</v>
      </c>
    </row>
    <row r="4237" spans="1:3" x14ac:dyDescent="0.3">
      <c r="A4237" s="180">
        <v>45866</v>
      </c>
      <c r="B4237" s="22">
        <f>Cienega!AS41</f>
        <v>0.12</v>
      </c>
      <c r="C4237" s="22" t="s">
        <v>389</v>
      </c>
    </row>
    <row r="4238" spans="1:3" x14ac:dyDescent="0.3">
      <c r="A4238" s="180">
        <v>45867</v>
      </c>
      <c r="B4238" s="22">
        <f>Cienega!AS42</f>
        <v>0.12</v>
      </c>
      <c r="C4238" s="22" t="s">
        <v>389</v>
      </c>
    </row>
    <row r="4239" spans="1:3" x14ac:dyDescent="0.3">
      <c r="A4239" s="180">
        <v>45868</v>
      </c>
      <c r="B4239" s="22">
        <f>Cienega!AS43</f>
        <v>0.11</v>
      </c>
      <c r="C4239" s="22" t="s">
        <v>389</v>
      </c>
    </row>
    <row r="4240" spans="1:3" x14ac:dyDescent="0.3">
      <c r="A4240" s="180">
        <v>45869</v>
      </c>
      <c r="B4240" s="22">
        <f>Cienega!AS44</f>
        <v>0.11</v>
      </c>
      <c r="C4240" s="22" t="s">
        <v>389</v>
      </c>
    </row>
    <row r="4241" spans="1:3" x14ac:dyDescent="0.3">
      <c r="A4241" s="180">
        <v>45870</v>
      </c>
      <c r="B4241" s="22">
        <f>Cienega!AZ14</f>
        <v>0.11</v>
      </c>
      <c r="C4241" s="22" t="s">
        <v>389</v>
      </c>
    </row>
    <row r="4242" spans="1:3" x14ac:dyDescent="0.3">
      <c r="A4242" s="180">
        <v>45871</v>
      </c>
      <c r="B4242" s="22">
        <f>Cienega!AZ15</f>
        <v>0.12</v>
      </c>
      <c r="C4242" s="22" t="s">
        <v>389</v>
      </c>
    </row>
    <row r="4243" spans="1:3" x14ac:dyDescent="0.3">
      <c r="A4243" s="180">
        <v>45872</v>
      </c>
      <c r="B4243" s="22">
        <f>Cienega!AZ16</f>
        <v>0.08</v>
      </c>
      <c r="C4243" s="22" t="s">
        <v>389</v>
      </c>
    </row>
    <row r="4244" spans="1:3" x14ac:dyDescent="0.3">
      <c r="A4244" s="180">
        <v>45873</v>
      </c>
      <c r="B4244" s="22">
        <f>Cienega!AZ17</f>
        <v>0.1</v>
      </c>
      <c r="C4244" s="22" t="s">
        <v>389</v>
      </c>
    </row>
    <row r="4245" spans="1:3" x14ac:dyDescent="0.3">
      <c r="A4245" s="180">
        <v>45874</v>
      </c>
      <c r="B4245" s="22">
        <f>Cienega!AZ18</f>
        <v>0.1</v>
      </c>
      <c r="C4245" s="22" t="s">
        <v>389</v>
      </c>
    </row>
    <row r="4246" spans="1:3" x14ac:dyDescent="0.3">
      <c r="A4246" s="180">
        <v>45875</v>
      </c>
      <c r="B4246" s="22">
        <f>Cienega!AZ19</f>
        <v>0.1</v>
      </c>
      <c r="C4246" s="22" t="s">
        <v>389</v>
      </c>
    </row>
    <row r="4247" spans="1:3" x14ac:dyDescent="0.3">
      <c r="A4247" s="180">
        <v>45876</v>
      </c>
      <c r="B4247" s="22">
        <f>Cienega!AZ20</f>
        <v>0.1</v>
      </c>
      <c r="C4247" s="22" t="s">
        <v>389</v>
      </c>
    </row>
    <row r="4248" spans="1:3" x14ac:dyDescent="0.3">
      <c r="A4248" s="180">
        <v>45877</v>
      </c>
      <c r="B4248" s="22">
        <f>Cienega!AZ21</f>
        <v>0.1</v>
      </c>
      <c r="C4248" s="22" t="s">
        <v>389</v>
      </c>
    </row>
    <row r="4249" spans="1:3" x14ac:dyDescent="0.3">
      <c r="A4249" s="180">
        <v>45878</v>
      </c>
      <c r="B4249" s="22">
        <f>Cienega!AZ22</f>
        <v>0.1</v>
      </c>
      <c r="C4249" s="22" t="s">
        <v>389</v>
      </c>
    </row>
    <row r="4250" spans="1:3" x14ac:dyDescent="0.3">
      <c r="A4250" s="180">
        <v>45879</v>
      </c>
      <c r="B4250" s="22">
        <f>Cienega!AZ23</f>
        <v>0.12</v>
      </c>
      <c r="C4250" s="22" t="s">
        <v>389</v>
      </c>
    </row>
    <row r="4251" spans="1:3" x14ac:dyDescent="0.3">
      <c r="A4251" s="180">
        <v>45880</v>
      </c>
      <c r="B4251" s="22">
        <f>Cienega!AZ24</f>
        <v>0.11</v>
      </c>
      <c r="C4251" s="22" t="s">
        <v>389</v>
      </c>
    </row>
    <row r="4252" spans="1:3" x14ac:dyDescent="0.3">
      <c r="A4252" s="180">
        <v>45881</v>
      </c>
      <c r="B4252" s="22">
        <f>Cienega!AZ25</f>
        <v>0.1</v>
      </c>
      <c r="C4252" s="22" t="s">
        <v>389</v>
      </c>
    </row>
    <row r="4253" spans="1:3" x14ac:dyDescent="0.3">
      <c r="A4253" s="180">
        <v>45882</v>
      </c>
      <c r="B4253" s="22">
        <f>Cienega!AZ26</f>
        <v>0.1</v>
      </c>
      <c r="C4253" s="22" t="s">
        <v>389</v>
      </c>
    </row>
    <row r="4254" spans="1:3" x14ac:dyDescent="0.3">
      <c r="A4254" s="180">
        <v>45883</v>
      </c>
      <c r="B4254" s="22">
        <f>Cienega!AZ27</f>
        <v>0.1</v>
      </c>
      <c r="C4254" s="22" t="s">
        <v>389</v>
      </c>
    </row>
    <row r="4255" spans="1:3" x14ac:dyDescent="0.3">
      <c r="A4255" s="180">
        <v>45884</v>
      </c>
      <c r="B4255" s="22">
        <f>Cienega!AZ28</f>
        <v>0.11</v>
      </c>
      <c r="C4255" s="22" t="s">
        <v>389</v>
      </c>
    </row>
    <row r="4256" spans="1:3" x14ac:dyDescent="0.3">
      <c r="A4256" s="180">
        <v>45885</v>
      </c>
      <c r="B4256" s="22">
        <f>Cienega!AZ29</f>
        <v>0.11</v>
      </c>
      <c r="C4256" s="22" t="s">
        <v>389</v>
      </c>
    </row>
    <row r="4257" spans="1:3" x14ac:dyDescent="0.3">
      <c r="A4257" s="180">
        <v>45886</v>
      </c>
      <c r="B4257" s="22">
        <f>Cienega!AZ30</f>
        <v>0.1</v>
      </c>
      <c r="C4257" s="22" t="s">
        <v>389</v>
      </c>
    </row>
    <row r="4258" spans="1:3" x14ac:dyDescent="0.3">
      <c r="A4258" s="180">
        <v>45887</v>
      </c>
      <c r="B4258" s="22">
        <f>Cienega!AZ31</f>
        <v>0.1</v>
      </c>
      <c r="C4258" s="22" t="s">
        <v>389</v>
      </c>
    </row>
    <row r="4259" spans="1:3" x14ac:dyDescent="0.3">
      <c r="A4259" s="180">
        <v>45888</v>
      </c>
      <c r="B4259" s="22">
        <f>Cienega!AZ32</f>
        <v>0.11</v>
      </c>
      <c r="C4259" s="22" t="s">
        <v>389</v>
      </c>
    </row>
    <row r="4260" spans="1:3" x14ac:dyDescent="0.3">
      <c r="A4260" s="180">
        <v>45889</v>
      </c>
      <c r="B4260" s="22">
        <f>Cienega!AZ33</f>
        <v>0.11</v>
      </c>
      <c r="C4260" s="22" t="s">
        <v>389</v>
      </c>
    </row>
    <row r="4261" spans="1:3" x14ac:dyDescent="0.3">
      <c r="A4261" s="180">
        <v>45890</v>
      </c>
      <c r="B4261" s="22">
        <f>Cienega!AZ34</f>
        <v>0.12</v>
      </c>
      <c r="C4261" s="22" t="s">
        <v>389</v>
      </c>
    </row>
    <row r="4262" spans="1:3" x14ac:dyDescent="0.3">
      <c r="A4262" s="180">
        <v>45891</v>
      </c>
      <c r="B4262" s="22">
        <f>Cienega!AZ35</f>
        <v>0.11</v>
      </c>
      <c r="C4262" s="22" t="s">
        <v>389</v>
      </c>
    </row>
    <row r="4263" spans="1:3" x14ac:dyDescent="0.3">
      <c r="A4263" s="180">
        <v>45892</v>
      </c>
      <c r="B4263" s="22">
        <f>Cienega!AZ36</f>
        <v>0.1</v>
      </c>
      <c r="C4263" s="22" t="s">
        <v>389</v>
      </c>
    </row>
    <row r="4264" spans="1:3" x14ac:dyDescent="0.3">
      <c r="A4264" s="180">
        <v>45893</v>
      </c>
      <c r="B4264" s="22">
        <f>Cienega!AZ37</f>
        <v>0.1</v>
      </c>
      <c r="C4264" s="22" t="s">
        <v>389</v>
      </c>
    </row>
    <row r="4265" spans="1:3" x14ac:dyDescent="0.3">
      <c r="A4265" s="180">
        <v>45894</v>
      </c>
      <c r="B4265" s="22">
        <f>Cienega!AZ38</f>
        <v>0.1</v>
      </c>
      <c r="C4265" s="22" t="s">
        <v>389</v>
      </c>
    </row>
    <row r="4266" spans="1:3" x14ac:dyDescent="0.3">
      <c r="A4266" s="180">
        <v>45895</v>
      </c>
      <c r="B4266" s="22">
        <f>Cienega!AZ39</f>
        <v>0.1</v>
      </c>
      <c r="C4266" s="22" t="s">
        <v>389</v>
      </c>
    </row>
    <row r="4267" spans="1:3" x14ac:dyDescent="0.3">
      <c r="A4267" s="180">
        <v>45896</v>
      </c>
      <c r="B4267" s="22">
        <f>Cienega!AZ40</f>
        <v>0.1</v>
      </c>
      <c r="C4267" s="22" t="s">
        <v>389</v>
      </c>
    </row>
    <row r="4268" spans="1:3" x14ac:dyDescent="0.3">
      <c r="A4268" s="180">
        <v>45897</v>
      </c>
      <c r="B4268" s="22">
        <f>Cienega!AZ41</f>
        <v>0.1</v>
      </c>
      <c r="C4268" s="22" t="s">
        <v>389</v>
      </c>
    </row>
    <row r="4269" spans="1:3" x14ac:dyDescent="0.3">
      <c r="A4269" s="180">
        <v>45898</v>
      </c>
      <c r="B4269" s="22">
        <f>Cienega!AZ42</f>
        <v>0.11</v>
      </c>
      <c r="C4269" s="22" t="s">
        <v>389</v>
      </c>
    </row>
    <row r="4270" spans="1:3" x14ac:dyDescent="0.3">
      <c r="A4270" s="180">
        <v>45899</v>
      </c>
      <c r="B4270" s="22">
        <f>Cienega!AZ43</f>
        <v>0.09</v>
      </c>
      <c r="C4270" s="22" t="s">
        <v>389</v>
      </c>
    </row>
    <row r="4271" spans="1:3" x14ac:dyDescent="0.3">
      <c r="A4271" s="180">
        <v>45900</v>
      </c>
      <c r="B4271" s="22">
        <f>Cienega!AZ44</f>
        <v>0.12</v>
      </c>
      <c r="C4271" s="22" t="s">
        <v>389</v>
      </c>
    </row>
    <row r="4272" spans="1:3" x14ac:dyDescent="0.3">
      <c r="A4272" s="180">
        <v>45901</v>
      </c>
      <c r="B4272" s="22">
        <f>Cienega!BG14</f>
        <v>0.12</v>
      </c>
      <c r="C4272" s="22" t="s">
        <v>389</v>
      </c>
    </row>
    <row r="4273" spans="1:3" x14ac:dyDescent="0.3">
      <c r="A4273" s="180">
        <v>45902</v>
      </c>
      <c r="B4273" s="22">
        <f>Cienega!BG15</f>
        <v>0.11</v>
      </c>
      <c r="C4273" s="22" t="s">
        <v>389</v>
      </c>
    </row>
    <row r="4274" spans="1:3" x14ac:dyDescent="0.3">
      <c r="A4274" s="180">
        <v>45903</v>
      </c>
      <c r="B4274" s="22">
        <f>Cienega!BG16</f>
        <v>0.11</v>
      </c>
      <c r="C4274" s="22" t="s">
        <v>389</v>
      </c>
    </row>
    <row r="4275" spans="1:3" x14ac:dyDescent="0.3">
      <c r="A4275" s="180">
        <v>45904</v>
      </c>
      <c r="B4275" s="22">
        <f>Cienega!BG17</f>
        <v>0.11</v>
      </c>
      <c r="C4275" s="22" t="s">
        <v>389</v>
      </c>
    </row>
    <row r="4276" spans="1:3" x14ac:dyDescent="0.3">
      <c r="A4276" s="180">
        <v>45905</v>
      </c>
      <c r="B4276" s="22">
        <f>Cienega!BG18</f>
        <v>0.12</v>
      </c>
      <c r="C4276" s="22" t="s">
        <v>389</v>
      </c>
    </row>
    <row r="4277" spans="1:3" x14ac:dyDescent="0.3">
      <c r="A4277" s="180">
        <v>45906</v>
      </c>
      <c r="B4277" s="22">
        <f>Cienega!BG19</f>
        <v>0.12</v>
      </c>
      <c r="C4277" s="22" t="s">
        <v>389</v>
      </c>
    </row>
    <row r="4278" spans="1:3" x14ac:dyDescent="0.3">
      <c r="A4278" s="180">
        <v>45907</v>
      </c>
      <c r="B4278" s="22">
        <f>Cienega!BG20</f>
        <v>0.11</v>
      </c>
      <c r="C4278" s="22" t="s">
        <v>389</v>
      </c>
    </row>
    <row r="4279" spans="1:3" x14ac:dyDescent="0.3">
      <c r="A4279" s="180">
        <v>45908</v>
      </c>
      <c r="B4279" s="22">
        <f>Cienega!BG21</f>
        <v>0.11</v>
      </c>
      <c r="C4279" s="22" t="s">
        <v>389</v>
      </c>
    </row>
    <row r="4280" spans="1:3" x14ac:dyDescent="0.3">
      <c r="A4280" s="180">
        <v>45909</v>
      </c>
      <c r="B4280" s="22">
        <f>Cienega!BG22</f>
        <v>0.11</v>
      </c>
      <c r="C4280" s="22" t="s">
        <v>389</v>
      </c>
    </row>
    <row r="4281" spans="1:3" x14ac:dyDescent="0.3">
      <c r="A4281" s="180">
        <v>45910</v>
      </c>
      <c r="B4281" s="22">
        <f>Cienega!BG23</f>
        <v>0.11</v>
      </c>
      <c r="C4281" s="22" t="s">
        <v>389</v>
      </c>
    </row>
    <row r="4282" spans="1:3" x14ac:dyDescent="0.3">
      <c r="A4282" s="180">
        <v>45911</v>
      </c>
      <c r="B4282" s="22">
        <f>Cienega!BG24</f>
        <v>0.11</v>
      </c>
      <c r="C4282" s="22" t="s">
        <v>389</v>
      </c>
    </row>
    <row r="4283" spans="1:3" x14ac:dyDescent="0.3">
      <c r="A4283" s="180">
        <v>45912</v>
      </c>
      <c r="B4283" s="22">
        <f>Cienega!BG25</f>
        <v>0.14000000000000001</v>
      </c>
      <c r="C4283" s="22" t="s">
        <v>389</v>
      </c>
    </row>
    <row r="4284" spans="1:3" x14ac:dyDescent="0.3">
      <c r="A4284" s="180">
        <v>45913</v>
      </c>
      <c r="B4284" s="22">
        <f>Cienega!BG26</f>
        <v>0.06</v>
      </c>
      <c r="C4284" s="22" t="s">
        <v>389</v>
      </c>
    </row>
    <row r="4285" spans="1:3" x14ac:dyDescent="0.3">
      <c r="A4285" s="180">
        <v>45914</v>
      </c>
      <c r="B4285" s="22">
        <f>Cienega!BG27</f>
        <v>0.06</v>
      </c>
      <c r="C4285" s="22" t="s">
        <v>389</v>
      </c>
    </row>
    <row r="4286" spans="1:3" x14ac:dyDescent="0.3">
      <c r="A4286" s="180">
        <v>45915</v>
      </c>
      <c r="B4286" s="22">
        <f>Cienega!BG28</f>
        <v>0.5</v>
      </c>
      <c r="C4286" s="22" t="s">
        <v>389</v>
      </c>
    </row>
    <row r="4287" spans="1:3" x14ac:dyDescent="0.3">
      <c r="A4287" s="180">
        <v>45916</v>
      </c>
      <c r="B4287" s="22">
        <f>Cienega!BG29</f>
        <v>0.05</v>
      </c>
      <c r="C4287" s="22" t="s">
        <v>389</v>
      </c>
    </row>
    <row r="4288" spans="1:3" x14ac:dyDescent="0.3">
      <c r="A4288" s="180">
        <v>45917</v>
      </c>
      <c r="B4288" s="22">
        <f>Cienega!BG30</f>
        <v>0.05</v>
      </c>
      <c r="C4288" s="22" t="s">
        <v>389</v>
      </c>
    </row>
    <row r="4289" spans="1:3" x14ac:dyDescent="0.3">
      <c r="A4289" s="180">
        <v>45918</v>
      </c>
      <c r="B4289" s="22">
        <f>Cienega!BG31</f>
        <v>0.05</v>
      </c>
      <c r="C4289" s="22" t="s">
        <v>389</v>
      </c>
    </row>
    <row r="4290" spans="1:3" x14ac:dyDescent="0.3">
      <c r="A4290" s="180">
        <v>45919</v>
      </c>
      <c r="B4290" s="22">
        <f>Cienega!BG32</f>
        <v>0.19</v>
      </c>
      <c r="C4290" s="22" t="s">
        <v>389</v>
      </c>
    </row>
    <row r="4291" spans="1:3" x14ac:dyDescent="0.3">
      <c r="A4291" s="180">
        <v>45920</v>
      </c>
      <c r="B4291" s="22">
        <f>Cienega!BG33</f>
        <v>0.23</v>
      </c>
      <c r="C4291" s="22" t="s">
        <v>389</v>
      </c>
    </row>
    <row r="4292" spans="1:3" x14ac:dyDescent="0.3">
      <c r="A4292" s="180">
        <v>45921</v>
      </c>
      <c r="B4292" s="22">
        <f>Cienega!BG34</f>
        <v>7.0000000000000007E-2</v>
      </c>
      <c r="C4292" s="22" t="s">
        <v>389</v>
      </c>
    </row>
    <row r="4293" spans="1:3" x14ac:dyDescent="0.3">
      <c r="A4293" s="180">
        <v>45922</v>
      </c>
      <c r="B4293" s="22">
        <f>Cienega!BG35</f>
        <v>7.0000000000000007E-2</v>
      </c>
      <c r="C4293" s="22" t="s">
        <v>389</v>
      </c>
    </row>
    <row r="4294" spans="1:3" x14ac:dyDescent="0.3">
      <c r="A4294" s="180">
        <v>45923</v>
      </c>
      <c r="B4294" s="22">
        <f>Cienega!BG36</f>
        <v>0.06</v>
      </c>
      <c r="C4294" s="22" t="s">
        <v>389</v>
      </c>
    </row>
    <row r="4295" spans="1:3" x14ac:dyDescent="0.3">
      <c r="A4295" s="180">
        <v>45924</v>
      </c>
      <c r="B4295" s="22">
        <f>Cienega!BG37</f>
        <v>0.06</v>
      </c>
      <c r="C4295" s="22" t="s">
        <v>389</v>
      </c>
    </row>
    <row r="4296" spans="1:3" x14ac:dyDescent="0.3">
      <c r="A4296" s="180">
        <v>45925</v>
      </c>
      <c r="B4296" s="22">
        <f>Cienega!BG38</f>
        <v>0.06</v>
      </c>
      <c r="C4296" s="22" t="s">
        <v>389</v>
      </c>
    </row>
    <row r="4297" spans="1:3" x14ac:dyDescent="0.3">
      <c r="A4297" s="180">
        <v>45926</v>
      </c>
      <c r="B4297" s="22">
        <f>Cienega!BG39</f>
        <v>0</v>
      </c>
      <c r="C4297" s="22" t="s">
        <v>389</v>
      </c>
    </row>
    <row r="4298" spans="1:3" x14ac:dyDescent="0.3">
      <c r="A4298" s="180">
        <v>45927</v>
      </c>
      <c r="B4298" s="22">
        <f>Cienega!BG40</f>
        <v>0</v>
      </c>
      <c r="C4298" s="22" t="s">
        <v>389</v>
      </c>
    </row>
    <row r="4299" spans="1:3" x14ac:dyDescent="0.3">
      <c r="A4299" s="180">
        <v>45928</v>
      </c>
      <c r="B4299" s="22">
        <f>Cienega!BG41</f>
        <v>0</v>
      </c>
      <c r="C4299" s="22" t="s">
        <v>389</v>
      </c>
    </row>
    <row r="4300" spans="1:3" x14ac:dyDescent="0.3">
      <c r="A4300" s="180">
        <v>45929</v>
      </c>
      <c r="B4300" s="22">
        <f>Cienega!BG42</f>
        <v>0</v>
      </c>
      <c r="C4300" s="22" t="s">
        <v>389</v>
      </c>
    </row>
    <row r="4301" spans="1:3" x14ac:dyDescent="0.3">
      <c r="A4301" s="180">
        <v>45930</v>
      </c>
      <c r="B4301" s="22">
        <f>Cienega!BG43</f>
        <v>0</v>
      </c>
      <c r="C4301" s="22" t="s">
        <v>389</v>
      </c>
    </row>
    <row r="4302" spans="1:3" x14ac:dyDescent="0.3">
      <c r="A4302" s="180">
        <v>45931</v>
      </c>
      <c r="B4302" s="22">
        <f>Cienega!BN14</f>
        <v>0</v>
      </c>
      <c r="C4302" s="22" t="s">
        <v>389</v>
      </c>
    </row>
    <row r="4303" spans="1:3" x14ac:dyDescent="0.3">
      <c r="A4303" s="180">
        <v>45932</v>
      </c>
      <c r="B4303" s="22">
        <f>Cienega!BN15</f>
        <v>0</v>
      </c>
      <c r="C4303" s="22" t="s">
        <v>389</v>
      </c>
    </row>
    <row r="4304" spans="1:3" x14ac:dyDescent="0.3">
      <c r="A4304" s="180">
        <v>45933</v>
      </c>
      <c r="B4304" s="22">
        <f>Cienega!BN16</f>
        <v>0</v>
      </c>
      <c r="C4304" s="22" t="s">
        <v>389</v>
      </c>
    </row>
    <row r="4305" spans="1:3" x14ac:dyDescent="0.3">
      <c r="A4305" s="180">
        <v>45934</v>
      </c>
      <c r="B4305" s="22">
        <f>Cienega!BN17</f>
        <v>0</v>
      </c>
      <c r="C4305" s="22" t="s">
        <v>389</v>
      </c>
    </row>
    <row r="4306" spans="1:3" x14ac:dyDescent="0.3">
      <c r="A4306" s="180">
        <v>45935</v>
      </c>
      <c r="B4306" s="22">
        <f>Cienega!BN18</f>
        <v>0</v>
      </c>
      <c r="C4306" s="22" t="s">
        <v>389</v>
      </c>
    </row>
    <row r="4307" spans="1:3" x14ac:dyDescent="0.3">
      <c r="A4307" s="180">
        <v>45936</v>
      </c>
      <c r="B4307" s="22">
        <f>Cienega!BN19</f>
        <v>0</v>
      </c>
      <c r="C4307" s="22" t="s">
        <v>389</v>
      </c>
    </row>
    <row r="4308" spans="1:3" x14ac:dyDescent="0.3">
      <c r="A4308" s="180">
        <v>45937</v>
      </c>
      <c r="B4308" s="22">
        <f>Cienega!BN20</f>
        <v>0</v>
      </c>
      <c r="C4308" s="22" t="s">
        <v>389</v>
      </c>
    </row>
    <row r="4309" spans="1:3" x14ac:dyDescent="0.3">
      <c r="A4309" s="180">
        <v>45938</v>
      </c>
      <c r="B4309" s="22">
        <f>Cienega!BN21</f>
        <v>0</v>
      </c>
      <c r="C4309" s="22" t="s">
        <v>389</v>
      </c>
    </row>
    <row r="4310" spans="1:3" x14ac:dyDescent="0.3">
      <c r="A4310" s="180">
        <v>45939</v>
      </c>
      <c r="B4310" s="22">
        <f>Cienega!BN22</f>
        <v>0</v>
      </c>
      <c r="C4310" s="22" t="s">
        <v>389</v>
      </c>
    </row>
    <row r="4311" spans="1:3" x14ac:dyDescent="0.3">
      <c r="A4311" s="180">
        <v>45940</v>
      </c>
      <c r="B4311" s="22">
        <f>Cienega!BN23</f>
        <v>0</v>
      </c>
      <c r="C4311" s="22" t="s">
        <v>389</v>
      </c>
    </row>
    <row r="4312" spans="1:3" x14ac:dyDescent="0.3">
      <c r="A4312" s="180">
        <v>45941</v>
      </c>
      <c r="B4312" s="22">
        <f>Cienega!BN24</f>
        <v>0</v>
      </c>
      <c r="C4312" s="22" t="s">
        <v>389</v>
      </c>
    </row>
    <row r="4313" spans="1:3" x14ac:dyDescent="0.3">
      <c r="A4313" s="180">
        <v>45942</v>
      </c>
      <c r="B4313" s="22">
        <f>Cienega!BN25</f>
        <v>0</v>
      </c>
      <c r="C4313" s="22" t="s">
        <v>389</v>
      </c>
    </row>
    <row r="4314" spans="1:3" x14ac:dyDescent="0.3">
      <c r="A4314" s="180">
        <v>45943</v>
      </c>
      <c r="B4314" s="22">
        <f>Cienega!BN26</f>
        <v>0</v>
      </c>
      <c r="C4314" s="22" t="s">
        <v>389</v>
      </c>
    </row>
    <row r="4315" spans="1:3" x14ac:dyDescent="0.3">
      <c r="A4315" s="180">
        <v>45944</v>
      </c>
      <c r="B4315" s="22">
        <f>Cienega!BN27</f>
        <v>0</v>
      </c>
      <c r="C4315" s="22" t="s">
        <v>389</v>
      </c>
    </row>
    <row r="4316" spans="1:3" x14ac:dyDescent="0.3">
      <c r="A4316" s="180">
        <v>45945</v>
      </c>
      <c r="B4316" s="22">
        <f>Cienega!BN28</f>
        <v>0</v>
      </c>
      <c r="C4316" s="22" t="s">
        <v>389</v>
      </c>
    </row>
    <row r="4317" spans="1:3" x14ac:dyDescent="0.3">
      <c r="A4317" s="180">
        <v>45946</v>
      </c>
      <c r="B4317" s="22">
        <f>Cienega!BN29</f>
        <v>0</v>
      </c>
      <c r="C4317" s="22" t="s">
        <v>389</v>
      </c>
    </row>
    <row r="4318" spans="1:3" x14ac:dyDescent="0.3">
      <c r="A4318" s="180">
        <v>45947</v>
      </c>
      <c r="B4318" s="22">
        <f>Cienega!BN30</f>
        <v>0</v>
      </c>
      <c r="C4318" s="22" t="s">
        <v>389</v>
      </c>
    </row>
    <row r="4319" spans="1:3" x14ac:dyDescent="0.3">
      <c r="A4319" s="180">
        <v>45948</v>
      </c>
      <c r="B4319" s="22">
        <f>Cienega!BN31</f>
        <v>0</v>
      </c>
      <c r="C4319" s="22" t="s">
        <v>389</v>
      </c>
    </row>
    <row r="4320" spans="1:3" x14ac:dyDescent="0.3">
      <c r="A4320" s="180">
        <v>45949</v>
      </c>
      <c r="B4320" s="22">
        <f>Cienega!BN32</f>
        <v>0</v>
      </c>
      <c r="C4320" s="22" t="s">
        <v>389</v>
      </c>
    </row>
    <row r="4321" spans="1:3" x14ac:dyDescent="0.3">
      <c r="A4321" s="180">
        <v>45950</v>
      </c>
      <c r="B4321" s="22">
        <f>Cienega!BN33</f>
        <v>0</v>
      </c>
      <c r="C4321" s="22" t="s">
        <v>389</v>
      </c>
    </row>
    <row r="4322" spans="1:3" x14ac:dyDescent="0.3">
      <c r="A4322" s="180">
        <v>45951</v>
      </c>
      <c r="B4322" s="22">
        <f>Cienega!BN34</f>
        <v>0</v>
      </c>
      <c r="C4322" s="22" t="s">
        <v>389</v>
      </c>
    </row>
    <row r="4323" spans="1:3" x14ac:dyDescent="0.3">
      <c r="A4323" s="180">
        <v>45952</v>
      </c>
      <c r="B4323" s="22">
        <f>Cienega!BN35</f>
        <v>0</v>
      </c>
      <c r="C4323" s="22" t="s">
        <v>389</v>
      </c>
    </row>
    <row r="4324" spans="1:3" x14ac:dyDescent="0.3">
      <c r="A4324" s="180">
        <v>45953</v>
      </c>
      <c r="B4324" s="22">
        <f>Cienega!BN36</f>
        <v>0</v>
      </c>
      <c r="C4324" s="22" t="s">
        <v>389</v>
      </c>
    </row>
    <row r="4325" spans="1:3" x14ac:dyDescent="0.3">
      <c r="A4325" s="180">
        <v>45954</v>
      </c>
      <c r="B4325" s="22">
        <f>Cienega!BN37</f>
        <v>0</v>
      </c>
      <c r="C4325" s="22" t="s">
        <v>389</v>
      </c>
    </row>
    <row r="4326" spans="1:3" x14ac:dyDescent="0.3">
      <c r="A4326" s="180">
        <v>45955</v>
      </c>
      <c r="B4326" s="22">
        <f>Cienega!BN38</f>
        <v>0</v>
      </c>
      <c r="C4326" s="22" t="s">
        <v>389</v>
      </c>
    </row>
    <row r="4327" spans="1:3" x14ac:dyDescent="0.3">
      <c r="A4327" s="180">
        <v>45956</v>
      </c>
      <c r="B4327" s="22">
        <f>Cienega!BN39</f>
        <v>0</v>
      </c>
      <c r="C4327" s="22" t="s">
        <v>389</v>
      </c>
    </row>
    <row r="4328" spans="1:3" x14ac:dyDescent="0.3">
      <c r="A4328" s="180">
        <v>45957</v>
      </c>
      <c r="B4328" s="22">
        <f>Cienega!BN40</f>
        <v>0</v>
      </c>
      <c r="C4328" s="22" t="s">
        <v>389</v>
      </c>
    </row>
    <row r="4329" spans="1:3" x14ac:dyDescent="0.3">
      <c r="A4329" s="180">
        <v>45958</v>
      </c>
      <c r="B4329" s="22">
        <f>Cienega!BN41</f>
        <v>0</v>
      </c>
      <c r="C4329" s="22" t="s">
        <v>389</v>
      </c>
    </row>
    <row r="4330" spans="1:3" x14ac:dyDescent="0.3">
      <c r="A4330" s="180">
        <v>45959</v>
      </c>
      <c r="B4330" s="22">
        <f>Cienega!BN42</f>
        <v>0</v>
      </c>
      <c r="C4330" s="22" t="s">
        <v>389</v>
      </c>
    </row>
    <row r="4331" spans="1:3" x14ac:dyDescent="0.3">
      <c r="A4331" s="180">
        <v>45960</v>
      </c>
      <c r="B4331" s="22">
        <f>Cienega!BN43</f>
        <v>0</v>
      </c>
      <c r="C4331" s="22" t="s">
        <v>389</v>
      </c>
    </row>
    <row r="4332" spans="1:3" x14ac:dyDescent="0.3">
      <c r="A4332" s="180">
        <v>45961</v>
      </c>
      <c r="B4332" s="22">
        <f>Cienega!BN44</f>
        <v>0</v>
      </c>
      <c r="C4332" s="22" t="s">
        <v>389</v>
      </c>
    </row>
    <row r="4333" spans="1:3" x14ac:dyDescent="0.3">
      <c r="A4333" s="180">
        <v>45962</v>
      </c>
      <c r="B4333" s="22">
        <f>Cienega!BU14</f>
        <v>0</v>
      </c>
      <c r="C4333" s="22" t="s">
        <v>389</v>
      </c>
    </row>
    <row r="4334" spans="1:3" x14ac:dyDescent="0.3">
      <c r="A4334" s="180">
        <v>45963</v>
      </c>
      <c r="B4334" s="22">
        <f>Cienega!BU15</f>
        <v>0</v>
      </c>
      <c r="C4334" s="22" t="s">
        <v>389</v>
      </c>
    </row>
    <row r="4335" spans="1:3" x14ac:dyDescent="0.3">
      <c r="A4335" s="180">
        <v>45964</v>
      </c>
      <c r="B4335" s="22">
        <f>Cienega!BU16</f>
        <v>0</v>
      </c>
      <c r="C4335" s="22" t="s">
        <v>389</v>
      </c>
    </row>
    <row r="4336" spans="1:3" x14ac:dyDescent="0.3">
      <c r="A4336" s="180">
        <v>45965</v>
      </c>
      <c r="B4336" s="22">
        <f>Cienega!BU17</f>
        <v>0</v>
      </c>
      <c r="C4336" s="22" t="s">
        <v>389</v>
      </c>
    </row>
    <row r="4337" spans="1:3" x14ac:dyDescent="0.3">
      <c r="A4337" s="180">
        <v>45966</v>
      </c>
      <c r="B4337" s="22">
        <f>Cienega!BU18</f>
        <v>0</v>
      </c>
      <c r="C4337" s="22" t="s">
        <v>389</v>
      </c>
    </row>
    <row r="4338" spans="1:3" x14ac:dyDescent="0.3">
      <c r="A4338" s="180">
        <v>45967</v>
      </c>
      <c r="B4338" s="22">
        <f>Cienega!BU19</f>
        <v>0</v>
      </c>
      <c r="C4338" s="22" t="s">
        <v>389</v>
      </c>
    </row>
    <row r="4339" spans="1:3" x14ac:dyDescent="0.3">
      <c r="A4339" s="180">
        <v>45968</v>
      </c>
      <c r="B4339" s="22">
        <f>Cienega!BU20</f>
        <v>0</v>
      </c>
      <c r="C4339" s="22" t="s">
        <v>389</v>
      </c>
    </row>
    <row r="4340" spans="1:3" x14ac:dyDescent="0.3">
      <c r="A4340" s="180">
        <v>45969</v>
      </c>
      <c r="B4340" s="22">
        <f>Cienega!BU21</f>
        <v>0</v>
      </c>
      <c r="C4340" s="22" t="s">
        <v>389</v>
      </c>
    </row>
    <row r="4341" spans="1:3" x14ac:dyDescent="0.3">
      <c r="A4341" s="180">
        <v>45970</v>
      </c>
      <c r="B4341" s="22">
        <f>Cienega!BU22</f>
        <v>0</v>
      </c>
      <c r="C4341" s="22" t="s">
        <v>389</v>
      </c>
    </row>
    <row r="4342" spans="1:3" x14ac:dyDescent="0.3">
      <c r="A4342" s="180">
        <v>45971</v>
      </c>
      <c r="B4342" s="22">
        <f>Cienega!BU23</f>
        <v>0</v>
      </c>
      <c r="C4342" s="22" t="s">
        <v>389</v>
      </c>
    </row>
    <row r="4343" spans="1:3" x14ac:dyDescent="0.3">
      <c r="A4343" s="180">
        <v>45972</v>
      </c>
      <c r="B4343" s="22">
        <f>Cienega!BU24</f>
        <v>0</v>
      </c>
      <c r="C4343" s="22" t="s">
        <v>389</v>
      </c>
    </row>
    <row r="4344" spans="1:3" x14ac:dyDescent="0.3">
      <c r="A4344" s="180">
        <v>45973</v>
      </c>
      <c r="B4344" s="22">
        <f>Cienega!BU25</f>
        <v>0</v>
      </c>
      <c r="C4344" s="22" t="s">
        <v>389</v>
      </c>
    </row>
    <row r="4345" spans="1:3" x14ac:dyDescent="0.3">
      <c r="A4345" s="180">
        <v>45974</v>
      </c>
      <c r="B4345" s="22">
        <f>Cienega!BU26</f>
        <v>0</v>
      </c>
      <c r="C4345" s="22" t="s">
        <v>389</v>
      </c>
    </row>
    <row r="4346" spans="1:3" x14ac:dyDescent="0.3">
      <c r="A4346" s="180">
        <v>45975</v>
      </c>
      <c r="B4346" s="22">
        <f>Cienega!BU27</f>
        <v>0</v>
      </c>
      <c r="C4346" s="22" t="s">
        <v>389</v>
      </c>
    </row>
    <row r="4347" spans="1:3" x14ac:dyDescent="0.3">
      <c r="A4347" s="180">
        <v>45976</v>
      </c>
      <c r="B4347" s="22">
        <f>Cienega!BU28</f>
        <v>0</v>
      </c>
      <c r="C4347" s="22" t="s">
        <v>389</v>
      </c>
    </row>
    <row r="4348" spans="1:3" x14ac:dyDescent="0.3">
      <c r="A4348" s="180">
        <v>45977</v>
      </c>
      <c r="B4348" s="22">
        <f>Cienega!BU29</f>
        <v>0</v>
      </c>
      <c r="C4348" s="22" t="s">
        <v>389</v>
      </c>
    </row>
    <row r="4349" spans="1:3" x14ac:dyDescent="0.3">
      <c r="A4349" s="180">
        <v>45978</v>
      </c>
      <c r="B4349" s="22">
        <f>Cienega!BU30</f>
        <v>0</v>
      </c>
      <c r="C4349" s="22" t="s">
        <v>389</v>
      </c>
    </row>
    <row r="4350" spans="1:3" x14ac:dyDescent="0.3">
      <c r="A4350" s="180">
        <v>45979</v>
      </c>
      <c r="B4350" s="22">
        <f>Cienega!BU31</f>
        <v>0</v>
      </c>
      <c r="C4350" s="22" t="s">
        <v>389</v>
      </c>
    </row>
    <row r="4351" spans="1:3" x14ac:dyDescent="0.3">
      <c r="A4351" s="180">
        <v>45980</v>
      </c>
      <c r="B4351" s="22">
        <f>Cienega!BU32</f>
        <v>0</v>
      </c>
      <c r="C4351" s="22" t="s">
        <v>389</v>
      </c>
    </row>
    <row r="4352" spans="1:3" x14ac:dyDescent="0.3">
      <c r="A4352" s="180">
        <v>45981</v>
      </c>
      <c r="B4352" s="22">
        <f>Cienega!BU33</f>
        <v>0</v>
      </c>
      <c r="C4352" s="22" t="s">
        <v>389</v>
      </c>
    </row>
    <row r="4353" spans="1:3" x14ac:dyDescent="0.3">
      <c r="A4353" s="180">
        <v>45982</v>
      </c>
      <c r="B4353" s="22">
        <f>Cienega!BU34</f>
        <v>0</v>
      </c>
      <c r="C4353" s="22" t="s">
        <v>389</v>
      </c>
    </row>
    <row r="4354" spans="1:3" x14ac:dyDescent="0.3">
      <c r="A4354" s="180">
        <v>45983</v>
      </c>
      <c r="B4354" s="22">
        <f>Cienega!BU35</f>
        <v>0</v>
      </c>
      <c r="C4354" s="22" t="s">
        <v>389</v>
      </c>
    </row>
    <row r="4355" spans="1:3" x14ac:dyDescent="0.3">
      <c r="A4355" s="180">
        <v>45984</v>
      </c>
      <c r="B4355" s="22">
        <f>Cienega!BU36</f>
        <v>0</v>
      </c>
      <c r="C4355" s="22" t="s">
        <v>389</v>
      </c>
    </row>
    <row r="4356" spans="1:3" x14ac:dyDescent="0.3">
      <c r="A4356" s="180">
        <v>45985</v>
      </c>
      <c r="B4356" s="22">
        <f>Cienega!BU37</f>
        <v>0</v>
      </c>
      <c r="C4356" s="22" t="s">
        <v>389</v>
      </c>
    </row>
    <row r="4357" spans="1:3" x14ac:dyDescent="0.3">
      <c r="A4357" s="180">
        <v>45986</v>
      </c>
      <c r="B4357" s="22">
        <f>Cienega!BU38</f>
        <v>0</v>
      </c>
      <c r="C4357" s="22" t="s">
        <v>389</v>
      </c>
    </row>
    <row r="4358" spans="1:3" x14ac:dyDescent="0.3">
      <c r="A4358" s="180">
        <v>45987</v>
      </c>
      <c r="B4358" s="22">
        <f>Cienega!BU39</f>
        <v>0</v>
      </c>
      <c r="C4358" s="22" t="s">
        <v>389</v>
      </c>
    </row>
    <row r="4359" spans="1:3" x14ac:dyDescent="0.3">
      <c r="A4359" s="180">
        <v>45988</v>
      </c>
      <c r="B4359" s="22">
        <f>Cienega!BU40</f>
        <v>0</v>
      </c>
      <c r="C4359" s="22" t="s">
        <v>389</v>
      </c>
    </row>
    <row r="4360" spans="1:3" x14ac:dyDescent="0.3">
      <c r="A4360" s="180">
        <v>45989</v>
      </c>
      <c r="B4360" s="22">
        <f>Cienega!BU41</f>
        <v>0</v>
      </c>
      <c r="C4360" s="22" t="s">
        <v>389</v>
      </c>
    </row>
    <row r="4361" spans="1:3" x14ac:dyDescent="0.3">
      <c r="A4361" s="180">
        <v>45990</v>
      </c>
      <c r="B4361" s="22">
        <f>Cienega!BU42</f>
        <v>0</v>
      </c>
      <c r="C4361" s="22" t="s">
        <v>389</v>
      </c>
    </row>
    <row r="4362" spans="1:3" x14ac:dyDescent="0.3">
      <c r="A4362" s="180">
        <v>45991</v>
      </c>
      <c r="B4362" s="22">
        <f>Cienega!BU43</f>
        <v>0</v>
      </c>
      <c r="C4362" s="22" t="s">
        <v>389</v>
      </c>
    </row>
    <row r="4363" spans="1:3" x14ac:dyDescent="0.3">
      <c r="A4363" s="180">
        <v>45992</v>
      </c>
      <c r="B4363" s="22">
        <f>Cienega!CB14</f>
        <v>0</v>
      </c>
      <c r="C4363" s="22" t="s">
        <v>389</v>
      </c>
    </row>
    <row r="4364" spans="1:3" x14ac:dyDescent="0.3">
      <c r="A4364" s="180">
        <v>45993</v>
      </c>
      <c r="B4364" s="22">
        <f>Cienega!CB15</f>
        <v>0</v>
      </c>
      <c r="C4364" s="22" t="s">
        <v>389</v>
      </c>
    </row>
    <row r="4365" spans="1:3" x14ac:dyDescent="0.3">
      <c r="A4365" s="180">
        <v>45994</v>
      </c>
      <c r="B4365" s="22">
        <f>Cienega!CB16</f>
        <v>0</v>
      </c>
      <c r="C4365" s="22" t="s">
        <v>389</v>
      </c>
    </row>
    <row r="4366" spans="1:3" x14ac:dyDescent="0.3">
      <c r="A4366" s="180">
        <v>45995</v>
      </c>
      <c r="B4366" s="22">
        <f>Cienega!CB17</f>
        <v>0</v>
      </c>
      <c r="C4366" s="22" t="s">
        <v>389</v>
      </c>
    </row>
    <row r="4367" spans="1:3" x14ac:dyDescent="0.3">
      <c r="A4367" s="180">
        <v>45996</v>
      </c>
      <c r="B4367" s="22">
        <f>Cienega!CB18</f>
        <v>0</v>
      </c>
      <c r="C4367" s="22" t="s">
        <v>389</v>
      </c>
    </row>
    <row r="4368" spans="1:3" x14ac:dyDescent="0.3">
      <c r="A4368" s="180">
        <v>45997</v>
      </c>
      <c r="B4368" s="22">
        <f>Cienega!CB19</f>
        <v>0</v>
      </c>
      <c r="C4368" s="22" t="s">
        <v>389</v>
      </c>
    </row>
    <row r="4369" spans="1:3" x14ac:dyDescent="0.3">
      <c r="A4369" s="180">
        <v>45998</v>
      </c>
      <c r="B4369" s="22">
        <f>Cienega!CB20</f>
        <v>0</v>
      </c>
      <c r="C4369" s="22" t="s">
        <v>389</v>
      </c>
    </row>
    <row r="4370" spans="1:3" x14ac:dyDescent="0.3">
      <c r="A4370" s="180">
        <v>45999</v>
      </c>
      <c r="B4370" s="22">
        <f>Cienega!CB21</f>
        <v>0</v>
      </c>
      <c r="C4370" s="22" t="s">
        <v>389</v>
      </c>
    </row>
    <row r="4371" spans="1:3" x14ac:dyDescent="0.3">
      <c r="A4371" s="180">
        <v>46000</v>
      </c>
      <c r="B4371" s="22">
        <f>Cienega!CB22</f>
        <v>0</v>
      </c>
      <c r="C4371" s="22" t="s">
        <v>389</v>
      </c>
    </row>
    <row r="4372" spans="1:3" x14ac:dyDescent="0.3">
      <c r="A4372" s="180">
        <v>46001</v>
      </c>
      <c r="B4372" s="22">
        <f>Cienega!CB23</f>
        <v>0</v>
      </c>
      <c r="C4372" s="22" t="s">
        <v>389</v>
      </c>
    </row>
    <row r="4373" spans="1:3" x14ac:dyDescent="0.3">
      <c r="A4373" s="180">
        <v>46002</v>
      </c>
      <c r="B4373" s="22">
        <f>Cienega!CB24</f>
        <v>0</v>
      </c>
      <c r="C4373" s="22" t="s">
        <v>389</v>
      </c>
    </row>
    <row r="4374" spans="1:3" x14ac:dyDescent="0.3">
      <c r="A4374" s="180">
        <v>46003</v>
      </c>
      <c r="B4374" s="22">
        <f>Cienega!CB25</f>
        <v>0</v>
      </c>
      <c r="C4374" s="22" t="s">
        <v>389</v>
      </c>
    </row>
    <row r="4375" spans="1:3" x14ac:dyDescent="0.3">
      <c r="A4375" s="180">
        <v>46004</v>
      </c>
      <c r="B4375" s="22">
        <f>Cienega!CB26</f>
        <v>0</v>
      </c>
      <c r="C4375" s="22" t="s">
        <v>389</v>
      </c>
    </row>
    <row r="4376" spans="1:3" x14ac:dyDescent="0.3">
      <c r="A4376" s="180">
        <v>46005</v>
      </c>
      <c r="B4376" s="22">
        <f>Cienega!CB27</f>
        <v>0</v>
      </c>
      <c r="C4376" s="22" t="s">
        <v>389</v>
      </c>
    </row>
    <row r="4377" spans="1:3" x14ac:dyDescent="0.3">
      <c r="A4377" s="180">
        <v>46006</v>
      </c>
      <c r="B4377" s="22">
        <f>Cienega!CB28</f>
        <v>0</v>
      </c>
      <c r="C4377" s="22" t="s">
        <v>389</v>
      </c>
    </row>
    <row r="4378" spans="1:3" x14ac:dyDescent="0.3">
      <c r="A4378" s="180">
        <v>46007</v>
      </c>
      <c r="B4378" s="22">
        <f>Cienega!CB29</f>
        <v>0</v>
      </c>
      <c r="C4378" s="22" t="s">
        <v>389</v>
      </c>
    </row>
    <row r="4379" spans="1:3" x14ac:dyDescent="0.3">
      <c r="A4379" s="180">
        <v>46008</v>
      </c>
      <c r="B4379" s="22">
        <f>Cienega!CB30</f>
        <v>0</v>
      </c>
      <c r="C4379" s="22" t="s">
        <v>389</v>
      </c>
    </row>
    <row r="4380" spans="1:3" x14ac:dyDescent="0.3">
      <c r="A4380" s="180">
        <v>46009</v>
      </c>
      <c r="B4380" s="22">
        <f>Cienega!CB31</f>
        <v>0</v>
      </c>
      <c r="C4380" s="22" t="s">
        <v>389</v>
      </c>
    </row>
    <row r="4381" spans="1:3" x14ac:dyDescent="0.3">
      <c r="A4381" s="180">
        <v>46010</v>
      </c>
      <c r="B4381" s="22">
        <f>Cienega!CB32</f>
        <v>0</v>
      </c>
      <c r="C4381" s="22" t="s">
        <v>389</v>
      </c>
    </row>
    <row r="4382" spans="1:3" x14ac:dyDescent="0.3">
      <c r="A4382" s="180">
        <v>46011</v>
      </c>
      <c r="B4382" s="22">
        <f>Cienega!CB33</f>
        <v>0</v>
      </c>
      <c r="C4382" s="22" t="s">
        <v>389</v>
      </c>
    </row>
    <row r="4383" spans="1:3" x14ac:dyDescent="0.3">
      <c r="A4383" s="180">
        <v>46012</v>
      </c>
      <c r="B4383" s="22">
        <f>Cienega!CB34</f>
        <v>0</v>
      </c>
      <c r="C4383" s="22" t="s">
        <v>389</v>
      </c>
    </row>
    <row r="4384" spans="1:3" x14ac:dyDescent="0.3">
      <c r="A4384" s="180">
        <v>46013</v>
      </c>
      <c r="B4384" s="22">
        <f>Cienega!CB35</f>
        <v>0</v>
      </c>
      <c r="C4384" s="22" t="s">
        <v>389</v>
      </c>
    </row>
    <row r="4385" spans="1:3" x14ac:dyDescent="0.3">
      <c r="A4385" s="180">
        <v>46014</v>
      </c>
      <c r="B4385" s="22">
        <f>Cienega!CB36</f>
        <v>0</v>
      </c>
      <c r="C4385" s="22" t="s">
        <v>389</v>
      </c>
    </row>
    <row r="4386" spans="1:3" x14ac:dyDescent="0.3">
      <c r="A4386" s="180">
        <v>46015</v>
      </c>
      <c r="B4386" s="22">
        <f>Cienega!CB37</f>
        <v>0</v>
      </c>
      <c r="C4386" s="22" t="s">
        <v>389</v>
      </c>
    </row>
    <row r="4387" spans="1:3" x14ac:dyDescent="0.3">
      <c r="A4387" s="180">
        <v>46016</v>
      </c>
      <c r="B4387" s="22">
        <f>Cienega!CB38</f>
        <v>0</v>
      </c>
      <c r="C4387" s="22" t="s">
        <v>389</v>
      </c>
    </row>
    <row r="4388" spans="1:3" x14ac:dyDescent="0.3">
      <c r="A4388" s="180">
        <v>46017</v>
      </c>
      <c r="B4388" s="22">
        <f>Cienega!CB39</f>
        <v>0</v>
      </c>
      <c r="C4388" s="22" t="s">
        <v>389</v>
      </c>
    </row>
    <row r="4389" spans="1:3" x14ac:dyDescent="0.3">
      <c r="A4389" s="180">
        <v>46018</v>
      </c>
      <c r="B4389" s="22">
        <f>Cienega!CB40</f>
        <v>0</v>
      </c>
      <c r="C4389" s="22" t="s">
        <v>389</v>
      </c>
    </row>
    <row r="4390" spans="1:3" x14ac:dyDescent="0.3">
      <c r="A4390" s="180">
        <v>46019</v>
      </c>
      <c r="B4390" s="22">
        <f>Cienega!CB41</f>
        <v>0</v>
      </c>
      <c r="C4390" s="22" t="s">
        <v>389</v>
      </c>
    </row>
    <row r="4391" spans="1:3" x14ac:dyDescent="0.3">
      <c r="A4391" s="180">
        <v>46020</v>
      </c>
      <c r="B4391" s="22">
        <f>Cienega!CB42</f>
        <v>0</v>
      </c>
      <c r="C4391" s="22" t="s">
        <v>389</v>
      </c>
    </row>
    <row r="4392" spans="1:3" x14ac:dyDescent="0.3">
      <c r="A4392" s="180">
        <v>46021</v>
      </c>
      <c r="B4392" s="22">
        <f>Cienega!CB43</f>
        <v>0</v>
      </c>
      <c r="C4392" s="22" t="s">
        <v>389</v>
      </c>
    </row>
    <row r="4393" spans="1:3" x14ac:dyDescent="0.3">
      <c r="A4393" s="180">
        <v>46022</v>
      </c>
      <c r="B4393" s="22">
        <f>Cienega!CB44</f>
        <v>0</v>
      </c>
      <c r="C4393" s="22" t="s">
        <v>389</v>
      </c>
    </row>
    <row r="4394" spans="1:3" x14ac:dyDescent="0.3">
      <c r="A4394" s="180">
        <v>45658</v>
      </c>
      <c r="B4394" s="22">
        <f>Kiehne!C14</f>
        <v>0</v>
      </c>
      <c r="C4394" s="22" t="s">
        <v>390</v>
      </c>
    </row>
    <row r="4395" spans="1:3" x14ac:dyDescent="0.3">
      <c r="A4395" s="180">
        <v>45659</v>
      </c>
      <c r="B4395" s="22">
        <f>Kiehne!C15</f>
        <v>0</v>
      </c>
      <c r="C4395" s="22" t="s">
        <v>390</v>
      </c>
    </row>
    <row r="4396" spans="1:3" x14ac:dyDescent="0.3">
      <c r="A4396" s="180">
        <v>45660</v>
      </c>
      <c r="B4396" s="22">
        <f>Kiehne!C16</f>
        <v>0</v>
      </c>
      <c r="C4396" s="22" t="s">
        <v>390</v>
      </c>
    </row>
    <row r="4397" spans="1:3" x14ac:dyDescent="0.3">
      <c r="A4397" s="180">
        <v>45661</v>
      </c>
      <c r="B4397" s="22">
        <f>Kiehne!C17</f>
        <v>0</v>
      </c>
      <c r="C4397" s="22" t="s">
        <v>390</v>
      </c>
    </row>
    <row r="4398" spans="1:3" x14ac:dyDescent="0.3">
      <c r="A4398" s="180">
        <v>45662</v>
      </c>
      <c r="B4398" s="22">
        <f>Kiehne!C18</f>
        <v>0</v>
      </c>
      <c r="C4398" s="22" t="s">
        <v>390</v>
      </c>
    </row>
    <row r="4399" spans="1:3" x14ac:dyDescent="0.3">
      <c r="A4399" s="180">
        <v>45663</v>
      </c>
      <c r="B4399" s="22">
        <f>Kiehne!C19</f>
        <v>0</v>
      </c>
      <c r="C4399" s="22" t="s">
        <v>390</v>
      </c>
    </row>
    <row r="4400" spans="1:3" x14ac:dyDescent="0.3">
      <c r="A4400" s="180">
        <v>45664</v>
      </c>
      <c r="B4400" s="22">
        <f>Kiehne!C20</f>
        <v>0</v>
      </c>
      <c r="C4400" s="22" t="s">
        <v>390</v>
      </c>
    </row>
    <row r="4401" spans="1:3" x14ac:dyDescent="0.3">
      <c r="A4401" s="180">
        <v>45665</v>
      </c>
      <c r="B4401" s="22">
        <f>Kiehne!C21</f>
        <v>0</v>
      </c>
      <c r="C4401" s="22" t="s">
        <v>390</v>
      </c>
    </row>
    <row r="4402" spans="1:3" x14ac:dyDescent="0.3">
      <c r="A4402" s="180">
        <v>45666</v>
      </c>
      <c r="B4402" s="22">
        <f>Kiehne!C22</f>
        <v>0</v>
      </c>
      <c r="C4402" s="22" t="s">
        <v>390</v>
      </c>
    </row>
    <row r="4403" spans="1:3" x14ac:dyDescent="0.3">
      <c r="A4403" s="180">
        <v>45667</v>
      </c>
      <c r="B4403" s="22">
        <f>Kiehne!C23</f>
        <v>0</v>
      </c>
      <c r="C4403" s="22" t="s">
        <v>390</v>
      </c>
    </row>
    <row r="4404" spans="1:3" x14ac:dyDescent="0.3">
      <c r="A4404" s="180">
        <v>45668</v>
      </c>
      <c r="B4404" s="22">
        <f>Kiehne!C24</f>
        <v>0</v>
      </c>
      <c r="C4404" s="22" t="s">
        <v>390</v>
      </c>
    </row>
    <row r="4405" spans="1:3" x14ac:dyDescent="0.3">
      <c r="A4405" s="180">
        <v>45669</v>
      </c>
      <c r="B4405" s="22">
        <f>Kiehne!C25</f>
        <v>0</v>
      </c>
      <c r="C4405" s="22" t="s">
        <v>390</v>
      </c>
    </row>
    <row r="4406" spans="1:3" x14ac:dyDescent="0.3">
      <c r="A4406" s="180">
        <v>45670</v>
      </c>
      <c r="B4406" s="22">
        <f>Kiehne!C26</f>
        <v>0</v>
      </c>
      <c r="C4406" s="22" t="s">
        <v>390</v>
      </c>
    </row>
    <row r="4407" spans="1:3" x14ac:dyDescent="0.3">
      <c r="A4407" s="180">
        <v>45671</v>
      </c>
      <c r="B4407" s="22">
        <f>Kiehne!C27</f>
        <v>0</v>
      </c>
      <c r="C4407" s="22" t="s">
        <v>390</v>
      </c>
    </row>
    <row r="4408" spans="1:3" x14ac:dyDescent="0.3">
      <c r="A4408" s="180">
        <v>45672</v>
      </c>
      <c r="B4408" s="22">
        <f>Kiehne!C28</f>
        <v>0</v>
      </c>
      <c r="C4408" s="22" t="s">
        <v>390</v>
      </c>
    </row>
    <row r="4409" spans="1:3" x14ac:dyDescent="0.3">
      <c r="A4409" s="180">
        <v>45673</v>
      </c>
      <c r="B4409" s="22">
        <f>Kiehne!C29</f>
        <v>0</v>
      </c>
      <c r="C4409" s="22" t="s">
        <v>390</v>
      </c>
    </row>
    <row r="4410" spans="1:3" x14ac:dyDescent="0.3">
      <c r="A4410" s="180">
        <v>45674</v>
      </c>
      <c r="B4410" s="22">
        <f>Kiehne!C30</f>
        <v>0</v>
      </c>
      <c r="C4410" s="22" t="s">
        <v>390</v>
      </c>
    </row>
    <row r="4411" spans="1:3" x14ac:dyDescent="0.3">
      <c r="A4411" s="180">
        <v>45675</v>
      </c>
      <c r="B4411" s="22">
        <f>Kiehne!C31</f>
        <v>0</v>
      </c>
      <c r="C4411" s="22" t="s">
        <v>390</v>
      </c>
    </row>
    <row r="4412" spans="1:3" x14ac:dyDescent="0.3">
      <c r="A4412" s="180">
        <v>45676</v>
      </c>
      <c r="B4412" s="22">
        <f>Kiehne!C32</f>
        <v>0</v>
      </c>
      <c r="C4412" s="22" t="s">
        <v>390</v>
      </c>
    </row>
    <row r="4413" spans="1:3" x14ac:dyDescent="0.3">
      <c r="A4413" s="180">
        <v>45677</v>
      </c>
      <c r="B4413" s="22">
        <f>Kiehne!C33</f>
        <v>0</v>
      </c>
      <c r="C4413" s="22" t="s">
        <v>390</v>
      </c>
    </row>
    <row r="4414" spans="1:3" x14ac:dyDescent="0.3">
      <c r="A4414" s="180">
        <v>45678</v>
      </c>
      <c r="B4414" s="22">
        <f>Kiehne!C34</f>
        <v>0</v>
      </c>
      <c r="C4414" s="22" t="s">
        <v>390</v>
      </c>
    </row>
    <row r="4415" spans="1:3" x14ac:dyDescent="0.3">
      <c r="A4415" s="180">
        <v>45679</v>
      </c>
      <c r="B4415" s="22">
        <f>Kiehne!C35</f>
        <v>0</v>
      </c>
      <c r="C4415" s="22" t="s">
        <v>390</v>
      </c>
    </row>
    <row r="4416" spans="1:3" x14ac:dyDescent="0.3">
      <c r="A4416" s="180">
        <v>45680</v>
      </c>
      <c r="B4416" s="22">
        <f>Kiehne!C36</f>
        <v>0</v>
      </c>
      <c r="C4416" s="22" t="s">
        <v>390</v>
      </c>
    </row>
    <row r="4417" spans="1:3" x14ac:dyDescent="0.3">
      <c r="A4417" s="180">
        <v>45681</v>
      </c>
      <c r="B4417" s="22">
        <f>Kiehne!C37</f>
        <v>0</v>
      </c>
      <c r="C4417" s="22" t="s">
        <v>390</v>
      </c>
    </row>
    <row r="4418" spans="1:3" x14ac:dyDescent="0.3">
      <c r="A4418" s="180">
        <v>45682</v>
      </c>
      <c r="B4418" s="22">
        <f>Kiehne!C38</f>
        <v>0</v>
      </c>
      <c r="C4418" s="22" t="s">
        <v>390</v>
      </c>
    </row>
    <row r="4419" spans="1:3" x14ac:dyDescent="0.3">
      <c r="A4419" s="180">
        <v>45683</v>
      </c>
      <c r="B4419" s="22">
        <f>Kiehne!C39</f>
        <v>0</v>
      </c>
      <c r="C4419" s="22" t="s">
        <v>390</v>
      </c>
    </row>
    <row r="4420" spans="1:3" x14ac:dyDescent="0.3">
      <c r="A4420" s="180">
        <v>45684</v>
      </c>
      <c r="B4420" s="22">
        <f>Kiehne!C40</f>
        <v>0</v>
      </c>
      <c r="C4420" s="22" t="s">
        <v>390</v>
      </c>
    </row>
    <row r="4421" spans="1:3" x14ac:dyDescent="0.3">
      <c r="A4421" s="180">
        <v>45685</v>
      </c>
      <c r="B4421" s="22">
        <f>Kiehne!C41</f>
        <v>0</v>
      </c>
      <c r="C4421" s="22" t="s">
        <v>390</v>
      </c>
    </row>
    <row r="4422" spans="1:3" x14ac:dyDescent="0.3">
      <c r="A4422" s="180">
        <v>45686</v>
      </c>
      <c r="B4422" s="22">
        <f>Kiehne!C42</f>
        <v>0</v>
      </c>
      <c r="C4422" s="22" t="s">
        <v>390</v>
      </c>
    </row>
    <row r="4423" spans="1:3" x14ac:dyDescent="0.3">
      <c r="A4423" s="180">
        <v>45687</v>
      </c>
      <c r="B4423" s="22">
        <f>Kiehne!C43</f>
        <v>0</v>
      </c>
      <c r="C4423" s="22" t="s">
        <v>390</v>
      </c>
    </row>
    <row r="4424" spans="1:3" x14ac:dyDescent="0.3">
      <c r="A4424" s="180">
        <v>45688</v>
      </c>
      <c r="B4424" s="22">
        <f>Kiehne!C44</f>
        <v>0</v>
      </c>
      <c r="C4424" s="22" t="s">
        <v>390</v>
      </c>
    </row>
    <row r="4425" spans="1:3" x14ac:dyDescent="0.3">
      <c r="A4425" s="180">
        <v>45689</v>
      </c>
      <c r="B4425" s="22">
        <f>Kiehne!J14</f>
        <v>0</v>
      </c>
      <c r="C4425" s="22" t="s">
        <v>390</v>
      </c>
    </row>
    <row r="4426" spans="1:3" x14ac:dyDescent="0.3">
      <c r="A4426" s="180">
        <v>45690</v>
      </c>
      <c r="B4426" s="22">
        <f>Kiehne!J15</f>
        <v>0</v>
      </c>
      <c r="C4426" s="22" t="s">
        <v>390</v>
      </c>
    </row>
    <row r="4427" spans="1:3" x14ac:dyDescent="0.3">
      <c r="A4427" s="180">
        <v>45691</v>
      </c>
      <c r="B4427" s="22">
        <f>Kiehne!J16</f>
        <v>0</v>
      </c>
      <c r="C4427" s="22" t="s">
        <v>390</v>
      </c>
    </row>
    <row r="4428" spans="1:3" x14ac:dyDescent="0.3">
      <c r="A4428" s="180">
        <v>45692</v>
      </c>
      <c r="B4428" s="22">
        <f>Kiehne!J17</f>
        <v>0</v>
      </c>
      <c r="C4428" s="22" t="s">
        <v>390</v>
      </c>
    </row>
    <row r="4429" spans="1:3" x14ac:dyDescent="0.3">
      <c r="A4429" s="180">
        <v>45693</v>
      </c>
      <c r="B4429" s="22">
        <f>Kiehne!J18</f>
        <v>0</v>
      </c>
      <c r="C4429" s="22" t="s">
        <v>390</v>
      </c>
    </row>
    <row r="4430" spans="1:3" x14ac:dyDescent="0.3">
      <c r="A4430" s="180">
        <v>45694</v>
      </c>
      <c r="B4430" s="22">
        <f>Kiehne!J19</f>
        <v>0</v>
      </c>
      <c r="C4430" s="22" t="s">
        <v>390</v>
      </c>
    </row>
    <row r="4431" spans="1:3" x14ac:dyDescent="0.3">
      <c r="A4431" s="180">
        <v>45695</v>
      </c>
      <c r="B4431" s="22">
        <f>Kiehne!J20</f>
        <v>0</v>
      </c>
      <c r="C4431" s="22" t="s">
        <v>390</v>
      </c>
    </row>
    <row r="4432" spans="1:3" x14ac:dyDescent="0.3">
      <c r="A4432" s="180">
        <v>45696</v>
      </c>
      <c r="B4432" s="22">
        <f>Kiehne!J21</f>
        <v>0</v>
      </c>
      <c r="C4432" s="22" t="s">
        <v>390</v>
      </c>
    </row>
    <row r="4433" spans="1:3" x14ac:dyDescent="0.3">
      <c r="A4433" s="180">
        <v>45697</v>
      </c>
      <c r="B4433" s="22">
        <f>Kiehne!J22</f>
        <v>0</v>
      </c>
      <c r="C4433" s="22" t="s">
        <v>390</v>
      </c>
    </row>
    <row r="4434" spans="1:3" x14ac:dyDescent="0.3">
      <c r="A4434" s="180">
        <v>45698</v>
      </c>
      <c r="B4434" s="22">
        <f>Kiehne!J23</f>
        <v>0</v>
      </c>
      <c r="C4434" s="22" t="s">
        <v>390</v>
      </c>
    </row>
    <row r="4435" spans="1:3" x14ac:dyDescent="0.3">
      <c r="A4435" s="180">
        <v>45699</v>
      </c>
      <c r="B4435" s="22">
        <f>Kiehne!J24</f>
        <v>0</v>
      </c>
      <c r="C4435" s="22" t="s">
        <v>390</v>
      </c>
    </row>
    <row r="4436" spans="1:3" x14ac:dyDescent="0.3">
      <c r="A4436" s="180">
        <v>45700</v>
      </c>
      <c r="B4436" s="22">
        <f>Kiehne!J25</f>
        <v>0</v>
      </c>
      <c r="C4436" s="22" t="s">
        <v>390</v>
      </c>
    </row>
    <row r="4437" spans="1:3" x14ac:dyDescent="0.3">
      <c r="A4437" s="180">
        <v>45701</v>
      </c>
      <c r="B4437" s="22">
        <f>Kiehne!J26</f>
        <v>0</v>
      </c>
      <c r="C4437" s="22" t="s">
        <v>390</v>
      </c>
    </row>
    <row r="4438" spans="1:3" x14ac:dyDescent="0.3">
      <c r="A4438" s="180">
        <v>45702</v>
      </c>
      <c r="B4438" s="22">
        <f>Kiehne!J27</f>
        <v>0</v>
      </c>
      <c r="C4438" s="22" t="s">
        <v>390</v>
      </c>
    </row>
    <row r="4439" spans="1:3" x14ac:dyDescent="0.3">
      <c r="A4439" s="180">
        <v>45703</v>
      </c>
      <c r="B4439" s="22">
        <f>Kiehne!J28</f>
        <v>0</v>
      </c>
      <c r="C4439" s="22" t="s">
        <v>390</v>
      </c>
    </row>
    <row r="4440" spans="1:3" x14ac:dyDescent="0.3">
      <c r="A4440" s="180">
        <v>45704</v>
      </c>
      <c r="B4440" s="22">
        <f>Kiehne!J29</f>
        <v>0</v>
      </c>
      <c r="C4440" s="22" t="s">
        <v>390</v>
      </c>
    </row>
    <row r="4441" spans="1:3" x14ac:dyDescent="0.3">
      <c r="A4441" s="180">
        <v>45705</v>
      </c>
      <c r="B4441" s="22">
        <f>Kiehne!J30</f>
        <v>0</v>
      </c>
      <c r="C4441" s="22" t="s">
        <v>390</v>
      </c>
    </row>
    <row r="4442" spans="1:3" x14ac:dyDescent="0.3">
      <c r="A4442" s="180">
        <v>45706</v>
      </c>
      <c r="B4442" s="22">
        <f>Kiehne!J31</f>
        <v>0</v>
      </c>
      <c r="C4442" s="22" t="s">
        <v>390</v>
      </c>
    </row>
    <row r="4443" spans="1:3" x14ac:dyDescent="0.3">
      <c r="A4443" s="180">
        <v>45707</v>
      </c>
      <c r="B4443" s="22">
        <f>Kiehne!J32</f>
        <v>0</v>
      </c>
      <c r="C4443" s="22" t="s">
        <v>390</v>
      </c>
    </row>
    <row r="4444" spans="1:3" x14ac:dyDescent="0.3">
      <c r="A4444" s="180">
        <v>45708</v>
      </c>
      <c r="B4444" s="22">
        <f>Kiehne!J33</f>
        <v>0</v>
      </c>
      <c r="C4444" s="22" t="s">
        <v>390</v>
      </c>
    </row>
    <row r="4445" spans="1:3" x14ac:dyDescent="0.3">
      <c r="A4445" s="180">
        <v>45709</v>
      </c>
      <c r="B4445" s="22">
        <f>Kiehne!J34</f>
        <v>0</v>
      </c>
      <c r="C4445" s="22" t="s">
        <v>390</v>
      </c>
    </row>
    <row r="4446" spans="1:3" x14ac:dyDescent="0.3">
      <c r="A4446" s="180">
        <v>45710</v>
      </c>
      <c r="B4446" s="22">
        <f>Kiehne!J35</f>
        <v>0</v>
      </c>
      <c r="C4446" s="22" t="s">
        <v>390</v>
      </c>
    </row>
    <row r="4447" spans="1:3" x14ac:dyDescent="0.3">
      <c r="A4447" s="180">
        <v>45711</v>
      </c>
      <c r="B4447" s="22">
        <f>Kiehne!J36</f>
        <v>0</v>
      </c>
      <c r="C4447" s="22" t="s">
        <v>390</v>
      </c>
    </row>
    <row r="4448" spans="1:3" x14ac:dyDescent="0.3">
      <c r="A4448" s="180">
        <v>45712</v>
      </c>
      <c r="B4448" s="22">
        <f>Kiehne!J37</f>
        <v>0</v>
      </c>
      <c r="C4448" s="22" t="s">
        <v>390</v>
      </c>
    </row>
    <row r="4449" spans="1:10" x14ac:dyDescent="0.3">
      <c r="A4449" s="180">
        <v>45713</v>
      </c>
      <c r="B4449" s="22">
        <f>Kiehne!J38</f>
        <v>0</v>
      </c>
      <c r="C4449" s="22" t="s">
        <v>390</v>
      </c>
    </row>
    <row r="4450" spans="1:10" x14ac:dyDescent="0.3">
      <c r="A4450" s="180">
        <v>45714</v>
      </c>
      <c r="B4450" s="22">
        <f>Kiehne!J39</f>
        <v>0</v>
      </c>
      <c r="C4450" s="22" t="s">
        <v>390</v>
      </c>
    </row>
    <row r="4451" spans="1:10" x14ac:dyDescent="0.3">
      <c r="A4451" s="180">
        <v>45715</v>
      </c>
      <c r="B4451" s="22">
        <f>Kiehne!J40</f>
        <v>0</v>
      </c>
      <c r="C4451" s="22" t="s">
        <v>390</v>
      </c>
    </row>
    <row r="4452" spans="1:10" x14ac:dyDescent="0.3">
      <c r="A4452" s="180">
        <v>45716</v>
      </c>
      <c r="B4452" s="22">
        <f>Kiehne!J41</f>
        <v>0</v>
      </c>
      <c r="C4452" s="22" t="s">
        <v>390</v>
      </c>
    </row>
    <row r="4453" spans="1:10" x14ac:dyDescent="0.3">
      <c r="A4453" s="180" t="s">
        <v>378</v>
      </c>
      <c r="B4453" s="22">
        <f>Kiehne!J42</f>
        <v>0</v>
      </c>
      <c r="C4453" s="22" t="s">
        <v>390</v>
      </c>
      <c r="J4453" s="22">
        <v>1</v>
      </c>
    </row>
    <row r="4454" spans="1:10" x14ac:dyDescent="0.3">
      <c r="A4454" s="180">
        <v>45717</v>
      </c>
      <c r="B4454" s="22">
        <f>Kiehne!Q14</f>
        <v>0.89</v>
      </c>
      <c r="C4454" s="22" t="s">
        <v>390</v>
      </c>
    </row>
    <row r="4455" spans="1:10" x14ac:dyDescent="0.3">
      <c r="A4455" s="180">
        <v>45718</v>
      </c>
      <c r="B4455" s="22">
        <f>Kiehne!Q15</f>
        <v>0.87</v>
      </c>
      <c r="C4455" s="22" t="s">
        <v>390</v>
      </c>
    </row>
    <row r="4456" spans="1:10" x14ac:dyDescent="0.3">
      <c r="A4456" s="180">
        <v>45719</v>
      </c>
      <c r="B4456" s="22">
        <f>Kiehne!Q16</f>
        <v>0.87</v>
      </c>
      <c r="C4456" s="22" t="s">
        <v>390</v>
      </c>
    </row>
    <row r="4457" spans="1:10" x14ac:dyDescent="0.3">
      <c r="A4457" s="180">
        <v>45720</v>
      </c>
      <c r="B4457" s="22">
        <f>Kiehne!Q17</f>
        <v>0.88</v>
      </c>
      <c r="C4457" s="22" t="s">
        <v>390</v>
      </c>
    </row>
    <row r="4458" spans="1:10" x14ac:dyDescent="0.3">
      <c r="A4458" s="180">
        <v>45721</v>
      </c>
      <c r="B4458" s="22">
        <f>Kiehne!Q18</f>
        <v>0.86</v>
      </c>
      <c r="C4458" s="22" t="s">
        <v>390</v>
      </c>
    </row>
    <row r="4459" spans="1:10" x14ac:dyDescent="0.3">
      <c r="A4459" s="180">
        <v>45722</v>
      </c>
      <c r="B4459" s="22">
        <f>Kiehne!Q19</f>
        <v>0.88</v>
      </c>
      <c r="C4459" s="22" t="s">
        <v>390</v>
      </c>
    </row>
    <row r="4460" spans="1:10" x14ac:dyDescent="0.3">
      <c r="A4460" s="180">
        <v>45723</v>
      </c>
      <c r="B4460" s="22">
        <f>Kiehne!Q20</f>
        <v>0.89</v>
      </c>
      <c r="C4460" s="22" t="s">
        <v>390</v>
      </c>
    </row>
    <row r="4461" spans="1:10" x14ac:dyDescent="0.3">
      <c r="A4461" s="180">
        <v>45724</v>
      </c>
      <c r="B4461" s="22">
        <f>Kiehne!Q21</f>
        <v>0.9</v>
      </c>
      <c r="C4461" s="22" t="s">
        <v>390</v>
      </c>
    </row>
    <row r="4462" spans="1:10" x14ac:dyDescent="0.3">
      <c r="A4462" s="180">
        <v>45725</v>
      </c>
      <c r="B4462" s="22">
        <f>Kiehne!Q22</f>
        <v>0.89</v>
      </c>
      <c r="C4462" s="22" t="s">
        <v>390</v>
      </c>
    </row>
    <row r="4463" spans="1:10" x14ac:dyDescent="0.3">
      <c r="A4463" s="180">
        <v>45726</v>
      </c>
      <c r="B4463" s="22">
        <f>Kiehne!Q23</f>
        <v>0.87</v>
      </c>
      <c r="C4463" s="22" t="s">
        <v>390</v>
      </c>
    </row>
    <row r="4464" spans="1:10" x14ac:dyDescent="0.3">
      <c r="A4464" s="180">
        <v>45727</v>
      </c>
      <c r="B4464" s="22">
        <f>Kiehne!Q24</f>
        <v>0.86</v>
      </c>
      <c r="C4464" s="22" t="s">
        <v>390</v>
      </c>
    </row>
    <row r="4465" spans="1:3" x14ac:dyDescent="0.3">
      <c r="A4465" s="180">
        <v>45728</v>
      </c>
      <c r="B4465" s="22">
        <f>Kiehne!Q25</f>
        <v>0.86</v>
      </c>
      <c r="C4465" s="22" t="s">
        <v>390</v>
      </c>
    </row>
    <row r="4466" spans="1:3" x14ac:dyDescent="0.3">
      <c r="A4466" s="180">
        <v>45729</v>
      </c>
      <c r="B4466" s="22">
        <f>Kiehne!Q26</f>
        <v>0.86</v>
      </c>
      <c r="C4466" s="22" t="s">
        <v>390</v>
      </c>
    </row>
    <row r="4467" spans="1:3" x14ac:dyDescent="0.3">
      <c r="A4467" s="180">
        <v>45730</v>
      </c>
      <c r="B4467" s="22">
        <f>Kiehne!Q27</f>
        <v>0.89</v>
      </c>
      <c r="C4467" s="22" t="s">
        <v>390</v>
      </c>
    </row>
    <row r="4468" spans="1:3" x14ac:dyDescent="0.3">
      <c r="A4468" s="180">
        <v>45731</v>
      </c>
      <c r="B4468" s="22">
        <f>Kiehne!Q28</f>
        <v>0.89</v>
      </c>
      <c r="C4468" s="22" t="s">
        <v>390</v>
      </c>
    </row>
    <row r="4469" spans="1:3" x14ac:dyDescent="0.3">
      <c r="A4469" s="180">
        <v>45732</v>
      </c>
      <c r="B4469" s="22">
        <f>Kiehne!Q29</f>
        <v>0.88</v>
      </c>
      <c r="C4469" s="22" t="s">
        <v>390</v>
      </c>
    </row>
    <row r="4470" spans="1:3" x14ac:dyDescent="0.3">
      <c r="A4470" s="180">
        <v>45733</v>
      </c>
      <c r="B4470" s="22">
        <f>Kiehne!Q30</f>
        <v>0.87</v>
      </c>
      <c r="C4470" s="22" t="s">
        <v>390</v>
      </c>
    </row>
    <row r="4471" spans="1:3" x14ac:dyDescent="0.3">
      <c r="A4471" s="180">
        <v>45734</v>
      </c>
      <c r="B4471" s="22">
        <f>Kiehne!Q31</f>
        <v>0.85</v>
      </c>
      <c r="C4471" s="22" t="s">
        <v>390</v>
      </c>
    </row>
    <row r="4472" spans="1:3" x14ac:dyDescent="0.3">
      <c r="A4472" s="180">
        <v>45735</v>
      </c>
      <c r="B4472" s="22">
        <f>Kiehne!Q32</f>
        <v>0.84</v>
      </c>
      <c r="C4472" s="22" t="s">
        <v>390</v>
      </c>
    </row>
    <row r="4473" spans="1:3" x14ac:dyDescent="0.3">
      <c r="A4473" s="180">
        <v>45736</v>
      </c>
      <c r="B4473" s="22">
        <f>Kiehne!Q33</f>
        <v>0.84</v>
      </c>
      <c r="C4473" s="22" t="s">
        <v>390</v>
      </c>
    </row>
    <row r="4474" spans="1:3" x14ac:dyDescent="0.3">
      <c r="A4474" s="180">
        <v>45737</v>
      </c>
      <c r="B4474" s="22">
        <f>Kiehne!Q34</f>
        <v>0.85</v>
      </c>
      <c r="C4474" s="22" t="s">
        <v>390</v>
      </c>
    </row>
    <row r="4475" spans="1:3" x14ac:dyDescent="0.3">
      <c r="A4475" s="180">
        <v>45738</v>
      </c>
      <c r="B4475" s="22">
        <f>Kiehne!Q35</f>
        <v>0.84</v>
      </c>
      <c r="C4475" s="22" t="s">
        <v>390</v>
      </c>
    </row>
    <row r="4476" spans="1:3" x14ac:dyDescent="0.3">
      <c r="A4476" s="180">
        <v>45739</v>
      </c>
      <c r="B4476" s="22">
        <f>Kiehne!Q36</f>
        <v>0.83</v>
      </c>
      <c r="C4476" s="22" t="s">
        <v>390</v>
      </c>
    </row>
    <row r="4477" spans="1:3" x14ac:dyDescent="0.3">
      <c r="A4477" s="180">
        <v>45740</v>
      </c>
      <c r="B4477" s="22">
        <f>Kiehne!Q37</f>
        <v>0.84</v>
      </c>
      <c r="C4477" s="22" t="s">
        <v>390</v>
      </c>
    </row>
    <row r="4478" spans="1:3" x14ac:dyDescent="0.3">
      <c r="A4478" s="180">
        <v>45741</v>
      </c>
      <c r="B4478" s="22">
        <f>Kiehne!Q38</f>
        <v>0.82</v>
      </c>
      <c r="C4478" s="22" t="s">
        <v>390</v>
      </c>
    </row>
    <row r="4479" spans="1:3" x14ac:dyDescent="0.3">
      <c r="A4479" s="180">
        <v>45742</v>
      </c>
      <c r="B4479" s="22">
        <f>Kiehne!Q39</f>
        <v>0.68</v>
      </c>
      <c r="C4479" s="22" t="s">
        <v>390</v>
      </c>
    </row>
    <row r="4480" spans="1:3" x14ac:dyDescent="0.3">
      <c r="A4480" s="180">
        <v>45743</v>
      </c>
      <c r="B4480" s="22">
        <f>Kiehne!Q40</f>
        <v>0.65</v>
      </c>
      <c r="C4480" s="22" t="s">
        <v>390</v>
      </c>
    </row>
    <row r="4481" spans="1:3" x14ac:dyDescent="0.3">
      <c r="A4481" s="180">
        <v>45744</v>
      </c>
      <c r="B4481" s="22">
        <f>Kiehne!Q41</f>
        <v>0.66</v>
      </c>
      <c r="C4481" s="22" t="s">
        <v>390</v>
      </c>
    </row>
    <row r="4482" spans="1:3" x14ac:dyDescent="0.3">
      <c r="A4482" s="180">
        <v>45745</v>
      </c>
      <c r="B4482" s="22">
        <f>Kiehne!Q42</f>
        <v>0.46</v>
      </c>
      <c r="C4482" s="22" t="s">
        <v>390</v>
      </c>
    </row>
    <row r="4483" spans="1:3" x14ac:dyDescent="0.3">
      <c r="A4483" s="180">
        <v>45746</v>
      </c>
      <c r="B4483" s="22">
        <f>Kiehne!Q43</f>
        <v>0.38</v>
      </c>
      <c r="C4483" s="22" t="s">
        <v>390</v>
      </c>
    </row>
    <row r="4484" spans="1:3" x14ac:dyDescent="0.3">
      <c r="A4484" s="180">
        <v>45747</v>
      </c>
      <c r="B4484" s="22">
        <f>Kiehne!Q44</f>
        <v>0.4</v>
      </c>
      <c r="C4484" s="22" t="s">
        <v>390</v>
      </c>
    </row>
    <row r="4485" spans="1:3" x14ac:dyDescent="0.3">
      <c r="A4485" s="180">
        <v>45748</v>
      </c>
      <c r="B4485" s="22">
        <f>Kiehne!X14</f>
        <v>0.44</v>
      </c>
      <c r="C4485" s="22" t="s">
        <v>390</v>
      </c>
    </row>
    <row r="4486" spans="1:3" x14ac:dyDescent="0.3">
      <c r="A4486" s="180">
        <v>45749</v>
      </c>
      <c r="B4486" s="22">
        <f>Kiehne!X15</f>
        <v>0.56000000000000005</v>
      </c>
      <c r="C4486" s="22" t="s">
        <v>390</v>
      </c>
    </row>
    <row r="4487" spans="1:3" x14ac:dyDescent="0.3">
      <c r="A4487" s="180">
        <v>45750</v>
      </c>
      <c r="B4487" s="22">
        <f>Kiehne!X16</f>
        <v>0.47</v>
      </c>
      <c r="C4487" s="22" t="s">
        <v>390</v>
      </c>
    </row>
    <row r="4488" spans="1:3" x14ac:dyDescent="0.3">
      <c r="A4488" s="180">
        <v>45751</v>
      </c>
      <c r="B4488" s="22">
        <f>Kiehne!X17</f>
        <v>0.43</v>
      </c>
      <c r="C4488" s="22" t="s">
        <v>390</v>
      </c>
    </row>
    <row r="4489" spans="1:3" x14ac:dyDescent="0.3">
      <c r="A4489" s="180">
        <v>45752</v>
      </c>
      <c r="B4489" s="22">
        <f>Kiehne!X18</f>
        <v>0.48</v>
      </c>
      <c r="C4489" s="22" t="s">
        <v>390</v>
      </c>
    </row>
    <row r="4490" spans="1:3" x14ac:dyDescent="0.3">
      <c r="A4490" s="180">
        <v>45753</v>
      </c>
      <c r="B4490" s="22">
        <f>Kiehne!X19</f>
        <v>0.48</v>
      </c>
      <c r="C4490" s="22" t="s">
        <v>390</v>
      </c>
    </row>
    <row r="4491" spans="1:3" x14ac:dyDescent="0.3">
      <c r="A4491" s="180">
        <v>45754</v>
      </c>
      <c r="B4491" s="22">
        <f>Kiehne!X20</f>
        <v>0.5</v>
      </c>
      <c r="C4491" s="22" t="s">
        <v>390</v>
      </c>
    </row>
    <row r="4492" spans="1:3" x14ac:dyDescent="0.3">
      <c r="A4492" s="180">
        <v>45755</v>
      </c>
      <c r="B4492" s="22">
        <f>Kiehne!X21</f>
        <v>0.52</v>
      </c>
      <c r="C4492" s="22" t="s">
        <v>390</v>
      </c>
    </row>
    <row r="4493" spans="1:3" x14ac:dyDescent="0.3">
      <c r="A4493" s="180">
        <v>45756</v>
      </c>
      <c r="B4493" s="22">
        <f>Kiehne!X22</f>
        <v>0.54</v>
      </c>
      <c r="C4493" s="22" t="s">
        <v>390</v>
      </c>
    </row>
    <row r="4494" spans="1:3" x14ac:dyDescent="0.3">
      <c r="A4494" s="180">
        <v>45757</v>
      </c>
      <c r="B4494" s="22">
        <f>Kiehne!X23</f>
        <v>0.56000000000000005</v>
      </c>
      <c r="C4494" s="22" t="s">
        <v>390</v>
      </c>
    </row>
    <row r="4495" spans="1:3" x14ac:dyDescent="0.3">
      <c r="A4495" s="180">
        <v>45758</v>
      </c>
      <c r="B4495" s="22">
        <f>Kiehne!X24</f>
        <v>0.57999999999999996</v>
      </c>
      <c r="C4495" s="22" t="s">
        <v>390</v>
      </c>
    </row>
    <row r="4496" spans="1:3" x14ac:dyDescent="0.3">
      <c r="A4496" s="180">
        <v>45759</v>
      </c>
      <c r="B4496" s="22">
        <f>Kiehne!X25</f>
        <v>0.56999999999999995</v>
      </c>
      <c r="C4496" s="22" t="s">
        <v>390</v>
      </c>
    </row>
    <row r="4497" spans="1:3" x14ac:dyDescent="0.3">
      <c r="A4497" s="180">
        <v>45760</v>
      </c>
      <c r="B4497" s="22">
        <f>Kiehne!X26</f>
        <v>0.61</v>
      </c>
      <c r="C4497" s="22" t="s">
        <v>390</v>
      </c>
    </row>
    <row r="4498" spans="1:3" x14ac:dyDescent="0.3">
      <c r="A4498" s="180">
        <v>45761</v>
      </c>
      <c r="B4498" s="22">
        <f>Kiehne!X27</f>
        <v>0.62</v>
      </c>
      <c r="C4498" s="22" t="s">
        <v>390</v>
      </c>
    </row>
    <row r="4499" spans="1:3" x14ac:dyDescent="0.3">
      <c r="A4499" s="180">
        <v>45762</v>
      </c>
      <c r="B4499" s="22">
        <f>Kiehne!X28</f>
        <v>0.64</v>
      </c>
      <c r="C4499" s="22" t="s">
        <v>390</v>
      </c>
    </row>
    <row r="4500" spans="1:3" x14ac:dyDescent="0.3">
      <c r="A4500" s="180">
        <v>45763</v>
      </c>
      <c r="B4500" s="22">
        <f>Kiehne!X29</f>
        <v>0.64</v>
      </c>
      <c r="C4500" s="22" t="s">
        <v>390</v>
      </c>
    </row>
    <row r="4501" spans="1:3" x14ac:dyDescent="0.3">
      <c r="A4501" s="180">
        <v>45764</v>
      </c>
      <c r="B4501" s="22">
        <f>Kiehne!X30</f>
        <v>0.64</v>
      </c>
      <c r="C4501" s="22" t="s">
        <v>390</v>
      </c>
    </row>
    <row r="4502" spans="1:3" x14ac:dyDescent="0.3">
      <c r="A4502" s="180">
        <v>45765</v>
      </c>
      <c r="B4502" s="22">
        <f>Kiehne!X31</f>
        <v>0.65</v>
      </c>
      <c r="C4502" s="22" t="s">
        <v>390</v>
      </c>
    </row>
    <row r="4503" spans="1:3" x14ac:dyDescent="0.3">
      <c r="A4503" s="180">
        <v>45766</v>
      </c>
      <c r="B4503" s="22">
        <f>Kiehne!X32</f>
        <v>0.68</v>
      </c>
      <c r="C4503" s="22" t="s">
        <v>390</v>
      </c>
    </row>
    <row r="4504" spans="1:3" x14ac:dyDescent="0.3">
      <c r="A4504" s="180">
        <v>45767</v>
      </c>
      <c r="B4504" s="22">
        <f>Kiehne!X33</f>
        <v>0.7</v>
      </c>
      <c r="C4504" s="22" t="s">
        <v>390</v>
      </c>
    </row>
    <row r="4505" spans="1:3" x14ac:dyDescent="0.3">
      <c r="A4505" s="180">
        <v>45768</v>
      </c>
      <c r="B4505" s="22">
        <f>Kiehne!X34</f>
        <v>0.67</v>
      </c>
      <c r="C4505" s="22" t="s">
        <v>390</v>
      </c>
    </row>
    <row r="4506" spans="1:3" x14ac:dyDescent="0.3">
      <c r="A4506" s="180">
        <v>45769</v>
      </c>
      <c r="B4506" s="22">
        <f>Kiehne!X35</f>
        <v>0.69</v>
      </c>
      <c r="C4506" s="22" t="s">
        <v>390</v>
      </c>
    </row>
    <row r="4507" spans="1:3" x14ac:dyDescent="0.3">
      <c r="A4507" s="180">
        <v>45770</v>
      </c>
      <c r="B4507" s="22">
        <f>Kiehne!X36</f>
        <v>0.52</v>
      </c>
      <c r="C4507" s="22" t="s">
        <v>390</v>
      </c>
    </row>
    <row r="4508" spans="1:3" x14ac:dyDescent="0.3">
      <c r="A4508" s="180">
        <v>45771</v>
      </c>
      <c r="B4508" s="22">
        <f>Kiehne!X37</f>
        <v>0.51</v>
      </c>
      <c r="C4508" s="22" t="s">
        <v>390</v>
      </c>
    </row>
    <row r="4509" spans="1:3" x14ac:dyDescent="0.3">
      <c r="A4509" s="180">
        <v>45772</v>
      </c>
      <c r="B4509" s="22">
        <f>Kiehne!X38</f>
        <v>0.52</v>
      </c>
      <c r="C4509" s="22" t="s">
        <v>390</v>
      </c>
    </row>
    <row r="4510" spans="1:3" x14ac:dyDescent="0.3">
      <c r="A4510" s="180">
        <v>45773</v>
      </c>
      <c r="B4510" s="22">
        <f>Kiehne!X39</f>
        <v>0.55000000000000004</v>
      </c>
      <c r="C4510" s="22" t="s">
        <v>390</v>
      </c>
    </row>
    <row r="4511" spans="1:3" x14ac:dyDescent="0.3">
      <c r="A4511" s="180">
        <v>45774</v>
      </c>
      <c r="B4511" s="22">
        <f>Kiehne!X40</f>
        <v>0.53</v>
      </c>
      <c r="C4511" s="22" t="s">
        <v>390</v>
      </c>
    </row>
    <row r="4512" spans="1:3" x14ac:dyDescent="0.3">
      <c r="A4512" s="180">
        <v>45775</v>
      </c>
      <c r="B4512" s="22">
        <f>Kiehne!X41</f>
        <v>0.55000000000000004</v>
      </c>
      <c r="C4512" s="22" t="s">
        <v>390</v>
      </c>
    </row>
    <row r="4513" spans="1:3" x14ac:dyDescent="0.3">
      <c r="A4513" s="180">
        <v>45776</v>
      </c>
      <c r="B4513" s="22">
        <f>Kiehne!X42</f>
        <v>0.51</v>
      </c>
      <c r="C4513" s="22" t="s">
        <v>390</v>
      </c>
    </row>
    <row r="4514" spans="1:3" x14ac:dyDescent="0.3">
      <c r="A4514" s="180">
        <v>45777</v>
      </c>
      <c r="B4514" s="22">
        <f>Kiehne!X43</f>
        <v>0.52</v>
      </c>
      <c r="C4514" s="22" t="s">
        <v>390</v>
      </c>
    </row>
    <row r="4515" spans="1:3" x14ac:dyDescent="0.3">
      <c r="A4515" s="180">
        <v>45778</v>
      </c>
      <c r="B4515" s="22">
        <f>Kiehne!AE14</f>
        <v>0.52</v>
      </c>
      <c r="C4515" s="22" t="s">
        <v>390</v>
      </c>
    </row>
    <row r="4516" spans="1:3" x14ac:dyDescent="0.3">
      <c r="A4516" s="180">
        <v>45779</v>
      </c>
      <c r="B4516" s="22">
        <f>Kiehne!AE15</f>
        <v>0.54</v>
      </c>
      <c r="C4516" s="22" t="s">
        <v>390</v>
      </c>
    </row>
    <row r="4517" spans="1:3" x14ac:dyDescent="0.3">
      <c r="A4517" s="180">
        <v>45780</v>
      </c>
      <c r="B4517" s="22">
        <f>Kiehne!AE16</f>
        <v>0.54</v>
      </c>
      <c r="C4517" s="22" t="s">
        <v>390</v>
      </c>
    </row>
    <row r="4518" spans="1:3" x14ac:dyDescent="0.3">
      <c r="A4518" s="180">
        <v>45781</v>
      </c>
      <c r="B4518" s="22">
        <f>Kiehne!AE17</f>
        <v>0.57999999999999996</v>
      </c>
      <c r="C4518" s="22" t="s">
        <v>390</v>
      </c>
    </row>
    <row r="4519" spans="1:3" x14ac:dyDescent="0.3">
      <c r="A4519" s="180">
        <v>45782</v>
      </c>
      <c r="B4519" s="22">
        <f>Kiehne!AE18</f>
        <v>0.62</v>
      </c>
      <c r="C4519" s="22" t="s">
        <v>390</v>
      </c>
    </row>
    <row r="4520" spans="1:3" x14ac:dyDescent="0.3">
      <c r="A4520" s="180">
        <v>45783</v>
      </c>
      <c r="B4520" s="22">
        <f>Kiehne!AE19</f>
        <v>0.65</v>
      </c>
      <c r="C4520" s="22" t="s">
        <v>390</v>
      </c>
    </row>
    <row r="4521" spans="1:3" x14ac:dyDescent="0.3">
      <c r="A4521" s="180">
        <v>45784</v>
      </c>
      <c r="B4521" s="22">
        <f>Kiehne!AE20</f>
        <v>0.66</v>
      </c>
      <c r="C4521" s="22" t="s">
        <v>390</v>
      </c>
    </row>
    <row r="4522" spans="1:3" x14ac:dyDescent="0.3">
      <c r="A4522" s="180">
        <v>45785</v>
      </c>
      <c r="B4522" s="22">
        <f>Kiehne!AE21</f>
        <v>0.66</v>
      </c>
      <c r="C4522" s="22" t="s">
        <v>390</v>
      </c>
    </row>
    <row r="4523" spans="1:3" x14ac:dyDescent="0.3">
      <c r="A4523" s="180">
        <v>45786</v>
      </c>
      <c r="B4523" s="22">
        <f>Kiehne!AE22</f>
        <v>0.62</v>
      </c>
      <c r="C4523" s="22" t="s">
        <v>390</v>
      </c>
    </row>
    <row r="4524" spans="1:3" x14ac:dyDescent="0.3">
      <c r="A4524" s="180">
        <v>45787</v>
      </c>
      <c r="B4524" s="22">
        <f>Kiehne!AE23</f>
        <v>0.6</v>
      </c>
      <c r="C4524" s="22" t="s">
        <v>390</v>
      </c>
    </row>
    <row r="4525" spans="1:3" x14ac:dyDescent="0.3">
      <c r="A4525" s="180">
        <v>45788</v>
      </c>
      <c r="B4525" s="22">
        <f>Kiehne!AE24</f>
        <v>0.59</v>
      </c>
      <c r="C4525" s="22" t="s">
        <v>390</v>
      </c>
    </row>
    <row r="4526" spans="1:3" x14ac:dyDescent="0.3">
      <c r="A4526" s="180">
        <v>45789</v>
      </c>
      <c r="B4526" s="22">
        <f>Kiehne!AE25</f>
        <v>0.55000000000000004</v>
      </c>
      <c r="C4526" s="22" t="s">
        <v>390</v>
      </c>
    </row>
    <row r="4527" spans="1:3" x14ac:dyDescent="0.3">
      <c r="A4527" s="180">
        <v>45790</v>
      </c>
      <c r="B4527" s="22">
        <f>Kiehne!AE26</f>
        <v>0.51</v>
      </c>
      <c r="C4527" s="22" t="s">
        <v>390</v>
      </c>
    </row>
    <row r="4528" spans="1:3" x14ac:dyDescent="0.3">
      <c r="A4528" s="180">
        <v>45791</v>
      </c>
      <c r="B4528" s="22">
        <f>Kiehne!AE27</f>
        <v>0.53</v>
      </c>
      <c r="C4528" s="22" t="s">
        <v>390</v>
      </c>
    </row>
    <row r="4529" spans="1:3" x14ac:dyDescent="0.3">
      <c r="A4529" s="180">
        <v>45792</v>
      </c>
      <c r="B4529" s="22">
        <f>Kiehne!AE28</f>
        <v>0.52</v>
      </c>
      <c r="C4529" s="22" t="s">
        <v>390</v>
      </c>
    </row>
    <row r="4530" spans="1:3" x14ac:dyDescent="0.3">
      <c r="A4530" s="180">
        <v>45793</v>
      </c>
      <c r="B4530" s="22">
        <f>Kiehne!AE29</f>
        <v>0.49</v>
      </c>
      <c r="C4530" s="22" t="s">
        <v>390</v>
      </c>
    </row>
    <row r="4531" spans="1:3" x14ac:dyDescent="0.3">
      <c r="A4531" s="180">
        <v>45794</v>
      </c>
      <c r="B4531" s="22">
        <f>Kiehne!AE30</f>
        <v>0.46</v>
      </c>
      <c r="C4531" s="22" t="s">
        <v>390</v>
      </c>
    </row>
    <row r="4532" spans="1:3" x14ac:dyDescent="0.3">
      <c r="A4532" s="180">
        <v>45795</v>
      </c>
      <c r="B4532" s="22">
        <f>Kiehne!AE31</f>
        <v>0.46</v>
      </c>
      <c r="C4532" s="22" t="s">
        <v>390</v>
      </c>
    </row>
    <row r="4533" spans="1:3" x14ac:dyDescent="0.3">
      <c r="A4533" s="180">
        <v>45796</v>
      </c>
      <c r="B4533" s="22">
        <f>Kiehne!AE32</f>
        <v>0.45</v>
      </c>
      <c r="C4533" s="22" t="s">
        <v>390</v>
      </c>
    </row>
    <row r="4534" spans="1:3" x14ac:dyDescent="0.3">
      <c r="A4534" s="180">
        <v>45797</v>
      </c>
      <c r="B4534" s="22">
        <f>Kiehne!AE33</f>
        <v>0.43</v>
      </c>
      <c r="C4534" s="22" t="s">
        <v>390</v>
      </c>
    </row>
    <row r="4535" spans="1:3" x14ac:dyDescent="0.3">
      <c r="A4535" s="180">
        <v>45798</v>
      </c>
      <c r="B4535" s="22">
        <f>Kiehne!AE34</f>
        <v>0.42</v>
      </c>
      <c r="C4535" s="22" t="s">
        <v>390</v>
      </c>
    </row>
    <row r="4536" spans="1:3" x14ac:dyDescent="0.3">
      <c r="A4536" s="180">
        <v>45799</v>
      </c>
      <c r="B4536" s="22">
        <f>Kiehne!AE35</f>
        <v>0.42</v>
      </c>
      <c r="C4536" s="22" t="s">
        <v>390</v>
      </c>
    </row>
    <row r="4537" spans="1:3" x14ac:dyDescent="0.3">
      <c r="A4537" s="180">
        <v>45800</v>
      </c>
      <c r="B4537" s="22">
        <f>Kiehne!AE36</f>
        <v>0.42</v>
      </c>
      <c r="C4537" s="22" t="s">
        <v>390</v>
      </c>
    </row>
    <row r="4538" spans="1:3" x14ac:dyDescent="0.3">
      <c r="A4538" s="180">
        <v>45801</v>
      </c>
      <c r="B4538" s="22">
        <f>Kiehne!AE37</f>
        <v>0.42</v>
      </c>
      <c r="C4538" s="22" t="s">
        <v>390</v>
      </c>
    </row>
    <row r="4539" spans="1:3" x14ac:dyDescent="0.3">
      <c r="A4539" s="180">
        <v>45802</v>
      </c>
      <c r="B4539" s="22">
        <f>Kiehne!AE38</f>
        <v>0.43</v>
      </c>
      <c r="C4539" s="22" t="s">
        <v>390</v>
      </c>
    </row>
    <row r="4540" spans="1:3" x14ac:dyDescent="0.3">
      <c r="A4540" s="180">
        <v>45803</v>
      </c>
      <c r="B4540" s="22">
        <f>Kiehne!AE39</f>
        <v>0.43</v>
      </c>
      <c r="C4540" s="22" t="s">
        <v>390</v>
      </c>
    </row>
    <row r="4541" spans="1:3" x14ac:dyDescent="0.3">
      <c r="A4541" s="180">
        <v>45804</v>
      </c>
      <c r="B4541" s="22">
        <f>Kiehne!AE40</f>
        <v>0.44</v>
      </c>
      <c r="C4541" s="22" t="s">
        <v>390</v>
      </c>
    </row>
    <row r="4542" spans="1:3" x14ac:dyDescent="0.3">
      <c r="A4542" s="180">
        <v>45805</v>
      </c>
      <c r="B4542" s="22">
        <f>Kiehne!AE41</f>
        <v>0.45</v>
      </c>
      <c r="C4542" s="22" t="s">
        <v>390</v>
      </c>
    </row>
    <row r="4543" spans="1:3" x14ac:dyDescent="0.3">
      <c r="A4543" s="180">
        <v>45806</v>
      </c>
      <c r="B4543" s="22">
        <f>Kiehne!AE42</f>
        <v>0.44</v>
      </c>
      <c r="C4543" s="22" t="s">
        <v>390</v>
      </c>
    </row>
    <row r="4544" spans="1:3" x14ac:dyDescent="0.3">
      <c r="A4544" s="180">
        <v>45807</v>
      </c>
      <c r="B4544" s="22">
        <f>Kiehne!AE43</f>
        <v>0.47</v>
      </c>
      <c r="C4544" s="22" t="s">
        <v>390</v>
      </c>
    </row>
    <row r="4545" spans="1:3" x14ac:dyDescent="0.3">
      <c r="A4545" s="180">
        <v>45808</v>
      </c>
      <c r="B4545" s="22">
        <f>Kiehne!AE44</f>
        <v>0.45</v>
      </c>
      <c r="C4545" s="22" t="s">
        <v>390</v>
      </c>
    </row>
    <row r="4546" spans="1:3" x14ac:dyDescent="0.3">
      <c r="A4546" s="180">
        <v>45809</v>
      </c>
      <c r="B4546" s="22">
        <f>Kiehne!AL14</f>
        <v>0.5</v>
      </c>
      <c r="C4546" s="22" t="s">
        <v>390</v>
      </c>
    </row>
    <row r="4547" spans="1:3" x14ac:dyDescent="0.3">
      <c r="A4547" s="180">
        <v>45810</v>
      </c>
      <c r="B4547" s="22">
        <f>Kiehne!AL15</f>
        <v>0.5</v>
      </c>
      <c r="C4547" s="22" t="s">
        <v>390</v>
      </c>
    </row>
    <row r="4548" spans="1:3" x14ac:dyDescent="0.3">
      <c r="A4548" s="180">
        <v>45811</v>
      </c>
      <c r="B4548" s="22">
        <f>Kiehne!AL16</f>
        <v>0.49</v>
      </c>
      <c r="C4548" s="22" t="s">
        <v>390</v>
      </c>
    </row>
    <row r="4549" spans="1:3" x14ac:dyDescent="0.3">
      <c r="A4549" s="180">
        <v>45812</v>
      </c>
      <c r="B4549" s="22">
        <f>Kiehne!AL17</f>
        <v>0.49</v>
      </c>
      <c r="C4549" s="22" t="s">
        <v>390</v>
      </c>
    </row>
    <row r="4550" spans="1:3" x14ac:dyDescent="0.3">
      <c r="A4550" s="180">
        <v>45813</v>
      </c>
      <c r="B4550" s="22">
        <f>Kiehne!AL18</f>
        <v>0.49</v>
      </c>
      <c r="C4550" s="22" t="s">
        <v>390</v>
      </c>
    </row>
    <row r="4551" spans="1:3" x14ac:dyDescent="0.3">
      <c r="A4551" s="180">
        <v>45814</v>
      </c>
      <c r="B4551" s="22">
        <f>Kiehne!AL19</f>
        <v>0.48</v>
      </c>
      <c r="C4551" s="22" t="s">
        <v>390</v>
      </c>
    </row>
    <row r="4552" spans="1:3" x14ac:dyDescent="0.3">
      <c r="A4552" s="180">
        <v>45815</v>
      </c>
      <c r="B4552" s="22">
        <f>Kiehne!AL20</f>
        <v>0.48</v>
      </c>
      <c r="C4552" s="22" t="s">
        <v>390</v>
      </c>
    </row>
    <row r="4553" spans="1:3" x14ac:dyDescent="0.3">
      <c r="A4553" s="180">
        <v>45816</v>
      </c>
      <c r="B4553" s="22">
        <f>Kiehne!AL21</f>
        <v>0.47</v>
      </c>
      <c r="C4553" s="22" t="s">
        <v>390</v>
      </c>
    </row>
    <row r="4554" spans="1:3" x14ac:dyDescent="0.3">
      <c r="A4554" s="180">
        <v>45817</v>
      </c>
      <c r="B4554" s="22">
        <f>Kiehne!AL22</f>
        <v>0.46</v>
      </c>
      <c r="C4554" s="22" t="s">
        <v>390</v>
      </c>
    </row>
    <row r="4555" spans="1:3" x14ac:dyDescent="0.3">
      <c r="A4555" s="180">
        <v>45818</v>
      </c>
      <c r="B4555" s="22">
        <f>Kiehne!AL23</f>
        <v>0.47</v>
      </c>
      <c r="C4555" s="22" t="s">
        <v>390</v>
      </c>
    </row>
    <row r="4556" spans="1:3" x14ac:dyDescent="0.3">
      <c r="A4556" s="180">
        <v>45819</v>
      </c>
      <c r="B4556" s="22">
        <f>Kiehne!AL24</f>
        <v>0.47</v>
      </c>
      <c r="C4556" s="22" t="s">
        <v>390</v>
      </c>
    </row>
    <row r="4557" spans="1:3" x14ac:dyDescent="0.3">
      <c r="A4557" s="180">
        <v>45820</v>
      </c>
      <c r="B4557" s="22">
        <f>Kiehne!AL25</f>
        <v>0.47</v>
      </c>
      <c r="C4557" s="22" t="s">
        <v>390</v>
      </c>
    </row>
    <row r="4558" spans="1:3" x14ac:dyDescent="0.3">
      <c r="A4558" s="180">
        <v>45821</v>
      </c>
      <c r="B4558" s="22">
        <f>Kiehne!AL26</f>
        <v>0.45</v>
      </c>
      <c r="C4558" s="22" t="s">
        <v>390</v>
      </c>
    </row>
    <row r="4559" spans="1:3" x14ac:dyDescent="0.3">
      <c r="A4559" s="180">
        <v>45822</v>
      </c>
      <c r="B4559" s="22">
        <f>Kiehne!AL27</f>
        <v>0.45</v>
      </c>
      <c r="C4559" s="22" t="s">
        <v>390</v>
      </c>
    </row>
    <row r="4560" spans="1:3" x14ac:dyDescent="0.3">
      <c r="A4560" s="180">
        <v>45823</v>
      </c>
      <c r="B4560" s="22">
        <f>Kiehne!AL28</f>
        <v>0.46</v>
      </c>
      <c r="C4560" s="22" t="s">
        <v>390</v>
      </c>
    </row>
    <row r="4561" spans="1:3" x14ac:dyDescent="0.3">
      <c r="A4561" s="180">
        <v>45824</v>
      </c>
      <c r="B4561" s="22">
        <f>Kiehne!AL29</f>
        <v>0.44</v>
      </c>
      <c r="C4561" s="22" t="s">
        <v>390</v>
      </c>
    </row>
    <row r="4562" spans="1:3" x14ac:dyDescent="0.3">
      <c r="A4562" s="180">
        <v>45825</v>
      </c>
      <c r="B4562" s="22">
        <f>Kiehne!AL30</f>
        <v>0.45</v>
      </c>
      <c r="C4562" s="22" t="s">
        <v>390</v>
      </c>
    </row>
    <row r="4563" spans="1:3" x14ac:dyDescent="0.3">
      <c r="A4563" s="180">
        <v>45826</v>
      </c>
      <c r="B4563" s="22">
        <f>Kiehne!AL31</f>
        <v>0.45</v>
      </c>
      <c r="C4563" s="22" t="s">
        <v>390</v>
      </c>
    </row>
    <row r="4564" spans="1:3" x14ac:dyDescent="0.3">
      <c r="A4564" s="180">
        <v>45827</v>
      </c>
      <c r="B4564" s="22">
        <f>Kiehne!AL32</f>
        <v>0.46</v>
      </c>
      <c r="C4564" s="22" t="s">
        <v>390</v>
      </c>
    </row>
    <row r="4565" spans="1:3" x14ac:dyDescent="0.3">
      <c r="A4565" s="180">
        <v>45828</v>
      </c>
      <c r="B4565" s="22">
        <f>Kiehne!AL33</f>
        <v>0.47</v>
      </c>
      <c r="C4565" s="22" t="s">
        <v>390</v>
      </c>
    </row>
    <row r="4566" spans="1:3" x14ac:dyDescent="0.3">
      <c r="A4566" s="180">
        <v>45829</v>
      </c>
      <c r="B4566" s="22">
        <f>Kiehne!AL34</f>
        <v>0.47</v>
      </c>
      <c r="C4566" s="22" t="s">
        <v>390</v>
      </c>
    </row>
    <row r="4567" spans="1:3" x14ac:dyDescent="0.3">
      <c r="A4567" s="180">
        <v>45830</v>
      </c>
      <c r="B4567" s="22">
        <f>Kiehne!AL35</f>
        <v>0.47</v>
      </c>
      <c r="C4567" s="22" t="s">
        <v>390</v>
      </c>
    </row>
    <row r="4568" spans="1:3" x14ac:dyDescent="0.3">
      <c r="A4568" s="180">
        <v>45831</v>
      </c>
      <c r="B4568" s="22">
        <f>Kiehne!AL36</f>
        <v>0.48</v>
      </c>
      <c r="C4568" s="22" t="s">
        <v>390</v>
      </c>
    </row>
    <row r="4569" spans="1:3" x14ac:dyDescent="0.3">
      <c r="A4569" s="180">
        <v>45832</v>
      </c>
      <c r="B4569" s="22">
        <f>Kiehne!AL37</f>
        <v>0.48</v>
      </c>
      <c r="C4569" s="22" t="s">
        <v>390</v>
      </c>
    </row>
    <row r="4570" spans="1:3" x14ac:dyDescent="0.3">
      <c r="A4570" s="180">
        <v>45833</v>
      </c>
      <c r="B4570" s="22">
        <f>Kiehne!AL38</f>
        <v>0.48</v>
      </c>
      <c r="C4570" s="22" t="s">
        <v>390</v>
      </c>
    </row>
    <row r="4571" spans="1:3" x14ac:dyDescent="0.3">
      <c r="A4571" s="180">
        <v>45834</v>
      </c>
      <c r="B4571" s="22">
        <f>Kiehne!AL39</f>
        <v>0.47</v>
      </c>
      <c r="C4571" s="22" t="s">
        <v>390</v>
      </c>
    </row>
    <row r="4572" spans="1:3" x14ac:dyDescent="0.3">
      <c r="A4572" s="180">
        <v>45835</v>
      </c>
      <c r="B4572" s="22">
        <f>Kiehne!AL40</f>
        <v>0.48</v>
      </c>
      <c r="C4572" s="22" t="s">
        <v>390</v>
      </c>
    </row>
    <row r="4573" spans="1:3" x14ac:dyDescent="0.3">
      <c r="A4573" s="180">
        <v>45836</v>
      </c>
      <c r="B4573" s="22">
        <f>Kiehne!AL41</f>
        <v>0.48</v>
      </c>
      <c r="C4573" s="22" t="s">
        <v>390</v>
      </c>
    </row>
    <row r="4574" spans="1:3" x14ac:dyDescent="0.3">
      <c r="A4574" s="180">
        <v>45837</v>
      </c>
      <c r="B4574" s="22">
        <f>Kiehne!AL42</f>
        <v>0.48</v>
      </c>
      <c r="C4574" s="22" t="s">
        <v>390</v>
      </c>
    </row>
    <row r="4575" spans="1:3" x14ac:dyDescent="0.3">
      <c r="A4575" s="180">
        <v>45838</v>
      </c>
      <c r="B4575" s="22">
        <f>Kiehne!AL43</f>
        <v>0.49</v>
      </c>
      <c r="C4575" s="22" t="s">
        <v>390</v>
      </c>
    </row>
    <row r="4576" spans="1:3" x14ac:dyDescent="0.3">
      <c r="A4576" s="180">
        <v>45839</v>
      </c>
      <c r="B4576" s="22">
        <f>Kiehne!AS14</f>
        <v>0.59</v>
      </c>
      <c r="C4576" s="22" t="s">
        <v>390</v>
      </c>
    </row>
    <row r="4577" spans="1:3" x14ac:dyDescent="0.3">
      <c r="A4577" s="180">
        <v>45840</v>
      </c>
      <c r="B4577" s="22">
        <f>Kiehne!AS15</f>
        <v>0.65</v>
      </c>
      <c r="C4577" s="22" t="s">
        <v>390</v>
      </c>
    </row>
    <row r="4578" spans="1:3" x14ac:dyDescent="0.3">
      <c r="A4578" s="180">
        <v>45841</v>
      </c>
      <c r="B4578" s="22">
        <f>Kiehne!AS16</f>
        <v>0.45</v>
      </c>
      <c r="C4578" s="22" t="s">
        <v>390</v>
      </c>
    </row>
    <row r="4579" spans="1:3" x14ac:dyDescent="0.3">
      <c r="A4579" s="180">
        <v>45842</v>
      </c>
      <c r="B4579" s="22">
        <f>Kiehne!AS17</f>
        <v>0.46</v>
      </c>
      <c r="C4579" s="22" t="s">
        <v>390</v>
      </c>
    </row>
    <row r="4580" spans="1:3" x14ac:dyDescent="0.3">
      <c r="A4580" s="180">
        <v>45843</v>
      </c>
      <c r="B4580" s="22">
        <f>Kiehne!AS18</f>
        <v>0.46</v>
      </c>
      <c r="C4580" s="22" t="s">
        <v>390</v>
      </c>
    </row>
    <row r="4581" spans="1:3" x14ac:dyDescent="0.3">
      <c r="A4581" s="180">
        <v>45844</v>
      </c>
      <c r="B4581" s="22">
        <f>Kiehne!AS19</f>
        <v>0.47</v>
      </c>
      <c r="C4581" s="22" t="s">
        <v>390</v>
      </c>
    </row>
    <row r="4582" spans="1:3" x14ac:dyDescent="0.3">
      <c r="A4582" s="180">
        <v>45845</v>
      </c>
      <c r="B4582" s="22">
        <f>Kiehne!AS20</f>
        <v>0.48</v>
      </c>
      <c r="C4582" s="22" t="s">
        <v>390</v>
      </c>
    </row>
    <row r="4583" spans="1:3" x14ac:dyDescent="0.3">
      <c r="A4583" s="180">
        <v>45846</v>
      </c>
      <c r="B4583" s="22">
        <f>Kiehne!AS21</f>
        <v>0.49</v>
      </c>
      <c r="C4583" s="22" t="s">
        <v>390</v>
      </c>
    </row>
    <row r="4584" spans="1:3" x14ac:dyDescent="0.3">
      <c r="A4584" s="180">
        <v>45847</v>
      </c>
      <c r="B4584" s="22">
        <f>Kiehne!AS22</f>
        <v>0.49</v>
      </c>
      <c r="C4584" s="22" t="s">
        <v>390</v>
      </c>
    </row>
    <row r="4585" spans="1:3" x14ac:dyDescent="0.3">
      <c r="A4585" s="180">
        <v>45848</v>
      </c>
      <c r="B4585" s="22">
        <f>Kiehne!AS23</f>
        <v>0.5</v>
      </c>
      <c r="C4585" s="22" t="s">
        <v>390</v>
      </c>
    </row>
    <row r="4586" spans="1:3" x14ac:dyDescent="0.3">
      <c r="A4586" s="180">
        <v>45849</v>
      </c>
      <c r="B4586" s="22">
        <f>Kiehne!AS24</f>
        <v>0.51</v>
      </c>
      <c r="C4586" s="22" t="s">
        <v>390</v>
      </c>
    </row>
    <row r="4587" spans="1:3" x14ac:dyDescent="0.3">
      <c r="A4587" s="180">
        <v>45850</v>
      </c>
      <c r="B4587" s="22">
        <f>Kiehne!AS25</f>
        <v>0.51</v>
      </c>
      <c r="C4587" s="22" t="s">
        <v>390</v>
      </c>
    </row>
    <row r="4588" spans="1:3" x14ac:dyDescent="0.3">
      <c r="A4588" s="180">
        <v>45851</v>
      </c>
      <c r="B4588" s="22">
        <f>Kiehne!AS26</f>
        <v>0.52</v>
      </c>
      <c r="C4588" s="22" t="s">
        <v>390</v>
      </c>
    </row>
    <row r="4589" spans="1:3" x14ac:dyDescent="0.3">
      <c r="A4589" s="180">
        <v>45852</v>
      </c>
      <c r="B4589" s="22">
        <f>Kiehne!AS27</f>
        <v>0.53</v>
      </c>
      <c r="C4589" s="22" t="s">
        <v>390</v>
      </c>
    </row>
    <row r="4590" spans="1:3" x14ac:dyDescent="0.3">
      <c r="A4590" s="180">
        <v>45853</v>
      </c>
      <c r="B4590" s="22">
        <f>Kiehne!AS28</f>
        <v>0.54</v>
      </c>
      <c r="C4590" s="22" t="s">
        <v>390</v>
      </c>
    </row>
    <row r="4591" spans="1:3" x14ac:dyDescent="0.3">
      <c r="A4591" s="180">
        <v>45854</v>
      </c>
      <c r="B4591" s="22">
        <f>Kiehne!AS29</f>
        <v>0.56000000000000005</v>
      </c>
      <c r="C4591" s="22" t="s">
        <v>390</v>
      </c>
    </row>
    <row r="4592" spans="1:3" x14ac:dyDescent="0.3">
      <c r="A4592" s="180">
        <v>45855</v>
      </c>
      <c r="B4592" s="22">
        <f>Kiehne!AS30</f>
        <v>0.57999999999999996</v>
      </c>
      <c r="C4592" s="22" t="s">
        <v>390</v>
      </c>
    </row>
    <row r="4593" spans="1:3" x14ac:dyDescent="0.3">
      <c r="A4593" s="180">
        <v>45856</v>
      </c>
      <c r="B4593" s="22">
        <f>Kiehne!AS31</f>
        <v>0.59</v>
      </c>
      <c r="C4593" s="22" t="s">
        <v>390</v>
      </c>
    </row>
    <row r="4594" spans="1:3" x14ac:dyDescent="0.3">
      <c r="A4594" s="180">
        <v>45857</v>
      </c>
      <c r="B4594" s="22">
        <f>Kiehne!AS32</f>
        <v>0.6</v>
      </c>
      <c r="C4594" s="22" t="s">
        <v>390</v>
      </c>
    </row>
    <row r="4595" spans="1:3" x14ac:dyDescent="0.3">
      <c r="A4595" s="180">
        <v>45858</v>
      </c>
      <c r="B4595" s="22">
        <f>Kiehne!AS33</f>
        <v>0.61</v>
      </c>
      <c r="C4595" s="22" t="s">
        <v>390</v>
      </c>
    </row>
    <row r="4596" spans="1:3" x14ac:dyDescent="0.3">
      <c r="A4596" s="180">
        <v>45859</v>
      </c>
      <c r="B4596" s="22">
        <f>Kiehne!AS34</f>
        <v>0.62</v>
      </c>
      <c r="C4596" s="22" t="s">
        <v>390</v>
      </c>
    </row>
    <row r="4597" spans="1:3" x14ac:dyDescent="0.3">
      <c r="A4597" s="180">
        <v>45860</v>
      </c>
      <c r="B4597" s="22">
        <f>Kiehne!AS35</f>
        <v>0.66</v>
      </c>
      <c r="C4597" s="22" t="s">
        <v>390</v>
      </c>
    </row>
    <row r="4598" spans="1:3" x14ac:dyDescent="0.3">
      <c r="A4598" s="180">
        <v>45861</v>
      </c>
      <c r="B4598" s="22">
        <f>Kiehne!AS36</f>
        <v>0.64</v>
      </c>
      <c r="C4598" s="22" t="s">
        <v>390</v>
      </c>
    </row>
    <row r="4599" spans="1:3" x14ac:dyDescent="0.3">
      <c r="A4599" s="180">
        <v>45862</v>
      </c>
      <c r="B4599" s="22">
        <f>Kiehne!AS37</f>
        <v>0.65</v>
      </c>
      <c r="C4599" s="22" t="s">
        <v>390</v>
      </c>
    </row>
    <row r="4600" spans="1:3" x14ac:dyDescent="0.3">
      <c r="A4600" s="180">
        <v>45863</v>
      </c>
      <c r="B4600" s="22">
        <f>Kiehne!AS38</f>
        <v>0.66</v>
      </c>
      <c r="C4600" s="22" t="s">
        <v>390</v>
      </c>
    </row>
    <row r="4601" spans="1:3" x14ac:dyDescent="0.3">
      <c r="A4601" s="180">
        <v>45864</v>
      </c>
      <c r="B4601" s="22">
        <f>Kiehne!AS39</f>
        <v>0.67</v>
      </c>
      <c r="C4601" s="22" t="s">
        <v>390</v>
      </c>
    </row>
    <row r="4602" spans="1:3" x14ac:dyDescent="0.3">
      <c r="A4602" s="180">
        <v>45865</v>
      </c>
      <c r="B4602" s="22">
        <f>Kiehne!AS40</f>
        <v>0.68</v>
      </c>
      <c r="C4602" s="22" t="s">
        <v>390</v>
      </c>
    </row>
    <row r="4603" spans="1:3" x14ac:dyDescent="0.3">
      <c r="A4603" s="180">
        <v>45866</v>
      </c>
      <c r="B4603" s="22">
        <f>Kiehne!AS41</f>
        <v>0.69</v>
      </c>
      <c r="C4603" s="22" t="s">
        <v>390</v>
      </c>
    </row>
    <row r="4604" spans="1:3" x14ac:dyDescent="0.3">
      <c r="A4604" s="180">
        <v>45867</v>
      </c>
      <c r="B4604" s="22">
        <f>Kiehne!AS42</f>
        <v>0.72</v>
      </c>
      <c r="C4604" s="22" t="s">
        <v>390</v>
      </c>
    </row>
    <row r="4605" spans="1:3" x14ac:dyDescent="0.3">
      <c r="A4605" s="180">
        <v>45868</v>
      </c>
      <c r="B4605" s="22">
        <f>Kiehne!AS43</f>
        <v>0.74</v>
      </c>
      <c r="C4605" s="22" t="s">
        <v>390</v>
      </c>
    </row>
    <row r="4606" spans="1:3" x14ac:dyDescent="0.3">
      <c r="A4606" s="180">
        <v>45869</v>
      </c>
      <c r="B4606" s="22">
        <f>Kiehne!AS44</f>
        <v>0.76</v>
      </c>
      <c r="C4606" s="22" t="s">
        <v>390</v>
      </c>
    </row>
    <row r="4607" spans="1:3" x14ac:dyDescent="0.3">
      <c r="A4607" s="180">
        <v>45870</v>
      </c>
      <c r="B4607" s="22">
        <f>Kiehne!AZ14</f>
        <v>0.78</v>
      </c>
      <c r="C4607" s="22" t="s">
        <v>390</v>
      </c>
    </row>
    <row r="4608" spans="1:3" x14ac:dyDescent="0.3">
      <c r="A4608" s="180">
        <v>45871</v>
      </c>
      <c r="B4608" s="22">
        <f>Kiehne!AZ15</f>
        <v>0.8</v>
      </c>
      <c r="C4608" s="22" t="s">
        <v>390</v>
      </c>
    </row>
    <row r="4609" spans="1:3" x14ac:dyDescent="0.3">
      <c r="A4609" s="180">
        <v>45872</v>
      </c>
      <c r="B4609" s="22">
        <f>Kiehne!AZ16</f>
        <v>0.82</v>
      </c>
      <c r="C4609" s="22" t="s">
        <v>390</v>
      </c>
    </row>
    <row r="4610" spans="1:3" x14ac:dyDescent="0.3">
      <c r="A4610" s="180">
        <v>45873</v>
      </c>
      <c r="B4610" s="22">
        <f>Kiehne!AZ17</f>
        <v>0.82</v>
      </c>
      <c r="C4610" s="22" t="s">
        <v>390</v>
      </c>
    </row>
    <row r="4611" spans="1:3" x14ac:dyDescent="0.3">
      <c r="A4611" s="180">
        <v>45874</v>
      </c>
      <c r="B4611" s="22">
        <f>Kiehne!AZ18</f>
        <v>0.83</v>
      </c>
      <c r="C4611" s="22" t="s">
        <v>390</v>
      </c>
    </row>
    <row r="4612" spans="1:3" x14ac:dyDescent="0.3">
      <c r="A4612" s="180">
        <v>45875</v>
      </c>
      <c r="B4612" s="22">
        <f>Kiehne!AZ19</f>
        <v>0.85</v>
      </c>
      <c r="C4612" s="22" t="s">
        <v>390</v>
      </c>
    </row>
    <row r="4613" spans="1:3" x14ac:dyDescent="0.3">
      <c r="A4613" s="180">
        <v>45876</v>
      </c>
      <c r="B4613" s="22">
        <f>Kiehne!AZ20</f>
        <v>0.85</v>
      </c>
      <c r="C4613" s="22" t="s">
        <v>390</v>
      </c>
    </row>
    <row r="4614" spans="1:3" x14ac:dyDescent="0.3">
      <c r="A4614" s="180">
        <v>45877</v>
      </c>
      <c r="B4614" s="22">
        <f>Kiehne!AZ21</f>
        <v>0.85</v>
      </c>
      <c r="C4614" s="22" t="s">
        <v>390</v>
      </c>
    </row>
    <row r="4615" spans="1:3" x14ac:dyDescent="0.3">
      <c r="A4615" s="180">
        <v>45878</v>
      </c>
      <c r="B4615" s="22">
        <f>Kiehne!AZ22</f>
        <v>0.85</v>
      </c>
      <c r="C4615" s="22" t="s">
        <v>390</v>
      </c>
    </row>
    <row r="4616" spans="1:3" x14ac:dyDescent="0.3">
      <c r="A4616" s="180">
        <v>45879</v>
      </c>
      <c r="B4616" s="22">
        <f>Kiehne!AZ23</f>
        <v>0.85</v>
      </c>
      <c r="C4616" s="22" t="s">
        <v>390</v>
      </c>
    </row>
    <row r="4617" spans="1:3" x14ac:dyDescent="0.3">
      <c r="A4617" s="180">
        <v>45880</v>
      </c>
      <c r="B4617" s="22">
        <f>Kiehne!AZ24</f>
        <v>0.85</v>
      </c>
      <c r="C4617" s="22" t="s">
        <v>390</v>
      </c>
    </row>
    <row r="4618" spans="1:3" x14ac:dyDescent="0.3">
      <c r="A4618" s="180">
        <v>45881</v>
      </c>
      <c r="B4618" s="22">
        <f>Kiehne!AZ25</f>
        <v>0.86</v>
      </c>
      <c r="C4618" s="22" t="s">
        <v>390</v>
      </c>
    </row>
    <row r="4619" spans="1:3" x14ac:dyDescent="0.3">
      <c r="A4619" s="180">
        <v>45882</v>
      </c>
      <c r="B4619" s="22">
        <f>Kiehne!AZ26</f>
        <v>0.87</v>
      </c>
      <c r="C4619" s="22" t="s">
        <v>390</v>
      </c>
    </row>
    <row r="4620" spans="1:3" x14ac:dyDescent="0.3">
      <c r="A4620" s="180">
        <v>45883</v>
      </c>
      <c r="B4620" s="22">
        <f>Kiehne!AZ27</f>
        <v>0.87</v>
      </c>
      <c r="C4620" s="22" t="s">
        <v>390</v>
      </c>
    </row>
    <row r="4621" spans="1:3" x14ac:dyDescent="0.3">
      <c r="A4621" s="180">
        <v>45884</v>
      </c>
      <c r="B4621" s="22">
        <f>Kiehne!AZ28</f>
        <v>0.87</v>
      </c>
      <c r="C4621" s="22" t="s">
        <v>390</v>
      </c>
    </row>
    <row r="4622" spans="1:3" x14ac:dyDescent="0.3">
      <c r="A4622" s="180">
        <v>45885</v>
      </c>
      <c r="B4622" s="22">
        <f>Kiehne!AZ29</f>
        <v>0.87</v>
      </c>
      <c r="C4622" s="22" t="s">
        <v>390</v>
      </c>
    </row>
    <row r="4623" spans="1:3" x14ac:dyDescent="0.3">
      <c r="A4623" s="180">
        <v>45886</v>
      </c>
      <c r="B4623" s="22">
        <f>Kiehne!AZ30</f>
        <v>0.88</v>
      </c>
      <c r="C4623" s="22" t="s">
        <v>390</v>
      </c>
    </row>
    <row r="4624" spans="1:3" x14ac:dyDescent="0.3">
      <c r="A4624" s="180">
        <v>45887</v>
      </c>
      <c r="B4624" s="22">
        <f>Kiehne!AZ31</f>
        <v>0.88</v>
      </c>
      <c r="C4624" s="22" t="s">
        <v>390</v>
      </c>
    </row>
    <row r="4625" spans="1:3" x14ac:dyDescent="0.3">
      <c r="A4625" s="180">
        <v>45888</v>
      </c>
      <c r="B4625" s="22">
        <f>Kiehne!AZ32</f>
        <v>0.98</v>
      </c>
      <c r="C4625" s="22" t="s">
        <v>390</v>
      </c>
    </row>
    <row r="4626" spans="1:3" x14ac:dyDescent="0.3">
      <c r="A4626" s="180">
        <v>45889</v>
      </c>
      <c r="B4626" s="22">
        <f>Kiehne!AZ33</f>
        <v>0.84</v>
      </c>
      <c r="C4626" s="22" t="s">
        <v>390</v>
      </c>
    </row>
    <row r="4627" spans="1:3" x14ac:dyDescent="0.3">
      <c r="A4627" s="180">
        <v>45890</v>
      </c>
      <c r="B4627" s="22">
        <f>Kiehne!AZ34</f>
        <v>0.8</v>
      </c>
      <c r="C4627" s="22" t="s">
        <v>390</v>
      </c>
    </row>
    <row r="4628" spans="1:3" x14ac:dyDescent="0.3">
      <c r="A4628" s="180">
        <v>45891</v>
      </c>
      <c r="B4628" s="22">
        <f>Kiehne!AZ35</f>
        <v>0.82</v>
      </c>
      <c r="C4628" s="22" t="s">
        <v>390</v>
      </c>
    </row>
    <row r="4629" spans="1:3" x14ac:dyDescent="0.3">
      <c r="A4629" s="180">
        <v>45892</v>
      </c>
      <c r="B4629" s="22">
        <f>Kiehne!AZ36</f>
        <v>0.84</v>
      </c>
      <c r="C4629" s="22" t="s">
        <v>390</v>
      </c>
    </row>
    <row r="4630" spans="1:3" x14ac:dyDescent="0.3">
      <c r="A4630" s="180">
        <v>45893</v>
      </c>
      <c r="B4630" s="22">
        <f>Kiehne!AZ37</f>
        <v>0.85</v>
      </c>
      <c r="C4630" s="22" t="s">
        <v>390</v>
      </c>
    </row>
    <row r="4631" spans="1:3" x14ac:dyDescent="0.3">
      <c r="A4631" s="180">
        <v>45894</v>
      </c>
      <c r="B4631" s="22">
        <f>Kiehne!AZ38</f>
        <v>0.86</v>
      </c>
      <c r="C4631" s="22" t="s">
        <v>390</v>
      </c>
    </row>
    <row r="4632" spans="1:3" x14ac:dyDescent="0.3">
      <c r="A4632" s="180">
        <v>45895</v>
      </c>
      <c r="B4632" s="22">
        <f>Kiehne!AZ39</f>
        <v>0.86</v>
      </c>
      <c r="C4632" s="22" t="s">
        <v>390</v>
      </c>
    </row>
    <row r="4633" spans="1:3" x14ac:dyDescent="0.3">
      <c r="A4633" s="180">
        <v>45896</v>
      </c>
      <c r="B4633" s="22">
        <f>Kiehne!AZ40</f>
        <v>0.87</v>
      </c>
      <c r="C4633" s="22" t="s">
        <v>390</v>
      </c>
    </row>
    <row r="4634" spans="1:3" x14ac:dyDescent="0.3">
      <c r="A4634" s="180">
        <v>45897</v>
      </c>
      <c r="B4634" s="22">
        <f>Kiehne!AZ41</f>
        <v>0.87</v>
      </c>
      <c r="C4634" s="22" t="s">
        <v>390</v>
      </c>
    </row>
    <row r="4635" spans="1:3" x14ac:dyDescent="0.3">
      <c r="A4635" s="180">
        <v>45898</v>
      </c>
      <c r="B4635" s="22">
        <f>Kiehne!AZ42</f>
        <v>0.87</v>
      </c>
      <c r="C4635" s="22" t="s">
        <v>390</v>
      </c>
    </row>
    <row r="4636" spans="1:3" x14ac:dyDescent="0.3">
      <c r="A4636" s="180">
        <v>45899</v>
      </c>
      <c r="B4636" s="22">
        <f>Kiehne!AZ43</f>
        <v>0.9</v>
      </c>
      <c r="C4636" s="22" t="s">
        <v>390</v>
      </c>
    </row>
    <row r="4637" spans="1:3" x14ac:dyDescent="0.3">
      <c r="A4637" s="180">
        <v>45900</v>
      </c>
      <c r="B4637" s="22">
        <f>Kiehne!AZ44</f>
        <v>0.96</v>
      </c>
      <c r="C4637" s="22" t="s">
        <v>390</v>
      </c>
    </row>
    <row r="4638" spans="1:3" x14ac:dyDescent="0.3">
      <c r="A4638" s="180">
        <v>45901</v>
      </c>
      <c r="B4638" s="22">
        <f>Kiehne!BG14</f>
        <v>0.92</v>
      </c>
      <c r="C4638" s="22" t="s">
        <v>390</v>
      </c>
    </row>
    <row r="4639" spans="1:3" x14ac:dyDescent="0.3">
      <c r="A4639" s="180">
        <v>45902</v>
      </c>
      <c r="B4639" s="22">
        <f>Kiehne!BG15</f>
        <v>0.93</v>
      </c>
      <c r="C4639" s="22" t="s">
        <v>390</v>
      </c>
    </row>
    <row r="4640" spans="1:3" x14ac:dyDescent="0.3">
      <c r="A4640" s="180">
        <v>45903</v>
      </c>
      <c r="B4640" s="22">
        <f>Kiehne!BG16</f>
        <v>0.94</v>
      </c>
      <c r="C4640" s="22" t="s">
        <v>390</v>
      </c>
    </row>
    <row r="4641" spans="1:3" x14ac:dyDescent="0.3">
      <c r="A4641" s="180">
        <v>45904</v>
      </c>
      <c r="B4641" s="22">
        <f>Kiehne!BG17</f>
        <v>0.97</v>
      </c>
      <c r="C4641" s="22" t="s">
        <v>390</v>
      </c>
    </row>
    <row r="4642" spans="1:3" x14ac:dyDescent="0.3">
      <c r="A4642" s="180">
        <v>45905</v>
      </c>
      <c r="B4642" s="22">
        <f>Kiehne!BG18</f>
        <v>1.01</v>
      </c>
      <c r="C4642" s="22" t="s">
        <v>390</v>
      </c>
    </row>
    <row r="4643" spans="1:3" x14ac:dyDescent="0.3">
      <c r="A4643" s="180">
        <v>45906</v>
      </c>
      <c r="B4643" s="22">
        <f>Kiehne!BG19</f>
        <v>1.03</v>
      </c>
      <c r="C4643" s="22" t="s">
        <v>390</v>
      </c>
    </row>
    <row r="4644" spans="1:3" x14ac:dyDescent="0.3">
      <c r="A4644" s="180">
        <v>45907</v>
      </c>
      <c r="B4644" s="22">
        <f>Kiehne!BG20</f>
        <v>1.04</v>
      </c>
      <c r="C4644" s="22" t="s">
        <v>390</v>
      </c>
    </row>
    <row r="4645" spans="1:3" x14ac:dyDescent="0.3">
      <c r="A4645" s="180">
        <v>45908</v>
      </c>
      <c r="B4645" s="22">
        <f>Kiehne!BG21</f>
        <v>1.06</v>
      </c>
      <c r="C4645" s="22" t="s">
        <v>390</v>
      </c>
    </row>
    <row r="4646" spans="1:3" x14ac:dyDescent="0.3">
      <c r="A4646" s="180">
        <v>45909</v>
      </c>
      <c r="B4646" s="22">
        <f>Kiehne!BG22</f>
        <v>1.07</v>
      </c>
      <c r="C4646" s="22" t="s">
        <v>390</v>
      </c>
    </row>
    <row r="4647" spans="1:3" x14ac:dyDescent="0.3">
      <c r="A4647" s="180">
        <v>45910</v>
      </c>
      <c r="B4647" s="22">
        <f>Kiehne!BG23</f>
        <v>1.08</v>
      </c>
      <c r="C4647" s="22" t="s">
        <v>390</v>
      </c>
    </row>
    <row r="4648" spans="1:3" x14ac:dyDescent="0.3">
      <c r="A4648" s="180">
        <v>45911</v>
      </c>
      <c r="B4648" s="22">
        <f>Kiehne!BG24</f>
        <v>1.0900000000000001</v>
      </c>
      <c r="C4648" s="22" t="s">
        <v>390</v>
      </c>
    </row>
    <row r="4649" spans="1:3" x14ac:dyDescent="0.3">
      <c r="A4649" s="180">
        <v>45912</v>
      </c>
      <c r="B4649" s="22">
        <f>Kiehne!BG25</f>
        <v>1.29</v>
      </c>
      <c r="C4649" s="22" t="s">
        <v>390</v>
      </c>
    </row>
    <row r="4650" spans="1:3" x14ac:dyDescent="0.3">
      <c r="A4650" s="180">
        <v>45913</v>
      </c>
      <c r="B4650" s="22">
        <f>Kiehne!BG26</f>
        <v>1.52</v>
      </c>
      <c r="C4650" s="22" t="s">
        <v>390</v>
      </c>
    </row>
    <row r="4651" spans="1:3" x14ac:dyDescent="0.3">
      <c r="A4651" s="180">
        <v>45914</v>
      </c>
      <c r="B4651" s="22">
        <f>Kiehne!BG27</f>
        <v>1.49</v>
      </c>
      <c r="C4651" s="22" t="s">
        <v>390</v>
      </c>
    </row>
    <row r="4652" spans="1:3" x14ac:dyDescent="0.3">
      <c r="A4652" s="180">
        <v>45915</v>
      </c>
      <c r="B4652" s="22">
        <f>Kiehne!BG28</f>
        <v>1.4</v>
      </c>
      <c r="C4652" s="22" t="s">
        <v>390</v>
      </c>
    </row>
    <row r="4653" spans="1:3" x14ac:dyDescent="0.3">
      <c r="A4653" s="180">
        <v>45916</v>
      </c>
      <c r="B4653" s="22">
        <f>Kiehne!BG29</f>
        <v>1.41</v>
      </c>
      <c r="C4653" s="22" t="s">
        <v>390</v>
      </c>
    </row>
    <row r="4654" spans="1:3" x14ac:dyDescent="0.3">
      <c r="A4654" s="180">
        <v>45917</v>
      </c>
      <c r="B4654" s="22">
        <f>Kiehne!BG30</f>
        <v>1.37</v>
      </c>
      <c r="C4654" s="22" t="s">
        <v>390</v>
      </c>
    </row>
    <row r="4655" spans="1:3" x14ac:dyDescent="0.3">
      <c r="A4655" s="180">
        <v>45918</v>
      </c>
      <c r="B4655" s="22">
        <f>Kiehne!BG31</f>
        <v>1.31</v>
      </c>
      <c r="C4655" s="22" t="s">
        <v>390</v>
      </c>
    </row>
    <row r="4656" spans="1:3" x14ac:dyDescent="0.3">
      <c r="A4656" s="180">
        <v>45919</v>
      </c>
      <c r="B4656" s="22">
        <f>Kiehne!BG32</f>
        <v>1.51</v>
      </c>
      <c r="C4656" s="22" t="s">
        <v>390</v>
      </c>
    </row>
    <row r="4657" spans="1:3" x14ac:dyDescent="0.3">
      <c r="A4657" s="180">
        <v>45920</v>
      </c>
      <c r="B4657" s="22">
        <f>Kiehne!BG33</f>
        <v>1.76</v>
      </c>
      <c r="C4657" s="22" t="s">
        <v>390</v>
      </c>
    </row>
    <row r="4658" spans="1:3" x14ac:dyDescent="0.3">
      <c r="A4658" s="180">
        <v>45921</v>
      </c>
      <c r="B4658" s="22">
        <f>Kiehne!BG34</f>
        <v>1.59</v>
      </c>
      <c r="C4658" s="22" t="s">
        <v>390</v>
      </c>
    </row>
    <row r="4659" spans="1:3" x14ac:dyDescent="0.3">
      <c r="A4659" s="180">
        <v>45922</v>
      </c>
      <c r="B4659" s="22">
        <f>Kiehne!BG35</f>
        <v>1.46</v>
      </c>
      <c r="C4659" s="22" t="s">
        <v>390</v>
      </c>
    </row>
    <row r="4660" spans="1:3" x14ac:dyDescent="0.3">
      <c r="A4660" s="180">
        <v>45923</v>
      </c>
      <c r="B4660" s="22">
        <f>Kiehne!BG36</f>
        <v>1.4</v>
      </c>
      <c r="C4660" s="22" t="s">
        <v>390</v>
      </c>
    </row>
    <row r="4661" spans="1:3" x14ac:dyDescent="0.3">
      <c r="A4661" s="180">
        <v>45924</v>
      </c>
      <c r="B4661" s="22">
        <f>Kiehne!BG37</f>
        <v>1.34</v>
      </c>
      <c r="C4661" s="22" t="s">
        <v>390</v>
      </c>
    </row>
    <row r="4662" spans="1:3" x14ac:dyDescent="0.3">
      <c r="A4662" s="180">
        <v>45925</v>
      </c>
      <c r="B4662" s="22">
        <f>Kiehne!BG38</f>
        <v>1.3</v>
      </c>
      <c r="C4662" s="22" t="s">
        <v>390</v>
      </c>
    </row>
    <row r="4663" spans="1:3" x14ac:dyDescent="0.3">
      <c r="A4663" s="180">
        <v>45926</v>
      </c>
      <c r="B4663" s="22">
        <f>Kiehne!BG39</f>
        <v>0</v>
      </c>
      <c r="C4663" s="22" t="s">
        <v>390</v>
      </c>
    </row>
    <row r="4664" spans="1:3" x14ac:dyDescent="0.3">
      <c r="A4664" s="180">
        <v>45927</v>
      </c>
      <c r="B4664" s="22">
        <f>Kiehne!BG40</f>
        <v>0</v>
      </c>
      <c r="C4664" s="22" t="s">
        <v>390</v>
      </c>
    </row>
    <row r="4665" spans="1:3" x14ac:dyDescent="0.3">
      <c r="A4665" s="180">
        <v>45928</v>
      </c>
      <c r="B4665" s="22">
        <f>Kiehne!BG41</f>
        <v>0</v>
      </c>
      <c r="C4665" s="22" t="s">
        <v>390</v>
      </c>
    </row>
    <row r="4666" spans="1:3" x14ac:dyDescent="0.3">
      <c r="A4666" s="180">
        <v>45929</v>
      </c>
      <c r="B4666" s="22">
        <f>Kiehne!BG42</f>
        <v>0</v>
      </c>
      <c r="C4666" s="22" t="s">
        <v>390</v>
      </c>
    </row>
    <row r="4667" spans="1:3" x14ac:dyDescent="0.3">
      <c r="A4667" s="180">
        <v>45930</v>
      </c>
      <c r="B4667" s="22">
        <f>Kiehne!BG43</f>
        <v>0</v>
      </c>
      <c r="C4667" s="22" t="s">
        <v>390</v>
      </c>
    </row>
    <row r="4668" spans="1:3" x14ac:dyDescent="0.3">
      <c r="A4668" s="180">
        <v>45931</v>
      </c>
      <c r="B4668" s="22">
        <f>Kiehne!BN14</f>
        <v>0</v>
      </c>
      <c r="C4668" s="22" t="s">
        <v>390</v>
      </c>
    </row>
    <row r="4669" spans="1:3" x14ac:dyDescent="0.3">
      <c r="A4669" s="180">
        <v>45932</v>
      </c>
      <c r="B4669" s="22">
        <f>Kiehne!BN15</f>
        <v>0</v>
      </c>
      <c r="C4669" s="22" t="s">
        <v>390</v>
      </c>
    </row>
    <row r="4670" spans="1:3" x14ac:dyDescent="0.3">
      <c r="A4670" s="180">
        <v>45933</v>
      </c>
      <c r="B4670" s="22">
        <f>Kiehne!BN16</f>
        <v>0</v>
      </c>
      <c r="C4670" s="22" t="s">
        <v>390</v>
      </c>
    </row>
    <row r="4671" spans="1:3" x14ac:dyDescent="0.3">
      <c r="A4671" s="180">
        <v>45934</v>
      </c>
      <c r="B4671" s="22">
        <f>Kiehne!BN17</f>
        <v>0</v>
      </c>
      <c r="C4671" s="22" t="s">
        <v>390</v>
      </c>
    </row>
    <row r="4672" spans="1:3" x14ac:dyDescent="0.3">
      <c r="A4672" s="180">
        <v>45935</v>
      </c>
      <c r="B4672" s="22">
        <f>Kiehne!BN18</f>
        <v>0</v>
      </c>
      <c r="C4672" s="22" t="s">
        <v>390</v>
      </c>
    </row>
    <row r="4673" spans="1:3" x14ac:dyDescent="0.3">
      <c r="A4673" s="180">
        <v>45936</v>
      </c>
      <c r="B4673" s="22">
        <f>Kiehne!BN19</f>
        <v>0</v>
      </c>
      <c r="C4673" s="22" t="s">
        <v>390</v>
      </c>
    </row>
    <row r="4674" spans="1:3" x14ac:dyDescent="0.3">
      <c r="A4674" s="180">
        <v>45937</v>
      </c>
      <c r="B4674" s="22">
        <f>Kiehne!BN20</f>
        <v>0</v>
      </c>
      <c r="C4674" s="22" t="s">
        <v>390</v>
      </c>
    </row>
    <row r="4675" spans="1:3" x14ac:dyDescent="0.3">
      <c r="A4675" s="180">
        <v>45938</v>
      </c>
      <c r="B4675" s="22">
        <f>Kiehne!BN21</f>
        <v>0</v>
      </c>
      <c r="C4675" s="22" t="s">
        <v>390</v>
      </c>
    </row>
    <row r="4676" spans="1:3" x14ac:dyDescent="0.3">
      <c r="A4676" s="180">
        <v>45939</v>
      </c>
      <c r="B4676" s="22">
        <f>Kiehne!BN22</f>
        <v>0</v>
      </c>
      <c r="C4676" s="22" t="s">
        <v>390</v>
      </c>
    </row>
    <row r="4677" spans="1:3" x14ac:dyDescent="0.3">
      <c r="A4677" s="180">
        <v>45940</v>
      </c>
      <c r="B4677" s="22">
        <f>Kiehne!BN23</f>
        <v>0</v>
      </c>
      <c r="C4677" s="22" t="s">
        <v>390</v>
      </c>
    </row>
    <row r="4678" spans="1:3" x14ac:dyDescent="0.3">
      <c r="A4678" s="180">
        <v>45941</v>
      </c>
      <c r="B4678" s="22">
        <f>Kiehne!BN24</f>
        <v>0</v>
      </c>
      <c r="C4678" s="22" t="s">
        <v>390</v>
      </c>
    </row>
    <row r="4679" spans="1:3" x14ac:dyDescent="0.3">
      <c r="A4679" s="180">
        <v>45942</v>
      </c>
      <c r="B4679" s="22">
        <f>Kiehne!BN25</f>
        <v>0</v>
      </c>
      <c r="C4679" s="22" t="s">
        <v>390</v>
      </c>
    </row>
    <row r="4680" spans="1:3" x14ac:dyDescent="0.3">
      <c r="A4680" s="180">
        <v>45943</v>
      </c>
      <c r="B4680" s="22">
        <f>Kiehne!BN26</f>
        <v>0</v>
      </c>
      <c r="C4680" s="22" t="s">
        <v>390</v>
      </c>
    </row>
    <row r="4681" spans="1:3" x14ac:dyDescent="0.3">
      <c r="A4681" s="180">
        <v>45944</v>
      </c>
      <c r="B4681" s="22">
        <f>Kiehne!BN27</f>
        <v>0</v>
      </c>
      <c r="C4681" s="22" t="s">
        <v>390</v>
      </c>
    </row>
    <row r="4682" spans="1:3" x14ac:dyDescent="0.3">
      <c r="A4682" s="180">
        <v>45945</v>
      </c>
      <c r="B4682" s="22">
        <f>Kiehne!BN28</f>
        <v>0</v>
      </c>
      <c r="C4682" s="22" t="s">
        <v>390</v>
      </c>
    </row>
    <row r="4683" spans="1:3" x14ac:dyDescent="0.3">
      <c r="A4683" s="180">
        <v>45946</v>
      </c>
      <c r="B4683" s="22">
        <f>Kiehne!BN29</f>
        <v>0</v>
      </c>
      <c r="C4683" s="22" t="s">
        <v>390</v>
      </c>
    </row>
    <row r="4684" spans="1:3" x14ac:dyDescent="0.3">
      <c r="A4684" s="180">
        <v>45947</v>
      </c>
      <c r="B4684" s="22">
        <f>Kiehne!BN30</f>
        <v>0</v>
      </c>
      <c r="C4684" s="22" t="s">
        <v>390</v>
      </c>
    </row>
    <row r="4685" spans="1:3" x14ac:dyDescent="0.3">
      <c r="A4685" s="180">
        <v>45948</v>
      </c>
      <c r="B4685" s="22">
        <f>Kiehne!BN31</f>
        <v>0</v>
      </c>
      <c r="C4685" s="22" t="s">
        <v>390</v>
      </c>
    </row>
    <row r="4686" spans="1:3" x14ac:dyDescent="0.3">
      <c r="A4686" s="180">
        <v>45949</v>
      </c>
      <c r="B4686" s="22">
        <f>Kiehne!BN32</f>
        <v>0</v>
      </c>
      <c r="C4686" s="22" t="s">
        <v>390</v>
      </c>
    </row>
    <row r="4687" spans="1:3" x14ac:dyDescent="0.3">
      <c r="A4687" s="180">
        <v>45950</v>
      </c>
      <c r="B4687" s="22">
        <f>Kiehne!BN33</f>
        <v>0</v>
      </c>
      <c r="C4687" s="22" t="s">
        <v>390</v>
      </c>
    </row>
    <row r="4688" spans="1:3" x14ac:dyDescent="0.3">
      <c r="A4688" s="180">
        <v>45951</v>
      </c>
      <c r="B4688" s="22">
        <f>Kiehne!BN34</f>
        <v>0</v>
      </c>
      <c r="C4688" s="22" t="s">
        <v>390</v>
      </c>
    </row>
    <row r="4689" spans="1:3" x14ac:dyDescent="0.3">
      <c r="A4689" s="180">
        <v>45952</v>
      </c>
      <c r="B4689" s="22">
        <f>Kiehne!BN35</f>
        <v>0</v>
      </c>
      <c r="C4689" s="22" t="s">
        <v>390</v>
      </c>
    </row>
    <row r="4690" spans="1:3" x14ac:dyDescent="0.3">
      <c r="A4690" s="180">
        <v>45953</v>
      </c>
      <c r="B4690" s="22">
        <f>Kiehne!BN36</f>
        <v>0</v>
      </c>
      <c r="C4690" s="22" t="s">
        <v>390</v>
      </c>
    </row>
    <row r="4691" spans="1:3" x14ac:dyDescent="0.3">
      <c r="A4691" s="180">
        <v>45954</v>
      </c>
      <c r="B4691" s="22">
        <f>Kiehne!BN37</f>
        <v>0</v>
      </c>
      <c r="C4691" s="22" t="s">
        <v>390</v>
      </c>
    </row>
    <row r="4692" spans="1:3" x14ac:dyDescent="0.3">
      <c r="A4692" s="180">
        <v>45955</v>
      </c>
      <c r="B4692" s="22">
        <f>Kiehne!BN38</f>
        <v>0</v>
      </c>
      <c r="C4692" s="22" t="s">
        <v>390</v>
      </c>
    </row>
    <row r="4693" spans="1:3" x14ac:dyDescent="0.3">
      <c r="A4693" s="180">
        <v>45956</v>
      </c>
      <c r="B4693" s="22">
        <f>Kiehne!BN39</f>
        <v>0</v>
      </c>
      <c r="C4693" s="22" t="s">
        <v>390</v>
      </c>
    </row>
    <row r="4694" spans="1:3" x14ac:dyDescent="0.3">
      <c r="A4694" s="180">
        <v>45957</v>
      </c>
      <c r="B4694" s="22">
        <f>Kiehne!BN40</f>
        <v>0</v>
      </c>
      <c r="C4694" s="22" t="s">
        <v>390</v>
      </c>
    </row>
    <row r="4695" spans="1:3" x14ac:dyDescent="0.3">
      <c r="A4695" s="180">
        <v>45958</v>
      </c>
      <c r="B4695" s="22">
        <f>Kiehne!BN41</f>
        <v>0</v>
      </c>
      <c r="C4695" s="22" t="s">
        <v>390</v>
      </c>
    </row>
    <row r="4696" spans="1:3" x14ac:dyDescent="0.3">
      <c r="A4696" s="180">
        <v>45959</v>
      </c>
      <c r="B4696" s="22">
        <f>Kiehne!BN42</f>
        <v>0</v>
      </c>
      <c r="C4696" s="22" t="s">
        <v>390</v>
      </c>
    </row>
    <row r="4697" spans="1:3" x14ac:dyDescent="0.3">
      <c r="A4697" s="180">
        <v>45960</v>
      </c>
      <c r="B4697" s="22">
        <f>Kiehne!BN43</f>
        <v>0</v>
      </c>
      <c r="C4697" s="22" t="s">
        <v>390</v>
      </c>
    </row>
    <row r="4698" spans="1:3" x14ac:dyDescent="0.3">
      <c r="A4698" s="180">
        <v>45961</v>
      </c>
      <c r="B4698" s="22">
        <f>Kiehne!BN44</f>
        <v>0</v>
      </c>
      <c r="C4698" s="22" t="s">
        <v>390</v>
      </c>
    </row>
    <row r="4699" spans="1:3" x14ac:dyDescent="0.3">
      <c r="A4699" s="180">
        <v>45962</v>
      </c>
      <c r="B4699" s="22">
        <f>Kiehne!BU14</f>
        <v>0</v>
      </c>
      <c r="C4699" s="22" t="s">
        <v>390</v>
      </c>
    </row>
    <row r="4700" spans="1:3" x14ac:dyDescent="0.3">
      <c r="A4700" s="180">
        <v>45963</v>
      </c>
      <c r="B4700" s="22">
        <f>Kiehne!BU15</f>
        <v>0</v>
      </c>
      <c r="C4700" s="22" t="s">
        <v>390</v>
      </c>
    </row>
    <row r="4701" spans="1:3" x14ac:dyDescent="0.3">
      <c r="A4701" s="180">
        <v>45964</v>
      </c>
      <c r="B4701" s="22">
        <f>Kiehne!BU16</f>
        <v>0</v>
      </c>
      <c r="C4701" s="22" t="s">
        <v>390</v>
      </c>
    </row>
    <row r="4702" spans="1:3" x14ac:dyDescent="0.3">
      <c r="A4702" s="180">
        <v>45965</v>
      </c>
      <c r="B4702" s="22">
        <f>Kiehne!BU17</f>
        <v>0</v>
      </c>
      <c r="C4702" s="22" t="s">
        <v>390</v>
      </c>
    </row>
    <row r="4703" spans="1:3" x14ac:dyDescent="0.3">
      <c r="A4703" s="180">
        <v>45966</v>
      </c>
      <c r="B4703" s="22">
        <f>Kiehne!BU18</f>
        <v>0</v>
      </c>
      <c r="C4703" s="22" t="s">
        <v>390</v>
      </c>
    </row>
    <row r="4704" spans="1:3" x14ac:dyDescent="0.3">
      <c r="A4704" s="180">
        <v>45967</v>
      </c>
      <c r="B4704" s="22">
        <f>Kiehne!BU19</f>
        <v>0</v>
      </c>
      <c r="C4704" s="22" t="s">
        <v>390</v>
      </c>
    </row>
    <row r="4705" spans="1:3" x14ac:dyDescent="0.3">
      <c r="A4705" s="180">
        <v>45968</v>
      </c>
      <c r="B4705" s="22">
        <f>Kiehne!BU20</f>
        <v>0</v>
      </c>
      <c r="C4705" s="22" t="s">
        <v>390</v>
      </c>
    </row>
    <row r="4706" spans="1:3" x14ac:dyDescent="0.3">
      <c r="A4706" s="180">
        <v>45969</v>
      </c>
      <c r="B4706" s="22">
        <f>Kiehne!BU21</f>
        <v>0</v>
      </c>
      <c r="C4706" s="22" t="s">
        <v>390</v>
      </c>
    </row>
    <row r="4707" spans="1:3" x14ac:dyDescent="0.3">
      <c r="A4707" s="180">
        <v>45970</v>
      </c>
      <c r="B4707" s="22">
        <f>Kiehne!BU22</f>
        <v>0</v>
      </c>
      <c r="C4707" s="22" t="s">
        <v>390</v>
      </c>
    </row>
    <row r="4708" spans="1:3" x14ac:dyDescent="0.3">
      <c r="A4708" s="180">
        <v>45971</v>
      </c>
      <c r="B4708" s="22">
        <f>Kiehne!BU23</f>
        <v>0</v>
      </c>
      <c r="C4708" s="22" t="s">
        <v>390</v>
      </c>
    </row>
    <row r="4709" spans="1:3" x14ac:dyDescent="0.3">
      <c r="A4709" s="180">
        <v>45972</v>
      </c>
      <c r="B4709" s="22">
        <f>Kiehne!BU24</f>
        <v>0</v>
      </c>
      <c r="C4709" s="22" t="s">
        <v>390</v>
      </c>
    </row>
    <row r="4710" spans="1:3" x14ac:dyDescent="0.3">
      <c r="A4710" s="180">
        <v>45973</v>
      </c>
      <c r="B4710" s="22">
        <f>Kiehne!BU25</f>
        <v>0</v>
      </c>
      <c r="C4710" s="22" t="s">
        <v>390</v>
      </c>
    </row>
    <row r="4711" spans="1:3" x14ac:dyDescent="0.3">
      <c r="A4711" s="180">
        <v>45974</v>
      </c>
      <c r="B4711" s="22">
        <f>Kiehne!BU26</f>
        <v>0</v>
      </c>
      <c r="C4711" s="22" t="s">
        <v>390</v>
      </c>
    </row>
    <row r="4712" spans="1:3" x14ac:dyDescent="0.3">
      <c r="A4712" s="180">
        <v>45975</v>
      </c>
      <c r="B4712" s="22">
        <f>Kiehne!BU27</f>
        <v>0</v>
      </c>
      <c r="C4712" s="22" t="s">
        <v>390</v>
      </c>
    </row>
    <row r="4713" spans="1:3" x14ac:dyDescent="0.3">
      <c r="A4713" s="180">
        <v>45976</v>
      </c>
      <c r="B4713" s="22">
        <f>Kiehne!BU28</f>
        <v>0</v>
      </c>
      <c r="C4713" s="22" t="s">
        <v>390</v>
      </c>
    </row>
    <row r="4714" spans="1:3" x14ac:dyDescent="0.3">
      <c r="A4714" s="180">
        <v>45977</v>
      </c>
      <c r="B4714" s="22">
        <f>Kiehne!BU29</f>
        <v>0</v>
      </c>
      <c r="C4714" s="22" t="s">
        <v>390</v>
      </c>
    </row>
    <row r="4715" spans="1:3" x14ac:dyDescent="0.3">
      <c r="A4715" s="180">
        <v>45978</v>
      </c>
      <c r="B4715" s="22">
        <f>Kiehne!BU30</f>
        <v>0</v>
      </c>
      <c r="C4715" s="22" t="s">
        <v>390</v>
      </c>
    </row>
    <row r="4716" spans="1:3" x14ac:dyDescent="0.3">
      <c r="A4716" s="180">
        <v>45979</v>
      </c>
      <c r="B4716" s="22">
        <f>Kiehne!BU31</f>
        <v>0</v>
      </c>
      <c r="C4716" s="22" t="s">
        <v>390</v>
      </c>
    </row>
    <row r="4717" spans="1:3" x14ac:dyDescent="0.3">
      <c r="A4717" s="180">
        <v>45980</v>
      </c>
      <c r="B4717" s="22">
        <f>Kiehne!BU32</f>
        <v>0</v>
      </c>
      <c r="C4717" s="22" t="s">
        <v>390</v>
      </c>
    </row>
    <row r="4718" spans="1:3" x14ac:dyDescent="0.3">
      <c r="A4718" s="180">
        <v>45981</v>
      </c>
      <c r="B4718" s="22">
        <f>Kiehne!BU33</f>
        <v>0</v>
      </c>
      <c r="C4718" s="22" t="s">
        <v>390</v>
      </c>
    </row>
    <row r="4719" spans="1:3" x14ac:dyDescent="0.3">
      <c r="A4719" s="180">
        <v>45982</v>
      </c>
      <c r="B4719" s="22">
        <f>Kiehne!BU34</f>
        <v>0</v>
      </c>
      <c r="C4719" s="22" t="s">
        <v>390</v>
      </c>
    </row>
    <row r="4720" spans="1:3" x14ac:dyDescent="0.3">
      <c r="A4720" s="180">
        <v>45983</v>
      </c>
      <c r="B4720" s="22">
        <f>Kiehne!BU35</f>
        <v>0</v>
      </c>
      <c r="C4720" s="22" t="s">
        <v>390</v>
      </c>
    </row>
    <row r="4721" spans="1:3" x14ac:dyDescent="0.3">
      <c r="A4721" s="180">
        <v>45984</v>
      </c>
      <c r="B4721" s="22">
        <f>Kiehne!BU36</f>
        <v>0</v>
      </c>
      <c r="C4721" s="22" t="s">
        <v>390</v>
      </c>
    </row>
    <row r="4722" spans="1:3" x14ac:dyDescent="0.3">
      <c r="A4722" s="180">
        <v>45985</v>
      </c>
      <c r="B4722" s="22">
        <f>Kiehne!BU37</f>
        <v>0</v>
      </c>
      <c r="C4722" s="22" t="s">
        <v>390</v>
      </c>
    </row>
    <row r="4723" spans="1:3" x14ac:dyDescent="0.3">
      <c r="A4723" s="180">
        <v>45986</v>
      </c>
      <c r="B4723" s="22">
        <f>Kiehne!BU38</f>
        <v>0</v>
      </c>
      <c r="C4723" s="22" t="s">
        <v>390</v>
      </c>
    </row>
    <row r="4724" spans="1:3" x14ac:dyDescent="0.3">
      <c r="A4724" s="180">
        <v>45987</v>
      </c>
      <c r="B4724" s="22">
        <f>Kiehne!BU39</f>
        <v>0</v>
      </c>
      <c r="C4724" s="22" t="s">
        <v>390</v>
      </c>
    </row>
    <row r="4725" spans="1:3" x14ac:dyDescent="0.3">
      <c r="A4725" s="180">
        <v>45988</v>
      </c>
      <c r="B4725" s="22">
        <f>Kiehne!BU40</f>
        <v>0</v>
      </c>
      <c r="C4725" s="22" t="s">
        <v>390</v>
      </c>
    </row>
    <row r="4726" spans="1:3" x14ac:dyDescent="0.3">
      <c r="A4726" s="180">
        <v>45989</v>
      </c>
      <c r="B4726" s="22">
        <f>Kiehne!BU41</f>
        <v>0</v>
      </c>
      <c r="C4726" s="22" t="s">
        <v>390</v>
      </c>
    </row>
    <row r="4727" spans="1:3" x14ac:dyDescent="0.3">
      <c r="A4727" s="180">
        <v>45990</v>
      </c>
      <c r="B4727" s="22">
        <f>Kiehne!BU42</f>
        <v>0</v>
      </c>
      <c r="C4727" s="22" t="s">
        <v>390</v>
      </c>
    </row>
    <row r="4728" spans="1:3" x14ac:dyDescent="0.3">
      <c r="A4728" s="180">
        <v>45991</v>
      </c>
      <c r="B4728" s="22">
        <f>Kiehne!BU43</f>
        <v>0</v>
      </c>
      <c r="C4728" s="22" t="s">
        <v>390</v>
      </c>
    </row>
    <row r="4729" spans="1:3" x14ac:dyDescent="0.3">
      <c r="A4729" s="180">
        <v>45992</v>
      </c>
      <c r="B4729" s="22">
        <f>Kiehne!CB14</f>
        <v>0</v>
      </c>
      <c r="C4729" s="22" t="s">
        <v>390</v>
      </c>
    </row>
    <row r="4730" spans="1:3" x14ac:dyDescent="0.3">
      <c r="A4730" s="180">
        <v>45993</v>
      </c>
      <c r="B4730" s="22">
        <f>Kiehne!CB15</f>
        <v>0</v>
      </c>
      <c r="C4730" s="22" t="s">
        <v>390</v>
      </c>
    </row>
    <row r="4731" spans="1:3" x14ac:dyDescent="0.3">
      <c r="A4731" s="180">
        <v>45994</v>
      </c>
      <c r="B4731" s="22">
        <f>Kiehne!CB16</f>
        <v>0</v>
      </c>
      <c r="C4731" s="22" t="s">
        <v>390</v>
      </c>
    </row>
    <row r="4732" spans="1:3" x14ac:dyDescent="0.3">
      <c r="A4732" s="180">
        <v>45995</v>
      </c>
      <c r="B4732" s="22">
        <f>Kiehne!CB17</f>
        <v>0</v>
      </c>
      <c r="C4732" s="22" t="s">
        <v>390</v>
      </c>
    </row>
    <row r="4733" spans="1:3" x14ac:dyDescent="0.3">
      <c r="A4733" s="180">
        <v>45996</v>
      </c>
      <c r="B4733" s="22">
        <f>Kiehne!CB18</f>
        <v>0</v>
      </c>
      <c r="C4733" s="22" t="s">
        <v>390</v>
      </c>
    </row>
    <row r="4734" spans="1:3" x14ac:dyDescent="0.3">
      <c r="A4734" s="180">
        <v>45997</v>
      </c>
      <c r="B4734" s="22">
        <f>Kiehne!CB19</f>
        <v>0</v>
      </c>
      <c r="C4734" s="22" t="s">
        <v>390</v>
      </c>
    </row>
    <row r="4735" spans="1:3" x14ac:dyDescent="0.3">
      <c r="A4735" s="180">
        <v>45998</v>
      </c>
      <c r="B4735" s="22">
        <f>Kiehne!CB20</f>
        <v>0</v>
      </c>
      <c r="C4735" s="22" t="s">
        <v>390</v>
      </c>
    </row>
    <row r="4736" spans="1:3" x14ac:dyDescent="0.3">
      <c r="A4736" s="180">
        <v>45999</v>
      </c>
      <c r="B4736" s="22">
        <f>Kiehne!CB21</f>
        <v>0</v>
      </c>
      <c r="C4736" s="22" t="s">
        <v>390</v>
      </c>
    </row>
    <row r="4737" spans="1:3" x14ac:dyDescent="0.3">
      <c r="A4737" s="180">
        <v>46000</v>
      </c>
      <c r="B4737" s="22">
        <f>Kiehne!CB22</f>
        <v>0</v>
      </c>
      <c r="C4737" s="22" t="s">
        <v>390</v>
      </c>
    </row>
    <row r="4738" spans="1:3" x14ac:dyDescent="0.3">
      <c r="A4738" s="180">
        <v>46001</v>
      </c>
      <c r="B4738" s="22">
        <f>Kiehne!CB23</f>
        <v>0</v>
      </c>
      <c r="C4738" s="22" t="s">
        <v>390</v>
      </c>
    </row>
    <row r="4739" spans="1:3" x14ac:dyDescent="0.3">
      <c r="A4739" s="180">
        <v>46002</v>
      </c>
      <c r="B4739" s="22">
        <f>Kiehne!CB24</f>
        <v>0</v>
      </c>
      <c r="C4739" s="22" t="s">
        <v>390</v>
      </c>
    </row>
    <row r="4740" spans="1:3" x14ac:dyDescent="0.3">
      <c r="A4740" s="180">
        <v>46003</v>
      </c>
      <c r="B4740" s="22">
        <f>Kiehne!CB25</f>
        <v>0</v>
      </c>
      <c r="C4740" s="22" t="s">
        <v>390</v>
      </c>
    </row>
    <row r="4741" spans="1:3" x14ac:dyDescent="0.3">
      <c r="A4741" s="180">
        <v>46004</v>
      </c>
      <c r="B4741" s="22">
        <f>Kiehne!CB26</f>
        <v>0</v>
      </c>
      <c r="C4741" s="22" t="s">
        <v>390</v>
      </c>
    </row>
    <row r="4742" spans="1:3" x14ac:dyDescent="0.3">
      <c r="A4742" s="180">
        <v>46005</v>
      </c>
      <c r="B4742" s="22">
        <f>Kiehne!CB27</f>
        <v>0</v>
      </c>
      <c r="C4742" s="22" t="s">
        <v>390</v>
      </c>
    </row>
    <row r="4743" spans="1:3" x14ac:dyDescent="0.3">
      <c r="A4743" s="180">
        <v>46006</v>
      </c>
      <c r="B4743" s="22">
        <f>Kiehne!CB28</f>
        <v>0</v>
      </c>
      <c r="C4743" s="22" t="s">
        <v>390</v>
      </c>
    </row>
    <row r="4744" spans="1:3" x14ac:dyDescent="0.3">
      <c r="A4744" s="180">
        <v>46007</v>
      </c>
      <c r="B4744" s="22">
        <f>Kiehne!CB29</f>
        <v>0</v>
      </c>
      <c r="C4744" s="22" t="s">
        <v>390</v>
      </c>
    </row>
    <row r="4745" spans="1:3" x14ac:dyDescent="0.3">
      <c r="A4745" s="180">
        <v>46008</v>
      </c>
      <c r="B4745" s="22">
        <f>Kiehne!CB30</f>
        <v>0</v>
      </c>
      <c r="C4745" s="22" t="s">
        <v>390</v>
      </c>
    </row>
    <row r="4746" spans="1:3" x14ac:dyDescent="0.3">
      <c r="A4746" s="180">
        <v>46009</v>
      </c>
      <c r="B4746" s="22">
        <f>Kiehne!CB31</f>
        <v>0</v>
      </c>
      <c r="C4746" s="22" t="s">
        <v>390</v>
      </c>
    </row>
    <row r="4747" spans="1:3" x14ac:dyDescent="0.3">
      <c r="A4747" s="180">
        <v>46010</v>
      </c>
      <c r="B4747" s="22">
        <f>Kiehne!CB32</f>
        <v>0</v>
      </c>
      <c r="C4747" s="22" t="s">
        <v>390</v>
      </c>
    </row>
    <row r="4748" spans="1:3" x14ac:dyDescent="0.3">
      <c r="A4748" s="180">
        <v>46011</v>
      </c>
      <c r="B4748" s="22">
        <f>Kiehne!CB33</f>
        <v>0</v>
      </c>
      <c r="C4748" s="22" t="s">
        <v>390</v>
      </c>
    </row>
    <row r="4749" spans="1:3" x14ac:dyDescent="0.3">
      <c r="A4749" s="180">
        <v>46012</v>
      </c>
      <c r="B4749" s="22">
        <f>Kiehne!CB34</f>
        <v>0</v>
      </c>
      <c r="C4749" s="22" t="s">
        <v>390</v>
      </c>
    </row>
    <row r="4750" spans="1:3" x14ac:dyDescent="0.3">
      <c r="A4750" s="180">
        <v>46013</v>
      </c>
      <c r="B4750" s="22">
        <f>Kiehne!CB35</f>
        <v>0</v>
      </c>
      <c r="C4750" s="22" t="s">
        <v>390</v>
      </c>
    </row>
    <row r="4751" spans="1:3" x14ac:dyDescent="0.3">
      <c r="A4751" s="180">
        <v>46014</v>
      </c>
      <c r="B4751" s="22">
        <f>Kiehne!CB36</f>
        <v>0</v>
      </c>
      <c r="C4751" s="22" t="s">
        <v>390</v>
      </c>
    </row>
    <row r="4752" spans="1:3" x14ac:dyDescent="0.3">
      <c r="A4752" s="180">
        <v>46015</v>
      </c>
      <c r="B4752" s="22">
        <f>Kiehne!CB37</f>
        <v>0</v>
      </c>
      <c r="C4752" s="22" t="s">
        <v>390</v>
      </c>
    </row>
    <row r="4753" spans="1:3" x14ac:dyDescent="0.3">
      <c r="A4753" s="180">
        <v>46016</v>
      </c>
      <c r="B4753" s="22">
        <f>Kiehne!CB38</f>
        <v>0</v>
      </c>
      <c r="C4753" s="22" t="s">
        <v>390</v>
      </c>
    </row>
    <row r="4754" spans="1:3" x14ac:dyDescent="0.3">
      <c r="A4754" s="180">
        <v>46017</v>
      </c>
      <c r="B4754" s="22">
        <f>Kiehne!CB39</f>
        <v>0</v>
      </c>
      <c r="C4754" s="22" t="s">
        <v>390</v>
      </c>
    </row>
    <row r="4755" spans="1:3" x14ac:dyDescent="0.3">
      <c r="A4755" s="180">
        <v>46018</v>
      </c>
      <c r="B4755" s="22">
        <f>Kiehne!CB40</f>
        <v>0</v>
      </c>
      <c r="C4755" s="22" t="s">
        <v>390</v>
      </c>
    </row>
    <row r="4756" spans="1:3" x14ac:dyDescent="0.3">
      <c r="A4756" s="180">
        <v>46019</v>
      </c>
      <c r="B4756" s="22">
        <f>Kiehne!CB41</f>
        <v>0</v>
      </c>
      <c r="C4756" s="22" t="s">
        <v>390</v>
      </c>
    </row>
    <row r="4757" spans="1:3" x14ac:dyDescent="0.3">
      <c r="A4757" s="180">
        <v>46020</v>
      </c>
      <c r="B4757" s="22">
        <f>Kiehne!CB42</f>
        <v>0</v>
      </c>
      <c r="C4757" s="22" t="s">
        <v>390</v>
      </c>
    </row>
    <row r="4758" spans="1:3" x14ac:dyDescent="0.3">
      <c r="A4758" s="180">
        <v>46021</v>
      </c>
      <c r="B4758" s="22">
        <f>Kiehne!CB43</f>
        <v>0</v>
      </c>
      <c r="C4758" s="22" t="s">
        <v>390</v>
      </c>
    </row>
    <row r="4759" spans="1:3" x14ac:dyDescent="0.3">
      <c r="A4759" s="180">
        <v>46022</v>
      </c>
      <c r="B4759" s="22">
        <f>Kiehne!CB44</f>
        <v>0</v>
      </c>
      <c r="C4759" s="22" t="s">
        <v>390</v>
      </c>
    </row>
    <row r="4760" spans="1:3" x14ac:dyDescent="0.3">
      <c r="A4760" s="180">
        <v>45658</v>
      </c>
      <c r="B4760" s="22">
        <f>Parsons!C14</f>
        <v>0</v>
      </c>
      <c r="C4760" s="22" t="s">
        <v>391</v>
      </c>
    </row>
    <row r="4761" spans="1:3" x14ac:dyDescent="0.3">
      <c r="A4761" s="180">
        <v>45659</v>
      </c>
      <c r="B4761" s="22">
        <f>Parsons!C15</f>
        <v>0</v>
      </c>
      <c r="C4761" s="22" t="s">
        <v>391</v>
      </c>
    </row>
    <row r="4762" spans="1:3" x14ac:dyDescent="0.3">
      <c r="A4762" s="180">
        <v>45660</v>
      </c>
      <c r="B4762" s="22">
        <f>Parsons!C16</f>
        <v>0</v>
      </c>
      <c r="C4762" s="22" t="s">
        <v>391</v>
      </c>
    </row>
    <row r="4763" spans="1:3" x14ac:dyDescent="0.3">
      <c r="A4763" s="180">
        <v>45661</v>
      </c>
      <c r="B4763" s="22">
        <f>Parsons!C17</f>
        <v>0</v>
      </c>
      <c r="C4763" s="22" t="s">
        <v>391</v>
      </c>
    </row>
    <row r="4764" spans="1:3" x14ac:dyDescent="0.3">
      <c r="A4764" s="180">
        <v>45662</v>
      </c>
      <c r="B4764" s="22">
        <f>Parsons!C18</f>
        <v>0</v>
      </c>
      <c r="C4764" s="22" t="s">
        <v>391</v>
      </c>
    </row>
    <row r="4765" spans="1:3" x14ac:dyDescent="0.3">
      <c r="A4765" s="180">
        <v>45663</v>
      </c>
      <c r="B4765" s="22">
        <f>Parsons!C19</f>
        <v>0</v>
      </c>
      <c r="C4765" s="22" t="s">
        <v>391</v>
      </c>
    </row>
    <row r="4766" spans="1:3" x14ac:dyDescent="0.3">
      <c r="A4766" s="180">
        <v>45664</v>
      </c>
      <c r="B4766" s="22">
        <f>Parsons!C20</f>
        <v>0</v>
      </c>
      <c r="C4766" s="22" t="s">
        <v>391</v>
      </c>
    </row>
    <row r="4767" spans="1:3" x14ac:dyDescent="0.3">
      <c r="A4767" s="180">
        <v>45665</v>
      </c>
      <c r="B4767" s="22">
        <f>Parsons!C21</f>
        <v>0</v>
      </c>
      <c r="C4767" s="22" t="s">
        <v>391</v>
      </c>
    </row>
    <row r="4768" spans="1:3" x14ac:dyDescent="0.3">
      <c r="A4768" s="180">
        <v>45666</v>
      </c>
      <c r="B4768" s="22">
        <f>Parsons!C22</f>
        <v>0</v>
      </c>
      <c r="C4768" s="22" t="s">
        <v>391</v>
      </c>
    </row>
    <row r="4769" spans="1:3" x14ac:dyDescent="0.3">
      <c r="A4769" s="180">
        <v>45667</v>
      </c>
      <c r="B4769" s="22">
        <f>Parsons!C23</f>
        <v>0</v>
      </c>
      <c r="C4769" s="22" t="s">
        <v>391</v>
      </c>
    </row>
    <row r="4770" spans="1:3" x14ac:dyDescent="0.3">
      <c r="A4770" s="180">
        <v>45668</v>
      </c>
      <c r="B4770" s="22">
        <f>Parsons!C24</f>
        <v>0</v>
      </c>
      <c r="C4770" s="22" t="s">
        <v>391</v>
      </c>
    </row>
    <row r="4771" spans="1:3" x14ac:dyDescent="0.3">
      <c r="A4771" s="180">
        <v>45669</v>
      </c>
      <c r="B4771" s="22">
        <f>Parsons!C25</f>
        <v>0</v>
      </c>
      <c r="C4771" s="22" t="s">
        <v>391</v>
      </c>
    </row>
    <row r="4772" spans="1:3" x14ac:dyDescent="0.3">
      <c r="A4772" s="180">
        <v>45670</v>
      </c>
      <c r="B4772" s="22">
        <f>Parsons!C26</f>
        <v>0</v>
      </c>
      <c r="C4772" s="22" t="s">
        <v>391</v>
      </c>
    </row>
    <row r="4773" spans="1:3" x14ac:dyDescent="0.3">
      <c r="A4773" s="180">
        <v>45671</v>
      </c>
      <c r="B4773" s="22">
        <f>Parsons!C27</f>
        <v>0</v>
      </c>
      <c r="C4773" s="22" t="s">
        <v>391</v>
      </c>
    </row>
    <row r="4774" spans="1:3" x14ac:dyDescent="0.3">
      <c r="A4774" s="180">
        <v>45672</v>
      </c>
      <c r="B4774" s="22">
        <f>Parsons!C28</f>
        <v>0</v>
      </c>
      <c r="C4774" s="22" t="s">
        <v>391</v>
      </c>
    </row>
    <row r="4775" spans="1:3" x14ac:dyDescent="0.3">
      <c r="A4775" s="180">
        <v>45673</v>
      </c>
      <c r="B4775" s="22">
        <f>Parsons!C29</f>
        <v>0</v>
      </c>
      <c r="C4775" s="22" t="s">
        <v>391</v>
      </c>
    </row>
    <row r="4776" spans="1:3" x14ac:dyDescent="0.3">
      <c r="A4776" s="180">
        <v>45674</v>
      </c>
      <c r="B4776" s="22">
        <f>Parsons!C30</f>
        <v>0</v>
      </c>
      <c r="C4776" s="22" t="s">
        <v>391</v>
      </c>
    </row>
    <row r="4777" spans="1:3" x14ac:dyDescent="0.3">
      <c r="A4777" s="180">
        <v>45675</v>
      </c>
      <c r="B4777" s="22">
        <f>Parsons!C31</f>
        <v>0</v>
      </c>
      <c r="C4777" s="22" t="s">
        <v>391</v>
      </c>
    </row>
    <row r="4778" spans="1:3" x14ac:dyDescent="0.3">
      <c r="A4778" s="180">
        <v>45676</v>
      </c>
      <c r="B4778" s="22">
        <f>Parsons!C32</f>
        <v>0</v>
      </c>
      <c r="C4778" s="22" t="s">
        <v>391</v>
      </c>
    </row>
    <row r="4779" spans="1:3" x14ac:dyDescent="0.3">
      <c r="A4779" s="180">
        <v>45677</v>
      </c>
      <c r="B4779" s="22">
        <f>Parsons!C33</f>
        <v>0</v>
      </c>
      <c r="C4779" s="22" t="s">
        <v>391</v>
      </c>
    </row>
    <row r="4780" spans="1:3" x14ac:dyDescent="0.3">
      <c r="A4780" s="180">
        <v>45678</v>
      </c>
      <c r="B4780" s="22">
        <f>Parsons!C34</f>
        <v>0</v>
      </c>
      <c r="C4780" s="22" t="s">
        <v>391</v>
      </c>
    </row>
    <row r="4781" spans="1:3" x14ac:dyDescent="0.3">
      <c r="A4781" s="180">
        <v>45679</v>
      </c>
      <c r="B4781" s="22">
        <f>Parsons!C35</f>
        <v>0</v>
      </c>
      <c r="C4781" s="22" t="s">
        <v>391</v>
      </c>
    </row>
    <row r="4782" spans="1:3" x14ac:dyDescent="0.3">
      <c r="A4782" s="180">
        <v>45680</v>
      </c>
      <c r="B4782" s="22">
        <f>Parsons!C36</f>
        <v>0</v>
      </c>
      <c r="C4782" s="22" t="s">
        <v>391</v>
      </c>
    </row>
    <row r="4783" spans="1:3" x14ac:dyDescent="0.3">
      <c r="A4783" s="180">
        <v>45681</v>
      </c>
      <c r="B4783" s="22">
        <f>Parsons!C37</f>
        <v>0</v>
      </c>
      <c r="C4783" s="22" t="s">
        <v>391</v>
      </c>
    </row>
    <row r="4784" spans="1:3" x14ac:dyDescent="0.3">
      <c r="A4784" s="180">
        <v>45682</v>
      </c>
      <c r="B4784" s="22">
        <f>Parsons!C38</f>
        <v>0</v>
      </c>
      <c r="C4784" s="22" t="s">
        <v>391</v>
      </c>
    </row>
    <row r="4785" spans="1:3" x14ac:dyDescent="0.3">
      <c r="A4785" s="180">
        <v>45683</v>
      </c>
      <c r="B4785" s="22">
        <f>Parsons!C39</f>
        <v>0</v>
      </c>
      <c r="C4785" s="22" t="s">
        <v>391</v>
      </c>
    </row>
    <row r="4786" spans="1:3" x14ac:dyDescent="0.3">
      <c r="A4786" s="180">
        <v>45684</v>
      </c>
      <c r="B4786" s="22">
        <f>Parsons!C40</f>
        <v>0</v>
      </c>
      <c r="C4786" s="22" t="s">
        <v>391</v>
      </c>
    </row>
    <row r="4787" spans="1:3" x14ac:dyDescent="0.3">
      <c r="A4787" s="180">
        <v>45685</v>
      </c>
      <c r="B4787" s="22">
        <f>Parsons!C41</f>
        <v>0</v>
      </c>
      <c r="C4787" s="22" t="s">
        <v>391</v>
      </c>
    </row>
    <row r="4788" spans="1:3" x14ac:dyDescent="0.3">
      <c r="A4788" s="180">
        <v>45686</v>
      </c>
      <c r="B4788" s="22">
        <f>Parsons!C42</f>
        <v>0</v>
      </c>
      <c r="C4788" s="22" t="s">
        <v>391</v>
      </c>
    </row>
    <row r="4789" spans="1:3" x14ac:dyDescent="0.3">
      <c r="A4789" s="180">
        <v>45687</v>
      </c>
      <c r="B4789" s="22">
        <f>Parsons!C43</f>
        <v>0</v>
      </c>
      <c r="C4789" s="22" t="s">
        <v>391</v>
      </c>
    </row>
    <row r="4790" spans="1:3" x14ac:dyDescent="0.3">
      <c r="A4790" s="180">
        <v>45688</v>
      </c>
      <c r="B4790" s="22">
        <f>Parsons!C44</f>
        <v>0</v>
      </c>
      <c r="C4790" s="22" t="s">
        <v>391</v>
      </c>
    </row>
    <row r="4791" spans="1:3" x14ac:dyDescent="0.3">
      <c r="A4791" s="180">
        <v>45689</v>
      </c>
      <c r="B4791" s="22">
        <f>Parsons!J14</f>
        <v>0</v>
      </c>
      <c r="C4791" s="22" t="s">
        <v>391</v>
      </c>
    </row>
    <row r="4792" spans="1:3" x14ac:dyDescent="0.3">
      <c r="A4792" s="180">
        <v>45690</v>
      </c>
      <c r="B4792" s="22">
        <f>Parsons!J15</f>
        <v>0</v>
      </c>
      <c r="C4792" s="22" t="s">
        <v>391</v>
      </c>
    </row>
    <row r="4793" spans="1:3" x14ac:dyDescent="0.3">
      <c r="A4793" s="180">
        <v>45691</v>
      </c>
      <c r="B4793" s="22">
        <f>Parsons!J16</f>
        <v>0</v>
      </c>
      <c r="C4793" s="22" t="s">
        <v>391</v>
      </c>
    </row>
    <row r="4794" spans="1:3" x14ac:dyDescent="0.3">
      <c r="A4794" s="180">
        <v>45692</v>
      </c>
      <c r="B4794" s="22">
        <f>Parsons!J17</f>
        <v>0</v>
      </c>
      <c r="C4794" s="22" t="s">
        <v>391</v>
      </c>
    </row>
    <row r="4795" spans="1:3" x14ac:dyDescent="0.3">
      <c r="A4795" s="180">
        <v>45693</v>
      </c>
      <c r="B4795" s="22">
        <f>Parsons!J18</f>
        <v>0</v>
      </c>
      <c r="C4795" s="22" t="s">
        <v>391</v>
      </c>
    </row>
    <row r="4796" spans="1:3" x14ac:dyDescent="0.3">
      <c r="A4796" s="180">
        <v>45694</v>
      </c>
      <c r="B4796" s="22">
        <f>Parsons!J19</f>
        <v>0</v>
      </c>
      <c r="C4796" s="22" t="s">
        <v>391</v>
      </c>
    </row>
    <row r="4797" spans="1:3" x14ac:dyDescent="0.3">
      <c r="A4797" s="180">
        <v>45695</v>
      </c>
      <c r="B4797" s="22">
        <f>Parsons!J20</f>
        <v>0</v>
      </c>
      <c r="C4797" s="22" t="s">
        <v>391</v>
      </c>
    </row>
    <row r="4798" spans="1:3" x14ac:dyDescent="0.3">
      <c r="A4798" s="180">
        <v>45696</v>
      </c>
      <c r="B4798" s="22">
        <f>Parsons!J21</f>
        <v>0</v>
      </c>
      <c r="C4798" s="22" t="s">
        <v>391</v>
      </c>
    </row>
    <row r="4799" spans="1:3" x14ac:dyDescent="0.3">
      <c r="A4799" s="180">
        <v>45697</v>
      </c>
      <c r="B4799" s="22">
        <f>Parsons!J22</f>
        <v>0</v>
      </c>
      <c r="C4799" s="22" t="s">
        <v>391</v>
      </c>
    </row>
    <row r="4800" spans="1:3" x14ac:dyDescent="0.3">
      <c r="A4800" s="180">
        <v>45698</v>
      </c>
      <c r="B4800" s="22">
        <f>Parsons!J23</f>
        <v>0</v>
      </c>
      <c r="C4800" s="22" t="s">
        <v>391</v>
      </c>
    </row>
    <row r="4801" spans="1:3" x14ac:dyDescent="0.3">
      <c r="A4801" s="180">
        <v>45699</v>
      </c>
      <c r="B4801" s="22">
        <f>Parsons!J24</f>
        <v>0</v>
      </c>
      <c r="C4801" s="22" t="s">
        <v>391</v>
      </c>
    </row>
    <row r="4802" spans="1:3" x14ac:dyDescent="0.3">
      <c r="A4802" s="180">
        <v>45700</v>
      </c>
      <c r="B4802" s="22">
        <f>Parsons!J25</f>
        <v>0</v>
      </c>
      <c r="C4802" s="22" t="s">
        <v>391</v>
      </c>
    </row>
    <row r="4803" spans="1:3" x14ac:dyDescent="0.3">
      <c r="A4803" s="180">
        <v>45701</v>
      </c>
      <c r="B4803" s="22">
        <f>Parsons!J26</f>
        <v>0</v>
      </c>
      <c r="C4803" s="22" t="s">
        <v>391</v>
      </c>
    </row>
    <row r="4804" spans="1:3" x14ac:dyDescent="0.3">
      <c r="A4804" s="180">
        <v>45702</v>
      </c>
      <c r="B4804" s="22">
        <f>Parsons!J27</f>
        <v>0</v>
      </c>
      <c r="C4804" s="22" t="s">
        <v>391</v>
      </c>
    </row>
    <row r="4805" spans="1:3" x14ac:dyDescent="0.3">
      <c r="A4805" s="180">
        <v>45703</v>
      </c>
      <c r="B4805" s="22">
        <f>Parsons!J28</f>
        <v>0</v>
      </c>
      <c r="C4805" s="22" t="s">
        <v>391</v>
      </c>
    </row>
    <row r="4806" spans="1:3" x14ac:dyDescent="0.3">
      <c r="A4806" s="180">
        <v>45704</v>
      </c>
      <c r="B4806" s="22">
        <f>Parsons!J29</f>
        <v>0</v>
      </c>
      <c r="C4806" s="22" t="s">
        <v>391</v>
      </c>
    </row>
    <row r="4807" spans="1:3" x14ac:dyDescent="0.3">
      <c r="A4807" s="180">
        <v>45705</v>
      </c>
      <c r="B4807" s="22">
        <f>Parsons!J30</f>
        <v>0</v>
      </c>
      <c r="C4807" s="22" t="s">
        <v>391</v>
      </c>
    </row>
    <row r="4808" spans="1:3" x14ac:dyDescent="0.3">
      <c r="A4808" s="180">
        <v>45706</v>
      </c>
      <c r="B4808" s="22">
        <f>Parsons!J31</f>
        <v>0</v>
      </c>
      <c r="C4808" s="22" t="s">
        <v>391</v>
      </c>
    </row>
    <row r="4809" spans="1:3" x14ac:dyDescent="0.3">
      <c r="A4809" s="180">
        <v>45707</v>
      </c>
      <c r="B4809" s="22">
        <f>Parsons!J32</f>
        <v>0</v>
      </c>
      <c r="C4809" s="22" t="s">
        <v>391</v>
      </c>
    </row>
    <row r="4810" spans="1:3" x14ac:dyDescent="0.3">
      <c r="A4810" s="180">
        <v>45708</v>
      </c>
      <c r="B4810" s="22">
        <f>Parsons!J33</f>
        <v>0</v>
      </c>
      <c r="C4810" s="22" t="s">
        <v>391</v>
      </c>
    </row>
    <row r="4811" spans="1:3" x14ac:dyDescent="0.3">
      <c r="A4811" s="180">
        <v>45709</v>
      </c>
      <c r="B4811" s="22">
        <f>Parsons!J34</f>
        <v>0</v>
      </c>
      <c r="C4811" s="22" t="s">
        <v>391</v>
      </c>
    </row>
    <row r="4812" spans="1:3" x14ac:dyDescent="0.3">
      <c r="A4812" s="180">
        <v>45710</v>
      </c>
      <c r="B4812" s="22">
        <f>Parsons!J35</f>
        <v>0</v>
      </c>
      <c r="C4812" s="22" t="s">
        <v>391</v>
      </c>
    </row>
    <row r="4813" spans="1:3" x14ac:dyDescent="0.3">
      <c r="A4813" s="180">
        <v>45711</v>
      </c>
      <c r="B4813" s="22">
        <f>Parsons!J36</f>
        <v>0</v>
      </c>
      <c r="C4813" s="22" t="s">
        <v>391</v>
      </c>
    </row>
    <row r="4814" spans="1:3" x14ac:dyDescent="0.3">
      <c r="A4814" s="180">
        <v>45712</v>
      </c>
      <c r="B4814" s="22">
        <f>Parsons!J37</f>
        <v>0</v>
      </c>
      <c r="C4814" s="22" t="s">
        <v>391</v>
      </c>
    </row>
    <row r="4815" spans="1:3" x14ac:dyDescent="0.3">
      <c r="A4815" s="180">
        <v>45713</v>
      </c>
      <c r="B4815" s="22">
        <f>Parsons!J38</f>
        <v>0</v>
      </c>
      <c r="C4815" s="22" t="s">
        <v>391</v>
      </c>
    </row>
    <row r="4816" spans="1:3" x14ac:dyDescent="0.3">
      <c r="A4816" s="180">
        <v>45714</v>
      </c>
      <c r="B4816" s="22">
        <f>Parsons!J39</f>
        <v>0</v>
      </c>
      <c r="C4816" s="22" t="s">
        <v>391</v>
      </c>
    </row>
    <row r="4817" spans="1:10" x14ac:dyDescent="0.3">
      <c r="A4817" s="180">
        <v>45715</v>
      </c>
      <c r="B4817" s="22">
        <f>Parsons!J40</f>
        <v>0</v>
      </c>
      <c r="C4817" s="22" t="s">
        <v>391</v>
      </c>
    </row>
    <row r="4818" spans="1:10" x14ac:dyDescent="0.3">
      <c r="A4818" s="180">
        <v>45716</v>
      </c>
      <c r="B4818" s="22">
        <f>Parsons!J41</f>
        <v>0</v>
      </c>
      <c r="C4818" s="22" t="s">
        <v>391</v>
      </c>
    </row>
    <row r="4819" spans="1:10" x14ac:dyDescent="0.3">
      <c r="A4819" s="180" t="s">
        <v>378</v>
      </c>
      <c r="B4819" s="22">
        <f>Parsons!J42</f>
        <v>0</v>
      </c>
      <c r="C4819" s="22" t="s">
        <v>391</v>
      </c>
      <c r="J4819" s="22">
        <v>1</v>
      </c>
    </row>
    <row r="4820" spans="1:10" x14ac:dyDescent="0.3">
      <c r="A4820" s="180">
        <v>45717</v>
      </c>
      <c r="B4820" s="22">
        <f>Parsons!Q14</f>
        <v>0</v>
      </c>
      <c r="C4820" s="22" t="s">
        <v>391</v>
      </c>
    </row>
    <row r="4821" spans="1:10" x14ac:dyDescent="0.3">
      <c r="A4821" s="180">
        <v>45718</v>
      </c>
      <c r="B4821" s="22">
        <f>Parsons!Q15</f>
        <v>0</v>
      </c>
      <c r="C4821" s="22" t="s">
        <v>391</v>
      </c>
    </row>
    <row r="4822" spans="1:10" x14ac:dyDescent="0.3">
      <c r="A4822" s="180">
        <v>45719</v>
      </c>
      <c r="B4822" s="22">
        <f>Parsons!Q16</f>
        <v>0</v>
      </c>
      <c r="C4822" s="22" t="s">
        <v>391</v>
      </c>
    </row>
    <row r="4823" spans="1:10" x14ac:dyDescent="0.3">
      <c r="A4823" s="180">
        <v>45720</v>
      </c>
      <c r="B4823" s="22">
        <f>Parsons!Q17</f>
        <v>0</v>
      </c>
      <c r="C4823" s="22" t="s">
        <v>391</v>
      </c>
    </row>
    <row r="4824" spans="1:10" x14ac:dyDescent="0.3">
      <c r="A4824" s="180">
        <v>45721</v>
      </c>
      <c r="B4824" s="22">
        <f>Parsons!Q18</f>
        <v>0</v>
      </c>
      <c r="C4824" s="22" t="s">
        <v>391</v>
      </c>
    </row>
    <row r="4825" spans="1:10" x14ac:dyDescent="0.3">
      <c r="A4825" s="180">
        <v>45722</v>
      </c>
      <c r="B4825" s="22">
        <f>Parsons!Q19</f>
        <v>0</v>
      </c>
      <c r="C4825" s="22" t="s">
        <v>391</v>
      </c>
    </row>
    <row r="4826" spans="1:10" x14ac:dyDescent="0.3">
      <c r="A4826" s="180">
        <v>45723</v>
      </c>
      <c r="B4826" s="22">
        <f>Parsons!Q20</f>
        <v>0</v>
      </c>
      <c r="C4826" s="22" t="s">
        <v>391</v>
      </c>
    </row>
    <row r="4827" spans="1:10" x14ac:dyDescent="0.3">
      <c r="A4827" s="180">
        <v>45724</v>
      </c>
      <c r="B4827" s="22">
        <f>Parsons!Q21</f>
        <v>0</v>
      </c>
      <c r="C4827" s="22" t="s">
        <v>391</v>
      </c>
    </row>
    <row r="4828" spans="1:10" x14ac:dyDescent="0.3">
      <c r="A4828" s="180">
        <v>45725</v>
      </c>
      <c r="B4828" s="22">
        <f>Parsons!Q22</f>
        <v>0</v>
      </c>
      <c r="C4828" s="22" t="s">
        <v>391</v>
      </c>
    </row>
    <row r="4829" spans="1:10" x14ac:dyDescent="0.3">
      <c r="A4829" s="180">
        <v>45726</v>
      </c>
      <c r="B4829" s="22">
        <f>Parsons!Q23</f>
        <v>0</v>
      </c>
      <c r="C4829" s="22" t="s">
        <v>391</v>
      </c>
    </row>
    <row r="4830" spans="1:10" x14ac:dyDescent="0.3">
      <c r="A4830" s="180">
        <v>45727</v>
      </c>
      <c r="B4830" s="22">
        <f>Parsons!Q24</f>
        <v>0</v>
      </c>
      <c r="C4830" s="22" t="s">
        <v>391</v>
      </c>
    </row>
    <row r="4831" spans="1:10" x14ac:dyDescent="0.3">
      <c r="A4831" s="180">
        <v>45728</v>
      </c>
      <c r="B4831" s="22">
        <f>Parsons!Q25</f>
        <v>0</v>
      </c>
      <c r="C4831" s="22" t="s">
        <v>391</v>
      </c>
    </row>
    <row r="4832" spans="1:10" x14ac:dyDescent="0.3">
      <c r="A4832" s="180">
        <v>45729</v>
      </c>
      <c r="B4832" s="22">
        <f>Parsons!Q26</f>
        <v>0</v>
      </c>
      <c r="C4832" s="22" t="s">
        <v>391</v>
      </c>
    </row>
    <row r="4833" spans="1:3" x14ac:dyDescent="0.3">
      <c r="A4833" s="180">
        <v>45730</v>
      </c>
      <c r="B4833" s="22">
        <f>Parsons!Q27</f>
        <v>0</v>
      </c>
      <c r="C4833" s="22" t="s">
        <v>391</v>
      </c>
    </row>
    <row r="4834" spans="1:3" x14ac:dyDescent="0.3">
      <c r="A4834" s="180">
        <v>45731</v>
      </c>
      <c r="B4834" s="22">
        <f>Parsons!Q28</f>
        <v>0</v>
      </c>
      <c r="C4834" s="22" t="s">
        <v>391</v>
      </c>
    </row>
    <row r="4835" spans="1:3" x14ac:dyDescent="0.3">
      <c r="A4835" s="180">
        <v>45732</v>
      </c>
      <c r="B4835" s="22">
        <f>Parsons!Q29</f>
        <v>0</v>
      </c>
      <c r="C4835" s="22" t="s">
        <v>391</v>
      </c>
    </row>
    <row r="4836" spans="1:3" x14ac:dyDescent="0.3">
      <c r="A4836" s="180">
        <v>45733</v>
      </c>
      <c r="B4836" s="22">
        <f>Parsons!Q30</f>
        <v>0</v>
      </c>
      <c r="C4836" s="22" t="s">
        <v>391</v>
      </c>
    </row>
    <row r="4837" spans="1:3" x14ac:dyDescent="0.3">
      <c r="A4837" s="180">
        <v>45734</v>
      </c>
      <c r="B4837" s="22">
        <f>Parsons!Q31</f>
        <v>0</v>
      </c>
      <c r="C4837" s="22" t="s">
        <v>391</v>
      </c>
    </row>
    <row r="4838" spans="1:3" x14ac:dyDescent="0.3">
      <c r="A4838" s="180">
        <v>45735</v>
      </c>
      <c r="B4838" s="22">
        <f>Parsons!Q32</f>
        <v>0</v>
      </c>
      <c r="C4838" s="22" t="s">
        <v>391</v>
      </c>
    </row>
    <row r="4839" spans="1:3" x14ac:dyDescent="0.3">
      <c r="A4839" s="180">
        <v>45736</v>
      </c>
      <c r="B4839" s="22">
        <f>Parsons!Q33</f>
        <v>0.18</v>
      </c>
      <c r="C4839" s="22" t="s">
        <v>391</v>
      </c>
    </row>
    <row r="4840" spans="1:3" x14ac:dyDescent="0.3">
      <c r="A4840" s="180">
        <v>45737</v>
      </c>
      <c r="B4840" s="22">
        <f>Parsons!Q34</f>
        <v>0.23</v>
      </c>
      <c r="C4840" s="22" t="s">
        <v>391</v>
      </c>
    </row>
    <row r="4841" spans="1:3" x14ac:dyDescent="0.3">
      <c r="A4841" s="180">
        <v>45738</v>
      </c>
      <c r="B4841" s="22">
        <f>Parsons!Q35</f>
        <v>0.25</v>
      </c>
      <c r="C4841" s="22" t="s">
        <v>391</v>
      </c>
    </row>
    <row r="4842" spans="1:3" x14ac:dyDescent="0.3">
      <c r="A4842" s="180">
        <v>45739</v>
      </c>
      <c r="B4842" s="22">
        <f>Parsons!Q36</f>
        <v>0.26</v>
      </c>
      <c r="C4842" s="22" t="s">
        <v>391</v>
      </c>
    </row>
    <row r="4843" spans="1:3" x14ac:dyDescent="0.3">
      <c r="A4843" s="180">
        <v>45740</v>
      </c>
      <c r="B4843" s="22">
        <f>Parsons!Q37</f>
        <v>0.27</v>
      </c>
      <c r="C4843" s="22" t="s">
        <v>391</v>
      </c>
    </row>
    <row r="4844" spans="1:3" x14ac:dyDescent="0.3">
      <c r="A4844" s="180">
        <v>45741</v>
      </c>
      <c r="B4844" s="22">
        <f>Parsons!Q38</f>
        <v>0.26</v>
      </c>
      <c r="C4844" s="22" t="s">
        <v>391</v>
      </c>
    </row>
    <row r="4845" spans="1:3" x14ac:dyDescent="0.3">
      <c r="A4845" s="180">
        <v>45742</v>
      </c>
      <c r="B4845" s="22">
        <f>Parsons!Q39</f>
        <v>0.26</v>
      </c>
      <c r="C4845" s="22" t="s">
        <v>391</v>
      </c>
    </row>
    <row r="4846" spans="1:3" x14ac:dyDescent="0.3">
      <c r="A4846" s="180">
        <v>45743</v>
      </c>
      <c r="B4846" s="22">
        <f>Parsons!Q40</f>
        <v>0.25</v>
      </c>
      <c r="C4846" s="22" t="s">
        <v>391</v>
      </c>
    </row>
    <row r="4847" spans="1:3" x14ac:dyDescent="0.3">
      <c r="A4847" s="180">
        <v>45744</v>
      </c>
      <c r="B4847" s="22">
        <f>Parsons!Q41</f>
        <v>0.25</v>
      </c>
      <c r="C4847" s="22" t="s">
        <v>391</v>
      </c>
    </row>
    <row r="4848" spans="1:3" x14ac:dyDescent="0.3">
      <c r="A4848" s="180">
        <v>45745</v>
      </c>
      <c r="B4848" s="22">
        <f>Parsons!Q42</f>
        <v>0.24</v>
      </c>
      <c r="C4848" s="22" t="s">
        <v>391</v>
      </c>
    </row>
    <row r="4849" spans="1:3" x14ac:dyDescent="0.3">
      <c r="A4849" s="180">
        <v>45746</v>
      </c>
      <c r="B4849" s="22">
        <f>Parsons!Q43</f>
        <v>0.25</v>
      </c>
      <c r="C4849" s="22" t="s">
        <v>391</v>
      </c>
    </row>
    <row r="4850" spans="1:3" x14ac:dyDescent="0.3">
      <c r="A4850" s="180">
        <v>45747</v>
      </c>
      <c r="B4850" s="22">
        <f>Parsons!Q44</f>
        <v>0.27</v>
      </c>
      <c r="C4850" s="22" t="s">
        <v>391</v>
      </c>
    </row>
    <row r="4851" spans="1:3" x14ac:dyDescent="0.3">
      <c r="A4851" s="180">
        <v>45748</v>
      </c>
      <c r="B4851" s="22">
        <f>Parsons!X14</f>
        <v>0.26</v>
      </c>
      <c r="C4851" s="22" t="s">
        <v>391</v>
      </c>
    </row>
    <row r="4852" spans="1:3" x14ac:dyDescent="0.3">
      <c r="A4852" s="180">
        <v>45749</v>
      </c>
      <c r="B4852" s="22">
        <f>Parsons!X15</f>
        <v>0.27</v>
      </c>
      <c r="C4852" s="22" t="s">
        <v>391</v>
      </c>
    </row>
    <row r="4853" spans="1:3" x14ac:dyDescent="0.3">
      <c r="A4853" s="180">
        <v>45750</v>
      </c>
      <c r="B4853" s="22">
        <f>Parsons!X16</f>
        <v>0.25</v>
      </c>
      <c r="C4853" s="22" t="s">
        <v>391</v>
      </c>
    </row>
    <row r="4854" spans="1:3" x14ac:dyDescent="0.3">
      <c r="A4854" s="180">
        <v>45751</v>
      </c>
      <c r="B4854" s="22">
        <f>Parsons!X17</f>
        <v>0.21</v>
      </c>
      <c r="C4854" s="22" t="s">
        <v>391</v>
      </c>
    </row>
    <row r="4855" spans="1:3" x14ac:dyDescent="0.3">
      <c r="A4855" s="180">
        <v>45752</v>
      </c>
      <c r="B4855" s="22">
        <f>Parsons!X18</f>
        <v>0.21</v>
      </c>
      <c r="C4855" s="22" t="s">
        <v>391</v>
      </c>
    </row>
    <row r="4856" spans="1:3" x14ac:dyDescent="0.3">
      <c r="A4856" s="180">
        <v>45753</v>
      </c>
      <c r="B4856" s="22">
        <f>Parsons!X19</f>
        <v>0.21</v>
      </c>
      <c r="C4856" s="22" t="s">
        <v>391</v>
      </c>
    </row>
    <row r="4857" spans="1:3" x14ac:dyDescent="0.3">
      <c r="A4857" s="180">
        <v>45754</v>
      </c>
      <c r="B4857" s="22">
        <f>Parsons!X20</f>
        <v>0.21</v>
      </c>
      <c r="C4857" s="22" t="s">
        <v>391</v>
      </c>
    </row>
    <row r="4858" spans="1:3" x14ac:dyDescent="0.3">
      <c r="A4858" s="180">
        <v>45755</v>
      </c>
      <c r="B4858" s="22">
        <f>Parsons!X21</f>
        <v>0.21</v>
      </c>
      <c r="C4858" s="22" t="s">
        <v>391</v>
      </c>
    </row>
    <row r="4859" spans="1:3" x14ac:dyDescent="0.3">
      <c r="A4859" s="180">
        <v>45756</v>
      </c>
      <c r="B4859" s="22">
        <f>Parsons!X22</f>
        <v>0.19</v>
      </c>
      <c r="C4859" s="22" t="s">
        <v>391</v>
      </c>
    </row>
    <row r="4860" spans="1:3" x14ac:dyDescent="0.3">
      <c r="A4860" s="180">
        <v>45757</v>
      </c>
      <c r="B4860" s="22">
        <f>Parsons!X23</f>
        <v>0.2</v>
      </c>
      <c r="C4860" s="22" t="s">
        <v>391</v>
      </c>
    </row>
    <row r="4861" spans="1:3" x14ac:dyDescent="0.3">
      <c r="A4861" s="180">
        <v>45758</v>
      </c>
      <c r="B4861" s="22">
        <f>Parsons!X24</f>
        <v>0.21</v>
      </c>
      <c r="C4861" s="22" t="s">
        <v>391</v>
      </c>
    </row>
    <row r="4862" spans="1:3" x14ac:dyDescent="0.3">
      <c r="A4862" s="180">
        <v>45759</v>
      </c>
      <c r="B4862" s="22">
        <f>Parsons!X25</f>
        <v>0.22</v>
      </c>
      <c r="C4862" s="22" t="s">
        <v>391</v>
      </c>
    </row>
    <row r="4863" spans="1:3" x14ac:dyDescent="0.3">
      <c r="A4863" s="180">
        <v>45760</v>
      </c>
      <c r="B4863" s="22">
        <f>Parsons!X26</f>
        <v>0.22</v>
      </c>
      <c r="C4863" s="22" t="s">
        <v>391</v>
      </c>
    </row>
    <row r="4864" spans="1:3" x14ac:dyDescent="0.3">
      <c r="A4864" s="180">
        <v>45761</v>
      </c>
      <c r="B4864" s="22">
        <f>Parsons!X27</f>
        <v>0.22</v>
      </c>
      <c r="C4864" s="22" t="s">
        <v>391</v>
      </c>
    </row>
    <row r="4865" spans="1:3" x14ac:dyDescent="0.3">
      <c r="A4865" s="180">
        <v>45762</v>
      </c>
      <c r="B4865" s="22">
        <f>Parsons!X28</f>
        <v>0.21</v>
      </c>
      <c r="C4865" s="22" t="s">
        <v>391</v>
      </c>
    </row>
    <row r="4866" spans="1:3" x14ac:dyDescent="0.3">
      <c r="A4866" s="180">
        <v>45763</v>
      </c>
      <c r="B4866" s="22">
        <f>Parsons!X29</f>
        <v>0.21</v>
      </c>
      <c r="C4866" s="22" t="s">
        <v>391</v>
      </c>
    </row>
    <row r="4867" spans="1:3" x14ac:dyDescent="0.3">
      <c r="A4867" s="180">
        <v>45764</v>
      </c>
      <c r="B4867" s="22">
        <f>Parsons!X30</f>
        <v>0.2</v>
      </c>
      <c r="C4867" s="22" t="s">
        <v>391</v>
      </c>
    </row>
    <row r="4868" spans="1:3" x14ac:dyDescent="0.3">
      <c r="A4868" s="180">
        <v>45765</v>
      </c>
      <c r="B4868" s="22">
        <f>Parsons!X31</f>
        <v>0.21</v>
      </c>
      <c r="C4868" s="22" t="s">
        <v>391</v>
      </c>
    </row>
    <row r="4869" spans="1:3" x14ac:dyDescent="0.3">
      <c r="A4869" s="180">
        <v>45766</v>
      </c>
      <c r="B4869" s="22">
        <f>Parsons!X32</f>
        <v>0.22</v>
      </c>
      <c r="C4869" s="22" t="s">
        <v>391</v>
      </c>
    </row>
    <row r="4870" spans="1:3" x14ac:dyDescent="0.3">
      <c r="A4870" s="180">
        <v>45767</v>
      </c>
      <c r="B4870" s="22">
        <f>Parsons!X33</f>
        <v>0.22</v>
      </c>
      <c r="C4870" s="22" t="s">
        <v>391</v>
      </c>
    </row>
    <row r="4871" spans="1:3" x14ac:dyDescent="0.3">
      <c r="A4871" s="180">
        <v>45768</v>
      </c>
      <c r="B4871" s="22">
        <f>Parsons!X34</f>
        <v>0.21</v>
      </c>
      <c r="C4871" s="22" t="s">
        <v>391</v>
      </c>
    </row>
    <row r="4872" spans="1:3" x14ac:dyDescent="0.3">
      <c r="A4872" s="180">
        <v>45769</v>
      </c>
      <c r="B4872" s="22">
        <f>Parsons!X35</f>
        <v>0.24</v>
      </c>
      <c r="C4872" s="22" t="s">
        <v>391</v>
      </c>
    </row>
    <row r="4873" spans="1:3" x14ac:dyDescent="0.3">
      <c r="A4873" s="180">
        <v>45770</v>
      </c>
      <c r="B4873" s="22">
        <f>Parsons!X36</f>
        <v>0.28000000000000003</v>
      </c>
      <c r="C4873" s="22" t="s">
        <v>391</v>
      </c>
    </row>
    <row r="4874" spans="1:3" x14ac:dyDescent="0.3">
      <c r="A4874" s="180">
        <v>45771</v>
      </c>
      <c r="B4874" s="22">
        <f>Parsons!X37</f>
        <v>0.3</v>
      </c>
      <c r="C4874" s="22" t="s">
        <v>391</v>
      </c>
    </row>
    <row r="4875" spans="1:3" x14ac:dyDescent="0.3">
      <c r="A4875" s="180">
        <v>45772</v>
      </c>
      <c r="B4875" s="22">
        <f>Parsons!X38</f>
        <v>0.28999999999999998</v>
      </c>
      <c r="C4875" s="22" t="s">
        <v>391</v>
      </c>
    </row>
    <row r="4876" spans="1:3" x14ac:dyDescent="0.3">
      <c r="A4876" s="180">
        <v>45773</v>
      </c>
      <c r="B4876" s="22">
        <f>Parsons!X39</f>
        <v>0.28999999999999998</v>
      </c>
      <c r="C4876" s="22" t="s">
        <v>391</v>
      </c>
    </row>
    <row r="4877" spans="1:3" x14ac:dyDescent="0.3">
      <c r="A4877" s="180">
        <v>45774</v>
      </c>
      <c r="B4877" s="22">
        <f>Parsons!X40</f>
        <v>0.28999999999999998</v>
      </c>
      <c r="C4877" s="22" t="s">
        <v>391</v>
      </c>
    </row>
    <row r="4878" spans="1:3" x14ac:dyDescent="0.3">
      <c r="A4878" s="180">
        <v>45775</v>
      </c>
      <c r="B4878" s="22">
        <f>Parsons!X41</f>
        <v>0.3</v>
      </c>
      <c r="C4878" s="22" t="s">
        <v>391</v>
      </c>
    </row>
    <row r="4879" spans="1:3" x14ac:dyDescent="0.3">
      <c r="A4879" s="180">
        <v>45776</v>
      </c>
      <c r="B4879" s="22">
        <f>Parsons!X42</f>
        <v>0.3</v>
      </c>
      <c r="C4879" s="22" t="s">
        <v>391</v>
      </c>
    </row>
    <row r="4880" spans="1:3" x14ac:dyDescent="0.3">
      <c r="A4880" s="180">
        <v>45777</v>
      </c>
      <c r="B4880" s="22">
        <f>Parsons!X43</f>
        <v>0.3</v>
      </c>
      <c r="C4880" s="22" t="s">
        <v>391</v>
      </c>
    </row>
    <row r="4881" spans="1:3" x14ac:dyDescent="0.3">
      <c r="A4881" s="180">
        <v>45778</v>
      </c>
      <c r="B4881" s="22">
        <f>Parsons!AE14</f>
        <v>0.28000000000000003</v>
      </c>
      <c r="C4881" s="22" t="s">
        <v>391</v>
      </c>
    </row>
    <row r="4882" spans="1:3" x14ac:dyDescent="0.3">
      <c r="A4882" s="180">
        <v>45779</v>
      </c>
      <c r="B4882" s="22">
        <f>Parsons!AE15</f>
        <v>0.3</v>
      </c>
      <c r="C4882" s="22" t="s">
        <v>391</v>
      </c>
    </row>
    <row r="4883" spans="1:3" x14ac:dyDescent="0.3">
      <c r="A4883" s="180">
        <v>45780</v>
      </c>
      <c r="B4883" s="22">
        <f>Parsons!AE16</f>
        <v>0.28000000000000003</v>
      </c>
      <c r="C4883" s="22" t="s">
        <v>391</v>
      </c>
    </row>
    <row r="4884" spans="1:3" x14ac:dyDescent="0.3">
      <c r="A4884" s="180">
        <v>45781</v>
      </c>
      <c r="B4884" s="22">
        <f>Parsons!AE17</f>
        <v>0.28000000000000003</v>
      </c>
      <c r="C4884" s="22" t="s">
        <v>391</v>
      </c>
    </row>
    <row r="4885" spans="1:3" x14ac:dyDescent="0.3">
      <c r="A4885" s="180">
        <v>45782</v>
      </c>
      <c r="B4885" s="22">
        <f>Parsons!AE18</f>
        <v>0.28999999999999998</v>
      </c>
      <c r="C4885" s="22" t="s">
        <v>391</v>
      </c>
    </row>
    <row r="4886" spans="1:3" x14ac:dyDescent="0.3">
      <c r="A4886" s="180">
        <v>45783</v>
      </c>
      <c r="B4886" s="22">
        <f>Parsons!AE19</f>
        <v>0.28999999999999998</v>
      </c>
      <c r="C4886" s="22" t="s">
        <v>391</v>
      </c>
    </row>
    <row r="4887" spans="1:3" x14ac:dyDescent="0.3">
      <c r="A4887" s="180">
        <v>45784</v>
      </c>
      <c r="B4887" s="22">
        <f>Parsons!AE20</f>
        <v>0.28000000000000003</v>
      </c>
      <c r="C4887" s="22" t="s">
        <v>391</v>
      </c>
    </row>
    <row r="4888" spans="1:3" x14ac:dyDescent="0.3">
      <c r="A4888" s="180">
        <v>45785</v>
      </c>
      <c r="B4888" s="22">
        <f>Parsons!AE21</f>
        <v>0.28000000000000003</v>
      </c>
      <c r="C4888" s="22" t="s">
        <v>391</v>
      </c>
    </row>
    <row r="4889" spans="1:3" x14ac:dyDescent="0.3">
      <c r="A4889" s="180">
        <v>45786</v>
      </c>
      <c r="B4889" s="22">
        <f>Parsons!AE22</f>
        <v>0.28000000000000003</v>
      </c>
      <c r="C4889" s="22" t="s">
        <v>391</v>
      </c>
    </row>
    <row r="4890" spans="1:3" x14ac:dyDescent="0.3">
      <c r="A4890" s="180">
        <v>45787</v>
      </c>
      <c r="B4890" s="22">
        <f>Parsons!AE23</f>
        <v>0.28000000000000003</v>
      </c>
      <c r="C4890" s="22" t="s">
        <v>391</v>
      </c>
    </row>
    <row r="4891" spans="1:3" x14ac:dyDescent="0.3">
      <c r="A4891" s="180">
        <v>45788</v>
      </c>
      <c r="B4891" s="22">
        <f>Parsons!AE24</f>
        <v>0.28000000000000003</v>
      </c>
      <c r="C4891" s="22" t="s">
        <v>391</v>
      </c>
    </row>
    <row r="4892" spans="1:3" x14ac:dyDescent="0.3">
      <c r="A4892" s="180">
        <v>45789</v>
      </c>
      <c r="B4892" s="22">
        <f>Parsons!AE25</f>
        <v>0.28000000000000003</v>
      </c>
      <c r="C4892" s="22" t="s">
        <v>391</v>
      </c>
    </row>
    <row r="4893" spans="1:3" x14ac:dyDescent="0.3">
      <c r="A4893" s="180">
        <v>45790</v>
      </c>
      <c r="B4893" s="22">
        <f>Parsons!AE26</f>
        <v>0.27</v>
      </c>
      <c r="C4893" s="22" t="s">
        <v>391</v>
      </c>
    </row>
    <row r="4894" spans="1:3" x14ac:dyDescent="0.3">
      <c r="A4894" s="180">
        <v>45791</v>
      </c>
      <c r="B4894" s="22">
        <f>Parsons!AE27</f>
        <v>0.27</v>
      </c>
      <c r="C4894" s="22" t="s">
        <v>391</v>
      </c>
    </row>
    <row r="4895" spans="1:3" x14ac:dyDescent="0.3">
      <c r="A4895" s="180">
        <v>45792</v>
      </c>
      <c r="B4895" s="22">
        <f>Parsons!AE28</f>
        <v>0.28000000000000003</v>
      </c>
      <c r="C4895" s="22" t="s">
        <v>391</v>
      </c>
    </row>
    <row r="4896" spans="1:3" x14ac:dyDescent="0.3">
      <c r="A4896" s="180">
        <v>45793</v>
      </c>
      <c r="B4896" s="22">
        <f>Parsons!AE29</f>
        <v>0</v>
      </c>
      <c r="C4896" s="22" t="s">
        <v>391</v>
      </c>
    </row>
    <row r="4897" spans="1:3" x14ac:dyDescent="0.3">
      <c r="A4897" s="180">
        <v>45794</v>
      </c>
      <c r="B4897" s="22">
        <f>Parsons!AE30</f>
        <v>0</v>
      </c>
      <c r="C4897" s="22" t="s">
        <v>391</v>
      </c>
    </row>
    <row r="4898" spans="1:3" x14ac:dyDescent="0.3">
      <c r="A4898" s="180">
        <v>45795</v>
      </c>
      <c r="B4898" s="22">
        <f>Parsons!AE31</f>
        <v>0</v>
      </c>
      <c r="C4898" s="22" t="s">
        <v>391</v>
      </c>
    </row>
    <row r="4899" spans="1:3" x14ac:dyDescent="0.3">
      <c r="A4899" s="180">
        <v>45796</v>
      </c>
      <c r="B4899" s="22">
        <f>Parsons!AE32</f>
        <v>0</v>
      </c>
      <c r="C4899" s="22" t="s">
        <v>391</v>
      </c>
    </row>
    <row r="4900" spans="1:3" x14ac:dyDescent="0.3">
      <c r="A4900" s="180">
        <v>45797</v>
      </c>
      <c r="B4900" s="22">
        <f>Parsons!AE33</f>
        <v>0</v>
      </c>
      <c r="C4900" s="22" t="s">
        <v>391</v>
      </c>
    </row>
    <row r="4901" spans="1:3" x14ac:dyDescent="0.3">
      <c r="A4901" s="180">
        <v>45798</v>
      </c>
      <c r="B4901" s="22">
        <f>Parsons!AE34</f>
        <v>0</v>
      </c>
      <c r="C4901" s="22" t="s">
        <v>391</v>
      </c>
    </row>
    <row r="4902" spans="1:3" x14ac:dyDescent="0.3">
      <c r="A4902" s="180">
        <v>45799</v>
      </c>
      <c r="B4902" s="22">
        <f>Parsons!AE35</f>
        <v>0</v>
      </c>
      <c r="C4902" s="22" t="s">
        <v>391</v>
      </c>
    </row>
    <row r="4903" spans="1:3" x14ac:dyDescent="0.3">
      <c r="A4903" s="180">
        <v>45800</v>
      </c>
      <c r="B4903" s="22">
        <f>Parsons!AE36</f>
        <v>0</v>
      </c>
      <c r="C4903" s="22" t="s">
        <v>391</v>
      </c>
    </row>
    <row r="4904" spans="1:3" x14ac:dyDescent="0.3">
      <c r="A4904" s="180">
        <v>45801</v>
      </c>
      <c r="B4904" s="22">
        <f>Parsons!AE37</f>
        <v>0</v>
      </c>
      <c r="C4904" s="22" t="s">
        <v>391</v>
      </c>
    </row>
    <row r="4905" spans="1:3" x14ac:dyDescent="0.3">
      <c r="A4905" s="180">
        <v>45802</v>
      </c>
      <c r="B4905" s="22">
        <f>Parsons!AE38</f>
        <v>0</v>
      </c>
      <c r="C4905" s="22" t="s">
        <v>391</v>
      </c>
    </row>
    <row r="4906" spans="1:3" x14ac:dyDescent="0.3">
      <c r="A4906" s="180">
        <v>45803</v>
      </c>
      <c r="B4906" s="22">
        <f>Parsons!AE39</f>
        <v>0</v>
      </c>
      <c r="C4906" s="22" t="s">
        <v>391</v>
      </c>
    </row>
    <row r="4907" spans="1:3" x14ac:dyDescent="0.3">
      <c r="A4907" s="180">
        <v>45804</v>
      </c>
      <c r="B4907" s="22">
        <f>Parsons!AE40</f>
        <v>0</v>
      </c>
      <c r="C4907" s="22" t="s">
        <v>391</v>
      </c>
    </row>
    <row r="4908" spans="1:3" x14ac:dyDescent="0.3">
      <c r="A4908" s="180">
        <v>45805</v>
      </c>
      <c r="B4908" s="22">
        <f>Parsons!AE41</f>
        <v>0</v>
      </c>
      <c r="C4908" s="22" t="s">
        <v>391</v>
      </c>
    </row>
    <row r="4909" spans="1:3" x14ac:dyDescent="0.3">
      <c r="A4909" s="180">
        <v>45806</v>
      </c>
      <c r="B4909" s="22">
        <f>Parsons!AE42</f>
        <v>0</v>
      </c>
      <c r="C4909" s="22" t="s">
        <v>391</v>
      </c>
    </row>
    <row r="4910" spans="1:3" x14ac:dyDescent="0.3">
      <c r="A4910" s="180">
        <v>45807</v>
      </c>
      <c r="B4910" s="22">
        <f>Parsons!AE43</f>
        <v>0</v>
      </c>
      <c r="C4910" s="22" t="s">
        <v>391</v>
      </c>
    </row>
    <row r="4911" spans="1:3" x14ac:dyDescent="0.3">
      <c r="A4911" s="180">
        <v>45808</v>
      </c>
      <c r="B4911" s="22">
        <f>Parsons!AE44</f>
        <v>0</v>
      </c>
      <c r="C4911" s="22" t="s">
        <v>391</v>
      </c>
    </row>
    <row r="4912" spans="1:3" x14ac:dyDescent="0.3">
      <c r="A4912" s="180">
        <v>45809</v>
      </c>
      <c r="B4912" s="22">
        <f>Parsons!AL14</f>
        <v>0</v>
      </c>
      <c r="C4912" s="22" t="s">
        <v>391</v>
      </c>
    </row>
    <row r="4913" spans="1:3" x14ac:dyDescent="0.3">
      <c r="A4913" s="180">
        <v>45810</v>
      </c>
      <c r="B4913" s="22">
        <f>Parsons!AL15</f>
        <v>0</v>
      </c>
      <c r="C4913" s="22" t="s">
        <v>391</v>
      </c>
    </row>
    <row r="4914" spans="1:3" x14ac:dyDescent="0.3">
      <c r="A4914" s="180">
        <v>45811</v>
      </c>
      <c r="B4914" s="22">
        <f>Parsons!AL16</f>
        <v>0</v>
      </c>
      <c r="C4914" s="22" t="s">
        <v>391</v>
      </c>
    </row>
    <row r="4915" spans="1:3" x14ac:dyDescent="0.3">
      <c r="A4915" s="180">
        <v>45812</v>
      </c>
      <c r="B4915" s="22">
        <f>Parsons!AL17</f>
        <v>0</v>
      </c>
      <c r="C4915" s="22" t="s">
        <v>391</v>
      </c>
    </row>
    <row r="4916" spans="1:3" x14ac:dyDescent="0.3">
      <c r="A4916" s="180">
        <v>45813</v>
      </c>
      <c r="B4916" s="22">
        <f>Parsons!AL18</f>
        <v>0</v>
      </c>
      <c r="C4916" s="22" t="s">
        <v>391</v>
      </c>
    </row>
    <row r="4917" spans="1:3" x14ac:dyDescent="0.3">
      <c r="A4917" s="180">
        <v>45814</v>
      </c>
      <c r="B4917" s="22">
        <f>Parsons!AL19</f>
        <v>0</v>
      </c>
      <c r="C4917" s="22" t="s">
        <v>391</v>
      </c>
    </row>
    <row r="4918" spans="1:3" x14ac:dyDescent="0.3">
      <c r="A4918" s="180">
        <v>45815</v>
      </c>
      <c r="B4918" s="22">
        <f>Parsons!AL20</f>
        <v>0</v>
      </c>
      <c r="C4918" s="22" t="s">
        <v>391</v>
      </c>
    </row>
    <row r="4919" spans="1:3" x14ac:dyDescent="0.3">
      <c r="A4919" s="180">
        <v>45816</v>
      </c>
      <c r="B4919" s="22">
        <f>Parsons!AL21</f>
        <v>0</v>
      </c>
      <c r="C4919" s="22" t="s">
        <v>391</v>
      </c>
    </row>
    <row r="4920" spans="1:3" x14ac:dyDescent="0.3">
      <c r="A4920" s="180">
        <v>45817</v>
      </c>
      <c r="B4920" s="22">
        <f>Parsons!AL22</f>
        <v>0</v>
      </c>
      <c r="C4920" s="22" t="s">
        <v>391</v>
      </c>
    </row>
    <row r="4921" spans="1:3" x14ac:dyDescent="0.3">
      <c r="A4921" s="180">
        <v>45818</v>
      </c>
      <c r="B4921" s="22">
        <f>Parsons!AL23</f>
        <v>0</v>
      </c>
      <c r="C4921" s="22" t="s">
        <v>391</v>
      </c>
    </row>
    <row r="4922" spans="1:3" x14ac:dyDescent="0.3">
      <c r="A4922" s="180">
        <v>45819</v>
      </c>
      <c r="B4922" s="22">
        <f>Parsons!AL24</f>
        <v>0</v>
      </c>
      <c r="C4922" s="22" t="s">
        <v>391</v>
      </c>
    </row>
    <row r="4923" spans="1:3" x14ac:dyDescent="0.3">
      <c r="A4923" s="180">
        <v>45820</v>
      </c>
      <c r="B4923" s="22">
        <f>Parsons!AL25</f>
        <v>0</v>
      </c>
      <c r="C4923" s="22" t="s">
        <v>391</v>
      </c>
    </row>
    <row r="4924" spans="1:3" x14ac:dyDescent="0.3">
      <c r="A4924" s="180">
        <v>45821</v>
      </c>
      <c r="B4924" s="22">
        <f>Parsons!AL26</f>
        <v>0</v>
      </c>
      <c r="C4924" s="22" t="s">
        <v>391</v>
      </c>
    </row>
    <row r="4925" spans="1:3" x14ac:dyDescent="0.3">
      <c r="A4925" s="180">
        <v>45822</v>
      </c>
      <c r="B4925" s="22">
        <f>Parsons!AL27</f>
        <v>0</v>
      </c>
      <c r="C4925" s="22" t="s">
        <v>391</v>
      </c>
    </row>
    <row r="4926" spans="1:3" x14ac:dyDescent="0.3">
      <c r="A4926" s="180">
        <v>45823</v>
      </c>
      <c r="B4926" s="22">
        <f>Parsons!AL28</f>
        <v>0</v>
      </c>
      <c r="C4926" s="22" t="s">
        <v>391</v>
      </c>
    </row>
    <row r="4927" spans="1:3" x14ac:dyDescent="0.3">
      <c r="A4927" s="180">
        <v>45824</v>
      </c>
      <c r="B4927" s="22">
        <f>Parsons!AL29</f>
        <v>0</v>
      </c>
      <c r="C4927" s="22" t="s">
        <v>391</v>
      </c>
    </row>
    <row r="4928" spans="1:3" x14ac:dyDescent="0.3">
      <c r="A4928" s="180">
        <v>45825</v>
      </c>
      <c r="B4928" s="22">
        <f>Parsons!AL30</f>
        <v>0</v>
      </c>
      <c r="C4928" s="22" t="s">
        <v>391</v>
      </c>
    </row>
    <row r="4929" spans="1:3" x14ac:dyDescent="0.3">
      <c r="A4929" s="180">
        <v>45826</v>
      </c>
      <c r="B4929" s="22">
        <f>Parsons!AL31</f>
        <v>0</v>
      </c>
      <c r="C4929" s="22" t="s">
        <v>391</v>
      </c>
    </row>
    <row r="4930" spans="1:3" x14ac:dyDescent="0.3">
      <c r="A4930" s="180">
        <v>45827</v>
      </c>
      <c r="B4930" s="22">
        <f>Parsons!AL32</f>
        <v>0</v>
      </c>
      <c r="C4930" s="22" t="s">
        <v>391</v>
      </c>
    </row>
    <row r="4931" spans="1:3" x14ac:dyDescent="0.3">
      <c r="A4931" s="180">
        <v>45828</v>
      </c>
      <c r="B4931" s="22">
        <f>Parsons!AL33</f>
        <v>0</v>
      </c>
      <c r="C4931" s="22" t="s">
        <v>391</v>
      </c>
    </row>
    <row r="4932" spans="1:3" x14ac:dyDescent="0.3">
      <c r="A4932" s="180">
        <v>45829</v>
      </c>
      <c r="B4932" s="22">
        <f>Parsons!AL34</f>
        <v>0</v>
      </c>
      <c r="C4932" s="22" t="s">
        <v>391</v>
      </c>
    </row>
    <row r="4933" spans="1:3" x14ac:dyDescent="0.3">
      <c r="A4933" s="180">
        <v>45830</v>
      </c>
      <c r="B4933" s="22">
        <f>Parsons!AL35</f>
        <v>0</v>
      </c>
      <c r="C4933" s="22" t="s">
        <v>391</v>
      </c>
    </row>
    <row r="4934" spans="1:3" x14ac:dyDescent="0.3">
      <c r="A4934" s="180">
        <v>45831</v>
      </c>
      <c r="B4934" s="22">
        <f>Parsons!AL36</f>
        <v>0</v>
      </c>
      <c r="C4934" s="22" t="s">
        <v>391</v>
      </c>
    </row>
    <row r="4935" spans="1:3" x14ac:dyDescent="0.3">
      <c r="A4935" s="180">
        <v>45832</v>
      </c>
      <c r="B4935" s="22">
        <f>Parsons!AL37</f>
        <v>0</v>
      </c>
      <c r="C4935" s="22" t="s">
        <v>391</v>
      </c>
    </row>
    <row r="4936" spans="1:3" x14ac:dyDescent="0.3">
      <c r="A4936" s="180">
        <v>45833</v>
      </c>
      <c r="B4936" s="22">
        <f>Parsons!AL38</f>
        <v>0</v>
      </c>
      <c r="C4936" s="22" t="s">
        <v>391</v>
      </c>
    </row>
    <row r="4937" spans="1:3" x14ac:dyDescent="0.3">
      <c r="A4937" s="180">
        <v>45834</v>
      </c>
      <c r="B4937" s="22">
        <f>Parsons!AL39</f>
        <v>0</v>
      </c>
      <c r="C4937" s="22" t="s">
        <v>391</v>
      </c>
    </row>
    <row r="4938" spans="1:3" x14ac:dyDescent="0.3">
      <c r="A4938" s="180">
        <v>45835</v>
      </c>
      <c r="B4938" s="22">
        <f>Parsons!AL40</f>
        <v>0</v>
      </c>
      <c r="C4938" s="22" t="s">
        <v>391</v>
      </c>
    </row>
    <row r="4939" spans="1:3" x14ac:dyDescent="0.3">
      <c r="A4939" s="180">
        <v>45836</v>
      </c>
      <c r="B4939" s="22">
        <f>Parsons!AL41</f>
        <v>0</v>
      </c>
      <c r="C4939" s="22" t="s">
        <v>391</v>
      </c>
    </row>
    <row r="4940" spans="1:3" x14ac:dyDescent="0.3">
      <c r="A4940" s="180">
        <v>45837</v>
      </c>
      <c r="B4940" s="22">
        <f>Parsons!AL42</f>
        <v>0</v>
      </c>
      <c r="C4940" s="22" t="s">
        <v>391</v>
      </c>
    </row>
    <row r="4941" spans="1:3" x14ac:dyDescent="0.3">
      <c r="A4941" s="180">
        <v>45838</v>
      </c>
      <c r="B4941" s="22">
        <f>Parsons!AL43</f>
        <v>0</v>
      </c>
      <c r="C4941" s="22" t="s">
        <v>391</v>
      </c>
    </row>
    <row r="4942" spans="1:3" x14ac:dyDescent="0.3">
      <c r="A4942" s="180">
        <v>45839</v>
      </c>
      <c r="B4942" s="22">
        <f>Parsons!AS14</f>
        <v>0</v>
      </c>
      <c r="C4942" s="22" t="s">
        <v>391</v>
      </c>
    </row>
    <row r="4943" spans="1:3" x14ac:dyDescent="0.3">
      <c r="A4943" s="180">
        <v>45840</v>
      </c>
      <c r="B4943" s="22">
        <f>Parsons!AS15</f>
        <v>0</v>
      </c>
      <c r="C4943" s="22" t="s">
        <v>391</v>
      </c>
    </row>
    <row r="4944" spans="1:3" x14ac:dyDescent="0.3">
      <c r="A4944" s="180">
        <v>45841</v>
      </c>
      <c r="B4944" s="22">
        <f>Parsons!AS16</f>
        <v>0</v>
      </c>
      <c r="C4944" s="22" t="s">
        <v>391</v>
      </c>
    </row>
    <row r="4945" spans="1:3" x14ac:dyDescent="0.3">
      <c r="A4945" s="180">
        <v>45842</v>
      </c>
      <c r="B4945" s="22">
        <f>Parsons!AS17</f>
        <v>0</v>
      </c>
      <c r="C4945" s="22" t="s">
        <v>391</v>
      </c>
    </row>
    <row r="4946" spans="1:3" x14ac:dyDescent="0.3">
      <c r="A4946" s="180">
        <v>45843</v>
      </c>
      <c r="B4946" s="22">
        <f>Parsons!AS18</f>
        <v>0</v>
      </c>
      <c r="C4946" s="22" t="s">
        <v>391</v>
      </c>
    </row>
    <row r="4947" spans="1:3" x14ac:dyDescent="0.3">
      <c r="A4947" s="180">
        <v>45844</v>
      </c>
      <c r="B4947" s="22">
        <f>Parsons!AS19</f>
        <v>0</v>
      </c>
      <c r="C4947" s="22" t="s">
        <v>391</v>
      </c>
    </row>
    <row r="4948" spans="1:3" x14ac:dyDescent="0.3">
      <c r="A4948" s="180">
        <v>45845</v>
      </c>
      <c r="B4948" s="22">
        <f>Parsons!AS20</f>
        <v>0</v>
      </c>
      <c r="C4948" s="22" t="s">
        <v>391</v>
      </c>
    </row>
    <row r="4949" spans="1:3" x14ac:dyDescent="0.3">
      <c r="A4949" s="180">
        <v>45846</v>
      </c>
      <c r="B4949" s="22">
        <f>Parsons!AS21</f>
        <v>0</v>
      </c>
      <c r="C4949" s="22" t="s">
        <v>391</v>
      </c>
    </row>
    <row r="4950" spans="1:3" x14ac:dyDescent="0.3">
      <c r="A4950" s="180">
        <v>45847</v>
      </c>
      <c r="B4950" s="22">
        <f>Parsons!AS22</f>
        <v>0</v>
      </c>
      <c r="C4950" s="22" t="s">
        <v>391</v>
      </c>
    </row>
    <row r="4951" spans="1:3" x14ac:dyDescent="0.3">
      <c r="A4951" s="180">
        <v>45848</v>
      </c>
      <c r="B4951" s="22">
        <f>Parsons!AS23</f>
        <v>0</v>
      </c>
      <c r="C4951" s="22" t="s">
        <v>391</v>
      </c>
    </row>
    <row r="4952" spans="1:3" x14ac:dyDescent="0.3">
      <c r="A4952" s="180">
        <v>45849</v>
      </c>
      <c r="B4952" s="22">
        <f>Parsons!AS24</f>
        <v>0</v>
      </c>
      <c r="C4952" s="22" t="s">
        <v>391</v>
      </c>
    </row>
    <row r="4953" spans="1:3" x14ac:dyDescent="0.3">
      <c r="A4953" s="180">
        <v>45850</v>
      </c>
      <c r="B4953" s="22">
        <f>Parsons!AS25</f>
        <v>0</v>
      </c>
      <c r="C4953" s="22" t="s">
        <v>391</v>
      </c>
    </row>
    <row r="4954" spans="1:3" x14ac:dyDescent="0.3">
      <c r="A4954" s="180">
        <v>45851</v>
      </c>
      <c r="B4954" s="22">
        <f>Parsons!AS26</f>
        <v>0</v>
      </c>
      <c r="C4954" s="22" t="s">
        <v>391</v>
      </c>
    </row>
    <row r="4955" spans="1:3" x14ac:dyDescent="0.3">
      <c r="A4955" s="180">
        <v>45852</v>
      </c>
      <c r="B4955" s="22">
        <f>Parsons!AS27</f>
        <v>0</v>
      </c>
      <c r="C4955" s="22" t="s">
        <v>391</v>
      </c>
    </row>
    <row r="4956" spans="1:3" x14ac:dyDescent="0.3">
      <c r="A4956" s="180">
        <v>45853</v>
      </c>
      <c r="B4956" s="22">
        <f>Parsons!AS28</f>
        <v>0</v>
      </c>
      <c r="C4956" s="22" t="s">
        <v>391</v>
      </c>
    </row>
    <row r="4957" spans="1:3" x14ac:dyDescent="0.3">
      <c r="A4957" s="180">
        <v>45854</v>
      </c>
      <c r="B4957" s="22">
        <f>Parsons!AS29</f>
        <v>0</v>
      </c>
      <c r="C4957" s="22" t="s">
        <v>391</v>
      </c>
    </row>
    <row r="4958" spans="1:3" x14ac:dyDescent="0.3">
      <c r="A4958" s="180">
        <v>45855</v>
      </c>
      <c r="B4958" s="22">
        <f>Parsons!AS30</f>
        <v>0</v>
      </c>
      <c r="C4958" s="22" t="s">
        <v>391</v>
      </c>
    </row>
    <row r="4959" spans="1:3" x14ac:dyDescent="0.3">
      <c r="A4959" s="180">
        <v>45856</v>
      </c>
      <c r="B4959" s="22">
        <f>Parsons!AS31</f>
        <v>0</v>
      </c>
      <c r="C4959" s="22" t="s">
        <v>391</v>
      </c>
    </row>
    <row r="4960" spans="1:3" x14ac:dyDescent="0.3">
      <c r="A4960" s="180">
        <v>45857</v>
      </c>
      <c r="B4960" s="22">
        <f>Parsons!AS32</f>
        <v>0</v>
      </c>
      <c r="C4960" s="22" t="s">
        <v>391</v>
      </c>
    </row>
    <row r="4961" spans="1:3" x14ac:dyDescent="0.3">
      <c r="A4961" s="180">
        <v>45858</v>
      </c>
      <c r="B4961" s="22">
        <f>Parsons!AS33</f>
        <v>0</v>
      </c>
      <c r="C4961" s="22" t="s">
        <v>391</v>
      </c>
    </row>
    <row r="4962" spans="1:3" x14ac:dyDescent="0.3">
      <c r="A4962" s="180">
        <v>45859</v>
      </c>
      <c r="B4962" s="22">
        <f>Parsons!AS34</f>
        <v>0</v>
      </c>
      <c r="C4962" s="22" t="s">
        <v>391</v>
      </c>
    </row>
    <row r="4963" spans="1:3" x14ac:dyDescent="0.3">
      <c r="A4963" s="180">
        <v>45860</v>
      </c>
      <c r="B4963" s="22">
        <f>Parsons!AS35</f>
        <v>0</v>
      </c>
      <c r="C4963" s="22" t="s">
        <v>391</v>
      </c>
    </row>
    <row r="4964" spans="1:3" x14ac:dyDescent="0.3">
      <c r="A4964" s="180">
        <v>45861</v>
      </c>
      <c r="B4964" s="22">
        <f>Parsons!AS36</f>
        <v>0</v>
      </c>
      <c r="C4964" s="22" t="s">
        <v>391</v>
      </c>
    </row>
    <row r="4965" spans="1:3" x14ac:dyDescent="0.3">
      <c r="A4965" s="180">
        <v>45862</v>
      </c>
      <c r="B4965" s="22">
        <f>Parsons!AS37</f>
        <v>0</v>
      </c>
      <c r="C4965" s="22" t="s">
        <v>391</v>
      </c>
    </row>
    <row r="4966" spans="1:3" x14ac:dyDescent="0.3">
      <c r="A4966" s="180">
        <v>45863</v>
      </c>
      <c r="B4966" s="22">
        <f>Parsons!AS38</f>
        <v>0</v>
      </c>
      <c r="C4966" s="22" t="s">
        <v>391</v>
      </c>
    </row>
    <row r="4967" spans="1:3" x14ac:dyDescent="0.3">
      <c r="A4967" s="180">
        <v>45864</v>
      </c>
      <c r="B4967" s="22">
        <f>Parsons!AS39</f>
        <v>0</v>
      </c>
      <c r="C4967" s="22" t="s">
        <v>391</v>
      </c>
    </row>
    <row r="4968" spans="1:3" x14ac:dyDescent="0.3">
      <c r="A4968" s="180">
        <v>45865</v>
      </c>
      <c r="B4968" s="22">
        <f>Parsons!AS40</f>
        <v>0</v>
      </c>
      <c r="C4968" s="22" t="s">
        <v>391</v>
      </c>
    </row>
    <row r="4969" spans="1:3" x14ac:dyDescent="0.3">
      <c r="A4969" s="180">
        <v>45866</v>
      </c>
      <c r="B4969" s="22">
        <f>Parsons!AS41</f>
        <v>0</v>
      </c>
      <c r="C4969" s="22" t="s">
        <v>391</v>
      </c>
    </row>
    <row r="4970" spans="1:3" x14ac:dyDescent="0.3">
      <c r="A4970" s="180">
        <v>45867</v>
      </c>
      <c r="B4970" s="22">
        <f>Parsons!AS42</f>
        <v>0</v>
      </c>
      <c r="C4970" s="22" t="s">
        <v>391</v>
      </c>
    </row>
    <row r="4971" spans="1:3" x14ac:dyDescent="0.3">
      <c r="A4971" s="180">
        <v>45868</v>
      </c>
      <c r="B4971" s="22">
        <f>Parsons!AS43</f>
        <v>0</v>
      </c>
      <c r="C4971" s="22" t="s">
        <v>391</v>
      </c>
    </row>
    <row r="4972" spans="1:3" x14ac:dyDescent="0.3">
      <c r="A4972" s="180">
        <v>45869</v>
      </c>
      <c r="B4972" s="22">
        <f>Parsons!AS44</f>
        <v>0</v>
      </c>
      <c r="C4972" s="22" t="s">
        <v>391</v>
      </c>
    </row>
    <row r="4973" spans="1:3" x14ac:dyDescent="0.3">
      <c r="A4973" s="180">
        <v>45870</v>
      </c>
      <c r="B4973" s="22">
        <f>Parsons!AZ14</f>
        <v>0</v>
      </c>
      <c r="C4973" s="22" t="s">
        <v>391</v>
      </c>
    </row>
    <row r="4974" spans="1:3" x14ac:dyDescent="0.3">
      <c r="A4974" s="180">
        <v>45871</v>
      </c>
      <c r="B4974" s="22">
        <f>Parsons!AZ15</f>
        <v>0</v>
      </c>
      <c r="C4974" s="22" t="s">
        <v>391</v>
      </c>
    </row>
    <row r="4975" spans="1:3" x14ac:dyDescent="0.3">
      <c r="A4975" s="180">
        <v>45872</v>
      </c>
      <c r="B4975" s="22">
        <f>Parsons!AZ16</f>
        <v>0</v>
      </c>
      <c r="C4975" s="22" t="s">
        <v>391</v>
      </c>
    </row>
    <row r="4976" spans="1:3" x14ac:dyDescent="0.3">
      <c r="A4976" s="180">
        <v>45873</v>
      </c>
      <c r="B4976" s="22">
        <f>Parsons!AZ17</f>
        <v>0</v>
      </c>
      <c r="C4976" s="22" t="s">
        <v>391</v>
      </c>
    </row>
    <row r="4977" spans="1:3" x14ac:dyDescent="0.3">
      <c r="A4977" s="180">
        <v>45874</v>
      </c>
      <c r="B4977" s="22">
        <f>Parsons!AZ18</f>
        <v>0</v>
      </c>
      <c r="C4977" s="22" t="s">
        <v>391</v>
      </c>
    </row>
    <row r="4978" spans="1:3" x14ac:dyDescent="0.3">
      <c r="A4978" s="180">
        <v>45875</v>
      </c>
      <c r="B4978" s="22">
        <f>Parsons!AZ19</f>
        <v>0</v>
      </c>
      <c r="C4978" s="22" t="s">
        <v>391</v>
      </c>
    </row>
    <row r="4979" spans="1:3" x14ac:dyDescent="0.3">
      <c r="A4979" s="180">
        <v>45876</v>
      </c>
      <c r="B4979" s="22">
        <f>Parsons!AZ20</f>
        <v>0</v>
      </c>
      <c r="C4979" s="22" t="s">
        <v>391</v>
      </c>
    </row>
    <row r="4980" spans="1:3" x14ac:dyDescent="0.3">
      <c r="A4980" s="180">
        <v>45877</v>
      </c>
      <c r="B4980" s="22">
        <f>Parsons!AZ21</f>
        <v>0</v>
      </c>
      <c r="C4980" s="22" t="s">
        <v>391</v>
      </c>
    </row>
    <row r="4981" spans="1:3" x14ac:dyDescent="0.3">
      <c r="A4981" s="180">
        <v>45878</v>
      </c>
      <c r="B4981" s="22">
        <f>Parsons!AZ22</f>
        <v>0</v>
      </c>
      <c r="C4981" s="22" t="s">
        <v>391</v>
      </c>
    </row>
    <row r="4982" spans="1:3" x14ac:dyDescent="0.3">
      <c r="A4982" s="180">
        <v>45879</v>
      </c>
      <c r="B4982" s="22">
        <f>Parsons!AZ23</f>
        <v>0</v>
      </c>
      <c r="C4982" s="22" t="s">
        <v>391</v>
      </c>
    </row>
    <row r="4983" spans="1:3" x14ac:dyDescent="0.3">
      <c r="A4983" s="180">
        <v>45880</v>
      </c>
      <c r="B4983" s="22">
        <f>Parsons!AZ24</f>
        <v>0</v>
      </c>
      <c r="C4983" s="22" t="s">
        <v>391</v>
      </c>
    </row>
    <row r="4984" spans="1:3" x14ac:dyDescent="0.3">
      <c r="A4984" s="180">
        <v>45881</v>
      </c>
      <c r="B4984" s="22">
        <f>Parsons!AZ25</f>
        <v>0</v>
      </c>
      <c r="C4984" s="22" t="s">
        <v>391</v>
      </c>
    </row>
    <row r="4985" spans="1:3" x14ac:dyDescent="0.3">
      <c r="A4985" s="180">
        <v>45882</v>
      </c>
      <c r="B4985" s="22">
        <f>Parsons!AZ26</f>
        <v>0</v>
      </c>
      <c r="C4985" s="22" t="s">
        <v>391</v>
      </c>
    </row>
    <row r="4986" spans="1:3" x14ac:dyDescent="0.3">
      <c r="A4986" s="180">
        <v>45883</v>
      </c>
      <c r="B4986" s="22">
        <f>Parsons!AZ27</f>
        <v>0</v>
      </c>
      <c r="C4986" s="22" t="s">
        <v>391</v>
      </c>
    </row>
    <row r="4987" spans="1:3" x14ac:dyDescent="0.3">
      <c r="A4987" s="180">
        <v>45884</v>
      </c>
      <c r="B4987" s="22">
        <f>Parsons!AZ28</f>
        <v>0</v>
      </c>
      <c r="C4987" s="22" t="s">
        <v>391</v>
      </c>
    </row>
    <row r="4988" spans="1:3" x14ac:dyDescent="0.3">
      <c r="A4988" s="180">
        <v>45885</v>
      </c>
      <c r="B4988" s="22">
        <f>Parsons!AZ29</f>
        <v>0</v>
      </c>
      <c r="C4988" s="22" t="s">
        <v>391</v>
      </c>
    </row>
    <row r="4989" spans="1:3" x14ac:dyDescent="0.3">
      <c r="A4989" s="180">
        <v>45886</v>
      </c>
      <c r="B4989" s="22">
        <f>Parsons!AZ30</f>
        <v>0</v>
      </c>
      <c r="C4989" s="22" t="s">
        <v>391</v>
      </c>
    </row>
    <row r="4990" spans="1:3" x14ac:dyDescent="0.3">
      <c r="A4990" s="180">
        <v>45887</v>
      </c>
      <c r="B4990" s="22">
        <f>Parsons!AZ31</f>
        <v>0</v>
      </c>
      <c r="C4990" s="22" t="s">
        <v>391</v>
      </c>
    </row>
    <row r="4991" spans="1:3" x14ac:dyDescent="0.3">
      <c r="A4991" s="180">
        <v>45888</v>
      </c>
      <c r="B4991" s="22">
        <f>Parsons!AZ32</f>
        <v>0</v>
      </c>
      <c r="C4991" s="22" t="s">
        <v>391</v>
      </c>
    </row>
    <row r="4992" spans="1:3" x14ac:dyDescent="0.3">
      <c r="A4992" s="180">
        <v>45889</v>
      </c>
      <c r="B4992" s="22">
        <f>Parsons!AZ33</f>
        <v>0</v>
      </c>
      <c r="C4992" s="22" t="s">
        <v>391</v>
      </c>
    </row>
    <row r="4993" spans="1:3" x14ac:dyDescent="0.3">
      <c r="A4993" s="180">
        <v>45890</v>
      </c>
      <c r="B4993" s="22">
        <f>Parsons!AZ34</f>
        <v>0</v>
      </c>
      <c r="C4993" s="22" t="s">
        <v>391</v>
      </c>
    </row>
    <row r="4994" spans="1:3" x14ac:dyDescent="0.3">
      <c r="A4994" s="180">
        <v>45891</v>
      </c>
      <c r="B4994" s="22">
        <f>Parsons!AZ35</f>
        <v>0</v>
      </c>
      <c r="C4994" s="22" t="s">
        <v>391</v>
      </c>
    </row>
    <row r="4995" spans="1:3" x14ac:dyDescent="0.3">
      <c r="A4995" s="180">
        <v>45892</v>
      </c>
      <c r="B4995" s="22">
        <f>Parsons!AZ36</f>
        <v>0</v>
      </c>
      <c r="C4995" s="22" t="s">
        <v>391</v>
      </c>
    </row>
    <row r="4996" spans="1:3" x14ac:dyDescent="0.3">
      <c r="A4996" s="180">
        <v>45893</v>
      </c>
      <c r="B4996" s="22">
        <f>Parsons!AZ37</f>
        <v>0</v>
      </c>
      <c r="C4996" s="22" t="s">
        <v>391</v>
      </c>
    </row>
    <row r="4997" spans="1:3" x14ac:dyDescent="0.3">
      <c r="A4997" s="180">
        <v>45894</v>
      </c>
      <c r="B4997" s="22">
        <f>Parsons!AZ38</f>
        <v>0</v>
      </c>
      <c r="C4997" s="22" t="s">
        <v>391</v>
      </c>
    </row>
    <row r="4998" spans="1:3" x14ac:dyDescent="0.3">
      <c r="A4998" s="180">
        <v>45895</v>
      </c>
      <c r="B4998" s="22">
        <f>Parsons!AZ39</f>
        <v>0</v>
      </c>
      <c r="C4998" s="22" t="s">
        <v>391</v>
      </c>
    </row>
    <row r="4999" spans="1:3" x14ac:dyDescent="0.3">
      <c r="A4999" s="180">
        <v>45896</v>
      </c>
      <c r="B4999" s="22">
        <f>Parsons!AZ40</f>
        <v>0</v>
      </c>
      <c r="C4999" s="22" t="s">
        <v>391</v>
      </c>
    </row>
    <row r="5000" spans="1:3" x14ac:dyDescent="0.3">
      <c r="A5000" s="180">
        <v>45897</v>
      </c>
      <c r="B5000" s="22">
        <f>Parsons!AZ41</f>
        <v>0</v>
      </c>
      <c r="C5000" s="22" t="s">
        <v>391</v>
      </c>
    </row>
    <row r="5001" spans="1:3" x14ac:dyDescent="0.3">
      <c r="A5001" s="180">
        <v>45898</v>
      </c>
      <c r="B5001" s="22">
        <f>Parsons!AZ42</f>
        <v>0</v>
      </c>
      <c r="C5001" s="22" t="s">
        <v>391</v>
      </c>
    </row>
    <row r="5002" spans="1:3" x14ac:dyDescent="0.3">
      <c r="A5002" s="180">
        <v>45899</v>
      </c>
      <c r="B5002" s="22">
        <f>Parsons!AZ43</f>
        <v>0</v>
      </c>
      <c r="C5002" s="22" t="s">
        <v>391</v>
      </c>
    </row>
    <row r="5003" spans="1:3" x14ac:dyDescent="0.3">
      <c r="A5003" s="180">
        <v>45900</v>
      </c>
      <c r="B5003" s="22">
        <f>Parsons!AZ44</f>
        <v>0</v>
      </c>
      <c r="C5003" s="22" t="s">
        <v>391</v>
      </c>
    </row>
    <row r="5004" spans="1:3" x14ac:dyDescent="0.3">
      <c r="A5004" s="180">
        <v>45901</v>
      </c>
      <c r="B5004" s="22">
        <f>Parsons!BG14</f>
        <v>0</v>
      </c>
      <c r="C5004" s="22" t="s">
        <v>391</v>
      </c>
    </row>
    <row r="5005" spans="1:3" x14ac:dyDescent="0.3">
      <c r="A5005" s="180">
        <v>45902</v>
      </c>
      <c r="B5005" s="22">
        <f>Parsons!BG15</f>
        <v>0</v>
      </c>
      <c r="C5005" s="22" t="s">
        <v>391</v>
      </c>
    </row>
    <row r="5006" spans="1:3" x14ac:dyDescent="0.3">
      <c r="A5006" s="180">
        <v>45903</v>
      </c>
      <c r="B5006" s="22">
        <f>Parsons!BG16</f>
        <v>0</v>
      </c>
      <c r="C5006" s="22" t="s">
        <v>391</v>
      </c>
    </row>
    <row r="5007" spans="1:3" x14ac:dyDescent="0.3">
      <c r="A5007" s="180">
        <v>45904</v>
      </c>
      <c r="B5007" s="22">
        <f>Parsons!BG17</f>
        <v>0</v>
      </c>
      <c r="C5007" s="22" t="s">
        <v>391</v>
      </c>
    </row>
    <row r="5008" spans="1:3" x14ac:dyDescent="0.3">
      <c r="A5008" s="180">
        <v>45905</v>
      </c>
      <c r="B5008" s="22">
        <f>Parsons!BG18</f>
        <v>0</v>
      </c>
      <c r="C5008" s="22" t="s">
        <v>391</v>
      </c>
    </row>
    <row r="5009" spans="1:3" x14ac:dyDescent="0.3">
      <c r="A5009" s="180">
        <v>45906</v>
      </c>
      <c r="B5009" s="22">
        <f>Parsons!BG19</f>
        <v>0</v>
      </c>
      <c r="C5009" s="22" t="s">
        <v>391</v>
      </c>
    </row>
    <row r="5010" spans="1:3" x14ac:dyDescent="0.3">
      <c r="A5010" s="180">
        <v>45907</v>
      </c>
      <c r="B5010" s="22">
        <f>Parsons!BG20</f>
        <v>0</v>
      </c>
      <c r="C5010" s="22" t="s">
        <v>391</v>
      </c>
    </row>
    <row r="5011" spans="1:3" x14ac:dyDescent="0.3">
      <c r="A5011" s="180">
        <v>45908</v>
      </c>
      <c r="B5011" s="22">
        <f>Parsons!BG21</f>
        <v>0</v>
      </c>
      <c r="C5011" s="22" t="s">
        <v>391</v>
      </c>
    </row>
    <row r="5012" spans="1:3" x14ac:dyDescent="0.3">
      <c r="A5012" s="180">
        <v>45909</v>
      </c>
      <c r="B5012" s="22">
        <f>Parsons!BG22</f>
        <v>0</v>
      </c>
      <c r="C5012" s="22" t="s">
        <v>391</v>
      </c>
    </row>
    <row r="5013" spans="1:3" x14ac:dyDescent="0.3">
      <c r="A5013" s="180">
        <v>45910</v>
      </c>
      <c r="B5013" s="22">
        <f>Parsons!BG23</f>
        <v>0</v>
      </c>
      <c r="C5013" s="22" t="s">
        <v>391</v>
      </c>
    </row>
    <row r="5014" spans="1:3" x14ac:dyDescent="0.3">
      <c r="A5014" s="180">
        <v>45911</v>
      </c>
      <c r="B5014" s="22">
        <f>Parsons!BG24</f>
        <v>0</v>
      </c>
      <c r="C5014" s="22" t="s">
        <v>391</v>
      </c>
    </row>
    <row r="5015" spans="1:3" x14ac:dyDescent="0.3">
      <c r="A5015" s="180">
        <v>45912</v>
      </c>
      <c r="B5015" s="22">
        <f>Parsons!BG25</f>
        <v>0</v>
      </c>
      <c r="C5015" s="22" t="s">
        <v>391</v>
      </c>
    </row>
    <row r="5016" spans="1:3" x14ac:dyDescent="0.3">
      <c r="A5016" s="180">
        <v>45913</v>
      </c>
      <c r="B5016" s="22">
        <f>Parsons!BG26</f>
        <v>0</v>
      </c>
      <c r="C5016" s="22" t="s">
        <v>391</v>
      </c>
    </row>
    <row r="5017" spans="1:3" x14ac:dyDescent="0.3">
      <c r="A5017" s="180">
        <v>45914</v>
      </c>
      <c r="B5017" s="22">
        <f>Parsons!BG27</f>
        <v>0</v>
      </c>
      <c r="C5017" s="22" t="s">
        <v>391</v>
      </c>
    </row>
    <row r="5018" spans="1:3" x14ac:dyDescent="0.3">
      <c r="A5018" s="180">
        <v>45915</v>
      </c>
      <c r="B5018" s="22">
        <f>Parsons!BG28</f>
        <v>0</v>
      </c>
      <c r="C5018" s="22" t="s">
        <v>391</v>
      </c>
    </row>
    <row r="5019" spans="1:3" x14ac:dyDescent="0.3">
      <c r="A5019" s="180">
        <v>45916</v>
      </c>
      <c r="B5019" s="22">
        <f>Parsons!BG29</f>
        <v>0</v>
      </c>
      <c r="C5019" s="22" t="s">
        <v>391</v>
      </c>
    </row>
    <row r="5020" spans="1:3" x14ac:dyDescent="0.3">
      <c r="A5020" s="180">
        <v>45917</v>
      </c>
      <c r="B5020" s="22">
        <f>Parsons!BG30</f>
        <v>0</v>
      </c>
      <c r="C5020" s="22" t="s">
        <v>391</v>
      </c>
    </row>
    <row r="5021" spans="1:3" x14ac:dyDescent="0.3">
      <c r="A5021" s="180">
        <v>45918</v>
      </c>
      <c r="B5021" s="22">
        <f>Parsons!BG31</f>
        <v>0</v>
      </c>
      <c r="C5021" s="22" t="s">
        <v>391</v>
      </c>
    </row>
    <row r="5022" spans="1:3" x14ac:dyDescent="0.3">
      <c r="A5022" s="180">
        <v>45919</v>
      </c>
      <c r="B5022" s="22">
        <f>Parsons!BG32</f>
        <v>0</v>
      </c>
      <c r="C5022" s="22" t="s">
        <v>391</v>
      </c>
    </row>
    <row r="5023" spans="1:3" x14ac:dyDescent="0.3">
      <c r="A5023" s="180">
        <v>45920</v>
      </c>
      <c r="B5023" s="22">
        <f>Parsons!BG33</f>
        <v>0</v>
      </c>
      <c r="C5023" s="22" t="s">
        <v>391</v>
      </c>
    </row>
    <row r="5024" spans="1:3" x14ac:dyDescent="0.3">
      <c r="A5024" s="180">
        <v>45921</v>
      </c>
      <c r="B5024" s="22">
        <f>Parsons!BG34</f>
        <v>0</v>
      </c>
      <c r="C5024" s="22" t="s">
        <v>391</v>
      </c>
    </row>
    <row r="5025" spans="1:3" x14ac:dyDescent="0.3">
      <c r="A5025" s="180">
        <v>45922</v>
      </c>
      <c r="B5025" s="22">
        <f>Parsons!BG35</f>
        <v>0</v>
      </c>
      <c r="C5025" s="22" t="s">
        <v>391</v>
      </c>
    </row>
    <row r="5026" spans="1:3" x14ac:dyDescent="0.3">
      <c r="A5026" s="180">
        <v>45923</v>
      </c>
      <c r="B5026" s="22">
        <f>Parsons!BG36</f>
        <v>0</v>
      </c>
      <c r="C5026" s="22" t="s">
        <v>391</v>
      </c>
    </row>
    <row r="5027" spans="1:3" x14ac:dyDescent="0.3">
      <c r="A5027" s="180">
        <v>45924</v>
      </c>
      <c r="B5027" s="22">
        <f>Parsons!BG37</f>
        <v>0</v>
      </c>
      <c r="C5027" s="22" t="s">
        <v>391</v>
      </c>
    </row>
    <row r="5028" spans="1:3" x14ac:dyDescent="0.3">
      <c r="A5028" s="180">
        <v>45925</v>
      </c>
      <c r="B5028" s="22">
        <f>Parsons!BG38</f>
        <v>0</v>
      </c>
      <c r="C5028" s="22" t="s">
        <v>391</v>
      </c>
    </row>
    <row r="5029" spans="1:3" x14ac:dyDescent="0.3">
      <c r="A5029" s="180">
        <v>45926</v>
      </c>
      <c r="B5029" s="22">
        <f>Parsons!BG39</f>
        <v>0</v>
      </c>
      <c r="C5029" s="22" t="s">
        <v>391</v>
      </c>
    </row>
    <row r="5030" spans="1:3" x14ac:dyDescent="0.3">
      <c r="A5030" s="180">
        <v>45927</v>
      </c>
      <c r="B5030" s="22">
        <f>Parsons!BG40</f>
        <v>0</v>
      </c>
      <c r="C5030" s="22" t="s">
        <v>391</v>
      </c>
    </row>
    <row r="5031" spans="1:3" x14ac:dyDescent="0.3">
      <c r="A5031" s="180">
        <v>45928</v>
      </c>
      <c r="B5031" s="22">
        <f>Parsons!BG41</f>
        <v>0</v>
      </c>
      <c r="C5031" s="22" t="s">
        <v>391</v>
      </c>
    </row>
    <row r="5032" spans="1:3" x14ac:dyDescent="0.3">
      <c r="A5032" s="180">
        <v>45929</v>
      </c>
      <c r="B5032" s="22">
        <f>Parsons!BG42</f>
        <v>0</v>
      </c>
      <c r="C5032" s="22" t="s">
        <v>391</v>
      </c>
    </row>
    <row r="5033" spans="1:3" x14ac:dyDescent="0.3">
      <c r="A5033" s="180">
        <v>45930</v>
      </c>
      <c r="B5033" s="22">
        <f>Parsons!BG43</f>
        <v>0</v>
      </c>
      <c r="C5033" s="22" t="s">
        <v>391</v>
      </c>
    </row>
    <row r="5034" spans="1:3" x14ac:dyDescent="0.3">
      <c r="A5034" s="180">
        <v>45931</v>
      </c>
      <c r="B5034" s="22">
        <f>Parsons!BN14</f>
        <v>0</v>
      </c>
      <c r="C5034" s="22" t="s">
        <v>391</v>
      </c>
    </row>
    <row r="5035" spans="1:3" x14ac:dyDescent="0.3">
      <c r="A5035" s="180">
        <v>45932</v>
      </c>
      <c r="B5035" s="22">
        <f>Parsons!BN15</f>
        <v>0</v>
      </c>
      <c r="C5035" s="22" t="s">
        <v>391</v>
      </c>
    </row>
    <row r="5036" spans="1:3" x14ac:dyDescent="0.3">
      <c r="A5036" s="180">
        <v>45933</v>
      </c>
      <c r="B5036" s="22">
        <f>Parsons!BN16</f>
        <v>0</v>
      </c>
      <c r="C5036" s="22" t="s">
        <v>391</v>
      </c>
    </row>
    <row r="5037" spans="1:3" x14ac:dyDescent="0.3">
      <c r="A5037" s="180">
        <v>45934</v>
      </c>
      <c r="B5037" s="22">
        <f>Parsons!BN17</f>
        <v>0</v>
      </c>
      <c r="C5037" s="22" t="s">
        <v>391</v>
      </c>
    </row>
    <row r="5038" spans="1:3" x14ac:dyDescent="0.3">
      <c r="A5038" s="180">
        <v>45935</v>
      </c>
      <c r="B5038" s="22">
        <f>Parsons!BN18</f>
        <v>0</v>
      </c>
      <c r="C5038" s="22" t="s">
        <v>391</v>
      </c>
    </row>
    <row r="5039" spans="1:3" x14ac:dyDescent="0.3">
      <c r="A5039" s="180">
        <v>45936</v>
      </c>
      <c r="B5039" s="22">
        <f>Parsons!BN19</f>
        <v>0</v>
      </c>
      <c r="C5039" s="22" t="s">
        <v>391</v>
      </c>
    </row>
    <row r="5040" spans="1:3" x14ac:dyDescent="0.3">
      <c r="A5040" s="180">
        <v>45937</v>
      </c>
      <c r="B5040" s="22">
        <f>Parsons!BN20</f>
        <v>0</v>
      </c>
      <c r="C5040" s="22" t="s">
        <v>391</v>
      </c>
    </row>
    <row r="5041" spans="1:3" x14ac:dyDescent="0.3">
      <c r="A5041" s="180">
        <v>45938</v>
      </c>
      <c r="B5041" s="22">
        <f>Parsons!BN21</f>
        <v>0</v>
      </c>
      <c r="C5041" s="22" t="s">
        <v>391</v>
      </c>
    </row>
    <row r="5042" spans="1:3" x14ac:dyDescent="0.3">
      <c r="A5042" s="180">
        <v>45939</v>
      </c>
      <c r="B5042" s="22">
        <f>Parsons!BN22</f>
        <v>0</v>
      </c>
      <c r="C5042" s="22" t="s">
        <v>391</v>
      </c>
    </row>
    <row r="5043" spans="1:3" x14ac:dyDescent="0.3">
      <c r="A5043" s="180">
        <v>45940</v>
      </c>
      <c r="B5043" s="22">
        <f>Parsons!BN23</f>
        <v>0</v>
      </c>
      <c r="C5043" s="22" t="s">
        <v>391</v>
      </c>
    </row>
    <row r="5044" spans="1:3" x14ac:dyDescent="0.3">
      <c r="A5044" s="180">
        <v>45941</v>
      </c>
      <c r="B5044" s="22">
        <f>Parsons!BN24</f>
        <v>0</v>
      </c>
      <c r="C5044" s="22" t="s">
        <v>391</v>
      </c>
    </row>
    <row r="5045" spans="1:3" x14ac:dyDescent="0.3">
      <c r="A5045" s="180">
        <v>45942</v>
      </c>
      <c r="B5045" s="22">
        <f>Parsons!BN25</f>
        <v>0</v>
      </c>
      <c r="C5045" s="22" t="s">
        <v>391</v>
      </c>
    </row>
    <row r="5046" spans="1:3" x14ac:dyDescent="0.3">
      <c r="A5046" s="180">
        <v>45943</v>
      </c>
      <c r="B5046" s="22">
        <f>Parsons!BN26</f>
        <v>0</v>
      </c>
      <c r="C5046" s="22" t="s">
        <v>391</v>
      </c>
    </row>
    <row r="5047" spans="1:3" x14ac:dyDescent="0.3">
      <c r="A5047" s="180">
        <v>45944</v>
      </c>
      <c r="B5047" s="22">
        <f>Parsons!BN27</f>
        <v>0</v>
      </c>
      <c r="C5047" s="22" t="s">
        <v>391</v>
      </c>
    </row>
    <row r="5048" spans="1:3" x14ac:dyDescent="0.3">
      <c r="A5048" s="180">
        <v>45945</v>
      </c>
      <c r="B5048" s="22">
        <f>Parsons!BN28</f>
        <v>0</v>
      </c>
      <c r="C5048" s="22" t="s">
        <v>391</v>
      </c>
    </row>
    <row r="5049" spans="1:3" x14ac:dyDescent="0.3">
      <c r="A5049" s="180">
        <v>45946</v>
      </c>
      <c r="B5049" s="22">
        <f>Parsons!BN29</f>
        <v>0</v>
      </c>
      <c r="C5049" s="22" t="s">
        <v>391</v>
      </c>
    </row>
    <row r="5050" spans="1:3" x14ac:dyDescent="0.3">
      <c r="A5050" s="180">
        <v>45947</v>
      </c>
      <c r="B5050" s="22">
        <f>Parsons!BN30</f>
        <v>0</v>
      </c>
      <c r="C5050" s="22" t="s">
        <v>391</v>
      </c>
    </row>
    <row r="5051" spans="1:3" x14ac:dyDescent="0.3">
      <c r="A5051" s="180">
        <v>45948</v>
      </c>
      <c r="B5051" s="22">
        <f>Parsons!BN31</f>
        <v>0</v>
      </c>
      <c r="C5051" s="22" t="s">
        <v>391</v>
      </c>
    </row>
    <row r="5052" spans="1:3" x14ac:dyDescent="0.3">
      <c r="A5052" s="180">
        <v>45949</v>
      </c>
      <c r="B5052" s="22">
        <f>Parsons!BN32</f>
        <v>0</v>
      </c>
      <c r="C5052" s="22" t="s">
        <v>391</v>
      </c>
    </row>
    <row r="5053" spans="1:3" x14ac:dyDescent="0.3">
      <c r="A5053" s="180">
        <v>45950</v>
      </c>
      <c r="B5053" s="22">
        <f>Parsons!BN33</f>
        <v>0</v>
      </c>
      <c r="C5053" s="22" t="s">
        <v>391</v>
      </c>
    </row>
    <row r="5054" spans="1:3" x14ac:dyDescent="0.3">
      <c r="A5054" s="180">
        <v>45951</v>
      </c>
      <c r="B5054" s="22">
        <f>Parsons!BN34</f>
        <v>0</v>
      </c>
      <c r="C5054" s="22" t="s">
        <v>391</v>
      </c>
    </row>
    <row r="5055" spans="1:3" x14ac:dyDescent="0.3">
      <c r="A5055" s="180">
        <v>45952</v>
      </c>
      <c r="B5055" s="22">
        <f>Parsons!BN35</f>
        <v>0</v>
      </c>
      <c r="C5055" s="22" t="s">
        <v>391</v>
      </c>
    </row>
    <row r="5056" spans="1:3" x14ac:dyDescent="0.3">
      <c r="A5056" s="180">
        <v>45953</v>
      </c>
      <c r="B5056" s="22">
        <f>Parsons!BN36</f>
        <v>0</v>
      </c>
      <c r="C5056" s="22" t="s">
        <v>391</v>
      </c>
    </row>
    <row r="5057" spans="1:3" x14ac:dyDescent="0.3">
      <c r="A5057" s="180">
        <v>45954</v>
      </c>
      <c r="B5057" s="22">
        <f>Parsons!BN37</f>
        <v>0</v>
      </c>
      <c r="C5057" s="22" t="s">
        <v>391</v>
      </c>
    </row>
    <row r="5058" spans="1:3" x14ac:dyDescent="0.3">
      <c r="A5058" s="180">
        <v>45955</v>
      </c>
      <c r="B5058" s="22">
        <f>Parsons!BN38</f>
        <v>0</v>
      </c>
      <c r="C5058" s="22" t="s">
        <v>391</v>
      </c>
    </row>
    <row r="5059" spans="1:3" x14ac:dyDescent="0.3">
      <c r="A5059" s="180">
        <v>45956</v>
      </c>
      <c r="B5059" s="22">
        <f>Parsons!BN39</f>
        <v>0</v>
      </c>
      <c r="C5059" s="22" t="s">
        <v>391</v>
      </c>
    </row>
    <row r="5060" spans="1:3" x14ac:dyDescent="0.3">
      <c r="A5060" s="180">
        <v>45957</v>
      </c>
      <c r="B5060" s="22">
        <f>Parsons!BN40</f>
        <v>0</v>
      </c>
      <c r="C5060" s="22" t="s">
        <v>391</v>
      </c>
    </row>
    <row r="5061" spans="1:3" x14ac:dyDescent="0.3">
      <c r="A5061" s="180">
        <v>45958</v>
      </c>
      <c r="B5061" s="22">
        <f>Parsons!BN41</f>
        <v>0</v>
      </c>
      <c r="C5061" s="22" t="s">
        <v>391</v>
      </c>
    </row>
    <row r="5062" spans="1:3" x14ac:dyDescent="0.3">
      <c r="A5062" s="180">
        <v>45959</v>
      </c>
      <c r="B5062" s="22">
        <f>Parsons!BN42</f>
        <v>0</v>
      </c>
      <c r="C5062" s="22" t="s">
        <v>391</v>
      </c>
    </row>
    <row r="5063" spans="1:3" x14ac:dyDescent="0.3">
      <c r="A5063" s="180">
        <v>45960</v>
      </c>
      <c r="B5063" s="22">
        <f>Parsons!BN43</f>
        <v>0</v>
      </c>
      <c r="C5063" s="22" t="s">
        <v>391</v>
      </c>
    </row>
    <row r="5064" spans="1:3" x14ac:dyDescent="0.3">
      <c r="A5064" s="180">
        <v>45961</v>
      </c>
      <c r="B5064" s="22">
        <f>Parsons!BN44</f>
        <v>0</v>
      </c>
      <c r="C5064" s="22" t="s">
        <v>391</v>
      </c>
    </row>
    <row r="5065" spans="1:3" x14ac:dyDescent="0.3">
      <c r="A5065" s="180">
        <v>45962</v>
      </c>
      <c r="B5065" s="22">
        <f>Parsons!BU14</f>
        <v>0</v>
      </c>
      <c r="C5065" s="22" t="s">
        <v>391</v>
      </c>
    </row>
    <row r="5066" spans="1:3" x14ac:dyDescent="0.3">
      <c r="A5066" s="180">
        <v>45963</v>
      </c>
      <c r="B5066" s="22">
        <f>Parsons!BU15</f>
        <v>0</v>
      </c>
      <c r="C5066" s="22" t="s">
        <v>391</v>
      </c>
    </row>
    <row r="5067" spans="1:3" x14ac:dyDescent="0.3">
      <c r="A5067" s="180">
        <v>45964</v>
      </c>
      <c r="B5067" s="22">
        <f>Parsons!BU16</f>
        <v>0</v>
      </c>
      <c r="C5067" s="22" t="s">
        <v>391</v>
      </c>
    </row>
    <row r="5068" spans="1:3" x14ac:dyDescent="0.3">
      <c r="A5068" s="180">
        <v>45965</v>
      </c>
      <c r="B5068" s="22">
        <f>Parsons!BU17</f>
        <v>0</v>
      </c>
      <c r="C5068" s="22" t="s">
        <v>391</v>
      </c>
    </row>
    <row r="5069" spans="1:3" x14ac:dyDescent="0.3">
      <c r="A5069" s="180">
        <v>45966</v>
      </c>
      <c r="B5069" s="22">
        <f>Parsons!BU18</f>
        <v>0</v>
      </c>
      <c r="C5069" s="22" t="s">
        <v>391</v>
      </c>
    </row>
    <row r="5070" spans="1:3" x14ac:dyDescent="0.3">
      <c r="A5070" s="180">
        <v>45967</v>
      </c>
      <c r="B5070" s="22">
        <f>Parsons!BU19</f>
        <v>0</v>
      </c>
      <c r="C5070" s="22" t="s">
        <v>391</v>
      </c>
    </row>
    <row r="5071" spans="1:3" x14ac:dyDescent="0.3">
      <c r="A5071" s="180">
        <v>45968</v>
      </c>
      <c r="B5071" s="22">
        <f>Parsons!BU20</f>
        <v>0</v>
      </c>
      <c r="C5071" s="22" t="s">
        <v>391</v>
      </c>
    </row>
    <row r="5072" spans="1:3" x14ac:dyDescent="0.3">
      <c r="A5072" s="180">
        <v>45969</v>
      </c>
      <c r="B5072" s="22">
        <f>Parsons!BU21</f>
        <v>0</v>
      </c>
      <c r="C5072" s="22" t="s">
        <v>391</v>
      </c>
    </row>
    <row r="5073" spans="1:3" x14ac:dyDescent="0.3">
      <c r="A5073" s="180">
        <v>45970</v>
      </c>
      <c r="B5073" s="22">
        <f>Parsons!BU22</f>
        <v>0</v>
      </c>
      <c r="C5073" s="22" t="s">
        <v>391</v>
      </c>
    </row>
    <row r="5074" spans="1:3" x14ac:dyDescent="0.3">
      <c r="A5074" s="180">
        <v>45971</v>
      </c>
      <c r="B5074" s="22">
        <f>Parsons!BU23</f>
        <v>0</v>
      </c>
      <c r="C5074" s="22" t="s">
        <v>391</v>
      </c>
    </row>
    <row r="5075" spans="1:3" x14ac:dyDescent="0.3">
      <c r="A5075" s="180">
        <v>45972</v>
      </c>
      <c r="B5075" s="22">
        <f>Parsons!BU24</f>
        <v>0</v>
      </c>
      <c r="C5075" s="22" t="s">
        <v>391</v>
      </c>
    </row>
    <row r="5076" spans="1:3" x14ac:dyDescent="0.3">
      <c r="A5076" s="180">
        <v>45973</v>
      </c>
      <c r="B5076" s="22">
        <f>Parsons!BU25</f>
        <v>0</v>
      </c>
      <c r="C5076" s="22" t="s">
        <v>391</v>
      </c>
    </row>
    <row r="5077" spans="1:3" x14ac:dyDescent="0.3">
      <c r="A5077" s="180">
        <v>45974</v>
      </c>
      <c r="B5077" s="22">
        <f>Parsons!BU26</f>
        <v>0</v>
      </c>
      <c r="C5077" s="22" t="s">
        <v>391</v>
      </c>
    </row>
    <row r="5078" spans="1:3" x14ac:dyDescent="0.3">
      <c r="A5078" s="180">
        <v>45975</v>
      </c>
      <c r="B5078" s="22">
        <f>Parsons!BU27</f>
        <v>0</v>
      </c>
      <c r="C5078" s="22" t="s">
        <v>391</v>
      </c>
    </row>
    <row r="5079" spans="1:3" x14ac:dyDescent="0.3">
      <c r="A5079" s="180">
        <v>45976</v>
      </c>
      <c r="B5079" s="22">
        <f>Parsons!BU28</f>
        <v>0</v>
      </c>
      <c r="C5079" s="22" t="s">
        <v>391</v>
      </c>
    </row>
    <row r="5080" spans="1:3" x14ac:dyDescent="0.3">
      <c r="A5080" s="180">
        <v>45977</v>
      </c>
      <c r="B5080" s="22">
        <f>Parsons!BU29</f>
        <v>0</v>
      </c>
      <c r="C5080" s="22" t="s">
        <v>391</v>
      </c>
    </row>
    <row r="5081" spans="1:3" x14ac:dyDescent="0.3">
      <c r="A5081" s="180">
        <v>45978</v>
      </c>
      <c r="B5081" s="22">
        <f>Parsons!BU30</f>
        <v>0</v>
      </c>
      <c r="C5081" s="22" t="s">
        <v>391</v>
      </c>
    </row>
    <row r="5082" spans="1:3" x14ac:dyDescent="0.3">
      <c r="A5082" s="180">
        <v>45979</v>
      </c>
      <c r="B5082" s="22">
        <f>Parsons!BU31</f>
        <v>0</v>
      </c>
      <c r="C5082" s="22" t="s">
        <v>391</v>
      </c>
    </row>
    <row r="5083" spans="1:3" x14ac:dyDescent="0.3">
      <c r="A5083" s="180">
        <v>45980</v>
      </c>
      <c r="B5083" s="22">
        <f>Parsons!BU32</f>
        <v>0</v>
      </c>
      <c r="C5083" s="22" t="s">
        <v>391</v>
      </c>
    </row>
    <row r="5084" spans="1:3" x14ac:dyDescent="0.3">
      <c r="A5084" s="180">
        <v>45981</v>
      </c>
      <c r="B5084" s="22">
        <f>Parsons!BU33</f>
        <v>0</v>
      </c>
      <c r="C5084" s="22" t="s">
        <v>391</v>
      </c>
    </row>
    <row r="5085" spans="1:3" x14ac:dyDescent="0.3">
      <c r="A5085" s="180">
        <v>45982</v>
      </c>
      <c r="B5085" s="22">
        <f>Parsons!BU34</f>
        <v>0</v>
      </c>
      <c r="C5085" s="22" t="s">
        <v>391</v>
      </c>
    </row>
    <row r="5086" spans="1:3" x14ac:dyDescent="0.3">
      <c r="A5086" s="180">
        <v>45983</v>
      </c>
      <c r="B5086" s="22">
        <f>Parsons!BU35</f>
        <v>0</v>
      </c>
      <c r="C5086" s="22" t="s">
        <v>391</v>
      </c>
    </row>
    <row r="5087" spans="1:3" x14ac:dyDescent="0.3">
      <c r="A5087" s="180">
        <v>45984</v>
      </c>
      <c r="B5087" s="22">
        <f>Parsons!BU36</f>
        <v>0</v>
      </c>
      <c r="C5087" s="22" t="s">
        <v>391</v>
      </c>
    </row>
    <row r="5088" spans="1:3" x14ac:dyDescent="0.3">
      <c r="A5088" s="180">
        <v>45985</v>
      </c>
      <c r="B5088" s="22">
        <f>Parsons!BU37</f>
        <v>0</v>
      </c>
      <c r="C5088" s="22" t="s">
        <v>391</v>
      </c>
    </row>
    <row r="5089" spans="1:3" x14ac:dyDescent="0.3">
      <c r="A5089" s="180">
        <v>45986</v>
      </c>
      <c r="B5089" s="22">
        <f>Parsons!BU38</f>
        <v>0</v>
      </c>
      <c r="C5089" s="22" t="s">
        <v>391</v>
      </c>
    </row>
    <row r="5090" spans="1:3" x14ac:dyDescent="0.3">
      <c r="A5090" s="180">
        <v>45987</v>
      </c>
      <c r="B5090" s="22">
        <f>Parsons!BU39</f>
        <v>0</v>
      </c>
      <c r="C5090" s="22" t="s">
        <v>391</v>
      </c>
    </row>
    <row r="5091" spans="1:3" x14ac:dyDescent="0.3">
      <c r="A5091" s="180">
        <v>45988</v>
      </c>
      <c r="B5091" s="22">
        <f>Parsons!BU40</f>
        <v>0</v>
      </c>
      <c r="C5091" s="22" t="s">
        <v>391</v>
      </c>
    </row>
    <row r="5092" spans="1:3" x14ac:dyDescent="0.3">
      <c r="A5092" s="180">
        <v>45989</v>
      </c>
      <c r="B5092" s="22">
        <f>Parsons!BU41</f>
        <v>0</v>
      </c>
      <c r="C5092" s="22" t="s">
        <v>391</v>
      </c>
    </row>
    <row r="5093" spans="1:3" x14ac:dyDescent="0.3">
      <c r="A5093" s="180">
        <v>45990</v>
      </c>
      <c r="B5093" s="22">
        <f>Parsons!BU42</f>
        <v>0</v>
      </c>
      <c r="C5093" s="22" t="s">
        <v>391</v>
      </c>
    </row>
    <row r="5094" spans="1:3" x14ac:dyDescent="0.3">
      <c r="A5094" s="180">
        <v>45991</v>
      </c>
      <c r="B5094" s="22">
        <f>Parsons!BU43</f>
        <v>0</v>
      </c>
      <c r="C5094" s="22" t="s">
        <v>391</v>
      </c>
    </row>
    <row r="5095" spans="1:3" x14ac:dyDescent="0.3">
      <c r="A5095" s="180">
        <v>45992</v>
      </c>
      <c r="B5095" s="22">
        <f>Parsons!CB14</f>
        <v>0</v>
      </c>
      <c r="C5095" s="22" t="s">
        <v>391</v>
      </c>
    </row>
    <row r="5096" spans="1:3" x14ac:dyDescent="0.3">
      <c r="A5096" s="180">
        <v>45993</v>
      </c>
      <c r="B5096" s="22">
        <f>Parsons!CB15</f>
        <v>0</v>
      </c>
      <c r="C5096" s="22" t="s">
        <v>391</v>
      </c>
    </row>
    <row r="5097" spans="1:3" x14ac:dyDescent="0.3">
      <c r="A5097" s="180">
        <v>45994</v>
      </c>
      <c r="B5097" s="22">
        <f>Parsons!CB16</f>
        <v>0</v>
      </c>
      <c r="C5097" s="22" t="s">
        <v>391</v>
      </c>
    </row>
    <row r="5098" spans="1:3" x14ac:dyDescent="0.3">
      <c r="A5098" s="180">
        <v>45995</v>
      </c>
      <c r="B5098" s="22">
        <f>Parsons!CB17</f>
        <v>0</v>
      </c>
      <c r="C5098" s="22" t="s">
        <v>391</v>
      </c>
    </row>
    <row r="5099" spans="1:3" x14ac:dyDescent="0.3">
      <c r="A5099" s="180">
        <v>45996</v>
      </c>
      <c r="B5099" s="22">
        <f>Parsons!CB18</f>
        <v>0</v>
      </c>
      <c r="C5099" s="22" t="s">
        <v>391</v>
      </c>
    </row>
    <row r="5100" spans="1:3" x14ac:dyDescent="0.3">
      <c r="A5100" s="180">
        <v>45997</v>
      </c>
      <c r="B5100" s="22">
        <f>Parsons!CB19</f>
        <v>0</v>
      </c>
      <c r="C5100" s="22" t="s">
        <v>391</v>
      </c>
    </row>
    <row r="5101" spans="1:3" x14ac:dyDescent="0.3">
      <c r="A5101" s="180">
        <v>45998</v>
      </c>
      <c r="B5101" s="22">
        <f>Parsons!CB20</f>
        <v>0</v>
      </c>
      <c r="C5101" s="22" t="s">
        <v>391</v>
      </c>
    </row>
    <row r="5102" spans="1:3" x14ac:dyDescent="0.3">
      <c r="A5102" s="180">
        <v>45999</v>
      </c>
      <c r="B5102" s="22">
        <f>Parsons!CB21</f>
        <v>0</v>
      </c>
      <c r="C5102" s="22" t="s">
        <v>391</v>
      </c>
    </row>
    <row r="5103" spans="1:3" x14ac:dyDescent="0.3">
      <c r="A5103" s="180">
        <v>46000</v>
      </c>
      <c r="B5103" s="22">
        <f>Parsons!CB22</f>
        <v>0</v>
      </c>
      <c r="C5103" s="22" t="s">
        <v>391</v>
      </c>
    </row>
    <row r="5104" spans="1:3" x14ac:dyDescent="0.3">
      <c r="A5104" s="180">
        <v>46001</v>
      </c>
      <c r="B5104" s="22">
        <f>Parsons!CB23</f>
        <v>0</v>
      </c>
      <c r="C5104" s="22" t="s">
        <v>391</v>
      </c>
    </row>
    <row r="5105" spans="1:3" x14ac:dyDescent="0.3">
      <c r="A5105" s="180">
        <v>46002</v>
      </c>
      <c r="B5105" s="22">
        <f>Parsons!CB24</f>
        <v>0</v>
      </c>
      <c r="C5105" s="22" t="s">
        <v>391</v>
      </c>
    </row>
    <row r="5106" spans="1:3" x14ac:dyDescent="0.3">
      <c r="A5106" s="180">
        <v>46003</v>
      </c>
      <c r="B5106" s="22">
        <f>Parsons!CB25</f>
        <v>0</v>
      </c>
      <c r="C5106" s="22" t="s">
        <v>391</v>
      </c>
    </row>
    <row r="5107" spans="1:3" x14ac:dyDescent="0.3">
      <c r="A5107" s="180">
        <v>46004</v>
      </c>
      <c r="B5107" s="22">
        <f>Parsons!CB26</f>
        <v>0</v>
      </c>
      <c r="C5107" s="22" t="s">
        <v>391</v>
      </c>
    </row>
    <row r="5108" spans="1:3" x14ac:dyDescent="0.3">
      <c r="A5108" s="180">
        <v>46005</v>
      </c>
      <c r="B5108" s="22">
        <f>Parsons!CB27</f>
        <v>0</v>
      </c>
      <c r="C5108" s="22" t="s">
        <v>391</v>
      </c>
    </row>
    <row r="5109" spans="1:3" x14ac:dyDescent="0.3">
      <c r="A5109" s="180">
        <v>46006</v>
      </c>
      <c r="B5109" s="22">
        <f>Parsons!CB28</f>
        <v>0</v>
      </c>
      <c r="C5109" s="22" t="s">
        <v>391</v>
      </c>
    </row>
    <row r="5110" spans="1:3" x14ac:dyDescent="0.3">
      <c r="A5110" s="180">
        <v>46007</v>
      </c>
      <c r="B5110" s="22">
        <f>Parsons!CB29</f>
        <v>0</v>
      </c>
      <c r="C5110" s="22" t="s">
        <v>391</v>
      </c>
    </row>
    <row r="5111" spans="1:3" x14ac:dyDescent="0.3">
      <c r="A5111" s="180">
        <v>46008</v>
      </c>
      <c r="B5111" s="22">
        <f>Parsons!CB30</f>
        <v>0</v>
      </c>
      <c r="C5111" s="22" t="s">
        <v>391</v>
      </c>
    </row>
    <row r="5112" spans="1:3" x14ac:dyDescent="0.3">
      <c r="A5112" s="180">
        <v>46009</v>
      </c>
      <c r="B5112" s="22">
        <f>Parsons!CB31</f>
        <v>0</v>
      </c>
      <c r="C5112" s="22" t="s">
        <v>391</v>
      </c>
    </row>
    <row r="5113" spans="1:3" x14ac:dyDescent="0.3">
      <c r="A5113" s="180">
        <v>46010</v>
      </c>
      <c r="B5113" s="22">
        <f>Parsons!CB32</f>
        <v>0</v>
      </c>
      <c r="C5113" s="22" t="s">
        <v>391</v>
      </c>
    </row>
    <row r="5114" spans="1:3" x14ac:dyDescent="0.3">
      <c r="A5114" s="180">
        <v>46011</v>
      </c>
      <c r="B5114" s="22">
        <f>Parsons!CB33</f>
        <v>0</v>
      </c>
      <c r="C5114" s="22" t="s">
        <v>391</v>
      </c>
    </row>
    <row r="5115" spans="1:3" x14ac:dyDescent="0.3">
      <c r="A5115" s="180">
        <v>46012</v>
      </c>
      <c r="B5115" s="22">
        <f>Parsons!CB34</f>
        <v>0</v>
      </c>
      <c r="C5115" s="22" t="s">
        <v>391</v>
      </c>
    </row>
    <row r="5116" spans="1:3" x14ac:dyDescent="0.3">
      <c r="A5116" s="180">
        <v>46013</v>
      </c>
      <c r="B5116" s="22">
        <f>Parsons!CB35</f>
        <v>0</v>
      </c>
      <c r="C5116" s="22" t="s">
        <v>391</v>
      </c>
    </row>
    <row r="5117" spans="1:3" x14ac:dyDescent="0.3">
      <c r="A5117" s="180">
        <v>46014</v>
      </c>
      <c r="B5117" s="22">
        <f>Parsons!CB36</f>
        <v>0</v>
      </c>
      <c r="C5117" s="22" t="s">
        <v>391</v>
      </c>
    </row>
    <row r="5118" spans="1:3" x14ac:dyDescent="0.3">
      <c r="A5118" s="180">
        <v>46015</v>
      </c>
      <c r="B5118" s="22">
        <f>Parsons!CB37</f>
        <v>0</v>
      </c>
      <c r="C5118" s="22" t="s">
        <v>391</v>
      </c>
    </row>
    <row r="5119" spans="1:3" x14ac:dyDescent="0.3">
      <c r="A5119" s="180">
        <v>46016</v>
      </c>
      <c r="B5119" s="22">
        <f>Parsons!CB38</f>
        <v>0</v>
      </c>
      <c r="C5119" s="22" t="s">
        <v>391</v>
      </c>
    </row>
    <row r="5120" spans="1:3" x14ac:dyDescent="0.3">
      <c r="A5120" s="180">
        <v>46017</v>
      </c>
      <c r="B5120" s="22">
        <f>Parsons!CB39</f>
        <v>0</v>
      </c>
      <c r="C5120" s="22" t="s">
        <v>391</v>
      </c>
    </row>
    <row r="5121" spans="1:3" x14ac:dyDescent="0.3">
      <c r="A5121" s="180">
        <v>46018</v>
      </c>
      <c r="B5121" s="22">
        <f>Parsons!CB40</f>
        <v>0</v>
      </c>
      <c r="C5121" s="22" t="s">
        <v>391</v>
      </c>
    </row>
    <row r="5122" spans="1:3" x14ac:dyDescent="0.3">
      <c r="A5122" s="180">
        <v>46019</v>
      </c>
      <c r="B5122" s="22">
        <f>Parsons!CB41</f>
        <v>0</v>
      </c>
      <c r="C5122" s="22" t="s">
        <v>391</v>
      </c>
    </row>
    <row r="5123" spans="1:3" x14ac:dyDescent="0.3">
      <c r="A5123" s="180">
        <v>46020</v>
      </c>
      <c r="B5123" s="22">
        <f>Parsons!CB42</f>
        <v>0</v>
      </c>
      <c r="C5123" s="22" t="s">
        <v>391</v>
      </c>
    </row>
    <row r="5124" spans="1:3" x14ac:dyDescent="0.3">
      <c r="A5124" s="180">
        <v>46021</v>
      </c>
      <c r="B5124" s="22">
        <f>Parsons!CB43</f>
        <v>0</v>
      </c>
      <c r="C5124" s="22" t="s">
        <v>391</v>
      </c>
    </row>
    <row r="5125" spans="1:3" x14ac:dyDescent="0.3">
      <c r="A5125" s="180">
        <v>46022</v>
      </c>
      <c r="B5125" s="22">
        <f>Parsons!CB44</f>
        <v>0</v>
      </c>
      <c r="C5125" s="22" t="s">
        <v>391</v>
      </c>
    </row>
    <row r="5126" spans="1:3" x14ac:dyDescent="0.3">
      <c r="A5126" s="180">
        <v>45658</v>
      </c>
      <c r="B5126" s="22">
        <f>'Middle Frisco'!C14</f>
        <v>0</v>
      </c>
      <c r="C5126" s="22" t="s">
        <v>392</v>
      </c>
    </row>
    <row r="5127" spans="1:3" x14ac:dyDescent="0.3">
      <c r="A5127" s="180">
        <v>45659</v>
      </c>
      <c r="B5127" s="22">
        <f>'Middle Frisco'!C15</f>
        <v>0</v>
      </c>
      <c r="C5127" s="22" t="s">
        <v>392</v>
      </c>
    </row>
    <row r="5128" spans="1:3" x14ac:dyDescent="0.3">
      <c r="A5128" s="180">
        <v>45660</v>
      </c>
      <c r="B5128" s="22">
        <f>'Middle Frisco'!C16</f>
        <v>0</v>
      </c>
      <c r="C5128" s="22" t="s">
        <v>392</v>
      </c>
    </row>
    <row r="5129" spans="1:3" x14ac:dyDescent="0.3">
      <c r="A5129" s="180">
        <v>45661</v>
      </c>
      <c r="B5129" s="22">
        <f>'Middle Frisco'!C17</f>
        <v>0</v>
      </c>
      <c r="C5129" s="22" t="s">
        <v>392</v>
      </c>
    </row>
    <row r="5130" spans="1:3" x14ac:dyDescent="0.3">
      <c r="A5130" s="180">
        <v>45662</v>
      </c>
      <c r="B5130" s="22">
        <f>'Middle Frisco'!C18</f>
        <v>0</v>
      </c>
      <c r="C5130" s="22" t="s">
        <v>392</v>
      </c>
    </row>
    <row r="5131" spans="1:3" x14ac:dyDescent="0.3">
      <c r="A5131" s="180">
        <v>45663</v>
      </c>
      <c r="B5131" s="22">
        <f>'Middle Frisco'!C19</f>
        <v>0</v>
      </c>
      <c r="C5131" s="22" t="s">
        <v>392</v>
      </c>
    </row>
    <row r="5132" spans="1:3" x14ac:dyDescent="0.3">
      <c r="A5132" s="180">
        <v>45664</v>
      </c>
      <c r="B5132" s="22">
        <f>'Middle Frisco'!C20</f>
        <v>0</v>
      </c>
      <c r="C5132" s="22" t="s">
        <v>392</v>
      </c>
    </row>
    <row r="5133" spans="1:3" x14ac:dyDescent="0.3">
      <c r="A5133" s="180">
        <v>45665</v>
      </c>
      <c r="B5133" s="22">
        <f>'Middle Frisco'!C21</f>
        <v>0</v>
      </c>
      <c r="C5133" s="22" t="s">
        <v>392</v>
      </c>
    </row>
    <row r="5134" spans="1:3" x14ac:dyDescent="0.3">
      <c r="A5134" s="180">
        <v>45666</v>
      </c>
      <c r="B5134" s="22">
        <f>'Middle Frisco'!C22</f>
        <v>0</v>
      </c>
      <c r="C5134" s="22" t="s">
        <v>392</v>
      </c>
    </row>
    <row r="5135" spans="1:3" x14ac:dyDescent="0.3">
      <c r="A5135" s="180">
        <v>45667</v>
      </c>
      <c r="B5135" s="22">
        <f>'Middle Frisco'!C23</f>
        <v>0</v>
      </c>
      <c r="C5135" s="22" t="s">
        <v>392</v>
      </c>
    </row>
    <row r="5136" spans="1:3" x14ac:dyDescent="0.3">
      <c r="A5136" s="180">
        <v>45668</v>
      </c>
      <c r="B5136" s="22">
        <f>'Middle Frisco'!C24</f>
        <v>0</v>
      </c>
      <c r="C5136" s="22" t="s">
        <v>392</v>
      </c>
    </row>
    <row r="5137" spans="1:3" x14ac:dyDescent="0.3">
      <c r="A5137" s="180">
        <v>45669</v>
      </c>
      <c r="B5137" s="22">
        <f>'Middle Frisco'!C25</f>
        <v>0</v>
      </c>
      <c r="C5137" s="22" t="s">
        <v>392</v>
      </c>
    </row>
    <row r="5138" spans="1:3" x14ac:dyDescent="0.3">
      <c r="A5138" s="180">
        <v>45670</v>
      </c>
      <c r="B5138" s="22">
        <f>'Middle Frisco'!C26</f>
        <v>0</v>
      </c>
      <c r="C5138" s="22" t="s">
        <v>392</v>
      </c>
    </row>
    <row r="5139" spans="1:3" x14ac:dyDescent="0.3">
      <c r="A5139" s="180">
        <v>45671</v>
      </c>
      <c r="B5139" s="22">
        <f>'Middle Frisco'!C27</f>
        <v>0</v>
      </c>
      <c r="C5139" s="22" t="s">
        <v>392</v>
      </c>
    </row>
    <row r="5140" spans="1:3" x14ac:dyDescent="0.3">
      <c r="A5140" s="180">
        <v>45672</v>
      </c>
      <c r="B5140" s="22">
        <f>'Middle Frisco'!C28</f>
        <v>0</v>
      </c>
      <c r="C5140" s="22" t="s">
        <v>392</v>
      </c>
    </row>
    <row r="5141" spans="1:3" x14ac:dyDescent="0.3">
      <c r="A5141" s="180">
        <v>45673</v>
      </c>
      <c r="B5141" s="22">
        <f>'Middle Frisco'!C29</f>
        <v>0</v>
      </c>
      <c r="C5141" s="22" t="s">
        <v>392</v>
      </c>
    </row>
    <row r="5142" spans="1:3" x14ac:dyDescent="0.3">
      <c r="A5142" s="180">
        <v>45674</v>
      </c>
      <c r="B5142" s="22">
        <f>'Middle Frisco'!C30</f>
        <v>0</v>
      </c>
      <c r="C5142" s="22" t="s">
        <v>392</v>
      </c>
    </row>
    <row r="5143" spans="1:3" x14ac:dyDescent="0.3">
      <c r="A5143" s="180">
        <v>45675</v>
      </c>
      <c r="B5143" s="22">
        <f>'Middle Frisco'!C31</f>
        <v>0</v>
      </c>
      <c r="C5143" s="22" t="s">
        <v>392</v>
      </c>
    </row>
    <row r="5144" spans="1:3" x14ac:dyDescent="0.3">
      <c r="A5144" s="180">
        <v>45676</v>
      </c>
      <c r="B5144" s="22">
        <f>'Middle Frisco'!C32</f>
        <v>0</v>
      </c>
      <c r="C5144" s="22" t="s">
        <v>392</v>
      </c>
    </row>
    <row r="5145" spans="1:3" x14ac:dyDescent="0.3">
      <c r="A5145" s="180">
        <v>45677</v>
      </c>
      <c r="B5145" s="22">
        <f>'Middle Frisco'!C33</f>
        <v>0</v>
      </c>
      <c r="C5145" s="22" t="s">
        <v>392</v>
      </c>
    </row>
    <row r="5146" spans="1:3" x14ac:dyDescent="0.3">
      <c r="A5146" s="180">
        <v>45678</v>
      </c>
      <c r="B5146" s="22">
        <f>'Middle Frisco'!C34</f>
        <v>0</v>
      </c>
      <c r="C5146" s="22" t="s">
        <v>392</v>
      </c>
    </row>
    <row r="5147" spans="1:3" x14ac:dyDescent="0.3">
      <c r="A5147" s="180">
        <v>45679</v>
      </c>
      <c r="B5147" s="22">
        <f>'Middle Frisco'!C35</f>
        <v>0</v>
      </c>
      <c r="C5147" s="22" t="s">
        <v>392</v>
      </c>
    </row>
    <row r="5148" spans="1:3" x14ac:dyDescent="0.3">
      <c r="A5148" s="180">
        <v>45680</v>
      </c>
      <c r="B5148" s="22">
        <f>'Middle Frisco'!C36</f>
        <v>0</v>
      </c>
      <c r="C5148" s="22" t="s">
        <v>392</v>
      </c>
    </row>
    <row r="5149" spans="1:3" x14ac:dyDescent="0.3">
      <c r="A5149" s="180">
        <v>45681</v>
      </c>
      <c r="B5149" s="22">
        <f>'Middle Frisco'!C37</f>
        <v>0</v>
      </c>
      <c r="C5149" s="22" t="s">
        <v>392</v>
      </c>
    </row>
    <row r="5150" spans="1:3" x14ac:dyDescent="0.3">
      <c r="A5150" s="180">
        <v>45682</v>
      </c>
      <c r="B5150" s="22">
        <f>'Middle Frisco'!C38</f>
        <v>0</v>
      </c>
      <c r="C5150" s="22" t="s">
        <v>392</v>
      </c>
    </row>
    <row r="5151" spans="1:3" x14ac:dyDescent="0.3">
      <c r="A5151" s="180">
        <v>45683</v>
      </c>
      <c r="B5151" s="22">
        <f>'Middle Frisco'!C39</f>
        <v>0</v>
      </c>
      <c r="C5151" s="22" t="s">
        <v>392</v>
      </c>
    </row>
    <row r="5152" spans="1:3" x14ac:dyDescent="0.3">
      <c r="A5152" s="180">
        <v>45684</v>
      </c>
      <c r="B5152" s="22">
        <f>'Middle Frisco'!C40</f>
        <v>0</v>
      </c>
      <c r="C5152" s="22" t="s">
        <v>392</v>
      </c>
    </row>
    <row r="5153" spans="1:3" x14ac:dyDescent="0.3">
      <c r="A5153" s="180">
        <v>45685</v>
      </c>
      <c r="B5153" s="22">
        <f>'Middle Frisco'!C41</f>
        <v>0</v>
      </c>
      <c r="C5153" s="22" t="s">
        <v>392</v>
      </c>
    </row>
    <row r="5154" spans="1:3" x14ac:dyDescent="0.3">
      <c r="A5154" s="180">
        <v>45686</v>
      </c>
      <c r="B5154" s="22">
        <f>'Middle Frisco'!C42</f>
        <v>0</v>
      </c>
      <c r="C5154" s="22" t="s">
        <v>392</v>
      </c>
    </row>
    <row r="5155" spans="1:3" x14ac:dyDescent="0.3">
      <c r="A5155" s="180">
        <v>45687</v>
      </c>
      <c r="B5155" s="22">
        <f>'Middle Frisco'!C43</f>
        <v>0</v>
      </c>
      <c r="C5155" s="22" t="s">
        <v>392</v>
      </c>
    </row>
    <row r="5156" spans="1:3" x14ac:dyDescent="0.3">
      <c r="A5156" s="180">
        <v>45688</v>
      </c>
      <c r="B5156" s="22">
        <f>'Middle Frisco'!C44</f>
        <v>0</v>
      </c>
      <c r="C5156" s="22" t="s">
        <v>392</v>
      </c>
    </row>
    <row r="5157" spans="1:3" x14ac:dyDescent="0.3">
      <c r="A5157" s="180">
        <v>45689</v>
      </c>
      <c r="B5157" s="22">
        <f>'Middle Frisco'!J14</f>
        <v>0</v>
      </c>
      <c r="C5157" s="22" t="s">
        <v>392</v>
      </c>
    </row>
    <row r="5158" spans="1:3" x14ac:dyDescent="0.3">
      <c r="A5158" s="180">
        <v>45690</v>
      </c>
      <c r="B5158" s="22">
        <f>'Middle Frisco'!J15</f>
        <v>0</v>
      </c>
      <c r="C5158" s="22" t="s">
        <v>392</v>
      </c>
    </row>
    <row r="5159" spans="1:3" x14ac:dyDescent="0.3">
      <c r="A5159" s="180">
        <v>45691</v>
      </c>
      <c r="B5159" s="22">
        <f>'Middle Frisco'!J16</f>
        <v>0</v>
      </c>
      <c r="C5159" s="22" t="s">
        <v>392</v>
      </c>
    </row>
    <row r="5160" spans="1:3" x14ac:dyDescent="0.3">
      <c r="A5160" s="180">
        <v>45692</v>
      </c>
      <c r="B5160" s="22">
        <f>'Middle Frisco'!J17</f>
        <v>0</v>
      </c>
      <c r="C5160" s="22" t="s">
        <v>392</v>
      </c>
    </row>
    <row r="5161" spans="1:3" x14ac:dyDescent="0.3">
      <c r="A5161" s="180">
        <v>45693</v>
      </c>
      <c r="B5161" s="22">
        <f>'Middle Frisco'!J18</f>
        <v>0</v>
      </c>
      <c r="C5161" s="22" t="s">
        <v>392</v>
      </c>
    </row>
    <row r="5162" spans="1:3" x14ac:dyDescent="0.3">
      <c r="A5162" s="180">
        <v>45694</v>
      </c>
      <c r="B5162" s="22">
        <f>'Middle Frisco'!J19</f>
        <v>0</v>
      </c>
      <c r="C5162" s="22" t="s">
        <v>392</v>
      </c>
    </row>
    <row r="5163" spans="1:3" x14ac:dyDescent="0.3">
      <c r="A5163" s="180">
        <v>45695</v>
      </c>
      <c r="B5163" s="22">
        <f>'Middle Frisco'!J20</f>
        <v>0</v>
      </c>
      <c r="C5163" s="22" t="s">
        <v>392</v>
      </c>
    </row>
    <row r="5164" spans="1:3" x14ac:dyDescent="0.3">
      <c r="A5164" s="180">
        <v>45696</v>
      </c>
      <c r="B5164" s="22">
        <f>'Middle Frisco'!J21</f>
        <v>0</v>
      </c>
      <c r="C5164" s="22" t="s">
        <v>392</v>
      </c>
    </row>
    <row r="5165" spans="1:3" x14ac:dyDescent="0.3">
      <c r="A5165" s="180">
        <v>45697</v>
      </c>
      <c r="B5165" s="22">
        <f>'Middle Frisco'!J22</f>
        <v>0</v>
      </c>
      <c r="C5165" s="22" t="s">
        <v>392</v>
      </c>
    </row>
    <row r="5166" spans="1:3" x14ac:dyDescent="0.3">
      <c r="A5166" s="180">
        <v>45698</v>
      </c>
      <c r="B5166" s="22">
        <f>'Middle Frisco'!J23</f>
        <v>0</v>
      </c>
      <c r="C5166" s="22" t="s">
        <v>392</v>
      </c>
    </row>
    <row r="5167" spans="1:3" x14ac:dyDescent="0.3">
      <c r="A5167" s="180">
        <v>45699</v>
      </c>
      <c r="B5167" s="22">
        <f>'Middle Frisco'!J24</f>
        <v>0</v>
      </c>
      <c r="C5167" s="22" t="s">
        <v>392</v>
      </c>
    </row>
    <row r="5168" spans="1:3" x14ac:dyDescent="0.3">
      <c r="A5168" s="180">
        <v>45700</v>
      </c>
      <c r="B5168" s="22">
        <f>'Middle Frisco'!J25</f>
        <v>0</v>
      </c>
      <c r="C5168" s="22" t="s">
        <v>392</v>
      </c>
    </row>
    <row r="5169" spans="1:3" x14ac:dyDescent="0.3">
      <c r="A5169" s="180">
        <v>45701</v>
      </c>
      <c r="B5169" s="22">
        <f>'Middle Frisco'!J26</f>
        <v>0</v>
      </c>
      <c r="C5169" s="22" t="s">
        <v>392</v>
      </c>
    </row>
    <row r="5170" spans="1:3" x14ac:dyDescent="0.3">
      <c r="A5170" s="180">
        <v>45702</v>
      </c>
      <c r="B5170" s="22">
        <f>'Middle Frisco'!J27</f>
        <v>0</v>
      </c>
      <c r="C5170" s="22" t="s">
        <v>392</v>
      </c>
    </row>
    <row r="5171" spans="1:3" x14ac:dyDescent="0.3">
      <c r="A5171" s="180">
        <v>45703</v>
      </c>
      <c r="B5171" s="22">
        <f>'Middle Frisco'!J28</f>
        <v>0</v>
      </c>
      <c r="C5171" s="22" t="s">
        <v>392</v>
      </c>
    </row>
    <row r="5172" spans="1:3" x14ac:dyDescent="0.3">
      <c r="A5172" s="180">
        <v>45704</v>
      </c>
      <c r="B5172" s="22">
        <f>'Middle Frisco'!J29</f>
        <v>0</v>
      </c>
      <c r="C5172" s="22" t="s">
        <v>392</v>
      </c>
    </row>
    <row r="5173" spans="1:3" x14ac:dyDescent="0.3">
      <c r="A5173" s="180">
        <v>45705</v>
      </c>
      <c r="B5173" s="22">
        <f>'Middle Frisco'!J30</f>
        <v>0</v>
      </c>
      <c r="C5173" s="22" t="s">
        <v>392</v>
      </c>
    </row>
    <row r="5174" spans="1:3" x14ac:dyDescent="0.3">
      <c r="A5174" s="180">
        <v>45706</v>
      </c>
      <c r="B5174" s="22">
        <f>'Middle Frisco'!J31</f>
        <v>0</v>
      </c>
      <c r="C5174" s="22" t="s">
        <v>392</v>
      </c>
    </row>
    <row r="5175" spans="1:3" x14ac:dyDescent="0.3">
      <c r="A5175" s="180">
        <v>45707</v>
      </c>
      <c r="B5175" s="22">
        <f>'Middle Frisco'!J32</f>
        <v>0</v>
      </c>
      <c r="C5175" s="22" t="s">
        <v>392</v>
      </c>
    </row>
    <row r="5176" spans="1:3" x14ac:dyDescent="0.3">
      <c r="A5176" s="180">
        <v>45708</v>
      </c>
      <c r="B5176" s="22">
        <f>'Middle Frisco'!J33</f>
        <v>0</v>
      </c>
      <c r="C5176" s="22" t="s">
        <v>392</v>
      </c>
    </row>
    <row r="5177" spans="1:3" x14ac:dyDescent="0.3">
      <c r="A5177" s="180">
        <v>45709</v>
      </c>
      <c r="B5177" s="22">
        <f>'Middle Frisco'!J34</f>
        <v>0</v>
      </c>
      <c r="C5177" s="22" t="s">
        <v>392</v>
      </c>
    </row>
    <row r="5178" spans="1:3" x14ac:dyDescent="0.3">
      <c r="A5178" s="180">
        <v>45710</v>
      </c>
      <c r="B5178" s="22">
        <f>'Middle Frisco'!J35</f>
        <v>0</v>
      </c>
      <c r="C5178" s="22" t="s">
        <v>392</v>
      </c>
    </row>
    <row r="5179" spans="1:3" x14ac:dyDescent="0.3">
      <c r="A5179" s="180">
        <v>45711</v>
      </c>
      <c r="B5179" s="22">
        <f>'Middle Frisco'!J36</f>
        <v>0</v>
      </c>
      <c r="C5179" s="22" t="s">
        <v>392</v>
      </c>
    </row>
    <row r="5180" spans="1:3" x14ac:dyDescent="0.3">
      <c r="A5180" s="180">
        <v>45712</v>
      </c>
      <c r="B5180" s="22">
        <f>'Middle Frisco'!J37</f>
        <v>0</v>
      </c>
      <c r="C5180" s="22" t="s">
        <v>392</v>
      </c>
    </row>
    <row r="5181" spans="1:3" x14ac:dyDescent="0.3">
      <c r="A5181" s="180">
        <v>45713</v>
      </c>
      <c r="B5181" s="22">
        <f>'Middle Frisco'!J38</f>
        <v>0</v>
      </c>
      <c r="C5181" s="22" t="s">
        <v>392</v>
      </c>
    </row>
    <row r="5182" spans="1:3" x14ac:dyDescent="0.3">
      <c r="A5182" s="180">
        <v>45714</v>
      </c>
      <c r="B5182" s="22">
        <f>'Middle Frisco'!J39</f>
        <v>0</v>
      </c>
      <c r="C5182" s="22" t="s">
        <v>392</v>
      </c>
    </row>
    <row r="5183" spans="1:3" x14ac:dyDescent="0.3">
      <c r="A5183" s="180">
        <v>45715</v>
      </c>
      <c r="B5183" s="22">
        <f>'Middle Frisco'!J40</f>
        <v>0</v>
      </c>
      <c r="C5183" s="22" t="s">
        <v>392</v>
      </c>
    </row>
    <row r="5184" spans="1:3" x14ac:dyDescent="0.3">
      <c r="A5184" s="180">
        <v>45716</v>
      </c>
      <c r="B5184" s="22">
        <f>'Middle Frisco'!J41</f>
        <v>0</v>
      </c>
      <c r="C5184" s="22" t="s">
        <v>392</v>
      </c>
    </row>
    <row r="5185" spans="1:10" x14ac:dyDescent="0.3">
      <c r="A5185" s="180" t="s">
        <v>378</v>
      </c>
      <c r="B5185" s="22">
        <f>'Middle Frisco'!J42</f>
        <v>0</v>
      </c>
      <c r="C5185" s="22" t="s">
        <v>392</v>
      </c>
      <c r="J5185" s="22">
        <v>1</v>
      </c>
    </row>
    <row r="5186" spans="1:10" x14ac:dyDescent="0.3">
      <c r="A5186" s="180">
        <v>45717</v>
      </c>
      <c r="B5186" s="22">
        <f>'Middle Frisco'!Q14</f>
        <v>0</v>
      </c>
      <c r="C5186" s="22" t="s">
        <v>392</v>
      </c>
    </row>
    <row r="5187" spans="1:10" x14ac:dyDescent="0.3">
      <c r="A5187" s="180">
        <v>45718</v>
      </c>
      <c r="B5187" s="22">
        <f>'Middle Frisco'!Q15</f>
        <v>0</v>
      </c>
      <c r="C5187" s="22" t="s">
        <v>392</v>
      </c>
    </row>
    <row r="5188" spans="1:10" x14ac:dyDescent="0.3">
      <c r="A5188" s="180">
        <v>45719</v>
      </c>
      <c r="B5188" s="22">
        <f>'Middle Frisco'!Q16</f>
        <v>0</v>
      </c>
      <c r="C5188" s="22" t="s">
        <v>392</v>
      </c>
    </row>
    <row r="5189" spans="1:10" x14ac:dyDescent="0.3">
      <c r="A5189" s="180">
        <v>45720</v>
      </c>
      <c r="B5189" s="22">
        <f>'Middle Frisco'!Q17</f>
        <v>0</v>
      </c>
      <c r="C5189" s="22" t="s">
        <v>392</v>
      </c>
    </row>
    <row r="5190" spans="1:10" x14ac:dyDescent="0.3">
      <c r="A5190" s="180">
        <v>45721</v>
      </c>
      <c r="B5190" s="22">
        <f>'Middle Frisco'!Q18</f>
        <v>0</v>
      </c>
      <c r="C5190" s="22" t="s">
        <v>392</v>
      </c>
    </row>
    <row r="5191" spans="1:10" x14ac:dyDescent="0.3">
      <c r="A5191" s="180">
        <v>45722</v>
      </c>
      <c r="B5191" s="22">
        <f>'Middle Frisco'!Q19</f>
        <v>0</v>
      </c>
      <c r="C5191" s="22" t="s">
        <v>392</v>
      </c>
    </row>
    <row r="5192" spans="1:10" x14ac:dyDescent="0.3">
      <c r="A5192" s="180">
        <v>45723</v>
      </c>
      <c r="B5192" s="22">
        <f>'Middle Frisco'!Q20</f>
        <v>0</v>
      </c>
      <c r="C5192" s="22" t="s">
        <v>392</v>
      </c>
    </row>
    <row r="5193" spans="1:10" x14ac:dyDescent="0.3">
      <c r="A5193" s="180">
        <v>45724</v>
      </c>
      <c r="B5193" s="22">
        <f>'Middle Frisco'!Q21</f>
        <v>0</v>
      </c>
      <c r="C5193" s="22" t="s">
        <v>392</v>
      </c>
    </row>
    <row r="5194" spans="1:10" x14ac:dyDescent="0.3">
      <c r="A5194" s="180">
        <v>45725</v>
      </c>
      <c r="B5194" s="22">
        <f>'Middle Frisco'!Q22</f>
        <v>0</v>
      </c>
      <c r="C5194" s="22" t="s">
        <v>392</v>
      </c>
    </row>
    <row r="5195" spans="1:10" x14ac:dyDescent="0.3">
      <c r="A5195" s="180">
        <v>45726</v>
      </c>
      <c r="B5195" s="22">
        <f>'Middle Frisco'!Q23</f>
        <v>0</v>
      </c>
      <c r="C5195" s="22" t="s">
        <v>392</v>
      </c>
    </row>
    <row r="5196" spans="1:10" x14ac:dyDescent="0.3">
      <c r="A5196" s="180">
        <v>45727</v>
      </c>
      <c r="B5196" s="22">
        <f>'Middle Frisco'!Q24</f>
        <v>0</v>
      </c>
      <c r="C5196" s="22" t="s">
        <v>392</v>
      </c>
    </row>
    <row r="5197" spans="1:10" x14ac:dyDescent="0.3">
      <c r="A5197" s="180">
        <v>45728</v>
      </c>
      <c r="B5197" s="22">
        <f>'Middle Frisco'!Q25</f>
        <v>0</v>
      </c>
      <c r="C5197" s="22" t="s">
        <v>392</v>
      </c>
    </row>
    <row r="5198" spans="1:10" x14ac:dyDescent="0.3">
      <c r="A5198" s="180">
        <v>45729</v>
      </c>
      <c r="B5198" s="22">
        <f>'Middle Frisco'!Q26</f>
        <v>0</v>
      </c>
      <c r="C5198" s="22" t="s">
        <v>392</v>
      </c>
    </row>
    <row r="5199" spans="1:10" x14ac:dyDescent="0.3">
      <c r="A5199" s="180">
        <v>45730</v>
      </c>
      <c r="B5199" s="22">
        <f>'Middle Frisco'!Q27</f>
        <v>0</v>
      </c>
      <c r="C5199" s="22" t="s">
        <v>392</v>
      </c>
    </row>
    <row r="5200" spans="1:10" x14ac:dyDescent="0.3">
      <c r="A5200" s="180">
        <v>45731</v>
      </c>
      <c r="B5200" s="22">
        <f>'Middle Frisco'!Q28</f>
        <v>0</v>
      </c>
      <c r="C5200" s="22" t="s">
        <v>392</v>
      </c>
    </row>
    <row r="5201" spans="1:3" x14ac:dyDescent="0.3">
      <c r="A5201" s="180">
        <v>45732</v>
      </c>
      <c r="B5201" s="22">
        <f>'Middle Frisco'!Q29</f>
        <v>0</v>
      </c>
      <c r="C5201" s="22" t="s">
        <v>392</v>
      </c>
    </row>
    <row r="5202" spans="1:3" x14ac:dyDescent="0.3">
      <c r="A5202" s="180">
        <v>45733</v>
      </c>
      <c r="B5202" s="22">
        <f>'Middle Frisco'!Q30</f>
        <v>0</v>
      </c>
      <c r="C5202" s="22" t="s">
        <v>392</v>
      </c>
    </row>
    <row r="5203" spans="1:3" x14ac:dyDescent="0.3">
      <c r="A5203" s="180">
        <v>45734</v>
      </c>
      <c r="B5203" s="22">
        <f>'Middle Frisco'!Q31</f>
        <v>0</v>
      </c>
      <c r="C5203" s="22" t="s">
        <v>392</v>
      </c>
    </row>
    <row r="5204" spans="1:3" x14ac:dyDescent="0.3">
      <c r="A5204" s="180">
        <v>45735</v>
      </c>
      <c r="B5204" s="22">
        <f>'Middle Frisco'!Q32</f>
        <v>0</v>
      </c>
      <c r="C5204" s="22" t="s">
        <v>392</v>
      </c>
    </row>
    <row r="5205" spans="1:3" x14ac:dyDescent="0.3">
      <c r="A5205" s="180">
        <v>45736</v>
      </c>
      <c r="B5205" s="22">
        <f>'Middle Frisco'!Q33</f>
        <v>0</v>
      </c>
      <c r="C5205" s="22" t="s">
        <v>392</v>
      </c>
    </row>
    <row r="5206" spans="1:3" x14ac:dyDescent="0.3">
      <c r="A5206" s="180">
        <v>45737</v>
      </c>
      <c r="B5206" s="22">
        <f>'Middle Frisco'!Q34</f>
        <v>0</v>
      </c>
      <c r="C5206" s="22" t="s">
        <v>392</v>
      </c>
    </row>
    <row r="5207" spans="1:3" x14ac:dyDescent="0.3">
      <c r="A5207" s="180">
        <v>45738</v>
      </c>
      <c r="B5207" s="22">
        <f>'Middle Frisco'!Q35</f>
        <v>0</v>
      </c>
      <c r="C5207" s="22" t="s">
        <v>392</v>
      </c>
    </row>
    <row r="5208" spans="1:3" x14ac:dyDescent="0.3">
      <c r="A5208" s="180">
        <v>45739</v>
      </c>
      <c r="B5208" s="22">
        <f>'Middle Frisco'!Q36</f>
        <v>0.19</v>
      </c>
      <c r="C5208" s="22" t="s">
        <v>392</v>
      </c>
    </row>
    <row r="5209" spans="1:3" x14ac:dyDescent="0.3">
      <c r="A5209" s="180">
        <v>45740</v>
      </c>
      <c r="B5209" s="22">
        <f>'Middle Frisco'!Q37</f>
        <v>0.22</v>
      </c>
      <c r="C5209" s="22" t="s">
        <v>392</v>
      </c>
    </row>
    <row r="5210" spans="1:3" x14ac:dyDescent="0.3">
      <c r="A5210" s="180">
        <v>45741</v>
      </c>
      <c r="B5210" s="22">
        <f>'Middle Frisco'!Q38</f>
        <v>0.25</v>
      </c>
      <c r="C5210" s="22" t="s">
        <v>392</v>
      </c>
    </row>
    <row r="5211" spans="1:3" x14ac:dyDescent="0.3">
      <c r="A5211" s="180">
        <v>45742</v>
      </c>
      <c r="B5211" s="22">
        <f>'Middle Frisco'!Q39</f>
        <v>0.17</v>
      </c>
      <c r="C5211" s="22" t="s">
        <v>392</v>
      </c>
    </row>
    <row r="5212" spans="1:3" x14ac:dyDescent="0.3">
      <c r="A5212" s="180">
        <v>45743</v>
      </c>
      <c r="B5212" s="22">
        <f>'Middle Frisco'!Q40</f>
        <v>0.16</v>
      </c>
      <c r="C5212" s="22" t="s">
        <v>392</v>
      </c>
    </row>
    <row r="5213" spans="1:3" x14ac:dyDescent="0.3">
      <c r="A5213" s="180">
        <v>45744</v>
      </c>
      <c r="B5213" s="22">
        <f>'Middle Frisco'!Q41</f>
        <v>0.17</v>
      </c>
      <c r="C5213" s="22" t="s">
        <v>392</v>
      </c>
    </row>
    <row r="5214" spans="1:3" x14ac:dyDescent="0.3">
      <c r="A5214" s="180">
        <v>45745</v>
      </c>
      <c r="B5214" s="22">
        <f>'Middle Frisco'!Q42</f>
        <v>7.0000000000000007E-2</v>
      </c>
      <c r="C5214" s="22" t="s">
        <v>392</v>
      </c>
    </row>
    <row r="5215" spans="1:3" x14ac:dyDescent="0.3">
      <c r="A5215" s="180">
        <v>45746</v>
      </c>
      <c r="B5215" s="22">
        <f>'Middle Frisco'!Q43</f>
        <v>0.05</v>
      </c>
      <c r="C5215" s="22" t="s">
        <v>392</v>
      </c>
    </row>
    <row r="5216" spans="1:3" x14ac:dyDescent="0.3">
      <c r="A5216" s="180">
        <v>45747</v>
      </c>
      <c r="B5216" s="22">
        <f>'Middle Frisco'!Q44</f>
        <v>0.06</v>
      </c>
      <c r="C5216" s="22" t="s">
        <v>392</v>
      </c>
    </row>
    <row r="5217" spans="1:3" x14ac:dyDescent="0.3">
      <c r="A5217" s="180">
        <v>45748</v>
      </c>
      <c r="B5217" s="22">
        <f>'Middle Frisco'!X14</f>
        <v>7.0000000000000007E-2</v>
      </c>
      <c r="C5217" s="22" t="s">
        <v>392</v>
      </c>
    </row>
    <row r="5218" spans="1:3" x14ac:dyDescent="0.3">
      <c r="A5218" s="180">
        <v>45749</v>
      </c>
      <c r="B5218" s="22">
        <f>'Middle Frisco'!X15</f>
        <v>0.08</v>
      </c>
      <c r="C5218" s="22" t="s">
        <v>392</v>
      </c>
    </row>
    <row r="5219" spans="1:3" x14ac:dyDescent="0.3">
      <c r="A5219" s="180">
        <v>45750</v>
      </c>
      <c r="B5219" s="22">
        <f>'Middle Frisco'!X16</f>
        <v>0</v>
      </c>
      <c r="C5219" s="22" t="s">
        <v>392</v>
      </c>
    </row>
    <row r="5220" spans="1:3" x14ac:dyDescent="0.3">
      <c r="A5220" s="180">
        <v>45751</v>
      </c>
      <c r="B5220" s="22">
        <f>'Middle Frisco'!X17</f>
        <v>0</v>
      </c>
      <c r="C5220" s="22" t="s">
        <v>392</v>
      </c>
    </row>
    <row r="5221" spans="1:3" x14ac:dyDescent="0.3">
      <c r="A5221" s="180">
        <v>45752</v>
      </c>
      <c r="B5221" s="22">
        <f>'Middle Frisco'!X18</f>
        <v>0</v>
      </c>
      <c r="C5221" s="22" t="s">
        <v>392</v>
      </c>
    </row>
    <row r="5222" spans="1:3" x14ac:dyDescent="0.3">
      <c r="A5222" s="180">
        <v>45753</v>
      </c>
      <c r="B5222" s="22">
        <f>'Middle Frisco'!X19</f>
        <v>0</v>
      </c>
      <c r="C5222" s="22" t="s">
        <v>392</v>
      </c>
    </row>
    <row r="5223" spans="1:3" x14ac:dyDescent="0.3">
      <c r="A5223" s="180">
        <v>45754</v>
      </c>
      <c r="B5223" s="22">
        <f>'Middle Frisco'!X20</f>
        <v>0</v>
      </c>
      <c r="C5223" s="22" t="s">
        <v>392</v>
      </c>
    </row>
    <row r="5224" spans="1:3" x14ac:dyDescent="0.3">
      <c r="A5224" s="180">
        <v>45755</v>
      </c>
      <c r="B5224" s="22">
        <f>'Middle Frisco'!X21</f>
        <v>0</v>
      </c>
      <c r="C5224" s="22" t="s">
        <v>392</v>
      </c>
    </row>
    <row r="5225" spans="1:3" x14ac:dyDescent="0.3">
      <c r="A5225" s="180">
        <v>45756</v>
      </c>
      <c r="B5225" s="22">
        <f>'Middle Frisco'!X22</f>
        <v>0.15</v>
      </c>
      <c r="C5225" s="22" t="s">
        <v>392</v>
      </c>
    </row>
    <row r="5226" spans="1:3" x14ac:dyDescent="0.3">
      <c r="A5226" s="180">
        <v>45757</v>
      </c>
      <c r="B5226" s="22">
        <f>'Middle Frisco'!X23</f>
        <v>0.16</v>
      </c>
      <c r="C5226" s="22" t="s">
        <v>392</v>
      </c>
    </row>
    <row r="5227" spans="1:3" x14ac:dyDescent="0.3">
      <c r="A5227" s="180">
        <v>45758</v>
      </c>
      <c r="B5227" s="22">
        <f>'Middle Frisco'!X24</f>
        <v>0.17</v>
      </c>
      <c r="C5227" s="22" t="s">
        <v>392</v>
      </c>
    </row>
    <row r="5228" spans="1:3" x14ac:dyDescent="0.3">
      <c r="A5228" s="180">
        <v>45759</v>
      </c>
      <c r="B5228" s="22">
        <f>'Middle Frisco'!X25</f>
        <v>0.18</v>
      </c>
      <c r="C5228" s="22" t="s">
        <v>392</v>
      </c>
    </row>
    <row r="5229" spans="1:3" x14ac:dyDescent="0.3">
      <c r="A5229" s="180">
        <v>45760</v>
      </c>
      <c r="B5229" s="22">
        <f>'Middle Frisco'!X26</f>
        <v>0.19</v>
      </c>
      <c r="C5229" s="22" t="s">
        <v>392</v>
      </c>
    </row>
    <row r="5230" spans="1:3" x14ac:dyDescent="0.3">
      <c r="A5230" s="180">
        <v>45761</v>
      </c>
      <c r="B5230" s="22">
        <f>'Middle Frisco'!X27</f>
        <v>0.2</v>
      </c>
      <c r="C5230" s="22" t="s">
        <v>392</v>
      </c>
    </row>
    <row r="5231" spans="1:3" x14ac:dyDescent="0.3">
      <c r="A5231" s="180">
        <v>45762</v>
      </c>
      <c r="B5231" s="22">
        <f>'Middle Frisco'!X28</f>
        <v>0.22</v>
      </c>
      <c r="C5231" s="22" t="s">
        <v>392</v>
      </c>
    </row>
    <row r="5232" spans="1:3" x14ac:dyDescent="0.3">
      <c r="A5232" s="180">
        <v>45763</v>
      </c>
      <c r="B5232" s="22">
        <f>'Middle Frisco'!X29</f>
        <v>0.19</v>
      </c>
      <c r="C5232" s="22" t="s">
        <v>392</v>
      </c>
    </row>
    <row r="5233" spans="1:3" x14ac:dyDescent="0.3">
      <c r="A5233" s="180">
        <v>45764</v>
      </c>
      <c r="B5233" s="22">
        <f>'Middle Frisco'!X30</f>
        <v>0.19</v>
      </c>
      <c r="C5233" s="22" t="s">
        <v>392</v>
      </c>
    </row>
    <row r="5234" spans="1:3" x14ac:dyDescent="0.3">
      <c r="A5234" s="180">
        <v>45765</v>
      </c>
      <c r="B5234" s="22">
        <f>'Middle Frisco'!X31</f>
        <v>0.2</v>
      </c>
      <c r="C5234" s="22" t="s">
        <v>392</v>
      </c>
    </row>
    <row r="5235" spans="1:3" x14ac:dyDescent="0.3">
      <c r="A5235" s="180">
        <v>45766</v>
      </c>
      <c r="B5235" s="22">
        <f>'Middle Frisco'!X32</f>
        <v>0.2</v>
      </c>
      <c r="C5235" s="22" t="s">
        <v>392</v>
      </c>
    </row>
    <row r="5236" spans="1:3" x14ac:dyDescent="0.3">
      <c r="A5236" s="180">
        <v>45767</v>
      </c>
      <c r="B5236" s="22">
        <f>'Middle Frisco'!X33</f>
        <v>0.26</v>
      </c>
      <c r="C5236" s="22" t="s">
        <v>392</v>
      </c>
    </row>
    <row r="5237" spans="1:3" x14ac:dyDescent="0.3">
      <c r="A5237" s="180">
        <v>45768</v>
      </c>
      <c r="B5237" s="22">
        <f>'Middle Frisco'!X34</f>
        <v>0.24</v>
      </c>
      <c r="C5237" s="22" t="s">
        <v>392</v>
      </c>
    </row>
    <row r="5238" spans="1:3" x14ac:dyDescent="0.3">
      <c r="A5238" s="180">
        <v>45769</v>
      </c>
      <c r="B5238" s="22">
        <f>'Middle Frisco'!X35</f>
        <v>0.18</v>
      </c>
      <c r="C5238" s="22" t="s">
        <v>392</v>
      </c>
    </row>
    <row r="5239" spans="1:3" x14ac:dyDescent="0.3">
      <c r="A5239" s="180">
        <v>45770</v>
      </c>
      <c r="B5239" s="22">
        <f>'Middle Frisco'!X36</f>
        <v>0.14000000000000001</v>
      </c>
      <c r="C5239" s="22" t="s">
        <v>392</v>
      </c>
    </row>
    <row r="5240" spans="1:3" x14ac:dyDescent="0.3">
      <c r="A5240" s="180">
        <v>45771</v>
      </c>
      <c r="B5240" s="22">
        <f>'Middle Frisco'!X37</f>
        <v>0.14000000000000001</v>
      </c>
      <c r="C5240" s="22" t="s">
        <v>392</v>
      </c>
    </row>
    <row r="5241" spans="1:3" x14ac:dyDescent="0.3">
      <c r="A5241" s="180">
        <v>45772</v>
      </c>
      <c r="B5241" s="22">
        <f>'Middle Frisco'!X38</f>
        <v>0.11</v>
      </c>
      <c r="C5241" s="22" t="s">
        <v>392</v>
      </c>
    </row>
    <row r="5242" spans="1:3" x14ac:dyDescent="0.3">
      <c r="A5242" s="180">
        <v>45773</v>
      </c>
      <c r="B5242" s="22">
        <f>'Middle Frisco'!X39</f>
        <v>0.12</v>
      </c>
      <c r="C5242" s="22" t="s">
        <v>392</v>
      </c>
    </row>
    <row r="5243" spans="1:3" x14ac:dyDescent="0.3">
      <c r="A5243" s="180">
        <v>45774</v>
      </c>
      <c r="B5243" s="22">
        <f>'Middle Frisco'!X40</f>
        <v>0.13</v>
      </c>
      <c r="C5243" s="22" t="s">
        <v>392</v>
      </c>
    </row>
    <row r="5244" spans="1:3" x14ac:dyDescent="0.3">
      <c r="A5244" s="180">
        <v>45775</v>
      </c>
      <c r="B5244" s="22">
        <f>'Middle Frisco'!X41</f>
        <v>0.13</v>
      </c>
      <c r="C5244" s="22" t="s">
        <v>392</v>
      </c>
    </row>
    <row r="5245" spans="1:3" x14ac:dyDescent="0.3">
      <c r="A5245" s="180">
        <v>45776</v>
      </c>
      <c r="B5245" s="22">
        <f>'Middle Frisco'!X42</f>
        <v>0.13</v>
      </c>
      <c r="C5245" s="22" t="s">
        <v>392</v>
      </c>
    </row>
    <row r="5246" spans="1:3" x14ac:dyDescent="0.3">
      <c r="A5246" s="180">
        <v>45777</v>
      </c>
      <c r="B5246" s="22">
        <f>'Middle Frisco'!X43</f>
        <v>0.13</v>
      </c>
      <c r="C5246" s="22" t="s">
        <v>392</v>
      </c>
    </row>
    <row r="5247" spans="1:3" x14ac:dyDescent="0.3">
      <c r="A5247" s="180">
        <v>45778</v>
      </c>
      <c r="B5247" s="22">
        <f>'Middle Frisco'!AE14</f>
        <v>0.13</v>
      </c>
      <c r="C5247" s="22" t="s">
        <v>392</v>
      </c>
    </row>
    <row r="5248" spans="1:3" x14ac:dyDescent="0.3">
      <c r="A5248" s="180">
        <v>45779</v>
      </c>
      <c r="B5248" s="22">
        <f>'Middle Frisco'!AE15</f>
        <v>0.14000000000000001</v>
      </c>
      <c r="C5248" s="22" t="s">
        <v>392</v>
      </c>
    </row>
    <row r="5249" spans="1:3" x14ac:dyDescent="0.3">
      <c r="A5249" s="180">
        <v>45780</v>
      </c>
      <c r="B5249" s="22">
        <f>'Middle Frisco'!AE16</f>
        <v>0.14000000000000001</v>
      </c>
      <c r="C5249" s="22" t="s">
        <v>392</v>
      </c>
    </row>
    <row r="5250" spans="1:3" x14ac:dyDescent="0.3">
      <c r="A5250" s="180">
        <v>45781</v>
      </c>
      <c r="B5250" s="22">
        <f>'Middle Frisco'!AE17</f>
        <v>0.15</v>
      </c>
      <c r="C5250" s="22" t="s">
        <v>392</v>
      </c>
    </row>
    <row r="5251" spans="1:3" x14ac:dyDescent="0.3">
      <c r="A5251" s="180">
        <v>45782</v>
      </c>
      <c r="B5251" s="22">
        <f>'Middle Frisco'!AE18</f>
        <v>0.17</v>
      </c>
      <c r="C5251" s="22" t="s">
        <v>392</v>
      </c>
    </row>
    <row r="5252" spans="1:3" x14ac:dyDescent="0.3">
      <c r="A5252" s="180">
        <v>45783</v>
      </c>
      <c r="B5252" s="22">
        <f>'Middle Frisco'!AE19</f>
        <v>0.19</v>
      </c>
      <c r="C5252" s="22" t="s">
        <v>392</v>
      </c>
    </row>
    <row r="5253" spans="1:3" x14ac:dyDescent="0.3">
      <c r="A5253" s="180">
        <v>45784</v>
      </c>
      <c r="B5253" s="22">
        <f>'Middle Frisco'!AE20</f>
        <v>0.2</v>
      </c>
      <c r="C5253" s="22" t="s">
        <v>392</v>
      </c>
    </row>
    <row r="5254" spans="1:3" x14ac:dyDescent="0.3">
      <c r="A5254" s="180">
        <v>45785</v>
      </c>
      <c r="B5254" s="22">
        <f>'Middle Frisco'!AE21</f>
        <v>0.21</v>
      </c>
      <c r="C5254" s="22" t="s">
        <v>392</v>
      </c>
    </row>
    <row r="5255" spans="1:3" x14ac:dyDescent="0.3">
      <c r="A5255" s="180">
        <v>45786</v>
      </c>
      <c r="B5255" s="22">
        <f>'Middle Frisco'!AE22</f>
        <v>0.18</v>
      </c>
      <c r="C5255" s="22" t="s">
        <v>392</v>
      </c>
    </row>
    <row r="5256" spans="1:3" x14ac:dyDescent="0.3">
      <c r="A5256" s="180">
        <v>45787</v>
      </c>
      <c r="B5256" s="22">
        <f>'Middle Frisco'!AE23</f>
        <v>0.17</v>
      </c>
      <c r="C5256" s="22" t="s">
        <v>392</v>
      </c>
    </row>
    <row r="5257" spans="1:3" x14ac:dyDescent="0.3">
      <c r="A5257" s="180">
        <v>45788</v>
      </c>
      <c r="B5257" s="22">
        <f>'Middle Frisco'!AE24</f>
        <v>0.17</v>
      </c>
      <c r="C5257" s="22" t="s">
        <v>392</v>
      </c>
    </row>
    <row r="5258" spans="1:3" x14ac:dyDescent="0.3">
      <c r="A5258" s="180">
        <v>45789</v>
      </c>
      <c r="B5258" s="22">
        <f>'Middle Frisco'!AE25</f>
        <v>0.16</v>
      </c>
      <c r="C5258" s="22" t="s">
        <v>392</v>
      </c>
    </row>
    <row r="5259" spans="1:3" x14ac:dyDescent="0.3">
      <c r="A5259" s="180">
        <v>45790</v>
      </c>
      <c r="B5259" s="22">
        <f>'Middle Frisco'!AE26</f>
        <v>0.13</v>
      </c>
      <c r="C5259" s="22" t="s">
        <v>392</v>
      </c>
    </row>
    <row r="5260" spans="1:3" x14ac:dyDescent="0.3">
      <c r="A5260" s="180">
        <v>45791</v>
      </c>
      <c r="B5260" s="22">
        <f>'Middle Frisco'!AE27</f>
        <v>0.14000000000000001</v>
      </c>
      <c r="C5260" s="22" t="s">
        <v>392</v>
      </c>
    </row>
    <row r="5261" spans="1:3" x14ac:dyDescent="0.3">
      <c r="A5261" s="180">
        <v>45792</v>
      </c>
      <c r="B5261" s="22">
        <f>'Middle Frisco'!AE28</f>
        <v>0.13</v>
      </c>
      <c r="C5261" s="22" t="s">
        <v>392</v>
      </c>
    </row>
    <row r="5262" spans="1:3" x14ac:dyDescent="0.3">
      <c r="A5262" s="180">
        <v>45793</v>
      </c>
      <c r="B5262" s="22">
        <f>'Middle Frisco'!AE29</f>
        <v>0.12</v>
      </c>
      <c r="C5262" s="22" t="s">
        <v>392</v>
      </c>
    </row>
    <row r="5263" spans="1:3" x14ac:dyDescent="0.3">
      <c r="A5263" s="180">
        <v>45794</v>
      </c>
      <c r="B5263" s="22">
        <f>'Middle Frisco'!AE30</f>
        <v>0.11</v>
      </c>
      <c r="C5263" s="22" t="s">
        <v>392</v>
      </c>
    </row>
    <row r="5264" spans="1:3" x14ac:dyDescent="0.3">
      <c r="A5264" s="180">
        <v>45795</v>
      </c>
      <c r="B5264" s="22">
        <f>'Middle Frisco'!AE31</f>
        <v>0.11</v>
      </c>
      <c r="C5264" s="22" t="s">
        <v>392</v>
      </c>
    </row>
    <row r="5265" spans="1:3" x14ac:dyDescent="0.3">
      <c r="A5265" s="180">
        <v>45796</v>
      </c>
      <c r="B5265" s="22">
        <f>'Middle Frisco'!AE32</f>
        <v>0.11</v>
      </c>
      <c r="C5265" s="22" t="s">
        <v>392</v>
      </c>
    </row>
    <row r="5266" spans="1:3" x14ac:dyDescent="0.3">
      <c r="A5266" s="180">
        <v>45797</v>
      </c>
      <c r="B5266" s="22">
        <f>'Middle Frisco'!AE33</f>
        <v>0.1</v>
      </c>
      <c r="C5266" s="22" t="s">
        <v>392</v>
      </c>
    </row>
    <row r="5267" spans="1:3" x14ac:dyDescent="0.3">
      <c r="A5267" s="180">
        <v>45798</v>
      </c>
      <c r="B5267" s="22">
        <f>'Middle Frisco'!AE34</f>
        <v>0.09</v>
      </c>
      <c r="C5267" s="22" t="s">
        <v>392</v>
      </c>
    </row>
    <row r="5268" spans="1:3" x14ac:dyDescent="0.3">
      <c r="A5268" s="180">
        <v>45799</v>
      </c>
      <c r="B5268" s="22">
        <f>'Middle Frisco'!AE35</f>
        <v>0.1</v>
      </c>
      <c r="C5268" s="22" t="s">
        <v>392</v>
      </c>
    </row>
    <row r="5269" spans="1:3" x14ac:dyDescent="0.3">
      <c r="A5269" s="180">
        <v>45800</v>
      </c>
      <c r="B5269" s="22">
        <f>'Middle Frisco'!AE36</f>
        <v>0.1</v>
      </c>
      <c r="C5269" s="22" t="s">
        <v>392</v>
      </c>
    </row>
    <row r="5270" spans="1:3" x14ac:dyDescent="0.3">
      <c r="A5270" s="180">
        <v>45801</v>
      </c>
      <c r="B5270" s="22">
        <f>'Middle Frisco'!AE37</f>
        <v>0.1</v>
      </c>
      <c r="C5270" s="22" t="s">
        <v>392</v>
      </c>
    </row>
    <row r="5271" spans="1:3" x14ac:dyDescent="0.3">
      <c r="A5271" s="180">
        <v>45802</v>
      </c>
      <c r="B5271" s="22">
        <f>'Middle Frisco'!AE38</f>
        <v>0.1</v>
      </c>
      <c r="C5271" s="22" t="s">
        <v>392</v>
      </c>
    </row>
    <row r="5272" spans="1:3" x14ac:dyDescent="0.3">
      <c r="A5272" s="180">
        <v>45803</v>
      </c>
      <c r="B5272" s="22">
        <f>'Middle Frisco'!AE39</f>
        <v>0.1</v>
      </c>
      <c r="C5272" s="22" t="s">
        <v>392</v>
      </c>
    </row>
    <row r="5273" spans="1:3" x14ac:dyDescent="0.3">
      <c r="A5273" s="180">
        <v>45804</v>
      </c>
      <c r="B5273" s="22">
        <f>'Middle Frisco'!AE40</f>
        <v>0.09</v>
      </c>
      <c r="C5273" s="22" t="s">
        <v>392</v>
      </c>
    </row>
    <row r="5274" spans="1:3" x14ac:dyDescent="0.3">
      <c r="A5274" s="180">
        <v>45805</v>
      </c>
      <c r="B5274" s="22">
        <f>'Middle Frisco'!AE41</f>
        <v>0.09</v>
      </c>
      <c r="C5274" s="22" t="s">
        <v>392</v>
      </c>
    </row>
    <row r="5275" spans="1:3" x14ac:dyDescent="0.3">
      <c r="A5275" s="180">
        <v>45806</v>
      </c>
      <c r="B5275" s="22">
        <f>'Middle Frisco'!AE42</f>
        <v>0.09</v>
      </c>
      <c r="C5275" s="22" t="s">
        <v>392</v>
      </c>
    </row>
    <row r="5276" spans="1:3" x14ac:dyDescent="0.3">
      <c r="A5276" s="180">
        <v>45807</v>
      </c>
      <c r="B5276" s="22">
        <f>'Middle Frisco'!AE43</f>
        <v>0.12</v>
      </c>
      <c r="C5276" s="22" t="s">
        <v>392</v>
      </c>
    </row>
    <row r="5277" spans="1:3" x14ac:dyDescent="0.3">
      <c r="A5277" s="180">
        <v>45808</v>
      </c>
      <c r="B5277" s="22">
        <f>'Middle Frisco'!AE44</f>
        <v>0.11</v>
      </c>
      <c r="C5277" s="22" t="s">
        <v>392</v>
      </c>
    </row>
    <row r="5278" spans="1:3" x14ac:dyDescent="0.3">
      <c r="A5278" s="180">
        <v>45809</v>
      </c>
      <c r="B5278" s="22">
        <f>'Middle Frisco'!AL14</f>
        <v>0.15</v>
      </c>
      <c r="C5278" s="22" t="s">
        <v>392</v>
      </c>
    </row>
    <row r="5279" spans="1:3" x14ac:dyDescent="0.3">
      <c r="A5279" s="180">
        <v>45810</v>
      </c>
      <c r="B5279" s="22">
        <f>'Middle Frisco'!AL15</f>
        <v>0.15</v>
      </c>
      <c r="C5279" s="22" t="s">
        <v>392</v>
      </c>
    </row>
    <row r="5280" spans="1:3" x14ac:dyDescent="0.3">
      <c r="A5280" s="180">
        <v>45811</v>
      </c>
      <c r="B5280" s="22">
        <f>'Middle Frisco'!AL16</f>
        <v>0.15</v>
      </c>
      <c r="C5280" s="22" t="s">
        <v>392</v>
      </c>
    </row>
    <row r="5281" spans="1:3" x14ac:dyDescent="0.3">
      <c r="A5281" s="180">
        <v>45812</v>
      </c>
      <c r="B5281" s="22">
        <f>'Middle Frisco'!AL17</f>
        <v>0.15</v>
      </c>
      <c r="C5281" s="22" t="s">
        <v>392</v>
      </c>
    </row>
    <row r="5282" spans="1:3" x14ac:dyDescent="0.3">
      <c r="A5282" s="180">
        <v>45813</v>
      </c>
      <c r="B5282" s="22">
        <f>'Middle Frisco'!AL18</f>
        <v>0.15</v>
      </c>
      <c r="C5282" s="22" t="s">
        <v>392</v>
      </c>
    </row>
    <row r="5283" spans="1:3" x14ac:dyDescent="0.3">
      <c r="A5283" s="180">
        <v>45814</v>
      </c>
      <c r="B5283" s="22">
        <f>'Middle Frisco'!AL19</f>
        <v>0.14000000000000001</v>
      </c>
      <c r="C5283" s="22" t="s">
        <v>392</v>
      </c>
    </row>
    <row r="5284" spans="1:3" x14ac:dyDescent="0.3">
      <c r="A5284" s="180">
        <v>45815</v>
      </c>
      <c r="B5284" s="22">
        <f>'Middle Frisco'!AL20</f>
        <v>0.15</v>
      </c>
      <c r="C5284" s="22" t="s">
        <v>392</v>
      </c>
    </row>
    <row r="5285" spans="1:3" x14ac:dyDescent="0.3">
      <c r="A5285" s="180">
        <v>45816</v>
      </c>
      <c r="B5285" s="22">
        <f>'Middle Frisco'!AL21</f>
        <v>0.15</v>
      </c>
      <c r="C5285" s="22" t="s">
        <v>392</v>
      </c>
    </row>
    <row r="5286" spans="1:3" x14ac:dyDescent="0.3">
      <c r="A5286" s="180">
        <v>45817</v>
      </c>
      <c r="B5286" s="22">
        <f>'Middle Frisco'!AL22</f>
        <v>0.12</v>
      </c>
      <c r="C5286" s="22" t="s">
        <v>392</v>
      </c>
    </row>
    <row r="5287" spans="1:3" x14ac:dyDescent="0.3">
      <c r="A5287" s="180">
        <v>45818</v>
      </c>
      <c r="B5287" s="22">
        <f>'Middle Frisco'!AL23</f>
        <v>0.13</v>
      </c>
      <c r="C5287" s="22" t="s">
        <v>392</v>
      </c>
    </row>
    <row r="5288" spans="1:3" x14ac:dyDescent="0.3">
      <c r="A5288" s="180">
        <v>45819</v>
      </c>
      <c r="B5288" s="22">
        <f>'Middle Frisco'!AL24</f>
        <v>0.13</v>
      </c>
      <c r="C5288" s="22" t="s">
        <v>392</v>
      </c>
    </row>
    <row r="5289" spans="1:3" x14ac:dyDescent="0.3">
      <c r="A5289" s="180">
        <v>45820</v>
      </c>
      <c r="B5289" s="22">
        <f>'Middle Frisco'!AL25</f>
        <v>0.03</v>
      </c>
      <c r="C5289" s="22" t="s">
        <v>392</v>
      </c>
    </row>
    <row r="5290" spans="1:3" x14ac:dyDescent="0.3">
      <c r="A5290" s="180">
        <v>45821</v>
      </c>
      <c r="B5290" s="22">
        <f>'Middle Frisco'!AL26</f>
        <v>0</v>
      </c>
      <c r="C5290" s="22" t="s">
        <v>392</v>
      </c>
    </row>
    <row r="5291" spans="1:3" x14ac:dyDescent="0.3">
      <c r="A5291" s="180">
        <v>45822</v>
      </c>
      <c r="B5291" s="22">
        <f>'Middle Frisco'!AL27</f>
        <v>0</v>
      </c>
      <c r="C5291" s="22" t="s">
        <v>392</v>
      </c>
    </row>
    <row r="5292" spans="1:3" x14ac:dyDescent="0.3">
      <c r="A5292" s="180">
        <v>45823</v>
      </c>
      <c r="B5292" s="22">
        <f>'Middle Frisco'!AL28</f>
        <v>0</v>
      </c>
      <c r="C5292" s="22" t="s">
        <v>392</v>
      </c>
    </row>
    <row r="5293" spans="1:3" x14ac:dyDescent="0.3">
      <c r="A5293" s="180">
        <v>45824</v>
      </c>
      <c r="B5293" s="22">
        <f>'Middle Frisco'!AL29</f>
        <v>0</v>
      </c>
      <c r="C5293" s="22" t="s">
        <v>392</v>
      </c>
    </row>
    <row r="5294" spans="1:3" x14ac:dyDescent="0.3">
      <c r="A5294" s="180">
        <v>45825</v>
      </c>
      <c r="B5294" s="22">
        <f>'Middle Frisco'!AL30</f>
        <v>0</v>
      </c>
      <c r="C5294" s="22" t="s">
        <v>392</v>
      </c>
    </row>
    <row r="5295" spans="1:3" x14ac:dyDescent="0.3">
      <c r="A5295" s="180">
        <v>45826</v>
      </c>
      <c r="B5295" s="22">
        <f>'Middle Frisco'!AL31</f>
        <v>0</v>
      </c>
      <c r="C5295" s="22" t="s">
        <v>392</v>
      </c>
    </row>
    <row r="5296" spans="1:3" x14ac:dyDescent="0.3">
      <c r="A5296" s="180">
        <v>45827</v>
      </c>
      <c r="B5296" s="22">
        <f>'Middle Frisco'!AL32</f>
        <v>0</v>
      </c>
      <c r="C5296" s="22" t="s">
        <v>392</v>
      </c>
    </row>
    <row r="5297" spans="1:3" x14ac:dyDescent="0.3">
      <c r="A5297" s="180">
        <v>45828</v>
      </c>
      <c r="B5297" s="22">
        <f>'Middle Frisco'!AL33</f>
        <v>0</v>
      </c>
      <c r="C5297" s="22" t="s">
        <v>392</v>
      </c>
    </row>
    <row r="5298" spans="1:3" x14ac:dyDescent="0.3">
      <c r="A5298" s="180">
        <v>45829</v>
      </c>
      <c r="B5298" s="22">
        <f>'Middle Frisco'!AL34</f>
        <v>0</v>
      </c>
      <c r="C5298" s="22" t="s">
        <v>392</v>
      </c>
    </row>
    <row r="5299" spans="1:3" x14ac:dyDescent="0.3">
      <c r="A5299" s="180">
        <v>45830</v>
      </c>
      <c r="B5299" s="22">
        <f>'Middle Frisco'!AL35</f>
        <v>0</v>
      </c>
      <c r="C5299" s="22" t="s">
        <v>392</v>
      </c>
    </row>
    <row r="5300" spans="1:3" x14ac:dyDescent="0.3">
      <c r="A5300" s="180">
        <v>45831</v>
      </c>
      <c r="B5300" s="22">
        <f>'Middle Frisco'!AL36</f>
        <v>0</v>
      </c>
      <c r="C5300" s="22" t="s">
        <v>392</v>
      </c>
    </row>
    <row r="5301" spans="1:3" x14ac:dyDescent="0.3">
      <c r="A5301" s="180">
        <v>45832</v>
      </c>
      <c r="B5301" s="22">
        <f>'Middle Frisco'!AL37</f>
        <v>0</v>
      </c>
      <c r="C5301" s="22" t="s">
        <v>392</v>
      </c>
    </row>
    <row r="5302" spans="1:3" x14ac:dyDescent="0.3">
      <c r="A5302" s="180">
        <v>45833</v>
      </c>
      <c r="B5302" s="22">
        <f>'Middle Frisco'!AL38</f>
        <v>0</v>
      </c>
      <c r="C5302" s="22" t="s">
        <v>392</v>
      </c>
    </row>
    <row r="5303" spans="1:3" x14ac:dyDescent="0.3">
      <c r="A5303" s="180">
        <v>45834</v>
      </c>
      <c r="B5303" s="22">
        <f>'Middle Frisco'!AL39</f>
        <v>0</v>
      </c>
      <c r="C5303" s="22" t="s">
        <v>392</v>
      </c>
    </row>
    <row r="5304" spans="1:3" x14ac:dyDescent="0.3">
      <c r="A5304" s="180">
        <v>45835</v>
      </c>
      <c r="B5304" s="22">
        <f>'Middle Frisco'!AL40</f>
        <v>0</v>
      </c>
      <c r="C5304" s="22" t="s">
        <v>392</v>
      </c>
    </row>
    <row r="5305" spans="1:3" x14ac:dyDescent="0.3">
      <c r="A5305" s="180">
        <v>45836</v>
      </c>
      <c r="B5305" s="22">
        <f>'Middle Frisco'!AL41</f>
        <v>0</v>
      </c>
      <c r="C5305" s="22" t="s">
        <v>392</v>
      </c>
    </row>
    <row r="5306" spans="1:3" x14ac:dyDescent="0.3">
      <c r="A5306" s="180">
        <v>45837</v>
      </c>
      <c r="B5306" s="22">
        <f>'Middle Frisco'!AL42</f>
        <v>0</v>
      </c>
      <c r="C5306" s="22" t="s">
        <v>392</v>
      </c>
    </row>
    <row r="5307" spans="1:3" x14ac:dyDescent="0.3">
      <c r="A5307" s="180">
        <v>45838</v>
      </c>
      <c r="B5307" s="22">
        <f>'Middle Frisco'!AL43</f>
        <v>0</v>
      </c>
      <c r="C5307" s="22" t="s">
        <v>392</v>
      </c>
    </row>
    <row r="5308" spans="1:3" x14ac:dyDescent="0.3">
      <c r="A5308" s="180">
        <v>45839</v>
      </c>
      <c r="B5308" s="22">
        <f>'Middle Frisco'!AS14</f>
        <v>0</v>
      </c>
      <c r="C5308" s="22" t="s">
        <v>392</v>
      </c>
    </row>
    <row r="5309" spans="1:3" x14ac:dyDescent="0.3">
      <c r="A5309" s="180">
        <v>45840</v>
      </c>
      <c r="B5309" s="22">
        <f>'Middle Frisco'!AS15</f>
        <v>0</v>
      </c>
      <c r="C5309" s="22" t="s">
        <v>392</v>
      </c>
    </row>
    <row r="5310" spans="1:3" x14ac:dyDescent="0.3">
      <c r="A5310" s="180">
        <v>45841</v>
      </c>
      <c r="B5310" s="22">
        <f>'Middle Frisco'!AS16</f>
        <v>0</v>
      </c>
      <c r="C5310" s="22" t="s">
        <v>392</v>
      </c>
    </row>
    <row r="5311" spans="1:3" x14ac:dyDescent="0.3">
      <c r="A5311" s="180">
        <v>45842</v>
      </c>
      <c r="B5311" s="22">
        <f>'Middle Frisco'!AS17</f>
        <v>0.04</v>
      </c>
      <c r="C5311" s="22" t="s">
        <v>392</v>
      </c>
    </row>
    <row r="5312" spans="1:3" x14ac:dyDescent="0.3">
      <c r="A5312" s="180">
        <v>45843</v>
      </c>
      <c r="B5312" s="22">
        <f>'Middle Frisco'!AS18</f>
        <v>0.04</v>
      </c>
      <c r="C5312" s="22" t="s">
        <v>392</v>
      </c>
    </row>
    <row r="5313" spans="1:3" x14ac:dyDescent="0.3">
      <c r="A5313" s="180">
        <v>45844</v>
      </c>
      <c r="B5313" s="22">
        <f>'Middle Frisco'!AS19</f>
        <v>0.04</v>
      </c>
      <c r="C5313" s="22" t="s">
        <v>392</v>
      </c>
    </row>
    <row r="5314" spans="1:3" x14ac:dyDescent="0.3">
      <c r="A5314" s="180">
        <v>45845</v>
      </c>
      <c r="B5314" s="22">
        <f>'Middle Frisco'!AS20</f>
        <v>0.04</v>
      </c>
      <c r="C5314" s="22" t="s">
        <v>392</v>
      </c>
    </row>
    <row r="5315" spans="1:3" x14ac:dyDescent="0.3">
      <c r="A5315" s="180">
        <v>45846</v>
      </c>
      <c r="B5315" s="22">
        <f>'Middle Frisco'!AS21</f>
        <v>0.03</v>
      </c>
      <c r="C5315" s="22" t="s">
        <v>392</v>
      </c>
    </row>
    <row r="5316" spans="1:3" x14ac:dyDescent="0.3">
      <c r="A5316" s="180">
        <v>45847</v>
      </c>
      <c r="B5316" s="22">
        <f>'Middle Frisco'!AS22</f>
        <v>0.03</v>
      </c>
      <c r="C5316" s="22" t="s">
        <v>392</v>
      </c>
    </row>
    <row r="5317" spans="1:3" x14ac:dyDescent="0.3">
      <c r="A5317" s="180">
        <v>45848</v>
      </c>
      <c r="B5317" s="22">
        <f>'Middle Frisco'!AS23</f>
        <v>0.03</v>
      </c>
      <c r="C5317" s="22" t="s">
        <v>392</v>
      </c>
    </row>
    <row r="5318" spans="1:3" x14ac:dyDescent="0.3">
      <c r="A5318" s="180">
        <v>45849</v>
      </c>
      <c r="B5318" s="22">
        <f>'Middle Frisco'!AS24</f>
        <v>0.04</v>
      </c>
      <c r="C5318" s="22" t="s">
        <v>392</v>
      </c>
    </row>
    <row r="5319" spans="1:3" x14ac:dyDescent="0.3">
      <c r="A5319" s="180">
        <v>45850</v>
      </c>
      <c r="B5319" s="22">
        <f>'Middle Frisco'!AS25</f>
        <v>0.03</v>
      </c>
      <c r="C5319" s="22" t="s">
        <v>392</v>
      </c>
    </row>
    <row r="5320" spans="1:3" x14ac:dyDescent="0.3">
      <c r="A5320" s="180">
        <v>45851</v>
      </c>
      <c r="B5320" s="22">
        <f>'Middle Frisco'!AS26</f>
        <v>0.04</v>
      </c>
      <c r="C5320" s="22" t="s">
        <v>392</v>
      </c>
    </row>
    <row r="5321" spans="1:3" x14ac:dyDescent="0.3">
      <c r="A5321" s="180">
        <v>45852</v>
      </c>
      <c r="B5321" s="22">
        <f>'Middle Frisco'!AS27</f>
        <v>0.03</v>
      </c>
      <c r="C5321" s="22" t="s">
        <v>392</v>
      </c>
    </row>
    <row r="5322" spans="1:3" x14ac:dyDescent="0.3">
      <c r="A5322" s="180">
        <v>45853</v>
      </c>
      <c r="B5322" s="22">
        <f>'Middle Frisco'!AS28</f>
        <v>0.04</v>
      </c>
      <c r="C5322" s="22" t="s">
        <v>392</v>
      </c>
    </row>
    <row r="5323" spans="1:3" x14ac:dyDescent="0.3">
      <c r="A5323" s="180">
        <v>45854</v>
      </c>
      <c r="B5323" s="22">
        <f>'Middle Frisco'!AS29</f>
        <v>0.03</v>
      </c>
      <c r="C5323" s="22" t="s">
        <v>392</v>
      </c>
    </row>
    <row r="5324" spans="1:3" x14ac:dyDescent="0.3">
      <c r="A5324" s="180">
        <v>45855</v>
      </c>
      <c r="B5324" s="22">
        <f>'Middle Frisco'!AS30</f>
        <v>0.03</v>
      </c>
      <c r="C5324" s="22" t="s">
        <v>392</v>
      </c>
    </row>
    <row r="5325" spans="1:3" x14ac:dyDescent="0.3">
      <c r="A5325" s="180">
        <v>45856</v>
      </c>
      <c r="B5325" s="22">
        <f>'Middle Frisco'!AS31</f>
        <v>0.02</v>
      </c>
      <c r="C5325" s="22" t="s">
        <v>392</v>
      </c>
    </row>
    <row r="5326" spans="1:3" x14ac:dyDescent="0.3">
      <c r="A5326" s="180">
        <v>45857</v>
      </c>
      <c r="B5326" s="22">
        <f>'Middle Frisco'!AS32</f>
        <v>0.02</v>
      </c>
      <c r="C5326" s="22" t="s">
        <v>392</v>
      </c>
    </row>
    <row r="5327" spans="1:3" x14ac:dyDescent="0.3">
      <c r="A5327" s="180">
        <v>45858</v>
      </c>
      <c r="B5327" s="22">
        <f>'Middle Frisco'!AS33</f>
        <v>0.02</v>
      </c>
      <c r="C5327" s="22" t="s">
        <v>392</v>
      </c>
    </row>
    <row r="5328" spans="1:3" x14ac:dyDescent="0.3">
      <c r="A5328" s="180">
        <v>45859</v>
      </c>
      <c r="B5328" s="22">
        <f>'Middle Frisco'!AS34</f>
        <v>0.02</v>
      </c>
      <c r="C5328" s="22" t="s">
        <v>392</v>
      </c>
    </row>
    <row r="5329" spans="1:3" x14ac:dyDescent="0.3">
      <c r="A5329" s="180">
        <v>45860</v>
      </c>
      <c r="B5329" s="22">
        <f>'Middle Frisco'!AS35</f>
        <v>0.2</v>
      </c>
      <c r="C5329" s="22" t="s">
        <v>392</v>
      </c>
    </row>
    <row r="5330" spans="1:3" x14ac:dyDescent="0.3">
      <c r="A5330" s="180">
        <v>45861</v>
      </c>
      <c r="B5330" s="22">
        <f>'Middle Frisco'!AS36</f>
        <v>0.22</v>
      </c>
      <c r="C5330" s="22" t="s">
        <v>392</v>
      </c>
    </row>
    <row r="5331" spans="1:3" x14ac:dyDescent="0.3">
      <c r="A5331" s="180">
        <v>45862</v>
      </c>
      <c r="B5331" s="22">
        <f>'Middle Frisco'!AS37</f>
        <v>0.14000000000000001</v>
      </c>
      <c r="C5331" s="22" t="s">
        <v>392</v>
      </c>
    </row>
    <row r="5332" spans="1:3" x14ac:dyDescent="0.3">
      <c r="A5332" s="180">
        <v>45863</v>
      </c>
      <c r="B5332" s="22">
        <f>'Middle Frisco'!AS38</f>
        <v>0</v>
      </c>
      <c r="C5332" s="22" t="s">
        <v>392</v>
      </c>
    </row>
    <row r="5333" spans="1:3" x14ac:dyDescent="0.3">
      <c r="A5333" s="180">
        <v>45864</v>
      </c>
      <c r="B5333" s="22">
        <f>'Middle Frisco'!AS39</f>
        <v>0</v>
      </c>
      <c r="C5333" s="22" t="s">
        <v>392</v>
      </c>
    </row>
    <row r="5334" spans="1:3" x14ac:dyDescent="0.3">
      <c r="A5334" s="180">
        <v>45865</v>
      </c>
      <c r="B5334" s="22">
        <f>'Middle Frisco'!AS40</f>
        <v>0</v>
      </c>
      <c r="C5334" s="22" t="s">
        <v>392</v>
      </c>
    </row>
    <row r="5335" spans="1:3" x14ac:dyDescent="0.3">
      <c r="A5335" s="180">
        <v>45866</v>
      </c>
      <c r="B5335" s="22">
        <f>'Middle Frisco'!AS41</f>
        <v>0</v>
      </c>
      <c r="C5335" s="22" t="s">
        <v>392</v>
      </c>
    </row>
    <row r="5336" spans="1:3" x14ac:dyDescent="0.3">
      <c r="A5336" s="180">
        <v>45867</v>
      </c>
      <c r="B5336" s="22">
        <f>'Middle Frisco'!AS42</f>
        <v>0</v>
      </c>
      <c r="C5336" s="22" t="s">
        <v>392</v>
      </c>
    </row>
    <row r="5337" spans="1:3" x14ac:dyDescent="0.3">
      <c r="A5337" s="180">
        <v>45868</v>
      </c>
      <c r="B5337" s="22">
        <f>'Middle Frisco'!AS43</f>
        <v>0</v>
      </c>
      <c r="C5337" s="22" t="s">
        <v>392</v>
      </c>
    </row>
    <row r="5338" spans="1:3" x14ac:dyDescent="0.3">
      <c r="A5338" s="180">
        <v>45869</v>
      </c>
      <c r="B5338" s="22">
        <f>'Middle Frisco'!AS44</f>
        <v>0</v>
      </c>
      <c r="C5338" s="22" t="s">
        <v>392</v>
      </c>
    </row>
    <row r="5339" spans="1:3" x14ac:dyDescent="0.3">
      <c r="A5339" s="180">
        <v>45870</v>
      </c>
      <c r="B5339" s="22">
        <f>'Middle Frisco'!AZ14</f>
        <v>0.01</v>
      </c>
      <c r="C5339" s="22" t="s">
        <v>392</v>
      </c>
    </row>
    <row r="5340" spans="1:3" x14ac:dyDescent="0.3">
      <c r="A5340" s="180">
        <v>45871</v>
      </c>
      <c r="B5340" s="22">
        <f>'Middle Frisco'!AZ15</f>
        <v>0.01</v>
      </c>
      <c r="C5340" s="22" t="s">
        <v>392</v>
      </c>
    </row>
    <row r="5341" spans="1:3" x14ac:dyDescent="0.3">
      <c r="A5341" s="180">
        <v>45872</v>
      </c>
      <c r="B5341" s="22">
        <f>'Middle Frisco'!AZ16</f>
        <v>0</v>
      </c>
      <c r="C5341" s="22" t="s">
        <v>392</v>
      </c>
    </row>
    <row r="5342" spans="1:3" x14ac:dyDescent="0.3">
      <c r="A5342" s="180">
        <v>45873</v>
      </c>
      <c r="B5342" s="22">
        <f>'Middle Frisco'!AZ17</f>
        <v>0</v>
      </c>
      <c r="C5342" s="22" t="s">
        <v>392</v>
      </c>
    </row>
    <row r="5343" spans="1:3" x14ac:dyDescent="0.3">
      <c r="A5343" s="180">
        <v>45874</v>
      </c>
      <c r="B5343" s="22">
        <f>'Middle Frisco'!AZ18</f>
        <v>0</v>
      </c>
      <c r="C5343" s="22" t="s">
        <v>392</v>
      </c>
    </row>
    <row r="5344" spans="1:3" x14ac:dyDescent="0.3">
      <c r="A5344" s="180">
        <v>45875</v>
      </c>
      <c r="B5344" s="22">
        <f>'Middle Frisco'!AZ19</f>
        <v>0</v>
      </c>
      <c r="C5344" s="22" t="s">
        <v>392</v>
      </c>
    </row>
    <row r="5345" spans="1:3" x14ac:dyDescent="0.3">
      <c r="A5345" s="180">
        <v>45876</v>
      </c>
      <c r="B5345" s="22">
        <f>'Middle Frisco'!AZ20</f>
        <v>0</v>
      </c>
      <c r="C5345" s="22" t="s">
        <v>392</v>
      </c>
    </row>
    <row r="5346" spans="1:3" x14ac:dyDescent="0.3">
      <c r="A5346" s="180">
        <v>45877</v>
      </c>
      <c r="B5346" s="22">
        <f>'Middle Frisco'!AZ21</f>
        <v>0</v>
      </c>
      <c r="C5346" s="22" t="s">
        <v>392</v>
      </c>
    </row>
    <row r="5347" spans="1:3" x14ac:dyDescent="0.3">
      <c r="A5347" s="180">
        <v>45878</v>
      </c>
      <c r="B5347" s="22">
        <f>'Middle Frisco'!AZ22</f>
        <v>0</v>
      </c>
      <c r="C5347" s="22" t="s">
        <v>392</v>
      </c>
    </row>
    <row r="5348" spans="1:3" x14ac:dyDescent="0.3">
      <c r="A5348" s="180">
        <v>45879</v>
      </c>
      <c r="B5348" s="22">
        <f>'Middle Frisco'!AZ23</f>
        <v>0</v>
      </c>
      <c r="C5348" s="22" t="s">
        <v>392</v>
      </c>
    </row>
    <row r="5349" spans="1:3" x14ac:dyDescent="0.3">
      <c r="A5349" s="180">
        <v>45880</v>
      </c>
      <c r="B5349" s="22">
        <f>'Middle Frisco'!AZ24</f>
        <v>0</v>
      </c>
      <c r="C5349" s="22" t="s">
        <v>392</v>
      </c>
    </row>
    <row r="5350" spans="1:3" x14ac:dyDescent="0.3">
      <c r="A5350" s="180">
        <v>45881</v>
      </c>
      <c r="B5350" s="22">
        <f>'Middle Frisco'!AZ25</f>
        <v>0</v>
      </c>
      <c r="C5350" s="22" t="s">
        <v>392</v>
      </c>
    </row>
    <row r="5351" spans="1:3" x14ac:dyDescent="0.3">
      <c r="A5351" s="180">
        <v>45882</v>
      </c>
      <c r="B5351" s="22">
        <f>'Middle Frisco'!AZ26</f>
        <v>0</v>
      </c>
      <c r="C5351" s="22" t="s">
        <v>392</v>
      </c>
    </row>
    <row r="5352" spans="1:3" x14ac:dyDescent="0.3">
      <c r="A5352" s="180">
        <v>45883</v>
      </c>
      <c r="B5352" s="22">
        <f>'Middle Frisco'!AZ27</f>
        <v>0</v>
      </c>
      <c r="C5352" s="22" t="s">
        <v>392</v>
      </c>
    </row>
    <row r="5353" spans="1:3" x14ac:dyDescent="0.3">
      <c r="A5353" s="180">
        <v>45884</v>
      </c>
      <c r="B5353" s="22">
        <f>'Middle Frisco'!AZ28</f>
        <v>0</v>
      </c>
      <c r="C5353" s="22" t="s">
        <v>392</v>
      </c>
    </row>
    <row r="5354" spans="1:3" x14ac:dyDescent="0.3">
      <c r="A5354" s="180">
        <v>45885</v>
      </c>
      <c r="B5354" s="22">
        <f>'Middle Frisco'!AZ29</f>
        <v>0</v>
      </c>
      <c r="C5354" s="22" t="s">
        <v>392</v>
      </c>
    </row>
    <row r="5355" spans="1:3" x14ac:dyDescent="0.3">
      <c r="A5355" s="180">
        <v>45886</v>
      </c>
      <c r="B5355" s="22">
        <f>'Middle Frisco'!AZ30</f>
        <v>0</v>
      </c>
      <c r="C5355" s="22" t="s">
        <v>392</v>
      </c>
    </row>
    <row r="5356" spans="1:3" x14ac:dyDescent="0.3">
      <c r="A5356" s="180">
        <v>45887</v>
      </c>
      <c r="B5356" s="22">
        <f>'Middle Frisco'!AZ31</f>
        <v>0</v>
      </c>
      <c r="C5356" s="22" t="s">
        <v>392</v>
      </c>
    </row>
    <row r="5357" spans="1:3" x14ac:dyDescent="0.3">
      <c r="A5357" s="180">
        <v>45888</v>
      </c>
      <c r="B5357" s="22">
        <f>'Middle Frisco'!AZ32</f>
        <v>0</v>
      </c>
      <c r="C5357" s="22" t="s">
        <v>392</v>
      </c>
    </row>
    <row r="5358" spans="1:3" x14ac:dyDescent="0.3">
      <c r="A5358" s="180">
        <v>45889</v>
      </c>
      <c r="B5358" s="22">
        <f>'Middle Frisco'!AZ33</f>
        <v>0</v>
      </c>
      <c r="C5358" s="22" t="s">
        <v>392</v>
      </c>
    </row>
    <row r="5359" spans="1:3" x14ac:dyDescent="0.3">
      <c r="A5359" s="180">
        <v>45890</v>
      </c>
      <c r="B5359" s="22">
        <f>'Middle Frisco'!AZ34</f>
        <v>0</v>
      </c>
      <c r="C5359" s="22" t="s">
        <v>392</v>
      </c>
    </row>
    <row r="5360" spans="1:3" x14ac:dyDescent="0.3">
      <c r="A5360" s="180">
        <v>45891</v>
      </c>
      <c r="B5360" s="22">
        <f>'Middle Frisco'!AZ35</f>
        <v>0</v>
      </c>
      <c r="C5360" s="22" t="s">
        <v>392</v>
      </c>
    </row>
    <row r="5361" spans="1:3" x14ac:dyDescent="0.3">
      <c r="A5361" s="180">
        <v>45892</v>
      </c>
      <c r="B5361" s="22">
        <f>'Middle Frisco'!AZ36</f>
        <v>0</v>
      </c>
      <c r="C5361" s="22" t="s">
        <v>392</v>
      </c>
    </row>
    <row r="5362" spans="1:3" x14ac:dyDescent="0.3">
      <c r="A5362" s="180">
        <v>45893</v>
      </c>
      <c r="B5362" s="22">
        <f>'Middle Frisco'!AZ37</f>
        <v>0</v>
      </c>
      <c r="C5362" s="22" t="s">
        <v>392</v>
      </c>
    </row>
    <row r="5363" spans="1:3" x14ac:dyDescent="0.3">
      <c r="A5363" s="180">
        <v>45894</v>
      </c>
      <c r="B5363" s="22">
        <f>'Middle Frisco'!AZ38</f>
        <v>0</v>
      </c>
      <c r="C5363" s="22" t="s">
        <v>392</v>
      </c>
    </row>
    <row r="5364" spans="1:3" x14ac:dyDescent="0.3">
      <c r="A5364" s="180">
        <v>45895</v>
      </c>
      <c r="B5364" s="22">
        <f>'Middle Frisco'!AZ39</f>
        <v>0</v>
      </c>
      <c r="C5364" s="22" t="s">
        <v>392</v>
      </c>
    </row>
    <row r="5365" spans="1:3" x14ac:dyDescent="0.3">
      <c r="A5365" s="180">
        <v>45896</v>
      </c>
      <c r="B5365" s="22">
        <f>'Middle Frisco'!AZ40</f>
        <v>0</v>
      </c>
      <c r="C5365" s="22" t="s">
        <v>392</v>
      </c>
    </row>
    <row r="5366" spans="1:3" x14ac:dyDescent="0.3">
      <c r="A5366" s="180">
        <v>45897</v>
      </c>
      <c r="B5366" s="22">
        <f>'Middle Frisco'!AZ41</f>
        <v>0</v>
      </c>
      <c r="C5366" s="22" t="s">
        <v>392</v>
      </c>
    </row>
    <row r="5367" spans="1:3" x14ac:dyDescent="0.3">
      <c r="A5367" s="180">
        <v>45898</v>
      </c>
      <c r="B5367" s="22">
        <f>'Middle Frisco'!AZ42</f>
        <v>0</v>
      </c>
      <c r="C5367" s="22" t="s">
        <v>392</v>
      </c>
    </row>
    <row r="5368" spans="1:3" x14ac:dyDescent="0.3">
      <c r="A5368" s="180">
        <v>45899</v>
      </c>
      <c r="B5368" s="22">
        <f>'Middle Frisco'!AZ43</f>
        <v>0</v>
      </c>
      <c r="C5368" s="22" t="s">
        <v>392</v>
      </c>
    </row>
    <row r="5369" spans="1:3" x14ac:dyDescent="0.3">
      <c r="A5369" s="180">
        <v>45900</v>
      </c>
      <c r="B5369" s="22">
        <f>'Middle Frisco'!AZ44</f>
        <v>0</v>
      </c>
      <c r="C5369" s="22" t="s">
        <v>392</v>
      </c>
    </row>
    <row r="5370" spans="1:3" x14ac:dyDescent="0.3">
      <c r="A5370" s="180">
        <v>45901</v>
      </c>
      <c r="B5370" s="22">
        <f>'Middle Frisco'!BG14</f>
        <v>0</v>
      </c>
      <c r="C5370" s="22" t="s">
        <v>392</v>
      </c>
    </row>
    <row r="5371" spans="1:3" x14ac:dyDescent="0.3">
      <c r="A5371" s="180">
        <v>45902</v>
      </c>
      <c r="B5371" s="22">
        <f>'Middle Frisco'!BG15</f>
        <v>0</v>
      </c>
      <c r="C5371" s="22" t="s">
        <v>392</v>
      </c>
    </row>
    <row r="5372" spans="1:3" x14ac:dyDescent="0.3">
      <c r="A5372" s="180">
        <v>45903</v>
      </c>
      <c r="B5372" s="22">
        <f>'Middle Frisco'!BG16</f>
        <v>0</v>
      </c>
      <c r="C5372" s="22" t="s">
        <v>392</v>
      </c>
    </row>
    <row r="5373" spans="1:3" x14ac:dyDescent="0.3">
      <c r="A5373" s="180">
        <v>45904</v>
      </c>
      <c r="B5373" s="22">
        <f>'Middle Frisco'!BG17</f>
        <v>0</v>
      </c>
      <c r="C5373" s="22" t="s">
        <v>392</v>
      </c>
    </row>
    <row r="5374" spans="1:3" x14ac:dyDescent="0.3">
      <c r="A5374" s="180">
        <v>45905</v>
      </c>
      <c r="B5374" s="22">
        <f>'Middle Frisco'!BG18</f>
        <v>0</v>
      </c>
      <c r="C5374" s="22" t="s">
        <v>392</v>
      </c>
    </row>
    <row r="5375" spans="1:3" x14ac:dyDescent="0.3">
      <c r="A5375" s="180">
        <v>45906</v>
      </c>
      <c r="B5375" s="22">
        <f>'Middle Frisco'!BG19</f>
        <v>0</v>
      </c>
      <c r="C5375" s="22" t="s">
        <v>392</v>
      </c>
    </row>
    <row r="5376" spans="1:3" x14ac:dyDescent="0.3">
      <c r="A5376" s="180">
        <v>45907</v>
      </c>
      <c r="B5376" s="22">
        <f>'Middle Frisco'!BG20</f>
        <v>0</v>
      </c>
      <c r="C5376" s="22" t="s">
        <v>392</v>
      </c>
    </row>
    <row r="5377" spans="1:3" x14ac:dyDescent="0.3">
      <c r="A5377" s="180">
        <v>45908</v>
      </c>
      <c r="B5377" s="22">
        <f>'Middle Frisco'!BG21</f>
        <v>0</v>
      </c>
      <c r="C5377" s="22" t="s">
        <v>392</v>
      </c>
    </row>
    <row r="5378" spans="1:3" x14ac:dyDescent="0.3">
      <c r="A5378" s="180">
        <v>45909</v>
      </c>
      <c r="B5378" s="22">
        <f>'Middle Frisco'!BG22</f>
        <v>0</v>
      </c>
      <c r="C5378" s="22" t="s">
        <v>392</v>
      </c>
    </row>
    <row r="5379" spans="1:3" x14ac:dyDescent="0.3">
      <c r="A5379" s="180">
        <v>45910</v>
      </c>
      <c r="B5379" s="22">
        <f>'Middle Frisco'!BG23</f>
        <v>0</v>
      </c>
      <c r="C5379" s="22" t="s">
        <v>392</v>
      </c>
    </row>
    <row r="5380" spans="1:3" x14ac:dyDescent="0.3">
      <c r="A5380" s="180">
        <v>45911</v>
      </c>
      <c r="B5380" s="22">
        <f>'Middle Frisco'!BG24</f>
        <v>0</v>
      </c>
      <c r="C5380" s="22" t="s">
        <v>392</v>
      </c>
    </row>
    <row r="5381" spans="1:3" x14ac:dyDescent="0.3">
      <c r="A5381" s="180">
        <v>45912</v>
      </c>
      <c r="B5381" s="22">
        <f>'Middle Frisco'!BG25</f>
        <v>0.54</v>
      </c>
      <c r="C5381" s="22" t="s">
        <v>392</v>
      </c>
    </row>
    <row r="5382" spans="1:3" x14ac:dyDescent="0.3">
      <c r="A5382" s="180">
        <v>45913</v>
      </c>
      <c r="B5382" s="22">
        <f>'Middle Frisco'!BG26</f>
        <v>0.28999999999999998</v>
      </c>
      <c r="C5382" s="22" t="s">
        <v>392</v>
      </c>
    </row>
    <row r="5383" spans="1:3" x14ac:dyDescent="0.3">
      <c r="A5383" s="180">
        <v>45914</v>
      </c>
      <c r="B5383" s="22">
        <f>'Middle Frisco'!BG27</f>
        <v>0.3</v>
      </c>
      <c r="C5383" s="22" t="s">
        <v>392</v>
      </c>
    </row>
    <row r="5384" spans="1:3" x14ac:dyDescent="0.3">
      <c r="A5384" s="180">
        <v>45915</v>
      </c>
      <c r="B5384" s="22">
        <f>'Middle Frisco'!BG28</f>
        <v>0.56000000000000005</v>
      </c>
      <c r="C5384" s="22" t="s">
        <v>392</v>
      </c>
    </row>
    <row r="5385" spans="1:3" x14ac:dyDescent="0.3">
      <c r="A5385" s="180">
        <v>45916</v>
      </c>
      <c r="B5385" s="22">
        <f>'Middle Frisco'!BG29</f>
        <v>0.27</v>
      </c>
      <c r="C5385" s="22" t="s">
        <v>392</v>
      </c>
    </row>
    <row r="5386" spans="1:3" x14ac:dyDescent="0.3">
      <c r="A5386" s="180">
        <v>45917</v>
      </c>
      <c r="B5386" s="22">
        <f>'Middle Frisco'!BG30</f>
        <v>0</v>
      </c>
      <c r="C5386" s="22" t="s">
        <v>392</v>
      </c>
    </row>
    <row r="5387" spans="1:3" x14ac:dyDescent="0.3">
      <c r="A5387" s="180">
        <v>45918</v>
      </c>
      <c r="B5387" s="22">
        <f>'Middle Frisco'!BG31</f>
        <v>0</v>
      </c>
      <c r="C5387" s="22" t="s">
        <v>392</v>
      </c>
    </row>
    <row r="5388" spans="1:3" x14ac:dyDescent="0.3">
      <c r="A5388" s="180">
        <v>45919</v>
      </c>
      <c r="B5388" s="22">
        <f>'Middle Frisco'!BG32</f>
        <v>0</v>
      </c>
      <c r="C5388" s="22" t="s">
        <v>392</v>
      </c>
    </row>
    <row r="5389" spans="1:3" x14ac:dyDescent="0.3">
      <c r="A5389" s="180">
        <v>45920</v>
      </c>
      <c r="B5389" s="22">
        <f>'Middle Frisco'!BG33</f>
        <v>0</v>
      </c>
      <c r="C5389" s="22" t="s">
        <v>392</v>
      </c>
    </row>
    <row r="5390" spans="1:3" x14ac:dyDescent="0.3">
      <c r="A5390" s="180">
        <v>45921</v>
      </c>
      <c r="B5390" s="22">
        <f>'Middle Frisco'!BG34</f>
        <v>0</v>
      </c>
      <c r="C5390" s="22" t="s">
        <v>392</v>
      </c>
    </row>
    <row r="5391" spans="1:3" x14ac:dyDescent="0.3">
      <c r="A5391" s="180">
        <v>45922</v>
      </c>
      <c r="B5391" s="22">
        <f>'Middle Frisco'!BG35</f>
        <v>0</v>
      </c>
      <c r="C5391" s="22" t="s">
        <v>392</v>
      </c>
    </row>
    <row r="5392" spans="1:3" x14ac:dyDescent="0.3">
      <c r="A5392" s="180">
        <v>45923</v>
      </c>
      <c r="B5392" s="22">
        <f>'Middle Frisco'!BG36</f>
        <v>0.64</v>
      </c>
      <c r="C5392" s="22" t="s">
        <v>392</v>
      </c>
    </row>
    <row r="5393" spans="1:3" x14ac:dyDescent="0.3">
      <c r="A5393" s="180">
        <v>45924</v>
      </c>
      <c r="B5393" s="22">
        <f>'Middle Frisco'!BG37</f>
        <v>0.32</v>
      </c>
      <c r="C5393" s="22" t="s">
        <v>392</v>
      </c>
    </row>
    <row r="5394" spans="1:3" x14ac:dyDescent="0.3">
      <c r="A5394" s="180">
        <v>45925</v>
      </c>
      <c r="B5394" s="22">
        <f>'Middle Frisco'!BG38</f>
        <v>0</v>
      </c>
      <c r="C5394" s="22" t="s">
        <v>392</v>
      </c>
    </row>
    <row r="5395" spans="1:3" x14ac:dyDescent="0.3">
      <c r="A5395" s="180">
        <v>45926</v>
      </c>
      <c r="B5395" s="22">
        <f>'Middle Frisco'!BG39</f>
        <v>0</v>
      </c>
      <c r="C5395" s="22" t="s">
        <v>392</v>
      </c>
    </row>
    <row r="5396" spans="1:3" x14ac:dyDescent="0.3">
      <c r="A5396" s="180">
        <v>45927</v>
      </c>
      <c r="B5396" s="22">
        <f>'Middle Frisco'!BG40</f>
        <v>0</v>
      </c>
      <c r="C5396" s="22" t="s">
        <v>392</v>
      </c>
    </row>
    <row r="5397" spans="1:3" x14ac:dyDescent="0.3">
      <c r="A5397" s="180">
        <v>45928</v>
      </c>
      <c r="B5397" s="22">
        <f>'Middle Frisco'!BG41</f>
        <v>0</v>
      </c>
      <c r="C5397" s="22" t="s">
        <v>392</v>
      </c>
    </row>
    <row r="5398" spans="1:3" x14ac:dyDescent="0.3">
      <c r="A5398" s="180">
        <v>45929</v>
      </c>
      <c r="B5398" s="22">
        <f>'Middle Frisco'!BG42</f>
        <v>0</v>
      </c>
      <c r="C5398" s="22" t="s">
        <v>392</v>
      </c>
    </row>
    <row r="5399" spans="1:3" x14ac:dyDescent="0.3">
      <c r="A5399" s="180">
        <v>45930</v>
      </c>
      <c r="B5399" s="22">
        <f>'Middle Frisco'!BG43</f>
        <v>0</v>
      </c>
      <c r="C5399" s="22" t="s">
        <v>392</v>
      </c>
    </row>
    <row r="5400" spans="1:3" x14ac:dyDescent="0.3">
      <c r="A5400" s="180">
        <v>45931</v>
      </c>
      <c r="B5400" s="22">
        <f>'Middle Frisco'!BN14</f>
        <v>0</v>
      </c>
      <c r="C5400" s="22" t="s">
        <v>392</v>
      </c>
    </row>
    <row r="5401" spans="1:3" x14ac:dyDescent="0.3">
      <c r="A5401" s="180">
        <v>45932</v>
      </c>
      <c r="B5401" s="22">
        <f>'Middle Frisco'!BN15</f>
        <v>0</v>
      </c>
      <c r="C5401" s="22" t="s">
        <v>392</v>
      </c>
    </row>
    <row r="5402" spans="1:3" x14ac:dyDescent="0.3">
      <c r="A5402" s="180">
        <v>45933</v>
      </c>
      <c r="B5402" s="22">
        <f>'Middle Frisco'!BN16</f>
        <v>0</v>
      </c>
      <c r="C5402" s="22" t="s">
        <v>392</v>
      </c>
    </row>
    <row r="5403" spans="1:3" x14ac:dyDescent="0.3">
      <c r="A5403" s="180">
        <v>45934</v>
      </c>
      <c r="B5403" s="22">
        <f>'Middle Frisco'!BN17</f>
        <v>0</v>
      </c>
      <c r="C5403" s="22" t="s">
        <v>392</v>
      </c>
    </row>
    <row r="5404" spans="1:3" x14ac:dyDescent="0.3">
      <c r="A5404" s="180">
        <v>45935</v>
      </c>
      <c r="B5404" s="22">
        <f>'Middle Frisco'!BN18</f>
        <v>0</v>
      </c>
      <c r="C5404" s="22" t="s">
        <v>392</v>
      </c>
    </row>
    <row r="5405" spans="1:3" x14ac:dyDescent="0.3">
      <c r="A5405" s="180">
        <v>45936</v>
      </c>
      <c r="B5405" s="22">
        <f>'Middle Frisco'!BN19</f>
        <v>0</v>
      </c>
      <c r="C5405" s="22" t="s">
        <v>392</v>
      </c>
    </row>
    <row r="5406" spans="1:3" x14ac:dyDescent="0.3">
      <c r="A5406" s="180">
        <v>45937</v>
      </c>
      <c r="B5406" s="22">
        <f>'Middle Frisco'!BN20</f>
        <v>0</v>
      </c>
      <c r="C5406" s="22" t="s">
        <v>392</v>
      </c>
    </row>
    <row r="5407" spans="1:3" x14ac:dyDescent="0.3">
      <c r="A5407" s="180">
        <v>45938</v>
      </c>
      <c r="B5407" s="22">
        <f>'Middle Frisco'!BN21</f>
        <v>0</v>
      </c>
      <c r="C5407" s="22" t="s">
        <v>392</v>
      </c>
    </row>
    <row r="5408" spans="1:3" x14ac:dyDescent="0.3">
      <c r="A5408" s="180">
        <v>45939</v>
      </c>
      <c r="B5408" s="22">
        <f>'Middle Frisco'!BN22</f>
        <v>0</v>
      </c>
      <c r="C5408" s="22" t="s">
        <v>392</v>
      </c>
    </row>
    <row r="5409" spans="1:3" x14ac:dyDescent="0.3">
      <c r="A5409" s="180">
        <v>45940</v>
      </c>
      <c r="B5409" s="22">
        <f>'Middle Frisco'!BN23</f>
        <v>0</v>
      </c>
      <c r="C5409" s="22" t="s">
        <v>392</v>
      </c>
    </row>
    <row r="5410" spans="1:3" x14ac:dyDescent="0.3">
      <c r="A5410" s="180">
        <v>45941</v>
      </c>
      <c r="B5410" s="22">
        <f>'Middle Frisco'!BN24</f>
        <v>0</v>
      </c>
      <c r="C5410" s="22" t="s">
        <v>392</v>
      </c>
    </row>
    <row r="5411" spans="1:3" x14ac:dyDescent="0.3">
      <c r="A5411" s="180">
        <v>45942</v>
      </c>
      <c r="B5411" s="22">
        <f>'Middle Frisco'!BN25</f>
        <v>0</v>
      </c>
      <c r="C5411" s="22" t="s">
        <v>392</v>
      </c>
    </row>
    <row r="5412" spans="1:3" x14ac:dyDescent="0.3">
      <c r="A5412" s="180">
        <v>45943</v>
      </c>
      <c r="B5412" s="22">
        <f>'Middle Frisco'!BN26</f>
        <v>0</v>
      </c>
      <c r="C5412" s="22" t="s">
        <v>392</v>
      </c>
    </row>
    <row r="5413" spans="1:3" x14ac:dyDescent="0.3">
      <c r="A5413" s="180">
        <v>45944</v>
      </c>
      <c r="B5413" s="22">
        <f>'Middle Frisco'!BN27</f>
        <v>0</v>
      </c>
      <c r="C5413" s="22" t="s">
        <v>392</v>
      </c>
    </row>
    <row r="5414" spans="1:3" x14ac:dyDescent="0.3">
      <c r="A5414" s="180">
        <v>45945</v>
      </c>
      <c r="B5414" s="22">
        <f>'Middle Frisco'!BN28</f>
        <v>0</v>
      </c>
      <c r="C5414" s="22" t="s">
        <v>392</v>
      </c>
    </row>
    <row r="5415" spans="1:3" x14ac:dyDescent="0.3">
      <c r="A5415" s="180">
        <v>45946</v>
      </c>
      <c r="B5415" s="22">
        <f>'Middle Frisco'!BN29</f>
        <v>0</v>
      </c>
      <c r="C5415" s="22" t="s">
        <v>392</v>
      </c>
    </row>
    <row r="5416" spans="1:3" x14ac:dyDescent="0.3">
      <c r="A5416" s="180">
        <v>45947</v>
      </c>
      <c r="B5416" s="22">
        <f>'Middle Frisco'!BN30</f>
        <v>0</v>
      </c>
      <c r="C5416" s="22" t="s">
        <v>392</v>
      </c>
    </row>
    <row r="5417" spans="1:3" x14ac:dyDescent="0.3">
      <c r="A5417" s="180">
        <v>45948</v>
      </c>
      <c r="B5417" s="22">
        <f>'Middle Frisco'!BN31</f>
        <v>0</v>
      </c>
      <c r="C5417" s="22" t="s">
        <v>392</v>
      </c>
    </row>
    <row r="5418" spans="1:3" x14ac:dyDescent="0.3">
      <c r="A5418" s="180">
        <v>45949</v>
      </c>
      <c r="B5418" s="22">
        <f>'Middle Frisco'!BN32</f>
        <v>0</v>
      </c>
      <c r="C5418" s="22" t="s">
        <v>392</v>
      </c>
    </row>
    <row r="5419" spans="1:3" x14ac:dyDescent="0.3">
      <c r="A5419" s="180">
        <v>45950</v>
      </c>
      <c r="B5419" s="22">
        <f>'Middle Frisco'!BN33</f>
        <v>0</v>
      </c>
      <c r="C5419" s="22" t="s">
        <v>392</v>
      </c>
    </row>
    <row r="5420" spans="1:3" x14ac:dyDescent="0.3">
      <c r="A5420" s="180">
        <v>45951</v>
      </c>
      <c r="B5420" s="22">
        <f>'Middle Frisco'!BN34</f>
        <v>0</v>
      </c>
      <c r="C5420" s="22" t="s">
        <v>392</v>
      </c>
    </row>
    <row r="5421" spans="1:3" x14ac:dyDescent="0.3">
      <c r="A5421" s="180">
        <v>45952</v>
      </c>
      <c r="B5421" s="22">
        <f>'Middle Frisco'!BN35</f>
        <v>0</v>
      </c>
      <c r="C5421" s="22" t="s">
        <v>392</v>
      </c>
    </row>
    <row r="5422" spans="1:3" x14ac:dyDescent="0.3">
      <c r="A5422" s="180">
        <v>45953</v>
      </c>
      <c r="B5422" s="22">
        <f>'Middle Frisco'!BN36</f>
        <v>0</v>
      </c>
      <c r="C5422" s="22" t="s">
        <v>392</v>
      </c>
    </row>
    <row r="5423" spans="1:3" x14ac:dyDescent="0.3">
      <c r="A5423" s="180">
        <v>45954</v>
      </c>
      <c r="B5423" s="22">
        <f>'Middle Frisco'!BN37</f>
        <v>0</v>
      </c>
      <c r="C5423" s="22" t="s">
        <v>392</v>
      </c>
    </row>
    <row r="5424" spans="1:3" x14ac:dyDescent="0.3">
      <c r="A5424" s="180">
        <v>45955</v>
      </c>
      <c r="B5424" s="22">
        <f>'Middle Frisco'!BN38</f>
        <v>0</v>
      </c>
      <c r="C5424" s="22" t="s">
        <v>392</v>
      </c>
    </row>
    <row r="5425" spans="1:3" x14ac:dyDescent="0.3">
      <c r="A5425" s="180">
        <v>45956</v>
      </c>
      <c r="B5425" s="22">
        <f>'Middle Frisco'!BN39</f>
        <v>0</v>
      </c>
      <c r="C5425" s="22" t="s">
        <v>392</v>
      </c>
    </row>
    <row r="5426" spans="1:3" x14ac:dyDescent="0.3">
      <c r="A5426" s="180">
        <v>45957</v>
      </c>
      <c r="B5426" s="22">
        <f>'Middle Frisco'!BN40</f>
        <v>0</v>
      </c>
      <c r="C5426" s="22" t="s">
        <v>392</v>
      </c>
    </row>
    <row r="5427" spans="1:3" x14ac:dyDescent="0.3">
      <c r="A5427" s="180">
        <v>45958</v>
      </c>
      <c r="B5427" s="22">
        <f>'Middle Frisco'!BN41</f>
        <v>0</v>
      </c>
      <c r="C5427" s="22" t="s">
        <v>392</v>
      </c>
    </row>
    <row r="5428" spans="1:3" x14ac:dyDescent="0.3">
      <c r="A5428" s="180">
        <v>45959</v>
      </c>
      <c r="B5428" s="22">
        <f>'Middle Frisco'!BN42</f>
        <v>0</v>
      </c>
      <c r="C5428" s="22" t="s">
        <v>392</v>
      </c>
    </row>
    <row r="5429" spans="1:3" x14ac:dyDescent="0.3">
      <c r="A5429" s="180">
        <v>45960</v>
      </c>
      <c r="B5429" s="22">
        <f>'Middle Frisco'!BN43</f>
        <v>0</v>
      </c>
      <c r="C5429" s="22" t="s">
        <v>392</v>
      </c>
    </row>
    <row r="5430" spans="1:3" x14ac:dyDescent="0.3">
      <c r="A5430" s="180">
        <v>45961</v>
      </c>
      <c r="B5430" s="22">
        <f>'Middle Frisco'!BN44</f>
        <v>0</v>
      </c>
      <c r="C5430" s="22" t="s">
        <v>392</v>
      </c>
    </row>
    <row r="5431" spans="1:3" x14ac:dyDescent="0.3">
      <c r="A5431" s="180">
        <v>45962</v>
      </c>
      <c r="B5431" s="22">
        <f>'Middle Frisco'!BU14</f>
        <v>0</v>
      </c>
      <c r="C5431" s="22" t="s">
        <v>392</v>
      </c>
    </row>
    <row r="5432" spans="1:3" x14ac:dyDescent="0.3">
      <c r="A5432" s="180">
        <v>45963</v>
      </c>
      <c r="B5432" s="22">
        <f>'Middle Frisco'!BU15</f>
        <v>0</v>
      </c>
      <c r="C5432" s="22" t="s">
        <v>392</v>
      </c>
    </row>
    <row r="5433" spans="1:3" x14ac:dyDescent="0.3">
      <c r="A5433" s="180">
        <v>45964</v>
      </c>
      <c r="B5433" s="22">
        <f>'Middle Frisco'!BU16</f>
        <v>0</v>
      </c>
      <c r="C5433" s="22" t="s">
        <v>392</v>
      </c>
    </row>
    <row r="5434" spans="1:3" x14ac:dyDescent="0.3">
      <c r="A5434" s="180">
        <v>45965</v>
      </c>
      <c r="B5434" s="22">
        <f>'Middle Frisco'!BU17</f>
        <v>0</v>
      </c>
      <c r="C5434" s="22" t="s">
        <v>392</v>
      </c>
    </row>
    <row r="5435" spans="1:3" x14ac:dyDescent="0.3">
      <c r="A5435" s="180">
        <v>45966</v>
      </c>
      <c r="B5435" s="22">
        <f>'Middle Frisco'!BU18</f>
        <v>0</v>
      </c>
      <c r="C5435" s="22" t="s">
        <v>392</v>
      </c>
    </row>
    <row r="5436" spans="1:3" x14ac:dyDescent="0.3">
      <c r="A5436" s="180">
        <v>45967</v>
      </c>
      <c r="B5436" s="22">
        <f>'Middle Frisco'!BU19</f>
        <v>0</v>
      </c>
      <c r="C5436" s="22" t="s">
        <v>392</v>
      </c>
    </row>
    <row r="5437" spans="1:3" x14ac:dyDescent="0.3">
      <c r="A5437" s="180">
        <v>45968</v>
      </c>
      <c r="B5437" s="22">
        <f>'Middle Frisco'!BU20</f>
        <v>0</v>
      </c>
      <c r="C5437" s="22" t="s">
        <v>392</v>
      </c>
    </row>
    <row r="5438" spans="1:3" x14ac:dyDescent="0.3">
      <c r="A5438" s="180">
        <v>45969</v>
      </c>
      <c r="B5438" s="22">
        <f>'Middle Frisco'!BU21</f>
        <v>0</v>
      </c>
      <c r="C5438" s="22" t="s">
        <v>392</v>
      </c>
    </row>
    <row r="5439" spans="1:3" x14ac:dyDescent="0.3">
      <c r="A5439" s="180">
        <v>45970</v>
      </c>
      <c r="B5439" s="22">
        <f>'Middle Frisco'!BU22</f>
        <v>0</v>
      </c>
      <c r="C5439" s="22" t="s">
        <v>392</v>
      </c>
    </row>
    <row r="5440" spans="1:3" x14ac:dyDescent="0.3">
      <c r="A5440" s="180">
        <v>45971</v>
      </c>
      <c r="B5440" s="22">
        <f>'Middle Frisco'!BU23</f>
        <v>0</v>
      </c>
      <c r="C5440" s="22" t="s">
        <v>392</v>
      </c>
    </row>
    <row r="5441" spans="1:3" x14ac:dyDescent="0.3">
      <c r="A5441" s="180">
        <v>45972</v>
      </c>
      <c r="B5441" s="22">
        <f>'Middle Frisco'!BU24</f>
        <v>0</v>
      </c>
      <c r="C5441" s="22" t="s">
        <v>392</v>
      </c>
    </row>
    <row r="5442" spans="1:3" x14ac:dyDescent="0.3">
      <c r="A5442" s="180">
        <v>45973</v>
      </c>
      <c r="B5442" s="22">
        <f>'Middle Frisco'!BU25</f>
        <v>0</v>
      </c>
      <c r="C5442" s="22" t="s">
        <v>392</v>
      </c>
    </row>
    <row r="5443" spans="1:3" x14ac:dyDescent="0.3">
      <c r="A5443" s="180">
        <v>45974</v>
      </c>
      <c r="B5443" s="22">
        <f>'Middle Frisco'!BU26</f>
        <v>0</v>
      </c>
      <c r="C5443" s="22" t="s">
        <v>392</v>
      </c>
    </row>
    <row r="5444" spans="1:3" x14ac:dyDescent="0.3">
      <c r="A5444" s="180">
        <v>45975</v>
      </c>
      <c r="B5444" s="22">
        <f>'Middle Frisco'!BU27</f>
        <v>0</v>
      </c>
      <c r="C5444" s="22" t="s">
        <v>392</v>
      </c>
    </row>
    <row r="5445" spans="1:3" x14ac:dyDescent="0.3">
      <c r="A5445" s="180">
        <v>45976</v>
      </c>
      <c r="B5445" s="22">
        <f>'Middle Frisco'!BU28</f>
        <v>0</v>
      </c>
      <c r="C5445" s="22" t="s">
        <v>392</v>
      </c>
    </row>
    <row r="5446" spans="1:3" x14ac:dyDescent="0.3">
      <c r="A5446" s="180">
        <v>45977</v>
      </c>
      <c r="B5446" s="22">
        <f>'Middle Frisco'!BU29</f>
        <v>0</v>
      </c>
      <c r="C5446" s="22" t="s">
        <v>392</v>
      </c>
    </row>
    <row r="5447" spans="1:3" x14ac:dyDescent="0.3">
      <c r="A5447" s="180">
        <v>45978</v>
      </c>
      <c r="B5447" s="22">
        <f>'Middle Frisco'!BU30</f>
        <v>0</v>
      </c>
      <c r="C5447" s="22" t="s">
        <v>392</v>
      </c>
    </row>
    <row r="5448" spans="1:3" x14ac:dyDescent="0.3">
      <c r="A5448" s="180">
        <v>45979</v>
      </c>
      <c r="B5448" s="22">
        <f>'Middle Frisco'!BU31</f>
        <v>0</v>
      </c>
      <c r="C5448" s="22" t="s">
        <v>392</v>
      </c>
    </row>
    <row r="5449" spans="1:3" x14ac:dyDescent="0.3">
      <c r="A5449" s="180">
        <v>45980</v>
      </c>
      <c r="B5449" s="22">
        <f>'Middle Frisco'!BU32</f>
        <v>0</v>
      </c>
      <c r="C5449" s="22" t="s">
        <v>392</v>
      </c>
    </row>
    <row r="5450" spans="1:3" x14ac:dyDescent="0.3">
      <c r="A5450" s="180">
        <v>45981</v>
      </c>
      <c r="B5450" s="22">
        <f>'Middle Frisco'!BU33</f>
        <v>0</v>
      </c>
      <c r="C5450" s="22" t="s">
        <v>392</v>
      </c>
    </row>
    <row r="5451" spans="1:3" x14ac:dyDescent="0.3">
      <c r="A5451" s="180">
        <v>45982</v>
      </c>
      <c r="B5451" s="22">
        <f>'Middle Frisco'!BU34</f>
        <v>0</v>
      </c>
      <c r="C5451" s="22" t="s">
        <v>392</v>
      </c>
    </row>
    <row r="5452" spans="1:3" x14ac:dyDescent="0.3">
      <c r="A5452" s="180">
        <v>45983</v>
      </c>
      <c r="B5452" s="22">
        <f>'Middle Frisco'!BU35</f>
        <v>0</v>
      </c>
      <c r="C5452" s="22" t="s">
        <v>392</v>
      </c>
    </row>
    <row r="5453" spans="1:3" x14ac:dyDescent="0.3">
      <c r="A5453" s="180">
        <v>45984</v>
      </c>
      <c r="B5453" s="22">
        <f>'Middle Frisco'!BU36</f>
        <v>0</v>
      </c>
      <c r="C5453" s="22" t="s">
        <v>392</v>
      </c>
    </row>
    <row r="5454" spans="1:3" x14ac:dyDescent="0.3">
      <c r="A5454" s="180">
        <v>45985</v>
      </c>
      <c r="B5454" s="22">
        <f>'Middle Frisco'!BU37</f>
        <v>0</v>
      </c>
      <c r="C5454" s="22" t="s">
        <v>392</v>
      </c>
    </row>
    <row r="5455" spans="1:3" x14ac:dyDescent="0.3">
      <c r="A5455" s="180">
        <v>45986</v>
      </c>
      <c r="B5455" s="22">
        <f>'Middle Frisco'!BU38</f>
        <v>0</v>
      </c>
      <c r="C5455" s="22" t="s">
        <v>392</v>
      </c>
    </row>
    <row r="5456" spans="1:3" x14ac:dyDescent="0.3">
      <c r="A5456" s="180">
        <v>45987</v>
      </c>
      <c r="B5456" s="22">
        <f>'Middle Frisco'!BU39</f>
        <v>0</v>
      </c>
      <c r="C5456" s="22" t="s">
        <v>392</v>
      </c>
    </row>
    <row r="5457" spans="1:3" x14ac:dyDescent="0.3">
      <c r="A5457" s="180">
        <v>45988</v>
      </c>
      <c r="B5457" s="22">
        <f>'Middle Frisco'!BU40</f>
        <v>0</v>
      </c>
      <c r="C5457" s="22" t="s">
        <v>392</v>
      </c>
    </row>
    <row r="5458" spans="1:3" x14ac:dyDescent="0.3">
      <c r="A5458" s="180">
        <v>45989</v>
      </c>
      <c r="B5458" s="22">
        <f>'Middle Frisco'!BU41</f>
        <v>0</v>
      </c>
      <c r="C5458" s="22" t="s">
        <v>392</v>
      </c>
    </row>
    <row r="5459" spans="1:3" x14ac:dyDescent="0.3">
      <c r="A5459" s="180">
        <v>45990</v>
      </c>
      <c r="B5459" s="22">
        <f>'Middle Frisco'!BU42</f>
        <v>0</v>
      </c>
      <c r="C5459" s="22" t="s">
        <v>392</v>
      </c>
    </row>
    <row r="5460" spans="1:3" x14ac:dyDescent="0.3">
      <c r="A5460" s="180">
        <v>45991</v>
      </c>
      <c r="B5460" s="22">
        <f>'Middle Frisco'!BU43</f>
        <v>0</v>
      </c>
      <c r="C5460" s="22" t="s">
        <v>392</v>
      </c>
    </row>
    <row r="5461" spans="1:3" x14ac:dyDescent="0.3">
      <c r="A5461" s="180">
        <v>45992</v>
      </c>
      <c r="B5461" s="22">
        <f>'Middle Frisco'!CB14</f>
        <v>0</v>
      </c>
      <c r="C5461" s="22" t="s">
        <v>392</v>
      </c>
    </row>
    <row r="5462" spans="1:3" x14ac:dyDescent="0.3">
      <c r="A5462" s="180">
        <v>45993</v>
      </c>
      <c r="B5462" s="22">
        <f>'Middle Frisco'!CB15</f>
        <v>0</v>
      </c>
      <c r="C5462" s="22" t="s">
        <v>392</v>
      </c>
    </row>
    <row r="5463" spans="1:3" x14ac:dyDescent="0.3">
      <c r="A5463" s="180">
        <v>45994</v>
      </c>
      <c r="B5463" s="22">
        <f>'Middle Frisco'!CB16</f>
        <v>0</v>
      </c>
      <c r="C5463" s="22" t="s">
        <v>392</v>
      </c>
    </row>
    <row r="5464" spans="1:3" x14ac:dyDescent="0.3">
      <c r="A5464" s="180">
        <v>45995</v>
      </c>
      <c r="B5464" s="22">
        <f>'Middle Frisco'!CB17</f>
        <v>0</v>
      </c>
      <c r="C5464" s="22" t="s">
        <v>392</v>
      </c>
    </row>
    <row r="5465" spans="1:3" x14ac:dyDescent="0.3">
      <c r="A5465" s="180">
        <v>45996</v>
      </c>
      <c r="B5465" s="22">
        <f>'Middle Frisco'!CB18</f>
        <v>0</v>
      </c>
      <c r="C5465" s="22" t="s">
        <v>392</v>
      </c>
    </row>
    <row r="5466" spans="1:3" x14ac:dyDescent="0.3">
      <c r="A5466" s="180">
        <v>45997</v>
      </c>
      <c r="B5466" s="22">
        <f>'Middle Frisco'!CB19</f>
        <v>0</v>
      </c>
      <c r="C5466" s="22" t="s">
        <v>392</v>
      </c>
    </row>
    <row r="5467" spans="1:3" x14ac:dyDescent="0.3">
      <c r="A5467" s="180">
        <v>45998</v>
      </c>
      <c r="B5467" s="22">
        <f>'Middle Frisco'!CB20</f>
        <v>0</v>
      </c>
      <c r="C5467" s="22" t="s">
        <v>392</v>
      </c>
    </row>
    <row r="5468" spans="1:3" x14ac:dyDescent="0.3">
      <c r="A5468" s="180">
        <v>45999</v>
      </c>
      <c r="B5468" s="22">
        <f>'Middle Frisco'!CB21</f>
        <v>0</v>
      </c>
      <c r="C5468" s="22" t="s">
        <v>392</v>
      </c>
    </row>
    <row r="5469" spans="1:3" x14ac:dyDescent="0.3">
      <c r="A5469" s="180">
        <v>46000</v>
      </c>
      <c r="B5469" s="22">
        <f>'Middle Frisco'!CB22</f>
        <v>0</v>
      </c>
      <c r="C5469" s="22" t="s">
        <v>392</v>
      </c>
    </row>
    <row r="5470" spans="1:3" x14ac:dyDescent="0.3">
      <c r="A5470" s="180">
        <v>46001</v>
      </c>
      <c r="B5470" s="22">
        <f>'Middle Frisco'!CB23</f>
        <v>0</v>
      </c>
      <c r="C5470" s="22" t="s">
        <v>392</v>
      </c>
    </row>
    <row r="5471" spans="1:3" x14ac:dyDescent="0.3">
      <c r="A5471" s="180">
        <v>46002</v>
      </c>
      <c r="B5471" s="22">
        <f>'Middle Frisco'!CB24</f>
        <v>0</v>
      </c>
      <c r="C5471" s="22" t="s">
        <v>392</v>
      </c>
    </row>
    <row r="5472" spans="1:3" x14ac:dyDescent="0.3">
      <c r="A5472" s="180">
        <v>46003</v>
      </c>
      <c r="B5472" s="22">
        <f>'Middle Frisco'!CB25</f>
        <v>0</v>
      </c>
      <c r="C5472" s="22" t="s">
        <v>392</v>
      </c>
    </row>
    <row r="5473" spans="1:3" x14ac:dyDescent="0.3">
      <c r="A5473" s="180">
        <v>46004</v>
      </c>
      <c r="B5473" s="22">
        <f>'Middle Frisco'!CB26</f>
        <v>0</v>
      </c>
      <c r="C5473" s="22" t="s">
        <v>392</v>
      </c>
    </row>
    <row r="5474" spans="1:3" x14ac:dyDescent="0.3">
      <c r="A5474" s="180">
        <v>46005</v>
      </c>
      <c r="B5474" s="22">
        <f>'Middle Frisco'!CB27</f>
        <v>0</v>
      </c>
      <c r="C5474" s="22" t="s">
        <v>392</v>
      </c>
    </row>
    <row r="5475" spans="1:3" x14ac:dyDescent="0.3">
      <c r="A5475" s="180">
        <v>46006</v>
      </c>
      <c r="B5475" s="22">
        <f>'Middle Frisco'!CB28</f>
        <v>0</v>
      </c>
      <c r="C5475" s="22" t="s">
        <v>392</v>
      </c>
    </row>
    <row r="5476" spans="1:3" x14ac:dyDescent="0.3">
      <c r="A5476" s="180">
        <v>46007</v>
      </c>
      <c r="B5476" s="22">
        <f>'Middle Frisco'!CB29</f>
        <v>0</v>
      </c>
      <c r="C5476" s="22" t="s">
        <v>392</v>
      </c>
    </row>
    <row r="5477" spans="1:3" x14ac:dyDescent="0.3">
      <c r="A5477" s="180">
        <v>46008</v>
      </c>
      <c r="B5477" s="22">
        <f>'Middle Frisco'!CB30</f>
        <v>0</v>
      </c>
      <c r="C5477" s="22" t="s">
        <v>392</v>
      </c>
    </row>
    <row r="5478" spans="1:3" x14ac:dyDescent="0.3">
      <c r="A5478" s="180">
        <v>46009</v>
      </c>
      <c r="B5478" s="22">
        <f>'Middle Frisco'!CB31</f>
        <v>0</v>
      </c>
      <c r="C5478" s="22" t="s">
        <v>392</v>
      </c>
    </row>
    <row r="5479" spans="1:3" x14ac:dyDescent="0.3">
      <c r="A5479" s="180">
        <v>46010</v>
      </c>
      <c r="B5479" s="22">
        <f>'Middle Frisco'!CB32</f>
        <v>0</v>
      </c>
      <c r="C5479" s="22" t="s">
        <v>392</v>
      </c>
    </row>
    <row r="5480" spans="1:3" x14ac:dyDescent="0.3">
      <c r="A5480" s="180">
        <v>46011</v>
      </c>
      <c r="B5480" s="22">
        <f>'Middle Frisco'!CB33</f>
        <v>0</v>
      </c>
      <c r="C5480" s="22" t="s">
        <v>392</v>
      </c>
    </row>
    <row r="5481" spans="1:3" x14ac:dyDescent="0.3">
      <c r="A5481" s="180">
        <v>46012</v>
      </c>
      <c r="B5481" s="22">
        <f>'Middle Frisco'!CB34</f>
        <v>0</v>
      </c>
      <c r="C5481" s="22" t="s">
        <v>392</v>
      </c>
    </row>
    <row r="5482" spans="1:3" x14ac:dyDescent="0.3">
      <c r="A5482" s="180">
        <v>46013</v>
      </c>
      <c r="B5482" s="22">
        <f>'Middle Frisco'!CB35</f>
        <v>0</v>
      </c>
      <c r="C5482" s="22" t="s">
        <v>392</v>
      </c>
    </row>
    <row r="5483" spans="1:3" x14ac:dyDescent="0.3">
      <c r="A5483" s="180">
        <v>46014</v>
      </c>
      <c r="B5483" s="22">
        <f>'Middle Frisco'!CB36</f>
        <v>0</v>
      </c>
      <c r="C5483" s="22" t="s">
        <v>392</v>
      </c>
    </row>
    <row r="5484" spans="1:3" x14ac:dyDescent="0.3">
      <c r="A5484" s="180">
        <v>46015</v>
      </c>
      <c r="B5484" s="22">
        <f>'Middle Frisco'!CB37</f>
        <v>0</v>
      </c>
      <c r="C5484" s="22" t="s">
        <v>392</v>
      </c>
    </row>
    <row r="5485" spans="1:3" x14ac:dyDescent="0.3">
      <c r="A5485" s="180">
        <v>46016</v>
      </c>
      <c r="B5485" s="22">
        <f>'Middle Frisco'!CB38</f>
        <v>0</v>
      </c>
      <c r="C5485" s="22" t="s">
        <v>392</v>
      </c>
    </row>
    <row r="5486" spans="1:3" x14ac:dyDescent="0.3">
      <c r="A5486" s="180">
        <v>46017</v>
      </c>
      <c r="B5486" s="22">
        <f>'Middle Frisco'!CB39</f>
        <v>0</v>
      </c>
      <c r="C5486" s="22" t="s">
        <v>392</v>
      </c>
    </row>
    <row r="5487" spans="1:3" x14ac:dyDescent="0.3">
      <c r="A5487" s="180">
        <v>46018</v>
      </c>
      <c r="B5487" s="22">
        <f>'Middle Frisco'!CB40</f>
        <v>0</v>
      </c>
      <c r="C5487" s="22" t="s">
        <v>392</v>
      </c>
    </row>
    <row r="5488" spans="1:3" x14ac:dyDescent="0.3">
      <c r="A5488" s="180">
        <v>46019</v>
      </c>
      <c r="B5488" s="22">
        <f>'Middle Frisco'!CB41</f>
        <v>0</v>
      </c>
      <c r="C5488" s="22" t="s">
        <v>392</v>
      </c>
    </row>
    <row r="5489" spans="1:3" x14ac:dyDescent="0.3">
      <c r="A5489" s="180">
        <v>46020</v>
      </c>
      <c r="B5489" s="22">
        <f>'Middle Frisco'!CB42</f>
        <v>0</v>
      </c>
      <c r="C5489" s="22" t="s">
        <v>392</v>
      </c>
    </row>
    <row r="5490" spans="1:3" x14ac:dyDescent="0.3">
      <c r="A5490" s="180">
        <v>46021</v>
      </c>
      <c r="B5490" s="22">
        <f>'Middle Frisco'!CB43</f>
        <v>0</v>
      </c>
      <c r="C5490" s="22" t="s">
        <v>392</v>
      </c>
    </row>
    <row r="5491" spans="1:3" x14ac:dyDescent="0.3">
      <c r="A5491" s="180">
        <v>46022</v>
      </c>
      <c r="B5491" s="22">
        <f>'Middle Frisco'!CB44</f>
        <v>0</v>
      </c>
      <c r="C5491" s="22" t="s">
        <v>392</v>
      </c>
    </row>
    <row r="5492" spans="1:3" x14ac:dyDescent="0.3">
      <c r="A5492" s="180">
        <v>45658</v>
      </c>
      <c r="B5492" s="22">
        <f>'Tularosa-Cruzville'!C14</f>
        <v>0</v>
      </c>
      <c r="C5492" s="22" t="s">
        <v>393</v>
      </c>
    </row>
    <row r="5493" spans="1:3" x14ac:dyDescent="0.3">
      <c r="A5493" s="180">
        <v>45659</v>
      </c>
      <c r="B5493" s="22">
        <f>'Tularosa-Cruzville'!C15</f>
        <v>0</v>
      </c>
      <c r="C5493" s="22" t="s">
        <v>393</v>
      </c>
    </row>
    <row r="5494" spans="1:3" x14ac:dyDescent="0.3">
      <c r="A5494" s="180">
        <v>45660</v>
      </c>
      <c r="B5494" s="22">
        <f>'Tularosa-Cruzville'!C16</f>
        <v>0</v>
      </c>
      <c r="C5494" s="22" t="s">
        <v>393</v>
      </c>
    </row>
    <row r="5495" spans="1:3" x14ac:dyDescent="0.3">
      <c r="A5495" s="180">
        <v>45661</v>
      </c>
      <c r="B5495" s="22">
        <f>'Tularosa-Cruzville'!C17</f>
        <v>0</v>
      </c>
      <c r="C5495" s="22" t="s">
        <v>393</v>
      </c>
    </row>
    <row r="5496" spans="1:3" x14ac:dyDescent="0.3">
      <c r="A5496" s="180">
        <v>45662</v>
      </c>
      <c r="B5496" s="22">
        <f>'Tularosa-Cruzville'!C18</f>
        <v>0</v>
      </c>
      <c r="C5496" s="22" t="s">
        <v>393</v>
      </c>
    </row>
    <row r="5497" spans="1:3" x14ac:dyDescent="0.3">
      <c r="A5497" s="180">
        <v>45663</v>
      </c>
      <c r="B5497" s="22">
        <f>'Tularosa-Cruzville'!C19</f>
        <v>0</v>
      </c>
      <c r="C5497" s="22" t="s">
        <v>393</v>
      </c>
    </row>
    <row r="5498" spans="1:3" x14ac:dyDescent="0.3">
      <c r="A5498" s="180">
        <v>45664</v>
      </c>
      <c r="B5498" s="22">
        <f>'Tularosa-Cruzville'!C20</f>
        <v>0</v>
      </c>
      <c r="C5498" s="22" t="s">
        <v>393</v>
      </c>
    </row>
    <row r="5499" spans="1:3" x14ac:dyDescent="0.3">
      <c r="A5499" s="180">
        <v>45665</v>
      </c>
      <c r="B5499" s="22">
        <f>'Tularosa-Cruzville'!C21</f>
        <v>0</v>
      </c>
      <c r="C5499" s="22" t="s">
        <v>393</v>
      </c>
    </row>
    <row r="5500" spans="1:3" x14ac:dyDescent="0.3">
      <c r="A5500" s="180">
        <v>45666</v>
      </c>
      <c r="B5500" s="22">
        <f>'Tularosa-Cruzville'!C22</f>
        <v>0</v>
      </c>
      <c r="C5500" s="22" t="s">
        <v>393</v>
      </c>
    </row>
    <row r="5501" spans="1:3" x14ac:dyDescent="0.3">
      <c r="A5501" s="180">
        <v>45667</v>
      </c>
      <c r="B5501" s="22">
        <f>'Tularosa-Cruzville'!C23</f>
        <v>0</v>
      </c>
      <c r="C5501" s="22" t="s">
        <v>393</v>
      </c>
    </row>
    <row r="5502" spans="1:3" x14ac:dyDescent="0.3">
      <c r="A5502" s="180">
        <v>45668</v>
      </c>
      <c r="B5502" s="22">
        <f>'Tularosa-Cruzville'!C24</f>
        <v>0</v>
      </c>
      <c r="C5502" s="22" t="s">
        <v>393</v>
      </c>
    </row>
    <row r="5503" spans="1:3" x14ac:dyDescent="0.3">
      <c r="A5503" s="180">
        <v>45669</v>
      </c>
      <c r="B5503" s="22">
        <f>'Tularosa-Cruzville'!C25</f>
        <v>0</v>
      </c>
      <c r="C5503" s="22" t="s">
        <v>393</v>
      </c>
    </row>
    <row r="5504" spans="1:3" x14ac:dyDescent="0.3">
      <c r="A5504" s="180">
        <v>45670</v>
      </c>
      <c r="B5504" s="22">
        <f>'Tularosa-Cruzville'!C26</f>
        <v>0</v>
      </c>
      <c r="C5504" s="22" t="s">
        <v>393</v>
      </c>
    </row>
    <row r="5505" spans="1:3" x14ac:dyDescent="0.3">
      <c r="A5505" s="180">
        <v>45671</v>
      </c>
      <c r="B5505" s="22">
        <f>'Tularosa-Cruzville'!C27</f>
        <v>0</v>
      </c>
      <c r="C5505" s="22" t="s">
        <v>393</v>
      </c>
    </row>
    <row r="5506" spans="1:3" x14ac:dyDescent="0.3">
      <c r="A5506" s="180">
        <v>45672</v>
      </c>
      <c r="B5506" s="22">
        <f>'Tularosa-Cruzville'!C28</f>
        <v>0</v>
      </c>
      <c r="C5506" s="22" t="s">
        <v>393</v>
      </c>
    </row>
    <row r="5507" spans="1:3" x14ac:dyDescent="0.3">
      <c r="A5507" s="180">
        <v>45673</v>
      </c>
      <c r="B5507" s="22">
        <f>'Tularosa-Cruzville'!C29</f>
        <v>0</v>
      </c>
      <c r="C5507" s="22" t="s">
        <v>393</v>
      </c>
    </row>
    <row r="5508" spans="1:3" x14ac:dyDescent="0.3">
      <c r="A5508" s="180">
        <v>45674</v>
      </c>
      <c r="B5508" s="22">
        <f>'Tularosa-Cruzville'!C30</f>
        <v>0</v>
      </c>
      <c r="C5508" s="22" t="s">
        <v>393</v>
      </c>
    </row>
    <row r="5509" spans="1:3" x14ac:dyDescent="0.3">
      <c r="A5509" s="180">
        <v>45675</v>
      </c>
      <c r="B5509" s="22">
        <f>'Tularosa-Cruzville'!C31</f>
        <v>0</v>
      </c>
      <c r="C5509" s="22" t="s">
        <v>393</v>
      </c>
    </row>
    <row r="5510" spans="1:3" x14ac:dyDescent="0.3">
      <c r="A5510" s="180">
        <v>45676</v>
      </c>
      <c r="B5510" s="22">
        <f>'Tularosa-Cruzville'!C32</f>
        <v>0</v>
      </c>
      <c r="C5510" s="22" t="s">
        <v>393</v>
      </c>
    </row>
    <row r="5511" spans="1:3" x14ac:dyDescent="0.3">
      <c r="A5511" s="180">
        <v>45677</v>
      </c>
      <c r="B5511" s="22">
        <f>'Tularosa-Cruzville'!C33</f>
        <v>0</v>
      </c>
      <c r="C5511" s="22" t="s">
        <v>393</v>
      </c>
    </row>
    <row r="5512" spans="1:3" x14ac:dyDescent="0.3">
      <c r="A5512" s="180">
        <v>45678</v>
      </c>
      <c r="B5512" s="22">
        <f>'Tularosa-Cruzville'!C34</f>
        <v>0</v>
      </c>
      <c r="C5512" s="22" t="s">
        <v>393</v>
      </c>
    </row>
    <row r="5513" spans="1:3" x14ac:dyDescent="0.3">
      <c r="A5513" s="180">
        <v>45679</v>
      </c>
      <c r="B5513" s="22">
        <f>'Tularosa-Cruzville'!C35</f>
        <v>0</v>
      </c>
      <c r="C5513" s="22" t="s">
        <v>393</v>
      </c>
    </row>
    <row r="5514" spans="1:3" x14ac:dyDescent="0.3">
      <c r="A5514" s="180">
        <v>45680</v>
      </c>
      <c r="B5514" s="22">
        <f>'Tularosa-Cruzville'!C36</f>
        <v>0</v>
      </c>
      <c r="C5514" s="22" t="s">
        <v>393</v>
      </c>
    </row>
    <row r="5515" spans="1:3" x14ac:dyDescent="0.3">
      <c r="A5515" s="180">
        <v>45681</v>
      </c>
      <c r="B5515" s="22">
        <f>'Tularosa-Cruzville'!C37</f>
        <v>0</v>
      </c>
      <c r="C5515" s="22" t="s">
        <v>393</v>
      </c>
    </row>
    <row r="5516" spans="1:3" x14ac:dyDescent="0.3">
      <c r="A5516" s="180">
        <v>45682</v>
      </c>
      <c r="B5516" s="22">
        <f>'Tularosa-Cruzville'!C38</f>
        <v>0</v>
      </c>
      <c r="C5516" s="22" t="s">
        <v>393</v>
      </c>
    </row>
    <row r="5517" spans="1:3" x14ac:dyDescent="0.3">
      <c r="A5517" s="180">
        <v>45683</v>
      </c>
      <c r="B5517" s="22">
        <f>'Tularosa-Cruzville'!C39</f>
        <v>0</v>
      </c>
      <c r="C5517" s="22" t="s">
        <v>393</v>
      </c>
    </row>
    <row r="5518" spans="1:3" x14ac:dyDescent="0.3">
      <c r="A5518" s="180">
        <v>45684</v>
      </c>
      <c r="B5518" s="22">
        <f>'Tularosa-Cruzville'!C40</f>
        <v>0</v>
      </c>
      <c r="C5518" s="22" t="s">
        <v>393</v>
      </c>
    </row>
    <row r="5519" spans="1:3" x14ac:dyDescent="0.3">
      <c r="A5519" s="180">
        <v>45685</v>
      </c>
      <c r="B5519" s="22">
        <f>'Tularosa-Cruzville'!C41</f>
        <v>0</v>
      </c>
      <c r="C5519" s="22" t="s">
        <v>393</v>
      </c>
    </row>
    <row r="5520" spans="1:3" x14ac:dyDescent="0.3">
      <c r="A5520" s="180">
        <v>45686</v>
      </c>
      <c r="B5520" s="22">
        <f>'Tularosa-Cruzville'!C42</f>
        <v>0</v>
      </c>
      <c r="C5520" s="22" t="s">
        <v>393</v>
      </c>
    </row>
    <row r="5521" spans="1:3" x14ac:dyDescent="0.3">
      <c r="A5521" s="180">
        <v>45687</v>
      </c>
      <c r="B5521" s="22">
        <f>'Tularosa-Cruzville'!C43</f>
        <v>0</v>
      </c>
      <c r="C5521" s="22" t="s">
        <v>393</v>
      </c>
    </row>
    <row r="5522" spans="1:3" x14ac:dyDescent="0.3">
      <c r="A5522" s="180">
        <v>45688</v>
      </c>
      <c r="B5522" s="22">
        <f>'Tularosa-Cruzville'!C44</f>
        <v>0</v>
      </c>
      <c r="C5522" s="22" t="s">
        <v>393</v>
      </c>
    </row>
    <row r="5523" spans="1:3" x14ac:dyDescent="0.3">
      <c r="A5523" s="180">
        <v>45689</v>
      </c>
      <c r="B5523" s="22">
        <f>'Tularosa-Cruzville'!J14</f>
        <v>0</v>
      </c>
      <c r="C5523" s="22" t="s">
        <v>393</v>
      </c>
    </row>
    <row r="5524" spans="1:3" x14ac:dyDescent="0.3">
      <c r="A5524" s="180">
        <v>45690</v>
      </c>
      <c r="B5524" s="22">
        <f>'Tularosa-Cruzville'!J15</f>
        <v>0</v>
      </c>
      <c r="C5524" s="22" t="s">
        <v>393</v>
      </c>
    </row>
    <row r="5525" spans="1:3" x14ac:dyDescent="0.3">
      <c r="A5525" s="180">
        <v>45691</v>
      </c>
      <c r="B5525" s="22">
        <f>'Tularosa-Cruzville'!J16</f>
        <v>0</v>
      </c>
      <c r="C5525" s="22" t="s">
        <v>393</v>
      </c>
    </row>
    <row r="5526" spans="1:3" x14ac:dyDescent="0.3">
      <c r="A5526" s="180">
        <v>45692</v>
      </c>
      <c r="B5526" s="22">
        <f>'Tularosa-Cruzville'!J17</f>
        <v>0</v>
      </c>
      <c r="C5526" s="22" t="s">
        <v>393</v>
      </c>
    </row>
    <row r="5527" spans="1:3" x14ac:dyDescent="0.3">
      <c r="A5527" s="180">
        <v>45693</v>
      </c>
      <c r="B5527" s="22">
        <f>'Tularosa-Cruzville'!J18</f>
        <v>0</v>
      </c>
      <c r="C5527" s="22" t="s">
        <v>393</v>
      </c>
    </row>
    <row r="5528" spans="1:3" x14ac:dyDescent="0.3">
      <c r="A5528" s="180">
        <v>45694</v>
      </c>
      <c r="B5528" s="22">
        <f>'Tularosa-Cruzville'!J19</f>
        <v>0</v>
      </c>
      <c r="C5528" s="22" t="s">
        <v>393</v>
      </c>
    </row>
    <row r="5529" spans="1:3" x14ac:dyDescent="0.3">
      <c r="A5529" s="180">
        <v>45695</v>
      </c>
      <c r="B5529" s="22">
        <f>'Tularosa-Cruzville'!J20</f>
        <v>0</v>
      </c>
      <c r="C5529" s="22" t="s">
        <v>393</v>
      </c>
    </row>
    <row r="5530" spans="1:3" x14ac:dyDescent="0.3">
      <c r="A5530" s="180">
        <v>45696</v>
      </c>
      <c r="B5530" s="22">
        <f>'Tularosa-Cruzville'!J21</f>
        <v>0</v>
      </c>
      <c r="C5530" s="22" t="s">
        <v>393</v>
      </c>
    </row>
    <row r="5531" spans="1:3" x14ac:dyDescent="0.3">
      <c r="A5531" s="180">
        <v>45697</v>
      </c>
      <c r="B5531" s="22">
        <f>'Tularosa-Cruzville'!J22</f>
        <v>0</v>
      </c>
      <c r="C5531" s="22" t="s">
        <v>393</v>
      </c>
    </row>
    <row r="5532" spans="1:3" x14ac:dyDescent="0.3">
      <c r="A5532" s="180">
        <v>45698</v>
      </c>
      <c r="B5532" s="22">
        <f>'Tularosa-Cruzville'!J23</f>
        <v>0</v>
      </c>
      <c r="C5532" s="22" t="s">
        <v>393</v>
      </c>
    </row>
    <row r="5533" spans="1:3" x14ac:dyDescent="0.3">
      <c r="A5533" s="180">
        <v>45699</v>
      </c>
      <c r="B5533" s="22">
        <f>'Tularosa-Cruzville'!J24</f>
        <v>0</v>
      </c>
      <c r="C5533" s="22" t="s">
        <v>393</v>
      </c>
    </row>
    <row r="5534" spans="1:3" x14ac:dyDescent="0.3">
      <c r="A5534" s="180">
        <v>45700</v>
      </c>
      <c r="B5534" s="22">
        <f>'Tularosa-Cruzville'!J25</f>
        <v>0</v>
      </c>
      <c r="C5534" s="22" t="s">
        <v>393</v>
      </c>
    </row>
    <row r="5535" spans="1:3" x14ac:dyDescent="0.3">
      <c r="A5535" s="180">
        <v>45701</v>
      </c>
      <c r="B5535" s="22">
        <f>'Tularosa-Cruzville'!J26</f>
        <v>0</v>
      </c>
      <c r="C5535" s="22" t="s">
        <v>393</v>
      </c>
    </row>
    <row r="5536" spans="1:3" x14ac:dyDescent="0.3">
      <c r="A5536" s="180">
        <v>45702</v>
      </c>
      <c r="B5536" s="22">
        <f>'Tularosa-Cruzville'!J27</f>
        <v>0</v>
      </c>
      <c r="C5536" s="22" t="s">
        <v>393</v>
      </c>
    </row>
    <row r="5537" spans="1:10" x14ac:dyDescent="0.3">
      <c r="A5537" s="180">
        <v>45703</v>
      </c>
      <c r="B5537" s="22">
        <f>'Tularosa-Cruzville'!J28</f>
        <v>0</v>
      </c>
      <c r="C5537" s="22" t="s">
        <v>393</v>
      </c>
    </row>
    <row r="5538" spans="1:10" x14ac:dyDescent="0.3">
      <c r="A5538" s="180">
        <v>45704</v>
      </c>
      <c r="B5538" s="22">
        <f>'Tularosa-Cruzville'!J29</f>
        <v>0</v>
      </c>
      <c r="C5538" s="22" t="s">
        <v>393</v>
      </c>
    </row>
    <row r="5539" spans="1:10" x14ac:dyDescent="0.3">
      <c r="A5539" s="180">
        <v>45705</v>
      </c>
      <c r="B5539" s="22">
        <f>'Tularosa-Cruzville'!J30</f>
        <v>0</v>
      </c>
      <c r="C5539" s="22" t="s">
        <v>393</v>
      </c>
    </row>
    <row r="5540" spans="1:10" x14ac:dyDescent="0.3">
      <c r="A5540" s="180">
        <v>45706</v>
      </c>
      <c r="B5540" s="22">
        <f>'Tularosa-Cruzville'!J31</f>
        <v>0</v>
      </c>
      <c r="C5540" s="22" t="s">
        <v>393</v>
      </c>
    </row>
    <row r="5541" spans="1:10" x14ac:dyDescent="0.3">
      <c r="A5541" s="180">
        <v>45707</v>
      </c>
      <c r="B5541" s="22">
        <f>'Tularosa-Cruzville'!J32</f>
        <v>0</v>
      </c>
      <c r="C5541" s="22" t="s">
        <v>393</v>
      </c>
    </row>
    <row r="5542" spans="1:10" x14ac:dyDescent="0.3">
      <c r="A5542" s="180">
        <v>45708</v>
      </c>
      <c r="B5542" s="22">
        <f>'Tularosa-Cruzville'!J33</f>
        <v>0</v>
      </c>
      <c r="C5542" s="22" t="s">
        <v>393</v>
      </c>
    </row>
    <row r="5543" spans="1:10" x14ac:dyDescent="0.3">
      <c r="A5543" s="180">
        <v>45709</v>
      </c>
      <c r="B5543" s="22">
        <f>'Tularosa-Cruzville'!J34</f>
        <v>0</v>
      </c>
      <c r="C5543" s="22" t="s">
        <v>393</v>
      </c>
    </row>
    <row r="5544" spans="1:10" x14ac:dyDescent="0.3">
      <c r="A5544" s="180">
        <v>45710</v>
      </c>
      <c r="B5544" s="22">
        <f>'Tularosa-Cruzville'!J35</f>
        <v>0</v>
      </c>
      <c r="C5544" s="22" t="s">
        <v>393</v>
      </c>
    </row>
    <row r="5545" spans="1:10" x14ac:dyDescent="0.3">
      <c r="A5545" s="180">
        <v>45711</v>
      </c>
      <c r="B5545" s="22">
        <f>'Tularosa-Cruzville'!J36</f>
        <v>0</v>
      </c>
      <c r="C5545" s="22" t="s">
        <v>393</v>
      </c>
    </row>
    <row r="5546" spans="1:10" x14ac:dyDescent="0.3">
      <c r="A5546" s="180">
        <v>45712</v>
      </c>
      <c r="B5546" s="22">
        <f>'Tularosa-Cruzville'!J37</f>
        <v>0</v>
      </c>
      <c r="C5546" s="22" t="s">
        <v>393</v>
      </c>
    </row>
    <row r="5547" spans="1:10" x14ac:dyDescent="0.3">
      <c r="A5547" s="180">
        <v>45713</v>
      </c>
      <c r="B5547" s="22">
        <f>'Tularosa-Cruzville'!J38</f>
        <v>0</v>
      </c>
      <c r="C5547" s="22" t="s">
        <v>393</v>
      </c>
    </row>
    <row r="5548" spans="1:10" x14ac:dyDescent="0.3">
      <c r="A5548" s="180">
        <v>45714</v>
      </c>
      <c r="B5548" s="22">
        <f>'Tularosa-Cruzville'!J39</f>
        <v>0</v>
      </c>
      <c r="C5548" s="22" t="s">
        <v>393</v>
      </c>
    </row>
    <row r="5549" spans="1:10" x14ac:dyDescent="0.3">
      <c r="A5549" s="180">
        <v>45715</v>
      </c>
      <c r="B5549" s="22">
        <f>'Tularosa-Cruzville'!J40</f>
        <v>0</v>
      </c>
      <c r="C5549" s="22" t="s">
        <v>393</v>
      </c>
    </row>
    <row r="5550" spans="1:10" x14ac:dyDescent="0.3">
      <c r="A5550" s="180">
        <v>45716</v>
      </c>
      <c r="B5550" s="22">
        <f>'Tularosa-Cruzville'!J41</f>
        <v>0</v>
      </c>
      <c r="C5550" s="22" t="s">
        <v>393</v>
      </c>
    </row>
    <row r="5551" spans="1:10" x14ac:dyDescent="0.3">
      <c r="A5551" s="180" t="s">
        <v>378</v>
      </c>
      <c r="B5551" s="22">
        <f>'Tularosa-Cruzville'!J42</f>
        <v>0</v>
      </c>
      <c r="C5551" s="22" t="s">
        <v>393</v>
      </c>
      <c r="J5551" s="22">
        <v>1</v>
      </c>
    </row>
    <row r="5552" spans="1:10" x14ac:dyDescent="0.3">
      <c r="A5552" s="180">
        <v>45717</v>
      </c>
      <c r="B5552" s="22">
        <f>'Tularosa-Cruzville'!Q14</f>
        <v>0</v>
      </c>
      <c r="C5552" s="22" t="s">
        <v>393</v>
      </c>
    </row>
    <row r="5553" spans="1:3" x14ac:dyDescent="0.3">
      <c r="A5553" s="180">
        <v>45718</v>
      </c>
      <c r="B5553" s="22">
        <f>'Tularosa-Cruzville'!Q15</f>
        <v>0</v>
      </c>
      <c r="C5553" s="22" t="s">
        <v>393</v>
      </c>
    </row>
    <row r="5554" spans="1:3" x14ac:dyDescent="0.3">
      <c r="A5554" s="180">
        <v>45719</v>
      </c>
      <c r="B5554" s="22">
        <f>'Tularosa-Cruzville'!Q16</f>
        <v>0</v>
      </c>
      <c r="C5554" s="22" t="s">
        <v>393</v>
      </c>
    </row>
    <row r="5555" spans="1:3" x14ac:dyDescent="0.3">
      <c r="A5555" s="180">
        <v>45720</v>
      </c>
      <c r="B5555" s="22">
        <f>'Tularosa-Cruzville'!Q17</f>
        <v>0</v>
      </c>
      <c r="C5555" s="22" t="s">
        <v>393</v>
      </c>
    </row>
    <row r="5556" spans="1:3" x14ac:dyDescent="0.3">
      <c r="A5556" s="180">
        <v>45721</v>
      </c>
      <c r="B5556" s="22">
        <f>'Tularosa-Cruzville'!Q18</f>
        <v>0</v>
      </c>
      <c r="C5556" s="22" t="s">
        <v>393</v>
      </c>
    </row>
    <row r="5557" spans="1:3" x14ac:dyDescent="0.3">
      <c r="A5557" s="180">
        <v>45722</v>
      </c>
      <c r="B5557" s="22">
        <f>'Tularosa-Cruzville'!Q19</f>
        <v>0</v>
      </c>
      <c r="C5557" s="22" t="s">
        <v>393</v>
      </c>
    </row>
    <row r="5558" spans="1:3" x14ac:dyDescent="0.3">
      <c r="A5558" s="180">
        <v>45723</v>
      </c>
      <c r="B5558" s="22">
        <f>'Tularosa-Cruzville'!Q20</f>
        <v>0</v>
      </c>
      <c r="C5558" s="22" t="s">
        <v>393</v>
      </c>
    </row>
    <row r="5559" spans="1:3" x14ac:dyDescent="0.3">
      <c r="A5559" s="180">
        <v>45724</v>
      </c>
      <c r="B5559" s="22">
        <f>'Tularosa-Cruzville'!Q21</f>
        <v>0</v>
      </c>
      <c r="C5559" s="22" t="s">
        <v>393</v>
      </c>
    </row>
    <row r="5560" spans="1:3" x14ac:dyDescent="0.3">
      <c r="A5560" s="180">
        <v>45725</v>
      </c>
      <c r="B5560" s="22">
        <f>'Tularosa-Cruzville'!Q22</f>
        <v>0</v>
      </c>
      <c r="C5560" s="22" t="s">
        <v>393</v>
      </c>
    </row>
    <row r="5561" spans="1:3" x14ac:dyDescent="0.3">
      <c r="A5561" s="180">
        <v>45726</v>
      </c>
      <c r="B5561" s="22">
        <f>'Tularosa-Cruzville'!Q23</f>
        <v>0</v>
      </c>
      <c r="C5561" s="22" t="s">
        <v>393</v>
      </c>
    </row>
    <row r="5562" spans="1:3" x14ac:dyDescent="0.3">
      <c r="A5562" s="180">
        <v>45727</v>
      </c>
      <c r="B5562" s="22">
        <f>'Tularosa-Cruzville'!Q24</f>
        <v>0</v>
      </c>
      <c r="C5562" s="22" t="s">
        <v>393</v>
      </c>
    </row>
    <row r="5563" spans="1:3" x14ac:dyDescent="0.3">
      <c r="A5563" s="180">
        <v>45728</v>
      </c>
      <c r="B5563" s="22">
        <f>'Tularosa-Cruzville'!Q25</f>
        <v>0</v>
      </c>
      <c r="C5563" s="22" t="s">
        <v>393</v>
      </c>
    </row>
    <row r="5564" spans="1:3" x14ac:dyDescent="0.3">
      <c r="A5564" s="180">
        <v>45729</v>
      </c>
      <c r="B5564" s="22">
        <f>'Tularosa-Cruzville'!Q26</f>
        <v>0</v>
      </c>
      <c r="C5564" s="22" t="s">
        <v>393</v>
      </c>
    </row>
    <row r="5565" spans="1:3" x14ac:dyDescent="0.3">
      <c r="A5565" s="180">
        <v>45730</v>
      </c>
      <c r="B5565" s="22">
        <f>'Tularosa-Cruzville'!Q27</f>
        <v>0</v>
      </c>
      <c r="C5565" s="22" t="s">
        <v>393</v>
      </c>
    </row>
    <row r="5566" spans="1:3" x14ac:dyDescent="0.3">
      <c r="A5566" s="180">
        <v>45731</v>
      </c>
      <c r="B5566" s="22">
        <f>'Tularosa-Cruzville'!Q28</f>
        <v>0</v>
      </c>
      <c r="C5566" s="22" t="s">
        <v>393</v>
      </c>
    </row>
    <row r="5567" spans="1:3" x14ac:dyDescent="0.3">
      <c r="A5567" s="180">
        <v>45732</v>
      </c>
      <c r="B5567" s="22">
        <f>'Tularosa-Cruzville'!Q29</f>
        <v>0</v>
      </c>
      <c r="C5567" s="22" t="s">
        <v>393</v>
      </c>
    </row>
    <row r="5568" spans="1:3" x14ac:dyDescent="0.3">
      <c r="A5568" s="180">
        <v>45733</v>
      </c>
      <c r="B5568" s="22">
        <f>'Tularosa-Cruzville'!Q30</f>
        <v>0</v>
      </c>
      <c r="C5568" s="22" t="s">
        <v>393</v>
      </c>
    </row>
    <row r="5569" spans="1:3" x14ac:dyDescent="0.3">
      <c r="A5569" s="180">
        <v>45734</v>
      </c>
      <c r="B5569" s="22">
        <f>'Tularosa-Cruzville'!Q31</f>
        <v>0</v>
      </c>
      <c r="C5569" s="22" t="s">
        <v>393</v>
      </c>
    </row>
    <row r="5570" spans="1:3" x14ac:dyDescent="0.3">
      <c r="A5570" s="180">
        <v>45735</v>
      </c>
      <c r="B5570" s="22">
        <f>'Tularosa-Cruzville'!Q32</f>
        <v>0</v>
      </c>
      <c r="C5570" s="22" t="s">
        <v>393</v>
      </c>
    </row>
    <row r="5571" spans="1:3" x14ac:dyDescent="0.3">
      <c r="A5571" s="180">
        <v>45736</v>
      </c>
      <c r="B5571" s="22">
        <f>'Tularosa-Cruzville'!Q33</f>
        <v>0</v>
      </c>
      <c r="C5571" s="22" t="s">
        <v>393</v>
      </c>
    </row>
    <row r="5572" spans="1:3" x14ac:dyDescent="0.3">
      <c r="A5572" s="180">
        <v>45737</v>
      </c>
      <c r="B5572" s="22">
        <f>'Tularosa-Cruzville'!Q34</f>
        <v>0</v>
      </c>
      <c r="C5572" s="22" t="s">
        <v>393</v>
      </c>
    </row>
    <row r="5573" spans="1:3" x14ac:dyDescent="0.3">
      <c r="A5573" s="180">
        <v>45738</v>
      </c>
      <c r="B5573" s="22">
        <f>'Tularosa-Cruzville'!Q35</f>
        <v>0</v>
      </c>
      <c r="C5573" s="22" t="s">
        <v>393</v>
      </c>
    </row>
    <row r="5574" spans="1:3" x14ac:dyDescent="0.3">
      <c r="A5574" s="180">
        <v>45739</v>
      </c>
      <c r="B5574" s="22">
        <f>'Tularosa-Cruzville'!Q36</f>
        <v>0</v>
      </c>
      <c r="C5574" s="22" t="s">
        <v>393</v>
      </c>
    </row>
    <row r="5575" spans="1:3" x14ac:dyDescent="0.3">
      <c r="A5575" s="180">
        <v>45740</v>
      </c>
      <c r="B5575" s="22">
        <f>'Tularosa-Cruzville'!Q37</f>
        <v>0</v>
      </c>
      <c r="C5575" s="22" t="s">
        <v>393</v>
      </c>
    </row>
    <row r="5576" spans="1:3" x14ac:dyDescent="0.3">
      <c r="A5576" s="180">
        <v>45741</v>
      </c>
      <c r="B5576" s="22">
        <f>'Tularosa-Cruzville'!Q38</f>
        <v>0</v>
      </c>
      <c r="C5576" s="22" t="s">
        <v>393</v>
      </c>
    </row>
    <row r="5577" spans="1:3" x14ac:dyDescent="0.3">
      <c r="A5577" s="180">
        <v>45742</v>
      </c>
      <c r="B5577" s="22">
        <f>'Tularosa-Cruzville'!Q39</f>
        <v>0</v>
      </c>
      <c r="C5577" s="22" t="s">
        <v>393</v>
      </c>
    </row>
    <row r="5578" spans="1:3" x14ac:dyDescent="0.3">
      <c r="A5578" s="180">
        <v>45743</v>
      </c>
      <c r="B5578" s="22">
        <f>'Tularosa-Cruzville'!Q40</f>
        <v>0</v>
      </c>
      <c r="C5578" s="22" t="s">
        <v>393</v>
      </c>
    </row>
    <row r="5579" spans="1:3" x14ac:dyDescent="0.3">
      <c r="A5579" s="180">
        <v>45744</v>
      </c>
      <c r="B5579" s="22">
        <f>'Tularosa-Cruzville'!Q41</f>
        <v>0</v>
      </c>
      <c r="C5579" s="22" t="s">
        <v>393</v>
      </c>
    </row>
    <row r="5580" spans="1:3" x14ac:dyDescent="0.3">
      <c r="A5580" s="180">
        <v>45745</v>
      </c>
      <c r="B5580" s="22">
        <f>'Tularosa-Cruzville'!Q42</f>
        <v>0</v>
      </c>
      <c r="C5580" s="22" t="s">
        <v>393</v>
      </c>
    </row>
    <row r="5581" spans="1:3" x14ac:dyDescent="0.3">
      <c r="A5581" s="180">
        <v>45746</v>
      </c>
      <c r="B5581" s="22">
        <f>'Tularosa-Cruzville'!Q43</f>
        <v>0</v>
      </c>
      <c r="C5581" s="22" t="s">
        <v>393</v>
      </c>
    </row>
    <row r="5582" spans="1:3" x14ac:dyDescent="0.3">
      <c r="A5582" s="180">
        <v>45747</v>
      </c>
      <c r="B5582" s="22">
        <f>'Tularosa-Cruzville'!Q44</f>
        <v>0</v>
      </c>
      <c r="C5582" s="22" t="s">
        <v>393</v>
      </c>
    </row>
    <row r="5583" spans="1:3" x14ac:dyDescent="0.3">
      <c r="A5583" s="180">
        <v>45748</v>
      </c>
      <c r="B5583" s="22">
        <f>'Tularosa-Cruzville'!X14</f>
        <v>0</v>
      </c>
      <c r="C5583" s="22" t="s">
        <v>393</v>
      </c>
    </row>
    <row r="5584" spans="1:3" x14ac:dyDescent="0.3">
      <c r="A5584" s="180">
        <v>45749</v>
      </c>
      <c r="B5584" s="22">
        <f>'Tularosa-Cruzville'!X15</f>
        <v>0</v>
      </c>
      <c r="C5584" s="22" t="s">
        <v>393</v>
      </c>
    </row>
    <row r="5585" spans="1:3" x14ac:dyDescent="0.3">
      <c r="A5585" s="180">
        <v>45750</v>
      </c>
      <c r="B5585" s="22">
        <f>'Tularosa-Cruzville'!X16</f>
        <v>0</v>
      </c>
      <c r="C5585" s="22" t="s">
        <v>393</v>
      </c>
    </row>
    <row r="5586" spans="1:3" x14ac:dyDescent="0.3">
      <c r="A5586" s="180">
        <v>45751</v>
      </c>
      <c r="B5586" s="22">
        <f>'Tularosa-Cruzville'!X17</f>
        <v>0</v>
      </c>
      <c r="C5586" s="22" t="s">
        <v>393</v>
      </c>
    </row>
    <row r="5587" spans="1:3" x14ac:dyDescent="0.3">
      <c r="A5587" s="180">
        <v>45752</v>
      </c>
      <c r="B5587" s="22">
        <f>'Tularosa-Cruzville'!X18</f>
        <v>0</v>
      </c>
      <c r="C5587" s="22" t="s">
        <v>393</v>
      </c>
    </row>
    <row r="5588" spans="1:3" x14ac:dyDescent="0.3">
      <c r="A5588" s="180">
        <v>45753</v>
      </c>
      <c r="B5588" s="22">
        <f>'Tularosa-Cruzville'!X19</f>
        <v>0</v>
      </c>
      <c r="C5588" s="22" t="s">
        <v>393</v>
      </c>
    </row>
    <row r="5589" spans="1:3" x14ac:dyDescent="0.3">
      <c r="A5589" s="180">
        <v>45754</v>
      </c>
      <c r="B5589" s="22">
        <f>'Tularosa-Cruzville'!X20</f>
        <v>0</v>
      </c>
      <c r="C5589" s="22" t="s">
        <v>393</v>
      </c>
    </row>
    <row r="5590" spans="1:3" x14ac:dyDescent="0.3">
      <c r="A5590" s="180">
        <v>45755</v>
      </c>
      <c r="B5590" s="22">
        <f>'Tularosa-Cruzville'!X21</f>
        <v>0</v>
      </c>
      <c r="C5590" s="22" t="s">
        <v>393</v>
      </c>
    </row>
    <row r="5591" spans="1:3" x14ac:dyDescent="0.3">
      <c r="A5591" s="180">
        <v>45756</v>
      </c>
      <c r="B5591" s="22">
        <f>'Tularosa-Cruzville'!X22</f>
        <v>0</v>
      </c>
      <c r="C5591" s="22" t="s">
        <v>393</v>
      </c>
    </row>
    <row r="5592" spans="1:3" x14ac:dyDescent="0.3">
      <c r="A5592" s="180">
        <v>45757</v>
      </c>
      <c r="B5592" s="22">
        <f>'Tularosa-Cruzville'!X23</f>
        <v>0</v>
      </c>
      <c r="C5592" s="22" t="s">
        <v>393</v>
      </c>
    </row>
    <row r="5593" spans="1:3" x14ac:dyDescent="0.3">
      <c r="A5593" s="180">
        <v>45758</v>
      </c>
      <c r="B5593" s="22">
        <f>'Tularosa-Cruzville'!X24</f>
        <v>0</v>
      </c>
      <c r="C5593" s="22" t="s">
        <v>393</v>
      </c>
    </row>
    <row r="5594" spans="1:3" x14ac:dyDescent="0.3">
      <c r="A5594" s="180">
        <v>45759</v>
      </c>
      <c r="B5594" s="22">
        <f>'Tularosa-Cruzville'!X25</f>
        <v>0</v>
      </c>
      <c r="C5594" s="22" t="s">
        <v>393</v>
      </c>
    </row>
    <row r="5595" spans="1:3" x14ac:dyDescent="0.3">
      <c r="A5595" s="180">
        <v>45760</v>
      </c>
      <c r="B5595" s="22">
        <f>'Tularosa-Cruzville'!X26</f>
        <v>0</v>
      </c>
      <c r="C5595" s="22" t="s">
        <v>393</v>
      </c>
    </row>
    <row r="5596" spans="1:3" x14ac:dyDescent="0.3">
      <c r="A5596" s="180">
        <v>45761</v>
      </c>
      <c r="B5596" s="22">
        <f>'Tularosa-Cruzville'!X27</f>
        <v>0</v>
      </c>
      <c r="C5596" s="22" t="s">
        <v>393</v>
      </c>
    </row>
    <row r="5597" spans="1:3" x14ac:dyDescent="0.3">
      <c r="A5597" s="180">
        <v>45762</v>
      </c>
      <c r="B5597" s="22">
        <f>'Tularosa-Cruzville'!X28</f>
        <v>0</v>
      </c>
      <c r="C5597" s="22" t="s">
        <v>393</v>
      </c>
    </row>
    <row r="5598" spans="1:3" x14ac:dyDescent="0.3">
      <c r="A5598" s="180">
        <v>45763</v>
      </c>
      <c r="B5598" s="22">
        <f>'Tularosa-Cruzville'!X29</f>
        <v>0</v>
      </c>
      <c r="C5598" s="22" t="s">
        <v>393</v>
      </c>
    </row>
    <row r="5599" spans="1:3" x14ac:dyDescent="0.3">
      <c r="A5599" s="180">
        <v>45764</v>
      </c>
      <c r="B5599" s="22">
        <f>'Tularosa-Cruzville'!X30</f>
        <v>0</v>
      </c>
      <c r="C5599" s="22" t="s">
        <v>393</v>
      </c>
    </row>
    <row r="5600" spans="1:3" x14ac:dyDescent="0.3">
      <c r="A5600" s="180">
        <v>45765</v>
      </c>
      <c r="B5600" s="22">
        <f>'Tularosa-Cruzville'!X31</f>
        <v>0</v>
      </c>
      <c r="C5600" s="22" t="s">
        <v>393</v>
      </c>
    </row>
    <row r="5601" spans="1:3" x14ac:dyDescent="0.3">
      <c r="A5601" s="180">
        <v>45766</v>
      </c>
      <c r="B5601" s="22">
        <f>'Tularosa-Cruzville'!X32</f>
        <v>0</v>
      </c>
      <c r="C5601" s="22" t="s">
        <v>393</v>
      </c>
    </row>
    <row r="5602" spans="1:3" x14ac:dyDescent="0.3">
      <c r="A5602" s="180">
        <v>45767</v>
      </c>
      <c r="B5602" s="22">
        <f>'Tularosa-Cruzville'!X33</f>
        <v>0</v>
      </c>
      <c r="C5602" s="22" t="s">
        <v>393</v>
      </c>
    </row>
    <row r="5603" spans="1:3" x14ac:dyDescent="0.3">
      <c r="A5603" s="180">
        <v>45768</v>
      </c>
      <c r="B5603" s="22">
        <f>'Tularosa-Cruzville'!X34</f>
        <v>0</v>
      </c>
      <c r="C5603" s="22" t="s">
        <v>393</v>
      </c>
    </row>
    <row r="5604" spans="1:3" x14ac:dyDescent="0.3">
      <c r="A5604" s="180">
        <v>45769</v>
      </c>
      <c r="B5604" s="22">
        <f>'Tularosa-Cruzville'!X35</f>
        <v>0</v>
      </c>
      <c r="C5604" s="22" t="s">
        <v>393</v>
      </c>
    </row>
    <row r="5605" spans="1:3" x14ac:dyDescent="0.3">
      <c r="A5605" s="180">
        <v>45770</v>
      </c>
      <c r="B5605" s="22">
        <f>'Tularosa-Cruzville'!X36</f>
        <v>0</v>
      </c>
      <c r="C5605" s="22" t="s">
        <v>393</v>
      </c>
    </row>
    <row r="5606" spans="1:3" x14ac:dyDescent="0.3">
      <c r="A5606" s="180">
        <v>45771</v>
      </c>
      <c r="B5606" s="22">
        <f>'Tularosa-Cruzville'!X37</f>
        <v>0</v>
      </c>
      <c r="C5606" s="22" t="s">
        <v>393</v>
      </c>
    </row>
    <row r="5607" spans="1:3" x14ac:dyDescent="0.3">
      <c r="A5607" s="180">
        <v>45772</v>
      </c>
      <c r="B5607" s="22">
        <f>'Tularosa-Cruzville'!X38</f>
        <v>0</v>
      </c>
      <c r="C5607" s="22" t="s">
        <v>393</v>
      </c>
    </row>
    <row r="5608" spans="1:3" x14ac:dyDescent="0.3">
      <c r="A5608" s="180">
        <v>45773</v>
      </c>
      <c r="B5608" s="22">
        <f>'Tularosa-Cruzville'!X39</f>
        <v>0</v>
      </c>
      <c r="C5608" s="22" t="s">
        <v>393</v>
      </c>
    </row>
    <row r="5609" spans="1:3" x14ac:dyDescent="0.3">
      <c r="A5609" s="180">
        <v>45774</v>
      </c>
      <c r="B5609" s="22">
        <f>'Tularosa-Cruzville'!X40</f>
        <v>0</v>
      </c>
      <c r="C5609" s="22" t="s">
        <v>393</v>
      </c>
    </row>
    <row r="5610" spans="1:3" x14ac:dyDescent="0.3">
      <c r="A5610" s="180">
        <v>45775</v>
      </c>
      <c r="B5610" s="22">
        <f>'Tularosa-Cruzville'!X41</f>
        <v>0</v>
      </c>
      <c r="C5610" s="22" t="s">
        <v>393</v>
      </c>
    </row>
    <row r="5611" spans="1:3" x14ac:dyDescent="0.3">
      <c r="A5611" s="180">
        <v>45776</v>
      </c>
      <c r="B5611" s="22">
        <f>'Tularosa-Cruzville'!X42</f>
        <v>0</v>
      </c>
      <c r="C5611" s="22" t="s">
        <v>393</v>
      </c>
    </row>
    <row r="5612" spans="1:3" x14ac:dyDescent="0.3">
      <c r="A5612" s="180">
        <v>45777</v>
      </c>
      <c r="B5612" s="22">
        <f>'Tularosa-Cruzville'!X43</f>
        <v>0</v>
      </c>
      <c r="C5612" s="22" t="s">
        <v>393</v>
      </c>
    </row>
    <row r="5613" spans="1:3" x14ac:dyDescent="0.3">
      <c r="A5613" s="180">
        <v>45778</v>
      </c>
      <c r="B5613" s="22">
        <f>'Tularosa-Cruzville'!AE14</f>
        <v>0</v>
      </c>
      <c r="C5613" s="22" t="s">
        <v>393</v>
      </c>
    </row>
    <row r="5614" spans="1:3" x14ac:dyDescent="0.3">
      <c r="A5614" s="180">
        <v>45779</v>
      </c>
      <c r="B5614" s="22">
        <f>'Tularosa-Cruzville'!AE15</f>
        <v>0</v>
      </c>
      <c r="C5614" s="22" t="s">
        <v>393</v>
      </c>
    </row>
    <row r="5615" spans="1:3" x14ac:dyDescent="0.3">
      <c r="A5615" s="180">
        <v>45780</v>
      </c>
      <c r="B5615" s="22">
        <f>'Tularosa-Cruzville'!AE16</f>
        <v>0</v>
      </c>
      <c r="C5615" s="22" t="s">
        <v>393</v>
      </c>
    </row>
    <row r="5616" spans="1:3" x14ac:dyDescent="0.3">
      <c r="A5616" s="180">
        <v>45781</v>
      </c>
      <c r="B5616" s="22">
        <f>'Tularosa-Cruzville'!AE17</f>
        <v>0</v>
      </c>
      <c r="C5616" s="22" t="s">
        <v>393</v>
      </c>
    </row>
    <row r="5617" spans="1:3" x14ac:dyDescent="0.3">
      <c r="A5617" s="180">
        <v>45782</v>
      </c>
      <c r="B5617" s="22">
        <f>'Tularosa-Cruzville'!AE18</f>
        <v>0</v>
      </c>
      <c r="C5617" s="22" t="s">
        <v>393</v>
      </c>
    </row>
    <row r="5618" spans="1:3" x14ac:dyDescent="0.3">
      <c r="A5618" s="180">
        <v>45783</v>
      </c>
      <c r="B5618" s="22">
        <f>'Tularosa-Cruzville'!AE19</f>
        <v>0</v>
      </c>
      <c r="C5618" s="22" t="s">
        <v>393</v>
      </c>
    </row>
    <row r="5619" spans="1:3" x14ac:dyDescent="0.3">
      <c r="A5619" s="180">
        <v>45784</v>
      </c>
      <c r="B5619" s="22">
        <f>'Tularosa-Cruzville'!AE20</f>
        <v>0</v>
      </c>
      <c r="C5619" s="22" t="s">
        <v>393</v>
      </c>
    </row>
    <row r="5620" spans="1:3" x14ac:dyDescent="0.3">
      <c r="A5620" s="180">
        <v>45785</v>
      </c>
      <c r="B5620" s="22">
        <f>'Tularosa-Cruzville'!AE21</f>
        <v>0</v>
      </c>
      <c r="C5620" s="22" t="s">
        <v>393</v>
      </c>
    </row>
    <row r="5621" spans="1:3" x14ac:dyDescent="0.3">
      <c r="A5621" s="180">
        <v>45786</v>
      </c>
      <c r="B5621" s="22">
        <f>'Tularosa-Cruzville'!AE22</f>
        <v>0</v>
      </c>
      <c r="C5621" s="22" t="s">
        <v>393</v>
      </c>
    </row>
    <row r="5622" spans="1:3" x14ac:dyDescent="0.3">
      <c r="A5622" s="180">
        <v>45787</v>
      </c>
      <c r="B5622" s="22">
        <f>'Tularosa-Cruzville'!AE23</f>
        <v>0</v>
      </c>
      <c r="C5622" s="22" t="s">
        <v>393</v>
      </c>
    </row>
    <row r="5623" spans="1:3" x14ac:dyDescent="0.3">
      <c r="A5623" s="180">
        <v>45788</v>
      </c>
      <c r="B5623" s="22">
        <f>'Tularosa-Cruzville'!AE24</f>
        <v>0</v>
      </c>
      <c r="C5623" s="22" t="s">
        <v>393</v>
      </c>
    </row>
    <row r="5624" spans="1:3" x14ac:dyDescent="0.3">
      <c r="A5624" s="180">
        <v>45789</v>
      </c>
      <c r="B5624" s="22">
        <f>'Tularosa-Cruzville'!AE25</f>
        <v>0</v>
      </c>
      <c r="C5624" s="22" t="s">
        <v>393</v>
      </c>
    </row>
    <row r="5625" spans="1:3" x14ac:dyDescent="0.3">
      <c r="A5625" s="180">
        <v>45790</v>
      </c>
      <c r="B5625" s="22">
        <f>'Tularosa-Cruzville'!AE26</f>
        <v>0</v>
      </c>
      <c r="C5625" s="22" t="s">
        <v>393</v>
      </c>
    </row>
    <row r="5626" spans="1:3" x14ac:dyDescent="0.3">
      <c r="A5626" s="180">
        <v>45791</v>
      </c>
      <c r="B5626" s="22">
        <f>'Tularosa-Cruzville'!AE27</f>
        <v>0</v>
      </c>
      <c r="C5626" s="22" t="s">
        <v>393</v>
      </c>
    </row>
    <row r="5627" spans="1:3" x14ac:dyDescent="0.3">
      <c r="A5627" s="180">
        <v>45792</v>
      </c>
      <c r="B5627" s="22">
        <f>'Tularosa-Cruzville'!AE28</f>
        <v>0</v>
      </c>
      <c r="C5627" s="22" t="s">
        <v>393</v>
      </c>
    </row>
    <row r="5628" spans="1:3" x14ac:dyDescent="0.3">
      <c r="A5628" s="180">
        <v>45793</v>
      </c>
      <c r="B5628" s="22">
        <f>'Tularosa-Cruzville'!AE29</f>
        <v>0</v>
      </c>
      <c r="C5628" s="22" t="s">
        <v>393</v>
      </c>
    </row>
    <row r="5629" spans="1:3" x14ac:dyDescent="0.3">
      <c r="A5629" s="180">
        <v>45794</v>
      </c>
      <c r="B5629" s="22">
        <f>'Tularosa-Cruzville'!AE30</f>
        <v>0</v>
      </c>
      <c r="C5629" s="22" t="s">
        <v>393</v>
      </c>
    </row>
    <row r="5630" spans="1:3" x14ac:dyDescent="0.3">
      <c r="A5630" s="180">
        <v>45795</v>
      </c>
      <c r="B5630" s="22">
        <f>'Tularosa-Cruzville'!AE31</f>
        <v>0</v>
      </c>
      <c r="C5630" s="22" t="s">
        <v>393</v>
      </c>
    </row>
    <row r="5631" spans="1:3" x14ac:dyDescent="0.3">
      <c r="A5631" s="180">
        <v>45796</v>
      </c>
      <c r="B5631" s="22">
        <f>'Tularosa-Cruzville'!AE32</f>
        <v>0</v>
      </c>
      <c r="C5631" s="22" t="s">
        <v>393</v>
      </c>
    </row>
    <row r="5632" spans="1:3" x14ac:dyDescent="0.3">
      <c r="A5632" s="180">
        <v>45797</v>
      </c>
      <c r="B5632" s="22">
        <f>'Tularosa-Cruzville'!AE33</f>
        <v>0</v>
      </c>
      <c r="C5632" s="22" t="s">
        <v>393</v>
      </c>
    </row>
    <row r="5633" spans="1:3" x14ac:dyDescent="0.3">
      <c r="A5633" s="180">
        <v>45798</v>
      </c>
      <c r="B5633" s="22">
        <f>'Tularosa-Cruzville'!AE34</f>
        <v>0</v>
      </c>
      <c r="C5633" s="22" t="s">
        <v>393</v>
      </c>
    </row>
    <row r="5634" spans="1:3" x14ac:dyDescent="0.3">
      <c r="A5634" s="180">
        <v>45799</v>
      </c>
      <c r="B5634" s="22">
        <f>'Tularosa-Cruzville'!AE35</f>
        <v>0</v>
      </c>
      <c r="C5634" s="22" t="s">
        <v>393</v>
      </c>
    </row>
    <row r="5635" spans="1:3" x14ac:dyDescent="0.3">
      <c r="A5635" s="180">
        <v>45800</v>
      </c>
      <c r="B5635" s="22">
        <f>'Tularosa-Cruzville'!AE36</f>
        <v>0</v>
      </c>
      <c r="C5635" s="22" t="s">
        <v>393</v>
      </c>
    </row>
    <row r="5636" spans="1:3" x14ac:dyDescent="0.3">
      <c r="A5636" s="180">
        <v>45801</v>
      </c>
      <c r="B5636" s="22">
        <f>'Tularosa-Cruzville'!AE37</f>
        <v>0</v>
      </c>
      <c r="C5636" s="22" t="s">
        <v>393</v>
      </c>
    </row>
    <row r="5637" spans="1:3" x14ac:dyDescent="0.3">
      <c r="A5637" s="180">
        <v>45802</v>
      </c>
      <c r="B5637" s="22">
        <f>'Tularosa-Cruzville'!AE38</f>
        <v>0</v>
      </c>
      <c r="C5637" s="22" t="s">
        <v>393</v>
      </c>
    </row>
    <row r="5638" spans="1:3" x14ac:dyDescent="0.3">
      <c r="A5638" s="180">
        <v>45803</v>
      </c>
      <c r="B5638" s="22">
        <f>'Tularosa-Cruzville'!AE39</f>
        <v>0</v>
      </c>
      <c r="C5638" s="22" t="s">
        <v>393</v>
      </c>
    </row>
    <row r="5639" spans="1:3" x14ac:dyDescent="0.3">
      <c r="A5639" s="180">
        <v>45804</v>
      </c>
      <c r="B5639" s="22">
        <f>'Tularosa-Cruzville'!AE40</f>
        <v>0</v>
      </c>
      <c r="C5639" s="22" t="s">
        <v>393</v>
      </c>
    </row>
    <row r="5640" spans="1:3" x14ac:dyDescent="0.3">
      <c r="A5640" s="180">
        <v>45805</v>
      </c>
      <c r="B5640" s="22">
        <f>'Tularosa-Cruzville'!AE41</f>
        <v>0</v>
      </c>
      <c r="C5640" s="22" t="s">
        <v>393</v>
      </c>
    </row>
    <row r="5641" spans="1:3" x14ac:dyDescent="0.3">
      <c r="A5641" s="180">
        <v>45806</v>
      </c>
      <c r="B5641" s="22">
        <f>'Tularosa-Cruzville'!AE42</f>
        <v>0</v>
      </c>
      <c r="C5641" s="22" t="s">
        <v>393</v>
      </c>
    </row>
    <row r="5642" spans="1:3" x14ac:dyDescent="0.3">
      <c r="A5642" s="180">
        <v>45807</v>
      </c>
      <c r="B5642" s="22">
        <f>'Tularosa-Cruzville'!AE43</f>
        <v>0</v>
      </c>
      <c r="C5642" s="22" t="s">
        <v>393</v>
      </c>
    </row>
    <row r="5643" spans="1:3" x14ac:dyDescent="0.3">
      <c r="A5643" s="180">
        <v>45808</v>
      </c>
      <c r="B5643" s="22">
        <f>'Tularosa-Cruzville'!AE44</f>
        <v>0</v>
      </c>
      <c r="C5643" s="22" t="s">
        <v>393</v>
      </c>
    </row>
    <row r="5644" spans="1:3" x14ac:dyDescent="0.3">
      <c r="A5644" s="180">
        <v>45809</v>
      </c>
      <c r="B5644" s="22">
        <f>'Tularosa-Cruzville'!AL14</f>
        <v>0</v>
      </c>
      <c r="C5644" s="22" t="s">
        <v>393</v>
      </c>
    </row>
    <row r="5645" spans="1:3" x14ac:dyDescent="0.3">
      <c r="A5645" s="180">
        <v>45810</v>
      </c>
      <c r="B5645" s="22">
        <f>'Tularosa-Cruzville'!AL15</f>
        <v>0</v>
      </c>
      <c r="C5645" s="22" t="s">
        <v>393</v>
      </c>
    </row>
    <row r="5646" spans="1:3" x14ac:dyDescent="0.3">
      <c r="A5646" s="180">
        <v>45811</v>
      </c>
      <c r="B5646" s="22">
        <f>'Tularosa-Cruzville'!AL16</f>
        <v>0</v>
      </c>
      <c r="C5646" s="22" t="s">
        <v>393</v>
      </c>
    </row>
    <row r="5647" spans="1:3" x14ac:dyDescent="0.3">
      <c r="A5647" s="180">
        <v>45812</v>
      </c>
      <c r="B5647" s="22">
        <f>'Tularosa-Cruzville'!AL17</f>
        <v>0</v>
      </c>
      <c r="C5647" s="22" t="s">
        <v>393</v>
      </c>
    </row>
    <row r="5648" spans="1:3" x14ac:dyDescent="0.3">
      <c r="A5648" s="180">
        <v>45813</v>
      </c>
      <c r="B5648" s="22">
        <f>'Tularosa-Cruzville'!AL18</f>
        <v>0</v>
      </c>
      <c r="C5648" s="22" t="s">
        <v>393</v>
      </c>
    </row>
    <row r="5649" spans="1:3" x14ac:dyDescent="0.3">
      <c r="A5649" s="180">
        <v>45814</v>
      </c>
      <c r="B5649" s="22">
        <f>'Tularosa-Cruzville'!AL19</f>
        <v>0</v>
      </c>
      <c r="C5649" s="22" t="s">
        <v>393</v>
      </c>
    </row>
    <row r="5650" spans="1:3" x14ac:dyDescent="0.3">
      <c r="A5650" s="180">
        <v>45815</v>
      </c>
      <c r="B5650" s="22">
        <f>'Tularosa-Cruzville'!AL20</f>
        <v>0</v>
      </c>
      <c r="C5650" s="22" t="s">
        <v>393</v>
      </c>
    </row>
    <row r="5651" spans="1:3" x14ac:dyDescent="0.3">
      <c r="A5651" s="180">
        <v>45816</v>
      </c>
      <c r="B5651" s="22">
        <f>'Tularosa-Cruzville'!AL21</f>
        <v>0</v>
      </c>
      <c r="C5651" s="22" t="s">
        <v>393</v>
      </c>
    </row>
    <row r="5652" spans="1:3" x14ac:dyDescent="0.3">
      <c r="A5652" s="180">
        <v>45817</v>
      </c>
      <c r="B5652" s="22">
        <f>'Tularosa-Cruzville'!AL22</f>
        <v>0</v>
      </c>
      <c r="C5652" s="22" t="s">
        <v>393</v>
      </c>
    </row>
    <row r="5653" spans="1:3" x14ac:dyDescent="0.3">
      <c r="A5653" s="180">
        <v>45818</v>
      </c>
      <c r="B5653" s="22">
        <f>'Tularosa-Cruzville'!AL23</f>
        <v>0</v>
      </c>
      <c r="C5653" s="22" t="s">
        <v>393</v>
      </c>
    </row>
    <row r="5654" spans="1:3" x14ac:dyDescent="0.3">
      <c r="A5654" s="180">
        <v>45819</v>
      </c>
      <c r="B5654" s="22">
        <f>'Tularosa-Cruzville'!AL24</f>
        <v>0</v>
      </c>
      <c r="C5654" s="22" t="s">
        <v>393</v>
      </c>
    </row>
    <row r="5655" spans="1:3" x14ac:dyDescent="0.3">
      <c r="A5655" s="180">
        <v>45820</v>
      </c>
      <c r="B5655" s="22">
        <f>'Tularosa-Cruzville'!AL25</f>
        <v>0</v>
      </c>
      <c r="C5655" s="22" t="s">
        <v>393</v>
      </c>
    </row>
    <row r="5656" spans="1:3" x14ac:dyDescent="0.3">
      <c r="A5656" s="180">
        <v>45821</v>
      </c>
      <c r="B5656" s="22">
        <f>'Tularosa-Cruzville'!AL26</f>
        <v>0</v>
      </c>
      <c r="C5656" s="22" t="s">
        <v>393</v>
      </c>
    </row>
    <row r="5657" spans="1:3" x14ac:dyDescent="0.3">
      <c r="A5657" s="180">
        <v>45822</v>
      </c>
      <c r="B5657" s="22">
        <f>'Tularosa-Cruzville'!AL27</f>
        <v>0</v>
      </c>
      <c r="C5657" s="22" t="s">
        <v>393</v>
      </c>
    </row>
    <row r="5658" spans="1:3" x14ac:dyDescent="0.3">
      <c r="A5658" s="180">
        <v>45823</v>
      </c>
      <c r="B5658" s="22">
        <f>'Tularosa-Cruzville'!AL28</f>
        <v>0</v>
      </c>
      <c r="C5658" s="22" t="s">
        <v>393</v>
      </c>
    </row>
    <row r="5659" spans="1:3" x14ac:dyDescent="0.3">
      <c r="A5659" s="180">
        <v>45824</v>
      </c>
      <c r="B5659" s="22">
        <f>'Tularosa-Cruzville'!AL29</f>
        <v>0</v>
      </c>
      <c r="C5659" s="22" t="s">
        <v>393</v>
      </c>
    </row>
    <row r="5660" spans="1:3" x14ac:dyDescent="0.3">
      <c r="A5660" s="180">
        <v>45825</v>
      </c>
      <c r="B5660" s="22">
        <f>'Tularosa-Cruzville'!AL30</f>
        <v>0</v>
      </c>
      <c r="C5660" s="22" t="s">
        <v>393</v>
      </c>
    </row>
    <row r="5661" spans="1:3" x14ac:dyDescent="0.3">
      <c r="A5661" s="180">
        <v>45826</v>
      </c>
      <c r="B5661" s="22">
        <f>'Tularosa-Cruzville'!AL31</f>
        <v>0</v>
      </c>
      <c r="C5661" s="22" t="s">
        <v>393</v>
      </c>
    </row>
    <row r="5662" spans="1:3" x14ac:dyDescent="0.3">
      <c r="A5662" s="180">
        <v>45827</v>
      </c>
      <c r="B5662" s="22">
        <f>'Tularosa-Cruzville'!AL32</f>
        <v>0</v>
      </c>
      <c r="C5662" s="22" t="s">
        <v>393</v>
      </c>
    </row>
    <row r="5663" spans="1:3" x14ac:dyDescent="0.3">
      <c r="A5663" s="180">
        <v>45828</v>
      </c>
      <c r="B5663" s="22">
        <f>'Tularosa-Cruzville'!AL33</f>
        <v>0</v>
      </c>
      <c r="C5663" s="22" t="s">
        <v>393</v>
      </c>
    </row>
    <row r="5664" spans="1:3" x14ac:dyDescent="0.3">
      <c r="A5664" s="180">
        <v>45829</v>
      </c>
      <c r="B5664" s="22">
        <f>'Tularosa-Cruzville'!AL34</f>
        <v>0</v>
      </c>
      <c r="C5664" s="22" t="s">
        <v>393</v>
      </c>
    </row>
    <row r="5665" spans="1:3" x14ac:dyDescent="0.3">
      <c r="A5665" s="180">
        <v>45830</v>
      </c>
      <c r="B5665" s="22">
        <f>'Tularosa-Cruzville'!AL35</f>
        <v>0</v>
      </c>
      <c r="C5665" s="22" t="s">
        <v>393</v>
      </c>
    </row>
    <row r="5666" spans="1:3" x14ac:dyDescent="0.3">
      <c r="A5666" s="180">
        <v>45831</v>
      </c>
      <c r="B5666" s="22">
        <f>'Tularosa-Cruzville'!AL36</f>
        <v>0</v>
      </c>
      <c r="C5666" s="22" t="s">
        <v>393</v>
      </c>
    </row>
    <row r="5667" spans="1:3" x14ac:dyDescent="0.3">
      <c r="A5667" s="180">
        <v>45832</v>
      </c>
      <c r="B5667" s="22">
        <f>'Tularosa-Cruzville'!AL37</f>
        <v>0</v>
      </c>
      <c r="C5667" s="22" t="s">
        <v>393</v>
      </c>
    </row>
    <row r="5668" spans="1:3" x14ac:dyDescent="0.3">
      <c r="A5668" s="180">
        <v>45833</v>
      </c>
      <c r="B5668" s="22">
        <f>'Tularosa-Cruzville'!AL38</f>
        <v>0</v>
      </c>
      <c r="C5668" s="22" t="s">
        <v>393</v>
      </c>
    </row>
    <row r="5669" spans="1:3" x14ac:dyDescent="0.3">
      <c r="A5669" s="180">
        <v>45834</v>
      </c>
      <c r="B5669" s="22">
        <f>'Tularosa-Cruzville'!AL39</f>
        <v>0</v>
      </c>
      <c r="C5669" s="22" t="s">
        <v>393</v>
      </c>
    </row>
    <row r="5670" spans="1:3" x14ac:dyDescent="0.3">
      <c r="A5670" s="180">
        <v>45835</v>
      </c>
      <c r="B5670" s="22">
        <f>'Tularosa-Cruzville'!AL40</f>
        <v>0</v>
      </c>
      <c r="C5670" s="22" t="s">
        <v>393</v>
      </c>
    </row>
    <row r="5671" spans="1:3" x14ac:dyDescent="0.3">
      <c r="A5671" s="180">
        <v>45836</v>
      </c>
      <c r="B5671" s="22">
        <f>'Tularosa-Cruzville'!AL41</f>
        <v>0</v>
      </c>
      <c r="C5671" s="22" t="s">
        <v>393</v>
      </c>
    </row>
    <row r="5672" spans="1:3" x14ac:dyDescent="0.3">
      <c r="A5672" s="180">
        <v>45837</v>
      </c>
      <c r="B5672" s="22">
        <f>'Tularosa-Cruzville'!AL42</f>
        <v>0</v>
      </c>
      <c r="C5672" s="22" t="s">
        <v>393</v>
      </c>
    </row>
    <row r="5673" spans="1:3" x14ac:dyDescent="0.3">
      <c r="A5673" s="180">
        <v>45838</v>
      </c>
      <c r="B5673" s="22">
        <f>'Tularosa-Cruzville'!AL43</f>
        <v>0</v>
      </c>
      <c r="C5673" s="22" t="s">
        <v>393</v>
      </c>
    </row>
    <row r="5674" spans="1:3" x14ac:dyDescent="0.3">
      <c r="A5674" s="180">
        <v>45839</v>
      </c>
      <c r="B5674" s="22">
        <f>'Tularosa-Cruzville'!AS14</f>
        <v>0</v>
      </c>
      <c r="C5674" s="22" t="s">
        <v>393</v>
      </c>
    </row>
    <row r="5675" spans="1:3" x14ac:dyDescent="0.3">
      <c r="A5675" s="180">
        <v>45840</v>
      </c>
      <c r="B5675" s="22">
        <f>'Tularosa-Cruzville'!AS15</f>
        <v>0</v>
      </c>
      <c r="C5675" s="22" t="s">
        <v>393</v>
      </c>
    </row>
    <row r="5676" spans="1:3" x14ac:dyDescent="0.3">
      <c r="A5676" s="180">
        <v>45841</v>
      </c>
      <c r="B5676" s="22">
        <f>'Tularosa-Cruzville'!AS16</f>
        <v>0</v>
      </c>
      <c r="C5676" s="22" t="s">
        <v>393</v>
      </c>
    </row>
    <row r="5677" spans="1:3" x14ac:dyDescent="0.3">
      <c r="A5677" s="180">
        <v>45842</v>
      </c>
      <c r="B5677" s="22">
        <f>'Tularosa-Cruzville'!AS17</f>
        <v>0</v>
      </c>
      <c r="C5677" s="22" t="s">
        <v>393</v>
      </c>
    </row>
    <row r="5678" spans="1:3" x14ac:dyDescent="0.3">
      <c r="A5678" s="180">
        <v>45843</v>
      </c>
      <c r="B5678" s="22">
        <f>'Tularosa-Cruzville'!AS18</f>
        <v>0</v>
      </c>
      <c r="C5678" s="22" t="s">
        <v>393</v>
      </c>
    </row>
    <row r="5679" spans="1:3" x14ac:dyDescent="0.3">
      <c r="A5679" s="180">
        <v>45844</v>
      </c>
      <c r="B5679" s="22">
        <f>'Tularosa-Cruzville'!AS19</f>
        <v>0</v>
      </c>
      <c r="C5679" s="22" t="s">
        <v>393</v>
      </c>
    </row>
    <row r="5680" spans="1:3" x14ac:dyDescent="0.3">
      <c r="A5680" s="180">
        <v>45845</v>
      </c>
      <c r="B5680" s="22">
        <f>'Tularosa-Cruzville'!AS20</f>
        <v>0</v>
      </c>
      <c r="C5680" s="22" t="s">
        <v>393</v>
      </c>
    </row>
    <row r="5681" spans="1:3" x14ac:dyDescent="0.3">
      <c r="A5681" s="180">
        <v>45846</v>
      </c>
      <c r="B5681" s="22">
        <f>'Tularosa-Cruzville'!AS21</f>
        <v>0</v>
      </c>
      <c r="C5681" s="22" t="s">
        <v>393</v>
      </c>
    </row>
    <row r="5682" spans="1:3" x14ac:dyDescent="0.3">
      <c r="A5682" s="180">
        <v>45847</v>
      </c>
      <c r="B5682" s="22">
        <f>'Tularosa-Cruzville'!AS22</f>
        <v>0</v>
      </c>
      <c r="C5682" s="22" t="s">
        <v>393</v>
      </c>
    </row>
    <row r="5683" spans="1:3" x14ac:dyDescent="0.3">
      <c r="A5683" s="180">
        <v>45848</v>
      </c>
      <c r="B5683" s="22">
        <f>'Tularosa-Cruzville'!AS23</f>
        <v>0</v>
      </c>
      <c r="C5683" s="22" t="s">
        <v>393</v>
      </c>
    </row>
    <row r="5684" spans="1:3" x14ac:dyDescent="0.3">
      <c r="A5684" s="180">
        <v>45849</v>
      </c>
      <c r="B5684" s="22">
        <f>'Tularosa-Cruzville'!AS24</f>
        <v>0</v>
      </c>
      <c r="C5684" s="22" t="s">
        <v>393</v>
      </c>
    </row>
    <row r="5685" spans="1:3" x14ac:dyDescent="0.3">
      <c r="A5685" s="180">
        <v>45850</v>
      </c>
      <c r="B5685" s="22">
        <f>'Tularosa-Cruzville'!AS25</f>
        <v>0</v>
      </c>
      <c r="C5685" s="22" t="s">
        <v>393</v>
      </c>
    </row>
    <row r="5686" spans="1:3" x14ac:dyDescent="0.3">
      <c r="A5686" s="180">
        <v>45851</v>
      </c>
      <c r="B5686" s="22">
        <f>'Tularosa-Cruzville'!AS26</f>
        <v>0</v>
      </c>
      <c r="C5686" s="22" t="s">
        <v>393</v>
      </c>
    </row>
    <row r="5687" spans="1:3" x14ac:dyDescent="0.3">
      <c r="A5687" s="180">
        <v>45852</v>
      </c>
      <c r="B5687" s="22">
        <f>'Tularosa-Cruzville'!AS27</f>
        <v>0</v>
      </c>
      <c r="C5687" s="22" t="s">
        <v>393</v>
      </c>
    </row>
    <row r="5688" spans="1:3" x14ac:dyDescent="0.3">
      <c r="A5688" s="180">
        <v>45853</v>
      </c>
      <c r="B5688" s="22">
        <f>'Tularosa-Cruzville'!AS28</f>
        <v>0</v>
      </c>
      <c r="C5688" s="22" t="s">
        <v>393</v>
      </c>
    </row>
    <row r="5689" spans="1:3" x14ac:dyDescent="0.3">
      <c r="A5689" s="180">
        <v>45854</v>
      </c>
      <c r="B5689" s="22">
        <f>'Tularosa-Cruzville'!AS29</f>
        <v>0</v>
      </c>
      <c r="C5689" s="22" t="s">
        <v>393</v>
      </c>
    </row>
    <row r="5690" spans="1:3" x14ac:dyDescent="0.3">
      <c r="A5690" s="180">
        <v>45855</v>
      </c>
      <c r="B5690" s="22">
        <f>'Tularosa-Cruzville'!AS30</f>
        <v>0</v>
      </c>
      <c r="C5690" s="22" t="s">
        <v>393</v>
      </c>
    </row>
    <row r="5691" spans="1:3" x14ac:dyDescent="0.3">
      <c r="A5691" s="180">
        <v>45856</v>
      </c>
      <c r="B5691" s="22">
        <f>'Tularosa-Cruzville'!AS31</f>
        <v>0</v>
      </c>
      <c r="C5691" s="22" t="s">
        <v>393</v>
      </c>
    </row>
    <row r="5692" spans="1:3" x14ac:dyDescent="0.3">
      <c r="A5692" s="180">
        <v>45857</v>
      </c>
      <c r="B5692" s="22">
        <f>'Tularosa-Cruzville'!AS32</f>
        <v>0</v>
      </c>
      <c r="C5692" s="22" t="s">
        <v>393</v>
      </c>
    </row>
    <row r="5693" spans="1:3" x14ac:dyDescent="0.3">
      <c r="A5693" s="180">
        <v>45858</v>
      </c>
      <c r="B5693" s="22">
        <f>'Tularosa-Cruzville'!AS33</f>
        <v>0</v>
      </c>
      <c r="C5693" s="22" t="s">
        <v>393</v>
      </c>
    </row>
    <row r="5694" spans="1:3" x14ac:dyDescent="0.3">
      <c r="A5694" s="180">
        <v>45859</v>
      </c>
      <c r="B5694" s="22">
        <f>'Tularosa-Cruzville'!AS34</f>
        <v>0</v>
      </c>
      <c r="C5694" s="22" t="s">
        <v>393</v>
      </c>
    </row>
    <row r="5695" spans="1:3" x14ac:dyDescent="0.3">
      <c r="A5695" s="180">
        <v>45860</v>
      </c>
      <c r="B5695" s="22">
        <f>'Tularosa-Cruzville'!AS35</f>
        <v>0</v>
      </c>
      <c r="C5695" s="22" t="s">
        <v>393</v>
      </c>
    </row>
    <row r="5696" spans="1:3" x14ac:dyDescent="0.3">
      <c r="A5696" s="180">
        <v>45861</v>
      </c>
      <c r="B5696" s="22">
        <f>'Tularosa-Cruzville'!AS36</f>
        <v>0</v>
      </c>
      <c r="C5696" s="22" t="s">
        <v>393</v>
      </c>
    </row>
    <row r="5697" spans="1:3" x14ac:dyDescent="0.3">
      <c r="A5697" s="180">
        <v>45862</v>
      </c>
      <c r="B5697" s="22">
        <f>'Tularosa-Cruzville'!AS37</f>
        <v>0</v>
      </c>
      <c r="C5697" s="22" t="s">
        <v>393</v>
      </c>
    </row>
    <row r="5698" spans="1:3" x14ac:dyDescent="0.3">
      <c r="A5698" s="180">
        <v>45863</v>
      </c>
      <c r="B5698" s="22">
        <f>'Tularosa-Cruzville'!AS38</f>
        <v>0</v>
      </c>
      <c r="C5698" s="22" t="s">
        <v>393</v>
      </c>
    </row>
    <row r="5699" spans="1:3" x14ac:dyDescent="0.3">
      <c r="A5699" s="180">
        <v>45864</v>
      </c>
      <c r="B5699" s="22">
        <f>'Tularosa-Cruzville'!AS39</f>
        <v>0</v>
      </c>
      <c r="C5699" s="22" t="s">
        <v>393</v>
      </c>
    </row>
    <row r="5700" spans="1:3" x14ac:dyDescent="0.3">
      <c r="A5700" s="180">
        <v>45865</v>
      </c>
      <c r="B5700" s="22">
        <f>'Tularosa-Cruzville'!AS40</f>
        <v>0</v>
      </c>
      <c r="C5700" s="22" t="s">
        <v>393</v>
      </c>
    </row>
    <row r="5701" spans="1:3" x14ac:dyDescent="0.3">
      <c r="A5701" s="180">
        <v>45866</v>
      </c>
      <c r="B5701" s="22">
        <f>'Tularosa-Cruzville'!AS41</f>
        <v>0</v>
      </c>
      <c r="C5701" s="22" t="s">
        <v>393</v>
      </c>
    </row>
    <row r="5702" spans="1:3" x14ac:dyDescent="0.3">
      <c r="A5702" s="180">
        <v>45867</v>
      </c>
      <c r="B5702" s="22">
        <f>'Tularosa-Cruzville'!AS42</f>
        <v>0</v>
      </c>
      <c r="C5702" s="22" t="s">
        <v>393</v>
      </c>
    </row>
    <row r="5703" spans="1:3" x14ac:dyDescent="0.3">
      <c r="A5703" s="180">
        <v>45868</v>
      </c>
      <c r="B5703" s="22">
        <f>'Tularosa-Cruzville'!AS43</f>
        <v>0</v>
      </c>
      <c r="C5703" s="22" t="s">
        <v>393</v>
      </c>
    </row>
    <row r="5704" spans="1:3" x14ac:dyDescent="0.3">
      <c r="A5704" s="180">
        <v>45869</v>
      </c>
      <c r="B5704" s="22">
        <f>'Tularosa-Cruzville'!AS44</f>
        <v>0</v>
      </c>
      <c r="C5704" s="22" t="s">
        <v>393</v>
      </c>
    </row>
    <row r="5705" spans="1:3" x14ac:dyDescent="0.3">
      <c r="A5705" s="180">
        <v>45870</v>
      </c>
      <c r="B5705" s="22">
        <f>'Tularosa-Cruzville'!AZ14</f>
        <v>0</v>
      </c>
      <c r="C5705" s="22" t="s">
        <v>393</v>
      </c>
    </row>
    <row r="5706" spans="1:3" x14ac:dyDescent="0.3">
      <c r="A5706" s="180">
        <v>45871</v>
      </c>
      <c r="B5706" s="22">
        <f>'Tularosa-Cruzville'!AZ15</f>
        <v>0</v>
      </c>
      <c r="C5706" s="22" t="s">
        <v>393</v>
      </c>
    </row>
    <row r="5707" spans="1:3" x14ac:dyDescent="0.3">
      <c r="A5707" s="180">
        <v>45872</v>
      </c>
      <c r="B5707" s="22">
        <f>'Tularosa-Cruzville'!AZ16</f>
        <v>0</v>
      </c>
      <c r="C5707" s="22" t="s">
        <v>393</v>
      </c>
    </row>
    <row r="5708" spans="1:3" x14ac:dyDescent="0.3">
      <c r="A5708" s="180">
        <v>45873</v>
      </c>
      <c r="B5708" s="22">
        <f>'Tularosa-Cruzville'!AZ17</f>
        <v>0</v>
      </c>
      <c r="C5708" s="22" t="s">
        <v>393</v>
      </c>
    </row>
    <row r="5709" spans="1:3" x14ac:dyDescent="0.3">
      <c r="A5709" s="180">
        <v>45874</v>
      </c>
      <c r="B5709" s="22">
        <f>'Tularosa-Cruzville'!AZ18</f>
        <v>0</v>
      </c>
      <c r="C5709" s="22" t="s">
        <v>393</v>
      </c>
    </row>
    <row r="5710" spans="1:3" x14ac:dyDescent="0.3">
      <c r="A5710" s="180">
        <v>45875</v>
      </c>
      <c r="B5710" s="22">
        <f>'Tularosa-Cruzville'!AZ19</f>
        <v>0</v>
      </c>
      <c r="C5710" s="22" t="s">
        <v>393</v>
      </c>
    </row>
    <row r="5711" spans="1:3" x14ac:dyDescent="0.3">
      <c r="A5711" s="180">
        <v>45876</v>
      </c>
      <c r="B5711" s="22">
        <f>'Tularosa-Cruzville'!AZ20</f>
        <v>0</v>
      </c>
      <c r="C5711" s="22" t="s">
        <v>393</v>
      </c>
    </row>
    <row r="5712" spans="1:3" x14ac:dyDescent="0.3">
      <c r="A5712" s="180">
        <v>45877</v>
      </c>
      <c r="B5712" s="22">
        <f>'Tularosa-Cruzville'!AZ21</f>
        <v>0</v>
      </c>
      <c r="C5712" s="22" t="s">
        <v>393</v>
      </c>
    </row>
    <row r="5713" spans="1:3" x14ac:dyDescent="0.3">
      <c r="A5713" s="180">
        <v>45878</v>
      </c>
      <c r="B5713" s="22">
        <f>'Tularosa-Cruzville'!AZ22</f>
        <v>0</v>
      </c>
      <c r="C5713" s="22" t="s">
        <v>393</v>
      </c>
    </row>
    <row r="5714" spans="1:3" x14ac:dyDescent="0.3">
      <c r="A5714" s="180">
        <v>45879</v>
      </c>
      <c r="B5714" s="22">
        <f>'Tularosa-Cruzville'!AZ23</f>
        <v>0</v>
      </c>
      <c r="C5714" s="22" t="s">
        <v>393</v>
      </c>
    </row>
    <row r="5715" spans="1:3" x14ac:dyDescent="0.3">
      <c r="A5715" s="180">
        <v>45880</v>
      </c>
      <c r="B5715" s="22">
        <f>'Tularosa-Cruzville'!AZ24</f>
        <v>0</v>
      </c>
      <c r="C5715" s="22" t="s">
        <v>393</v>
      </c>
    </row>
    <row r="5716" spans="1:3" x14ac:dyDescent="0.3">
      <c r="A5716" s="180">
        <v>45881</v>
      </c>
      <c r="B5716" s="22">
        <f>'Tularosa-Cruzville'!AZ25</f>
        <v>0</v>
      </c>
      <c r="C5716" s="22" t="s">
        <v>393</v>
      </c>
    </row>
    <row r="5717" spans="1:3" x14ac:dyDescent="0.3">
      <c r="A5717" s="180">
        <v>45882</v>
      </c>
      <c r="B5717" s="22">
        <f>'Tularosa-Cruzville'!AZ26</f>
        <v>0</v>
      </c>
      <c r="C5717" s="22" t="s">
        <v>393</v>
      </c>
    </row>
    <row r="5718" spans="1:3" x14ac:dyDescent="0.3">
      <c r="A5718" s="180">
        <v>45883</v>
      </c>
      <c r="B5718" s="22">
        <f>'Tularosa-Cruzville'!AZ27</f>
        <v>0</v>
      </c>
      <c r="C5718" s="22" t="s">
        <v>393</v>
      </c>
    </row>
    <row r="5719" spans="1:3" x14ac:dyDescent="0.3">
      <c r="A5719" s="180">
        <v>45884</v>
      </c>
      <c r="B5719" s="22">
        <f>'Tularosa-Cruzville'!AZ28</f>
        <v>0</v>
      </c>
      <c r="C5719" s="22" t="s">
        <v>393</v>
      </c>
    </row>
    <row r="5720" spans="1:3" x14ac:dyDescent="0.3">
      <c r="A5720" s="180">
        <v>45885</v>
      </c>
      <c r="B5720" s="22">
        <f>'Tularosa-Cruzville'!AZ29</f>
        <v>0</v>
      </c>
      <c r="C5720" s="22" t="s">
        <v>393</v>
      </c>
    </row>
    <row r="5721" spans="1:3" x14ac:dyDescent="0.3">
      <c r="A5721" s="180">
        <v>45886</v>
      </c>
      <c r="B5721" s="22">
        <f>'Tularosa-Cruzville'!AZ30</f>
        <v>0</v>
      </c>
      <c r="C5721" s="22" t="s">
        <v>393</v>
      </c>
    </row>
    <row r="5722" spans="1:3" x14ac:dyDescent="0.3">
      <c r="A5722" s="180">
        <v>45887</v>
      </c>
      <c r="B5722" s="22">
        <f>'Tularosa-Cruzville'!AZ31</f>
        <v>0</v>
      </c>
      <c r="C5722" s="22" t="s">
        <v>393</v>
      </c>
    </row>
    <row r="5723" spans="1:3" x14ac:dyDescent="0.3">
      <c r="A5723" s="180">
        <v>45888</v>
      </c>
      <c r="B5723" s="22">
        <f>'Tularosa-Cruzville'!AZ32</f>
        <v>0</v>
      </c>
      <c r="C5723" s="22" t="s">
        <v>393</v>
      </c>
    </row>
    <row r="5724" spans="1:3" x14ac:dyDescent="0.3">
      <c r="A5724" s="180">
        <v>45889</v>
      </c>
      <c r="B5724" s="22">
        <f>'Tularosa-Cruzville'!AZ33</f>
        <v>0</v>
      </c>
      <c r="C5724" s="22" t="s">
        <v>393</v>
      </c>
    </row>
    <row r="5725" spans="1:3" x14ac:dyDescent="0.3">
      <c r="A5725" s="180">
        <v>45890</v>
      </c>
      <c r="B5725" s="22">
        <f>'Tularosa-Cruzville'!AZ34</f>
        <v>0</v>
      </c>
      <c r="C5725" s="22" t="s">
        <v>393</v>
      </c>
    </row>
    <row r="5726" spans="1:3" x14ac:dyDescent="0.3">
      <c r="A5726" s="180">
        <v>45891</v>
      </c>
      <c r="B5726" s="22">
        <f>'Tularosa-Cruzville'!AZ35</f>
        <v>0</v>
      </c>
      <c r="C5726" s="22" t="s">
        <v>393</v>
      </c>
    </row>
    <row r="5727" spans="1:3" x14ac:dyDescent="0.3">
      <c r="A5727" s="180">
        <v>45892</v>
      </c>
      <c r="B5727" s="22">
        <f>'Tularosa-Cruzville'!AZ36</f>
        <v>0</v>
      </c>
      <c r="C5727" s="22" t="s">
        <v>393</v>
      </c>
    </row>
    <row r="5728" spans="1:3" x14ac:dyDescent="0.3">
      <c r="A5728" s="180">
        <v>45893</v>
      </c>
      <c r="B5728" s="22">
        <f>'Tularosa-Cruzville'!AZ37</f>
        <v>0</v>
      </c>
      <c r="C5728" s="22" t="s">
        <v>393</v>
      </c>
    </row>
    <row r="5729" spans="1:3" x14ac:dyDescent="0.3">
      <c r="A5729" s="180">
        <v>45894</v>
      </c>
      <c r="B5729" s="22">
        <f>'Tularosa-Cruzville'!AZ38</f>
        <v>0</v>
      </c>
      <c r="C5729" s="22" t="s">
        <v>393</v>
      </c>
    </row>
    <row r="5730" spans="1:3" x14ac:dyDescent="0.3">
      <c r="A5730" s="180">
        <v>45895</v>
      </c>
      <c r="B5730" s="22">
        <f>'Tularosa-Cruzville'!AZ39</f>
        <v>0</v>
      </c>
      <c r="C5730" s="22" t="s">
        <v>393</v>
      </c>
    </row>
    <row r="5731" spans="1:3" x14ac:dyDescent="0.3">
      <c r="A5731" s="180">
        <v>45896</v>
      </c>
      <c r="B5731" s="22">
        <f>'Tularosa-Cruzville'!AZ40</f>
        <v>0</v>
      </c>
      <c r="C5731" s="22" t="s">
        <v>393</v>
      </c>
    </row>
    <row r="5732" spans="1:3" x14ac:dyDescent="0.3">
      <c r="A5732" s="180">
        <v>45897</v>
      </c>
      <c r="B5732" s="22">
        <f>'Tularosa-Cruzville'!AZ41</f>
        <v>0</v>
      </c>
      <c r="C5732" s="22" t="s">
        <v>393</v>
      </c>
    </row>
    <row r="5733" spans="1:3" x14ac:dyDescent="0.3">
      <c r="A5733" s="180">
        <v>45898</v>
      </c>
      <c r="B5733" s="22">
        <f>'Tularosa-Cruzville'!AZ42</f>
        <v>0</v>
      </c>
      <c r="C5733" s="22" t="s">
        <v>393</v>
      </c>
    </row>
    <row r="5734" spans="1:3" x14ac:dyDescent="0.3">
      <c r="A5734" s="180">
        <v>45899</v>
      </c>
      <c r="B5734" s="22">
        <f>'Tularosa-Cruzville'!AZ43</f>
        <v>0</v>
      </c>
      <c r="C5734" s="22" t="s">
        <v>393</v>
      </c>
    </row>
    <row r="5735" spans="1:3" x14ac:dyDescent="0.3">
      <c r="A5735" s="180">
        <v>45900</v>
      </c>
      <c r="B5735" s="22">
        <f>'Tularosa-Cruzville'!AZ44</f>
        <v>0</v>
      </c>
      <c r="C5735" s="22" t="s">
        <v>393</v>
      </c>
    </row>
    <row r="5736" spans="1:3" x14ac:dyDescent="0.3">
      <c r="A5736" s="180">
        <v>45901</v>
      </c>
      <c r="B5736" s="22">
        <f>'Tularosa-Cruzville'!BG14</f>
        <v>0</v>
      </c>
      <c r="C5736" s="22" t="s">
        <v>393</v>
      </c>
    </row>
    <row r="5737" spans="1:3" x14ac:dyDescent="0.3">
      <c r="A5737" s="180">
        <v>45902</v>
      </c>
      <c r="B5737" s="22">
        <f>'Tularosa-Cruzville'!BG15</f>
        <v>0</v>
      </c>
      <c r="C5737" s="22" t="s">
        <v>393</v>
      </c>
    </row>
    <row r="5738" spans="1:3" x14ac:dyDescent="0.3">
      <c r="A5738" s="180">
        <v>45903</v>
      </c>
      <c r="B5738" s="22">
        <f>'Tularosa-Cruzville'!BG16</f>
        <v>0</v>
      </c>
      <c r="C5738" s="22" t="s">
        <v>393</v>
      </c>
    </row>
    <row r="5739" spans="1:3" x14ac:dyDescent="0.3">
      <c r="A5739" s="180">
        <v>45904</v>
      </c>
      <c r="B5739" s="22">
        <f>'Tularosa-Cruzville'!BG17</f>
        <v>0</v>
      </c>
      <c r="C5739" s="22" t="s">
        <v>393</v>
      </c>
    </row>
    <row r="5740" spans="1:3" x14ac:dyDescent="0.3">
      <c r="A5740" s="180">
        <v>45905</v>
      </c>
      <c r="B5740" s="22">
        <f>'Tularosa-Cruzville'!BG18</f>
        <v>0</v>
      </c>
      <c r="C5740" s="22" t="s">
        <v>393</v>
      </c>
    </row>
    <row r="5741" spans="1:3" x14ac:dyDescent="0.3">
      <c r="A5741" s="180">
        <v>45906</v>
      </c>
      <c r="B5741" s="22">
        <f>'Tularosa-Cruzville'!BG19</f>
        <v>0</v>
      </c>
      <c r="C5741" s="22" t="s">
        <v>393</v>
      </c>
    </row>
    <row r="5742" spans="1:3" x14ac:dyDescent="0.3">
      <c r="A5742" s="180">
        <v>45907</v>
      </c>
      <c r="B5742" s="22">
        <f>'Tularosa-Cruzville'!BG20</f>
        <v>0</v>
      </c>
      <c r="C5742" s="22" t="s">
        <v>393</v>
      </c>
    </row>
    <row r="5743" spans="1:3" x14ac:dyDescent="0.3">
      <c r="A5743" s="180">
        <v>45908</v>
      </c>
      <c r="B5743" s="22">
        <f>'Tularosa-Cruzville'!BG21</f>
        <v>0</v>
      </c>
      <c r="C5743" s="22" t="s">
        <v>393</v>
      </c>
    </row>
    <row r="5744" spans="1:3" x14ac:dyDescent="0.3">
      <c r="A5744" s="180">
        <v>45909</v>
      </c>
      <c r="B5744" s="22">
        <f>'Tularosa-Cruzville'!BG22</f>
        <v>0</v>
      </c>
      <c r="C5744" s="22" t="s">
        <v>393</v>
      </c>
    </row>
    <row r="5745" spans="1:3" x14ac:dyDescent="0.3">
      <c r="A5745" s="180">
        <v>45910</v>
      </c>
      <c r="B5745" s="22">
        <f>'Tularosa-Cruzville'!BG23</f>
        <v>0</v>
      </c>
      <c r="C5745" s="22" t="s">
        <v>393</v>
      </c>
    </row>
    <row r="5746" spans="1:3" x14ac:dyDescent="0.3">
      <c r="A5746" s="180">
        <v>45911</v>
      </c>
      <c r="B5746" s="22">
        <f>'Tularosa-Cruzville'!BG24</f>
        <v>0</v>
      </c>
      <c r="C5746" s="22" t="s">
        <v>393</v>
      </c>
    </row>
    <row r="5747" spans="1:3" x14ac:dyDescent="0.3">
      <c r="A5747" s="180">
        <v>45912</v>
      </c>
      <c r="B5747" s="22">
        <f>'Tularosa-Cruzville'!BG25</f>
        <v>0</v>
      </c>
      <c r="C5747" s="22" t="s">
        <v>393</v>
      </c>
    </row>
    <row r="5748" spans="1:3" x14ac:dyDescent="0.3">
      <c r="A5748" s="180">
        <v>45913</v>
      </c>
      <c r="B5748" s="22">
        <f>'Tularosa-Cruzville'!BG26</f>
        <v>0</v>
      </c>
      <c r="C5748" s="22" t="s">
        <v>393</v>
      </c>
    </row>
    <row r="5749" spans="1:3" x14ac:dyDescent="0.3">
      <c r="A5749" s="180">
        <v>45914</v>
      </c>
      <c r="B5749" s="22">
        <f>'Tularosa-Cruzville'!BG27</f>
        <v>0</v>
      </c>
      <c r="C5749" s="22" t="s">
        <v>393</v>
      </c>
    </row>
    <row r="5750" spans="1:3" x14ac:dyDescent="0.3">
      <c r="A5750" s="180">
        <v>45915</v>
      </c>
      <c r="B5750" s="22">
        <f>'Tularosa-Cruzville'!BG28</f>
        <v>0</v>
      </c>
      <c r="C5750" s="22" t="s">
        <v>393</v>
      </c>
    </row>
    <row r="5751" spans="1:3" x14ac:dyDescent="0.3">
      <c r="A5751" s="180">
        <v>45916</v>
      </c>
      <c r="B5751" s="22">
        <f>'Tularosa-Cruzville'!BG29</f>
        <v>0</v>
      </c>
      <c r="C5751" s="22" t="s">
        <v>393</v>
      </c>
    </row>
    <row r="5752" spans="1:3" x14ac:dyDescent="0.3">
      <c r="A5752" s="180">
        <v>45917</v>
      </c>
      <c r="B5752" s="22">
        <f>'Tularosa-Cruzville'!BG30</f>
        <v>0</v>
      </c>
      <c r="C5752" s="22" t="s">
        <v>393</v>
      </c>
    </row>
    <row r="5753" spans="1:3" x14ac:dyDescent="0.3">
      <c r="A5753" s="180">
        <v>45918</v>
      </c>
      <c r="B5753" s="22">
        <f>'Tularosa-Cruzville'!BG31</f>
        <v>0</v>
      </c>
      <c r="C5753" s="22" t="s">
        <v>393</v>
      </c>
    </row>
    <row r="5754" spans="1:3" x14ac:dyDescent="0.3">
      <c r="A5754" s="180">
        <v>45919</v>
      </c>
      <c r="B5754" s="22">
        <f>'Tularosa-Cruzville'!BG32</f>
        <v>0</v>
      </c>
      <c r="C5754" s="22" t="s">
        <v>393</v>
      </c>
    </row>
    <row r="5755" spans="1:3" x14ac:dyDescent="0.3">
      <c r="A5755" s="180">
        <v>45920</v>
      </c>
      <c r="B5755" s="22">
        <f>'Tularosa-Cruzville'!BG33</f>
        <v>0</v>
      </c>
      <c r="C5755" s="22" t="s">
        <v>393</v>
      </c>
    </row>
    <row r="5756" spans="1:3" x14ac:dyDescent="0.3">
      <c r="A5756" s="180">
        <v>45921</v>
      </c>
      <c r="B5756" s="22">
        <f>'Tularosa-Cruzville'!BG34</f>
        <v>0</v>
      </c>
      <c r="C5756" s="22" t="s">
        <v>393</v>
      </c>
    </row>
    <row r="5757" spans="1:3" x14ac:dyDescent="0.3">
      <c r="A5757" s="180">
        <v>45922</v>
      </c>
      <c r="B5757" s="22">
        <f>'Tularosa-Cruzville'!BG35</f>
        <v>0</v>
      </c>
      <c r="C5757" s="22" t="s">
        <v>393</v>
      </c>
    </row>
    <row r="5758" spans="1:3" x14ac:dyDescent="0.3">
      <c r="A5758" s="180">
        <v>45923</v>
      </c>
      <c r="B5758" s="22">
        <f>'Tularosa-Cruzville'!BG36</f>
        <v>0</v>
      </c>
      <c r="C5758" s="22" t="s">
        <v>393</v>
      </c>
    </row>
    <row r="5759" spans="1:3" x14ac:dyDescent="0.3">
      <c r="A5759" s="180">
        <v>45924</v>
      </c>
      <c r="B5759" s="22">
        <f>'Tularosa-Cruzville'!BG37</f>
        <v>0</v>
      </c>
      <c r="C5759" s="22" t="s">
        <v>393</v>
      </c>
    </row>
    <row r="5760" spans="1:3" x14ac:dyDescent="0.3">
      <c r="A5760" s="180">
        <v>45925</v>
      </c>
      <c r="B5760" s="22">
        <f>'Tularosa-Cruzville'!BG38</f>
        <v>0</v>
      </c>
      <c r="C5760" s="22" t="s">
        <v>393</v>
      </c>
    </row>
    <row r="5761" spans="1:3" x14ac:dyDescent="0.3">
      <c r="A5761" s="180">
        <v>45926</v>
      </c>
      <c r="B5761" s="22">
        <f>'Tularosa-Cruzville'!BG39</f>
        <v>0</v>
      </c>
      <c r="C5761" s="22" t="s">
        <v>393</v>
      </c>
    </row>
    <row r="5762" spans="1:3" x14ac:dyDescent="0.3">
      <c r="A5762" s="180">
        <v>45927</v>
      </c>
      <c r="B5762" s="22">
        <f>'Tularosa-Cruzville'!BG40</f>
        <v>0</v>
      </c>
      <c r="C5762" s="22" t="s">
        <v>393</v>
      </c>
    </row>
    <row r="5763" spans="1:3" x14ac:dyDescent="0.3">
      <c r="A5763" s="180">
        <v>45928</v>
      </c>
      <c r="B5763" s="22">
        <f>'Tularosa-Cruzville'!BG41</f>
        <v>0</v>
      </c>
      <c r="C5763" s="22" t="s">
        <v>393</v>
      </c>
    </row>
    <row r="5764" spans="1:3" x14ac:dyDescent="0.3">
      <c r="A5764" s="180">
        <v>45929</v>
      </c>
      <c r="B5764" s="22">
        <f>'Tularosa-Cruzville'!BG42</f>
        <v>0</v>
      </c>
      <c r="C5764" s="22" t="s">
        <v>393</v>
      </c>
    </row>
    <row r="5765" spans="1:3" x14ac:dyDescent="0.3">
      <c r="A5765" s="180">
        <v>45930</v>
      </c>
      <c r="B5765" s="22">
        <f>'Tularosa-Cruzville'!BG43</f>
        <v>0</v>
      </c>
      <c r="C5765" s="22" t="s">
        <v>393</v>
      </c>
    </row>
    <row r="5766" spans="1:3" x14ac:dyDescent="0.3">
      <c r="A5766" s="180">
        <v>45931</v>
      </c>
      <c r="B5766" s="22">
        <f>'Tularosa-Cruzville'!BN14</f>
        <v>0</v>
      </c>
      <c r="C5766" s="22" t="s">
        <v>393</v>
      </c>
    </row>
    <row r="5767" spans="1:3" x14ac:dyDescent="0.3">
      <c r="A5767" s="180">
        <v>45932</v>
      </c>
      <c r="B5767" s="22">
        <f>'Tularosa-Cruzville'!BN15</f>
        <v>0</v>
      </c>
      <c r="C5767" s="22" t="s">
        <v>393</v>
      </c>
    </row>
    <row r="5768" spans="1:3" x14ac:dyDescent="0.3">
      <c r="A5768" s="180">
        <v>45933</v>
      </c>
      <c r="B5768" s="22">
        <f>'Tularosa-Cruzville'!BN16</f>
        <v>0</v>
      </c>
      <c r="C5768" s="22" t="s">
        <v>393</v>
      </c>
    </row>
    <row r="5769" spans="1:3" x14ac:dyDescent="0.3">
      <c r="A5769" s="180">
        <v>45934</v>
      </c>
      <c r="B5769" s="22">
        <f>'Tularosa-Cruzville'!BN17</f>
        <v>0</v>
      </c>
      <c r="C5769" s="22" t="s">
        <v>393</v>
      </c>
    </row>
    <row r="5770" spans="1:3" x14ac:dyDescent="0.3">
      <c r="A5770" s="180">
        <v>45935</v>
      </c>
      <c r="B5770" s="22">
        <f>'Tularosa-Cruzville'!BN18</f>
        <v>0</v>
      </c>
      <c r="C5770" s="22" t="s">
        <v>393</v>
      </c>
    </row>
    <row r="5771" spans="1:3" x14ac:dyDescent="0.3">
      <c r="A5771" s="180">
        <v>45936</v>
      </c>
      <c r="B5771" s="22">
        <f>'Tularosa-Cruzville'!BN19</f>
        <v>0</v>
      </c>
      <c r="C5771" s="22" t="s">
        <v>393</v>
      </c>
    </row>
    <row r="5772" spans="1:3" x14ac:dyDescent="0.3">
      <c r="A5772" s="180">
        <v>45937</v>
      </c>
      <c r="B5772" s="22">
        <f>'Tularosa-Cruzville'!BN20</f>
        <v>0</v>
      </c>
      <c r="C5772" s="22" t="s">
        <v>393</v>
      </c>
    </row>
    <row r="5773" spans="1:3" x14ac:dyDescent="0.3">
      <c r="A5773" s="180">
        <v>45938</v>
      </c>
      <c r="B5773" s="22">
        <f>'Tularosa-Cruzville'!BN21</f>
        <v>0</v>
      </c>
      <c r="C5773" s="22" t="s">
        <v>393</v>
      </c>
    </row>
    <row r="5774" spans="1:3" x14ac:dyDescent="0.3">
      <c r="A5774" s="180">
        <v>45939</v>
      </c>
      <c r="B5774" s="22">
        <f>'Tularosa-Cruzville'!BN22</f>
        <v>0</v>
      </c>
      <c r="C5774" s="22" t="s">
        <v>393</v>
      </c>
    </row>
    <row r="5775" spans="1:3" x14ac:dyDescent="0.3">
      <c r="A5775" s="180">
        <v>45940</v>
      </c>
      <c r="B5775" s="22">
        <f>'Tularosa-Cruzville'!BN23</f>
        <v>0</v>
      </c>
      <c r="C5775" s="22" t="s">
        <v>393</v>
      </c>
    </row>
    <row r="5776" spans="1:3" x14ac:dyDescent="0.3">
      <c r="A5776" s="180">
        <v>45941</v>
      </c>
      <c r="B5776" s="22">
        <f>'Tularosa-Cruzville'!BN24</f>
        <v>0</v>
      </c>
      <c r="C5776" s="22" t="s">
        <v>393</v>
      </c>
    </row>
    <row r="5777" spans="1:3" x14ac:dyDescent="0.3">
      <c r="A5777" s="180">
        <v>45942</v>
      </c>
      <c r="B5777" s="22">
        <f>'Tularosa-Cruzville'!BN25</f>
        <v>0</v>
      </c>
      <c r="C5777" s="22" t="s">
        <v>393</v>
      </c>
    </row>
    <row r="5778" spans="1:3" x14ac:dyDescent="0.3">
      <c r="A5778" s="180">
        <v>45943</v>
      </c>
      <c r="B5778" s="22">
        <f>'Tularosa-Cruzville'!BN26</f>
        <v>0</v>
      </c>
      <c r="C5778" s="22" t="s">
        <v>393</v>
      </c>
    </row>
    <row r="5779" spans="1:3" x14ac:dyDescent="0.3">
      <c r="A5779" s="180">
        <v>45944</v>
      </c>
      <c r="B5779" s="22">
        <f>'Tularosa-Cruzville'!BN27</f>
        <v>0</v>
      </c>
      <c r="C5779" s="22" t="s">
        <v>393</v>
      </c>
    </row>
    <row r="5780" spans="1:3" x14ac:dyDescent="0.3">
      <c r="A5780" s="180">
        <v>45945</v>
      </c>
      <c r="B5780" s="22">
        <f>'Tularosa-Cruzville'!BN28</f>
        <v>0</v>
      </c>
      <c r="C5780" s="22" t="s">
        <v>393</v>
      </c>
    </row>
    <row r="5781" spans="1:3" x14ac:dyDescent="0.3">
      <c r="A5781" s="180">
        <v>45946</v>
      </c>
      <c r="B5781" s="22">
        <f>'Tularosa-Cruzville'!BN29</f>
        <v>0</v>
      </c>
      <c r="C5781" s="22" t="s">
        <v>393</v>
      </c>
    </row>
    <row r="5782" spans="1:3" x14ac:dyDescent="0.3">
      <c r="A5782" s="180">
        <v>45947</v>
      </c>
      <c r="B5782" s="22">
        <f>'Tularosa-Cruzville'!BN30</f>
        <v>0</v>
      </c>
      <c r="C5782" s="22" t="s">
        <v>393</v>
      </c>
    </row>
    <row r="5783" spans="1:3" x14ac:dyDescent="0.3">
      <c r="A5783" s="180">
        <v>45948</v>
      </c>
      <c r="B5783" s="22">
        <f>'Tularosa-Cruzville'!BN31</f>
        <v>0</v>
      </c>
      <c r="C5783" s="22" t="s">
        <v>393</v>
      </c>
    </row>
    <row r="5784" spans="1:3" x14ac:dyDescent="0.3">
      <c r="A5784" s="180">
        <v>45949</v>
      </c>
      <c r="B5784" s="22">
        <f>'Tularosa-Cruzville'!BN32</f>
        <v>0</v>
      </c>
      <c r="C5784" s="22" t="s">
        <v>393</v>
      </c>
    </row>
    <row r="5785" spans="1:3" x14ac:dyDescent="0.3">
      <c r="A5785" s="180">
        <v>45950</v>
      </c>
      <c r="B5785" s="22">
        <f>'Tularosa-Cruzville'!BN33</f>
        <v>0</v>
      </c>
      <c r="C5785" s="22" t="s">
        <v>393</v>
      </c>
    </row>
    <row r="5786" spans="1:3" x14ac:dyDescent="0.3">
      <c r="A5786" s="180">
        <v>45951</v>
      </c>
      <c r="B5786" s="22">
        <f>'Tularosa-Cruzville'!BN34</f>
        <v>0</v>
      </c>
      <c r="C5786" s="22" t="s">
        <v>393</v>
      </c>
    </row>
    <row r="5787" spans="1:3" x14ac:dyDescent="0.3">
      <c r="A5787" s="180">
        <v>45952</v>
      </c>
      <c r="B5787" s="22">
        <f>'Tularosa-Cruzville'!BN35</f>
        <v>0</v>
      </c>
      <c r="C5787" s="22" t="s">
        <v>393</v>
      </c>
    </row>
    <row r="5788" spans="1:3" x14ac:dyDescent="0.3">
      <c r="A5788" s="180">
        <v>45953</v>
      </c>
      <c r="B5788" s="22">
        <f>'Tularosa-Cruzville'!BN36</f>
        <v>0</v>
      </c>
      <c r="C5788" s="22" t="s">
        <v>393</v>
      </c>
    </row>
    <row r="5789" spans="1:3" x14ac:dyDescent="0.3">
      <c r="A5789" s="180">
        <v>45954</v>
      </c>
      <c r="B5789" s="22">
        <f>'Tularosa-Cruzville'!BN37</f>
        <v>0</v>
      </c>
      <c r="C5789" s="22" t="s">
        <v>393</v>
      </c>
    </row>
    <row r="5790" spans="1:3" x14ac:dyDescent="0.3">
      <c r="A5790" s="180">
        <v>45955</v>
      </c>
      <c r="B5790" s="22">
        <f>'Tularosa-Cruzville'!BN38</f>
        <v>0</v>
      </c>
      <c r="C5790" s="22" t="s">
        <v>393</v>
      </c>
    </row>
    <row r="5791" spans="1:3" x14ac:dyDescent="0.3">
      <c r="A5791" s="180">
        <v>45956</v>
      </c>
      <c r="B5791" s="22">
        <f>'Tularosa-Cruzville'!BN39</f>
        <v>0</v>
      </c>
      <c r="C5791" s="22" t="s">
        <v>393</v>
      </c>
    </row>
    <row r="5792" spans="1:3" x14ac:dyDescent="0.3">
      <c r="A5792" s="180">
        <v>45957</v>
      </c>
      <c r="B5792" s="22">
        <f>'Tularosa-Cruzville'!BN40</f>
        <v>0</v>
      </c>
      <c r="C5792" s="22" t="s">
        <v>393</v>
      </c>
    </row>
    <row r="5793" spans="1:3" x14ac:dyDescent="0.3">
      <c r="A5793" s="180">
        <v>45958</v>
      </c>
      <c r="B5793" s="22">
        <f>'Tularosa-Cruzville'!BN41</f>
        <v>0</v>
      </c>
      <c r="C5793" s="22" t="s">
        <v>393</v>
      </c>
    </row>
    <row r="5794" spans="1:3" x14ac:dyDescent="0.3">
      <c r="A5794" s="180">
        <v>45959</v>
      </c>
      <c r="B5794" s="22">
        <f>'Tularosa-Cruzville'!BN42</f>
        <v>0</v>
      </c>
      <c r="C5794" s="22" t="s">
        <v>393</v>
      </c>
    </row>
    <row r="5795" spans="1:3" x14ac:dyDescent="0.3">
      <c r="A5795" s="180">
        <v>45960</v>
      </c>
      <c r="B5795" s="22">
        <f>'Tularosa-Cruzville'!BN43</f>
        <v>0</v>
      </c>
      <c r="C5795" s="22" t="s">
        <v>393</v>
      </c>
    </row>
    <row r="5796" spans="1:3" x14ac:dyDescent="0.3">
      <c r="A5796" s="180">
        <v>45961</v>
      </c>
      <c r="B5796" s="22">
        <f>'Tularosa-Cruzville'!BN44</f>
        <v>0</v>
      </c>
      <c r="C5796" s="22" t="s">
        <v>393</v>
      </c>
    </row>
    <row r="5797" spans="1:3" x14ac:dyDescent="0.3">
      <c r="A5797" s="180">
        <v>45962</v>
      </c>
      <c r="B5797" s="22">
        <f>'Tularosa-Cruzville'!BU14</f>
        <v>0</v>
      </c>
      <c r="C5797" s="22" t="s">
        <v>393</v>
      </c>
    </row>
    <row r="5798" spans="1:3" x14ac:dyDescent="0.3">
      <c r="A5798" s="180">
        <v>45963</v>
      </c>
      <c r="B5798" s="22">
        <f>'Tularosa-Cruzville'!BU15</f>
        <v>0</v>
      </c>
      <c r="C5798" s="22" t="s">
        <v>393</v>
      </c>
    </row>
    <row r="5799" spans="1:3" x14ac:dyDescent="0.3">
      <c r="A5799" s="180">
        <v>45964</v>
      </c>
      <c r="B5799" s="22">
        <f>'Tularosa-Cruzville'!BU16</f>
        <v>0</v>
      </c>
      <c r="C5799" s="22" t="s">
        <v>393</v>
      </c>
    </row>
    <row r="5800" spans="1:3" x14ac:dyDescent="0.3">
      <c r="A5800" s="180">
        <v>45965</v>
      </c>
      <c r="B5800" s="22">
        <f>'Tularosa-Cruzville'!BU17</f>
        <v>0</v>
      </c>
      <c r="C5800" s="22" t="s">
        <v>393</v>
      </c>
    </row>
    <row r="5801" spans="1:3" x14ac:dyDescent="0.3">
      <c r="A5801" s="180">
        <v>45966</v>
      </c>
      <c r="B5801" s="22">
        <f>'Tularosa-Cruzville'!BU18</f>
        <v>0</v>
      </c>
      <c r="C5801" s="22" t="s">
        <v>393</v>
      </c>
    </row>
    <row r="5802" spans="1:3" x14ac:dyDescent="0.3">
      <c r="A5802" s="180">
        <v>45967</v>
      </c>
      <c r="B5802" s="22">
        <f>'Tularosa-Cruzville'!BU19</f>
        <v>0</v>
      </c>
      <c r="C5802" s="22" t="s">
        <v>393</v>
      </c>
    </row>
    <row r="5803" spans="1:3" x14ac:dyDescent="0.3">
      <c r="A5803" s="180">
        <v>45968</v>
      </c>
      <c r="B5803" s="22">
        <f>'Tularosa-Cruzville'!BU20</f>
        <v>0</v>
      </c>
      <c r="C5803" s="22" t="s">
        <v>393</v>
      </c>
    </row>
    <row r="5804" spans="1:3" x14ac:dyDescent="0.3">
      <c r="A5804" s="180">
        <v>45969</v>
      </c>
      <c r="B5804" s="22">
        <f>'Tularosa-Cruzville'!BU21</f>
        <v>0</v>
      </c>
      <c r="C5804" s="22" t="s">
        <v>393</v>
      </c>
    </row>
    <row r="5805" spans="1:3" x14ac:dyDescent="0.3">
      <c r="A5805" s="180">
        <v>45970</v>
      </c>
      <c r="B5805" s="22">
        <f>'Tularosa-Cruzville'!BU22</f>
        <v>0</v>
      </c>
      <c r="C5805" s="22" t="s">
        <v>393</v>
      </c>
    </row>
    <row r="5806" spans="1:3" x14ac:dyDescent="0.3">
      <c r="A5806" s="180">
        <v>45971</v>
      </c>
      <c r="B5806" s="22">
        <f>'Tularosa-Cruzville'!BU23</f>
        <v>0</v>
      </c>
      <c r="C5806" s="22" t="s">
        <v>393</v>
      </c>
    </row>
    <row r="5807" spans="1:3" x14ac:dyDescent="0.3">
      <c r="A5807" s="180">
        <v>45972</v>
      </c>
      <c r="B5807" s="22">
        <f>'Tularosa-Cruzville'!BU24</f>
        <v>0</v>
      </c>
      <c r="C5807" s="22" t="s">
        <v>393</v>
      </c>
    </row>
    <row r="5808" spans="1:3" x14ac:dyDescent="0.3">
      <c r="A5808" s="180">
        <v>45973</v>
      </c>
      <c r="B5808" s="22">
        <f>'Tularosa-Cruzville'!BU25</f>
        <v>0</v>
      </c>
      <c r="C5808" s="22" t="s">
        <v>393</v>
      </c>
    </row>
    <row r="5809" spans="1:3" x14ac:dyDescent="0.3">
      <c r="A5809" s="180">
        <v>45974</v>
      </c>
      <c r="B5809" s="22">
        <f>'Tularosa-Cruzville'!BU26</f>
        <v>0</v>
      </c>
      <c r="C5809" s="22" t="s">
        <v>393</v>
      </c>
    </row>
    <row r="5810" spans="1:3" x14ac:dyDescent="0.3">
      <c r="A5810" s="180">
        <v>45975</v>
      </c>
      <c r="B5810" s="22">
        <f>'Tularosa-Cruzville'!BU27</f>
        <v>0</v>
      </c>
      <c r="C5810" s="22" t="s">
        <v>393</v>
      </c>
    </row>
    <row r="5811" spans="1:3" x14ac:dyDescent="0.3">
      <c r="A5811" s="180">
        <v>45976</v>
      </c>
      <c r="B5811" s="22">
        <f>'Tularosa-Cruzville'!BU28</f>
        <v>0</v>
      </c>
      <c r="C5811" s="22" t="s">
        <v>393</v>
      </c>
    </row>
    <row r="5812" spans="1:3" x14ac:dyDescent="0.3">
      <c r="A5812" s="180">
        <v>45977</v>
      </c>
      <c r="B5812" s="22">
        <f>'Tularosa-Cruzville'!BU29</f>
        <v>0</v>
      </c>
      <c r="C5812" s="22" t="s">
        <v>393</v>
      </c>
    </row>
    <row r="5813" spans="1:3" x14ac:dyDescent="0.3">
      <c r="A5813" s="180">
        <v>45978</v>
      </c>
      <c r="B5813" s="22">
        <f>'Tularosa-Cruzville'!BU30</f>
        <v>0</v>
      </c>
      <c r="C5813" s="22" t="s">
        <v>393</v>
      </c>
    </row>
    <row r="5814" spans="1:3" x14ac:dyDescent="0.3">
      <c r="A5814" s="180">
        <v>45979</v>
      </c>
      <c r="B5814" s="22">
        <f>'Tularosa-Cruzville'!BU31</f>
        <v>0</v>
      </c>
      <c r="C5814" s="22" t="s">
        <v>393</v>
      </c>
    </row>
    <row r="5815" spans="1:3" x14ac:dyDescent="0.3">
      <c r="A5815" s="180">
        <v>45980</v>
      </c>
      <c r="B5815" s="22">
        <f>'Tularosa-Cruzville'!BU32</f>
        <v>0</v>
      </c>
      <c r="C5815" s="22" t="s">
        <v>393</v>
      </c>
    </row>
    <row r="5816" spans="1:3" x14ac:dyDescent="0.3">
      <c r="A5816" s="180">
        <v>45981</v>
      </c>
      <c r="B5816" s="22">
        <f>'Tularosa-Cruzville'!BU33</f>
        <v>0</v>
      </c>
      <c r="C5816" s="22" t="s">
        <v>393</v>
      </c>
    </row>
    <row r="5817" spans="1:3" x14ac:dyDescent="0.3">
      <c r="A5817" s="180">
        <v>45982</v>
      </c>
      <c r="B5817" s="22">
        <f>'Tularosa-Cruzville'!BU34</f>
        <v>0</v>
      </c>
      <c r="C5817" s="22" t="s">
        <v>393</v>
      </c>
    </row>
    <row r="5818" spans="1:3" x14ac:dyDescent="0.3">
      <c r="A5818" s="180">
        <v>45983</v>
      </c>
      <c r="B5818" s="22">
        <f>'Tularosa-Cruzville'!BU35</f>
        <v>0</v>
      </c>
      <c r="C5818" s="22" t="s">
        <v>393</v>
      </c>
    </row>
    <row r="5819" spans="1:3" x14ac:dyDescent="0.3">
      <c r="A5819" s="180">
        <v>45984</v>
      </c>
      <c r="B5819" s="22">
        <f>'Tularosa-Cruzville'!BU36</f>
        <v>0</v>
      </c>
      <c r="C5819" s="22" t="s">
        <v>393</v>
      </c>
    </row>
    <row r="5820" spans="1:3" x14ac:dyDescent="0.3">
      <c r="A5820" s="180">
        <v>45985</v>
      </c>
      <c r="B5820" s="22">
        <f>'Tularosa-Cruzville'!BU37</f>
        <v>0</v>
      </c>
      <c r="C5820" s="22" t="s">
        <v>393</v>
      </c>
    </row>
    <row r="5821" spans="1:3" x14ac:dyDescent="0.3">
      <c r="A5821" s="180">
        <v>45986</v>
      </c>
      <c r="B5821" s="22">
        <f>'Tularosa-Cruzville'!BU38</f>
        <v>0</v>
      </c>
      <c r="C5821" s="22" t="s">
        <v>393</v>
      </c>
    </row>
    <row r="5822" spans="1:3" x14ac:dyDescent="0.3">
      <c r="A5822" s="180">
        <v>45987</v>
      </c>
      <c r="B5822" s="22">
        <f>'Tularosa-Cruzville'!BU39</f>
        <v>0</v>
      </c>
      <c r="C5822" s="22" t="s">
        <v>393</v>
      </c>
    </row>
    <row r="5823" spans="1:3" x14ac:dyDescent="0.3">
      <c r="A5823" s="180">
        <v>45988</v>
      </c>
      <c r="B5823" s="22">
        <f>'Tularosa-Cruzville'!BU40</f>
        <v>0</v>
      </c>
      <c r="C5823" s="22" t="s">
        <v>393</v>
      </c>
    </row>
    <row r="5824" spans="1:3" x14ac:dyDescent="0.3">
      <c r="A5824" s="180">
        <v>45989</v>
      </c>
      <c r="B5824" s="22">
        <f>'Tularosa-Cruzville'!BU41</f>
        <v>0</v>
      </c>
      <c r="C5824" s="22" t="s">
        <v>393</v>
      </c>
    </row>
    <row r="5825" spans="1:3" x14ac:dyDescent="0.3">
      <c r="A5825" s="180">
        <v>45990</v>
      </c>
      <c r="B5825" s="22">
        <f>'Tularosa-Cruzville'!BU42</f>
        <v>0</v>
      </c>
      <c r="C5825" s="22" t="s">
        <v>393</v>
      </c>
    </row>
    <row r="5826" spans="1:3" x14ac:dyDescent="0.3">
      <c r="A5826" s="180">
        <v>45991</v>
      </c>
      <c r="B5826" s="22">
        <f>'Tularosa-Cruzville'!BU43</f>
        <v>0</v>
      </c>
      <c r="C5826" s="22" t="s">
        <v>393</v>
      </c>
    </row>
    <row r="5827" spans="1:3" x14ac:dyDescent="0.3">
      <c r="A5827" s="180">
        <v>45992</v>
      </c>
      <c r="B5827" s="22">
        <f>'Tularosa-Cruzville'!CB14</f>
        <v>0</v>
      </c>
      <c r="C5827" s="22" t="s">
        <v>393</v>
      </c>
    </row>
    <row r="5828" spans="1:3" x14ac:dyDescent="0.3">
      <c r="A5828" s="180">
        <v>45993</v>
      </c>
      <c r="B5828" s="22">
        <f>'Tularosa-Cruzville'!CB15</f>
        <v>0</v>
      </c>
      <c r="C5828" s="22" t="s">
        <v>393</v>
      </c>
    </row>
    <row r="5829" spans="1:3" x14ac:dyDescent="0.3">
      <c r="A5829" s="180">
        <v>45994</v>
      </c>
      <c r="B5829" s="22">
        <f>'Tularosa-Cruzville'!CB16</f>
        <v>0</v>
      </c>
      <c r="C5829" s="22" t="s">
        <v>393</v>
      </c>
    </row>
    <row r="5830" spans="1:3" x14ac:dyDescent="0.3">
      <c r="A5830" s="180">
        <v>45995</v>
      </c>
      <c r="B5830" s="22">
        <f>'Tularosa-Cruzville'!CB17</f>
        <v>0</v>
      </c>
      <c r="C5830" s="22" t="s">
        <v>393</v>
      </c>
    </row>
    <row r="5831" spans="1:3" x14ac:dyDescent="0.3">
      <c r="A5831" s="180">
        <v>45996</v>
      </c>
      <c r="B5831" s="22">
        <f>'Tularosa-Cruzville'!CB18</f>
        <v>0</v>
      </c>
      <c r="C5831" s="22" t="s">
        <v>393</v>
      </c>
    </row>
    <row r="5832" spans="1:3" x14ac:dyDescent="0.3">
      <c r="A5832" s="180">
        <v>45997</v>
      </c>
      <c r="B5832" s="22">
        <f>'Tularosa-Cruzville'!CB19</f>
        <v>0</v>
      </c>
      <c r="C5832" s="22" t="s">
        <v>393</v>
      </c>
    </row>
    <row r="5833" spans="1:3" x14ac:dyDescent="0.3">
      <c r="A5833" s="180">
        <v>45998</v>
      </c>
      <c r="B5833" s="22">
        <f>'Tularosa-Cruzville'!CB20</f>
        <v>0</v>
      </c>
      <c r="C5833" s="22" t="s">
        <v>393</v>
      </c>
    </row>
    <row r="5834" spans="1:3" x14ac:dyDescent="0.3">
      <c r="A5834" s="180">
        <v>45999</v>
      </c>
      <c r="B5834" s="22">
        <f>'Tularosa-Cruzville'!CB21</f>
        <v>0</v>
      </c>
      <c r="C5834" s="22" t="s">
        <v>393</v>
      </c>
    </row>
    <row r="5835" spans="1:3" x14ac:dyDescent="0.3">
      <c r="A5835" s="180">
        <v>46000</v>
      </c>
      <c r="B5835" s="22">
        <f>'Tularosa-Cruzville'!CB22</f>
        <v>0</v>
      </c>
      <c r="C5835" s="22" t="s">
        <v>393</v>
      </c>
    </row>
    <row r="5836" spans="1:3" x14ac:dyDescent="0.3">
      <c r="A5836" s="180">
        <v>46001</v>
      </c>
      <c r="B5836" s="22">
        <f>'Tularosa-Cruzville'!CB23</f>
        <v>0</v>
      </c>
      <c r="C5836" s="22" t="s">
        <v>393</v>
      </c>
    </row>
    <row r="5837" spans="1:3" x14ac:dyDescent="0.3">
      <c r="A5837" s="180">
        <v>46002</v>
      </c>
      <c r="B5837" s="22">
        <f>'Tularosa-Cruzville'!CB24</f>
        <v>0</v>
      </c>
      <c r="C5837" s="22" t="s">
        <v>393</v>
      </c>
    </row>
    <row r="5838" spans="1:3" x14ac:dyDescent="0.3">
      <c r="A5838" s="180">
        <v>46003</v>
      </c>
      <c r="B5838" s="22">
        <f>'Tularosa-Cruzville'!CB25</f>
        <v>0</v>
      </c>
      <c r="C5838" s="22" t="s">
        <v>393</v>
      </c>
    </row>
    <row r="5839" spans="1:3" x14ac:dyDescent="0.3">
      <c r="A5839" s="180">
        <v>46004</v>
      </c>
      <c r="B5839" s="22">
        <f>'Tularosa-Cruzville'!CB26</f>
        <v>0</v>
      </c>
      <c r="C5839" s="22" t="s">
        <v>393</v>
      </c>
    </row>
    <row r="5840" spans="1:3" x14ac:dyDescent="0.3">
      <c r="A5840" s="180">
        <v>46005</v>
      </c>
      <c r="B5840" s="22">
        <f>'Tularosa-Cruzville'!CB27</f>
        <v>0</v>
      </c>
      <c r="C5840" s="22" t="s">
        <v>393</v>
      </c>
    </row>
    <row r="5841" spans="1:3" x14ac:dyDescent="0.3">
      <c r="A5841" s="180">
        <v>46006</v>
      </c>
      <c r="B5841" s="22">
        <f>'Tularosa-Cruzville'!CB28</f>
        <v>0</v>
      </c>
      <c r="C5841" s="22" t="s">
        <v>393</v>
      </c>
    </row>
    <row r="5842" spans="1:3" x14ac:dyDescent="0.3">
      <c r="A5842" s="180">
        <v>46007</v>
      </c>
      <c r="B5842" s="22">
        <f>'Tularosa-Cruzville'!CB29</f>
        <v>0</v>
      </c>
      <c r="C5842" s="22" t="s">
        <v>393</v>
      </c>
    </row>
    <row r="5843" spans="1:3" x14ac:dyDescent="0.3">
      <c r="A5843" s="180">
        <v>46008</v>
      </c>
      <c r="B5843" s="22">
        <f>'Tularosa-Cruzville'!CB30</f>
        <v>0</v>
      </c>
      <c r="C5843" s="22" t="s">
        <v>393</v>
      </c>
    </row>
    <row r="5844" spans="1:3" x14ac:dyDescent="0.3">
      <c r="A5844" s="180">
        <v>46009</v>
      </c>
      <c r="B5844" s="22">
        <f>'Tularosa-Cruzville'!CB31</f>
        <v>0</v>
      </c>
      <c r="C5844" s="22" t="s">
        <v>393</v>
      </c>
    </row>
    <row r="5845" spans="1:3" x14ac:dyDescent="0.3">
      <c r="A5845" s="180">
        <v>46010</v>
      </c>
      <c r="B5845" s="22">
        <f>'Tularosa-Cruzville'!CB32</f>
        <v>0</v>
      </c>
      <c r="C5845" s="22" t="s">
        <v>393</v>
      </c>
    </row>
    <row r="5846" spans="1:3" x14ac:dyDescent="0.3">
      <c r="A5846" s="180">
        <v>46011</v>
      </c>
      <c r="B5846" s="22">
        <f>'Tularosa-Cruzville'!CB33</f>
        <v>0</v>
      </c>
      <c r="C5846" s="22" t="s">
        <v>393</v>
      </c>
    </row>
    <row r="5847" spans="1:3" x14ac:dyDescent="0.3">
      <c r="A5847" s="180">
        <v>46012</v>
      </c>
      <c r="B5847" s="22">
        <f>'Tularosa-Cruzville'!CB34</f>
        <v>0</v>
      </c>
      <c r="C5847" s="22" t="s">
        <v>393</v>
      </c>
    </row>
    <row r="5848" spans="1:3" x14ac:dyDescent="0.3">
      <c r="A5848" s="180">
        <v>46013</v>
      </c>
      <c r="B5848" s="22">
        <f>'Tularosa-Cruzville'!CB35</f>
        <v>0</v>
      </c>
      <c r="C5848" s="22" t="s">
        <v>393</v>
      </c>
    </row>
    <row r="5849" spans="1:3" x14ac:dyDescent="0.3">
      <c r="A5849" s="180">
        <v>46014</v>
      </c>
      <c r="B5849" s="22">
        <f>'Tularosa-Cruzville'!CB36</f>
        <v>0</v>
      </c>
      <c r="C5849" s="22" t="s">
        <v>393</v>
      </c>
    </row>
    <row r="5850" spans="1:3" x14ac:dyDescent="0.3">
      <c r="A5850" s="180">
        <v>46015</v>
      </c>
      <c r="B5850" s="22">
        <f>'Tularosa-Cruzville'!CB37</f>
        <v>0</v>
      </c>
      <c r="C5850" s="22" t="s">
        <v>393</v>
      </c>
    </row>
    <row r="5851" spans="1:3" x14ac:dyDescent="0.3">
      <c r="A5851" s="180">
        <v>46016</v>
      </c>
      <c r="B5851" s="22">
        <f>'Tularosa-Cruzville'!CB38</f>
        <v>0</v>
      </c>
      <c r="C5851" s="22" t="s">
        <v>393</v>
      </c>
    </row>
    <row r="5852" spans="1:3" x14ac:dyDescent="0.3">
      <c r="A5852" s="180">
        <v>46017</v>
      </c>
      <c r="B5852" s="22">
        <f>'Tularosa-Cruzville'!CB39</f>
        <v>0</v>
      </c>
      <c r="C5852" s="22" t="s">
        <v>393</v>
      </c>
    </row>
    <row r="5853" spans="1:3" x14ac:dyDescent="0.3">
      <c r="A5853" s="180">
        <v>46018</v>
      </c>
      <c r="B5853" s="22">
        <f>'Tularosa-Cruzville'!CB40</f>
        <v>0</v>
      </c>
      <c r="C5853" s="22" t="s">
        <v>393</v>
      </c>
    </row>
    <row r="5854" spans="1:3" x14ac:dyDescent="0.3">
      <c r="A5854" s="180">
        <v>46019</v>
      </c>
      <c r="B5854" s="22">
        <f>'Tularosa-Cruzville'!CB41</f>
        <v>0</v>
      </c>
      <c r="C5854" s="22" t="s">
        <v>393</v>
      </c>
    </row>
    <row r="5855" spans="1:3" x14ac:dyDescent="0.3">
      <c r="A5855" s="180">
        <v>46020</v>
      </c>
      <c r="B5855" s="22">
        <f>'Tularosa-Cruzville'!CB42</f>
        <v>0</v>
      </c>
      <c r="C5855" s="22" t="s">
        <v>393</v>
      </c>
    </row>
    <row r="5856" spans="1:3" x14ac:dyDescent="0.3">
      <c r="A5856" s="180">
        <v>46021</v>
      </c>
      <c r="B5856" s="22">
        <f>'Tularosa-Cruzville'!CB43</f>
        <v>0</v>
      </c>
      <c r="C5856" s="22" t="s">
        <v>393</v>
      </c>
    </row>
    <row r="5857" spans="1:3" x14ac:dyDescent="0.3">
      <c r="A5857" s="180">
        <v>46022</v>
      </c>
      <c r="B5857" s="22">
        <f>'Tularosa-Cruzville'!CB44</f>
        <v>0</v>
      </c>
      <c r="C5857" s="22" t="s">
        <v>393</v>
      </c>
    </row>
    <row r="5858" spans="1:3" x14ac:dyDescent="0.3">
      <c r="A5858" s="180">
        <v>45658</v>
      </c>
      <c r="B5858" s="22">
        <f>Hightower!C14</f>
        <v>0</v>
      </c>
      <c r="C5858" s="22" t="s">
        <v>394</v>
      </c>
    </row>
    <row r="5859" spans="1:3" x14ac:dyDescent="0.3">
      <c r="A5859" s="180">
        <v>45659</v>
      </c>
      <c r="B5859" s="22">
        <f>Hightower!C15</f>
        <v>0</v>
      </c>
      <c r="C5859" s="22" t="s">
        <v>394</v>
      </c>
    </row>
    <row r="5860" spans="1:3" x14ac:dyDescent="0.3">
      <c r="A5860" s="180">
        <v>45660</v>
      </c>
      <c r="B5860" s="22">
        <f>Hightower!C16</f>
        <v>0</v>
      </c>
      <c r="C5860" s="22" t="s">
        <v>394</v>
      </c>
    </row>
    <row r="5861" spans="1:3" x14ac:dyDescent="0.3">
      <c r="A5861" s="180">
        <v>45661</v>
      </c>
      <c r="B5861" s="22">
        <f>Hightower!C17</f>
        <v>0</v>
      </c>
      <c r="C5861" s="22" t="s">
        <v>394</v>
      </c>
    </row>
    <row r="5862" spans="1:3" x14ac:dyDescent="0.3">
      <c r="A5862" s="180">
        <v>45662</v>
      </c>
      <c r="B5862" s="22">
        <f>Hightower!C18</f>
        <v>0</v>
      </c>
      <c r="C5862" s="22" t="s">
        <v>394</v>
      </c>
    </row>
    <row r="5863" spans="1:3" x14ac:dyDescent="0.3">
      <c r="A5863" s="180">
        <v>45663</v>
      </c>
      <c r="B5863" s="22">
        <f>Hightower!C19</f>
        <v>0</v>
      </c>
      <c r="C5863" s="22" t="s">
        <v>394</v>
      </c>
    </row>
    <row r="5864" spans="1:3" x14ac:dyDescent="0.3">
      <c r="A5864" s="180">
        <v>45664</v>
      </c>
      <c r="B5864" s="22">
        <f>Hightower!C20</f>
        <v>0</v>
      </c>
      <c r="C5864" s="22" t="s">
        <v>394</v>
      </c>
    </row>
    <row r="5865" spans="1:3" x14ac:dyDescent="0.3">
      <c r="A5865" s="180">
        <v>45665</v>
      </c>
      <c r="B5865" s="22">
        <f>Hightower!C21</f>
        <v>0</v>
      </c>
      <c r="C5865" s="22" t="s">
        <v>394</v>
      </c>
    </row>
    <row r="5866" spans="1:3" x14ac:dyDescent="0.3">
      <c r="A5866" s="180">
        <v>45666</v>
      </c>
      <c r="B5866" s="22">
        <f>Hightower!C22</f>
        <v>0</v>
      </c>
      <c r="C5866" s="22" t="s">
        <v>394</v>
      </c>
    </row>
    <row r="5867" spans="1:3" x14ac:dyDescent="0.3">
      <c r="A5867" s="180">
        <v>45667</v>
      </c>
      <c r="B5867" s="22">
        <f>Hightower!C23</f>
        <v>0</v>
      </c>
      <c r="C5867" s="22" t="s">
        <v>394</v>
      </c>
    </row>
    <row r="5868" spans="1:3" x14ac:dyDescent="0.3">
      <c r="A5868" s="180">
        <v>45668</v>
      </c>
      <c r="B5868" s="22">
        <f>Hightower!C24</f>
        <v>0</v>
      </c>
      <c r="C5868" s="22" t="s">
        <v>394</v>
      </c>
    </row>
    <row r="5869" spans="1:3" x14ac:dyDescent="0.3">
      <c r="A5869" s="180">
        <v>45669</v>
      </c>
      <c r="B5869" s="22">
        <f>Hightower!C25</f>
        <v>0</v>
      </c>
      <c r="C5869" s="22" t="s">
        <v>394</v>
      </c>
    </row>
    <row r="5870" spans="1:3" x14ac:dyDescent="0.3">
      <c r="A5870" s="180">
        <v>45670</v>
      </c>
      <c r="B5870" s="22">
        <f>Hightower!C26</f>
        <v>0</v>
      </c>
      <c r="C5870" s="22" t="s">
        <v>394</v>
      </c>
    </row>
    <row r="5871" spans="1:3" x14ac:dyDescent="0.3">
      <c r="A5871" s="180">
        <v>45671</v>
      </c>
      <c r="B5871" s="22">
        <f>Hightower!C27</f>
        <v>0</v>
      </c>
      <c r="C5871" s="22" t="s">
        <v>394</v>
      </c>
    </row>
    <row r="5872" spans="1:3" x14ac:dyDescent="0.3">
      <c r="A5872" s="180">
        <v>45672</v>
      </c>
      <c r="B5872" s="22">
        <f>Hightower!C28</f>
        <v>0</v>
      </c>
      <c r="C5872" s="22" t="s">
        <v>394</v>
      </c>
    </row>
    <row r="5873" spans="1:3" x14ac:dyDescent="0.3">
      <c r="A5873" s="180">
        <v>45673</v>
      </c>
      <c r="B5873" s="22">
        <f>Hightower!C29</f>
        <v>0</v>
      </c>
      <c r="C5873" s="22" t="s">
        <v>394</v>
      </c>
    </row>
    <row r="5874" spans="1:3" x14ac:dyDescent="0.3">
      <c r="A5874" s="180">
        <v>45674</v>
      </c>
      <c r="B5874" s="22">
        <f>Hightower!C30</f>
        <v>0</v>
      </c>
      <c r="C5874" s="22" t="s">
        <v>394</v>
      </c>
    </row>
    <row r="5875" spans="1:3" x14ac:dyDescent="0.3">
      <c r="A5875" s="180">
        <v>45675</v>
      </c>
      <c r="B5875" s="22">
        <f>Hightower!C31</f>
        <v>0</v>
      </c>
      <c r="C5875" s="22" t="s">
        <v>394</v>
      </c>
    </row>
    <row r="5876" spans="1:3" x14ac:dyDescent="0.3">
      <c r="A5876" s="180">
        <v>45676</v>
      </c>
      <c r="B5876" s="22">
        <f>Hightower!C32</f>
        <v>0</v>
      </c>
      <c r="C5876" s="22" t="s">
        <v>394</v>
      </c>
    </row>
    <row r="5877" spans="1:3" x14ac:dyDescent="0.3">
      <c r="A5877" s="180">
        <v>45677</v>
      </c>
      <c r="B5877" s="22">
        <f>Hightower!C33</f>
        <v>0</v>
      </c>
      <c r="C5877" s="22" t="s">
        <v>394</v>
      </c>
    </row>
    <row r="5878" spans="1:3" x14ac:dyDescent="0.3">
      <c r="A5878" s="180">
        <v>45678</v>
      </c>
      <c r="B5878" s="22">
        <f>Hightower!C34</f>
        <v>0</v>
      </c>
      <c r="C5878" s="22" t="s">
        <v>394</v>
      </c>
    </row>
    <row r="5879" spans="1:3" x14ac:dyDescent="0.3">
      <c r="A5879" s="180">
        <v>45679</v>
      </c>
      <c r="B5879" s="22">
        <f>Hightower!C35</f>
        <v>0</v>
      </c>
      <c r="C5879" s="22" t="s">
        <v>394</v>
      </c>
    </row>
    <row r="5880" spans="1:3" x14ac:dyDescent="0.3">
      <c r="A5880" s="180">
        <v>45680</v>
      </c>
      <c r="B5880" s="22">
        <f>Hightower!C36</f>
        <v>0</v>
      </c>
      <c r="C5880" s="22" t="s">
        <v>394</v>
      </c>
    </row>
    <row r="5881" spans="1:3" x14ac:dyDescent="0.3">
      <c r="A5881" s="180">
        <v>45681</v>
      </c>
      <c r="B5881" s="22">
        <f>Hightower!C37</f>
        <v>0</v>
      </c>
      <c r="C5881" s="22" t="s">
        <v>394</v>
      </c>
    </row>
    <row r="5882" spans="1:3" x14ac:dyDescent="0.3">
      <c r="A5882" s="180">
        <v>45682</v>
      </c>
      <c r="B5882" s="22">
        <f>Hightower!C38</f>
        <v>0</v>
      </c>
      <c r="C5882" s="22" t="s">
        <v>394</v>
      </c>
    </row>
    <row r="5883" spans="1:3" x14ac:dyDescent="0.3">
      <c r="A5883" s="180">
        <v>45683</v>
      </c>
      <c r="B5883" s="22">
        <f>Hightower!C39</f>
        <v>0</v>
      </c>
      <c r="C5883" s="22" t="s">
        <v>394</v>
      </c>
    </row>
    <row r="5884" spans="1:3" x14ac:dyDescent="0.3">
      <c r="A5884" s="180">
        <v>45684</v>
      </c>
      <c r="B5884" s="22">
        <f>Hightower!C40</f>
        <v>0</v>
      </c>
      <c r="C5884" s="22" t="s">
        <v>394</v>
      </c>
    </row>
    <row r="5885" spans="1:3" x14ac:dyDescent="0.3">
      <c r="A5885" s="180">
        <v>45685</v>
      </c>
      <c r="B5885" s="22">
        <f>Hightower!C41</f>
        <v>0</v>
      </c>
      <c r="C5885" s="22" t="s">
        <v>394</v>
      </c>
    </row>
    <row r="5886" spans="1:3" x14ac:dyDescent="0.3">
      <c r="A5886" s="180">
        <v>45686</v>
      </c>
      <c r="B5886" s="22">
        <f>Hightower!C42</f>
        <v>0</v>
      </c>
      <c r="C5886" s="22" t="s">
        <v>394</v>
      </c>
    </row>
    <row r="5887" spans="1:3" x14ac:dyDescent="0.3">
      <c r="A5887" s="180">
        <v>45687</v>
      </c>
      <c r="B5887" s="22">
        <f>Hightower!C43</f>
        <v>0</v>
      </c>
      <c r="C5887" s="22" t="s">
        <v>394</v>
      </c>
    </row>
    <row r="5888" spans="1:3" x14ac:dyDescent="0.3">
      <c r="A5888" s="180">
        <v>45688</v>
      </c>
      <c r="B5888" s="22">
        <f>Hightower!C44</f>
        <v>0</v>
      </c>
      <c r="C5888" s="22" t="s">
        <v>394</v>
      </c>
    </row>
    <row r="5889" spans="1:3" x14ac:dyDescent="0.3">
      <c r="A5889" s="180">
        <v>45689</v>
      </c>
      <c r="B5889" s="22">
        <f>Hightower!J14</f>
        <v>0</v>
      </c>
      <c r="C5889" s="22" t="s">
        <v>394</v>
      </c>
    </row>
    <row r="5890" spans="1:3" x14ac:dyDescent="0.3">
      <c r="A5890" s="180">
        <v>45690</v>
      </c>
      <c r="B5890" s="22">
        <f>Hightower!J15</f>
        <v>0</v>
      </c>
      <c r="C5890" s="22" t="s">
        <v>394</v>
      </c>
    </row>
    <row r="5891" spans="1:3" x14ac:dyDescent="0.3">
      <c r="A5891" s="180">
        <v>45691</v>
      </c>
      <c r="B5891" s="22">
        <f>Hightower!J16</f>
        <v>0</v>
      </c>
      <c r="C5891" s="22" t="s">
        <v>394</v>
      </c>
    </row>
    <row r="5892" spans="1:3" x14ac:dyDescent="0.3">
      <c r="A5892" s="180">
        <v>45692</v>
      </c>
      <c r="B5892" s="22">
        <f>Hightower!J17</f>
        <v>0</v>
      </c>
      <c r="C5892" s="22" t="s">
        <v>394</v>
      </c>
    </row>
    <row r="5893" spans="1:3" x14ac:dyDescent="0.3">
      <c r="A5893" s="180">
        <v>45693</v>
      </c>
      <c r="B5893" s="22">
        <f>Hightower!J18</f>
        <v>0</v>
      </c>
      <c r="C5893" s="22" t="s">
        <v>394</v>
      </c>
    </row>
    <row r="5894" spans="1:3" x14ac:dyDescent="0.3">
      <c r="A5894" s="180">
        <v>45694</v>
      </c>
      <c r="B5894" s="22">
        <f>Hightower!J19</f>
        <v>0</v>
      </c>
      <c r="C5894" s="22" t="s">
        <v>394</v>
      </c>
    </row>
    <row r="5895" spans="1:3" x14ac:dyDescent="0.3">
      <c r="A5895" s="180">
        <v>45695</v>
      </c>
      <c r="B5895" s="22">
        <f>Hightower!J20</f>
        <v>0</v>
      </c>
      <c r="C5895" s="22" t="s">
        <v>394</v>
      </c>
    </row>
    <row r="5896" spans="1:3" x14ac:dyDescent="0.3">
      <c r="A5896" s="180">
        <v>45696</v>
      </c>
      <c r="B5896" s="22">
        <f>Hightower!J21</f>
        <v>0</v>
      </c>
      <c r="C5896" s="22" t="s">
        <v>394</v>
      </c>
    </row>
    <row r="5897" spans="1:3" x14ac:dyDescent="0.3">
      <c r="A5897" s="180">
        <v>45697</v>
      </c>
      <c r="B5897" s="22">
        <f>Hightower!J22</f>
        <v>0</v>
      </c>
      <c r="C5897" s="22" t="s">
        <v>394</v>
      </c>
    </row>
    <row r="5898" spans="1:3" x14ac:dyDescent="0.3">
      <c r="A5898" s="180">
        <v>45698</v>
      </c>
      <c r="B5898" s="22">
        <f>Hightower!J23</f>
        <v>0</v>
      </c>
      <c r="C5898" s="22" t="s">
        <v>394</v>
      </c>
    </row>
    <row r="5899" spans="1:3" x14ac:dyDescent="0.3">
      <c r="A5899" s="180">
        <v>45699</v>
      </c>
      <c r="B5899" s="22">
        <f>Hightower!J24</f>
        <v>0</v>
      </c>
      <c r="C5899" s="22" t="s">
        <v>394</v>
      </c>
    </row>
    <row r="5900" spans="1:3" x14ac:dyDescent="0.3">
      <c r="A5900" s="180">
        <v>45700</v>
      </c>
      <c r="B5900" s="22">
        <f>Hightower!J25</f>
        <v>0</v>
      </c>
      <c r="C5900" s="22" t="s">
        <v>394</v>
      </c>
    </row>
    <row r="5901" spans="1:3" x14ac:dyDescent="0.3">
      <c r="A5901" s="180">
        <v>45701</v>
      </c>
      <c r="B5901" s="22">
        <f>Hightower!J26</f>
        <v>0</v>
      </c>
      <c r="C5901" s="22" t="s">
        <v>394</v>
      </c>
    </row>
    <row r="5902" spans="1:3" x14ac:dyDescent="0.3">
      <c r="A5902" s="180">
        <v>45702</v>
      </c>
      <c r="B5902" s="22">
        <f>Hightower!J27</f>
        <v>0</v>
      </c>
      <c r="C5902" s="22" t="s">
        <v>394</v>
      </c>
    </row>
    <row r="5903" spans="1:3" x14ac:dyDescent="0.3">
      <c r="A5903" s="180">
        <v>45703</v>
      </c>
      <c r="B5903" s="22">
        <f>Hightower!J28</f>
        <v>0</v>
      </c>
      <c r="C5903" s="22" t="s">
        <v>394</v>
      </c>
    </row>
    <row r="5904" spans="1:3" x14ac:dyDescent="0.3">
      <c r="A5904" s="180">
        <v>45704</v>
      </c>
      <c r="B5904" s="22">
        <f>Hightower!J29</f>
        <v>0</v>
      </c>
      <c r="C5904" s="22" t="s">
        <v>394</v>
      </c>
    </row>
    <row r="5905" spans="1:10" x14ac:dyDescent="0.3">
      <c r="A5905" s="180">
        <v>45705</v>
      </c>
      <c r="B5905" s="22">
        <f>Hightower!J30</f>
        <v>0</v>
      </c>
      <c r="C5905" s="22" t="s">
        <v>394</v>
      </c>
    </row>
    <row r="5906" spans="1:10" x14ac:dyDescent="0.3">
      <c r="A5906" s="180">
        <v>45706</v>
      </c>
      <c r="B5906" s="22">
        <f>Hightower!J31</f>
        <v>0</v>
      </c>
      <c r="C5906" s="22" t="s">
        <v>394</v>
      </c>
    </row>
    <row r="5907" spans="1:10" x14ac:dyDescent="0.3">
      <c r="A5907" s="180">
        <v>45707</v>
      </c>
      <c r="B5907" s="22">
        <f>Hightower!J32</f>
        <v>0</v>
      </c>
      <c r="C5907" s="22" t="s">
        <v>394</v>
      </c>
    </row>
    <row r="5908" spans="1:10" x14ac:dyDescent="0.3">
      <c r="A5908" s="180">
        <v>45708</v>
      </c>
      <c r="B5908" s="22">
        <f>Hightower!J33</f>
        <v>0</v>
      </c>
      <c r="C5908" s="22" t="s">
        <v>394</v>
      </c>
    </row>
    <row r="5909" spans="1:10" x14ac:dyDescent="0.3">
      <c r="A5909" s="180">
        <v>45709</v>
      </c>
      <c r="B5909" s="22">
        <f>Hightower!J34</f>
        <v>0</v>
      </c>
      <c r="C5909" s="22" t="s">
        <v>394</v>
      </c>
    </row>
    <row r="5910" spans="1:10" x14ac:dyDescent="0.3">
      <c r="A5910" s="180">
        <v>45710</v>
      </c>
      <c r="B5910" s="22">
        <f>Hightower!J35</f>
        <v>0</v>
      </c>
      <c r="C5910" s="22" t="s">
        <v>394</v>
      </c>
    </row>
    <row r="5911" spans="1:10" x14ac:dyDescent="0.3">
      <c r="A5911" s="180">
        <v>45711</v>
      </c>
      <c r="B5911" s="22">
        <f>Hightower!J36</f>
        <v>0</v>
      </c>
      <c r="C5911" s="22" t="s">
        <v>394</v>
      </c>
    </row>
    <row r="5912" spans="1:10" x14ac:dyDescent="0.3">
      <c r="A5912" s="180">
        <v>45712</v>
      </c>
      <c r="B5912" s="22">
        <f>Hightower!J37</f>
        <v>0</v>
      </c>
      <c r="C5912" s="22" t="s">
        <v>394</v>
      </c>
    </row>
    <row r="5913" spans="1:10" x14ac:dyDescent="0.3">
      <c r="A5913" s="180">
        <v>45713</v>
      </c>
      <c r="B5913" s="22">
        <f>Hightower!J38</f>
        <v>0</v>
      </c>
      <c r="C5913" s="22" t="s">
        <v>394</v>
      </c>
    </row>
    <row r="5914" spans="1:10" x14ac:dyDescent="0.3">
      <c r="A5914" s="180">
        <v>45714</v>
      </c>
      <c r="B5914" s="22">
        <f>Hightower!J39</f>
        <v>0</v>
      </c>
      <c r="C5914" s="22" t="s">
        <v>394</v>
      </c>
    </row>
    <row r="5915" spans="1:10" x14ac:dyDescent="0.3">
      <c r="A5915" s="180">
        <v>45715</v>
      </c>
      <c r="B5915" s="22">
        <f>Hightower!J40</f>
        <v>0</v>
      </c>
      <c r="C5915" s="22" t="s">
        <v>394</v>
      </c>
    </row>
    <row r="5916" spans="1:10" x14ac:dyDescent="0.3">
      <c r="A5916" s="180">
        <v>45716</v>
      </c>
      <c r="B5916" s="22">
        <f>Hightower!J41</f>
        <v>0</v>
      </c>
      <c r="C5916" s="22" t="s">
        <v>394</v>
      </c>
    </row>
    <row r="5917" spans="1:10" x14ac:dyDescent="0.3">
      <c r="A5917" s="180" t="s">
        <v>378</v>
      </c>
      <c r="B5917" s="22">
        <f>Hightower!J42</f>
        <v>0</v>
      </c>
      <c r="C5917" s="22" t="s">
        <v>394</v>
      </c>
      <c r="J5917" s="22">
        <v>1</v>
      </c>
    </row>
    <row r="5918" spans="1:10" x14ac:dyDescent="0.3">
      <c r="A5918" s="180">
        <v>45717</v>
      </c>
      <c r="B5918" s="22">
        <f>Hightower!Q14</f>
        <v>0</v>
      </c>
      <c r="C5918" s="22" t="s">
        <v>394</v>
      </c>
    </row>
    <row r="5919" spans="1:10" x14ac:dyDescent="0.3">
      <c r="A5919" s="180">
        <v>45718</v>
      </c>
      <c r="B5919" s="22">
        <f>Hightower!Q15</f>
        <v>0</v>
      </c>
      <c r="C5919" s="22" t="s">
        <v>394</v>
      </c>
    </row>
    <row r="5920" spans="1:10" x14ac:dyDescent="0.3">
      <c r="A5920" s="180">
        <v>45719</v>
      </c>
      <c r="B5920" s="22">
        <f>Hightower!Q16</f>
        <v>0</v>
      </c>
      <c r="C5920" s="22" t="s">
        <v>394</v>
      </c>
    </row>
    <row r="5921" spans="1:3" x14ac:dyDescent="0.3">
      <c r="A5921" s="180">
        <v>45720</v>
      </c>
      <c r="B5921" s="22">
        <f>Hightower!Q17</f>
        <v>0</v>
      </c>
      <c r="C5921" s="22" t="s">
        <v>394</v>
      </c>
    </row>
    <row r="5922" spans="1:3" x14ac:dyDescent="0.3">
      <c r="A5922" s="180">
        <v>45721</v>
      </c>
      <c r="B5922" s="22">
        <f>Hightower!Q18</f>
        <v>0</v>
      </c>
      <c r="C5922" s="22" t="s">
        <v>394</v>
      </c>
    </row>
    <row r="5923" spans="1:3" x14ac:dyDescent="0.3">
      <c r="A5923" s="180">
        <v>45722</v>
      </c>
      <c r="B5923" s="22">
        <f>Hightower!Q19</f>
        <v>0</v>
      </c>
      <c r="C5923" s="22" t="s">
        <v>394</v>
      </c>
    </row>
    <row r="5924" spans="1:3" x14ac:dyDescent="0.3">
      <c r="A5924" s="180">
        <v>45723</v>
      </c>
      <c r="B5924" s="22">
        <f>Hightower!Q20</f>
        <v>0</v>
      </c>
      <c r="C5924" s="22" t="s">
        <v>394</v>
      </c>
    </row>
    <row r="5925" spans="1:3" x14ac:dyDescent="0.3">
      <c r="A5925" s="180">
        <v>45724</v>
      </c>
      <c r="B5925" s="22">
        <f>Hightower!Q21</f>
        <v>0</v>
      </c>
      <c r="C5925" s="22" t="s">
        <v>394</v>
      </c>
    </row>
    <row r="5926" spans="1:3" x14ac:dyDescent="0.3">
      <c r="A5926" s="180">
        <v>45725</v>
      </c>
      <c r="B5926" s="22">
        <f>Hightower!Q22</f>
        <v>0</v>
      </c>
      <c r="C5926" s="22" t="s">
        <v>394</v>
      </c>
    </row>
    <row r="5927" spans="1:3" x14ac:dyDescent="0.3">
      <c r="A5927" s="180">
        <v>45726</v>
      </c>
      <c r="B5927" s="22">
        <f>Hightower!Q23</f>
        <v>0</v>
      </c>
      <c r="C5927" s="22" t="s">
        <v>394</v>
      </c>
    </row>
    <row r="5928" spans="1:3" x14ac:dyDescent="0.3">
      <c r="A5928" s="180">
        <v>45727</v>
      </c>
      <c r="B5928" s="22">
        <f>Hightower!Q24</f>
        <v>0</v>
      </c>
      <c r="C5928" s="22" t="s">
        <v>394</v>
      </c>
    </row>
    <row r="5929" spans="1:3" x14ac:dyDescent="0.3">
      <c r="A5929" s="180">
        <v>45728</v>
      </c>
      <c r="B5929" s="22">
        <f>Hightower!Q25</f>
        <v>0</v>
      </c>
      <c r="C5929" s="22" t="s">
        <v>394</v>
      </c>
    </row>
    <row r="5930" spans="1:3" x14ac:dyDescent="0.3">
      <c r="A5930" s="180">
        <v>45729</v>
      </c>
      <c r="B5930" s="22">
        <f>Hightower!Q26</f>
        <v>0</v>
      </c>
      <c r="C5930" s="22" t="s">
        <v>394</v>
      </c>
    </row>
    <row r="5931" spans="1:3" x14ac:dyDescent="0.3">
      <c r="A5931" s="180">
        <v>45730</v>
      </c>
      <c r="B5931" s="22">
        <f>Hightower!Q27</f>
        <v>0</v>
      </c>
      <c r="C5931" s="22" t="s">
        <v>394</v>
      </c>
    </row>
    <row r="5932" spans="1:3" x14ac:dyDescent="0.3">
      <c r="A5932" s="180">
        <v>45731</v>
      </c>
      <c r="B5932" s="22">
        <f>Hightower!Q28</f>
        <v>0</v>
      </c>
      <c r="C5932" s="22" t="s">
        <v>394</v>
      </c>
    </row>
    <row r="5933" spans="1:3" x14ac:dyDescent="0.3">
      <c r="A5933" s="180">
        <v>45732</v>
      </c>
      <c r="B5933" s="22">
        <f>Hightower!Q29</f>
        <v>0</v>
      </c>
      <c r="C5933" s="22" t="s">
        <v>394</v>
      </c>
    </row>
    <row r="5934" spans="1:3" x14ac:dyDescent="0.3">
      <c r="A5934" s="180">
        <v>45733</v>
      </c>
      <c r="B5934" s="22">
        <f>Hightower!Q30</f>
        <v>0</v>
      </c>
      <c r="C5934" s="22" t="s">
        <v>394</v>
      </c>
    </row>
    <row r="5935" spans="1:3" x14ac:dyDescent="0.3">
      <c r="A5935" s="180">
        <v>45734</v>
      </c>
      <c r="B5935" s="22">
        <f>Hightower!Q31</f>
        <v>0</v>
      </c>
      <c r="C5935" s="22" t="s">
        <v>394</v>
      </c>
    </row>
    <row r="5936" spans="1:3" x14ac:dyDescent="0.3">
      <c r="A5936" s="180">
        <v>45735</v>
      </c>
      <c r="B5936" s="22">
        <f>Hightower!Q32</f>
        <v>0</v>
      </c>
      <c r="C5936" s="22" t="s">
        <v>394</v>
      </c>
    </row>
    <row r="5937" spans="1:3" x14ac:dyDescent="0.3">
      <c r="A5937" s="180">
        <v>45736</v>
      </c>
      <c r="B5937" s="22">
        <f>Hightower!Q33</f>
        <v>0</v>
      </c>
      <c r="C5937" s="22" t="s">
        <v>394</v>
      </c>
    </row>
    <row r="5938" spans="1:3" x14ac:dyDescent="0.3">
      <c r="A5938" s="180">
        <v>45737</v>
      </c>
      <c r="B5938" s="22">
        <f>Hightower!Q34</f>
        <v>0</v>
      </c>
      <c r="C5938" s="22" t="s">
        <v>394</v>
      </c>
    </row>
    <row r="5939" spans="1:3" x14ac:dyDescent="0.3">
      <c r="A5939" s="180">
        <v>45738</v>
      </c>
      <c r="B5939" s="22">
        <f>Hightower!Q35</f>
        <v>0</v>
      </c>
      <c r="C5939" s="22" t="s">
        <v>394</v>
      </c>
    </row>
    <row r="5940" spans="1:3" x14ac:dyDescent="0.3">
      <c r="A5940" s="180">
        <v>45739</v>
      </c>
      <c r="B5940" s="22">
        <f>Hightower!Q36</f>
        <v>0</v>
      </c>
      <c r="C5940" s="22" t="s">
        <v>394</v>
      </c>
    </row>
    <row r="5941" spans="1:3" x14ac:dyDescent="0.3">
      <c r="A5941" s="180">
        <v>45740</v>
      </c>
      <c r="B5941" s="22">
        <f>Hightower!Q37</f>
        <v>0</v>
      </c>
      <c r="C5941" s="22" t="s">
        <v>394</v>
      </c>
    </row>
    <row r="5942" spans="1:3" x14ac:dyDescent="0.3">
      <c r="A5942" s="180">
        <v>45741</v>
      </c>
      <c r="B5942" s="22">
        <f>Hightower!Q38</f>
        <v>0</v>
      </c>
      <c r="C5942" s="22" t="s">
        <v>394</v>
      </c>
    </row>
    <row r="5943" spans="1:3" x14ac:dyDescent="0.3">
      <c r="A5943" s="180">
        <v>45742</v>
      </c>
      <c r="B5943" s="22">
        <f>Hightower!Q39</f>
        <v>0</v>
      </c>
      <c r="C5943" s="22" t="s">
        <v>394</v>
      </c>
    </row>
    <row r="5944" spans="1:3" x14ac:dyDescent="0.3">
      <c r="A5944" s="180">
        <v>45743</v>
      </c>
      <c r="B5944" s="22">
        <f>Hightower!Q40</f>
        <v>0</v>
      </c>
      <c r="C5944" s="22" t="s">
        <v>394</v>
      </c>
    </row>
    <row r="5945" spans="1:3" x14ac:dyDescent="0.3">
      <c r="A5945" s="180">
        <v>45744</v>
      </c>
      <c r="B5945" s="22">
        <f>Hightower!Q41</f>
        <v>0</v>
      </c>
      <c r="C5945" s="22" t="s">
        <v>394</v>
      </c>
    </row>
    <row r="5946" spans="1:3" x14ac:dyDescent="0.3">
      <c r="A5946" s="180">
        <v>45745</v>
      </c>
      <c r="B5946" s="22">
        <f>Hightower!Q42</f>
        <v>0</v>
      </c>
      <c r="C5946" s="22" t="s">
        <v>394</v>
      </c>
    </row>
    <row r="5947" spans="1:3" x14ac:dyDescent="0.3">
      <c r="A5947" s="180">
        <v>45746</v>
      </c>
      <c r="B5947" s="22">
        <f>Hightower!Q43</f>
        <v>0</v>
      </c>
      <c r="C5947" s="22" t="s">
        <v>394</v>
      </c>
    </row>
    <row r="5948" spans="1:3" x14ac:dyDescent="0.3">
      <c r="A5948" s="180">
        <v>45747</v>
      </c>
      <c r="B5948" s="22">
        <f>Hightower!Q44</f>
        <v>0</v>
      </c>
      <c r="C5948" s="22" t="s">
        <v>394</v>
      </c>
    </row>
    <row r="5949" spans="1:3" x14ac:dyDescent="0.3">
      <c r="A5949" s="180">
        <v>45748</v>
      </c>
      <c r="B5949" s="22">
        <f>Hightower!X14</f>
        <v>0</v>
      </c>
      <c r="C5949" s="22" t="s">
        <v>394</v>
      </c>
    </row>
    <row r="5950" spans="1:3" x14ac:dyDescent="0.3">
      <c r="A5950" s="180">
        <v>45749</v>
      </c>
      <c r="B5950" s="22">
        <f>Hightower!X15</f>
        <v>0</v>
      </c>
      <c r="C5950" s="22" t="s">
        <v>394</v>
      </c>
    </row>
    <row r="5951" spans="1:3" x14ac:dyDescent="0.3">
      <c r="A5951" s="180">
        <v>45750</v>
      </c>
      <c r="B5951" s="22">
        <f>Hightower!X16</f>
        <v>0</v>
      </c>
      <c r="C5951" s="22" t="s">
        <v>394</v>
      </c>
    </row>
    <row r="5952" spans="1:3" x14ac:dyDescent="0.3">
      <c r="A5952" s="180">
        <v>45751</v>
      </c>
      <c r="B5952" s="22">
        <f>Hightower!X17</f>
        <v>0</v>
      </c>
      <c r="C5952" s="22" t="s">
        <v>394</v>
      </c>
    </row>
    <row r="5953" spans="1:3" x14ac:dyDescent="0.3">
      <c r="A5953" s="180">
        <v>45752</v>
      </c>
      <c r="B5953" s="22">
        <f>Hightower!X18</f>
        <v>0</v>
      </c>
      <c r="C5953" s="22" t="s">
        <v>394</v>
      </c>
    </row>
    <row r="5954" spans="1:3" x14ac:dyDescent="0.3">
      <c r="A5954" s="180">
        <v>45753</v>
      </c>
      <c r="B5954" s="22">
        <f>Hightower!X19</f>
        <v>0</v>
      </c>
      <c r="C5954" s="22" t="s">
        <v>394</v>
      </c>
    </row>
    <row r="5955" spans="1:3" x14ac:dyDescent="0.3">
      <c r="A5955" s="180">
        <v>45754</v>
      </c>
      <c r="B5955" s="22">
        <f>Hightower!X20</f>
        <v>0</v>
      </c>
      <c r="C5955" s="22" t="s">
        <v>394</v>
      </c>
    </row>
    <row r="5956" spans="1:3" x14ac:dyDescent="0.3">
      <c r="A5956" s="180">
        <v>45755</v>
      </c>
      <c r="B5956" s="22">
        <f>Hightower!X21</f>
        <v>0</v>
      </c>
      <c r="C5956" s="22" t="s">
        <v>394</v>
      </c>
    </row>
    <row r="5957" spans="1:3" x14ac:dyDescent="0.3">
      <c r="A5957" s="180">
        <v>45756</v>
      </c>
      <c r="B5957" s="22">
        <f>Hightower!X22</f>
        <v>0</v>
      </c>
      <c r="C5957" s="22" t="s">
        <v>394</v>
      </c>
    </row>
    <row r="5958" spans="1:3" x14ac:dyDescent="0.3">
      <c r="A5958" s="180">
        <v>45757</v>
      </c>
      <c r="B5958" s="22">
        <f>Hightower!X23</f>
        <v>0</v>
      </c>
      <c r="C5958" s="22" t="s">
        <v>394</v>
      </c>
    </row>
    <row r="5959" spans="1:3" x14ac:dyDescent="0.3">
      <c r="A5959" s="180">
        <v>45758</v>
      </c>
      <c r="B5959" s="22">
        <f>Hightower!X24</f>
        <v>0</v>
      </c>
      <c r="C5959" s="22" t="s">
        <v>394</v>
      </c>
    </row>
    <row r="5960" spans="1:3" x14ac:dyDescent="0.3">
      <c r="A5960" s="180">
        <v>45759</v>
      </c>
      <c r="B5960" s="22">
        <f>Hightower!X25</f>
        <v>0</v>
      </c>
      <c r="C5960" s="22" t="s">
        <v>394</v>
      </c>
    </row>
    <row r="5961" spans="1:3" x14ac:dyDescent="0.3">
      <c r="A5961" s="180">
        <v>45760</v>
      </c>
      <c r="B5961" s="22">
        <f>Hightower!X26</f>
        <v>0</v>
      </c>
      <c r="C5961" s="22" t="s">
        <v>394</v>
      </c>
    </row>
    <row r="5962" spans="1:3" x14ac:dyDescent="0.3">
      <c r="A5962" s="180">
        <v>45761</v>
      </c>
      <c r="B5962" s="22">
        <f>Hightower!X27</f>
        <v>0</v>
      </c>
      <c r="C5962" s="22" t="s">
        <v>394</v>
      </c>
    </row>
    <row r="5963" spans="1:3" x14ac:dyDescent="0.3">
      <c r="A5963" s="180">
        <v>45762</v>
      </c>
      <c r="B5963" s="22">
        <f>Hightower!X28</f>
        <v>0.5</v>
      </c>
      <c r="C5963" s="22" t="s">
        <v>394</v>
      </c>
    </row>
    <row r="5964" spans="1:3" x14ac:dyDescent="0.3">
      <c r="A5964" s="180">
        <v>45763</v>
      </c>
      <c r="B5964" s="22">
        <f>Hightower!X29</f>
        <v>0.69</v>
      </c>
      <c r="C5964" s="22" t="s">
        <v>394</v>
      </c>
    </row>
    <row r="5965" spans="1:3" x14ac:dyDescent="0.3">
      <c r="A5965" s="180">
        <v>45764</v>
      </c>
      <c r="B5965" s="22">
        <f>Hightower!X30</f>
        <v>0.69</v>
      </c>
      <c r="C5965" s="22" t="s">
        <v>394</v>
      </c>
    </row>
    <row r="5966" spans="1:3" x14ac:dyDescent="0.3">
      <c r="A5966" s="180">
        <v>45765</v>
      </c>
      <c r="B5966" s="22">
        <f>Hightower!X31</f>
        <v>0.68</v>
      </c>
      <c r="C5966" s="22" t="s">
        <v>394</v>
      </c>
    </row>
    <row r="5967" spans="1:3" x14ac:dyDescent="0.3">
      <c r="A5967" s="180">
        <v>45766</v>
      </c>
      <c r="B5967" s="22">
        <f>Hightower!X32</f>
        <v>0.75</v>
      </c>
      <c r="C5967" s="22" t="s">
        <v>394</v>
      </c>
    </row>
    <row r="5968" spans="1:3" x14ac:dyDescent="0.3">
      <c r="A5968" s="180">
        <v>45767</v>
      </c>
      <c r="B5968" s="22">
        <f>Hightower!X33</f>
        <v>0.8</v>
      </c>
      <c r="C5968" s="22" t="s">
        <v>394</v>
      </c>
    </row>
    <row r="5969" spans="1:3" x14ac:dyDescent="0.3">
      <c r="A5969" s="180">
        <v>45768</v>
      </c>
      <c r="B5969" s="22">
        <f>Hightower!X34</f>
        <v>0.77</v>
      </c>
      <c r="C5969" s="22" t="s">
        <v>394</v>
      </c>
    </row>
    <row r="5970" spans="1:3" x14ac:dyDescent="0.3">
      <c r="A5970" s="180">
        <v>45769</v>
      </c>
      <c r="B5970" s="22">
        <f>Hightower!X35</f>
        <v>0.75</v>
      </c>
      <c r="C5970" s="22" t="s">
        <v>394</v>
      </c>
    </row>
    <row r="5971" spans="1:3" x14ac:dyDescent="0.3">
      <c r="A5971" s="180">
        <v>45770</v>
      </c>
      <c r="B5971" s="22">
        <f>Hightower!X36</f>
        <v>0.72</v>
      </c>
      <c r="C5971" s="22" t="s">
        <v>394</v>
      </c>
    </row>
    <row r="5972" spans="1:3" x14ac:dyDescent="0.3">
      <c r="A5972" s="180">
        <v>45771</v>
      </c>
      <c r="B5972" s="22">
        <f>Hightower!X37</f>
        <v>0.67</v>
      </c>
      <c r="C5972" s="22" t="s">
        <v>394</v>
      </c>
    </row>
    <row r="5973" spans="1:3" x14ac:dyDescent="0.3">
      <c r="A5973" s="180">
        <v>45772</v>
      </c>
      <c r="B5973" s="22">
        <f>Hightower!X38</f>
        <v>0.65</v>
      </c>
      <c r="C5973" s="22" t="s">
        <v>394</v>
      </c>
    </row>
    <row r="5974" spans="1:3" x14ac:dyDescent="0.3">
      <c r="A5974" s="180">
        <v>45773</v>
      </c>
      <c r="B5974" s="22">
        <f>Hightower!X39</f>
        <v>0.67</v>
      </c>
      <c r="C5974" s="22" t="s">
        <v>394</v>
      </c>
    </row>
    <row r="5975" spans="1:3" x14ac:dyDescent="0.3">
      <c r="A5975" s="180">
        <v>45774</v>
      </c>
      <c r="B5975" s="22">
        <f>Hightower!X40</f>
        <v>0.68</v>
      </c>
      <c r="C5975" s="22" t="s">
        <v>394</v>
      </c>
    </row>
    <row r="5976" spans="1:3" x14ac:dyDescent="0.3">
      <c r="A5976" s="180">
        <v>45775</v>
      </c>
      <c r="B5976" s="22">
        <f>Hightower!X41</f>
        <v>0.6</v>
      </c>
      <c r="C5976" s="22" t="s">
        <v>394</v>
      </c>
    </row>
    <row r="5977" spans="1:3" x14ac:dyDescent="0.3">
      <c r="A5977" s="180">
        <v>45776</v>
      </c>
      <c r="B5977" s="22">
        <f>Hightower!X42</f>
        <v>0.61</v>
      </c>
      <c r="C5977" s="22" t="s">
        <v>394</v>
      </c>
    </row>
    <row r="5978" spans="1:3" x14ac:dyDescent="0.3">
      <c r="A5978" s="180">
        <v>45777</v>
      </c>
      <c r="B5978" s="22">
        <f>Hightower!X43</f>
        <v>0.64</v>
      </c>
      <c r="C5978" s="22" t="s">
        <v>394</v>
      </c>
    </row>
    <row r="5979" spans="1:3" x14ac:dyDescent="0.3">
      <c r="A5979" s="180">
        <v>45778</v>
      </c>
      <c r="B5979" s="22">
        <f>Hightower!AE14</f>
        <v>0.68</v>
      </c>
      <c r="C5979" s="22" t="s">
        <v>394</v>
      </c>
    </row>
    <row r="5980" spans="1:3" x14ac:dyDescent="0.3">
      <c r="A5980" s="180">
        <v>45779</v>
      </c>
      <c r="B5980" s="22">
        <f>Hightower!AE15</f>
        <v>0.86</v>
      </c>
      <c r="C5980" s="22" t="s">
        <v>394</v>
      </c>
    </row>
    <row r="5981" spans="1:3" x14ac:dyDescent="0.3">
      <c r="A5981" s="180">
        <v>45780</v>
      </c>
      <c r="B5981" s="22">
        <f>Hightower!AE16</f>
        <v>0.88</v>
      </c>
      <c r="C5981" s="22" t="s">
        <v>394</v>
      </c>
    </row>
    <row r="5982" spans="1:3" x14ac:dyDescent="0.3">
      <c r="A5982" s="180">
        <v>45781</v>
      </c>
      <c r="B5982" s="22">
        <f>Hightower!AE17</f>
        <v>0.88</v>
      </c>
      <c r="C5982" s="22" t="s">
        <v>394</v>
      </c>
    </row>
    <row r="5983" spans="1:3" x14ac:dyDescent="0.3">
      <c r="A5983" s="180">
        <v>45782</v>
      </c>
      <c r="B5983" s="22">
        <f>Hightower!AE18</f>
        <v>0.92</v>
      </c>
      <c r="C5983" s="22" t="s">
        <v>394</v>
      </c>
    </row>
    <row r="5984" spans="1:3" x14ac:dyDescent="0.3">
      <c r="A5984" s="180">
        <v>45783</v>
      </c>
      <c r="B5984" s="22">
        <f>Hightower!AE19</f>
        <v>0.99</v>
      </c>
      <c r="C5984" s="22" t="s">
        <v>394</v>
      </c>
    </row>
    <row r="5985" spans="1:3" x14ac:dyDescent="0.3">
      <c r="A5985" s="180">
        <v>45784</v>
      </c>
      <c r="B5985" s="22">
        <f>Hightower!AE20</f>
        <v>0.99</v>
      </c>
      <c r="C5985" s="22" t="s">
        <v>394</v>
      </c>
    </row>
    <row r="5986" spans="1:3" x14ac:dyDescent="0.3">
      <c r="A5986" s="180">
        <v>45785</v>
      </c>
      <c r="B5986" s="22">
        <f>Hightower!AE21</f>
        <v>0.94</v>
      </c>
      <c r="C5986" s="22" t="s">
        <v>394</v>
      </c>
    </row>
    <row r="5987" spans="1:3" x14ac:dyDescent="0.3">
      <c r="A5987" s="180">
        <v>45786</v>
      </c>
      <c r="B5987" s="22">
        <f>Hightower!AE22</f>
        <v>0.91</v>
      </c>
      <c r="C5987" s="22" t="s">
        <v>394</v>
      </c>
    </row>
    <row r="5988" spans="1:3" x14ac:dyDescent="0.3">
      <c r="A5988" s="180">
        <v>45787</v>
      </c>
      <c r="B5988" s="22">
        <f>Hightower!AE23</f>
        <v>0.86</v>
      </c>
      <c r="C5988" s="22" t="s">
        <v>394</v>
      </c>
    </row>
    <row r="5989" spans="1:3" x14ac:dyDescent="0.3">
      <c r="A5989" s="180">
        <v>45788</v>
      </c>
      <c r="B5989" s="22">
        <f>Hightower!AE24</f>
        <v>0.83</v>
      </c>
      <c r="C5989" s="22" t="s">
        <v>394</v>
      </c>
    </row>
    <row r="5990" spans="1:3" x14ac:dyDescent="0.3">
      <c r="A5990" s="180">
        <v>45789</v>
      </c>
      <c r="B5990" s="22">
        <f>Hightower!AE25</f>
        <v>0.8</v>
      </c>
      <c r="C5990" s="22" t="s">
        <v>394</v>
      </c>
    </row>
    <row r="5991" spans="1:3" x14ac:dyDescent="0.3">
      <c r="A5991" s="180">
        <v>45790</v>
      </c>
      <c r="B5991" s="22">
        <f>Hightower!AE26</f>
        <v>0.8</v>
      </c>
      <c r="C5991" s="22" t="s">
        <v>394</v>
      </c>
    </row>
    <row r="5992" spans="1:3" x14ac:dyDescent="0.3">
      <c r="A5992" s="180">
        <v>45791</v>
      </c>
      <c r="B5992" s="22">
        <f>Hightower!AE27</f>
        <v>0.96</v>
      </c>
      <c r="C5992" s="22" t="s">
        <v>394</v>
      </c>
    </row>
    <row r="5993" spans="1:3" x14ac:dyDescent="0.3">
      <c r="A5993" s="180">
        <v>45792</v>
      </c>
      <c r="B5993" s="22">
        <f>Hightower!AE28</f>
        <v>1</v>
      </c>
      <c r="C5993" s="22" t="s">
        <v>394</v>
      </c>
    </row>
    <row r="5994" spans="1:3" x14ac:dyDescent="0.3">
      <c r="A5994" s="180">
        <v>45793</v>
      </c>
      <c r="B5994" s="22">
        <f>Hightower!AE29</f>
        <v>1.03</v>
      </c>
      <c r="C5994" s="22" t="s">
        <v>394</v>
      </c>
    </row>
    <row r="5995" spans="1:3" x14ac:dyDescent="0.3">
      <c r="A5995" s="180">
        <v>45794</v>
      </c>
      <c r="B5995" s="22">
        <f>Hightower!AE30</f>
        <v>0.97</v>
      </c>
      <c r="C5995" s="22" t="s">
        <v>394</v>
      </c>
    </row>
    <row r="5996" spans="1:3" x14ac:dyDescent="0.3">
      <c r="A5996" s="180">
        <v>45795</v>
      </c>
      <c r="B5996" s="22">
        <f>Hightower!AE31</f>
        <v>0.76</v>
      </c>
      <c r="C5996" s="22" t="s">
        <v>394</v>
      </c>
    </row>
    <row r="5997" spans="1:3" x14ac:dyDescent="0.3">
      <c r="A5997" s="180">
        <v>45796</v>
      </c>
      <c r="B5997" s="22">
        <f>Hightower!AE32</f>
        <v>0.76</v>
      </c>
      <c r="C5997" s="22" t="s">
        <v>394</v>
      </c>
    </row>
    <row r="5998" spans="1:3" x14ac:dyDescent="0.3">
      <c r="A5998" s="180">
        <v>45797</v>
      </c>
      <c r="B5998" s="22">
        <f>Hightower!AE33</f>
        <v>0.76</v>
      </c>
      <c r="C5998" s="22" t="s">
        <v>394</v>
      </c>
    </row>
    <row r="5999" spans="1:3" x14ac:dyDescent="0.3">
      <c r="A5999" s="180">
        <v>45798</v>
      </c>
      <c r="B5999" s="22">
        <f>Hightower!AE34</f>
        <v>0.73</v>
      </c>
      <c r="C5999" s="22" t="s">
        <v>394</v>
      </c>
    </row>
    <row r="6000" spans="1:3" x14ac:dyDescent="0.3">
      <c r="A6000" s="180">
        <v>45799</v>
      </c>
      <c r="B6000" s="22">
        <f>Hightower!AE35</f>
        <v>0.77</v>
      </c>
      <c r="C6000" s="22" t="s">
        <v>394</v>
      </c>
    </row>
    <row r="6001" spans="1:3" x14ac:dyDescent="0.3">
      <c r="A6001" s="180">
        <v>45800</v>
      </c>
      <c r="B6001" s="22">
        <f>Hightower!AE36</f>
        <v>0.68</v>
      </c>
      <c r="C6001" s="22" t="s">
        <v>394</v>
      </c>
    </row>
    <row r="6002" spans="1:3" x14ac:dyDescent="0.3">
      <c r="A6002" s="180">
        <v>45801</v>
      </c>
      <c r="B6002" s="22">
        <f>Hightower!AE37</f>
        <v>0.65</v>
      </c>
      <c r="C6002" s="22" t="s">
        <v>394</v>
      </c>
    </row>
    <row r="6003" spans="1:3" x14ac:dyDescent="0.3">
      <c r="A6003" s="180">
        <v>45802</v>
      </c>
      <c r="B6003" s="22">
        <f>Hightower!AE38</f>
        <v>0.64</v>
      </c>
      <c r="C6003" s="22" t="s">
        <v>394</v>
      </c>
    </row>
    <row r="6004" spans="1:3" x14ac:dyDescent="0.3">
      <c r="A6004" s="180">
        <v>45803</v>
      </c>
      <c r="B6004" s="22">
        <f>Hightower!AE39</f>
        <v>0.63</v>
      </c>
      <c r="C6004" s="22" t="s">
        <v>394</v>
      </c>
    </row>
    <row r="6005" spans="1:3" x14ac:dyDescent="0.3">
      <c r="A6005" s="180">
        <v>45804</v>
      </c>
      <c r="B6005" s="22">
        <f>Hightower!AE40</f>
        <v>0.62</v>
      </c>
      <c r="C6005" s="22" t="s">
        <v>394</v>
      </c>
    </row>
    <row r="6006" spans="1:3" x14ac:dyDescent="0.3">
      <c r="A6006" s="180">
        <v>45805</v>
      </c>
      <c r="B6006" s="22">
        <f>Hightower!AE41</f>
        <v>0.62</v>
      </c>
      <c r="C6006" s="22" t="s">
        <v>394</v>
      </c>
    </row>
    <row r="6007" spans="1:3" x14ac:dyDescent="0.3">
      <c r="A6007" s="180">
        <v>45806</v>
      </c>
      <c r="B6007" s="22">
        <f>Hightower!AE42</f>
        <v>0.59</v>
      </c>
      <c r="C6007" s="22" t="s">
        <v>394</v>
      </c>
    </row>
    <row r="6008" spans="1:3" x14ac:dyDescent="0.3">
      <c r="A6008" s="180">
        <v>45807</v>
      </c>
      <c r="B6008" s="22">
        <f>Hightower!AE43</f>
        <v>0.54</v>
      </c>
      <c r="C6008" s="22" t="s">
        <v>394</v>
      </c>
    </row>
    <row r="6009" spans="1:3" x14ac:dyDescent="0.3">
      <c r="A6009" s="180">
        <v>45808</v>
      </c>
      <c r="B6009" s="22">
        <f>Hightower!AE44</f>
        <v>0.52</v>
      </c>
      <c r="C6009" s="22" t="s">
        <v>394</v>
      </c>
    </row>
    <row r="6010" spans="1:3" x14ac:dyDescent="0.3">
      <c r="A6010" s="180">
        <v>45809</v>
      </c>
      <c r="B6010" s="22">
        <f>Hightower!AL14</f>
        <v>0.53</v>
      </c>
      <c r="C6010" s="22" t="s">
        <v>394</v>
      </c>
    </row>
    <row r="6011" spans="1:3" x14ac:dyDescent="0.3">
      <c r="A6011" s="180">
        <v>45810</v>
      </c>
      <c r="B6011" s="22">
        <f>Hightower!AL15</f>
        <v>0.54</v>
      </c>
      <c r="C6011" s="22" t="s">
        <v>394</v>
      </c>
    </row>
    <row r="6012" spans="1:3" x14ac:dyDescent="0.3">
      <c r="A6012" s="180">
        <v>45811</v>
      </c>
      <c r="B6012" s="22">
        <f>Hightower!AL16</f>
        <v>0.55000000000000004</v>
      </c>
      <c r="C6012" s="22" t="s">
        <v>394</v>
      </c>
    </row>
    <row r="6013" spans="1:3" x14ac:dyDescent="0.3">
      <c r="A6013" s="180">
        <v>45812</v>
      </c>
      <c r="B6013" s="22">
        <f>Hightower!AL17</f>
        <v>0.54</v>
      </c>
      <c r="C6013" s="22" t="s">
        <v>394</v>
      </c>
    </row>
    <row r="6014" spans="1:3" x14ac:dyDescent="0.3">
      <c r="A6014" s="180">
        <v>45813</v>
      </c>
      <c r="B6014" s="22">
        <f>Hightower!AL18</f>
        <v>0.5</v>
      </c>
      <c r="C6014" s="22" t="s">
        <v>394</v>
      </c>
    </row>
    <row r="6015" spans="1:3" x14ac:dyDescent="0.3">
      <c r="A6015" s="180">
        <v>45814</v>
      </c>
      <c r="B6015" s="22">
        <f>Hightower!AL19</f>
        <v>0.46</v>
      </c>
      <c r="C6015" s="22" t="s">
        <v>394</v>
      </c>
    </row>
    <row r="6016" spans="1:3" x14ac:dyDescent="0.3">
      <c r="A6016" s="180">
        <v>45815</v>
      </c>
      <c r="B6016" s="22">
        <f>Hightower!AL20</f>
        <v>0.49</v>
      </c>
      <c r="C6016" s="22" t="s">
        <v>394</v>
      </c>
    </row>
    <row r="6017" spans="1:3" x14ac:dyDescent="0.3">
      <c r="A6017" s="180">
        <v>45816</v>
      </c>
      <c r="B6017" s="22">
        <f>Hightower!AL21</f>
        <v>0.4</v>
      </c>
      <c r="C6017" s="22" t="s">
        <v>394</v>
      </c>
    </row>
    <row r="6018" spans="1:3" x14ac:dyDescent="0.3">
      <c r="A6018" s="180">
        <v>45817</v>
      </c>
      <c r="B6018" s="22">
        <f>Hightower!AL22</f>
        <v>0.39</v>
      </c>
      <c r="C6018" s="22" t="s">
        <v>394</v>
      </c>
    </row>
    <row r="6019" spans="1:3" x14ac:dyDescent="0.3">
      <c r="A6019" s="180">
        <v>45818</v>
      </c>
      <c r="B6019" s="22">
        <f>Hightower!AL23</f>
        <v>0.4</v>
      </c>
      <c r="C6019" s="22" t="s">
        <v>394</v>
      </c>
    </row>
    <row r="6020" spans="1:3" x14ac:dyDescent="0.3">
      <c r="A6020" s="180">
        <v>45819</v>
      </c>
      <c r="B6020" s="22">
        <f>Hightower!AL24</f>
        <v>0.4</v>
      </c>
      <c r="C6020" s="22" t="s">
        <v>394</v>
      </c>
    </row>
    <row r="6021" spans="1:3" x14ac:dyDescent="0.3">
      <c r="A6021" s="180">
        <v>45820</v>
      </c>
      <c r="B6021" s="22">
        <f>Hightower!AL25</f>
        <v>0.37</v>
      </c>
      <c r="C6021" s="22" t="s">
        <v>394</v>
      </c>
    </row>
    <row r="6022" spans="1:3" x14ac:dyDescent="0.3">
      <c r="A6022" s="180">
        <v>45821</v>
      </c>
      <c r="B6022" s="22">
        <f>Hightower!AL26</f>
        <v>0.37</v>
      </c>
      <c r="C6022" s="22" t="s">
        <v>394</v>
      </c>
    </row>
    <row r="6023" spans="1:3" x14ac:dyDescent="0.3">
      <c r="A6023" s="180">
        <v>45822</v>
      </c>
      <c r="B6023" s="22">
        <f>Hightower!AL27</f>
        <v>0.32</v>
      </c>
      <c r="C6023" s="22" t="s">
        <v>394</v>
      </c>
    </row>
    <row r="6024" spans="1:3" x14ac:dyDescent="0.3">
      <c r="A6024" s="180">
        <v>45823</v>
      </c>
      <c r="B6024" s="22">
        <f>Hightower!AL28</f>
        <v>0.04</v>
      </c>
      <c r="C6024" s="22" t="s">
        <v>394</v>
      </c>
    </row>
    <row r="6025" spans="1:3" x14ac:dyDescent="0.3">
      <c r="A6025" s="180">
        <v>45824</v>
      </c>
      <c r="B6025" s="22">
        <f>Hightower!AL29</f>
        <v>0.01</v>
      </c>
      <c r="C6025" s="22" t="s">
        <v>394</v>
      </c>
    </row>
    <row r="6026" spans="1:3" x14ac:dyDescent="0.3">
      <c r="A6026" s="180">
        <v>45825</v>
      </c>
      <c r="B6026" s="22">
        <f>Hightower!AL30</f>
        <v>0</v>
      </c>
      <c r="C6026" s="22" t="s">
        <v>394</v>
      </c>
    </row>
    <row r="6027" spans="1:3" x14ac:dyDescent="0.3">
      <c r="A6027" s="180">
        <v>45826</v>
      </c>
      <c r="B6027" s="22">
        <f>Hightower!AL31</f>
        <v>0</v>
      </c>
      <c r="C6027" s="22" t="s">
        <v>394</v>
      </c>
    </row>
    <row r="6028" spans="1:3" x14ac:dyDescent="0.3">
      <c r="A6028" s="180">
        <v>45827</v>
      </c>
      <c r="B6028" s="22">
        <f>Hightower!AL32</f>
        <v>0</v>
      </c>
      <c r="C6028" s="22" t="s">
        <v>394</v>
      </c>
    </row>
    <row r="6029" spans="1:3" x14ac:dyDescent="0.3">
      <c r="A6029" s="180">
        <v>45828</v>
      </c>
      <c r="B6029" s="22">
        <f>Hightower!AL33</f>
        <v>0</v>
      </c>
      <c r="C6029" s="22" t="s">
        <v>394</v>
      </c>
    </row>
    <row r="6030" spans="1:3" x14ac:dyDescent="0.3">
      <c r="A6030" s="180">
        <v>45829</v>
      </c>
      <c r="B6030" s="22">
        <f>Hightower!AL34</f>
        <v>0</v>
      </c>
      <c r="C6030" s="22" t="s">
        <v>394</v>
      </c>
    </row>
    <row r="6031" spans="1:3" x14ac:dyDescent="0.3">
      <c r="A6031" s="180">
        <v>45830</v>
      </c>
      <c r="B6031" s="22">
        <f>Hightower!AL35</f>
        <v>0</v>
      </c>
      <c r="C6031" s="22" t="s">
        <v>394</v>
      </c>
    </row>
    <row r="6032" spans="1:3" x14ac:dyDescent="0.3">
      <c r="A6032" s="180">
        <v>45831</v>
      </c>
      <c r="B6032" s="22">
        <f>Hightower!AL36</f>
        <v>0</v>
      </c>
      <c r="C6032" s="22" t="s">
        <v>394</v>
      </c>
    </row>
    <row r="6033" spans="1:3" x14ac:dyDescent="0.3">
      <c r="A6033" s="180">
        <v>45832</v>
      </c>
      <c r="B6033" s="22">
        <f>Hightower!AL37</f>
        <v>0</v>
      </c>
      <c r="C6033" s="22" t="s">
        <v>394</v>
      </c>
    </row>
    <row r="6034" spans="1:3" x14ac:dyDescent="0.3">
      <c r="A6034" s="180">
        <v>45833</v>
      </c>
      <c r="B6034" s="22">
        <f>Hightower!AL38</f>
        <v>0</v>
      </c>
      <c r="C6034" s="22" t="s">
        <v>394</v>
      </c>
    </row>
    <row r="6035" spans="1:3" x14ac:dyDescent="0.3">
      <c r="A6035" s="180">
        <v>45834</v>
      </c>
      <c r="B6035" s="22">
        <f>Hightower!AL39</f>
        <v>0</v>
      </c>
      <c r="C6035" s="22" t="s">
        <v>394</v>
      </c>
    </row>
    <row r="6036" spans="1:3" x14ac:dyDescent="0.3">
      <c r="A6036" s="180">
        <v>45835</v>
      </c>
      <c r="B6036" s="22">
        <f>Hightower!AL40</f>
        <v>0</v>
      </c>
      <c r="C6036" s="22" t="s">
        <v>394</v>
      </c>
    </row>
    <row r="6037" spans="1:3" x14ac:dyDescent="0.3">
      <c r="A6037" s="180">
        <v>45836</v>
      </c>
      <c r="B6037" s="22">
        <f>Hightower!AL41</f>
        <v>0</v>
      </c>
      <c r="C6037" s="22" t="s">
        <v>394</v>
      </c>
    </row>
    <row r="6038" spans="1:3" x14ac:dyDescent="0.3">
      <c r="A6038" s="180">
        <v>45837</v>
      </c>
      <c r="B6038" s="22">
        <f>Hightower!AL42</f>
        <v>0</v>
      </c>
      <c r="C6038" s="22" t="s">
        <v>394</v>
      </c>
    </row>
    <row r="6039" spans="1:3" x14ac:dyDescent="0.3">
      <c r="A6039" s="180">
        <v>45838</v>
      </c>
      <c r="B6039" s="22">
        <f>Hightower!AL43</f>
        <v>0</v>
      </c>
      <c r="C6039" s="22" t="s">
        <v>394</v>
      </c>
    </row>
    <row r="6040" spans="1:3" x14ac:dyDescent="0.3">
      <c r="A6040" s="180">
        <v>45839</v>
      </c>
      <c r="B6040" s="22">
        <f>Hightower!AS14</f>
        <v>0</v>
      </c>
      <c r="C6040" s="22" t="s">
        <v>394</v>
      </c>
    </row>
    <row r="6041" spans="1:3" x14ac:dyDescent="0.3">
      <c r="A6041" s="180">
        <v>45840</v>
      </c>
      <c r="B6041" s="22">
        <f>Hightower!AS15</f>
        <v>0</v>
      </c>
      <c r="C6041" s="22" t="s">
        <v>394</v>
      </c>
    </row>
    <row r="6042" spans="1:3" x14ac:dyDescent="0.3">
      <c r="A6042" s="180">
        <v>45841</v>
      </c>
      <c r="B6042" s="22">
        <f>Hightower!AS16</f>
        <v>0</v>
      </c>
      <c r="C6042" s="22" t="s">
        <v>394</v>
      </c>
    </row>
    <row r="6043" spans="1:3" x14ac:dyDescent="0.3">
      <c r="A6043" s="180">
        <v>45842</v>
      </c>
      <c r="B6043" s="22">
        <f>Hightower!AS17</f>
        <v>0</v>
      </c>
      <c r="C6043" s="22" t="s">
        <v>394</v>
      </c>
    </row>
    <row r="6044" spans="1:3" x14ac:dyDescent="0.3">
      <c r="A6044" s="180">
        <v>45843</v>
      </c>
      <c r="B6044" s="22">
        <f>Hightower!AS18</f>
        <v>0</v>
      </c>
      <c r="C6044" s="22" t="s">
        <v>394</v>
      </c>
    </row>
    <row r="6045" spans="1:3" x14ac:dyDescent="0.3">
      <c r="A6045" s="180">
        <v>45844</v>
      </c>
      <c r="B6045" s="22">
        <f>Hightower!AS19</f>
        <v>0</v>
      </c>
      <c r="C6045" s="22" t="s">
        <v>394</v>
      </c>
    </row>
    <row r="6046" spans="1:3" x14ac:dyDescent="0.3">
      <c r="A6046" s="180">
        <v>45845</v>
      </c>
      <c r="B6046" s="22">
        <f>Hightower!AS20</f>
        <v>0</v>
      </c>
      <c r="C6046" s="22" t="s">
        <v>394</v>
      </c>
    </row>
    <row r="6047" spans="1:3" x14ac:dyDescent="0.3">
      <c r="A6047" s="180">
        <v>45846</v>
      </c>
      <c r="B6047" s="22">
        <f>Hightower!AS21</f>
        <v>0</v>
      </c>
      <c r="C6047" s="22" t="s">
        <v>394</v>
      </c>
    </row>
    <row r="6048" spans="1:3" x14ac:dyDescent="0.3">
      <c r="A6048" s="180">
        <v>45847</v>
      </c>
      <c r="B6048" s="22">
        <f>Hightower!AS22</f>
        <v>0</v>
      </c>
      <c r="C6048" s="22" t="s">
        <v>394</v>
      </c>
    </row>
    <row r="6049" spans="1:3" x14ac:dyDescent="0.3">
      <c r="A6049" s="180">
        <v>45848</v>
      </c>
      <c r="B6049" s="22">
        <f>Hightower!AS23</f>
        <v>0</v>
      </c>
      <c r="C6049" s="22" t="s">
        <v>394</v>
      </c>
    </row>
    <row r="6050" spans="1:3" x14ac:dyDescent="0.3">
      <c r="A6050" s="180">
        <v>45849</v>
      </c>
      <c r="B6050" s="22">
        <f>Hightower!AS24</f>
        <v>0</v>
      </c>
      <c r="C6050" s="22" t="s">
        <v>394</v>
      </c>
    </row>
    <row r="6051" spans="1:3" x14ac:dyDescent="0.3">
      <c r="A6051" s="180">
        <v>45850</v>
      </c>
      <c r="B6051" s="22">
        <f>Hightower!AS25</f>
        <v>0</v>
      </c>
      <c r="C6051" s="22" t="s">
        <v>394</v>
      </c>
    </row>
    <row r="6052" spans="1:3" x14ac:dyDescent="0.3">
      <c r="A6052" s="180">
        <v>45851</v>
      </c>
      <c r="B6052" s="22">
        <f>Hightower!AS26</f>
        <v>0</v>
      </c>
      <c r="C6052" s="22" t="s">
        <v>394</v>
      </c>
    </row>
    <row r="6053" spans="1:3" x14ac:dyDescent="0.3">
      <c r="A6053" s="180">
        <v>45852</v>
      </c>
      <c r="B6053" s="22">
        <f>Hightower!AS27</f>
        <v>0</v>
      </c>
      <c r="C6053" s="22" t="s">
        <v>394</v>
      </c>
    </row>
    <row r="6054" spans="1:3" x14ac:dyDescent="0.3">
      <c r="A6054" s="180">
        <v>45853</v>
      </c>
      <c r="B6054" s="22">
        <f>Hightower!AS28</f>
        <v>0</v>
      </c>
      <c r="C6054" s="22" t="s">
        <v>394</v>
      </c>
    </row>
    <row r="6055" spans="1:3" x14ac:dyDescent="0.3">
      <c r="A6055" s="180">
        <v>45854</v>
      </c>
      <c r="B6055" s="22">
        <f>Hightower!AS29</f>
        <v>0</v>
      </c>
      <c r="C6055" s="22" t="s">
        <v>394</v>
      </c>
    </row>
    <row r="6056" spans="1:3" x14ac:dyDescent="0.3">
      <c r="A6056" s="180">
        <v>45855</v>
      </c>
      <c r="B6056" s="22">
        <f>Hightower!AS30</f>
        <v>0</v>
      </c>
      <c r="C6056" s="22" t="s">
        <v>394</v>
      </c>
    </row>
    <row r="6057" spans="1:3" x14ac:dyDescent="0.3">
      <c r="A6057" s="180">
        <v>45856</v>
      </c>
      <c r="B6057" s="22">
        <f>Hightower!AS31</f>
        <v>0</v>
      </c>
      <c r="C6057" s="22" t="s">
        <v>394</v>
      </c>
    </row>
    <row r="6058" spans="1:3" x14ac:dyDescent="0.3">
      <c r="A6058" s="180">
        <v>45857</v>
      </c>
      <c r="B6058" s="22">
        <f>Hightower!AS32</f>
        <v>0</v>
      </c>
      <c r="C6058" s="22" t="s">
        <v>394</v>
      </c>
    </row>
    <row r="6059" spans="1:3" x14ac:dyDescent="0.3">
      <c r="A6059" s="180">
        <v>45858</v>
      </c>
      <c r="B6059" s="22">
        <f>Hightower!AS33</f>
        <v>0</v>
      </c>
      <c r="C6059" s="22" t="s">
        <v>394</v>
      </c>
    </row>
    <row r="6060" spans="1:3" x14ac:dyDescent="0.3">
      <c r="A6060" s="180">
        <v>45859</v>
      </c>
      <c r="B6060" s="22">
        <f>Hightower!AS34</f>
        <v>0</v>
      </c>
      <c r="C6060" s="22" t="s">
        <v>394</v>
      </c>
    </row>
    <row r="6061" spans="1:3" x14ac:dyDescent="0.3">
      <c r="A6061" s="180">
        <v>45860</v>
      </c>
      <c r="B6061" s="22">
        <f>Hightower!AS35</f>
        <v>0.02</v>
      </c>
      <c r="C6061" s="22" t="s">
        <v>394</v>
      </c>
    </row>
    <row r="6062" spans="1:3" x14ac:dyDescent="0.3">
      <c r="A6062" s="180">
        <v>45861</v>
      </c>
      <c r="B6062" s="22">
        <f>Hightower!AS36</f>
        <v>0.45</v>
      </c>
      <c r="C6062" s="22" t="s">
        <v>394</v>
      </c>
    </row>
    <row r="6063" spans="1:3" x14ac:dyDescent="0.3">
      <c r="A6063" s="180">
        <v>45862</v>
      </c>
      <c r="B6063" s="22">
        <f>Hightower!AS37</f>
        <v>0.46</v>
      </c>
      <c r="C6063" s="22" t="s">
        <v>394</v>
      </c>
    </row>
    <row r="6064" spans="1:3" x14ac:dyDescent="0.3">
      <c r="A6064" s="180">
        <v>45863</v>
      </c>
      <c r="B6064" s="22">
        <f>Hightower!AS38</f>
        <v>0.38</v>
      </c>
      <c r="C6064" s="22" t="s">
        <v>394</v>
      </c>
    </row>
    <row r="6065" spans="1:3" x14ac:dyDescent="0.3">
      <c r="A6065" s="180">
        <v>45864</v>
      </c>
      <c r="B6065" s="22">
        <f>Hightower!AS39</f>
        <v>0.21</v>
      </c>
      <c r="C6065" s="22" t="s">
        <v>394</v>
      </c>
    </row>
    <row r="6066" spans="1:3" x14ac:dyDescent="0.3">
      <c r="A6066" s="180">
        <v>45865</v>
      </c>
      <c r="B6066" s="22">
        <f>Hightower!AS40</f>
        <v>0</v>
      </c>
      <c r="C6066" s="22" t="s">
        <v>394</v>
      </c>
    </row>
    <row r="6067" spans="1:3" x14ac:dyDescent="0.3">
      <c r="A6067" s="180">
        <v>45866</v>
      </c>
      <c r="B6067" s="22">
        <f>Hightower!AS41</f>
        <v>0</v>
      </c>
      <c r="C6067" s="22" t="s">
        <v>394</v>
      </c>
    </row>
    <row r="6068" spans="1:3" x14ac:dyDescent="0.3">
      <c r="A6068" s="180">
        <v>45867</v>
      </c>
      <c r="B6068" s="22">
        <f>Hightower!AS42</f>
        <v>0</v>
      </c>
      <c r="C6068" s="22" t="s">
        <v>394</v>
      </c>
    </row>
    <row r="6069" spans="1:3" x14ac:dyDescent="0.3">
      <c r="A6069" s="180">
        <v>45868</v>
      </c>
      <c r="B6069" s="22">
        <f>Hightower!AS43</f>
        <v>0.17</v>
      </c>
      <c r="C6069" s="22" t="s">
        <v>394</v>
      </c>
    </row>
    <row r="6070" spans="1:3" x14ac:dyDescent="0.3">
      <c r="A6070" s="180">
        <v>45869</v>
      </c>
      <c r="B6070" s="22">
        <f>Hightower!AS44</f>
        <v>0.4</v>
      </c>
      <c r="C6070" s="22" t="s">
        <v>394</v>
      </c>
    </row>
    <row r="6071" spans="1:3" x14ac:dyDescent="0.3">
      <c r="A6071" s="180">
        <v>45870</v>
      </c>
      <c r="B6071" s="22">
        <f>Hightower!AZ14</f>
        <v>0.11</v>
      </c>
      <c r="C6071" s="22" t="s">
        <v>394</v>
      </c>
    </row>
    <row r="6072" spans="1:3" x14ac:dyDescent="0.3">
      <c r="A6072" s="180">
        <v>45871</v>
      </c>
      <c r="B6072" s="22">
        <f>Hightower!AZ15</f>
        <v>0</v>
      </c>
      <c r="C6072" s="22" t="s">
        <v>394</v>
      </c>
    </row>
    <row r="6073" spans="1:3" x14ac:dyDescent="0.3">
      <c r="A6073" s="180">
        <v>45872</v>
      </c>
      <c r="B6073" s="22">
        <f>Hightower!AZ16</f>
        <v>0.53</v>
      </c>
      <c r="C6073" s="22" t="s">
        <v>394</v>
      </c>
    </row>
    <row r="6074" spans="1:3" x14ac:dyDescent="0.3">
      <c r="A6074" s="180">
        <v>45873</v>
      </c>
      <c r="B6074" s="22">
        <f>Hightower!AZ17</f>
        <v>0.54</v>
      </c>
      <c r="C6074" s="22" t="s">
        <v>394</v>
      </c>
    </row>
    <row r="6075" spans="1:3" x14ac:dyDescent="0.3">
      <c r="A6075" s="180">
        <v>45874</v>
      </c>
      <c r="B6075" s="22">
        <f>Hightower!AZ18</f>
        <v>0.48</v>
      </c>
      <c r="C6075" s="22" t="s">
        <v>394</v>
      </c>
    </row>
    <row r="6076" spans="1:3" x14ac:dyDescent="0.3">
      <c r="A6076" s="180">
        <v>45875</v>
      </c>
      <c r="B6076" s="22">
        <f>Hightower!AZ19</f>
        <v>0.45</v>
      </c>
      <c r="C6076" s="22" t="s">
        <v>394</v>
      </c>
    </row>
    <row r="6077" spans="1:3" x14ac:dyDescent="0.3">
      <c r="A6077" s="180">
        <v>45876</v>
      </c>
      <c r="B6077" s="22">
        <f>Hightower!AZ20</f>
        <v>0.4</v>
      </c>
      <c r="C6077" s="22" t="s">
        <v>394</v>
      </c>
    </row>
    <row r="6078" spans="1:3" x14ac:dyDescent="0.3">
      <c r="A6078" s="180">
        <v>45877</v>
      </c>
      <c r="B6078" s="22">
        <f>Hightower!AZ21</f>
        <v>0.27</v>
      </c>
      <c r="C6078" s="22" t="s">
        <v>394</v>
      </c>
    </row>
    <row r="6079" spans="1:3" x14ac:dyDescent="0.3">
      <c r="A6079" s="180">
        <v>45878</v>
      </c>
      <c r="B6079" s="22">
        <f>Hightower!AZ22</f>
        <v>0</v>
      </c>
      <c r="C6079" s="22" t="s">
        <v>394</v>
      </c>
    </row>
    <row r="6080" spans="1:3" x14ac:dyDescent="0.3">
      <c r="A6080" s="180">
        <v>45879</v>
      </c>
      <c r="B6080" s="22">
        <f>Hightower!AZ23</f>
        <v>0.33</v>
      </c>
      <c r="C6080" s="22" t="s">
        <v>394</v>
      </c>
    </row>
    <row r="6081" spans="1:3" x14ac:dyDescent="0.3">
      <c r="A6081" s="180">
        <v>45880</v>
      </c>
      <c r="B6081" s="22">
        <f>Hightower!AZ24</f>
        <v>0.42</v>
      </c>
      <c r="C6081" s="22" t="s">
        <v>394</v>
      </c>
    </row>
    <row r="6082" spans="1:3" x14ac:dyDescent="0.3">
      <c r="A6082" s="180">
        <v>45881</v>
      </c>
      <c r="B6082" s="22">
        <f>Hightower!AZ25</f>
        <v>0.38</v>
      </c>
      <c r="C6082" s="22" t="s">
        <v>394</v>
      </c>
    </row>
    <row r="6083" spans="1:3" x14ac:dyDescent="0.3">
      <c r="A6083" s="180">
        <v>45882</v>
      </c>
      <c r="B6083" s="22">
        <f>Hightower!AZ26</f>
        <v>0.28999999999999998</v>
      </c>
      <c r="C6083" s="22" t="s">
        <v>394</v>
      </c>
    </row>
    <row r="6084" spans="1:3" x14ac:dyDescent="0.3">
      <c r="A6084" s="180">
        <v>45883</v>
      </c>
      <c r="B6084" s="22">
        <f>Hightower!AZ27</f>
        <v>0.17</v>
      </c>
      <c r="C6084" s="22" t="s">
        <v>394</v>
      </c>
    </row>
    <row r="6085" spans="1:3" x14ac:dyDescent="0.3">
      <c r="A6085" s="180">
        <v>45884</v>
      </c>
      <c r="B6085" s="22">
        <f>Hightower!AZ28</f>
        <v>0.2</v>
      </c>
      <c r="C6085" s="22" t="s">
        <v>394</v>
      </c>
    </row>
    <row r="6086" spans="1:3" x14ac:dyDescent="0.3">
      <c r="A6086" s="180">
        <v>45885</v>
      </c>
      <c r="B6086" s="22">
        <f>Hightower!AZ29</f>
        <v>0.38</v>
      </c>
      <c r="C6086" s="22" t="s">
        <v>394</v>
      </c>
    </row>
    <row r="6087" spans="1:3" x14ac:dyDescent="0.3">
      <c r="A6087" s="180">
        <v>45886</v>
      </c>
      <c r="B6087" s="22">
        <f>Hightower!AZ30</f>
        <v>0.38</v>
      </c>
      <c r="C6087" s="22" t="s">
        <v>394</v>
      </c>
    </row>
    <row r="6088" spans="1:3" x14ac:dyDescent="0.3">
      <c r="A6088" s="180">
        <v>45887</v>
      </c>
      <c r="B6088" s="22">
        <f>Hightower!AZ31</f>
        <v>0.35</v>
      </c>
      <c r="C6088" s="22" t="s">
        <v>394</v>
      </c>
    </row>
    <row r="6089" spans="1:3" x14ac:dyDescent="0.3">
      <c r="A6089" s="180">
        <v>45888</v>
      </c>
      <c r="B6089" s="22">
        <f>Hightower!AZ32</f>
        <v>0.43</v>
      </c>
      <c r="C6089" s="22" t="s">
        <v>394</v>
      </c>
    </row>
    <row r="6090" spans="1:3" x14ac:dyDescent="0.3">
      <c r="A6090" s="180">
        <v>45889</v>
      </c>
      <c r="B6090" s="22">
        <f>Hightower!AZ33</f>
        <v>0.39</v>
      </c>
      <c r="C6090" s="22" t="s">
        <v>394</v>
      </c>
    </row>
    <row r="6091" spans="1:3" x14ac:dyDescent="0.3">
      <c r="A6091" s="180">
        <v>45890</v>
      </c>
      <c r="B6091" s="22">
        <f>Hightower!AZ34</f>
        <v>0.54</v>
      </c>
      <c r="C6091" s="22" t="s">
        <v>394</v>
      </c>
    </row>
    <row r="6092" spans="1:3" x14ac:dyDescent="0.3">
      <c r="A6092" s="180">
        <v>45891</v>
      </c>
      <c r="B6092" s="22">
        <f>Hightower!AZ35</f>
        <v>0.64</v>
      </c>
      <c r="C6092" s="22" t="s">
        <v>394</v>
      </c>
    </row>
    <row r="6093" spans="1:3" x14ac:dyDescent="0.3">
      <c r="A6093" s="180">
        <v>45892</v>
      </c>
      <c r="B6093" s="22">
        <f>Hightower!AZ36</f>
        <v>0.56000000000000005</v>
      </c>
      <c r="C6093" s="22" t="s">
        <v>394</v>
      </c>
    </row>
    <row r="6094" spans="1:3" x14ac:dyDescent="0.3">
      <c r="A6094" s="180">
        <v>45893</v>
      </c>
      <c r="B6094" s="22">
        <f>Hightower!AZ37</f>
        <v>0.45</v>
      </c>
      <c r="C6094" s="22" t="s">
        <v>394</v>
      </c>
    </row>
    <row r="6095" spans="1:3" x14ac:dyDescent="0.3">
      <c r="A6095" s="180">
        <v>45894</v>
      </c>
      <c r="B6095" s="22">
        <f>Hightower!AZ38</f>
        <v>0.41</v>
      </c>
      <c r="C6095" s="22" t="s">
        <v>394</v>
      </c>
    </row>
    <row r="6096" spans="1:3" x14ac:dyDescent="0.3">
      <c r="A6096" s="180">
        <v>45895</v>
      </c>
      <c r="B6096" s="22">
        <f>Hightower!AZ39</f>
        <v>0.39</v>
      </c>
      <c r="C6096" s="22" t="s">
        <v>394</v>
      </c>
    </row>
    <row r="6097" spans="1:3" x14ac:dyDescent="0.3">
      <c r="A6097" s="180">
        <v>45896</v>
      </c>
      <c r="B6097" s="22">
        <f>Hightower!AZ40</f>
        <v>0.47</v>
      </c>
      <c r="C6097" s="22" t="s">
        <v>394</v>
      </c>
    </row>
    <row r="6098" spans="1:3" x14ac:dyDescent="0.3">
      <c r="A6098" s="180">
        <v>45897</v>
      </c>
      <c r="B6098" s="22">
        <f>Hightower!AZ41</f>
        <v>0.46</v>
      </c>
      <c r="C6098" s="22" t="s">
        <v>394</v>
      </c>
    </row>
    <row r="6099" spans="1:3" x14ac:dyDescent="0.3">
      <c r="A6099" s="180">
        <v>45898</v>
      </c>
      <c r="B6099" s="22">
        <f>Hightower!AZ42</f>
        <v>0.42</v>
      </c>
      <c r="C6099" s="22" t="s">
        <v>394</v>
      </c>
    </row>
    <row r="6100" spans="1:3" x14ac:dyDescent="0.3">
      <c r="A6100" s="180">
        <v>45899</v>
      </c>
      <c r="B6100" s="22">
        <f>Hightower!AZ43</f>
        <v>0.44</v>
      </c>
      <c r="C6100" s="22" t="s">
        <v>394</v>
      </c>
    </row>
    <row r="6101" spans="1:3" x14ac:dyDescent="0.3">
      <c r="A6101" s="180">
        <v>45900</v>
      </c>
      <c r="B6101" s="22">
        <f>Hightower!AZ44</f>
        <v>0.46</v>
      </c>
      <c r="C6101" s="22" t="s">
        <v>394</v>
      </c>
    </row>
    <row r="6102" spans="1:3" x14ac:dyDescent="0.3">
      <c r="A6102" s="180">
        <v>45901</v>
      </c>
      <c r="B6102" s="22">
        <f>Hightower!BG14</f>
        <v>0.64</v>
      </c>
      <c r="C6102" s="22" t="s">
        <v>394</v>
      </c>
    </row>
    <row r="6103" spans="1:3" x14ac:dyDescent="0.3">
      <c r="A6103" s="180">
        <v>45902</v>
      </c>
      <c r="B6103" s="22">
        <f>Hightower!BG15</f>
        <v>0.65</v>
      </c>
      <c r="C6103" s="22" t="s">
        <v>394</v>
      </c>
    </row>
    <row r="6104" spans="1:3" x14ac:dyDescent="0.3">
      <c r="A6104" s="180">
        <v>45903</v>
      </c>
      <c r="B6104" s="22">
        <f>Hightower!BG16</f>
        <v>0.55000000000000004</v>
      </c>
      <c r="C6104" s="22" t="s">
        <v>394</v>
      </c>
    </row>
    <row r="6105" spans="1:3" x14ac:dyDescent="0.3">
      <c r="A6105" s="180">
        <v>45904</v>
      </c>
      <c r="B6105" s="22">
        <f>Hightower!BG17</f>
        <v>0.52</v>
      </c>
      <c r="C6105" s="22" t="s">
        <v>394</v>
      </c>
    </row>
    <row r="6106" spans="1:3" x14ac:dyDescent="0.3">
      <c r="A6106" s="180">
        <v>45905</v>
      </c>
      <c r="B6106" s="22">
        <f>Hightower!BG18</f>
        <v>0.56000000000000005</v>
      </c>
      <c r="C6106" s="22" t="s">
        <v>394</v>
      </c>
    </row>
    <row r="6107" spans="1:3" x14ac:dyDescent="0.3">
      <c r="A6107" s="180">
        <v>45906</v>
      </c>
      <c r="B6107" s="22">
        <f>Hightower!BG19</f>
        <v>0.57999999999999996</v>
      </c>
      <c r="C6107" s="22" t="s">
        <v>394</v>
      </c>
    </row>
    <row r="6108" spans="1:3" x14ac:dyDescent="0.3">
      <c r="A6108" s="180">
        <v>45907</v>
      </c>
      <c r="B6108" s="22">
        <f>Hightower!BG20</f>
        <v>0.15</v>
      </c>
      <c r="C6108" s="22" t="s">
        <v>394</v>
      </c>
    </row>
    <row r="6109" spans="1:3" x14ac:dyDescent="0.3">
      <c r="A6109" s="180">
        <v>45908</v>
      </c>
      <c r="B6109" s="22">
        <f>Hightower!BG21</f>
        <v>0</v>
      </c>
      <c r="C6109" s="22" t="s">
        <v>394</v>
      </c>
    </row>
    <row r="6110" spans="1:3" x14ac:dyDescent="0.3">
      <c r="A6110" s="180">
        <v>45909</v>
      </c>
      <c r="B6110" s="22">
        <f>Hightower!BG22</f>
        <v>0</v>
      </c>
      <c r="C6110" s="22" t="s">
        <v>394</v>
      </c>
    </row>
    <row r="6111" spans="1:3" x14ac:dyDescent="0.3">
      <c r="A6111" s="180">
        <v>45910</v>
      </c>
      <c r="B6111" s="22">
        <f>Hightower!BG23</f>
        <v>0</v>
      </c>
      <c r="C6111" s="22" t="s">
        <v>394</v>
      </c>
    </row>
    <row r="6112" spans="1:3" x14ac:dyDescent="0.3">
      <c r="A6112" s="180">
        <v>45911</v>
      </c>
      <c r="B6112" s="22">
        <f>Hightower!BG24</f>
        <v>0</v>
      </c>
      <c r="C6112" s="22" t="s">
        <v>394</v>
      </c>
    </row>
    <row r="6113" spans="1:3" x14ac:dyDescent="0.3">
      <c r="A6113" s="180">
        <v>45912</v>
      </c>
      <c r="B6113" s="22">
        <f>Hightower!BG25</f>
        <v>0.31</v>
      </c>
      <c r="C6113" s="22" t="s">
        <v>394</v>
      </c>
    </row>
    <row r="6114" spans="1:3" x14ac:dyDescent="0.3">
      <c r="A6114" s="180">
        <v>45913</v>
      </c>
      <c r="B6114" s="22">
        <f>Hightower!BG26</f>
        <v>0.11</v>
      </c>
      <c r="C6114" s="22" t="s">
        <v>394</v>
      </c>
    </row>
    <row r="6115" spans="1:3" x14ac:dyDescent="0.3">
      <c r="A6115" s="180">
        <v>45914</v>
      </c>
      <c r="B6115" s="22">
        <f>Hightower!BG27</f>
        <v>0</v>
      </c>
      <c r="C6115" s="22" t="s">
        <v>394</v>
      </c>
    </row>
    <row r="6116" spans="1:3" x14ac:dyDescent="0.3">
      <c r="A6116" s="180">
        <v>45915</v>
      </c>
      <c r="B6116" s="22">
        <f>Hightower!BG28</f>
        <v>0</v>
      </c>
      <c r="C6116" s="22" t="s">
        <v>394</v>
      </c>
    </row>
    <row r="6117" spans="1:3" x14ac:dyDescent="0.3">
      <c r="A6117" s="180">
        <v>45916</v>
      </c>
      <c r="B6117" s="22">
        <f>Hightower!BG29</f>
        <v>0</v>
      </c>
      <c r="C6117" s="22" t="s">
        <v>394</v>
      </c>
    </row>
    <row r="6118" spans="1:3" x14ac:dyDescent="0.3">
      <c r="A6118" s="180">
        <v>45917</v>
      </c>
      <c r="B6118" s="22">
        <f>Hightower!BG30</f>
        <v>0</v>
      </c>
      <c r="C6118" s="22" t="s">
        <v>394</v>
      </c>
    </row>
    <row r="6119" spans="1:3" x14ac:dyDescent="0.3">
      <c r="A6119" s="180">
        <v>45918</v>
      </c>
      <c r="B6119" s="22">
        <f>Hightower!BG31</f>
        <v>0</v>
      </c>
      <c r="C6119" s="22" t="s">
        <v>394</v>
      </c>
    </row>
    <row r="6120" spans="1:3" x14ac:dyDescent="0.3">
      <c r="A6120" s="180">
        <v>45919</v>
      </c>
      <c r="B6120" s="22">
        <f>Hightower!BG32</f>
        <v>0.26</v>
      </c>
      <c r="C6120" s="22" t="s">
        <v>394</v>
      </c>
    </row>
    <row r="6121" spans="1:3" x14ac:dyDescent="0.3">
      <c r="A6121" s="180">
        <v>45920</v>
      </c>
      <c r="B6121" s="22">
        <f>Hightower!BG33</f>
        <v>0.15</v>
      </c>
      <c r="C6121" s="22" t="s">
        <v>394</v>
      </c>
    </row>
    <row r="6122" spans="1:3" x14ac:dyDescent="0.3">
      <c r="A6122" s="180">
        <v>45921</v>
      </c>
      <c r="B6122" s="22">
        <f>Hightower!BG34</f>
        <v>0</v>
      </c>
      <c r="C6122" s="22" t="s">
        <v>394</v>
      </c>
    </row>
    <row r="6123" spans="1:3" x14ac:dyDescent="0.3">
      <c r="A6123" s="180">
        <v>45922</v>
      </c>
      <c r="B6123" s="22">
        <f>Hightower!BG35</f>
        <v>0</v>
      </c>
      <c r="C6123" s="22" t="s">
        <v>394</v>
      </c>
    </row>
    <row r="6124" spans="1:3" x14ac:dyDescent="0.3">
      <c r="A6124" s="180">
        <v>45923</v>
      </c>
      <c r="B6124" s="22">
        <f>Hightower!BG36</f>
        <v>0.28000000000000003</v>
      </c>
      <c r="C6124" s="22" t="s">
        <v>394</v>
      </c>
    </row>
    <row r="6125" spans="1:3" x14ac:dyDescent="0.3">
      <c r="A6125" s="180">
        <v>45924</v>
      </c>
      <c r="B6125" s="22">
        <f>Hightower!BG37</f>
        <v>0</v>
      </c>
      <c r="C6125" s="22" t="s">
        <v>394</v>
      </c>
    </row>
    <row r="6126" spans="1:3" x14ac:dyDescent="0.3">
      <c r="A6126" s="180">
        <v>45925</v>
      </c>
      <c r="B6126" s="22">
        <f>Hightower!BG38</f>
        <v>0</v>
      </c>
      <c r="C6126" s="22" t="s">
        <v>394</v>
      </c>
    </row>
    <row r="6127" spans="1:3" x14ac:dyDescent="0.3">
      <c r="A6127" s="180">
        <v>45926</v>
      </c>
      <c r="B6127" s="22">
        <f>Hightower!BG39</f>
        <v>0</v>
      </c>
      <c r="C6127" s="22" t="s">
        <v>394</v>
      </c>
    </row>
    <row r="6128" spans="1:3" x14ac:dyDescent="0.3">
      <c r="A6128" s="180">
        <v>45927</v>
      </c>
      <c r="B6128" s="22">
        <f>Hightower!BG40</f>
        <v>0</v>
      </c>
      <c r="C6128" s="22" t="s">
        <v>394</v>
      </c>
    </row>
    <row r="6129" spans="1:3" x14ac:dyDescent="0.3">
      <c r="A6129" s="180">
        <v>45928</v>
      </c>
      <c r="B6129" s="22">
        <f>Hightower!BG41</f>
        <v>0</v>
      </c>
      <c r="C6129" s="22" t="s">
        <v>394</v>
      </c>
    </row>
    <row r="6130" spans="1:3" x14ac:dyDescent="0.3">
      <c r="A6130" s="180">
        <v>45929</v>
      </c>
      <c r="B6130" s="22">
        <f>Hightower!BG42</f>
        <v>0</v>
      </c>
      <c r="C6130" s="22" t="s">
        <v>394</v>
      </c>
    </row>
    <row r="6131" spans="1:3" x14ac:dyDescent="0.3">
      <c r="A6131" s="180">
        <v>45930</v>
      </c>
      <c r="B6131" s="22">
        <f>Hightower!BG43</f>
        <v>0</v>
      </c>
      <c r="C6131" s="22" t="s">
        <v>394</v>
      </c>
    </row>
    <row r="6132" spans="1:3" x14ac:dyDescent="0.3">
      <c r="A6132" s="180">
        <v>45931</v>
      </c>
      <c r="B6132" s="22">
        <f>Hightower!BN14</f>
        <v>0</v>
      </c>
      <c r="C6132" s="22" t="s">
        <v>394</v>
      </c>
    </row>
    <row r="6133" spans="1:3" x14ac:dyDescent="0.3">
      <c r="A6133" s="180">
        <v>45932</v>
      </c>
      <c r="B6133" s="22">
        <f>Hightower!BN15</f>
        <v>0</v>
      </c>
      <c r="C6133" s="22" t="s">
        <v>394</v>
      </c>
    </row>
    <row r="6134" spans="1:3" x14ac:dyDescent="0.3">
      <c r="A6134" s="180">
        <v>45933</v>
      </c>
      <c r="B6134" s="22">
        <f>Hightower!BN16</f>
        <v>0</v>
      </c>
      <c r="C6134" s="22" t="s">
        <v>394</v>
      </c>
    </row>
    <row r="6135" spans="1:3" x14ac:dyDescent="0.3">
      <c r="A6135" s="180">
        <v>45934</v>
      </c>
      <c r="B6135" s="22">
        <f>Hightower!BN17</f>
        <v>0</v>
      </c>
      <c r="C6135" s="22" t="s">
        <v>394</v>
      </c>
    </row>
    <row r="6136" spans="1:3" x14ac:dyDescent="0.3">
      <c r="A6136" s="180">
        <v>45935</v>
      </c>
      <c r="B6136" s="22">
        <f>Hightower!BN18</f>
        <v>0</v>
      </c>
      <c r="C6136" s="22" t="s">
        <v>394</v>
      </c>
    </row>
    <row r="6137" spans="1:3" x14ac:dyDescent="0.3">
      <c r="A6137" s="180">
        <v>45936</v>
      </c>
      <c r="B6137" s="22">
        <f>Hightower!BN19</f>
        <v>0</v>
      </c>
      <c r="C6137" s="22" t="s">
        <v>394</v>
      </c>
    </row>
    <row r="6138" spans="1:3" x14ac:dyDescent="0.3">
      <c r="A6138" s="180">
        <v>45937</v>
      </c>
      <c r="B6138" s="22">
        <f>Hightower!BN20</f>
        <v>0</v>
      </c>
      <c r="C6138" s="22" t="s">
        <v>394</v>
      </c>
    </row>
    <row r="6139" spans="1:3" x14ac:dyDescent="0.3">
      <c r="A6139" s="180">
        <v>45938</v>
      </c>
      <c r="B6139" s="22">
        <f>Hightower!BN21</f>
        <v>0</v>
      </c>
      <c r="C6139" s="22" t="s">
        <v>394</v>
      </c>
    </row>
    <row r="6140" spans="1:3" x14ac:dyDescent="0.3">
      <c r="A6140" s="180">
        <v>45939</v>
      </c>
      <c r="B6140" s="22">
        <f>Hightower!BN22</f>
        <v>0</v>
      </c>
      <c r="C6140" s="22" t="s">
        <v>394</v>
      </c>
    </row>
    <row r="6141" spans="1:3" x14ac:dyDescent="0.3">
      <c r="A6141" s="180">
        <v>45940</v>
      </c>
      <c r="B6141" s="22">
        <f>Hightower!BN23</f>
        <v>0</v>
      </c>
      <c r="C6141" s="22" t="s">
        <v>394</v>
      </c>
    </row>
    <row r="6142" spans="1:3" x14ac:dyDescent="0.3">
      <c r="A6142" s="180">
        <v>45941</v>
      </c>
      <c r="B6142" s="22">
        <f>Hightower!BN24</f>
        <v>0</v>
      </c>
      <c r="C6142" s="22" t="s">
        <v>394</v>
      </c>
    </row>
    <row r="6143" spans="1:3" x14ac:dyDescent="0.3">
      <c r="A6143" s="180">
        <v>45942</v>
      </c>
      <c r="B6143" s="22">
        <f>Hightower!BN25</f>
        <v>0</v>
      </c>
      <c r="C6143" s="22" t="s">
        <v>394</v>
      </c>
    </row>
    <row r="6144" spans="1:3" x14ac:dyDescent="0.3">
      <c r="A6144" s="180">
        <v>45943</v>
      </c>
      <c r="B6144" s="22">
        <f>Hightower!BN26</f>
        <v>0</v>
      </c>
      <c r="C6144" s="22" t="s">
        <v>394</v>
      </c>
    </row>
    <row r="6145" spans="1:3" x14ac:dyDescent="0.3">
      <c r="A6145" s="180">
        <v>45944</v>
      </c>
      <c r="B6145" s="22">
        <f>Hightower!BN27</f>
        <v>0</v>
      </c>
      <c r="C6145" s="22" t="s">
        <v>394</v>
      </c>
    </row>
    <row r="6146" spans="1:3" x14ac:dyDescent="0.3">
      <c r="A6146" s="180">
        <v>45945</v>
      </c>
      <c r="B6146" s="22">
        <f>Hightower!BN28</f>
        <v>0</v>
      </c>
      <c r="C6146" s="22" t="s">
        <v>394</v>
      </c>
    </row>
    <row r="6147" spans="1:3" x14ac:dyDescent="0.3">
      <c r="A6147" s="180">
        <v>45946</v>
      </c>
      <c r="B6147" s="22">
        <f>Hightower!BN29</f>
        <v>0</v>
      </c>
      <c r="C6147" s="22" t="s">
        <v>394</v>
      </c>
    </row>
    <row r="6148" spans="1:3" x14ac:dyDescent="0.3">
      <c r="A6148" s="180">
        <v>45947</v>
      </c>
      <c r="B6148" s="22">
        <f>Hightower!BN30</f>
        <v>0</v>
      </c>
      <c r="C6148" s="22" t="s">
        <v>394</v>
      </c>
    </row>
    <row r="6149" spans="1:3" x14ac:dyDescent="0.3">
      <c r="A6149" s="180">
        <v>45948</v>
      </c>
      <c r="B6149" s="22">
        <f>Hightower!BN31</f>
        <v>0</v>
      </c>
      <c r="C6149" s="22" t="s">
        <v>394</v>
      </c>
    </row>
    <row r="6150" spans="1:3" x14ac:dyDescent="0.3">
      <c r="A6150" s="180">
        <v>45949</v>
      </c>
      <c r="B6150" s="22">
        <f>Hightower!BN32</f>
        <v>0</v>
      </c>
      <c r="C6150" s="22" t="s">
        <v>394</v>
      </c>
    </row>
    <row r="6151" spans="1:3" x14ac:dyDescent="0.3">
      <c r="A6151" s="180">
        <v>45950</v>
      </c>
      <c r="B6151" s="22">
        <f>Hightower!BN33</f>
        <v>0</v>
      </c>
      <c r="C6151" s="22" t="s">
        <v>394</v>
      </c>
    </row>
    <row r="6152" spans="1:3" x14ac:dyDescent="0.3">
      <c r="A6152" s="180">
        <v>45951</v>
      </c>
      <c r="B6152" s="22">
        <f>Hightower!BN34</f>
        <v>0</v>
      </c>
      <c r="C6152" s="22" t="s">
        <v>394</v>
      </c>
    </row>
    <row r="6153" spans="1:3" x14ac:dyDescent="0.3">
      <c r="A6153" s="180">
        <v>45952</v>
      </c>
      <c r="B6153" s="22">
        <f>Hightower!BN35</f>
        <v>0</v>
      </c>
      <c r="C6153" s="22" t="s">
        <v>394</v>
      </c>
    </row>
    <row r="6154" spans="1:3" x14ac:dyDescent="0.3">
      <c r="A6154" s="180">
        <v>45953</v>
      </c>
      <c r="B6154" s="22">
        <f>Hightower!BN36</f>
        <v>0</v>
      </c>
      <c r="C6154" s="22" t="s">
        <v>394</v>
      </c>
    </row>
    <row r="6155" spans="1:3" x14ac:dyDescent="0.3">
      <c r="A6155" s="180">
        <v>45954</v>
      </c>
      <c r="B6155" s="22">
        <f>Hightower!BN37</f>
        <v>0</v>
      </c>
      <c r="C6155" s="22" t="s">
        <v>394</v>
      </c>
    </row>
    <row r="6156" spans="1:3" x14ac:dyDescent="0.3">
      <c r="A6156" s="180">
        <v>45955</v>
      </c>
      <c r="B6156" s="22">
        <f>Hightower!BN38</f>
        <v>0</v>
      </c>
      <c r="C6156" s="22" t="s">
        <v>394</v>
      </c>
    </row>
    <row r="6157" spans="1:3" x14ac:dyDescent="0.3">
      <c r="A6157" s="180">
        <v>45956</v>
      </c>
      <c r="B6157" s="22">
        <f>Hightower!BN39</f>
        <v>0</v>
      </c>
      <c r="C6157" s="22" t="s">
        <v>394</v>
      </c>
    </row>
    <row r="6158" spans="1:3" x14ac:dyDescent="0.3">
      <c r="A6158" s="180">
        <v>45957</v>
      </c>
      <c r="B6158" s="22">
        <f>Hightower!BN40</f>
        <v>0</v>
      </c>
      <c r="C6158" s="22" t="s">
        <v>394</v>
      </c>
    </row>
    <row r="6159" spans="1:3" x14ac:dyDescent="0.3">
      <c r="A6159" s="180">
        <v>45958</v>
      </c>
      <c r="B6159" s="22">
        <f>Hightower!BN41</f>
        <v>0</v>
      </c>
      <c r="C6159" s="22" t="s">
        <v>394</v>
      </c>
    </row>
    <row r="6160" spans="1:3" x14ac:dyDescent="0.3">
      <c r="A6160" s="180">
        <v>45959</v>
      </c>
      <c r="B6160" s="22">
        <f>Hightower!BN42</f>
        <v>0</v>
      </c>
      <c r="C6160" s="22" t="s">
        <v>394</v>
      </c>
    </row>
    <row r="6161" spans="1:3" x14ac:dyDescent="0.3">
      <c r="A6161" s="180">
        <v>45960</v>
      </c>
      <c r="B6161" s="22">
        <f>Hightower!BN43</f>
        <v>0</v>
      </c>
      <c r="C6161" s="22" t="s">
        <v>394</v>
      </c>
    </row>
    <row r="6162" spans="1:3" x14ac:dyDescent="0.3">
      <c r="A6162" s="180">
        <v>45961</v>
      </c>
      <c r="B6162" s="22">
        <f>Hightower!BN44</f>
        <v>0</v>
      </c>
      <c r="C6162" s="22" t="s">
        <v>394</v>
      </c>
    </row>
    <row r="6163" spans="1:3" x14ac:dyDescent="0.3">
      <c r="A6163" s="180">
        <v>45962</v>
      </c>
      <c r="B6163" s="22">
        <f>Hightower!BU14</f>
        <v>0</v>
      </c>
      <c r="C6163" s="22" t="s">
        <v>394</v>
      </c>
    </row>
    <row r="6164" spans="1:3" x14ac:dyDescent="0.3">
      <c r="A6164" s="180">
        <v>45963</v>
      </c>
      <c r="B6164" s="22">
        <f>Hightower!BU15</f>
        <v>0</v>
      </c>
      <c r="C6164" s="22" t="s">
        <v>394</v>
      </c>
    </row>
    <row r="6165" spans="1:3" x14ac:dyDescent="0.3">
      <c r="A6165" s="180">
        <v>45964</v>
      </c>
      <c r="B6165" s="22">
        <f>Hightower!BU16</f>
        <v>0</v>
      </c>
      <c r="C6165" s="22" t="s">
        <v>394</v>
      </c>
    </row>
    <row r="6166" spans="1:3" x14ac:dyDescent="0.3">
      <c r="A6166" s="180">
        <v>45965</v>
      </c>
      <c r="B6166" s="22">
        <f>Hightower!BU17</f>
        <v>0</v>
      </c>
      <c r="C6166" s="22" t="s">
        <v>394</v>
      </c>
    </row>
    <row r="6167" spans="1:3" x14ac:dyDescent="0.3">
      <c r="A6167" s="180">
        <v>45966</v>
      </c>
      <c r="B6167" s="22">
        <f>Hightower!BU18</f>
        <v>0</v>
      </c>
      <c r="C6167" s="22" t="s">
        <v>394</v>
      </c>
    </row>
    <row r="6168" spans="1:3" x14ac:dyDescent="0.3">
      <c r="A6168" s="180">
        <v>45967</v>
      </c>
      <c r="B6168" s="22">
        <f>Hightower!BU19</f>
        <v>0</v>
      </c>
      <c r="C6168" s="22" t="s">
        <v>394</v>
      </c>
    </row>
    <row r="6169" spans="1:3" x14ac:dyDescent="0.3">
      <c r="A6169" s="180">
        <v>45968</v>
      </c>
      <c r="B6169" s="22">
        <f>Hightower!BU20</f>
        <v>0</v>
      </c>
      <c r="C6169" s="22" t="s">
        <v>394</v>
      </c>
    </row>
    <row r="6170" spans="1:3" x14ac:dyDescent="0.3">
      <c r="A6170" s="180">
        <v>45969</v>
      </c>
      <c r="B6170" s="22">
        <f>Hightower!BU21</f>
        <v>0</v>
      </c>
      <c r="C6170" s="22" t="s">
        <v>394</v>
      </c>
    </row>
    <row r="6171" spans="1:3" x14ac:dyDescent="0.3">
      <c r="A6171" s="180">
        <v>45970</v>
      </c>
      <c r="B6171" s="22">
        <f>Hightower!BU22</f>
        <v>0</v>
      </c>
      <c r="C6171" s="22" t="s">
        <v>394</v>
      </c>
    </row>
    <row r="6172" spans="1:3" x14ac:dyDescent="0.3">
      <c r="A6172" s="180">
        <v>45971</v>
      </c>
      <c r="B6172" s="22">
        <f>Hightower!BU23</f>
        <v>0</v>
      </c>
      <c r="C6172" s="22" t="s">
        <v>394</v>
      </c>
    </row>
    <row r="6173" spans="1:3" x14ac:dyDescent="0.3">
      <c r="A6173" s="180">
        <v>45972</v>
      </c>
      <c r="B6173" s="22">
        <f>Hightower!BU24</f>
        <v>0</v>
      </c>
      <c r="C6173" s="22" t="s">
        <v>394</v>
      </c>
    </row>
    <row r="6174" spans="1:3" x14ac:dyDescent="0.3">
      <c r="A6174" s="180">
        <v>45973</v>
      </c>
      <c r="B6174" s="22">
        <f>Hightower!BU25</f>
        <v>0</v>
      </c>
      <c r="C6174" s="22" t="s">
        <v>394</v>
      </c>
    </row>
    <row r="6175" spans="1:3" x14ac:dyDescent="0.3">
      <c r="A6175" s="180">
        <v>45974</v>
      </c>
      <c r="B6175" s="22">
        <f>Hightower!BU26</f>
        <v>0</v>
      </c>
      <c r="C6175" s="22" t="s">
        <v>394</v>
      </c>
    </row>
    <row r="6176" spans="1:3" x14ac:dyDescent="0.3">
      <c r="A6176" s="180">
        <v>45975</v>
      </c>
      <c r="B6176" s="22">
        <f>Hightower!BU27</f>
        <v>0</v>
      </c>
      <c r="C6176" s="22" t="s">
        <v>394</v>
      </c>
    </row>
    <row r="6177" spans="1:3" x14ac:dyDescent="0.3">
      <c r="A6177" s="180">
        <v>45976</v>
      </c>
      <c r="B6177" s="22">
        <f>Hightower!BU28</f>
        <v>0</v>
      </c>
      <c r="C6177" s="22" t="s">
        <v>394</v>
      </c>
    </row>
    <row r="6178" spans="1:3" x14ac:dyDescent="0.3">
      <c r="A6178" s="180">
        <v>45977</v>
      </c>
      <c r="B6178" s="22">
        <f>Hightower!BU29</f>
        <v>0</v>
      </c>
      <c r="C6178" s="22" t="s">
        <v>394</v>
      </c>
    </row>
    <row r="6179" spans="1:3" x14ac:dyDescent="0.3">
      <c r="A6179" s="180">
        <v>45978</v>
      </c>
      <c r="B6179" s="22">
        <f>Hightower!BU30</f>
        <v>0</v>
      </c>
      <c r="C6179" s="22" t="s">
        <v>394</v>
      </c>
    </row>
    <row r="6180" spans="1:3" x14ac:dyDescent="0.3">
      <c r="A6180" s="180">
        <v>45979</v>
      </c>
      <c r="B6180" s="22">
        <f>Hightower!BU31</f>
        <v>0</v>
      </c>
      <c r="C6180" s="22" t="s">
        <v>394</v>
      </c>
    </row>
    <row r="6181" spans="1:3" x14ac:dyDescent="0.3">
      <c r="A6181" s="180">
        <v>45980</v>
      </c>
      <c r="B6181" s="22">
        <f>Hightower!BU32</f>
        <v>0</v>
      </c>
      <c r="C6181" s="22" t="s">
        <v>394</v>
      </c>
    </row>
    <row r="6182" spans="1:3" x14ac:dyDescent="0.3">
      <c r="A6182" s="180">
        <v>45981</v>
      </c>
      <c r="B6182" s="22">
        <f>Hightower!BU33</f>
        <v>0</v>
      </c>
      <c r="C6182" s="22" t="s">
        <v>394</v>
      </c>
    </row>
    <row r="6183" spans="1:3" x14ac:dyDescent="0.3">
      <c r="A6183" s="180">
        <v>45982</v>
      </c>
      <c r="B6183" s="22">
        <f>Hightower!BU34</f>
        <v>0</v>
      </c>
      <c r="C6183" s="22" t="s">
        <v>394</v>
      </c>
    </row>
    <row r="6184" spans="1:3" x14ac:dyDescent="0.3">
      <c r="A6184" s="180">
        <v>45983</v>
      </c>
      <c r="B6184" s="22">
        <f>Hightower!BU35</f>
        <v>0</v>
      </c>
      <c r="C6184" s="22" t="s">
        <v>394</v>
      </c>
    </row>
    <row r="6185" spans="1:3" x14ac:dyDescent="0.3">
      <c r="A6185" s="180">
        <v>45984</v>
      </c>
      <c r="B6185" s="22">
        <f>Hightower!BU36</f>
        <v>0</v>
      </c>
      <c r="C6185" s="22" t="s">
        <v>394</v>
      </c>
    </row>
    <row r="6186" spans="1:3" x14ac:dyDescent="0.3">
      <c r="A6186" s="180">
        <v>45985</v>
      </c>
      <c r="B6186" s="22">
        <f>Hightower!BU37</f>
        <v>0</v>
      </c>
      <c r="C6186" s="22" t="s">
        <v>394</v>
      </c>
    </row>
    <row r="6187" spans="1:3" x14ac:dyDescent="0.3">
      <c r="A6187" s="180">
        <v>45986</v>
      </c>
      <c r="B6187" s="22">
        <f>Hightower!BU38</f>
        <v>0</v>
      </c>
      <c r="C6187" s="22" t="s">
        <v>394</v>
      </c>
    </row>
    <row r="6188" spans="1:3" x14ac:dyDescent="0.3">
      <c r="A6188" s="180">
        <v>45987</v>
      </c>
      <c r="B6188" s="22">
        <f>Hightower!BU39</f>
        <v>0</v>
      </c>
      <c r="C6188" s="22" t="s">
        <v>394</v>
      </c>
    </row>
    <row r="6189" spans="1:3" x14ac:dyDescent="0.3">
      <c r="A6189" s="180">
        <v>45988</v>
      </c>
      <c r="B6189" s="22">
        <f>Hightower!BU40</f>
        <v>0</v>
      </c>
      <c r="C6189" s="22" t="s">
        <v>394</v>
      </c>
    </row>
    <row r="6190" spans="1:3" x14ac:dyDescent="0.3">
      <c r="A6190" s="180">
        <v>45989</v>
      </c>
      <c r="B6190" s="22">
        <f>Hightower!BU41</f>
        <v>0</v>
      </c>
      <c r="C6190" s="22" t="s">
        <v>394</v>
      </c>
    </row>
    <row r="6191" spans="1:3" x14ac:dyDescent="0.3">
      <c r="A6191" s="180">
        <v>45990</v>
      </c>
      <c r="B6191" s="22">
        <f>Hightower!BU42</f>
        <v>0</v>
      </c>
      <c r="C6191" s="22" t="s">
        <v>394</v>
      </c>
    </row>
    <row r="6192" spans="1:3" x14ac:dyDescent="0.3">
      <c r="A6192" s="180">
        <v>45991</v>
      </c>
      <c r="B6192" s="22">
        <f>Hightower!BU43</f>
        <v>0</v>
      </c>
      <c r="C6192" s="22" t="s">
        <v>394</v>
      </c>
    </row>
    <row r="6193" spans="1:3" x14ac:dyDescent="0.3">
      <c r="A6193" s="180">
        <v>45992</v>
      </c>
      <c r="B6193" s="22">
        <f>Hightower!CB14</f>
        <v>0</v>
      </c>
      <c r="C6193" s="22" t="s">
        <v>394</v>
      </c>
    </row>
    <row r="6194" spans="1:3" x14ac:dyDescent="0.3">
      <c r="A6194" s="180">
        <v>45993</v>
      </c>
      <c r="B6194" s="22">
        <f>Hightower!CB15</f>
        <v>0</v>
      </c>
      <c r="C6194" s="22" t="s">
        <v>394</v>
      </c>
    </row>
    <row r="6195" spans="1:3" x14ac:dyDescent="0.3">
      <c r="A6195" s="180">
        <v>45994</v>
      </c>
      <c r="B6195" s="22">
        <f>Hightower!CB16</f>
        <v>0</v>
      </c>
      <c r="C6195" s="22" t="s">
        <v>394</v>
      </c>
    </row>
    <row r="6196" spans="1:3" x14ac:dyDescent="0.3">
      <c r="A6196" s="180">
        <v>45995</v>
      </c>
      <c r="B6196" s="22">
        <f>Hightower!CB17</f>
        <v>0</v>
      </c>
      <c r="C6196" s="22" t="s">
        <v>394</v>
      </c>
    </row>
    <row r="6197" spans="1:3" x14ac:dyDescent="0.3">
      <c r="A6197" s="180">
        <v>45996</v>
      </c>
      <c r="B6197" s="22">
        <f>Hightower!CB18</f>
        <v>0</v>
      </c>
      <c r="C6197" s="22" t="s">
        <v>394</v>
      </c>
    </row>
    <row r="6198" spans="1:3" x14ac:dyDescent="0.3">
      <c r="A6198" s="180">
        <v>45997</v>
      </c>
      <c r="B6198" s="22">
        <f>Hightower!CB19</f>
        <v>0</v>
      </c>
      <c r="C6198" s="22" t="s">
        <v>394</v>
      </c>
    </row>
    <row r="6199" spans="1:3" x14ac:dyDescent="0.3">
      <c r="A6199" s="180">
        <v>45998</v>
      </c>
      <c r="B6199" s="22">
        <f>Hightower!CB20</f>
        <v>0</v>
      </c>
      <c r="C6199" s="22" t="s">
        <v>394</v>
      </c>
    </row>
    <row r="6200" spans="1:3" x14ac:dyDescent="0.3">
      <c r="A6200" s="180">
        <v>45999</v>
      </c>
      <c r="B6200" s="22">
        <f>Hightower!CB21</f>
        <v>0</v>
      </c>
      <c r="C6200" s="22" t="s">
        <v>394</v>
      </c>
    </row>
    <row r="6201" spans="1:3" x14ac:dyDescent="0.3">
      <c r="A6201" s="180">
        <v>46000</v>
      </c>
      <c r="B6201" s="22">
        <f>Hightower!CB22</f>
        <v>0</v>
      </c>
      <c r="C6201" s="22" t="s">
        <v>394</v>
      </c>
    </row>
    <row r="6202" spans="1:3" x14ac:dyDescent="0.3">
      <c r="A6202" s="180">
        <v>46001</v>
      </c>
      <c r="B6202" s="22">
        <f>Hightower!CB23</f>
        <v>0</v>
      </c>
      <c r="C6202" s="22" t="s">
        <v>394</v>
      </c>
    </row>
    <row r="6203" spans="1:3" x14ac:dyDescent="0.3">
      <c r="A6203" s="180">
        <v>46002</v>
      </c>
      <c r="B6203" s="22">
        <f>Hightower!CB24</f>
        <v>0</v>
      </c>
      <c r="C6203" s="22" t="s">
        <v>394</v>
      </c>
    </row>
    <row r="6204" spans="1:3" x14ac:dyDescent="0.3">
      <c r="A6204" s="180">
        <v>46003</v>
      </c>
      <c r="B6204" s="22">
        <f>Hightower!CB25</f>
        <v>0</v>
      </c>
      <c r="C6204" s="22" t="s">
        <v>394</v>
      </c>
    </row>
    <row r="6205" spans="1:3" x14ac:dyDescent="0.3">
      <c r="A6205" s="180">
        <v>46004</v>
      </c>
      <c r="B6205" s="22">
        <f>Hightower!CB26</f>
        <v>0</v>
      </c>
      <c r="C6205" s="22" t="s">
        <v>394</v>
      </c>
    </row>
    <row r="6206" spans="1:3" x14ac:dyDescent="0.3">
      <c r="A6206" s="180">
        <v>46005</v>
      </c>
      <c r="B6206" s="22">
        <f>Hightower!CB27</f>
        <v>0</v>
      </c>
      <c r="C6206" s="22" t="s">
        <v>394</v>
      </c>
    </row>
    <row r="6207" spans="1:3" x14ac:dyDescent="0.3">
      <c r="A6207" s="180">
        <v>46006</v>
      </c>
      <c r="B6207" s="22">
        <f>Hightower!CB28</f>
        <v>0</v>
      </c>
      <c r="C6207" s="22" t="s">
        <v>394</v>
      </c>
    </row>
    <row r="6208" spans="1:3" x14ac:dyDescent="0.3">
      <c r="A6208" s="180">
        <v>46007</v>
      </c>
      <c r="B6208" s="22">
        <f>Hightower!CB29</f>
        <v>0</v>
      </c>
      <c r="C6208" s="22" t="s">
        <v>394</v>
      </c>
    </row>
    <row r="6209" spans="1:3" x14ac:dyDescent="0.3">
      <c r="A6209" s="180">
        <v>46008</v>
      </c>
      <c r="B6209" s="22">
        <f>Hightower!CB30</f>
        <v>0</v>
      </c>
      <c r="C6209" s="22" t="s">
        <v>394</v>
      </c>
    </row>
    <row r="6210" spans="1:3" x14ac:dyDescent="0.3">
      <c r="A6210" s="180">
        <v>46009</v>
      </c>
      <c r="B6210" s="22">
        <f>Hightower!CB31</f>
        <v>0</v>
      </c>
      <c r="C6210" s="22" t="s">
        <v>394</v>
      </c>
    </row>
    <row r="6211" spans="1:3" x14ac:dyDescent="0.3">
      <c r="A6211" s="180">
        <v>46010</v>
      </c>
      <c r="B6211" s="22">
        <f>Hightower!CB32</f>
        <v>0</v>
      </c>
      <c r="C6211" s="22" t="s">
        <v>394</v>
      </c>
    </row>
    <row r="6212" spans="1:3" x14ac:dyDescent="0.3">
      <c r="A6212" s="180">
        <v>46011</v>
      </c>
      <c r="B6212" s="22">
        <f>Hightower!CB33</f>
        <v>0</v>
      </c>
      <c r="C6212" s="22" t="s">
        <v>394</v>
      </c>
    </row>
    <row r="6213" spans="1:3" x14ac:dyDescent="0.3">
      <c r="A6213" s="180">
        <v>46012</v>
      </c>
      <c r="B6213" s="22">
        <f>Hightower!CB34</f>
        <v>0</v>
      </c>
      <c r="C6213" s="22" t="s">
        <v>394</v>
      </c>
    </row>
    <row r="6214" spans="1:3" x14ac:dyDescent="0.3">
      <c r="A6214" s="180">
        <v>46013</v>
      </c>
      <c r="B6214" s="22">
        <f>Hightower!CB35</f>
        <v>0</v>
      </c>
      <c r="C6214" s="22" t="s">
        <v>394</v>
      </c>
    </row>
    <row r="6215" spans="1:3" x14ac:dyDescent="0.3">
      <c r="A6215" s="180">
        <v>46014</v>
      </c>
      <c r="B6215" s="22">
        <f>Hightower!CB36</f>
        <v>0</v>
      </c>
      <c r="C6215" s="22" t="s">
        <v>394</v>
      </c>
    </row>
    <row r="6216" spans="1:3" x14ac:dyDescent="0.3">
      <c r="A6216" s="180">
        <v>46015</v>
      </c>
      <c r="B6216" s="22">
        <f>Hightower!CB37</f>
        <v>0</v>
      </c>
      <c r="C6216" s="22" t="s">
        <v>394</v>
      </c>
    </row>
    <row r="6217" spans="1:3" x14ac:dyDescent="0.3">
      <c r="A6217" s="180">
        <v>46016</v>
      </c>
      <c r="B6217" s="22">
        <f>Hightower!CB38</f>
        <v>0</v>
      </c>
      <c r="C6217" s="22" t="s">
        <v>394</v>
      </c>
    </row>
    <row r="6218" spans="1:3" x14ac:dyDescent="0.3">
      <c r="A6218" s="180">
        <v>46017</v>
      </c>
      <c r="B6218" s="22">
        <f>Hightower!CB39</f>
        <v>0</v>
      </c>
      <c r="C6218" s="22" t="s">
        <v>394</v>
      </c>
    </row>
    <row r="6219" spans="1:3" x14ac:dyDescent="0.3">
      <c r="A6219" s="180">
        <v>46018</v>
      </c>
      <c r="B6219" s="22">
        <f>Hightower!CB40</f>
        <v>0</v>
      </c>
      <c r="C6219" s="22" t="s">
        <v>394</v>
      </c>
    </row>
    <row r="6220" spans="1:3" x14ac:dyDescent="0.3">
      <c r="A6220" s="180">
        <v>46019</v>
      </c>
      <c r="B6220" s="22">
        <f>Hightower!CB41</f>
        <v>0</v>
      </c>
      <c r="C6220" s="22" t="s">
        <v>394</v>
      </c>
    </row>
    <row r="6221" spans="1:3" x14ac:dyDescent="0.3">
      <c r="A6221" s="180">
        <v>46020</v>
      </c>
      <c r="B6221" s="22">
        <f>Hightower!CB42</f>
        <v>0</v>
      </c>
      <c r="C6221" s="22" t="s">
        <v>394</v>
      </c>
    </row>
    <row r="6222" spans="1:3" x14ac:dyDescent="0.3">
      <c r="A6222" s="180">
        <v>46021</v>
      </c>
      <c r="B6222" s="22">
        <f>Hightower!CB43</f>
        <v>0</v>
      </c>
      <c r="C6222" s="22" t="s">
        <v>394</v>
      </c>
    </row>
    <row r="6223" spans="1:3" x14ac:dyDescent="0.3">
      <c r="A6223" s="180">
        <v>46022</v>
      </c>
      <c r="B6223" s="22">
        <f>Hightower!CB44</f>
        <v>0</v>
      </c>
      <c r="C6223" s="22" t="s">
        <v>394</v>
      </c>
    </row>
    <row r="6224" spans="1:3" x14ac:dyDescent="0.3">
      <c r="A6224" s="180">
        <v>45658</v>
      </c>
      <c r="B6224" s="22">
        <f>'San Francisco'!C14</f>
        <v>0</v>
      </c>
      <c r="C6224" s="22" t="s">
        <v>395</v>
      </c>
    </row>
    <row r="6225" spans="1:3" x14ac:dyDescent="0.3">
      <c r="A6225" s="180">
        <v>45659</v>
      </c>
      <c r="B6225" s="22">
        <f>'San Francisco'!C15</f>
        <v>0</v>
      </c>
      <c r="C6225" s="22" t="s">
        <v>395</v>
      </c>
    </row>
    <row r="6226" spans="1:3" x14ac:dyDescent="0.3">
      <c r="A6226" s="180">
        <v>45660</v>
      </c>
      <c r="B6226" s="22">
        <f>'San Francisco'!C16</f>
        <v>0</v>
      </c>
      <c r="C6226" s="22" t="s">
        <v>395</v>
      </c>
    </row>
    <row r="6227" spans="1:3" x14ac:dyDescent="0.3">
      <c r="A6227" s="180">
        <v>45661</v>
      </c>
      <c r="B6227" s="22">
        <f>'San Francisco'!C17</f>
        <v>0</v>
      </c>
      <c r="C6227" s="22" t="s">
        <v>395</v>
      </c>
    </row>
    <row r="6228" spans="1:3" x14ac:dyDescent="0.3">
      <c r="A6228" s="180">
        <v>45662</v>
      </c>
      <c r="B6228" s="22">
        <f>'San Francisco'!C18</f>
        <v>0</v>
      </c>
      <c r="C6228" s="22" t="s">
        <v>395</v>
      </c>
    </row>
    <row r="6229" spans="1:3" x14ac:dyDescent="0.3">
      <c r="A6229" s="180">
        <v>45663</v>
      </c>
      <c r="B6229" s="22">
        <f>'San Francisco'!C19</f>
        <v>0</v>
      </c>
      <c r="C6229" s="22" t="s">
        <v>395</v>
      </c>
    </row>
    <row r="6230" spans="1:3" x14ac:dyDescent="0.3">
      <c r="A6230" s="180">
        <v>45664</v>
      </c>
      <c r="B6230" s="22">
        <f>'San Francisco'!C20</f>
        <v>0</v>
      </c>
      <c r="C6230" s="22" t="s">
        <v>395</v>
      </c>
    </row>
    <row r="6231" spans="1:3" x14ac:dyDescent="0.3">
      <c r="A6231" s="180">
        <v>45665</v>
      </c>
      <c r="B6231" s="22">
        <f>'San Francisco'!C21</f>
        <v>0</v>
      </c>
      <c r="C6231" s="22" t="s">
        <v>395</v>
      </c>
    </row>
    <row r="6232" spans="1:3" x14ac:dyDescent="0.3">
      <c r="A6232" s="180">
        <v>45666</v>
      </c>
      <c r="B6232" s="22">
        <f>'San Francisco'!C22</f>
        <v>0</v>
      </c>
      <c r="C6232" s="22" t="s">
        <v>395</v>
      </c>
    </row>
    <row r="6233" spans="1:3" x14ac:dyDescent="0.3">
      <c r="A6233" s="180">
        <v>45667</v>
      </c>
      <c r="B6233" s="22">
        <f>'San Francisco'!C23</f>
        <v>0</v>
      </c>
      <c r="C6233" s="22" t="s">
        <v>395</v>
      </c>
    </row>
    <row r="6234" spans="1:3" x14ac:dyDescent="0.3">
      <c r="A6234" s="180">
        <v>45668</v>
      </c>
      <c r="B6234" s="22">
        <f>'San Francisco'!C24</f>
        <v>0</v>
      </c>
      <c r="C6234" s="22" t="s">
        <v>395</v>
      </c>
    </row>
    <row r="6235" spans="1:3" x14ac:dyDescent="0.3">
      <c r="A6235" s="180">
        <v>45669</v>
      </c>
      <c r="B6235" s="22">
        <f>'San Francisco'!C25</f>
        <v>0</v>
      </c>
      <c r="C6235" s="22" t="s">
        <v>395</v>
      </c>
    </row>
    <row r="6236" spans="1:3" x14ac:dyDescent="0.3">
      <c r="A6236" s="180">
        <v>45670</v>
      </c>
      <c r="B6236" s="22">
        <f>'San Francisco'!C26</f>
        <v>0</v>
      </c>
      <c r="C6236" s="22" t="s">
        <v>395</v>
      </c>
    </row>
    <row r="6237" spans="1:3" x14ac:dyDescent="0.3">
      <c r="A6237" s="180">
        <v>45671</v>
      </c>
      <c r="B6237" s="22">
        <f>'San Francisco'!C27</f>
        <v>0</v>
      </c>
      <c r="C6237" s="22" t="s">
        <v>395</v>
      </c>
    </row>
    <row r="6238" spans="1:3" x14ac:dyDescent="0.3">
      <c r="A6238" s="180">
        <v>45672</v>
      </c>
      <c r="B6238" s="22">
        <f>'San Francisco'!C28</f>
        <v>0</v>
      </c>
      <c r="C6238" s="22" t="s">
        <v>395</v>
      </c>
    </row>
    <row r="6239" spans="1:3" x14ac:dyDescent="0.3">
      <c r="A6239" s="180">
        <v>45673</v>
      </c>
      <c r="B6239" s="22">
        <f>'San Francisco'!C29</f>
        <v>0</v>
      </c>
      <c r="C6239" s="22" t="s">
        <v>395</v>
      </c>
    </row>
    <row r="6240" spans="1:3" x14ac:dyDescent="0.3">
      <c r="A6240" s="180">
        <v>45674</v>
      </c>
      <c r="B6240" s="22">
        <f>'San Francisco'!C30</f>
        <v>0</v>
      </c>
      <c r="C6240" s="22" t="s">
        <v>395</v>
      </c>
    </row>
    <row r="6241" spans="1:3" x14ac:dyDescent="0.3">
      <c r="A6241" s="180">
        <v>45675</v>
      </c>
      <c r="B6241" s="22">
        <f>'San Francisco'!C31</f>
        <v>0</v>
      </c>
      <c r="C6241" s="22" t="s">
        <v>395</v>
      </c>
    </row>
    <row r="6242" spans="1:3" x14ac:dyDescent="0.3">
      <c r="A6242" s="180">
        <v>45676</v>
      </c>
      <c r="B6242" s="22">
        <f>'San Francisco'!C32</f>
        <v>0</v>
      </c>
      <c r="C6242" s="22" t="s">
        <v>395</v>
      </c>
    </row>
    <row r="6243" spans="1:3" x14ac:dyDescent="0.3">
      <c r="A6243" s="180">
        <v>45677</v>
      </c>
      <c r="B6243" s="22">
        <f>'San Francisco'!C33</f>
        <v>0</v>
      </c>
      <c r="C6243" s="22" t="s">
        <v>395</v>
      </c>
    </row>
    <row r="6244" spans="1:3" x14ac:dyDescent="0.3">
      <c r="A6244" s="180">
        <v>45678</v>
      </c>
      <c r="B6244" s="22">
        <f>'San Francisco'!C34</f>
        <v>0</v>
      </c>
      <c r="C6244" s="22" t="s">
        <v>395</v>
      </c>
    </row>
    <row r="6245" spans="1:3" x14ac:dyDescent="0.3">
      <c r="A6245" s="180">
        <v>45679</v>
      </c>
      <c r="B6245" s="22">
        <f>'San Francisco'!C35</f>
        <v>0</v>
      </c>
      <c r="C6245" s="22" t="s">
        <v>395</v>
      </c>
    </row>
    <row r="6246" spans="1:3" x14ac:dyDescent="0.3">
      <c r="A6246" s="180">
        <v>45680</v>
      </c>
      <c r="B6246" s="22">
        <f>'San Francisco'!C36</f>
        <v>0</v>
      </c>
      <c r="C6246" s="22" t="s">
        <v>395</v>
      </c>
    </row>
    <row r="6247" spans="1:3" x14ac:dyDescent="0.3">
      <c r="A6247" s="180">
        <v>45681</v>
      </c>
      <c r="B6247" s="22">
        <f>'San Francisco'!C37</f>
        <v>0</v>
      </c>
      <c r="C6247" s="22" t="s">
        <v>395</v>
      </c>
    </row>
    <row r="6248" spans="1:3" x14ac:dyDescent="0.3">
      <c r="A6248" s="180">
        <v>45682</v>
      </c>
      <c r="B6248" s="22">
        <f>'San Francisco'!C38</f>
        <v>0</v>
      </c>
      <c r="C6248" s="22" t="s">
        <v>395</v>
      </c>
    </row>
    <row r="6249" spans="1:3" x14ac:dyDescent="0.3">
      <c r="A6249" s="180">
        <v>45683</v>
      </c>
      <c r="B6249" s="22">
        <f>'San Francisco'!C39</f>
        <v>0</v>
      </c>
      <c r="C6249" s="22" t="s">
        <v>395</v>
      </c>
    </row>
    <row r="6250" spans="1:3" x14ac:dyDescent="0.3">
      <c r="A6250" s="180">
        <v>45684</v>
      </c>
      <c r="B6250" s="22">
        <f>'San Francisco'!C40</f>
        <v>0</v>
      </c>
      <c r="C6250" s="22" t="s">
        <v>395</v>
      </c>
    </row>
    <row r="6251" spans="1:3" x14ac:dyDescent="0.3">
      <c r="A6251" s="180">
        <v>45685</v>
      </c>
      <c r="B6251" s="22">
        <f>'San Francisco'!C41</f>
        <v>0</v>
      </c>
      <c r="C6251" s="22" t="s">
        <v>395</v>
      </c>
    </row>
    <row r="6252" spans="1:3" x14ac:dyDescent="0.3">
      <c r="A6252" s="180">
        <v>45686</v>
      </c>
      <c r="B6252" s="22">
        <f>'San Francisco'!C42</f>
        <v>0</v>
      </c>
      <c r="C6252" s="22" t="s">
        <v>395</v>
      </c>
    </row>
    <row r="6253" spans="1:3" x14ac:dyDescent="0.3">
      <c r="A6253" s="180">
        <v>45687</v>
      </c>
      <c r="B6253" s="22">
        <f>'San Francisco'!C43</f>
        <v>0</v>
      </c>
      <c r="C6253" s="22" t="s">
        <v>395</v>
      </c>
    </row>
    <row r="6254" spans="1:3" x14ac:dyDescent="0.3">
      <c r="A6254" s="180">
        <v>45688</v>
      </c>
      <c r="B6254" s="22">
        <f>'San Francisco'!C44</f>
        <v>0</v>
      </c>
      <c r="C6254" s="22" t="s">
        <v>395</v>
      </c>
    </row>
    <row r="6255" spans="1:3" x14ac:dyDescent="0.3">
      <c r="A6255" s="180">
        <v>45689</v>
      </c>
      <c r="B6255" s="22">
        <f>'San Francisco'!J14</f>
        <v>0</v>
      </c>
      <c r="C6255" s="22" t="s">
        <v>395</v>
      </c>
    </row>
    <row r="6256" spans="1:3" x14ac:dyDescent="0.3">
      <c r="A6256" s="180">
        <v>45690</v>
      </c>
      <c r="B6256" s="22">
        <f>'San Francisco'!J15</f>
        <v>0</v>
      </c>
      <c r="C6256" s="22" t="s">
        <v>395</v>
      </c>
    </row>
    <row r="6257" spans="1:3" x14ac:dyDescent="0.3">
      <c r="A6257" s="180">
        <v>45691</v>
      </c>
      <c r="B6257" s="22">
        <f>'San Francisco'!J16</f>
        <v>0</v>
      </c>
      <c r="C6257" s="22" t="s">
        <v>395</v>
      </c>
    </row>
    <row r="6258" spans="1:3" x14ac:dyDescent="0.3">
      <c r="A6258" s="180">
        <v>45692</v>
      </c>
      <c r="B6258" s="22">
        <f>'San Francisco'!J17</f>
        <v>0</v>
      </c>
      <c r="C6258" s="22" t="s">
        <v>395</v>
      </c>
    </row>
    <row r="6259" spans="1:3" x14ac:dyDescent="0.3">
      <c r="A6259" s="180">
        <v>45693</v>
      </c>
      <c r="B6259" s="22">
        <f>'San Francisco'!J18</f>
        <v>0</v>
      </c>
      <c r="C6259" s="22" t="s">
        <v>395</v>
      </c>
    </row>
    <row r="6260" spans="1:3" x14ac:dyDescent="0.3">
      <c r="A6260" s="180">
        <v>45694</v>
      </c>
      <c r="B6260" s="22">
        <f>'San Francisco'!J19</f>
        <v>0</v>
      </c>
      <c r="C6260" s="22" t="s">
        <v>395</v>
      </c>
    </row>
    <row r="6261" spans="1:3" x14ac:dyDescent="0.3">
      <c r="A6261" s="180">
        <v>45695</v>
      </c>
      <c r="B6261" s="22">
        <f>'San Francisco'!J20</f>
        <v>0</v>
      </c>
      <c r="C6261" s="22" t="s">
        <v>395</v>
      </c>
    </row>
    <row r="6262" spans="1:3" x14ac:dyDescent="0.3">
      <c r="A6262" s="180">
        <v>45696</v>
      </c>
      <c r="B6262" s="22">
        <f>'San Francisco'!J21</f>
        <v>0</v>
      </c>
      <c r="C6262" s="22" t="s">
        <v>395</v>
      </c>
    </row>
    <row r="6263" spans="1:3" x14ac:dyDescent="0.3">
      <c r="A6263" s="180">
        <v>45697</v>
      </c>
      <c r="B6263" s="22">
        <f>'San Francisco'!J22</f>
        <v>0</v>
      </c>
      <c r="C6263" s="22" t="s">
        <v>395</v>
      </c>
    </row>
    <row r="6264" spans="1:3" x14ac:dyDescent="0.3">
      <c r="A6264" s="180">
        <v>45698</v>
      </c>
      <c r="B6264" s="22">
        <f>'San Francisco'!J23</f>
        <v>0</v>
      </c>
      <c r="C6264" s="22" t="s">
        <v>395</v>
      </c>
    </row>
    <row r="6265" spans="1:3" x14ac:dyDescent="0.3">
      <c r="A6265" s="180">
        <v>45699</v>
      </c>
      <c r="B6265" s="22">
        <f>'San Francisco'!J24</f>
        <v>0</v>
      </c>
      <c r="C6265" s="22" t="s">
        <v>395</v>
      </c>
    </row>
    <row r="6266" spans="1:3" x14ac:dyDescent="0.3">
      <c r="A6266" s="180">
        <v>45700</v>
      </c>
      <c r="B6266" s="22">
        <f>'San Francisco'!J25</f>
        <v>0</v>
      </c>
      <c r="C6266" s="22" t="s">
        <v>395</v>
      </c>
    </row>
    <row r="6267" spans="1:3" x14ac:dyDescent="0.3">
      <c r="A6267" s="180">
        <v>45701</v>
      </c>
      <c r="B6267" s="22">
        <f>'San Francisco'!J26</f>
        <v>0</v>
      </c>
      <c r="C6267" s="22" t="s">
        <v>395</v>
      </c>
    </row>
    <row r="6268" spans="1:3" x14ac:dyDescent="0.3">
      <c r="A6268" s="180">
        <v>45702</v>
      </c>
      <c r="B6268" s="22">
        <f>'San Francisco'!J27</f>
        <v>0</v>
      </c>
      <c r="C6268" s="22" t="s">
        <v>395</v>
      </c>
    </row>
    <row r="6269" spans="1:3" x14ac:dyDescent="0.3">
      <c r="A6269" s="180">
        <v>45703</v>
      </c>
      <c r="B6269" s="22">
        <f>'San Francisco'!J28</f>
        <v>0</v>
      </c>
      <c r="C6269" s="22" t="s">
        <v>395</v>
      </c>
    </row>
    <row r="6270" spans="1:3" x14ac:dyDescent="0.3">
      <c r="A6270" s="180">
        <v>45704</v>
      </c>
      <c r="B6270" s="22">
        <f>'San Francisco'!J29</f>
        <v>0</v>
      </c>
      <c r="C6270" s="22" t="s">
        <v>395</v>
      </c>
    </row>
    <row r="6271" spans="1:3" x14ac:dyDescent="0.3">
      <c r="A6271" s="180">
        <v>45705</v>
      </c>
      <c r="B6271" s="22">
        <f>'San Francisco'!J30</f>
        <v>0</v>
      </c>
      <c r="C6271" s="22" t="s">
        <v>395</v>
      </c>
    </row>
    <row r="6272" spans="1:3" x14ac:dyDescent="0.3">
      <c r="A6272" s="180">
        <v>45706</v>
      </c>
      <c r="B6272" s="22">
        <f>'San Francisco'!J31</f>
        <v>0</v>
      </c>
      <c r="C6272" s="22" t="s">
        <v>395</v>
      </c>
    </row>
    <row r="6273" spans="1:10" x14ac:dyDescent="0.3">
      <c r="A6273" s="180">
        <v>45707</v>
      </c>
      <c r="B6273" s="22">
        <f>'San Francisco'!J32</f>
        <v>0</v>
      </c>
      <c r="C6273" s="22" t="s">
        <v>395</v>
      </c>
    </row>
    <row r="6274" spans="1:10" x14ac:dyDescent="0.3">
      <c r="A6274" s="180">
        <v>45708</v>
      </c>
      <c r="B6274" s="22">
        <f>'San Francisco'!J33</f>
        <v>0</v>
      </c>
      <c r="C6274" s="22" t="s">
        <v>395</v>
      </c>
    </row>
    <row r="6275" spans="1:10" x14ac:dyDescent="0.3">
      <c r="A6275" s="180">
        <v>45709</v>
      </c>
      <c r="B6275" s="22">
        <f>'San Francisco'!J34</f>
        <v>0</v>
      </c>
      <c r="C6275" s="22" t="s">
        <v>395</v>
      </c>
    </row>
    <row r="6276" spans="1:10" x14ac:dyDescent="0.3">
      <c r="A6276" s="180">
        <v>45710</v>
      </c>
      <c r="B6276" s="22">
        <f>'San Francisco'!J35</f>
        <v>0</v>
      </c>
      <c r="C6276" s="22" t="s">
        <v>395</v>
      </c>
    </row>
    <row r="6277" spans="1:10" x14ac:dyDescent="0.3">
      <c r="A6277" s="180">
        <v>45711</v>
      </c>
      <c r="B6277" s="22">
        <f>'San Francisco'!J36</f>
        <v>0</v>
      </c>
      <c r="C6277" s="22" t="s">
        <v>395</v>
      </c>
    </row>
    <row r="6278" spans="1:10" x14ac:dyDescent="0.3">
      <c r="A6278" s="180">
        <v>45712</v>
      </c>
      <c r="B6278" s="22">
        <f>'San Francisco'!J37</f>
        <v>0</v>
      </c>
      <c r="C6278" s="22" t="s">
        <v>395</v>
      </c>
    </row>
    <row r="6279" spans="1:10" x14ac:dyDescent="0.3">
      <c r="A6279" s="180">
        <v>45713</v>
      </c>
      <c r="B6279" s="22">
        <f>'San Francisco'!J38</f>
        <v>0</v>
      </c>
      <c r="C6279" s="22" t="s">
        <v>395</v>
      </c>
    </row>
    <row r="6280" spans="1:10" x14ac:dyDescent="0.3">
      <c r="A6280" s="180">
        <v>45714</v>
      </c>
      <c r="B6280" s="22">
        <f>'San Francisco'!J39</f>
        <v>0</v>
      </c>
      <c r="C6280" s="22" t="s">
        <v>395</v>
      </c>
    </row>
    <row r="6281" spans="1:10" x14ac:dyDescent="0.3">
      <c r="A6281" s="180">
        <v>45715</v>
      </c>
      <c r="B6281" s="22">
        <f>'San Francisco'!J40</f>
        <v>0</v>
      </c>
      <c r="C6281" s="22" t="s">
        <v>395</v>
      </c>
    </row>
    <row r="6282" spans="1:10" x14ac:dyDescent="0.3">
      <c r="A6282" s="180">
        <v>45716</v>
      </c>
      <c r="B6282" s="22">
        <f>'San Francisco'!J41</f>
        <v>0</v>
      </c>
      <c r="C6282" s="22" t="s">
        <v>395</v>
      </c>
    </row>
    <row r="6283" spans="1:10" x14ac:dyDescent="0.3">
      <c r="A6283" s="180" t="s">
        <v>378</v>
      </c>
      <c r="B6283" s="22">
        <f>'San Francisco'!J42</f>
        <v>0</v>
      </c>
      <c r="C6283" s="22" t="s">
        <v>395</v>
      </c>
      <c r="J6283" s="22">
        <v>1</v>
      </c>
    </row>
    <row r="6284" spans="1:10" x14ac:dyDescent="0.3">
      <c r="A6284" s="180">
        <v>45717</v>
      </c>
      <c r="B6284" s="22">
        <f>'San Francisco'!Q14</f>
        <v>0</v>
      </c>
      <c r="C6284" s="22" t="s">
        <v>395</v>
      </c>
    </row>
    <row r="6285" spans="1:10" x14ac:dyDescent="0.3">
      <c r="A6285" s="180">
        <v>45718</v>
      </c>
      <c r="B6285" s="22">
        <f>'San Francisco'!Q15</f>
        <v>0</v>
      </c>
      <c r="C6285" s="22" t="s">
        <v>395</v>
      </c>
    </row>
    <row r="6286" spans="1:10" x14ac:dyDescent="0.3">
      <c r="A6286" s="180">
        <v>45719</v>
      </c>
      <c r="B6286" s="22">
        <f>'San Francisco'!Q16</f>
        <v>0</v>
      </c>
      <c r="C6286" s="22" t="s">
        <v>395</v>
      </c>
    </row>
    <row r="6287" spans="1:10" x14ac:dyDescent="0.3">
      <c r="A6287" s="180">
        <v>45720</v>
      </c>
      <c r="B6287" s="22">
        <f>'San Francisco'!Q17</f>
        <v>0</v>
      </c>
      <c r="C6287" s="22" t="s">
        <v>395</v>
      </c>
    </row>
    <row r="6288" spans="1:10" x14ac:dyDescent="0.3">
      <c r="A6288" s="180">
        <v>45721</v>
      </c>
      <c r="B6288" s="22">
        <f>'San Francisco'!Q18</f>
        <v>0</v>
      </c>
      <c r="C6288" s="22" t="s">
        <v>395</v>
      </c>
    </row>
    <row r="6289" spans="1:3" x14ac:dyDescent="0.3">
      <c r="A6289" s="180">
        <v>45722</v>
      </c>
      <c r="B6289" s="22">
        <f>'San Francisco'!Q19</f>
        <v>0</v>
      </c>
      <c r="C6289" s="22" t="s">
        <v>395</v>
      </c>
    </row>
    <row r="6290" spans="1:3" x14ac:dyDescent="0.3">
      <c r="A6290" s="180">
        <v>45723</v>
      </c>
      <c r="B6290" s="22">
        <f>'San Francisco'!Q20</f>
        <v>0</v>
      </c>
      <c r="C6290" s="22" t="s">
        <v>395</v>
      </c>
    </row>
    <row r="6291" spans="1:3" x14ac:dyDescent="0.3">
      <c r="A6291" s="180">
        <v>45724</v>
      </c>
      <c r="B6291" s="22">
        <f>'San Francisco'!Q21</f>
        <v>0</v>
      </c>
      <c r="C6291" s="22" t="s">
        <v>395</v>
      </c>
    </row>
    <row r="6292" spans="1:3" x14ac:dyDescent="0.3">
      <c r="A6292" s="180">
        <v>45725</v>
      </c>
      <c r="B6292" s="22">
        <f>'San Francisco'!Q22</f>
        <v>0</v>
      </c>
      <c r="C6292" s="22" t="s">
        <v>395</v>
      </c>
    </row>
    <row r="6293" spans="1:3" x14ac:dyDescent="0.3">
      <c r="A6293" s="180">
        <v>45726</v>
      </c>
      <c r="B6293" s="22">
        <f>'San Francisco'!Q23</f>
        <v>0</v>
      </c>
      <c r="C6293" s="22" t="s">
        <v>395</v>
      </c>
    </row>
    <row r="6294" spans="1:3" x14ac:dyDescent="0.3">
      <c r="A6294" s="180">
        <v>45727</v>
      </c>
      <c r="B6294" s="22">
        <f>'San Francisco'!Q24</f>
        <v>0</v>
      </c>
      <c r="C6294" s="22" t="s">
        <v>395</v>
      </c>
    </row>
    <row r="6295" spans="1:3" x14ac:dyDescent="0.3">
      <c r="A6295" s="180">
        <v>45728</v>
      </c>
      <c r="B6295" s="22">
        <f>'San Francisco'!Q25</f>
        <v>0</v>
      </c>
      <c r="C6295" s="22" t="s">
        <v>395</v>
      </c>
    </row>
    <row r="6296" spans="1:3" x14ac:dyDescent="0.3">
      <c r="A6296" s="180">
        <v>45729</v>
      </c>
      <c r="B6296" s="22">
        <f>'San Francisco'!Q26</f>
        <v>0</v>
      </c>
      <c r="C6296" s="22" t="s">
        <v>395</v>
      </c>
    </row>
    <row r="6297" spans="1:3" x14ac:dyDescent="0.3">
      <c r="A6297" s="180">
        <v>45730</v>
      </c>
      <c r="B6297" s="22">
        <f>'San Francisco'!Q27</f>
        <v>0</v>
      </c>
      <c r="C6297" s="22" t="s">
        <v>395</v>
      </c>
    </row>
    <row r="6298" spans="1:3" x14ac:dyDescent="0.3">
      <c r="A6298" s="180">
        <v>45731</v>
      </c>
      <c r="B6298" s="22">
        <f>'San Francisco'!Q28</f>
        <v>0</v>
      </c>
      <c r="C6298" s="22" t="s">
        <v>395</v>
      </c>
    </row>
    <row r="6299" spans="1:3" x14ac:dyDescent="0.3">
      <c r="A6299" s="180">
        <v>45732</v>
      </c>
      <c r="B6299" s="22">
        <f>'San Francisco'!Q29</f>
        <v>0</v>
      </c>
      <c r="C6299" s="22" t="s">
        <v>395</v>
      </c>
    </row>
    <row r="6300" spans="1:3" x14ac:dyDescent="0.3">
      <c r="A6300" s="180">
        <v>45733</v>
      </c>
      <c r="B6300" s="22">
        <f>'San Francisco'!Q30</f>
        <v>0</v>
      </c>
      <c r="C6300" s="22" t="s">
        <v>395</v>
      </c>
    </row>
    <row r="6301" spans="1:3" x14ac:dyDescent="0.3">
      <c r="A6301" s="180">
        <v>45734</v>
      </c>
      <c r="B6301" s="22">
        <f>'San Francisco'!Q31</f>
        <v>0</v>
      </c>
      <c r="C6301" s="22" t="s">
        <v>395</v>
      </c>
    </row>
    <row r="6302" spans="1:3" x14ac:dyDescent="0.3">
      <c r="A6302" s="180">
        <v>45735</v>
      </c>
      <c r="B6302" s="22">
        <f>'San Francisco'!Q32</f>
        <v>0</v>
      </c>
      <c r="C6302" s="22" t="s">
        <v>395</v>
      </c>
    </row>
    <row r="6303" spans="1:3" x14ac:dyDescent="0.3">
      <c r="A6303" s="180">
        <v>45736</v>
      </c>
      <c r="B6303" s="22">
        <f>'San Francisco'!Q33</f>
        <v>0</v>
      </c>
      <c r="C6303" s="22" t="s">
        <v>395</v>
      </c>
    </row>
    <row r="6304" spans="1:3" x14ac:dyDescent="0.3">
      <c r="A6304" s="180">
        <v>45737</v>
      </c>
      <c r="B6304" s="22">
        <f>'San Francisco'!Q34</f>
        <v>0</v>
      </c>
      <c r="C6304" s="22" t="s">
        <v>395</v>
      </c>
    </row>
    <row r="6305" spans="1:3" x14ac:dyDescent="0.3">
      <c r="A6305" s="180">
        <v>45738</v>
      </c>
      <c r="B6305" s="22">
        <f>'San Francisco'!Q35</f>
        <v>0</v>
      </c>
      <c r="C6305" s="22" t="s">
        <v>395</v>
      </c>
    </row>
    <row r="6306" spans="1:3" x14ac:dyDescent="0.3">
      <c r="A6306" s="180">
        <v>45739</v>
      </c>
      <c r="B6306" s="22">
        <f>'San Francisco'!Q36</f>
        <v>0</v>
      </c>
      <c r="C6306" s="22" t="s">
        <v>395</v>
      </c>
    </row>
    <row r="6307" spans="1:3" x14ac:dyDescent="0.3">
      <c r="A6307" s="180">
        <v>45740</v>
      </c>
      <c r="B6307" s="22">
        <f>'San Francisco'!Q37</f>
        <v>0</v>
      </c>
      <c r="C6307" s="22" t="s">
        <v>395</v>
      </c>
    </row>
    <row r="6308" spans="1:3" x14ac:dyDescent="0.3">
      <c r="A6308" s="180">
        <v>45741</v>
      </c>
      <c r="B6308" s="22">
        <f>'San Francisco'!Q38</f>
        <v>0</v>
      </c>
      <c r="C6308" s="22" t="s">
        <v>395</v>
      </c>
    </row>
    <row r="6309" spans="1:3" x14ac:dyDescent="0.3">
      <c r="A6309" s="180">
        <v>45742</v>
      </c>
      <c r="B6309" s="22">
        <f>'San Francisco'!Q39</f>
        <v>0</v>
      </c>
      <c r="C6309" s="22" t="s">
        <v>395</v>
      </c>
    </row>
    <row r="6310" spans="1:3" x14ac:dyDescent="0.3">
      <c r="A6310" s="180">
        <v>45743</v>
      </c>
      <c r="B6310" s="22">
        <f>'San Francisco'!Q40</f>
        <v>0</v>
      </c>
      <c r="C6310" s="22" t="s">
        <v>395</v>
      </c>
    </row>
    <row r="6311" spans="1:3" x14ac:dyDescent="0.3">
      <c r="A6311" s="180">
        <v>45744</v>
      </c>
      <c r="B6311" s="22">
        <f>'San Francisco'!Q41</f>
        <v>0</v>
      </c>
      <c r="C6311" s="22" t="s">
        <v>395</v>
      </c>
    </row>
    <row r="6312" spans="1:3" x14ac:dyDescent="0.3">
      <c r="A6312" s="180">
        <v>45745</v>
      </c>
      <c r="B6312" s="22">
        <f>'San Francisco'!Q42</f>
        <v>0</v>
      </c>
      <c r="C6312" s="22" t="s">
        <v>395</v>
      </c>
    </row>
    <row r="6313" spans="1:3" x14ac:dyDescent="0.3">
      <c r="A6313" s="180">
        <v>45746</v>
      </c>
      <c r="B6313" s="22">
        <f>'San Francisco'!Q43</f>
        <v>0</v>
      </c>
      <c r="C6313" s="22" t="s">
        <v>395</v>
      </c>
    </row>
    <row r="6314" spans="1:3" x14ac:dyDescent="0.3">
      <c r="A6314" s="180">
        <v>45747</v>
      </c>
      <c r="B6314" s="22">
        <f>'San Francisco'!Q44</f>
        <v>0</v>
      </c>
      <c r="C6314" s="22" t="s">
        <v>395</v>
      </c>
    </row>
    <row r="6315" spans="1:3" x14ac:dyDescent="0.3">
      <c r="A6315" s="180">
        <v>45748</v>
      </c>
      <c r="B6315" s="22">
        <f>'San Francisco'!X14</f>
        <v>0</v>
      </c>
      <c r="C6315" s="22" t="s">
        <v>395</v>
      </c>
    </row>
    <row r="6316" spans="1:3" x14ac:dyDescent="0.3">
      <c r="A6316" s="180">
        <v>45749</v>
      </c>
      <c r="B6316" s="22">
        <f>'San Francisco'!X15</f>
        <v>0</v>
      </c>
      <c r="C6316" s="22" t="s">
        <v>395</v>
      </c>
    </row>
    <row r="6317" spans="1:3" x14ac:dyDescent="0.3">
      <c r="A6317" s="180">
        <v>45750</v>
      </c>
      <c r="B6317" s="22">
        <f>'San Francisco'!X16</f>
        <v>0</v>
      </c>
      <c r="C6317" s="22" t="s">
        <v>395</v>
      </c>
    </row>
    <row r="6318" spans="1:3" x14ac:dyDescent="0.3">
      <c r="A6318" s="180">
        <v>45751</v>
      </c>
      <c r="B6318" s="22">
        <f>'San Francisco'!X17</f>
        <v>0</v>
      </c>
      <c r="C6318" s="22" t="s">
        <v>395</v>
      </c>
    </row>
    <row r="6319" spans="1:3" x14ac:dyDescent="0.3">
      <c r="A6319" s="180">
        <v>45752</v>
      </c>
      <c r="B6319" s="22">
        <f>'San Francisco'!X18</f>
        <v>0</v>
      </c>
      <c r="C6319" s="22" t="s">
        <v>395</v>
      </c>
    </row>
    <row r="6320" spans="1:3" x14ac:dyDescent="0.3">
      <c r="A6320" s="180">
        <v>45753</v>
      </c>
      <c r="B6320" s="22">
        <f>'San Francisco'!X19</f>
        <v>0</v>
      </c>
      <c r="C6320" s="22" t="s">
        <v>395</v>
      </c>
    </row>
    <row r="6321" spans="1:3" x14ac:dyDescent="0.3">
      <c r="A6321" s="180">
        <v>45754</v>
      </c>
      <c r="B6321" s="22">
        <f>'San Francisco'!X20</f>
        <v>0</v>
      </c>
      <c r="C6321" s="22" t="s">
        <v>395</v>
      </c>
    </row>
    <row r="6322" spans="1:3" x14ac:dyDescent="0.3">
      <c r="A6322" s="180">
        <v>45755</v>
      </c>
      <c r="B6322" s="22">
        <f>'San Francisco'!X21</f>
        <v>0</v>
      </c>
      <c r="C6322" s="22" t="s">
        <v>395</v>
      </c>
    </row>
    <row r="6323" spans="1:3" x14ac:dyDescent="0.3">
      <c r="A6323" s="180">
        <v>45756</v>
      </c>
      <c r="B6323" s="22">
        <f>'San Francisco'!X22</f>
        <v>0</v>
      </c>
      <c r="C6323" s="22" t="s">
        <v>395</v>
      </c>
    </row>
    <row r="6324" spans="1:3" x14ac:dyDescent="0.3">
      <c r="A6324" s="180">
        <v>45757</v>
      </c>
      <c r="B6324" s="22">
        <f>'San Francisco'!X23</f>
        <v>0</v>
      </c>
      <c r="C6324" s="22" t="s">
        <v>395</v>
      </c>
    </row>
    <row r="6325" spans="1:3" x14ac:dyDescent="0.3">
      <c r="A6325" s="180">
        <v>45758</v>
      </c>
      <c r="B6325" s="22">
        <f>'San Francisco'!X24</f>
        <v>0</v>
      </c>
      <c r="C6325" s="22" t="s">
        <v>395</v>
      </c>
    </row>
    <row r="6326" spans="1:3" x14ac:dyDescent="0.3">
      <c r="A6326" s="180">
        <v>45759</v>
      </c>
      <c r="B6326" s="22">
        <f>'San Francisco'!X25</f>
        <v>0</v>
      </c>
      <c r="C6326" s="22" t="s">
        <v>395</v>
      </c>
    </row>
    <row r="6327" spans="1:3" x14ac:dyDescent="0.3">
      <c r="A6327" s="180">
        <v>45760</v>
      </c>
      <c r="B6327" s="22">
        <f>'San Francisco'!X26</f>
        <v>0</v>
      </c>
      <c r="C6327" s="22" t="s">
        <v>395</v>
      </c>
    </row>
    <row r="6328" spans="1:3" x14ac:dyDescent="0.3">
      <c r="A6328" s="180">
        <v>45761</v>
      </c>
      <c r="B6328" s="22">
        <f>'San Francisco'!X27</f>
        <v>0</v>
      </c>
      <c r="C6328" s="22" t="s">
        <v>395</v>
      </c>
    </row>
    <row r="6329" spans="1:3" x14ac:dyDescent="0.3">
      <c r="A6329" s="180">
        <v>45762</v>
      </c>
      <c r="B6329" s="22">
        <f>'San Francisco'!X28</f>
        <v>0</v>
      </c>
      <c r="C6329" s="22" t="s">
        <v>395</v>
      </c>
    </row>
    <row r="6330" spans="1:3" x14ac:dyDescent="0.3">
      <c r="A6330" s="180">
        <v>45763</v>
      </c>
      <c r="B6330" s="22">
        <f>'San Francisco'!X29</f>
        <v>0</v>
      </c>
      <c r="C6330" s="22" t="s">
        <v>395</v>
      </c>
    </row>
    <row r="6331" spans="1:3" x14ac:dyDescent="0.3">
      <c r="A6331" s="180">
        <v>45764</v>
      </c>
      <c r="B6331" s="22">
        <f>'San Francisco'!X30</f>
        <v>0</v>
      </c>
      <c r="C6331" s="22" t="s">
        <v>395</v>
      </c>
    </row>
    <row r="6332" spans="1:3" x14ac:dyDescent="0.3">
      <c r="A6332" s="180">
        <v>45765</v>
      </c>
      <c r="B6332" s="22">
        <f>'San Francisco'!X31</f>
        <v>0</v>
      </c>
      <c r="C6332" s="22" t="s">
        <v>395</v>
      </c>
    </row>
    <row r="6333" spans="1:3" x14ac:dyDescent="0.3">
      <c r="A6333" s="180">
        <v>45766</v>
      </c>
      <c r="B6333" s="22">
        <f>'San Francisco'!X32</f>
        <v>0</v>
      </c>
      <c r="C6333" s="22" t="s">
        <v>395</v>
      </c>
    </row>
    <row r="6334" spans="1:3" x14ac:dyDescent="0.3">
      <c r="A6334" s="180">
        <v>45767</v>
      </c>
      <c r="B6334" s="22">
        <f>'San Francisco'!X33</f>
        <v>0</v>
      </c>
      <c r="C6334" s="22" t="s">
        <v>395</v>
      </c>
    </row>
    <row r="6335" spans="1:3" x14ac:dyDescent="0.3">
      <c r="A6335" s="180">
        <v>45768</v>
      </c>
      <c r="B6335" s="22">
        <f>'San Francisco'!X34</f>
        <v>0</v>
      </c>
      <c r="C6335" s="22" t="s">
        <v>395</v>
      </c>
    </row>
    <row r="6336" spans="1:3" x14ac:dyDescent="0.3">
      <c r="A6336" s="180">
        <v>45769</v>
      </c>
      <c r="B6336" s="22">
        <f>'San Francisco'!X35</f>
        <v>0</v>
      </c>
      <c r="C6336" s="22" t="s">
        <v>395</v>
      </c>
    </row>
    <row r="6337" spans="1:3" x14ac:dyDescent="0.3">
      <c r="A6337" s="180">
        <v>45770</v>
      </c>
      <c r="B6337" s="22">
        <f>'San Francisco'!X36</f>
        <v>0</v>
      </c>
      <c r="C6337" s="22" t="s">
        <v>395</v>
      </c>
    </row>
    <row r="6338" spans="1:3" x14ac:dyDescent="0.3">
      <c r="A6338" s="180">
        <v>45771</v>
      </c>
      <c r="B6338" s="22">
        <f>'San Francisco'!X37</f>
        <v>0</v>
      </c>
      <c r="C6338" s="22" t="s">
        <v>395</v>
      </c>
    </row>
    <row r="6339" spans="1:3" x14ac:dyDescent="0.3">
      <c r="A6339" s="180">
        <v>45772</v>
      </c>
      <c r="B6339" s="22">
        <f>'San Francisco'!X38</f>
        <v>0</v>
      </c>
      <c r="C6339" s="22" t="s">
        <v>395</v>
      </c>
    </row>
    <row r="6340" spans="1:3" x14ac:dyDescent="0.3">
      <c r="A6340" s="180">
        <v>45773</v>
      </c>
      <c r="B6340" s="22">
        <f>'San Francisco'!X39</f>
        <v>0</v>
      </c>
      <c r="C6340" s="22" t="s">
        <v>395</v>
      </c>
    </row>
    <row r="6341" spans="1:3" x14ac:dyDescent="0.3">
      <c r="A6341" s="180">
        <v>45774</v>
      </c>
      <c r="B6341" s="22">
        <f>'San Francisco'!X40</f>
        <v>0</v>
      </c>
      <c r="C6341" s="22" t="s">
        <v>395</v>
      </c>
    </row>
    <row r="6342" spans="1:3" x14ac:dyDescent="0.3">
      <c r="A6342" s="180">
        <v>45775</v>
      </c>
      <c r="B6342" s="22">
        <f>'San Francisco'!X41</f>
        <v>0</v>
      </c>
      <c r="C6342" s="22" t="s">
        <v>395</v>
      </c>
    </row>
    <row r="6343" spans="1:3" x14ac:dyDescent="0.3">
      <c r="A6343" s="180">
        <v>45776</v>
      </c>
      <c r="B6343" s="22">
        <f>'San Francisco'!X42</f>
        <v>0</v>
      </c>
      <c r="C6343" s="22" t="s">
        <v>395</v>
      </c>
    </row>
    <row r="6344" spans="1:3" x14ac:dyDescent="0.3">
      <c r="A6344" s="180">
        <v>45777</v>
      </c>
      <c r="B6344" s="22">
        <f>'San Francisco'!X43</f>
        <v>0</v>
      </c>
      <c r="C6344" s="22" t="s">
        <v>395</v>
      </c>
    </row>
    <row r="6345" spans="1:3" x14ac:dyDescent="0.3">
      <c r="A6345" s="180">
        <v>45778</v>
      </c>
      <c r="B6345" s="22">
        <f>'San Francisco'!AE14</f>
        <v>0</v>
      </c>
      <c r="C6345" s="22" t="s">
        <v>395</v>
      </c>
    </row>
    <row r="6346" spans="1:3" x14ac:dyDescent="0.3">
      <c r="A6346" s="180">
        <v>45779</v>
      </c>
      <c r="B6346" s="22">
        <f>'San Francisco'!AE15</f>
        <v>0</v>
      </c>
      <c r="C6346" s="22" t="s">
        <v>395</v>
      </c>
    </row>
    <row r="6347" spans="1:3" x14ac:dyDescent="0.3">
      <c r="A6347" s="180">
        <v>45780</v>
      </c>
      <c r="B6347" s="22">
        <f>'San Francisco'!AE16</f>
        <v>0</v>
      </c>
      <c r="C6347" s="22" t="s">
        <v>395</v>
      </c>
    </row>
    <row r="6348" spans="1:3" x14ac:dyDescent="0.3">
      <c r="A6348" s="180">
        <v>45781</v>
      </c>
      <c r="B6348" s="22">
        <f>'San Francisco'!AE17</f>
        <v>0</v>
      </c>
      <c r="C6348" s="22" t="s">
        <v>395</v>
      </c>
    </row>
    <row r="6349" spans="1:3" x14ac:dyDescent="0.3">
      <c r="A6349" s="180">
        <v>45782</v>
      </c>
      <c r="B6349" s="22">
        <f>'San Francisco'!AE18</f>
        <v>0</v>
      </c>
      <c r="C6349" s="22" t="s">
        <v>395</v>
      </c>
    </row>
    <row r="6350" spans="1:3" x14ac:dyDescent="0.3">
      <c r="A6350" s="180">
        <v>45783</v>
      </c>
      <c r="B6350" s="22">
        <f>'San Francisco'!AE19</f>
        <v>0</v>
      </c>
      <c r="C6350" s="22" t="s">
        <v>395</v>
      </c>
    </row>
    <row r="6351" spans="1:3" x14ac:dyDescent="0.3">
      <c r="A6351" s="180">
        <v>45784</v>
      </c>
      <c r="B6351" s="22">
        <f>'San Francisco'!AE20</f>
        <v>0</v>
      </c>
      <c r="C6351" s="22" t="s">
        <v>395</v>
      </c>
    </row>
    <row r="6352" spans="1:3" x14ac:dyDescent="0.3">
      <c r="A6352" s="180">
        <v>45785</v>
      </c>
      <c r="B6352" s="22">
        <f>'San Francisco'!AE21</f>
        <v>0</v>
      </c>
      <c r="C6352" s="22" t="s">
        <v>395</v>
      </c>
    </row>
    <row r="6353" spans="1:3" x14ac:dyDescent="0.3">
      <c r="A6353" s="180">
        <v>45786</v>
      </c>
      <c r="B6353" s="22">
        <f>'San Francisco'!AE22</f>
        <v>0</v>
      </c>
      <c r="C6353" s="22" t="s">
        <v>395</v>
      </c>
    </row>
    <row r="6354" spans="1:3" x14ac:dyDescent="0.3">
      <c r="A6354" s="180">
        <v>45787</v>
      </c>
      <c r="B6354" s="22">
        <f>'San Francisco'!AE23</f>
        <v>0</v>
      </c>
      <c r="C6354" s="22" t="s">
        <v>395</v>
      </c>
    </row>
    <row r="6355" spans="1:3" x14ac:dyDescent="0.3">
      <c r="A6355" s="180">
        <v>45788</v>
      </c>
      <c r="B6355" s="22">
        <f>'San Francisco'!AE24</f>
        <v>0</v>
      </c>
      <c r="C6355" s="22" t="s">
        <v>395</v>
      </c>
    </row>
    <row r="6356" spans="1:3" x14ac:dyDescent="0.3">
      <c r="A6356" s="180">
        <v>45789</v>
      </c>
      <c r="B6356" s="22">
        <f>'San Francisco'!AE25</f>
        <v>0</v>
      </c>
      <c r="C6356" s="22" t="s">
        <v>395</v>
      </c>
    </row>
    <row r="6357" spans="1:3" x14ac:dyDescent="0.3">
      <c r="A6357" s="180">
        <v>45790</v>
      </c>
      <c r="B6357" s="22">
        <f>'San Francisco'!AE26</f>
        <v>0</v>
      </c>
      <c r="C6357" s="22" t="s">
        <v>395</v>
      </c>
    </row>
    <row r="6358" spans="1:3" x14ac:dyDescent="0.3">
      <c r="A6358" s="180">
        <v>45791</v>
      </c>
      <c r="B6358" s="22">
        <f>'San Francisco'!AE27</f>
        <v>0</v>
      </c>
      <c r="C6358" s="22" t="s">
        <v>395</v>
      </c>
    </row>
    <row r="6359" spans="1:3" x14ac:dyDescent="0.3">
      <c r="A6359" s="180">
        <v>45792</v>
      </c>
      <c r="B6359" s="22">
        <f>'San Francisco'!AE28</f>
        <v>0</v>
      </c>
      <c r="C6359" s="22" t="s">
        <v>395</v>
      </c>
    </row>
    <row r="6360" spans="1:3" x14ac:dyDescent="0.3">
      <c r="A6360" s="180">
        <v>45793</v>
      </c>
      <c r="B6360" s="22">
        <f>'San Francisco'!AE29</f>
        <v>0</v>
      </c>
      <c r="C6360" s="22" t="s">
        <v>395</v>
      </c>
    </row>
    <row r="6361" spans="1:3" x14ac:dyDescent="0.3">
      <c r="A6361" s="180">
        <v>45794</v>
      </c>
      <c r="B6361" s="22">
        <f>'San Francisco'!AE30</f>
        <v>0</v>
      </c>
      <c r="C6361" s="22" t="s">
        <v>395</v>
      </c>
    </row>
    <row r="6362" spans="1:3" x14ac:dyDescent="0.3">
      <c r="A6362" s="180">
        <v>45795</v>
      </c>
      <c r="B6362" s="22">
        <f>'San Francisco'!AE31</f>
        <v>0</v>
      </c>
      <c r="C6362" s="22" t="s">
        <v>395</v>
      </c>
    </row>
    <row r="6363" spans="1:3" x14ac:dyDescent="0.3">
      <c r="A6363" s="180">
        <v>45796</v>
      </c>
      <c r="B6363" s="22">
        <f>'San Francisco'!AE32</f>
        <v>0</v>
      </c>
      <c r="C6363" s="22" t="s">
        <v>395</v>
      </c>
    </row>
    <row r="6364" spans="1:3" x14ac:dyDescent="0.3">
      <c r="A6364" s="180">
        <v>45797</v>
      </c>
      <c r="B6364" s="22">
        <f>'San Francisco'!AE33</f>
        <v>0</v>
      </c>
      <c r="C6364" s="22" t="s">
        <v>395</v>
      </c>
    </row>
    <row r="6365" spans="1:3" x14ac:dyDescent="0.3">
      <c r="A6365" s="180">
        <v>45798</v>
      </c>
      <c r="B6365" s="22">
        <f>'San Francisco'!AE34</f>
        <v>0</v>
      </c>
      <c r="C6365" s="22" t="s">
        <v>395</v>
      </c>
    </row>
    <row r="6366" spans="1:3" x14ac:dyDescent="0.3">
      <c r="A6366" s="180">
        <v>45799</v>
      </c>
      <c r="B6366" s="22">
        <f>'San Francisco'!AE35</f>
        <v>0</v>
      </c>
      <c r="C6366" s="22" t="s">
        <v>395</v>
      </c>
    </row>
    <row r="6367" spans="1:3" x14ac:dyDescent="0.3">
      <c r="A6367" s="180">
        <v>45800</v>
      </c>
      <c r="B6367" s="22">
        <f>'San Francisco'!AE36</f>
        <v>0</v>
      </c>
      <c r="C6367" s="22" t="s">
        <v>395</v>
      </c>
    </row>
    <row r="6368" spans="1:3" x14ac:dyDescent="0.3">
      <c r="A6368" s="180">
        <v>45801</v>
      </c>
      <c r="B6368" s="22">
        <f>'San Francisco'!AE37</f>
        <v>0</v>
      </c>
      <c r="C6368" s="22" t="s">
        <v>395</v>
      </c>
    </row>
    <row r="6369" spans="1:3" x14ac:dyDescent="0.3">
      <c r="A6369" s="180">
        <v>45802</v>
      </c>
      <c r="B6369" s="22">
        <f>'San Francisco'!AE38</f>
        <v>0</v>
      </c>
      <c r="C6369" s="22" t="s">
        <v>395</v>
      </c>
    </row>
    <row r="6370" spans="1:3" x14ac:dyDescent="0.3">
      <c r="A6370" s="180">
        <v>45803</v>
      </c>
      <c r="B6370" s="22">
        <f>'San Francisco'!AE39</f>
        <v>0</v>
      </c>
      <c r="C6370" s="22" t="s">
        <v>395</v>
      </c>
    </row>
    <row r="6371" spans="1:3" x14ac:dyDescent="0.3">
      <c r="A6371" s="180">
        <v>45804</v>
      </c>
      <c r="B6371" s="22">
        <f>'San Francisco'!AE40</f>
        <v>0</v>
      </c>
      <c r="C6371" s="22" t="s">
        <v>395</v>
      </c>
    </row>
    <row r="6372" spans="1:3" x14ac:dyDescent="0.3">
      <c r="A6372" s="180">
        <v>45805</v>
      </c>
      <c r="B6372" s="22">
        <f>'San Francisco'!AE41</f>
        <v>0</v>
      </c>
      <c r="C6372" s="22" t="s">
        <v>395</v>
      </c>
    </row>
    <row r="6373" spans="1:3" x14ac:dyDescent="0.3">
      <c r="A6373" s="180">
        <v>45806</v>
      </c>
      <c r="B6373" s="22">
        <f>'San Francisco'!AE42</f>
        <v>0</v>
      </c>
      <c r="C6373" s="22" t="s">
        <v>395</v>
      </c>
    </row>
    <row r="6374" spans="1:3" x14ac:dyDescent="0.3">
      <c r="A6374" s="180">
        <v>45807</v>
      </c>
      <c r="B6374" s="22">
        <f>'San Francisco'!AE43</f>
        <v>0</v>
      </c>
      <c r="C6374" s="22" t="s">
        <v>395</v>
      </c>
    </row>
    <row r="6375" spans="1:3" x14ac:dyDescent="0.3">
      <c r="A6375" s="180">
        <v>45808</v>
      </c>
      <c r="B6375" s="22">
        <f>'San Francisco'!AE44</f>
        <v>0</v>
      </c>
      <c r="C6375" s="22" t="s">
        <v>395</v>
      </c>
    </row>
    <row r="6376" spans="1:3" x14ac:dyDescent="0.3">
      <c r="A6376" s="180">
        <v>45809</v>
      </c>
      <c r="B6376" s="22">
        <f>'San Francisco'!AL14</f>
        <v>0</v>
      </c>
      <c r="C6376" s="22" t="s">
        <v>395</v>
      </c>
    </row>
    <row r="6377" spans="1:3" x14ac:dyDescent="0.3">
      <c r="A6377" s="180">
        <v>45810</v>
      </c>
      <c r="B6377" s="22">
        <f>'San Francisco'!AL15</f>
        <v>0</v>
      </c>
      <c r="C6377" s="22" t="s">
        <v>395</v>
      </c>
    </row>
    <row r="6378" spans="1:3" x14ac:dyDescent="0.3">
      <c r="A6378" s="180">
        <v>45811</v>
      </c>
      <c r="B6378" s="22">
        <f>'San Francisco'!AL16</f>
        <v>0</v>
      </c>
      <c r="C6378" s="22" t="s">
        <v>395</v>
      </c>
    </row>
    <row r="6379" spans="1:3" x14ac:dyDescent="0.3">
      <c r="A6379" s="180">
        <v>45812</v>
      </c>
      <c r="B6379" s="22">
        <f>'San Francisco'!AL17</f>
        <v>0</v>
      </c>
      <c r="C6379" s="22" t="s">
        <v>395</v>
      </c>
    </row>
    <row r="6380" spans="1:3" x14ac:dyDescent="0.3">
      <c r="A6380" s="180">
        <v>45813</v>
      </c>
      <c r="B6380" s="22">
        <f>'San Francisco'!AL18</f>
        <v>0</v>
      </c>
      <c r="C6380" s="22" t="s">
        <v>395</v>
      </c>
    </row>
    <row r="6381" spans="1:3" x14ac:dyDescent="0.3">
      <c r="A6381" s="180">
        <v>45814</v>
      </c>
      <c r="B6381" s="22">
        <f>'San Francisco'!AL19</f>
        <v>0</v>
      </c>
      <c r="C6381" s="22" t="s">
        <v>395</v>
      </c>
    </row>
    <row r="6382" spans="1:3" x14ac:dyDescent="0.3">
      <c r="A6382" s="180">
        <v>45815</v>
      </c>
      <c r="B6382" s="22">
        <f>'San Francisco'!AL20</f>
        <v>0</v>
      </c>
      <c r="C6382" s="22" t="s">
        <v>395</v>
      </c>
    </row>
    <row r="6383" spans="1:3" x14ac:dyDescent="0.3">
      <c r="A6383" s="180">
        <v>45816</v>
      </c>
      <c r="B6383" s="22">
        <f>'San Francisco'!AL21</f>
        <v>0</v>
      </c>
      <c r="C6383" s="22" t="s">
        <v>395</v>
      </c>
    </row>
    <row r="6384" spans="1:3" x14ac:dyDescent="0.3">
      <c r="A6384" s="180">
        <v>45817</v>
      </c>
      <c r="B6384" s="22">
        <f>'San Francisco'!AL22</f>
        <v>0</v>
      </c>
      <c r="C6384" s="22" t="s">
        <v>395</v>
      </c>
    </row>
    <row r="6385" spans="1:3" x14ac:dyDescent="0.3">
      <c r="A6385" s="180">
        <v>45818</v>
      </c>
      <c r="B6385" s="22">
        <f>'San Francisco'!AL23</f>
        <v>0</v>
      </c>
      <c r="C6385" s="22" t="s">
        <v>395</v>
      </c>
    </row>
    <row r="6386" spans="1:3" x14ac:dyDescent="0.3">
      <c r="A6386" s="180">
        <v>45819</v>
      </c>
      <c r="B6386" s="22">
        <f>'San Francisco'!AL24</f>
        <v>0</v>
      </c>
      <c r="C6386" s="22" t="s">
        <v>395</v>
      </c>
    </row>
    <row r="6387" spans="1:3" x14ac:dyDescent="0.3">
      <c r="A6387" s="180">
        <v>45820</v>
      </c>
      <c r="B6387" s="22">
        <f>'San Francisco'!AL25</f>
        <v>0</v>
      </c>
      <c r="C6387" s="22" t="s">
        <v>395</v>
      </c>
    </row>
    <row r="6388" spans="1:3" x14ac:dyDescent="0.3">
      <c r="A6388" s="180">
        <v>45821</v>
      </c>
      <c r="B6388" s="22">
        <f>'San Francisco'!AL26</f>
        <v>0</v>
      </c>
      <c r="C6388" s="22" t="s">
        <v>395</v>
      </c>
    </row>
    <row r="6389" spans="1:3" x14ac:dyDescent="0.3">
      <c r="A6389" s="180">
        <v>45822</v>
      </c>
      <c r="B6389" s="22">
        <f>'San Francisco'!AL27</f>
        <v>0</v>
      </c>
      <c r="C6389" s="22" t="s">
        <v>395</v>
      </c>
    </row>
    <row r="6390" spans="1:3" x14ac:dyDescent="0.3">
      <c r="A6390" s="180">
        <v>45823</v>
      </c>
      <c r="B6390" s="22">
        <f>'San Francisco'!AL28</f>
        <v>0</v>
      </c>
      <c r="C6390" s="22" t="s">
        <v>395</v>
      </c>
    </row>
    <row r="6391" spans="1:3" x14ac:dyDescent="0.3">
      <c r="A6391" s="180">
        <v>45824</v>
      </c>
      <c r="B6391" s="22">
        <f>'San Francisco'!AL29</f>
        <v>0</v>
      </c>
      <c r="C6391" s="22" t="s">
        <v>395</v>
      </c>
    </row>
    <row r="6392" spans="1:3" x14ac:dyDescent="0.3">
      <c r="A6392" s="180">
        <v>45825</v>
      </c>
      <c r="B6392" s="22">
        <f>'San Francisco'!AL30</f>
        <v>0</v>
      </c>
      <c r="C6392" s="22" t="s">
        <v>395</v>
      </c>
    </row>
    <row r="6393" spans="1:3" x14ac:dyDescent="0.3">
      <c r="A6393" s="180">
        <v>45826</v>
      </c>
      <c r="B6393" s="22">
        <f>'San Francisco'!AL31</f>
        <v>0</v>
      </c>
      <c r="C6393" s="22" t="s">
        <v>395</v>
      </c>
    </row>
    <row r="6394" spans="1:3" x14ac:dyDescent="0.3">
      <c r="A6394" s="180">
        <v>45827</v>
      </c>
      <c r="B6394" s="22">
        <f>'San Francisco'!AL32</f>
        <v>0</v>
      </c>
      <c r="C6394" s="22" t="s">
        <v>395</v>
      </c>
    </row>
    <row r="6395" spans="1:3" x14ac:dyDescent="0.3">
      <c r="A6395" s="180">
        <v>45828</v>
      </c>
      <c r="B6395" s="22">
        <f>'San Francisco'!AL33</f>
        <v>0</v>
      </c>
      <c r="C6395" s="22" t="s">
        <v>395</v>
      </c>
    </row>
    <row r="6396" spans="1:3" x14ac:dyDescent="0.3">
      <c r="A6396" s="180">
        <v>45829</v>
      </c>
      <c r="B6396" s="22">
        <f>'San Francisco'!AL34</f>
        <v>0</v>
      </c>
      <c r="C6396" s="22" t="s">
        <v>395</v>
      </c>
    </row>
    <row r="6397" spans="1:3" x14ac:dyDescent="0.3">
      <c r="A6397" s="180">
        <v>45830</v>
      </c>
      <c r="B6397" s="22">
        <f>'San Francisco'!AL35</f>
        <v>0</v>
      </c>
      <c r="C6397" s="22" t="s">
        <v>395</v>
      </c>
    </row>
    <row r="6398" spans="1:3" x14ac:dyDescent="0.3">
      <c r="A6398" s="180">
        <v>45831</v>
      </c>
      <c r="B6398" s="22">
        <f>'San Francisco'!AL36</f>
        <v>0</v>
      </c>
      <c r="C6398" s="22" t="s">
        <v>395</v>
      </c>
    </row>
    <row r="6399" spans="1:3" x14ac:dyDescent="0.3">
      <c r="A6399" s="180">
        <v>45832</v>
      </c>
      <c r="B6399" s="22">
        <f>'San Francisco'!AL37</f>
        <v>0</v>
      </c>
      <c r="C6399" s="22" t="s">
        <v>395</v>
      </c>
    </row>
    <row r="6400" spans="1:3" x14ac:dyDescent="0.3">
      <c r="A6400" s="180">
        <v>45833</v>
      </c>
      <c r="B6400" s="22">
        <f>'San Francisco'!AL38</f>
        <v>0</v>
      </c>
      <c r="C6400" s="22" t="s">
        <v>395</v>
      </c>
    </row>
    <row r="6401" spans="1:3" x14ac:dyDescent="0.3">
      <c r="A6401" s="180">
        <v>45834</v>
      </c>
      <c r="B6401" s="22">
        <f>'San Francisco'!AL39</f>
        <v>0</v>
      </c>
      <c r="C6401" s="22" t="s">
        <v>395</v>
      </c>
    </row>
    <row r="6402" spans="1:3" x14ac:dyDescent="0.3">
      <c r="A6402" s="180">
        <v>45835</v>
      </c>
      <c r="B6402" s="22">
        <f>'San Francisco'!AL40</f>
        <v>0</v>
      </c>
      <c r="C6402" s="22" t="s">
        <v>395</v>
      </c>
    </row>
    <row r="6403" spans="1:3" x14ac:dyDescent="0.3">
      <c r="A6403" s="180">
        <v>45836</v>
      </c>
      <c r="B6403" s="22">
        <f>'San Francisco'!AL41</f>
        <v>0</v>
      </c>
      <c r="C6403" s="22" t="s">
        <v>395</v>
      </c>
    </row>
    <row r="6404" spans="1:3" x14ac:dyDescent="0.3">
      <c r="A6404" s="180">
        <v>45837</v>
      </c>
      <c r="B6404" s="22">
        <f>'San Francisco'!AL42</f>
        <v>0</v>
      </c>
      <c r="C6404" s="22" t="s">
        <v>395</v>
      </c>
    </row>
    <row r="6405" spans="1:3" x14ac:dyDescent="0.3">
      <c r="A6405" s="180">
        <v>45838</v>
      </c>
      <c r="B6405" s="22">
        <f>'San Francisco'!AL43</f>
        <v>0</v>
      </c>
      <c r="C6405" s="22" t="s">
        <v>395</v>
      </c>
    </row>
    <row r="6406" spans="1:3" x14ac:dyDescent="0.3">
      <c r="A6406" s="180">
        <v>45839</v>
      </c>
      <c r="B6406" s="22">
        <f>'San Francisco'!AS14</f>
        <v>0</v>
      </c>
      <c r="C6406" s="22" t="s">
        <v>395</v>
      </c>
    </row>
    <row r="6407" spans="1:3" x14ac:dyDescent="0.3">
      <c r="A6407" s="180">
        <v>45840</v>
      </c>
      <c r="B6407" s="22">
        <f>'San Francisco'!AS15</f>
        <v>0</v>
      </c>
      <c r="C6407" s="22" t="s">
        <v>395</v>
      </c>
    </row>
    <row r="6408" spans="1:3" x14ac:dyDescent="0.3">
      <c r="A6408" s="180">
        <v>45841</v>
      </c>
      <c r="B6408" s="22">
        <f>'San Francisco'!AS16</f>
        <v>0</v>
      </c>
      <c r="C6408" s="22" t="s">
        <v>395</v>
      </c>
    </row>
    <row r="6409" spans="1:3" x14ac:dyDescent="0.3">
      <c r="A6409" s="180">
        <v>45842</v>
      </c>
      <c r="B6409" s="22">
        <f>'San Francisco'!AS17</f>
        <v>0</v>
      </c>
      <c r="C6409" s="22" t="s">
        <v>395</v>
      </c>
    </row>
    <row r="6410" spans="1:3" x14ac:dyDescent="0.3">
      <c r="A6410" s="180">
        <v>45843</v>
      </c>
      <c r="B6410" s="22">
        <f>'San Francisco'!AS18</f>
        <v>0</v>
      </c>
      <c r="C6410" s="22" t="s">
        <v>395</v>
      </c>
    </row>
    <row r="6411" spans="1:3" x14ac:dyDescent="0.3">
      <c r="A6411" s="180">
        <v>45844</v>
      </c>
      <c r="B6411" s="22">
        <f>'San Francisco'!AS19</f>
        <v>0</v>
      </c>
      <c r="C6411" s="22" t="s">
        <v>395</v>
      </c>
    </row>
    <row r="6412" spans="1:3" x14ac:dyDescent="0.3">
      <c r="A6412" s="180">
        <v>45845</v>
      </c>
      <c r="B6412" s="22">
        <f>'San Francisco'!AS20</f>
        <v>0</v>
      </c>
      <c r="C6412" s="22" t="s">
        <v>395</v>
      </c>
    </row>
    <row r="6413" spans="1:3" x14ac:dyDescent="0.3">
      <c r="A6413" s="180">
        <v>45846</v>
      </c>
      <c r="B6413" s="22">
        <f>'San Francisco'!AS21</f>
        <v>0</v>
      </c>
      <c r="C6413" s="22" t="s">
        <v>395</v>
      </c>
    </row>
    <row r="6414" spans="1:3" x14ac:dyDescent="0.3">
      <c r="A6414" s="180">
        <v>45847</v>
      </c>
      <c r="B6414" s="22">
        <f>'San Francisco'!AS22</f>
        <v>0</v>
      </c>
      <c r="C6414" s="22" t="s">
        <v>395</v>
      </c>
    </row>
    <row r="6415" spans="1:3" x14ac:dyDescent="0.3">
      <c r="A6415" s="180">
        <v>45848</v>
      </c>
      <c r="B6415" s="22">
        <f>'San Francisco'!AS23</f>
        <v>0</v>
      </c>
      <c r="C6415" s="22" t="s">
        <v>395</v>
      </c>
    </row>
    <row r="6416" spans="1:3" x14ac:dyDescent="0.3">
      <c r="A6416" s="180">
        <v>45849</v>
      </c>
      <c r="B6416" s="22">
        <f>'San Francisco'!AS24</f>
        <v>0</v>
      </c>
      <c r="C6416" s="22" t="s">
        <v>395</v>
      </c>
    </row>
    <row r="6417" spans="1:3" x14ac:dyDescent="0.3">
      <c r="A6417" s="180">
        <v>45850</v>
      </c>
      <c r="B6417" s="22">
        <f>'San Francisco'!AS25</f>
        <v>0</v>
      </c>
      <c r="C6417" s="22" t="s">
        <v>395</v>
      </c>
    </row>
    <row r="6418" spans="1:3" x14ac:dyDescent="0.3">
      <c r="A6418" s="180">
        <v>45851</v>
      </c>
      <c r="B6418" s="22">
        <f>'San Francisco'!AS26</f>
        <v>0</v>
      </c>
      <c r="C6418" s="22" t="s">
        <v>395</v>
      </c>
    </row>
    <row r="6419" spans="1:3" x14ac:dyDescent="0.3">
      <c r="A6419" s="180">
        <v>45852</v>
      </c>
      <c r="B6419" s="22">
        <f>'San Francisco'!AS27</f>
        <v>0</v>
      </c>
      <c r="C6419" s="22" t="s">
        <v>395</v>
      </c>
    </row>
    <row r="6420" spans="1:3" x14ac:dyDescent="0.3">
      <c r="A6420" s="180">
        <v>45853</v>
      </c>
      <c r="B6420" s="22">
        <f>'San Francisco'!AS28</f>
        <v>0</v>
      </c>
      <c r="C6420" s="22" t="s">
        <v>395</v>
      </c>
    </row>
    <row r="6421" spans="1:3" x14ac:dyDescent="0.3">
      <c r="A6421" s="180">
        <v>45854</v>
      </c>
      <c r="B6421" s="22">
        <f>'San Francisco'!AS29</f>
        <v>0</v>
      </c>
      <c r="C6421" s="22" t="s">
        <v>395</v>
      </c>
    </row>
    <row r="6422" spans="1:3" x14ac:dyDescent="0.3">
      <c r="A6422" s="180">
        <v>45855</v>
      </c>
      <c r="B6422" s="22">
        <f>'San Francisco'!AS30</f>
        <v>0</v>
      </c>
      <c r="C6422" s="22" t="s">
        <v>395</v>
      </c>
    </row>
    <row r="6423" spans="1:3" x14ac:dyDescent="0.3">
      <c r="A6423" s="180">
        <v>45856</v>
      </c>
      <c r="B6423" s="22">
        <f>'San Francisco'!AS31</f>
        <v>0</v>
      </c>
      <c r="C6423" s="22" t="s">
        <v>395</v>
      </c>
    </row>
    <row r="6424" spans="1:3" x14ac:dyDescent="0.3">
      <c r="A6424" s="180">
        <v>45857</v>
      </c>
      <c r="B6424" s="22">
        <f>'San Francisco'!AS32</f>
        <v>0</v>
      </c>
      <c r="C6424" s="22" t="s">
        <v>395</v>
      </c>
    </row>
    <row r="6425" spans="1:3" x14ac:dyDescent="0.3">
      <c r="A6425" s="180">
        <v>45858</v>
      </c>
      <c r="B6425" s="22">
        <f>'San Francisco'!AS33</f>
        <v>0</v>
      </c>
      <c r="C6425" s="22" t="s">
        <v>395</v>
      </c>
    </row>
    <row r="6426" spans="1:3" x14ac:dyDescent="0.3">
      <c r="A6426" s="180">
        <v>45859</v>
      </c>
      <c r="B6426" s="22">
        <f>'San Francisco'!AS34</f>
        <v>0</v>
      </c>
      <c r="C6426" s="22" t="s">
        <v>395</v>
      </c>
    </row>
    <row r="6427" spans="1:3" x14ac:dyDescent="0.3">
      <c r="A6427" s="180">
        <v>45860</v>
      </c>
      <c r="B6427" s="22">
        <f>'San Francisco'!AS35</f>
        <v>0</v>
      </c>
      <c r="C6427" s="22" t="s">
        <v>395</v>
      </c>
    </row>
    <row r="6428" spans="1:3" x14ac:dyDescent="0.3">
      <c r="A6428" s="180">
        <v>45861</v>
      </c>
      <c r="B6428" s="22">
        <f>'San Francisco'!AS36</f>
        <v>0</v>
      </c>
      <c r="C6428" s="22" t="s">
        <v>395</v>
      </c>
    </row>
    <row r="6429" spans="1:3" x14ac:dyDescent="0.3">
      <c r="A6429" s="180">
        <v>45862</v>
      </c>
      <c r="B6429" s="22">
        <f>'San Francisco'!AS37</f>
        <v>0</v>
      </c>
      <c r="C6429" s="22" t="s">
        <v>395</v>
      </c>
    </row>
    <row r="6430" spans="1:3" x14ac:dyDescent="0.3">
      <c r="A6430" s="180">
        <v>45863</v>
      </c>
      <c r="B6430" s="22">
        <f>'San Francisco'!AS38</f>
        <v>0</v>
      </c>
      <c r="C6430" s="22" t="s">
        <v>395</v>
      </c>
    </row>
    <row r="6431" spans="1:3" x14ac:dyDescent="0.3">
      <c r="A6431" s="180">
        <v>45864</v>
      </c>
      <c r="B6431" s="22">
        <f>'San Francisco'!AS39</f>
        <v>0</v>
      </c>
      <c r="C6431" s="22" t="s">
        <v>395</v>
      </c>
    </row>
    <row r="6432" spans="1:3" x14ac:dyDescent="0.3">
      <c r="A6432" s="180">
        <v>45865</v>
      </c>
      <c r="B6432" s="22">
        <f>'San Francisco'!AS40</f>
        <v>0</v>
      </c>
      <c r="C6432" s="22" t="s">
        <v>395</v>
      </c>
    </row>
    <row r="6433" spans="1:3" x14ac:dyDescent="0.3">
      <c r="A6433" s="180">
        <v>45866</v>
      </c>
      <c r="B6433" s="22">
        <f>'San Francisco'!AS41</f>
        <v>0</v>
      </c>
      <c r="C6433" s="22" t="s">
        <v>395</v>
      </c>
    </row>
    <row r="6434" spans="1:3" x14ac:dyDescent="0.3">
      <c r="A6434" s="180">
        <v>45867</v>
      </c>
      <c r="B6434" s="22">
        <f>'San Francisco'!AS42</f>
        <v>0</v>
      </c>
      <c r="C6434" s="22" t="s">
        <v>395</v>
      </c>
    </row>
    <row r="6435" spans="1:3" x14ac:dyDescent="0.3">
      <c r="A6435" s="180">
        <v>45868</v>
      </c>
      <c r="B6435" s="22">
        <f>'San Francisco'!AS43</f>
        <v>0</v>
      </c>
      <c r="C6435" s="22" t="s">
        <v>395</v>
      </c>
    </row>
    <row r="6436" spans="1:3" x14ac:dyDescent="0.3">
      <c r="A6436" s="180">
        <v>45869</v>
      </c>
      <c r="B6436" s="22">
        <f>'San Francisco'!AS44</f>
        <v>0</v>
      </c>
      <c r="C6436" s="22" t="s">
        <v>395</v>
      </c>
    </row>
    <row r="6437" spans="1:3" x14ac:dyDescent="0.3">
      <c r="A6437" s="180">
        <v>45870</v>
      </c>
      <c r="B6437" s="22">
        <f>'San Francisco'!AZ14</f>
        <v>0</v>
      </c>
      <c r="C6437" s="22" t="s">
        <v>395</v>
      </c>
    </row>
    <row r="6438" spans="1:3" x14ac:dyDescent="0.3">
      <c r="A6438" s="180">
        <v>45871</v>
      </c>
      <c r="B6438" s="22">
        <f>'San Francisco'!AZ15</f>
        <v>0</v>
      </c>
      <c r="C6438" s="22" t="s">
        <v>395</v>
      </c>
    </row>
    <row r="6439" spans="1:3" x14ac:dyDescent="0.3">
      <c r="A6439" s="180">
        <v>45872</v>
      </c>
      <c r="B6439" s="22">
        <f>'San Francisco'!AZ16</f>
        <v>0</v>
      </c>
      <c r="C6439" s="22" t="s">
        <v>395</v>
      </c>
    </row>
    <row r="6440" spans="1:3" x14ac:dyDescent="0.3">
      <c r="A6440" s="180">
        <v>45873</v>
      </c>
      <c r="B6440" s="22">
        <f>'San Francisco'!AZ17</f>
        <v>0</v>
      </c>
      <c r="C6440" s="22" t="s">
        <v>395</v>
      </c>
    </row>
    <row r="6441" spans="1:3" x14ac:dyDescent="0.3">
      <c r="A6441" s="180">
        <v>45874</v>
      </c>
      <c r="B6441" s="22">
        <f>'San Francisco'!AZ18</f>
        <v>0</v>
      </c>
      <c r="C6441" s="22" t="s">
        <v>395</v>
      </c>
    </row>
    <row r="6442" spans="1:3" x14ac:dyDescent="0.3">
      <c r="A6442" s="180">
        <v>45875</v>
      </c>
      <c r="B6442" s="22">
        <f>'San Francisco'!AZ19</f>
        <v>0</v>
      </c>
      <c r="C6442" s="22" t="s">
        <v>395</v>
      </c>
    </row>
    <row r="6443" spans="1:3" x14ac:dyDescent="0.3">
      <c r="A6443" s="180">
        <v>45876</v>
      </c>
      <c r="B6443" s="22">
        <f>'San Francisco'!AZ20</f>
        <v>0</v>
      </c>
      <c r="C6443" s="22" t="s">
        <v>395</v>
      </c>
    </row>
    <row r="6444" spans="1:3" x14ac:dyDescent="0.3">
      <c r="A6444" s="180">
        <v>45877</v>
      </c>
      <c r="B6444" s="22">
        <f>'San Francisco'!AZ21</f>
        <v>0</v>
      </c>
      <c r="C6444" s="22" t="s">
        <v>395</v>
      </c>
    </row>
    <row r="6445" spans="1:3" x14ac:dyDescent="0.3">
      <c r="A6445" s="180">
        <v>45878</v>
      </c>
      <c r="B6445" s="22">
        <f>'San Francisco'!AZ22</f>
        <v>0</v>
      </c>
      <c r="C6445" s="22" t="s">
        <v>395</v>
      </c>
    </row>
    <row r="6446" spans="1:3" x14ac:dyDescent="0.3">
      <c r="A6446" s="180">
        <v>45879</v>
      </c>
      <c r="B6446" s="22">
        <f>'San Francisco'!AZ23</f>
        <v>0</v>
      </c>
      <c r="C6446" s="22" t="s">
        <v>395</v>
      </c>
    </row>
    <row r="6447" spans="1:3" x14ac:dyDescent="0.3">
      <c r="A6447" s="180">
        <v>45880</v>
      </c>
      <c r="B6447" s="22">
        <f>'San Francisco'!AZ24</f>
        <v>0</v>
      </c>
      <c r="C6447" s="22" t="s">
        <v>395</v>
      </c>
    </row>
    <row r="6448" spans="1:3" x14ac:dyDescent="0.3">
      <c r="A6448" s="180">
        <v>45881</v>
      </c>
      <c r="B6448" s="22">
        <f>'San Francisco'!AZ25</f>
        <v>0</v>
      </c>
      <c r="C6448" s="22" t="s">
        <v>395</v>
      </c>
    </row>
    <row r="6449" spans="1:3" x14ac:dyDescent="0.3">
      <c r="A6449" s="180">
        <v>45882</v>
      </c>
      <c r="B6449" s="22">
        <f>'San Francisco'!AZ26</f>
        <v>0</v>
      </c>
      <c r="C6449" s="22" t="s">
        <v>395</v>
      </c>
    </row>
    <row r="6450" spans="1:3" x14ac:dyDescent="0.3">
      <c r="A6450" s="180">
        <v>45883</v>
      </c>
      <c r="B6450" s="22">
        <f>'San Francisco'!AZ27</f>
        <v>0</v>
      </c>
      <c r="C6450" s="22" t="s">
        <v>395</v>
      </c>
    </row>
    <row r="6451" spans="1:3" x14ac:dyDescent="0.3">
      <c r="A6451" s="180">
        <v>45884</v>
      </c>
      <c r="B6451" s="22">
        <f>'San Francisco'!AZ28</f>
        <v>0</v>
      </c>
      <c r="C6451" s="22" t="s">
        <v>395</v>
      </c>
    </row>
    <row r="6452" spans="1:3" x14ac:dyDescent="0.3">
      <c r="A6452" s="180">
        <v>45885</v>
      </c>
      <c r="B6452" s="22">
        <f>'San Francisco'!AZ29</f>
        <v>0</v>
      </c>
      <c r="C6452" s="22" t="s">
        <v>395</v>
      </c>
    </row>
    <row r="6453" spans="1:3" x14ac:dyDescent="0.3">
      <c r="A6453" s="180">
        <v>45886</v>
      </c>
      <c r="B6453" s="22">
        <f>'San Francisco'!AZ30</f>
        <v>0</v>
      </c>
      <c r="C6453" s="22" t="s">
        <v>395</v>
      </c>
    </row>
    <row r="6454" spans="1:3" x14ac:dyDescent="0.3">
      <c r="A6454" s="180">
        <v>45887</v>
      </c>
      <c r="B6454" s="22">
        <f>'San Francisco'!AZ31</f>
        <v>0</v>
      </c>
      <c r="C6454" s="22" t="s">
        <v>395</v>
      </c>
    </row>
    <row r="6455" spans="1:3" x14ac:dyDescent="0.3">
      <c r="A6455" s="180">
        <v>45888</v>
      </c>
      <c r="B6455" s="22">
        <f>'San Francisco'!AZ32</f>
        <v>0</v>
      </c>
      <c r="C6455" s="22" t="s">
        <v>395</v>
      </c>
    </row>
    <row r="6456" spans="1:3" x14ac:dyDescent="0.3">
      <c r="A6456" s="180">
        <v>45889</v>
      </c>
      <c r="B6456" s="22">
        <f>'San Francisco'!AZ33</f>
        <v>0</v>
      </c>
      <c r="C6456" s="22" t="s">
        <v>395</v>
      </c>
    </row>
    <row r="6457" spans="1:3" x14ac:dyDescent="0.3">
      <c r="A6457" s="180">
        <v>45890</v>
      </c>
      <c r="B6457" s="22">
        <f>'San Francisco'!AZ34</f>
        <v>0</v>
      </c>
      <c r="C6457" s="22" t="s">
        <v>395</v>
      </c>
    </row>
    <row r="6458" spans="1:3" x14ac:dyDescent="0.3">
      <c r="A6458" s="180">
        <v>45891</v>
      </c>
      <c r="B6458" s="22">
        <f>'San Francisco'!AZ35</f>
        <v>0</v>
      </c>
      <c r="C6458" s="22" t="s">
        <v>395</v>
      </c>
    </row>
    <row r="6459" spans="1:3" x14ac:dyDescent="0.3">
      <c r="A6459" s="180">
        <v>45892</v>
      </c>
      <c r="B6459" s="22">
        <f>'San Francisco'!AZ36</f>
        <v>0</v>
      </c>
      <c r="C6459" s="22" t="s">
        <v>395</v>
      </c>
    </row>
    <row r="6460" spans="1:3" x14ac:dyDescent="0.3">
      <c r="A6460" s="180">
        <v>45893</v>
      </c>
      <c r="B6460" s="22">
        <f>'San Francisco'!AZ37</f>
        <v>0</v>
      </c>
      <c r="C6460" s="22" t="s">
        <v>395</v>
      </c>
    </row>
    <row r="6461" spans="1:3" x14ac:dyDescent="0.3">
      <c r="A6461" s="180">
        <v>45894</v>
      </c>
      <c r="B6461" s="22">
        <f>'San Francisco'!AZ38</f>
        <v>0</v>
      </c>
      <c r="C6461" s="22" t="s">
        <v>395</v>
      </c>
    </row>
    <row r="6462" spans="1:3" x14ac:dyDescent="0.3">
      <c r="A6462" s="180">
        <v>45895</v>
      </c>
      <c r="B6462" s="22">
        <f>'San Francisco'!AZ39</f>
        <v>0</v>
      </c>
      <c r="C6462" s="22" t="s">
        <v>395</v>
      </c>
    </row>
    <row r="6463" spans="1:3" x14ac:dyDescent="0.3">
      <c r="A6463" s="180">
        <v>45896</v>
      </c>
      <c r="B6463" s="22">
        <f>'San Francisco'!AZ40</f>
        <v>0</v>
      </c>
      <c r="C6463" s="22" t="s">
        <v>395</v>
      </c>
    </row>
    <row r="6464" spans="1:3" x14ac:dyDescent="0.3">
      <c r="A6464" s="180">
        <v>45897</v>
      </c>
      <c r="B6464" s="22">
        <f>'San Francisco'!AZ41</f>
        <v>0</v>
      </c>
      <c r="C6464" s="22" t="s">
        <v>395</v>
      </c>
    </row>
    <row r="6465" spans="1:3" x14ac:dyDescent="0.3">
      <c r="A6465" s="180">
        <v>45898</v>
      </c>
      <c r="B6465" s="22">
        <f>'San Francisco'!AZ42</f>
        <v>0</v>
      </c>
      <c r="C6465" s="22" t="s">
        <v>395</v>
      </c>
    </row>
    <row r="6466" spans="1:3" x14ac:dyDescent="0.3">
      <c r="A6466" s="180">
        <v>45899</v>
      </c>
      <c r="B6466" s="22">
        <f>'San Francisco'!AZ43</f>
        <v>0</v>
      </c>
      <c r="C6466" s="22" t="s">
        <v>395</v>
      </c>
    </row>
    <row r="6467" spans="1:3" x14ac:dyDescent="0.3">
      <c r="A6467" s="180">
        <v>45900</v>
      </c>
      <c r="B6467" s="22">
        <f>'San Francisco'!AZ44</f>
        <v>0</v>
      </c>
      <c r="C6467" s="22" t="s">
        <v>395</v>
      </c>
    </row>
    <row r="6468" spans="1:3" x14ac:dyDescent="0.3">
      <c r="A6468" s="180">
        <v>45901</v>
      </c>
      <c r="B6468" s="22">
        <f>'San Francisco'!BG14</f>
        <v>0</v>
      </c>
      <c r="C6468" s="22" t="s">
        <v>395</v>
      </c>
    </row>
    <row r="6469" spans="1:3" x14ac:dyDescent="0.3">
      <c r="A6469" s="180">
        <v>45902</v>
      </c>
      <c r="B6469" s="22">
        <f>'San Francisco'!BG15</f>
        <v>0</v>
      </c>
      <c r="C6469" s="22" t="s">
        <v>395</v>
      </c>
    </row>
    <row r="6470" spans="1:3" x14ac:dyDescent="0.3">
      <c r="A6470" s="180">
        <v>45903</v>
      </c>
      <c r="B6470" s="22">
        <f>'San Francisco'!BG16</f>
        <v>0</v>
      </c>
      <c r="C6470" s="22" t="s">
        <v>395</v>
      </c>
    </row>
    <row r="6471" spans="1:3" x14ac:dyDescent="0.3">
      <c r="A6471" s="180">
        <v>45904</v>
      </c>
      <c r="B6471" s="22">
        <f>'San Francisco'!BG17</f>
        <v>0</v>
      </c>
      <c r="C6471" s="22" t="s">
        <v>395</v>
      </c>
    </row>
    <row r="6472" spans="1:3" x14ac:dyDescent="0.3">
      <c r="A6472" s="180">
        <v>45905</v>
      </c>
      <c r="B6472" s="22">
        <f>'San Francisco'!BG18</f>
        <v>0</v>
      </c>
      <c r="C6472" s="22" t="s">
        <v>395</v>
      </c>
    </row>
    <row r="6473" spans="1:3" x14ac:dyDescent="0.3">
      <c r="A6473" s="180">
        <v>45906</v>
      </c>
      <c r="B6473" s="22">
        <f>'San Francisco'!BG19</f>
        <v>0</v>
      </c>
      <c r="C6473" s="22" t="s">
        <v>395</v>
      </c>
    </row>
    <row r="6474" spans="1:3" x14ac:dyDescent="0.3">
      <c r="A6474" s="180">
        <v>45907</v>
      </c>
      <c r="B6474" s="22">
        <f>'San Francisco'!BG20</f>
        <v>0</v>
      </c>
      <c r="C6474" s="22" t="s">
        <v>395</v>
      </c>
    </row>
    <row r="6475" spans="1:3" x14ac:dyDescent="0.3">
      <c r="A6475" s="180">
        <v>45908</v>
      </c>
      <c r="B6475" s="22">
        <f>'San Francisco'!BG21</f>
        <v>0</v>
      </c>
      <c r="C6475" s="22" t="s">
        <v>395</v>
      </c>
    </row>
    <row r="6476" spans="1:3" x14ac:dyDescent="0.3">
      <c r="A6476" s="180">
        <v>45909</v>
      </c>
      <c r="B6476" s="22">
        <f>'San Francisco'!BG22</f>
        <v>0</v>
      </c>
      <c r="C6476" s="22" t="s">
        <v>395</v>
      </c>
    </row>
    <row r="6477" spans="1:3" x14ac:dyDescent="0.3">
      <c r="A6477" s="180">
        <v>45910</v>
      </c>
      <c r="B6477" s="22">
        <f>'San Francisco'!BG23</f>
        <v>0</v>
      </c>
      <c r="C6477" s="22" t="s">
        <v>395</v>
      </c>
    </row>
    <row r="6478" spans="1:3" x14ac:dyDescent="0.3">
      <c r="A6478" s="180">
        <v>45911</v>
      </c>
      <c r="B6478" s="22">
        <f>'San Francisco'!BG24</f>
        <v>0</v>
      </c>
      <c r="C6478" s="22" t="s">
        <v>395</v>
      </c>
    </row>
    <row r="6479" spans="1:3" x14ac:dyDescent="0.3">
      <c r="A6479" s="180">
        <v>45912</v>
      </c>
      <c r="B6479" s="22">
        <f>'San Francisco'!BG25</f>
        <v>0</v>
      </c>
      <c r="C6479" s="22" t="s">
        <v>395</v>
      </c>
    </row>
    <row r="6480" spans="1:3" x14ac:dyDescent="0.3">
      <c r="A6480" s="180">
        <v>45913</v>
      </c>
      <c r="B6480" s="22">
        <f>'San Francisco'!BG26</f>
        <v>0</v>
      </c>
      <c r="C6480" s="22" t="s">
        <v>395</v>
      </c>
    </row>
    <row r="6481" spans="1:3" x14ac:dyDescent="0.3">
      <c r="A6481" s="180">
        <v>45914</v>
      </c>
      <c r="B6481" s="22">
        <f>'San Francisco'!BG27</f>
        <v>0</v>
      </c>
      <c r="C6481" s="22" t="s">
        <v>395</v>
      </c>
    </row>
    <row r="6482" spans="1:3" x14ac:dyDescent="0.3">
      <c r="A6482" s="180">
        <v>45915</v>
      </c>
      <c r="B6482" s="22">
        <f>'San Francisco'!BG28</f>
        <v>0</v>
      </c>
      <c r="C6482" s="22" t="s">
        <v>395</v>
      </c>
    </row>
    <row r="6483" spans="1:3" x14ac:dyDescent="0.3">
      <c r="A6483" s="180">
        <v>45916</v>
      </c>
      <c r="B6483" s="22">
        <f>'San Francisco'!BG29</f>
        <v>0</v>
      </c>
      <c r="C6483" s="22" t="s">
        <v>395</v>
      </c>
    </row>
    <row r="6484" spans="1:3" x14ac:dyDescent="0.3">
      <c r="A6484" s="180">
        <v>45917</v>
      </c>
      <c r="B6484" s="22">
        <f>'San Francisco'!BG30</f>
        <v>0</v>
      </c>
      <c r="C6484" s="22" t="s">
        <v>395</v>
      </c>
    </row>
    <row r="6485" spans="1:3" x14ac:dyDescent="0.3">
      <c r="A6485" s="180">
        <v>45918</v>
      </c>
      <c r="B6485" s="22">
        <f>'San Francisco'!BG31</f>
        <v>0</v>
      </c>
      <c r="C6485" s="22" t="s">
        <v>395</v>
      </c>
    </row>
    <row r="6486" spans="1:3" x14ac:dyDescent="0.3">
      <c r="A6486" s="180">
        <v>45919</v>
      </c>
      <c r="B6486" s="22">
        <f>'San Francisco'!BG32</f>
        <v>0</v>
      </c>
      <c r="C6486" s="22" t="s">
        <v>395</v>
      </c>
    </row>
    <row r="6487" spans="1:3" x14ac:dyDescent="0.3">
      <c r="A6487" s="180">
        <v>45920</v>
      </c>
      <c r="B6487" s="22">
        <f>'San Francisco'!BG33</f>
        <v>0</v>
      </c>
      <c r="C6487" s="22" t="s">
        <v>395</v>
      </c>
    </row>
    <row r="6488" spans="1:3" x14ac:dyDescent="0.3">
      <c r="A6488" s="180">
        <v>45921</v>
      </c>
      <c r="B6488" s="22">
        <f>'San Francisco'!BG34</f>
        <v>0</v>
      </c>
      <c r="C6488" s="22" t="s">
        <v>395</v>
      </c>
    </row>
    <row r="6489" spans="1:3" x14ac:dyDescent="0.3">
      <c r="A6489" s="180">
        <v>45922</v>
      </c>
      <c r="B6489" s="22">
        <f>'San Francisco'!BG35</f>
        <v>0</v>
      </c>
      <c r="C6489" s="22" t="s">
        <v>395</v>
      </c>
    </row>
    <row r="6490" spans="1:3" x14ac:dyDescent="0.3">
      <c r="A6490" s="180">
        <v>45923</v>
      </c>
      <c r="B6490" s="22">
        <f>'San Francisco'!BG36</f>
        <v>0</v>
      </c>
      <c r="C6490" s="22" t="s">
        <v>395</v>
      </c>
    </row>
    <row r="6491" spans="1:3" x14ac:dyDescent="0.3">
      <c r="A6491" s="180">
        <v>45924</v>
      </c>
      <c r="B6491" s="22">
        <f>'San Francisco'!BG37</f>
        <v>0</v>
      </c>
      <c r="C6491" s="22" t="s">
        <v>395</v>
      </c>
    </row>
    <row r="6492" spans="1:3" x14ac:dyDescent="0.3">
      <c r="A6492" s="180">
        <v>45925</v>
      </c>
      <c r="B6492" s="22">
        <f>'San Francisco'!BG38</f>
        <v>0</v>
      </c>
      <c r="C6492" s="22" t="s">
        <v>395</v>
      </c>
    </row>
    <row r="6493" spans="1:3" x14ac:dyDescent="0.3">
      <c r="A6493" s="180">
        <v>45926</v>
      </c>
      <c r="B6493" s="22">
        <f>'San Francisco'!BG39</f>
        <v>0</v>
      </c>
      <c r="C6493" s="22" t="s">
        <v>395</v>
      </c>
    </row>
    <row r="6494" spans="1:3" x14ac:dyDescent="0.3">
      <c r="A6494" s="180">
        <v>45927</v>
      </c>
      <c r="B6494" s="22">
        <f>'San Francisco'!BG40</f>
        <v>0</v>
      </c>
      <c r="C6494" s="22" t="s">
        <v>395</v>
      </c>
    </row>
    <row r="6495" spans="1:3" x14ac:dyDescent="0.3">
      <c r="A6495" s="180">
        <v>45928</v>
      </c>
      <c r="B6495" s="22">
        <f>'San Francisco'!BG41</f>
        <v>0</v>
      </c>
      <c r="C6495" s="22" t="s">
        <v>395</v>
      </c>
    </row>
    <row r="6496" spans="1:3" x14ac:dyDescent="0.3">
      <c r="A6496" s="180">
        <v>45929</v>
      </c>
      <c r="B6496" s="22">
        <f>'San Francisco'!BG42</f>
        <v>0</v>
      </c>
      <c r="C6496" s="22" t="s">
        <v>395</v>
      </c>
    </row>
    <row r="6497" spans="1:3" x14ac:dyDescent="0.3">
      <c r="A6497" s="180">
        <v>45930</v>
      </c>
      <c r="B6497" s="22">
        <f>'San Francisco'!BG43</f>
        <v>0</v>
      </c>
      <c r="C6497" s="22" t="s">
        <v>395</v>
      </c>
    </row>
    <row r="6498" spans="1:3" x14ac:dyDescent="0.3">
      <c r="A6498" s="180">
        <v>45931</v>
      </c>
      <c r="B6498" s="22">
        <f>'San Francisco'!BN14</f>
        <v>0</v>
      </c>
      <c r="C6498" s="22" t="s">
        <v>395</v>
      </c>
    </row>
    <row r="6499" spans="1:3" x14ac:dyDescent="0.3">
      <c r="A6499" s="180">
        <v>45932</v>
      </c>
      <c r="B6499" s="22">
        <f>'San Francisco'!BN15</f>
        <v>0</v>
      </c>
      <c r="C6499" s="22" t="s">
        <v>395</v>
      </c>
    </row>
    <row r="6500" spans="1:3" x14ac:dyDescent="0.3">
      <c r="A6500" s="180">
        <v>45933</v>
      </c>
      <c r="B6500" s="22">
        <f>'San Francisco'!BN16</f>
        <v>0</v>
      </c>
      <c r="C6500" s="22" t="s">
        <v>395</v>
      </c>
    </row>
    <row r="6501" spans="1:3" x14ac:dyDescent="0.3">
      <c r="A6501" s="180">
        <v>45934</v>
      </c>
      <c r="B6501" s="22">
        <f>'San Francisco'!BN17</f>
        <v>0</v>
      </c>
      <c r="C6501" s="22" t="s">
        <v>395</v>
      </c>
    </row>
    <row r="6502" spans="1:3" x14ac:dyDescent="0.3">
      <c r="A6502" s="180">
        <v>45935</v>
      </c>
      <c r="B6502" s="22">
        <f>'San Francisco'!BN18</f>
        <v>0</v>
      </c>
      <c r="C6502" s="22" t="s">
        <v>395</v>
      </c>
    </row>
    <row r="6503" spans="1:3" x14ac:dyDescent="0.3">
      <c r="A6503" s="180">
        <v>45936</v>
      </c>
      <c r="B6503" s="22">
        <f>'San Francisco'!BN19</f>
        <v>0</v>
      </c>
      <c r="C6503" s="22" t="s">
        <v>395</v>
      </c>
    </row>
    <row r="6504" spans="1:3" x14ac:dyDescent="0.3">
      <c r="A6504" s="180">
        <v>45937</v>
      </c>
      <c r="B6504" s="22">
        <f>'San Francisco'!BN20</f>
        <v>0</v>
      </c>
      <c r="C6504" s="22" t="s">
        <v>395</v>
      </c>
    </row>
    <row r="6505" spans="1:3" x14ac:dyDescent="0.3">
      <c r="A6505" s="180">
        <v>45938</v>
      </c>
      <c r="B6505" s="22">
        <f>'San Francisco'!BN21</f>
        <v>0</v>
      </c>
      <c r="C6505" s="22" t="s">
        <v>395</v>
      </c>
    </row>
    <row r="6506" spans="1:3" x14ac:dyDescent="0.3">
      <c r="A6506" s="180">
        <v>45939</v>
      </c>
      <c r="B6506" s="22">
        <f>'San Francisco'!BN22</f>
        <v>0</v>
      </c>
      <c r="C6506" s="22" t="s">
        <v>395</v>
      </c>
    </row>
    <row r="6507" spans="1:3" x14ac:dyDescent="0.3">
      <c r="A6507" s="180">
        <v>45940</v>
      </c>
      <c r="B6507" s="22">
        <f>'San Francisco'!BN23</f>
        <v>0</v>
      </c>
      <c r="C6507" s="22" t="s">
        <v>395</v>
      </c>
    </row>
    <row r="6508" spans="1:3" x14ac:dyDescent="0.3">
      <c r="A6508" s="180">
        <v>45941</v>
      </c>
      <c r="B6508" s="22">
        <f>'San Francisco'!BN24</f>
        <v>0</v>
      </c>
      <c r="C6508" s="22" t="s">
        <v>395</v>
      </c>
    </row>
    <row r="6509" spans="1:3" x14ac:dyDescent="0.3">
      <c r="A6509" s="180">
        <v>45942</v>
      </c>
      <c r="B6509" s="22">
        <f>'San Francisco'!BN25</f>
        <v>0</v>
      </c>
      <c r="C6509" s="22" t="s">
        <v>395</v>
      </c>
    </row>
    <row r="6510" spans="1:3" x14ac:dyDescent="0.3">
      <c r="A6510" s="180">
        <v>45943</v>
      </c>
      <c r="B6510" s="22">
        <f>'San Francisco'!BN26</f>
        <v>0</v>
      </c>
      <c r="C6510" s="22" t="s">
        <v>395</v>
      </c>
    </row>
    <row r="6511" spans="1:3" x14ac:dyDescent="0.3">
      <c r="A6511" s="180">
        <v>45944</v>
      </c>
      <c r="B6511" s="22">
        <f>'San Francisco'!BN27</f>
        <v>0</v>
      </c>
      <c r="C6511" s="22" t="s">
        <v>395</v>
      </c>
    </row>
    <row r="6512" spans="1:3" x14ac:dyDescent="0.3">
      <c r="A6512" s="180">
        <v>45945</v>
      </c>
      <c r="B6512" s="22">
        <f>'San Francisco'!BN28</f>
        <v>0</v>
      </c>
      <c r="C6512" s="22" t="s">
        <v>395</v>
      </c>
    </row>
    <row r="6513" spans="1:3" x14ac:dyDescent="0.3">
      <c r="A6513" s="180">
        <v>45946</v>
      </c>
      <c r="B6513" s="22">
        <f>'San Francisco'!BN29</f>
        <v>0</v>
      </c>
      <c r="C6513" s="22" t="s">
        <v>395</v>
      </c>
    </row>
    <row r="6514" spans="1:3" x14ac:dyDescent="0.3">
      <c r="A6514" s="180">
        <v>45947</v>
      </c>
      <c r="B6514" s="22">
        <f>'San Francisco'!BN30</f>
        <v>0</v>
      </c>
      <c r="C6514" s="22" t="s">
        <v>395</v>
      </c>
    </row>
    <row r="6515" spans="1:3" x14ac:dyDescent="0.3">
      <c r="A6515" s="180">
        <v>45948</v>
      </c>
      <c r="B6515" s="22">
        <f>'San Francisco'!BN31</f>
        <v>0</v>
      </c>
      <c r="C6515" s="22" t="s">
        <v>395</v>
      </c>
    </row>
    <row r="6516" spans="1:3" x14ac:dyDescent="0.3">
      <c r="A6516" s="180">
        <v>45949</v>
      </c>
      <c r="B6516" s="22">
        <f>'San Francisco'!BN32</f>
        <v>0</v>
      </c>
      <c r="C6516" s="22" t="s">
        <v>395</v>
      </c>
    </row>
    <row r="6517" spans="1:3" x14ac:dyDescent="0.3">
      <c r="A6517" s="180">
        <v>45950</v>
      </c>
      <c r="B6517" s="22">
        <f>'San Francisco'!BN33</f>
        <v>0</v>
      </c>
      <c r="C6517" s="22" t="s">
        <v>395</v>
      </c>
    </row>
    <row r="6518" spans="1:3" x14ac:dyDescent="0.3">
      <c r="A6518" s="180">
        <v>45951</v>
      </c>
      <c r="B6518" s="22">
        <f>'San Francisco'!BN34</f>
        <v>0</v>
      </c>
      <c r="C6518" s="22" t="s">
        <v>395</v>
      </c>
    </row>
    <row r="6519" spans="1:3" x14ac:dyDescent="0.3">
      <c r="A6519" s="180">
        <v>45952</v>
      </c>
      <c r="B6519" s="22">
        <f>'San Francisco'!BN35</f>
        <v>0</v>
      </c>
      <c r="C6519" s="22" t="s">
        <v>395</v>
      </c>
    </row>
    <row r="6520" spans="1:3" x14ac:dyDescent="0.3">
      <c r="A6520" s="180">
        <v>45953</v>
      </c>
      <c r="B6520" s="22">
        <f>'San Francisco'!BN36</f>
        <v>0</v>
      </c>
      <c r="C6520" s="22" t="s">
        <v>395</v>
      </c>
    </row>
    <row r="6521" spans="1:3" x14ac:dyDescent="0.3">
      <c r="A6521" s="180">
        <v>45954</v>
      </c>
      <c r="B6521" s="22">
        <f>'San Francisco'!BN37</f>
        <v>0</v>
      </c>
      <c r="C6521" s="22" t="s">
        <v>395</v>
      </c>
    </row>
    <row r="6522" spans="1:3" x14ac:dyDescent="0.3">
      <c r="A6522" s="180">
        <v>45955</v>
      </c>
      <c r="B6522" s="22">
        <f>'San Francisco'!BN38</f>
        <v>0</v>
      </c>
      <c r="C6522" s="22" t="s">
        <v>395</v>
      </c>
    </row>
    <row r="6523" spans="1:3" x14ac:dyDescent="0.3">
      <c r="A6523" s="180">
        <v>45956</v>
      </c>
      <c r="B6523" s="22">
        <f>'San Francisco'!BN39</f>
        <v>0</v>
      </c>
      <c r="C6523" s="22" t="s">
        <v>395</v>
      </c>
    </row>
    <row r="6524" spans="1:3" x14ac:dyDescent="0.3">
      <c r="A6524" s="180">
        <v>45957</v>
      </c>
      <c r="B6524" s="22">
        <f>'San Francisco'!BN40</f>
        <v>0</v>
      </c>
      <c r="C6524" s="22" t="s">
        <v>395</v>
      </c>
    </row>
    <row r="6525" spans="1:3" x14ac:dyDescent="0.3">
      <c r="A6525" s="180">
        <v>45958</v>
      </c>
      <c r="B6525" s="22">
        <f>'San Francisco'!BN41</f>
        <v>0</v>
      </c>
      <c r="C6525" s="22" t="s">
        <v>395</v>
      </c>
    </row>
    <row r="6526" spans="1:3" x14ac:dyDescent="0.3">
      <c r="A6526" s="180">
        <v>45959</v>
      </c>
      <c r="B6526" s="22">
        <f>'San Francisco'!BN42</f>
        <v>0</v>
      </c>
      <c r="C6526" s="22" t="s">
        <v>395</v>
      </c>
    </row>
    <row r="6527" spans="1:3" x14ac:dyDescent="0.3">
      <c r="A6527" s="180">
        <v>45960</v>
      </c>
      <c r="B6527" s="22">
        <f>'San Francisco'!BN43</f>
        <v>0</v>
      </c>
      <c r="C6527" s="22" t="s">
        <v>395</v>
      </c>
    </row>
    <row r="6528" spans="1:3" x14ac:dyDescent="0.3">
      <c r="A6528" s="180">
        <v>45961</v>
      </c>
      <c r="B6528" s="22">
        <f>'San Francisco'!BN44</f>
        <v>0</v>
      </c>
      <c r="C6528" s="22" t="s">
        <v>395</v>
      </c>
    </row>
    <row r="6529" spans="1:3" x14ac:dyDescent="0.3">
      <c r="A6529" s="180">
        <v>45962</v>
      </c>
      <c r="B6529" s="22">
        <f>'San Francisco'!BU14</f>
        <v>0</v>
      </c>
      <c r="C6529" s="22" t="s">
        <v>395</v>
      </c>
    </row>
    <row r="6530" spans="1:3" x14ac:dyDescent="0.3">
      <c r="A6530" s="180">
        <v>45963</v>
      </c>
      <c r="B6530" s="22">
        <f>'San Francisco'!BU15</f>
        <v>0</v>
      </c>
      <c r="C6530" s="22" t="s">
        <v>395</v>
      </c>
    </row>
    <row r="6531" spans="1:3" x14ac:dyDescent="0.3">
      <c r="A6531" s="180">
        <v>45964</v>
      </c>
      <c r="B6531" s="22">
        <f>'San Francisco'!BU16</f>
        <v>0</v>
      </c>
      <c r="C6531" s="22" t="s">
        <v>395</v>
      </c>
    </row>
    <row r="6532" spans="1:3" x14ac:dyDescent="0.3">
      <c r="A6532" s="180">
        <v>45965</v>
      </c>
      <c r="B6532" s="22">
        <f>'San Francisco'!BU17</f>
        <v>0</v>
      </c>
      <c r="C6532" s="22" t="s">
        <v>395</v>
      </c>
    </row>
    <row r="6533" spans="1:3" x14ac:dyDescent="0.3">
      <c r="A6533" s="180">
        <v>45966</v>
      </c>
      <c r="B6533" s="22">
        <f>'San Francisco'!BU18</f>
        <v>0</v>
      </c>
      <c r="C6533" s="22" t="s">
        <v>395</v>
      </c>
    </row>
    <row r="6534" spans="1:3" x14ac:dyDescent="0.3">
      <c r="A6534" s="180">
        <v>45967</v>
      </c>
      <c r="B6534" s="22">
        <f>'San Francisco'!BU19</f>
        <v>0</v>
      </c>
      <c r="C6534" s="22" t="s">
        <v>395</v>
      </c>
    </row>
    <row r="6535" spans="1:3" x14ac:dyDescent="0.3">
      <c r="A6535" s="180">
        <v>45968</v>
      </c>
      <c r="B6535" s="22">
        <f>'San Francisco'!BU20</f>
        <v>0</v>
      </c>
      <c r="C6535" s="22" t="s">
        <v>395</v>
      </c>
    </row>
    <row r="6536" spans="1:3" x14ac:dyDescent="0.3">
      <c r="A6536" s="180">
        <v>45969</v>
      </c>
      <c r="B6536" s="22">
        <f>'San Francisco'!BU21</f>
        <v>0</v>
      </c>
      <c r="C6536" s="22" t="s">
        <v>395</v>
      </c>
    </row>
    <row r="6537" spans="1:3" x14ac:dyDescent="0.3">
      <c r="A6537" s="180">
        <v>45970</v>
      </c>
      <c r="B6537" s="22">
        <f>'San Francisco'!BU22</f>
        <v>0</v>
      </c>
      <c r="C6537" s="22" t="s">
        <v>395</v>
      </c>
    </row>
    <row r="6538" spans="1:3" x14ac:dyDescent="0.3">
      <c r="A6538" s="180">
        <v>45971</v>
      </c>
      <c r="B6538" s="22">
        <f>'San Francisco'!BU23</f>
        <v>0</v>
      </c>
      <c r="C6538" s="22" t="s">
        <v>395</v>
      </c>
    </row>
    <row r="6539" spans="1:3" x14ac:dyDescent="0.3">
      <c r="A6539" s="180">
        <v>45972</v>
      </c>
      <c r="B6539" s="22">
        <f>'San Francisco'!BU24</f>
        <v>0</v>
      </c>
      <c r="C6539" s="22" t="s">
        <v>395</v>
      </c>
    </row>
    <row r="6540" spans="1:3" x14ac:dyDescent="0.3">
      <c r="A6540" s="180">
        <v>45973</v>
      </c>
      <c r="B6540" s="22">
        <f>'San Francisco'!BU25</f>
        <v>0</v>
      </c>
      <c r="C6540" s="22" t="s">
        <v>395</v>
      </c>
    </row>
    <row r="6541" spans="1:3" x14ac:dyDescent="0.3">
      <c r="A6541" s="180">
        <v>45974</v>
      </c>
      <c r="B6541" s="22">
        <f>'San Francisco'!BU26</f>
        <v>0</v>
      </c>
      <c r="C6541" s="22" t="s">
        <v>395</v>
      </c>
    </row>
    <row r="6542" spans="1:3" x14ac:dyDescent="0.3">
      <c r="A6542" s="180">
        <v>45975</v>
      </c>
      <c r="B6542" s="22">
        <f>'San Francisco'!BU27</f>
        <v>0</v>
      </c>
      <c r="C6542" s="22" t="s">
        <v>395</v>
      </c>
    </row>
    <row r="6543" spans="1:3" x14ac:dyDescent="0.3">
      <c r="A6543" s="180">
        <v>45976</v>
      </c>
      <c r="B6543" s="22">
        <f>'San Francisco'!BU28</f>
        <v>0</v>
      </c>
      <c r="C6543" s="22" t="s">
        <v>395</v>
      </c>
    </row>
    <row r="6544" spans="1:3" x14ac:dyDescent="0.3">
      <c r="A6544" s="180">
        <v>45977</v>
      </c>
      <c r="B6544" s="22">
        <f>'San Francisco'!BU29</f>
        <v>0</v>
      </c>
      <c r="C6544" s="22" t="s">
        <v>395</v>
      </c>
    </row>
    <row r="6545" spans="1:3" x14ac:dyDescent="0.3">
      <c r="A6545" s="180">
        <v>45978</v>
      </c>
      <c r="B6545" s="22">
        <f>'San Francisco'!BU30</f>
        <v>0</v>
      </c>
      <c r="C6545" s="22" t="s">
        <v>395</v>
      </c>
    </row>
    <row r="6546" spans="1:3" x14ac:dyDescent="0.3">
      <c r="A6546" s="180">
        <v>45979</v>
      </c>
      <c r="B6546" s="22">
        <f>'San Francisco'!BU31</f>
        <v>0</v>
      </c>
      <c r="C6546" s="22" t="s">
        <v>395</v>
      </c>
    </row>
    <row r="6547" spans="1:3" x14ac:dyDescent="0.3">
      <c r="A6547" s="180">
        <v>45980</v>
      </c>
      <c r="B6547" s="22">
        <f>'San Francisco'!BU32</f>
        <v>0</v>
      </c>
      <c r="C6547" s="22" t="s">
        <v>395</v>
      </c>
    </row>
    <row r="6548" spans="1:3" x14ac:dyDescent="0.3">
      <c r="A6548" s="180">
        <v>45981</v>
      </c>
      <c r="B6548" s="22">
        <f>'San Francisco'!BU33</f>
        <v>0</v>
      </c>
      <c r="C6548" s="22" t="s">
        <v>395</v>
      </c>
    </row>
    <row r="6549" spans="1:3" x14ac:dyDescent="0.3">
      <c r="A6549" s="180">
        <v>45982</v>
      </c>
      <c r="B6549" s="22">
        <f>'San Francisco'!BU34</f>
        <v>0</v>
      </c>
      <c r="C6549" s="22" t="s">
        <v>395</v>
      </c>
    </row>
    <row r="6550" spans="1:3" x14ac:dyDescent="0.3">
      <c r="A6550" s="180">
        <v>45983</v>
      </c>
      <c r="B6550" s="22">
        <f>'San Francisco'!BU35</f>
        <v>0</v>
      </c>
      <c r="C6550" s="22" t="s">
        <v>395</v>
      </c>
    </row>
    <row r="6551" spans="1:3" x14ac:dyDescent="0.3">
      <c r="A6551" s="180">
        <v>45984</v>
      </c>
      <c r="B6551" s="22">
        <f>'San Francisco'!BU36</f>
        <v>0</v>
      </c>
      <c r="C6551" s="22" t="s">
        <v>395</v>
      </c>
    </row>
    <row r="6552" spans="1:3" x14ac:dyDescent="0.3">
      <c r="A6552" s="180">
        <v>45985</v>
      </c>
      <c r="B6552" s="22">
        <f>'San Francisco'!BU37</f>
        <v>0</v>
      </c>
      <c r="C6552" s="22" t="s">
        <v>395</v>
      </c>
    </row>
    <row r="6553" spans="1:3" x14ac:dyDescent="0.3">
      <c r="A6553" s="180">
        <v>45986</v>
      </c>
      <c r="B6553" s="22">
        <f>'San Francisco'!BU38</f>
        <v>0</v>
      </c>
      <c r="C6553" s="22" t="s">
        <v>395</v>
      </c>
    </row>
    <row r="6554" spans="1:3" x14ac:dyDescent="0.3">
      <c r="A6554" s="180">
        <v>45987</v>
      </c>
      <c r="B6554" s="22">
        <f>'San Francisco'!BU39</f>
        <v>0</v>
      </c>
      <c r="C6554" s="22" t="s">
        <v>395</v>
      </c>
    </row>
    <row r="6555" spans="1:3" x14ac:dyDescent="0.3">
      <c r="A6555" s="180">
        <v>45988</v>
      </c>
      <c r="B6555" s="22">
        <f>'San Francisco'!BU40</f>
        <v>0</v>
      </c>
      <c r="C6555" s="22" t="s">
        <v>395</v>
      </c>
    </row>
    <row r="6556" spans="1:3" x14ac:dyDescent="0.3">
      <c r="A6556" s="180">
        <v>45989</v>
      </c>
      <c r="B6556" s="22">
        <f>'San Francisco'!BU41</f>
        <v>0</v>
      </c>
      <c r="C6556" s="22" t="s">
        <v>395</v>
      </c>
    </row>
    <row r="6557" spans="1:3" x14ac:dyDescent="0.3">
      <c r="A6557" s="180">
        <v>45990</v>
      </c>
      <c r="B6557" s="22">
        <f>'San Francisco'!BU42</f>
        <v>0</v>
      </c>
      <c r="C6557" s="22" t="s">
        <v>395</v>
      </c>
    </row>
    <row r="6558" spans="1:3" x14ac:dyDescent="0.3">
      <c r="A6558" s="180">
        <v>45991</v>
      </c>
      <c r="B6558" s="22">
        <f>'San Francisco'!BU43</f>
        <v>0</v>
      </c>
      <c r="C6558" s="22" t="s">
        <v>395</v>
      </c>
    </row>
    <row r="6559" spans="1:3" x14ac:dyDescent="0.3">
      <c r="A6559" s="180">
        <v>45992</v>
      </c>
      <c r="B6559" s="22">
        <f>'San Francisco'!CB14</f>
        <v>0</v>
      </c>
      <c r="C6559" s="22" t="s">
        <v>395</v>
      </c>
    </row>
    <row r="6560" spans="1:3" x14ac:dyDescent="0.3">
      <c r="A6560" s="180">
        <v>45993</v>
      </c>
      <c r="B6560" s="22">
        <f>'San Francisco'!CB15</f>
        <v>0</v>
      </c>
      <c r="C6560" s="22" t="s">
        <v>395</v>
      </c>
    </row>
    <row r="6561" spans="1:3" x14ac:dyDescent="0.3">
      <c r="A6561" s="180">
        <v>45994</v>
      </c>
      <c r="B6561" s="22">
        <f>'San Francisco'!CB16</f>
        <v>0</v>
      </c>
      <c r="C6561" s="22" t="s">
        <v>395</v>
      </c>
    </row>
    <row r="6562" spans="1:3" x14ac:dyDescent="0.3">
      <c r="A6562" s="180">
        <v>45995</v>
      </c>
      <c r="B6562" s="22">
        <f>'San Francisco'!CB17</f>
        <v>0</v>
      </c>
      <c r="C6562" s="22" t="s">
        <v>395</v>
      </c>
    </row>
    <row r="6563" spans="1:3" x14ac:dyDescent="0.3">
      <c r="A6563" s="180">
        <v>45996</v>
      </c>
      <c r="B6563" s="22">
        <f>'San Francisco'!CB18</f>
        <v>0</v>
      </c>
      <c r="C6563" s="22" t="s">
        <v>395</v>
      </c>
    </row>
    <row r="6564" spans="1:3" x14ac:dyDescent="0.3">
      <c r="A6564" s="180">
        <v>45997</v>
      </c>
      <c r="B6564" s="22">
        <f>'San Francisco'!CB19</f>
        <v>0</v>
      </c>
      <c r="C6564" s="22" t="s">
        <v>395</v>
      </c>
    </row>
    <row r="6565" spans="1:3" x14ac:dyDescent="0.3">
      <c r="A6565" s="180">
        <v>45998</v>
      </c>
      <c r="B6565" s="22">
        <f>'San Francisco'!CB20</f>
        <v>0</v>
      </c>
      <c r="C6565" s="22" t="s">
        <v>395</v>
      </c>
    </row>
    <row r="6566" spans="1:3" x14ac:dyDescent="0.3">
      <c r="A6566" s="180">
        <v>45999</v>
      </c>
      <c r="B6566" s="22">
        <f>'San Francisco'!CB21</f>
        <v>0</v>
      </c>
      <c r="C6566" s="22" t="s">
        <v>395</v>
      </c>
    </row>
    <row r="6567" spans="1:3" x14ac:dyDescent="0.3">
      <c r="A6567" s="180">
        <v>46000</v>
      </c>
      <c r="B6567" s="22">
        <f>'San Francisco'!CB22</f>
        <v>0</v>
      </c>
      <c r="C6567" s="22" t="s">
        <v>395</v>
      </c>
    </row>
    <row r="6568" spans="1:3" x14ac:dyDescent="0.3">
      <c r="A6568" s="180">
        <v>46001</v>
      </c>
      <c r="B6568" s="22">
        <f>'San Francisco'!CB23</f>
        <v>0</v>
      </c>
      <c r="C6568" s="22" t="s">
        <v>395</v>
      </c>
    </row>
    <row r="6569" spans="1:3" x14ac:dyDescent="0.3">
      <c r="A6569" s="180">
        <v>46002</v>
      </c>
      <c r="B6569" s="22">
        <f>'San Francisco'!CB24</f>
        <v>0</v>
      </c>
      <c r="C6569" s="22" t="s">
        <v>395</v>
      </c>
    </row>
    <row r="6570" spans="1:3" x14ac:dyDescent="0.3">
      <c r="A6570" s="180">
        <v>46003</v>
      </c>
      <c r="B6570" s="22">
        <f>'San Francisco'!CB25</f>
        <v>0</v>
      </c>
      <c r="C6570" s="22" t="s">
        <v>395</v>
      </c>
    </row>
    <row r="6571" spans="1:3" x14ac:dyDescent="0.3">
      <c r="A6571" s="180">
        <v>46004</v>
      </c>
      <c r="B6571" s="22">
        <f>'San Francisco'!CB26</f>
        <v>0</v>
      </c>
      <c r="C6571" s="22" t="s">
        <v>395</v>
      </c>
    </row>
    <row r="6572" spans="1:3" x14ac:dyDescent="0.3">
      <c r="A6572" s="180">
        <v>46005</v>
      </c>
      <c r="B6572" s="22">
        <f>'San Francisco'!CB27</f>
        <v>0</v>
      </c>
      <c r="C6572" s="22" t="s">
        <v>395</v>
      </c>
    </row>
    <row r="6573" spans="1:3" x14ac:dyDescent="0.3">
      <c r="A6573" s="180">
        <v>46006</v>
      </c>
      <c r="B6573" s="22">
        <f>'San Francisco'!CB28</f>
        <v>0</v>
      </c>
      <c r="C6573" s="22" t="s">
        <v>395</v>
      </c>
    </row>
    <row r="6574" spans="1:3" x14ac:dyDescent="0.3">
      <c r="A6574" s="180">
        <v>46007</v>
      </c>
      <c r="B6574" s="22">
        <f>'San Francisco'!CB29</f>
        <v>0</v>
      </c>
      <c r="C6574" s="22" t="s">
        <v>395</v>
      </c>
    </row>
    <row r="6575" spans="1:3" x14ac:dyDescent="0.3">
      <c r="A6575" s="180">
        <v>46008</v>
      </c>
      <c r="B6575" s="22">
        <f>'San Francisco'!CB30</f>
        <v>0</v>
      </c>
      <c r="C6575" s="22" t="s">
        <v>395</v>
      </c>
    </row>
    <row r="6576" spans="1:3" x14ac:dyDescent="0.3">
      <c r="A6576" s="180">
        <v>46009</v>
      </c>
      <c r="B6576" s="22">
        <f>'San Francisco'!CB31</f>
        <v>0</v>
      </c>
      <c r="C6576" s="22" t="s">
        <v>395</v>
      </c>
    </row>
    <row r="6577" spans="1:3" x14ac:dyDescent="0.3">
      <c r="A6577" s="180">
        <v>46010</v>
      </c>
      <c r="B6577" s="22">
        <f>'San Francisco'!CB32</f>
        <v>0</v>
      </c>
      <c r="C6577" s="22" t="s">
        <v>395</v>
      </c>
    </row>
    <row r="6578" spans="1:3" x14ac:dyDescent="0.3">
      <c r="A6578" s="180">
        <v>46011</v>
      </c>
      <c r="B6578" s="22">
        <f>'San Francisco'!CB33</f>
        <v>0</v>
      </c>
      <c r="C6578" s="22" t="s">
        <v>395</v>
      </c>
    </row>
    <row r="6579" spans="1:3" x14ac:dyDescent="0.3">
      <c r="A6579" s="180">
        <v>46012</v>
      </c>
      <c r="B6579" s="22">
        <f>'San Francisco'!CB34</f>
        <v>0</v>
      </c>
      <c r="C6579" s="22" t="s">
        <v>395</v>
      </c>
    </row>
    <row r="6580" spans="1:3" x14ac:dyDescent="0.3">
      <c r="A6580" s="180">
        <v>46013</v>
      </c>
      <c r="B6580" s="22">
        <f>'San Francisco'!CB35</f>
        <v>0</v>
      </c>
      <c r="C6580" s="22" t="s">
        <v>395</v>
      </c>
    </row>
    <row r="6581" spans="1:3" x14ac:dyDescent="0.3">
      <c r="A6581" s="180">
        <v>46014</v>
      </c>
      <c r="B6581" s="22">
        <f>'San Francisco'!CB36</f>
        <v>0</v>
      </c>
      <c r="C6581" s="22" t="s">
        <v>395</v>
      </c>
    </row>
    <row r="6582" spans="1:3" x14ac:dyDescent="0.3">
      <c r="A6582" s="180">
        <v>46015</v>
      </c>
      <c r="B6582" s="22">
        <f>'San Francisco'!CB37</f>
        <v>0</v>
      </c>
      <c r="C6582" s="22" t="s">
        <v>395</v>
      </c>
    </row>
    <row r="6583" spans="1:3" x14ac:dyDescent="0.3">
      <c r="A6583" s="180">
        <v>46016</v>
      </c>
      <c r="B6583" s="22">
        <f>'San Francisco'!CB38</f>
        <v>0</v>
      </c>
      <c r="C6583" s="22" t="s">
        <v>395</v>
      </c>
    </row>
    <row r="6584" spans="1:3" x14ac:dyDescent="0.3">
      <c r="A6584" s="180">
        <v>46017</v>
      </c>
      <c r="B6584" s="22">
        <f>'San Francisco'!CB39</f>
        <v>0</v>
      </c>
      <c r="C6584" s="22" t="s">
        <v>395</v>
      </c>
    </row>
    <row r="6585" spans="1:3" x14ac:dyDescent="0.3">
      <c r="A6585" s="180">
        <v>46018</v>
      </c>
      <c r="B6585" s="22">
        <f>'San Francisco'!CB40</f>
        <v>0</v>
      </c>
      <c r="C6585" s="22" t="s">
        <v>395</v>
      </c>
    </row>
    <row r="6586" spans="1:3" x14ac:dyDescent="0.3">
      <c r="A6586" s="180">
        <v>46019</v>
      </c>
      <c r="B6586" s="22">
        <f>'San Francisco'!CB41</f>
        <v>0</v>
      </c>
      <c r="C6586" s="22" t="s">
        <v>395</v>
      </c>
    </row>
    <row r="6587" spans="1:3" x14ac:dyDescent="0.3">
      <c r="A6587" s="180">
        <v>46020</v>
      </c>
      <c r="B6587" s="22">
        <f>'San Francisco'!CB42</f>
        <v>0</v>
      </c>
      <c r="C6587" s="22" t="s">
        <v>395</v>
      </c>
    </row>
    <row r="6588" spans="1:3" x14ac:dyDescent="0.3">
      <c r="A6588" s="180">
        <v>46021</v>
      </c>
      <c r="B6588" s="22">
        <f>'San Francisco'!CB43</f>
        <v>0</v>
      </c>
      <c r="C6588" s="22" t="s">
        <v>395</v>
      </c>
    </row>
    <row r="6589" spans="1:3" x14ac:dyDescent="0.3">
      <c r="A6589" s="180">
        <v>46022</v>
      </c>
      <c r="B6589" s="22">
        <f>'San Francisco'!CB44</f>
        <v>0</v>
      </c>
      <c r="C6589" s="22" t="s">
        <v>395</v>
      </c>
    </row>
    <row r="6590" spans="1:3" x14ac:dyDescent="0.3">
      <c r="A6590" s="180">
        <v>45658</v>
      </c>
      <c r="B6590" s="22">
        <f>'Thomason Flat'!C14</f>
        <v>0</v>
      </c>
      <c r="C6590" s="22" t="s">
        <v>396</v>
      </c>
    </row>
    <row r="6591" spans="1:3" x14ac:dyDescent="0.3">
      <c r="A6591" s="180">
        <v>45659</v>
      </c>
      <c r="B6591" s="22">
        <f>'Thomason Flat'!C15</f>
        <v>0</v>
      </c>
      <c r="C6591" s="22" t="s">
        <v>396</v>
      </c>
    </row>
    <row r="6592" spans="1:3" x14ac:dyDescent="0.3">
      <c r="A6592" s="180">
        <v>45660</v>
      </c>
      <c r="B6592" s="22">
        <f>'Thomason Flat'!C16</f>
        <v>0</v>
      </c>
      <c r="C6592" s="22" t="s">
        <v>396</v>
      </c>
    </row>
    <row r="6593" spans="1:3" x14ac:dyDescent="0.3">
      <c r="A6593" s="180">
        <v>45661</v>
      </c>
      <c r="B6593" s="22">
        <f>'Thomason Flat'!C17</f>
        <v>0</v>
      </c>
      <c r="C6593" s="22" t="s">
        <v>396</v>
      </c>
    </row>
    <row r="6594" spans="1:3" x14ac:dyDescent="0.3">
      <c r="A6594" s="180">
        <v>45662</v>
      </c>
      <c r="B6594" s="22">
        <f>'Thomason Flat'!C18</f>
        <v>0</v>
      </c>
      <c r="C6594" s="22" t="s">
        <v>396</v>
      </c>
    </row>
    <row r="6595" spans="1:3" x14ac:dyDescent="0.3">
      <c r="A6595" s="180">
        <v>45663</v>
      </c>
      <c r="B6595" s="22">
        <f>'Thomason Flat'!C19</f>
        <v>0</v>
      </c>
      <c r="C6595" s="22" t="s">
        <v>396</v>
      </c>
    </row>
    <row r="6596" spans="1:3" x14ac:dyDescent="0.3">
      <c r="A6596" s="180">
        <v>45664</v>
      </c>
      <c r="B6596" s="22">
        <f>'Thomason Flat'!C20</f>
        <v>0</v>
      </c>
      <c r="C6596" s="22" t="s">
        <v>396</v>
      </c>
    </row>
    <row r="6597" spans="1:3" x14ac:dyDescent="0.3">
      <c r="A6597" s="180">
        <v>45665</v>
      </c>
      <c r="B6597" s="22">
        <f>'Thomason Flat'!C21</f>
        <v>0</v>
      </c>
      <c r="C6597" s="22" t="s">
        <v>396</v>
      </c>
    </row>
    <row r="6598" spans="1:3" x14ac:dyDescent="0.3">
      <c r="A6598" s="180">
        <v>45666</v>
      </c>
      <c r="B6598" s="22">
        <f>'Thomason Flat'!C22</f>
        <v>0</v>
      </c>
      <c r="C6598" s="22" t="s">
        <v>396</v>
      </c>
    </row>
    <row r="6599" spans="1:3" x14ac:dyDescent="0.3">
      <c r="A6599" s="180">
        <v>45667</v>
      </c>
      <c r="B6599" s="22">
        <f>'Thomason Flat'!C23</f>
        <v>0</v>
      </c>
      <c r="C6599" s="22" t="s">
        <v>396</v>
      </c>
    </row>
    <row r="6600" spans="1:3" x14ac:dyDescent="0.3">
      <c r="A6600" s="180">
        <v>45668</v>
      </c>
      <c r="B6600" s="22">
        <f>'Thomason Flat'!C24</f>
        <v>0</v>
      </c>
      <c r="C6600" s="22" t="s">
        <v>396</v>
      </c>
    </row>
    <row r="6601" spans="1:3" x14ac:dyDescent="0.3">
      <c r="A6601" s="180">
        <v>45669</v>
      </c>
      <c r="B6601" s="22">
        <f>'Thomason Flat'!C25</f>
        <v>0</v>
      </c>
      <c r="C6601" s="22" t="s">
        <v>396</v>
      </c>
    </row>
    <row r="6602" spans="1:3" x14ac:dyDescent="0.3">
      <c r="A6602" s="180">
        <v>45670</v>
      </c>
      <c r="B6602" s="22">
        <f>'Thomason Flat'!C26</f>
        <v>0</v>
      </c>
      <c r="C6602" s="22" t="s">
        <v>396</v>
      </c>
    </row>
    <row r="6603" spans="1:3" x14ac:dyDescent="0.3">
      <c r="A6603" s="180">
        <v>45671</v>
      </c>
      <c r="B6603" s="22">
        <f>'Thomason Flat'!C27</f>
        <v>0</v>
      </c>
      <c r="C6603" s="22" t="s">
        <v>396</v>
      </c>
    </row>
    <row r="6604" spans="1:3" x14ac:dyDescent="0.3">
      <c r="A6604" s="180">
        <v>45672</v>
      </c>
      <c r="B6604" s="22">
        <f>'Thomason Flat'!C28</f>
        <v>0</v>
      </c>
      <c r="C6604" s="22" t="s">
        <v>396</v>
      </c>
    </row>
    <row r="6605" spans="1:3" x14ac:dyDescent="0.3">
      <c r="A6605" s="180">
        <v>45673</v>
      </c>
      <c r="B6605" s="22">
        <f>'Thomason Flat'!C29</f>
        <v>0</v>
      </c>
      <c r="C6605" s="22" t="s">
        <v>396</v>
      </c>
    </row>
    <row r="6606" spans="1:3" x14ac:dyDescent="0.3">
      <c r="A6606" s="180">
        <v>45674</v>
      </c>
      <c r="B6606" s="22">
        <f>'Thomason Flat'!C30</f>
        <v>0</v>
      </c>
      <c r="C6606" s="22" t="s">
        <v>396</v>
      </c>
    </row>
    <row r="6607" spans="1:3" x14ac:dyDescent="0.3">
      <c r="A6607" s="180">
        <v>45675</v>
      </c>
      <c r="B6607" s="22">
        <f>'Thomason Flat'!C31</f>
        <v>0</v>
      </c>
      <c r="C6607" s="22" t="s">
        <v>396</v>
      </c>
    </row>
    <row r="6608" spans="1:3" x14ac:dyDescent="0.3">
      <c r="A6608" s="180">
        <v>45676</v>
      </c>
      <c r="B6608" s="22">
        <f>'Thomason Flat'!C32</f>
        <v>0</v>
      </c>
      <c r="C6608" s="22" t="s">
        <v>396</v>
      </c>
    </row>
    <row r="6609" spans="1:3" x14ac:dyDescent="0.3">
      <c r="A6609" s="180">
        <v>45677</v>
      </c>
      <c r="B6609" s="22">
        <f>'Thomason Flat'!C33</f>
        <v>0</v>
      </c>
      <c r="C6609" s="22" t="s">
        <v>396</v>
      </c>
    </row>
    <row r="6610" spans="1:3" x14ac:dyDescent="0.3">
      <c r="A6610" s="180">
        <v>45678</v>
      </c>
      <c r="B6610" s="22">
        <f>'Thomason Flat'!C34</f>
        <v>0</v>
      </c>
      <c r="C6610" s="22" t="s">
        <v>396</v>
      </c>
    </row>
    <row r="6611" spans="1:3" x14ac:dyDescent="0.3">
      <c r="A6611" s="180">
        <v>45679</v>
      </c>
      <c r="B6611" s="22">
        <f>'Thomason Flat'!C35</f>
        <v>0</v>
      </c>
      <c r="C6611" s="22" t="s">
        <v>396</v>
      </c>
    </row>
    <row r="6612" spans="1:3" x14ac:dyDescent="0.3">
      <c r="A6612" s="180">
        <v>45680</v>
      </c>
      <c r="B6612" s="22">
        <f>'Thomason Flat'!C36</f>
        <v>0</v>
      </c>
      <c r="C6612" s="22" t="s">
        <v>396</v>
      </c>
    </row>
    <row r="6613" spans="1:3" x14ac:dyDescent="0.3">
      <c r="A6613" s="180">
        <v>45681</v>
      </c>
      <c r="B6613" s="22">
        <f>'Thomason Flat'!C37</f>
        <v>0</v>
      </c>
      <c r="C6613" s="22" t="s">
        <v>396</v>
      </c>
    </row>
    <row r="6614" spans="1:3" x14ac:dyDescent="0.3">
      <c r="A6614" s="180">
        <v>45682</v>
      </c>
      <c r="B6614" s="22">
        <f>'Thomason Flat'!C38</f>
        <v>0</v>
      </c>
      <c r="C6614" s="22" t="s">
        <v>396</v>
      </c>
    </row>
    <row r="6615" spans="1:3" x14ac:dyDescent="0.3">
      <c r="A6615" s="180">
        <v>45683</v>
      </c>
      <c r="B6615" s="22">
        <f>'Thomason Flat'!C39</f>
        <v>0</v>
      </c>
      <c r="C6615" s="22" t="s">
        <v>396</v>
      </c>
    </row>
    <row r="6616" spans="1:3" x14ac:dyDescent="0.3">
      <c r="A6616" s="180">
        <v>45684</v>
      </c>
      <c r="B6616" s="22">
        <f>'Thomason Flat'!C40</f>
        <v>0</v>
      </c>
      <c r="C6616" s="22" t="s">
        <v>396</v>
      </c>
    </row>
    <row r="6617" spans="1:3" x14ac:dyDescent="0.3">
      <c r="A6617" s="180">
        <v>45685</v>
      </c>
      <c r="B6617" s="22">
        <f>'Thomason Flat'!C41</f>
        <v>0</v>
      </c>
      <c r="C6617" s="22" t="s">
        <v>396</v>
      </c>
    </row>
    <row r="6618" spans="1:3" x14ac:dyDescent="0.3">
      <c r="A6618" s="180">
        <v>45686</v>
      </c>
      <c r="B6618" s="22">
        <f>'Thomason Flat'!C42</f>
        <v>0</v>
      </c>
      <c r="C6618" s="22" t="s">
        <v>396</v>
      </c>
    </row>
    <row r="6619" spans="1:3" x14ac:dyDescent="0.3">
      <c r="A6619" s="180">
        <v>45687</v>
      </c>
      <c r="B6619" s="22">
        <f>'Thomason Flat'!C43</f>
        <v>0</v>
      </c>
      <c r="C6619" s="22" t="s">
        <v>396</v>
      </c>
    </row>
    <row r="6620" spans="1:3" x14ac:dyDescent="0.3">
      <c r="A6620" s="180">
        <v>45688</v>
      </c>
      <c r="B6620" s="22">
        <f>'Thomason Flat'!C44</f>
        <v>0</v>
      </c>
      <c r="C6620" s="22" t="s">
        <v>396</v>
      </c>
    </row>
    <row r="6621" spans="1:3" x14ac:dyDescent="0.3">
      <c r="A6621" s="180">
        <v>45689</v>
      </c>
      <c r="B6621" s="22">
        <f>'Thomason Flat'!J14</f>
        <v>0</v>
      </c>
      <c r="C6621" s="22" t="s">
        <v>396</v>
      </c>
    </row>
    <row r="6622" spans="1:3" x14ac:dyDescent="0.3">
      <c r="A6622" s="180">
        <v>45690</v>
      </c>
      <c r="B6622" s="22">
        <f>'Thomason Flat'!J15</f>
        <v>0</v>
      </c>
      <c r="C6622" s="22" t="s">
        <v>396</v>
      </c>
    </row>
    <row r="6623" spans="1:3" x14ac:dyDescent="0.3">
      <c r="A6623" s="180">
        <v>45691</v>
      </c>
      <c r="B6623" s="22">
        <f>'Thomason Flat'!J16</f>
        <v>0</v>
      </c>
      <c r="C6623" s="22" t="s">
        <v>396</v>
      </c>
    </row>
    <row r="6624" spans="1:3" x14ac:dyDescent="0.3">
      <c r="A6624" s="180">
        <v>45692</v>
      </c>
      <c r="B6624" s="22">
        <f>'Thomason Flat'!J17</f>
        <v>0</v>
      </c>
      <c r="C6624" s="22" t="s">
        <v>396</v>
      </c>
    </row>
    <row r="6625" spans="1:3" x14ac:dyDescent="0.3">
      <c r="A6625" s="180">
        <v>45693</v>
      </c>
      <c r="B6625" s="22">
        <f>'Thomason Flat'!J18</f>
        <v>0</v>
      </c>
      <c r="C6625" s="22" t="s">
        <v>396</v>
      </c>
    </row>
    <row r="6626" spans="1:3" x14ac:dyDescent="0.3">
      <c r="A6626" s="180">
        <v>45694</v>
      </c>
      <c r="B6626" s="22">
        <f>'Thomason Flat'!J19</f>
        <v>0</v>
      </c>
      <c r="C6626" s="22" t="s">
        <v>396</v>
      </c>
    </row>
    <row r="6627" spans="1:3" x14ac:dyDescent="0.3">
      <c r="A6627" s="180">
        <v>45695</v>
      </c>
      <c r="B6627" s="22">
        <f>'Thomason Flat'!J20</f>
        <v>0</v>
      </c>
      <c r="C6627" s="22" t="s">
        <v>396</v>
      </c>
    </row>
    <row r="6628" spans="1:3" x14ac:dyDescent="0.3">
      <c r="A6628" s="180">
        <v>45696</v>
      </c>
      <c r="B6628" s="22">
        <f>'Thomason Flat'!J21</f>
        <v>0</v>
      </c>
      <c r="C6628" s="22" t="s">
        <v>396</v>
      </c>
    </row>
    <row r="6629" spans="1:3" x14ac:dyDescent="0.3">
      <c r="A6629" s="180">
        <v>45697</v>
      </c>
      <c r="B6629" s="22">
        <f>'Thomason Flat'!J22</f>
        <v>0</v>
      </c>
      <c r="C6629" s="22" t="s">
        <v>396</v>
      </c>
    </row>
    <row r="6630" spans="1:3" x14ac:dyDescent="0.3">
      <c r="A6630" s="180">
        <v>45698</v>
      </c>
      <c r="B6630" s="22">
        <f>'Thomason Flat'!J23</f>
        <v>0</v>
      </c>
      <c r="C6630" s="22" t="s">
        <v>396</v>
      </c>
    </row>
    <row r="6631" spans="1:3" x14ac:dyDescent="0.3">
      <c r="A6631" s="180">
        <v>45699</v>
      </c>
      <c r="B6631" s="22">
        <f>'Thomason Flat'!J24</f>
        <v>0</v>
      </c>
      <c r="C6631" s="22" t="s">
        <v>396</v>
      </c>
    </row>
    <row r="6632" spans="1:3" x14ac:dyDescent="0.3">
      <c r="A6632" s="180">
        <v>45700</v>
      </c>
      <c r="B6632" s="22">
        <f>'Thomason Flat'!J25</f>
        <v>0</v>
      </c>
      <c r="C6632" s="22" t="s">
        <v>396</v>
      </c>
    </row>
    <row r="6633" spans="1:3" x14ac:dyDescent="0.3">
      <c r="A6633" s="180">
        <v>45701</v>
      </c>
      <c r="B6633" s="22">
        <f>'Thomason Flat'!J26</f>
        <v>0</v>
      </c>
      <c r="C6633" s="22" t="s">
        <v>396</v>
      </c>
    </row>
    <row r="6634" spans="1:3" x14ac:dyDescent="0.3">
      <c r="A6634" s="180">
        <v>45702</v>
      </c>
      <c r="B6634" s="22">
        <f>'Thomason Flat'!J27</f>
        <v>0</v>
      </c>
      <c r="C6634" s="22" t="s">
        <v>396</v>
      </c>
    </row>
    <row r="6635" spans="1:3" x14ac:dyDescent="0.3">
      <c r="A6635" s="180">
        <v>45703</v>
      </c>
      <c r="B6635" s="22">
        <f>'Thomason Flat'!J28</f>
        <v>0</v>
      </c>
      <c r="C6635" s="22" t="s">
        <v>396</v>
      </c>
    </row>
    <row r="6636" spans="1:3" x14ac:dyDescent="0.3">
      <c r="A6636" s="180">
        <v>45704</v>
      </c>
      <c r="B6636" s="22">
        <f>'Thomason Flat'!J29</f>
        <v>0</v>
      </c>
      <c r="C6636" s="22" t="s">
        <v>396</v>
      </c>
    </row>
    <row r="6637" spans="1:3" x14ac:dyDescent="0.3">
      <c r="A6637" s="180">
        <v>45705</v>
      </c>
      <c r="B6637" s="22">
        <f>'Thomason Flat'!J30</f>
        <v>0</v>
      </c>
      <c r="C6637" s="22" t="s">
        <v>396</v>
      </c>
    </row>
    <row r="6638" spans="1:3" x14ac:dyDescent="0.3">
      <c r="A6638" s="180">
        <v>45706</v>
      </c>
      <c r="B6638" s="22">
        <f>'Thomason Flat'!J31</f>
        <v>0</v>
      </c>
      <c r="C6638" s="22" t="s">
        <v>396</v>
      </c>
    </row>
    <row r="6639" spans="1:3" x14ac:dyDescent="0.3">
      <c r="A6639" s="180">
        <v>45707</v>
      </c>
      <c r="B6639" s="22">
        <f>'Thomason Flat'!J32</f>
        <v>0</v>
      </c>
      <c r="C6639" s="22" t="s">
        <v>396</v>
      </c>
    </row>
    <row r="6640" spans="1:3" x14ac:dyDescent="0.3">
      <c r="A6640" s="180">
        <v>45708</v>
      </c>
      <c r="B6640" s="22">
        <f>'Thomason Flat'!J33</f>
        <v>0</v>
      </c>
      <c r="C6640" s="22" t="s">
        <v>396</v>
      </c>
    </row>
    <row r="6641" spans="1:10" x14ac:dyDescent="0.3">
      <c r="A6641" s="180">
        <v>45709</v>
      </c>
      <c r="B6641" s="22">
        <f>'Thomason Flat'!J34</f>
        <v>0</v>
      </c>
      <c r="C6641" s="22" t="s">
        <v>396</v>
      </c>
    </row>
    <row r="6642" spans="1:10" x14ac:dyDescent="0.3">
      <c r="A6642" s="180">
        <v>45710</v>
      </c>
      <c r="B6642" s="22">
        <f>'Thomason Flat'!J35</f>
        <v>0</v>
      </c>
      <c r="C6642" s="22" t="s">
        <v>396</v>
      </c>
    </row>
    <row r="6643" spans="1:10" x14ac:dyDescent="0.3">
      <c r="A6643" s="180">
        <v>45711</v>
      </c>
      <c r="B6643" s="22">
        <f>'Thomason Flat'!J36</f>
        <v>0</v>
      </c>
      <c r="C6643" s="22" t="s">
        <v>396</v>
      </c>
    </row>
    <row r="6644" spans="1:10" x14ac:dyDescent="0.3">
      <c r="A6644" s="180">
        <v>45712</v>
      </c>
      <c r="B6644" s="22">
        <f>'Thomason Flat'!J37</f>
        <v>0</v>
      </c>
      <c r="C6644" s="22" t="s">
        <v>396</v>
      </c>
    </row>
    <row r="6645" spans="1:10" x14ac:dyDescent="0.3">
      <c r="A6645" s="180">
        <v>45713</v>
      </c>
      <c r="B6645" s="22">
        <f>'Thomason Flat'!J38</f>
        <v>0</v>
      </c>
      <c r="C6645" s="22" t="s">
        <v>396</v>
      </c>
    </row>
    <row r="6646" spans="1:10" x14ac:dyDescent="0.3">
      <c r="A6646" s="180">
        <v>45714</v>
      </c>
      <c r="B6646" s="22">
        <f>'Thomason Flat'!J39</f>
        <v>0</v>
      </c>
      <c r="C6646" s="22" t="s">
        <v>396</v>
      </c>
    </row>
    <row r="6647" spans="1:10" x14ac:dyDescent="0.3">
      <c r="A6647" s="180">
        <v>45715</v>
      </c>
      <c r="B6647" s="22">
        <f>'Thomason Flat'!J40</f>
        <v>0</v>
      </c>
      <c r="C6647" s="22" t="s">
        <v>396</v>
      </c>
    </row>
    <row r="6648" spans="1:10" x14ac:dyDescent="0.3">
      <c r="A6648" s="180">
        <v>45716</v>
      </c>
      <c r="B6648" s="22">
        <f>'Thomason Flat'!J41</f>
        <v>0</v>
      </c>
      <c r="C6648" s="22" t="s">
        <v>396</v>
      </c>
    </row>
    <row r="6649" spans="1:10" x14ac:dyDescent="0.3">
      <c r="A6649" s="180" t="s">
        <v>378</v>
      </c>
      <c r="B6649" s="22">
        <f>'Thomason Flat'!J42</f>
        <v>0</v>
      </c>
      <c r="C6649" s="22" t="s">
        <v>396</v>
      </c>
      <c r="J6649" s="22">
        <v>1</v>
      </c>
    </row>
    <row r="6650" spans="1:10" x14ac:dyDescent="0.3">
      <c r="A6650" s="180">
        <v>45717</v>
      </c>
      <c r="B6650" s="22">
        <f>'Thomason Flat'!Q14</f>
        <v>0</v>
      </c>
      <c r="C6650" s="22" t="s">
        <v>396</v>
      </c>
    </row>
    <row r="6651" spans="1:10" x14ac:dyDescent="0.3">
      <c r="A6651" s="180">
        <v>45718</v>
      </c>
      <c r="B6651" s="22">
        <f>'Thomason Flat'!Q15</f>
        <v>0</v>
      </c>
      <c r="C6651" s="22" t="s">
        <v>396</v>
      </c>
    </row>
    <row r="6652" spans="1:10" x14ac:dyDescent="0.3">
      <c r="A6652" s="180">
        <v>45719</v>
      </c>
      <c r="B6652" s="22">
        <f>'Thomason Flat'!Q16</f>
        <v>0</v>
      </c>
      <c r="C6652" s="22" t="s">
        <v>396</v>
      </c>
    </row>
    <row r="6653" spans="1:10" x14ac:dyDescent="0.3">
      <c r="A6653" s="180">
        <v>45720</v>
      </c>
      <c r="B6653" s="22">
        <f>'Thomason Flat'!Q17</f>
        <v>0</v>
      </c>
      <c r="C6653" s="22" t="s">
        <v>396</v>
      </c>
    </row>
    <row r="6654" spans="1:10" x14ac:dyDescent="0.3">
      <c r="A6654" s="180">
        <v>45721</v>
      </c>
      <c r="B6654" s="22">
        <f>'Thomason Flat'!Q18</f>
        <v>0</v>
      </c>
      <c r="C6654" s="22" t="s">
        <v>396</v>
      </c>
    </row>
    <row r="6655" spans="1:10" x14ac:dyDescent="0.3">
      <c r="A6655" s="180">
        <v>45722</v>
      </c>
      <c r="B6655" s="22">
        <f>'Thomason Flat'!Q19</f>
        <v>0</v>
      </c>
      <c r="C6655" s="22" t="s">
        <v>396</v>
      </c>
    </row>
    <row r="6656" spans="1:10" x14ac:dyDescent="0.3">
      <c r="A6656" s="180">
        <v>45723</v>
      </c>
      <c r="B6656" s="22">
        <f>'Thomason Flat'!Q20</f>
        <v>0</v>
      </c>
      <c r="C6656" s="22" t="s">
        <v>396</v>
      </c>
    </row>
    <row r="6657" spans="1:3" x14ac:dyDescent="0.3">
      <c r="A6657" s="180">
        <v>45724</v>
      </c>
      <c r="B6657" s="22">
        <f>'Thomason Flat'!Q21</f>
        <v>0</v>
      </c>
      <c r="C6657" s="22" t="s">
        <v>396</v>
      </c>
    </row>
    <row r="6658" spans="1:3" x14ac:dyDescent="0.3">
      <c r="A6658" s="180">
        <v>45725</v>
      </c>
      <c r="B6658" s="22">
        <f>'Thomason Flat'!Q22</f>
        <v>0</v>
      </c>
      <c r="C6658" s="22" t="s">
        <v>396</v>
      </c>
    </row>
    <row r="6659" spans="1:3" x14ac:dyDescent="0.3">
      <c r="A6659" s="180">
        <v>45726</v>
      </c>
      <c r="B6659" s="22">
        <f>'Thomason Flat'!Q23</f>
        <v>0</v>
      </c>
      <c r="C6659" s="22" t="s">
        <v>396</v>
      </c>
    </row>
    <row r="6660" spans="1:3" x14ac:dyDescent="0.3">
      <c r="A6660" s="180">
        <v>45727</v>
      </c>
      <c r="B6660" s="22">
        <f>'Thomason Flat'!Q24</f>
        <v>0</v>
      </c>
      <c r="C6660" s="22" t="s">
        <v>396</v>
      </c>
    </row>
    <row r="6661" spans="1:3" x14ac:dyDescent="0.3">
      <c r="A6661" s="180">
        <v>45728</v>
      </c>
      <c r="B6661" s="22">
        <f>'Thomason Flat'!Q25</f>
        <v>0</v>
      </c>
      <c r="C6661" s="22" t="s">
        <v>396</v>
      </c>
    </row>
    <row r="6662" spans="1:3" x14ac:dyDescent="0.3">
      <c r="A6662" s="180">
        <v>45729</v>
      </c>
      <c r="B6662" s="22">
        <f>'Thomason Flat'!Q26</f>
        <v>0</v>
      </c>
      <c r="C6662" s="22" t="s">
        <v>396</v>
      </c>
    </row>
    <row r="6663" spans="1:3" x14ac:dyDescent="0.3">
      <c r="A6663" s="180">
        <v>45730</v>
      </c>
      <c r="B6663" s="22">
        <f>'Thomason Flat'!Q27</f>
        <v>0.11</v>
      </c>
      <c r="C6663" s="22" t="s">
        <v>396</v>
      </c>
    </row>
    <row r="6664" spans="1:3" x14ac:dyDescent="0.3">
      <c r="A6664" s="180">
        <v>45731</v>
      </c>
      <c r="B6664" s="22">
        <f>'Thomason Flat'!Q28</f>
        <v>0.13</v>
      </c>
      <c r="C6664" s="22" t="s">
        <v>396</v>
      </c>
    </row>
    <row r="6665" spans="1:3" x14ac:dyDescent="0.3">
      <c r="A6665" s="180">
        <v>45732</v>
      </c>
      <c r="B6665" s="22">
        <f>'Thomason Flat'!Q29</f>
        <v>0.14000000000000001</v>
      </c>
      <c r="C6665" s="22" t="s">
        <v>396</v>
      </c>
    </row>
    <row r="6666" spans="1:3" x14ac:dyDescent="0.3">
      <c r="A6666" s="180">
        <v>45733</v>
      </c>
      <c r="B6666" s="22">
        <f>'Thomason Flat'!Q30</f>
        <v>0.13</v>
      </c>
      <c r="C6666" s="22" t="s">
        <v>396</v>
      </c>
    </row>
    <row r="6667" spans="1:3" x14ac:dyDescent="0.3">
      <c r="A6667" s="180">
        <v>45734</v>
      </c>
      <c r="B6667" s="22">
        <f>'Thomason Flat'!Q31</f>
        <v>0.1</v>
      </c>
      <c r="C6667" s="22" t="s">
        <v>396</v>
      </c>
    </row>
    <row r="6668" spans="1:3" x14ac:dyDescent="0.3">
      <c r="A6668" s="180">
        <v>45735</v>
      </c>
      <c r="B6668" s="22">
        <f>'Thomason Flat'!Q32</f>
        <v>0.1</v>
      </c>
      <c r="C6668" s="22" t="s">
        <v>396</v>
      </c>
    </row>
    <row r="6669" spans="1:3" x14ac:dyDescent="0.3">
      <c r="A6669" s="180">
        <v>45736</v>
      </c>
      <c r="B6669" s="22">
        <f>'Thomason Flat'!Q33</f>
        <v>0.1</v>
      </c>
      <c r="C6669" s="22" t="s">
        <v>396</v>
      </c>
    </row>
    <row r="6670" spans="1:3" x14ac:dyDescent="0.3">
      <c r="A6670" s="180">
        <v>45737</v>
      </c>
      <c r="B6670" s="22">
        <f>'Thomason Flat'!Q34</f>
        <v>0.09</v>
      </c>
      <c r="C6670" s="22" t="s">
        <v>396</v>
      </c>
    </row>
    <row r="6671" spans="1:3" x14ac:dyDescent="0.3">
      <c r="A6671" s="180">
        <v>45738</v>
      </c>
      <c r="B6671" s="22">
        <f>'Thomason Flat'!Q35</f>
        <v>0.09</v>
      </c>
      <c r="C6671" s="22" t="s">
        <v>396</v>
      </c>
    </row>
    <row r="6672" spans="1:3" x14ac:dyDescent="0.3">
      <c r="A6672" s="180">
        <v>45739</v>
      </c>
      <c r="B6672" s="22">
        <f>'Thomason Flat'!Q36</f>
        <v>0.13</v>
      </c>
      <c r="C6672" s="22" t="s">
        <v>396</v>
      </c>
    </row>
    <row r="6673" spans="1:3" x14ac:dyDescent="0.3">
      <c r="A6673" s="180">
        <v>45740</v>
      </c>
      <c r="B6673" s="22">
        <f>'Thomason Flat'!Q37</f>
        <v>0.24</v>
      </c>
      <c r="C6673" s="22" t="s">
        <v>396</v>
      </c>
    </row>
    <row r="6674" spans="1:3" x14ac:dyDescent="0.3">
      <c r="A6674" s="180">
        <v>45741</v>
      </c>
      <c r="B6674" s="22">
        <f>'Thomason Flat'!Q38</f>
        <v>0.22</v>
      </c>
      <c r="C6674" s="22" t="s">
        <v>396</v>
      </c>
    </row>
    <row r="6675" spans="1:3" x14ac:dyDescent="0.3">
      <c r="A6675" s="180">
        <v>45742</v>
      </c>
      <c r="B6675" s="22">
        <f>'Thomason Flat'!Q39</f>
        <v>0.2</v>
      </c>
      <c r="C6675" s="22" t="s">
        <v>396</v>
      </c>
    </row>
    <row r="6676" spans="1:3" x14ac:dyDescent="0.3">
      <c r="A6676" s="180">
        <v>45743</v>
      </c>
      <c r="B6676" s="22">
        <f>'Thomason Flat'!Q40</f>
        <v>0.21</v>
      </c>
      <c r="C6676" s="22" t="s">
        <v>396</v>
      </c>
    </row>
    <row r="6677" spans="1:3" x14ac:dyDescent="0.3">
      <c r="A6677" s="180">
        <v>45744</v>
      </c>
      <c r="B6677" s="22">
        <f>'Thomason Flat'!Q41</f>
        <v>0.19</v>
      </c>
      <c r="C6677" s="22" t="s">
        <v>396</v>
      </c>
    </row>
    <row r="6678" spans="1:3" x14ac:dyDescent="0.3">
      <c r="A6678" s="180">
        <v>45745</v>
      </c>
      <c r="B6678" s="22">
        <f>'Thomason Flat'!Q42</f>
        <v>0.19</v>
      </c>
      <c r="C6678" s="22" t="s">
        <v>396</v>
      </c>
    </row>
    <row r="6679" spans="1:3" x14ac:dyDescent="0.3">
      <c r="A6679" s="180">
        <v>45746</v>
      </c>
      <c r="B6679" s="22">
        <f>'Thomason Flat'!Q43</f>
        <v>0.19</v>
      </c>
      <c r="C6679" s="22" t="s">
        <v>396</v>
      </c>
    </row>
    <row r="6680" spans="1:3" x14ac:dyDescent="0.3">
      <c r="A6680" s="180">
        <v>45747</v>
      </c>
      <c r="B6680" s="22">
        <f>'Thomason Flat'!Q44</f>
        <v>0.16</v>
      </c>
      <c r="C6680" s="22" t="s">
        <v>396</v>
      </c>
    </row>
    <row r="6681" spans="1:3" x14ac:dyDescent="0.3">
      <c r="A6681" s="180">
        <v>45748</v>
      </c>
      <c r="B6681" s="22">
        <f>'Thomason Flat'!X14</f>
        <v>0.14000000000000001</v>
      </c>
      <c r="C6681" s="22" t="s">
        <v>396</v>
      </c>
    </row>
    <row r="6682" spans="1:3" x14ac:dyDescent="0.3">
      <c r="A6682" s="180">
        <v>45749</v>
      </c>
      <c r="B6682" s="22">
        <f>'Thomason Flat'!X15</f>
        <v>0.15</v>
      </c>
      <c r="C6682" s="22" t="s">
        <v>396</v>
      </c>
    </row>
    <row r="6683" spans="1:3" x14ac:dyDescent="0.3">
      <c r="A6683" s="180">
        <v>45750</v>
      </c>
      <c r="B6683" s="22">
        <f>'Thomason Flat'!X16</f>
        <v>0.15</v>
      </c>
      <c r="C6683" s="22" t="s">
        <v>396</v>
      </c>
    </row>
    <row r="6684" spans="1:3" x14ac:dyDescent="0.3">
      <c r="A6684" s="180">
        <v>45751</v>
      </c>
      <c r="B6684" s="22">
        <f>'Thomason Flat'!X17</f>
        <v>0.11</v>
      </c>
      <c r="C6684" s="22" t="s">
        <v>396</v>
      </c>
    </row>
    <row r="6685" spans="1:3" x14ac:dyDescent="0.3">
      <c r="A6685" s="180">
        <v>45752</v>
      </c>
      <c r="B6685" s="22">
        <f>'Thomason Flat'!X18</f>
        <v>0</v>
      </c>
      <c r="C6685" s="22" t="s">
        <v>396</v>
      </c>
    </row>
    <row r="6686" spans="1:3" x14ac:dyDescent="0.3">
      <c r="A6686" s="180">
        <v>45753</v>
      </c>
      <c r="B6686" s="22">
        <f>'Thomason Flat'!X19</f>
        <v>7.0000000000000007E-2</v>
      </c>
      <c r="C6686" s="22" t="s">
        <v>396</v>
      </c>
    </row>
    <row r="6687" spans="1:3" x14ac:dyDescent="0.3">
      <c r="A6687" s="180">
        <v>45754</v>
      </c>
      <c r="B6687" s="22">
        <f>'Thomason Flat'!X20</f>
        <v>0.15</v>
      </c>
      <c r="C6687" s="22" t="s">
        <v>396</v>
      </c>
    </row>
    <row r="6688" spans="1:3" x14ac:dyDescent="0.3">
      <c r="A6688" s="180">
        <v>45755</v>
      </c>
      <c r="B6688" s="22">
        <f>'Thomason Flat'!X21</f>
        <v>0.15</v>
      </c>
      <c r="C6688" s="22" t="s">
        <v>396</v>
      </c>
    </row>
    <row r="6689" spans="1:3" x14ac:dyDescent="0.3">
      <c r="A6689" s="180">
        <v>45756</v>
      </c>
      <c r="B6689" s="22">
        <f>'Thomason Flat'!X22</f>
        <v>0.14000000000000001</v>
      </c>
      <c r="C6689" s="22" t="s">
        <v>396</v>
      </c>
    </row>
    <row r="6690" spans="1:3" x14ac:dyDescent="0.3">
      <c r="A6690" s="180">
        <v>45757</v>
      </c>
      <c r="B6690" s="22">
        <f>'Thomason Flat'!X23</f>
        <v>0.13</v>
      </c>
      <c r="C6690" s="22" t="s">
        <v>396</v>
      </c>
    </row>
    <row r="6691" spans="1:3" x14ac:dyDescent="0.3">
      <c r="A6691" s="180">
        <v>45758</v>
      </c>
      <c r="B6691" s="22">
        <f>'Thomason Flat'!X24</f>
        <v>0.12</v>
      </c>
      <c r="C6691" s="22" t="s">
        <v>396</v>
      </c>
    </row>
    <row r="6692" spans="1:3" x14ac:dyDescent="0.3">
      <c r="A6692" s="180">
        <v>45759</v>
      </c>
      <c r="B6692" s="22">
        <f>'Thomason Flat'!X25</f>
        <v>0.13</v>
      </c>
      <c r="C6692" s="22" t="s">
        <v>396</v>
      </c>
    </row>
    <row r="6693" spans="1:3" x14ac:dyDescent="0.3">
      <c r="A6693" s="180">
        <v>45760</v>
      </c>
      <c r="B6693" s="22">
        <f>'Thomason Flat'!X26</f>
        <v>0.13</v>
      </c>
      <c r="C6693" s="22" t="s">
        <v>396</v>
      </c>
    </row>
    <row r="6694" spans="1:3" x14ac:dyDescent="0.3">
      <c r="A6694" s="180">
        <v>45761</v>
      </c>
      <c r="B6694" s="22">
        <f>'Thomason Flat'!X27</f>
        <v>0.13</v>
      </c>
      <c r="C6694" s="22" t="s">
        <v>396</v>
      </c>
    </row>
    <row r="6695" spans="1:3" x14ac:dyDescent="0.3">
      <c r="A6695" s="180">
        <v>45762</v>
      </c>
      <c r="B6695" s="22">
        <f>'Thomason Flat'!X28</f>
        <v>0.13</v>
      </c>
      <c r="C6695" s="22" t="s">
        <v>396</v>
      </c>
    </row>
    <row r="6696" spans="1:3" x14ac:dyDescent="0.3">
      <c r="A6696" s="180">
        <v>45763</v>
      </c>
      <c r="B6696" s="22">
        <f>'Thomason Flat'!X29</f>
        <v>0.14000000000000001</v>
      </c>
      <c r="C6696" s="22" t="s">
        <v>396</v>
      </c>
    </row>
    <row r="6697" spans="1:3" x14ac:dyDescent="0.3">
      <c r="A6697" s="180">
        <v>45764</v>
      </c>
      <c r="B6697" s="22">
        <f>'Thomason Flat'!X30</f>
        <v>0.13</v>
      </c>
      <c r="C6697" s="22" t="s">
        <v>396</v>
      </c>
    </row>
    <row r="6698" spans="1:3" x14ac:dyDescent="0.3">
      <c r="A6698" s="180">
        <v>45765</v>
      </c>
      <c r="B6698" s="22">
        <f>'Thomason Flat'!X31</f>
        <v>0.14000000000000001</v>
      </c>
      <c r="C6698" s="22" t="s">
        <v>396</v>
      </c>
    </row>
    <row r="6699" spans="1:3" x14ac:dyDescent="0.3">
      <c r="A6699" s="180">
        <v>45766</v>
      </c>
      <c r="B6699" s="22">
        <f>'Thomason Flat'!X32</f>
        <v>0.16</v>
      </c>
      <c r="C6699" s="22" t="s">
        <v>396</v>
      </c>
    </row>
    <row r="6700" spans="1:3" x14ac:dyDescent="0.3">
      <c r="A6700" s="180">
        <v>45767</v>
      </c>
      <c r="B6700" s="22">
        <f>'Thomason Flat'!X33</f>
        <v>0.18</v>
      </c>
      <c r="C6700" s="22" t="s">
        <v>396</v>
      </c>
    </row>
    <row r="6701" spans="1:3" x14ac:dyDescent="0.3">
      <c r="A6701" s="180">
        <v>45768</v>
      </c>
      <c r="B6701" s="22">
        <f>'Thomason Flat'!X34</f>
        <v>0.17</v>
      </c>
      <c r="C6701" s="22" t="s">
        <v>396</v>
      </c>
    </row>
    <row r="6702" spans="1:3" x14ac:dyDescent="0.3">
      <c r="A6702" s="180">
        <v>45769</v>
      </c>
      <c r="B6702" s="22">
        <f>'Thomason Flat'!X35</f>
        <v>0.16</v>
      </c>
      <c r="C6702" s="22" t="s">
        <v>396</v>
      </c>
    </row>
    <row r="6703" spans="1:3" x14ac:dyDescent="0.3">
      <c r="A6703" s="180">
        <v>45770</v>
      </c>
      <c r="B6703" s="22">
        <f>'Thomason Flat'!X36</f>
        <v>0.14000000000000001</v>
      </c>
      <c r="C6703" s="22" t="s">
        <v>396</v>
      </c>
    </row>
    <row r="6704" spans="1:3" x14ac:dyDescent="0.3">
      <c r="A6704" s="180">
        <v>45771</v>
      </c>
      <c r="B6704" s="22">
        <f>'Thomason Flat'!X37</f>
        <v>0.14000000000000001</v>
      </c>
      <c r="C6704" s="22" t="s">
        <v>396</v>
      </c>
    </row>
    <row r="6705" spans="1:3" x14ac:dyDescent="0.3">
      <c r="A6705" s="180">
        <v>45772</v>
      </c>
      <c r="B6705" s="22">
        <f>'Thomason Flat'!X38</f>
        <v>0.13</v>
      </c>
      <c r="C6705" s="22" t="s">
        <v>396</v>
      </c>
    </row>
    <row r="6706" spans="1:3" x14ac:dyDescent="0.3">
      <c r="A6706" s="180">
        <v>45773</v>
      </c>
      <c r="B6706" s="22">
        <f>'Thomason Flat'!X39</f>
        <v>0.13</v>
      </c>
      <c r="C6706" s="22" t="s">
        <v>396</v>
      </c>
    </row>
    <row r="6707" spans="1:3" x14ac:dyDescent="0.3">
      <c r="A6707" s="180">
        <v>45774</v>
      </c>
      <c r="B6707" s="22">
        <f>'Thomason Flat'!X40</f>
        <v>0.13</v>
      </c>
      <c r="C6707" s="22" t="s">
        <v>396</v>
      </c>
    </row>
    <row r="6708" spans="1:3" x14ac:dyDescent="0.3">
      <c r="A6708" s="180">
        <v>45775</v>
      </c>
      <c r="B6708" s="22">
        <f>'Thomason Flat'!X41</f>
        <v>0.14000000000000001</v>
      </c>
      <c r="C6708" s="22" t="s">
        <v>396</v>
      </c>
    </row>
    <row r="6709" spans="1:3" x14ac:dyDescent="0.3">
      <c r="A6709" s="180">
        <v>45776</v>
      </c>
      <c r="B6709" s="22">
        <f>'Thomason Flat'!X42</f>
        <v>0.11</v>
      </c>
      <c r="C6709" s="22" t="s">
        <v>396</v>
      </c>
    </row>
    <row r="6710" spans="1:3" x14ac:dyDescent="0.3">
      <c r="A6710" s="180">
        <v>45777</v>
      </c>
      <c r="B6710" s="22">
        <f>'Thomason Flat'!X43</f>
        <v>0.11</v>
      </c>
      <c r="C6710" s="22" t="s">
        <v>396</v>
      </c>
    </row>
    <row r="6711" spans="1:3" x14ac:dyDescent="0.3">
      <c r="A6711" s="180">
        <v>45778</v>
      </c>
      <c r="B6711" s="22">
        <f>'Thomason Flat'!AE14</f>
        <v>0.08</v>
      </c>
      <c r="C6711" s="22" t="s">
        <v>396</v>
      </c>
    </row>
    <row r="6712" spans="1:3" x14ac:dyDescent="0.3">
      <c r="A6712" s="180">
        <v>45779</v>
      </c>
      <c r="B6712" s="22">
        <f>'Thomason Flat'!AE15</f>
        <v>0</v>
      </c>
      <c r="C6712" s="22" t="s">
        <v>396</v>
      </c>
    </row>
    <row r="6713" spans="1:3" x14ac:dyDescent="0.3">
      <c r="A6713" s="180">
        <v>45780</v>
      </c>
      <c r="B6713" s="22">
        <f>'Thomason Flat'!AE16</f>
        <v>0</v>
      </c>
      <c r="C6713" s="22" t="s">
        <v>396</v>
      </c>
    </row>
    <row r="6714" spans="1:3" x14ac:dyDescent="0.3">
      <c r="A6714" s="180">
        <v>45781</v>
      </c>
      <c r="B6714" s="22">
        <f>'Thomason Flat'!AE17</f>
        <v>0</v>
      </c>
      <c r="C6714" s="22" t="s">
        <v>396</v>
      </c>
    </row>
    <row r="6715" spans="1:3" x14ac:dyDescent="0.3">
      <c r="A6715" s="180">
        <v>45782</v>
      </c>
      <c r="B6715" s="22">
        <f>'Thomason Flat'!AE18</f>
        <v>0</v>
      </c>
      <c r="C6715" s="22" t="s">
        <v>396</v>
      </c>
    </row>
    <row r="6716" spans="1:3" x14ac:dyDescent="0.3">
      <c r="A6716" s="180">
        <v>45783</v>
      </c>
      <c r="B6716" s="22">
        <f>'Thomason Flat'!AE19</f>
        <v>0</v>
      </c>
      <c r="C6716" s="22" t="s">
        <v>396</v>
      </c>
    </row>
    <row r="6717" spans="1:3" x14ac:dyDescent="0.3">
      <c r="A6717" s="180">
        <v>45784</v>
      </c>
      <c r="B6717" s="22">
        <f>'Thomason Flat'!AE20</f>
        <v>0</v>
      </c>
      <c r="C6717" s="22" t="s">
        <v>396</v>
      </c>
    </row>
    <row r="6718" spans="1:3" x14ac:dyDescent="0.3">
      <c r="A6718" s="180">
        <v>45785</v>
      </c>
      <c r="B6718" s="22">
        <f>'Thomason Flat'!AE21</f>
        <v>0</v>
      </c>
      <c r="C6718" s="22" t="s">
        <v>396</v>
      </c>
    </row>
    <row r="6719" spans="1:3" x14ac:dyDescent="0.3">
      <c r="A6719" s="180">
        <v>45786</v>
      </c>
      <c r="B6719" s="22">
        <f>'Thomason Flat'!AE22</f>
        <v>0</v>
      </c>
      <c r="C6719" s="22" t="s">
        <v>396</v>
      </c>
    </row>
    <row r="6720" spans="1:3" x14ac:dyDescent="0.3">
      <c r="A6720" s="180">
        <v>45787</v>
      </c>
      <c r="B6720" s="22">
        <f>'Thomason Flat'!AE23</f>
        <v>0</v>
      </c>
      <c r="C6720" s="22" t="s">
        <v>396</v>
      </c>
    </row>
    <row r="6721" spans="1:3" x14ac:dyDescent="0.3">
      <c r="A6721" s="180">
        <v>45788</v>
      </c>
      <c r="B6721" s="22">
        <f>'Thomason Flat'!AE24</f>
        <v>0</v>
      </c>
      <c r="C6721" s="22" t="s">
        <v>396</v>
      </c>
    </row>
    <row r="6722" spans="1:3" x14ac:dyDescent="0.3">
      <c r="A6722" s="180">
        <v>45789</v>
      </c>
      <c r="B6722" s="22">
        <f>'Thomason Flat'!AE25</f>
        <v>0</v>
      </c>
      <c r="C6722" s="22" t="s">
        <v>396</v>
      </c>
    </row>
    <row r="6723" spans="1:3" x14ac:dyDescent="0.3">
      <c r="A6723" s="180">
        <v>45790</v>
      </c>
      <c r="B6723" s="22">
        <f>'Thomason Flat'!AE26</f>
        <v>0.22</v>
      </c>
      <c r="C6723" s="22" t="s">
        <v>396</v>
      </c>
    </row>
    <row r="6724" spans="1:3" x14ac:dyDescent="0.3">
      <c r="A6724" s="180">
        <v>45791</v>
      </c>
      <c r="B6724" s="22">
        <f>'Thomason Flat'!AE27</f>
        <v>0.24</v>
      </c>
      <c r="C6724" s="22" t="s">
        <v>396</v>
      </c>
    </row>
    <row r="6725" spans="1:3" x14ac:dyDescent="0.3">
      <c r="A6725" s="180">
        <v>45792</v>
      </c>
      <c r="B6725" s="22">
        <f>'Thomason Flat'!AE28</f>
        <v>0.25</v>
      </c>
      <c r="C6725" s="22" t="s">
        <v>396</v>
      </c>
    </row>
    <row r="6726" spans="1:3" x14ac:dyDescent="0.3">
      <c r="A6726" s="180">
        <v>45793</v>
      </c>
      <c r="B6726" s="22">
        <f>'Thomason Flat'!AE29</f>
        <v>0.24</v>
      </c>
      <c r="C6726" s="22" t="s">
        <v>396</v>
      </c>
    </row>
    <row r="6727" spans="1:3" x14ac:dyDescent="0.3">
      <c r="A6727" s="180">
        <v>45794</v>
      </c>
      <c r="B6727" s="22">
        <f>'Thomason Flat'!AE30</f>
        <v>0.22</v>
      </c>
      <c r="C6727" s="22" t="s">
        <v>396</v>
      </c>
    </row>
    <row r="6728" spans="1:3" x14ac:dyDescent="0.3">
      <c r="A6728" s="180">
        <v>45795</v>
      </c>
      <c r="B6728" s="22">
        <f>'Thomason Flat'!AE31</f>
        <v>0.21</v>
      </c>
      <c r="C6728" s="22" t="s">
        <v>396</v>
      </c>
    </row>
    <row r="6729" spans="1:3" x14ac:dyDescent="0.3">
      <c r="A6729" s="180">
        <v>45796</v>
      </c>
      <c r="B6729" s="22">
        <f>'Thomason Flat'!AE32</f>
        <v>0.2</v>
      </c>
      <c r="C6729" s="22" t="s">
        <v>396</v>
      </c>
    </row>
    <row r="6730" spans="1:3" x14ac:dyDescent="0.3">
      <c r="A6730" s="180">
        <v>45797</v>
      </c>
      <c r="B6730" s="22">
        <f>'Thomason Flat'!AE33</f>
        <v>0.19</v>
      </c>
      <c r="C6730" s="22" t="s">
        <v>396</v>
      </c>
    </row>
    <row r="6731" spans="1:3" x14ac:dyDescent="0.3">
      <c r="A6731" s="180">
        <v>45798</v>
      </c>
      <c r="B6731" s="22">
        <f>'Thomason Flat'!AE34</f>
        <v>0.12</v>
      </c>
      <c r="C6731" s="22" t="s">
        <v>396</v>
      </c>
    </row>
    <row r="6732" spans="1:3" x14ac:dyDescent="0.3">
      <c r="A6732" s="180">
        <v>45799</v>
      </c>
      <c r="B6732" s="22">
        <f>'Thomason Flat'!AE35</f>
        <v>0.06</v>
      </c>
      <c r="C6732" s="22" t="s">
        <v>396</v>
      </c>
    </row>
    <row r="6733" spans="1:3" x14ac:dyDescent="0.3">
      <c r="A6733" s="180">
        <v>45800</v>
      </c>
      <c r="B6733" s="22">
        <f>'Thomason Flat'!AE36</f>
        <v>0.06</v>
      </c>
      <c r="C6733" s="22" t="s">
        <v>396</v>
      </c>
    </row>
    <row r="6734" spans="1:3" x14ac:dyDescent="0.3">
      <c r="A6734" s="180">
        <v>45801</v>
      </c>
      <c r="B6734" s="22">
        <f>'Thomason Flat'!AE37</f>
        <v>7.0000000000000007E-2</v>
      </c>
      <c r="C6734" s="22" t="s">
        <v>396</v>
      </c>
    </row>
    <row r="6735" spans="1:3" x14ac:dyDescent="0.3">
      <c r="A6735" s="180">
        <v>45802</v>
      </c>
      <c r="B6735" s="22">
        <f>'Thomason Flat'!AE38</f>
        <v>7.0000000000000007E-2</v>
      </c>
      <c r="C6735" s="22" t="s">
        <v>396</v>
      </c>
    </row>
    <row r="6736" spans="1:3" x14ac:dyDescent="0.3">
      <c r="A6736" s="180">
        <v>45803</v>
      </c>
      <c r="B6736" s="22">
        <f>'Thomason Flat'!AE39</f>
        <v>7.0000000000000007E-2</v>
      </c>
      <c r="C6736" s="22" t="s">
        <v>396</v>
      </c>
    </row>
    <row r="6737" spans="1:3" x14ac:dyDescent="0.3">
      <c r="A6737" s="180">
        <v>45804</v>
      </c>
      <c r="B6737" s="22">
        <f>'Thomason Flat'!AE40</f>
        <v>0.06</v>
      </c>
      <c r="C6737" s="22" t="s">
        <v>396</v>
      </c>
    </row>
    <row r="6738" spans="1:3" x14ac:dyDescent="0.3">
      <c r="A6738" s="180">
        <v>45805</v>
      </c>
      <c r="B6738" s="22">
        <f>'Thomason Flat'!AE41</f>
        <v>0.06</v>
      </c>
      <c r="C6738" s="22" t="s">
        <v>396</v>
      </c>
    </row>
    <row r="6739" spans="1:3" x14ac:dyDescent="0.3">
      <c r="A6739" s="180">
        <v>45806</v>
      </c>
      <c r="B6739" s="22">
        <f>'Thomason Flat'!AE42</f>
        <v>0.05</v>
      </c>
      <c r="C6739" s="22" t="s">
        <v>396</v>
      </c>
    </row>
    <row r="6740" spans="1:3" x14ac:dyDescent="0.3">
      <c r="A6740" s="180">
        <v>45807</v>
      </c>
      <c r="B6740" s="22">
        <f>'Thomason Flat'!AE43</f>
        <v>0.05</v>
      </c>
      <c r="C6740" s="22" t="s">
        <v>396</v>
      </c>
    </row>
    <row r="6741" spans="1:3" x14ac:dyDescent="0.3">
      <c r="A6741" s="180">
        <v>45808</v>
      </c>
      <c r="B6741" s="22">
        <f>'Thomason Flat'!AE44</f>
        <v>0</v>
      </c>
      <c r="C6741" s="22" t="s">
        <v>396</v>
      </c>
    </row>
    <row r="6742" spans="1:3" x14ac:dyDescent="0.3">
      <c r="A6742" s="180">
        <v>45809</v>
      </c>
      <c r="B6742" s="22">
        <f>'Thomason Flat'!AL14</f>
        <v>0.08</v>
      </c>
      <c r="C6742" s="22" t="s">
        <v>396</v>
      </c>
    </row>
    <row r="6743" spans="1:3" x14ac:dyDescent="0.3">
      <c r="A6743" s="180">
        <v>45810</v>
      </c>
      <c r="B6743" s="22">
        <f>'Thomason Flat'!AL15</f>
        <v>7.0000000000000007E-2</v>
      </c>
      <c r="C6743" s="22" t="s">
        <v>396</v>
      </c>
    </row>
    <row r="6744" spans="1:3" x14ac:dyDescent="0.3">
      <c r="A6744" s="180">
        <v>45811</v>
      </c>
      <c r="B6744" s="22">
        <f>'Thomason Flat'!AL16</f>
        <v>0.08</v>
      </c>
      <c r="C6744" s="22" t="s">
        <v>396</v>
      </c>
    </row>
    <row r="6745" spans="1:3" x14ac:dyDescent="0.3">
      <c r="A6745" s="180">
        <v>45812</v>
      </c>
      <c r="B6745" s="22">
        <f>'Thomason Flat'!AL17</f>
        <v>0</v>
      </c>
      <c r="C6745" s="22" t="s">
        <v>396</v>
      </c>
    </row>
    <row r="6746" spans="1:3" x14ac:dyDescent="0.3">
      <c r="A6746" s="180">
        <v>45813</v>
      </c>
      <c r="B6746" s="22">
        <f>'Thomason Flat'!AL18</f>
        <v>0</v>
      </c>
      <c r="C6746" s="22" t="s">
        <v>396</v>
      </c>
    </row>
    <row r="6747" spans="1:3" x14ac:dyDescent="0.3">
      <c r="A6747" s="180">
        <v>45814</v>
      </c>
      <c r="B6747" s="22">
        <f>'Thomason Flat'!AL19</f>
        <v>0</v>
      </c>
      <c r="C6747" s="22" t="s">
        <v>396</v>
      </c>
    </row>
    <row r="6748" spans="1:3" x14ac:dyDescent="0.3">
      <c r="A6748" s="180">
        <v>45815</v>
      </c>
      <c r="B6748" s="22">
        <f>'Thomason Flat'!AL20</f>
        <v>0</v>
      </c>
      <c r="C6748" s="22" t="s">
        <v>396</v>
      </c>
    </row>
    <row r="6749" spans="1:3" x14ac:dyDescent="0.3">
      <c r="A6749" s="180">
        <v>45816</v>
      </c>
      <c r="B6749" s="22">
        <f>'Thomason Flat'!AL21</f>
        <v>0</v>
      </c>
      <c r="C6749" s="22" t="s">
        <v>396</v>
      </c>
    </row>
    <row r="6750" spans="1:3" x14ac:dyDescent="0.3">
      <c r="A6750" s="180">
        <v>45817</v>
      </c>
      <c r="B6750" s="22">
        <f>'Thomason Flat'!AL22</f>
        <v>0</v>
      </c>
      <c r="C6750" s="22" t="s">
        <v>396</v>
      </c>
    </row>
    <row r="6751" spans="1:3" x14ac:dyDescent="0.3">
      <c r="A6751" s="180">
        <v>45818</v>
      </c>
      <c r="B6751" s="22">
        <f>'Thomason Flat'!AL23</f>
        <v>0</v>
      </c>
      <c r="C6751" s="22" t="s">
        <v>396</v>
      </c>
    </row>
    <row r="6752" spans="1:3" x14ac:dyDescent="0.3">
      <c r="A6752" s="180">
        <v>45819</v>
      </c>
      <c r="B6752" s="22">
        <f>'Thomason Flat'!AL24</f>
        <v>0</v>
      </c>
      <c r="C6752" s="22" t="s">
        <v>396</v>
      </c>
    </row>
    <row r="6753" spans="1:3" x14ac:dyDescent="0.3">
      <c r="A6753" s="180">
        <v>45820</v>
      </c>
      <c r="B6753" s="22">
        <f>'Thomason Flat'!AL25</f>
        <v>0</v>
      </c>
      <c r="C6753" s="22" t="s">
        <v>396</v>
      </c>
    </row>
    <row r="6754" spans="1:3" x14ac:dyDescent="0.3">
      <c r="A6754" s="180">
        <v>45821</v>
      </c>
      <c r="B6754" s="22">
        <f>'Thomason Flat'!AL26</f>
        <v>0</v>
      </c>
      <c r="C6754" s="22" t="s">
        <v>396</v>
      </c>
    </row>
    <row r="6755" spans="1:3" x14ac:dyDescent="0.3">
      <c r="A6755" s="180">
        <v>45822</v>
      </c>
      <c r="B6755" s="22">
        <f>'Thomason Flat'!AL27</f>
        <v>0</v>
      </c>
      <c r="C6755" s="22" t="s">
        <v>396</v>
      </c>
    </row>
    <row r="6756" spans="1:3" x14ac:dyDescent="0.3">
      <c r="A6756" s="180">
        <v>45823</v>
      </c>
      <c r="B6756" s="22">
        <f>'Thomason Flat'!AL28</f>
        <v>0</v>
      </c>
      <c r="C6756" s="22" t="s">
        <v>396</v>
      </c>
    </row>
    <row r="6757" spans="1:3" x14ac:dyDescent="0.3">
      <c r="A6757" s="180">
        <v>45824</v>
      </c>
      <c r="B6757" s="22">
        <f>'Thomason Flat'!AL29</f>
        <v>0</v>
      </c>
      <c r="C6757" s="22" t="s">
        <v>396</v>
      </c>
    </row>
    <row r="6758" spans="1:3" x14ac:dyDescent="0.3">
      <c r="A6758" s="180">
        <v>45825</v>
      </c>
      <c r="B6758" s="22">
        <f>'Thomason Flat'!AL30</f>
        <v>0</v>
      </c>
      <c r="C6758" s="22" t="s">
        <v>396</v>
      </c>
    </row>
    <row r="6759" spans="1:3" x14ac:dyDescent="0.3">
      <c r="A6759" s="180">
        <v>45826</v>
      </c>
      <c r="B6759" s="22">
        <f>'Thomason Flat'!AL31</f>
        <v>0</v>
      </c>
      <c r="C6759" s="22" t="s">
        <v>396</v>
      </c>
    </row>
    <row r="6760" spans="1:3" x14ac:dyDescent="0.3">
      <c r="A6760" s="180">
        <v>45827</v>
      </c>
      <c r="B6760" s="22">
        <f>'Thomason Flat'!AL32</f>
        <v>0.03</v>
      </c>
      <c r="C6760" s="22" t="s">
        <v>396</v>
      </c>
    </row>
    <row r="6761" spans="1:3" x14ac:dyDescent="0.3">
      <c r="A6761" s="180">
        <v>45828</v>
      </c>
      <c r="B6761" s="22">
        <f>'Thomason Flat'!AL33</f>
        <v>0.11</v>
      </c>
      <c r="C6761" s="22" t="s">
        <v>396</v>
      </c>
    </row>
    <row r="6762" spans="1:3" x14ac:dyDescent="0.3">
      <c r="A6762" s="180">
        <v>45829</v>
      </c>
      <c r="B6762" s="22">
        <f>'Thomason Flat'!AL34</f>
        <v>0.11</v>
      </c>
      <c r="C6762" s="22" t="s">
        <v>396</v>
      </c>
    </row>
    <row r="6763" spans="1:3" x14ac:dyDescent="0.3">
      <c r="A6763" s="180">
        <v>45830</v>
      </c>
      <c r="B6763" s="22">
        <f>'Thomason Flat'!AL35</f>
        <v>0.12</v>
      </c>
      <c r="C6763" s="22" t="s">
        <v>396</v>
      </c>
    </row>
    <row r="6764" spans="1:3" x14ac:dyDescent="0.3">
      <c r="A6764" s="180">
        <v>45831</v>
      </c>
      <c r="B6764" s="22">
        <f>'Thomason Flat'!AL36</f>
        <v>0.13</v>
      </c>
      <c r="C6764" s="22" t="s">
        <v>396</v>
      </c>
    </row>
    <row r="6765" spans="1:3" x14ac:dyDescent="0.3">
      <c r="A6765" s="180">
        <v>45832</v>
      </c>
      <c r="B6765" s="22">
        <f>'Thomason Flat'!AL37</f>
        <v>0.13</v>
      </c>
      <c r="C6765" s="22" t="s">
        <v>396</v>
      </c>
    </row>
    <row r="6766" spans="1:3" x14ac:dyDescent="0.3">
      <c r="A6766" s="180">
        <v>45833</v>
      </c>
      <c r="B6766" s="22">
        <f>'Thomason Flat'!AL38</f>
        <v>0.17</v>
      </c>
      <c r="C6766" s="22" t="s">
        <v>396</v>
      </c>
    </row>
    <row r="6767" spans="1:3" x14ac:dyDescent="0.3">
      <c r="A6767" s="180">
        <v>45834</v>
      </c>
      <c r="B6767" s="22">
        <f>'Thomason Flat'!AL39</f>
        <v>0.18</v>
      </c>
      <c r="C6767" s="22" t="s">
        <v>396</v>
      </c>
    </row>
    <row r="6768" spans="1:3" x14ac:dyDescent="0.3">
      <c r="A6768" s="180">
        <v>45835</v>
      </c>
      <c r="B6768" s="22">
        <f>'Thomason Flat'!AL40</f>
        <v>0.19</v>
      </c>
      <c r="C6768" s="22" t="s">
        <v>396</v>
      </c>
    </row>
    <row r="6769" spans="1:3" x14ac:dyDescent="0.3">
      <c r="A6769" s="180">
        <v>45836</v>
      </c>
      <c r="B6769" s="22">
        <f>'Thomason Flat'!AL41</f>
        <v>0.18</v>
      </c>
      <c r="C6769" s="22" t="s">
        <v>396</v>
      </c>
    </row>
    <row r="6770" spans="1:3" x14ac:dyDescent="0.3">
      <c r="A6770" s="180">
        <v>45837</v>
      </c>
      <c r="B6770" s="22">
        <f>'Thomason Flat'!AL42</f>
        <v>0.16</v>
      </c>
      <c r="C6770" s="22" t="s">
        <v>396</v>
      </c>
    </row>
    <row r="6771" spans="1:3" x14ac:dyDescent="0.3">
      <c r="A6771" s="180">
        <v>45838</v>
      </c>
      <c r="B6771" s="22">
        <f>'Thomason Flat'!AL43</f>
        <v>7.0000000000000007E-2</v>
      </c>
      <c r="C6771" s="22" t="s">
        <v>396</v>
      </c>
    </row>
    <row r="6772" spans="1:3" x14ac:dyDescent="0.3">
      <c r="A6772" s="180">
        <v>45839</v>
      </c>
      <c r="B6772" s="22">
        <f>'Thomason Flat'!AS14</f>
        <v>7.0000000000000007E-2</v>
      </c>
      <c r="C6772" s="22" t="s">
        <v>396</v>
      </c>
    </row>
    <row r="6773" spans="1:3" x14ac:dyDescent="0.3">
      <c r="A6773" s="180">
        <v>45840</v>
      </c>
      <c r="B6773" s="22">
        <f>'Thomason Flat'!AS15</f>
        <v>0.06</v>
      </c>
      <c r="C6773" s="22" t="s">
        <v>396</v>
      </c>
    </row>
    <row r="6774" spans="1:3" x14ac:dyDescent="0.3">
      <c r="A6774" s="180">
        <v>45841</v>
      </c>
      <c r="B6774" s="22">
        <f>'Thomason Flat'!AS16</f>
        <v>0.08</v>
      </c>
      <c r="C6774" s="22" t="s">
        <v>396</v>
      </c>
    </row>
    <row r="6775" spans="1:3" x14ac:dyDescent="0.3">
      <c r="A6775" s="180">
        <v>45842</v>
      </c>
      <c r="B6775" s="22">
        <f>'Thomason Flat'!AS17</f>
        <v>7.0000000000000007E-2</v>
      </c>
      <c r="C6775" s="22" t="s">
        <v>396</v>
      </c>
    </row>
    <row r="6776" spans="1:3" x14ac:dyDescent="0.3">
      <c r="A6776" s="180">
        <v>45843</v>
      </c>
      <c r="B6776" s="22">
        <f>'Thomason Flat'!AS18</f>
        <v>7.0000000000000007E-2</v>
      </c>
      <c r="C6776" s="22" t="s">
        <v>396</v>
      </c>
    </row>
    <row r="6777" spans="1:3" x14ac:dyDescent="0.3">
      <c r="A6777" s="180">
        <v>45844</v>
      </c>
      <c r="B6777" s="22">
        <f>'Thomason Flat'!AS19</f>
        <v>7.0000000000000007E-2</v>
      </c>
      <c r="C6777" s="22" t="s">
        <v>396</v>
      </c>
    </row>
    <row r="6778" spans="1:3" x14ac:dyDescent="0.3">
      <c r="A6778" s="180">
        <v>45845</v>
      </c>
      <c r="B6778" s="22">
        <f>'Thomason Flat'!AS20</f>
        <v>0.06</v>
      </c>
      <c r="C6778" s="22" t="s">
        <v>396</v>
      </c>
    </row>
    <row r="6779" spans="1:3" x14ac:dyDescent="0.3">
      <c r="A6779" s="180">
        <v>45846</v>
      </c>
      <c r="B6779" s="22">
        <f>'Thomason Flat'!AS21</f>
        <v>0.06</v>
      </c>
      <c r="C6779" s="22" t="s">
        <v>396</v>
      </c>
    </row>
    <row r="6780" spans="1:3" x14ac:dyDescent="0.3">
      <c r="A6780" s="180">
        <v>45847</v>
      </c>
      <c r="B6780" s="22">
        <f>'Thomason Flat'!AS22</f>
        <v>0.05</v>
      </c>
      <c r="C6780" s="22" t="s">
        <v>396</v>
      </c>
    </row>
    <row r="6781" spans="1:3" x14ac:dyDescent="0.3">
      <c r="A6781" s="180">
        <v>45848</v>
      </c>
      <c r="B6781" s="22">
        <f>'Thomason Flat'!AS23</f>
        <v>0.04</v>
      </c>
      <c r="C6781" s="22" t="s">
        <v>396</v>
      </c>
    </row>
    <row r="6782" spans="1:3" x14ac:dyDescent="0.3">
      <c r="A6782" s="180">
        <v>45849</v>
      </c>
      <c r="B6782" s="22">
        <f>'Thomason Flat'!AS24</f>
        <v>0.03</v>
      </c>
      <c r="C6782" s="22" t="s">
        <v>396</v>
      </c>
    </row>
    <row r="6783" spans="1:3" x14ac:dyDescent="0.3">
      <c r="A6783" s="180">
        <v>45850</v>
      </c>
      <c r="B6783" s="22">
        <f>'Thomason Flat'!AS25</f>
        <v>0.03</v>
      </c>
      <c r="C6783" s="22" t="s">
        <v>396</v>
      </c>
    </row>
    <row r="6784" spans="1:3" x14ac:dyDescent="0.3">
      <c r="A6784" s="180">
        <v>45851</v>
      </c>
      <c r="B6784" s="22">
        <f>'Thomason Flat'!AS26</f>
        <v>0.02</v>
      </c>
      <c r="C6784" s="22" t="s">
        <v>396</v>
      </c>
    </row>
    <row r="6785" spans="1:3" x14ac:dyDescent="0.3">
      <c r="A6785" s="180">
        <v>45852</v>
      </c>
      <c r="B6785" s="22">
        <f>'Thomason Flat'!AS27</f>
        <v>0.05</v>
      </c>
      <c r="C6785" s="22" t="s">
        <v>396</v>
      </c>
    </row>
    <row r="6786" spans="1:3" x14ac:dyDescent="0.3">
      <c r="A6786" s="180">
        <v>45853</v>
      </c>
      <c r="B6786" s="22">
        <f>'Thomason Flat'!AS28</f>
        <v>0.05</v>
      </c>
      <c r="C6786" s="22" t="s">
        <v>396</v>
      </c>
    </row>
    <row r="6787" spans="1:3" x14ac:dyDescent="0.3">
      <c r="A6787" s="180">
        <v>45854</v>
      </c>
      <c r="B6787" s="22">
        <f>'Thomason Flat'!AS29</f>
        <v>0.04</v>
      </c>
      <c r="C6787" s="22" t="s">
        <v>396</v>
      </c>
    </row>
    <row r="6788" spans="1:3" x14ac:dyDescent="0.3">
      <c r="A6788" s="180">
        <v>45855</v>
      </c>
      <c r="B6788" s="22">
        <f>'Thomason Flat'!AS30</f>
        <v>0.04</v>
      </c>
      <c r="C6788" s="22" t="s">
        <v>396</v>
      </c>
    </row>
    <row r="6789" spans="1:3" x14ac:dyDescent="0.3">
      <c r="A6789" s="180">
        <v>45856</v>
      </c>
      <c r="B6789" s="22">
        <f>'Thomason Flat'!AS31</f>
        <v>0.05</v>
      </c>
      <c r="C6789" s="22" t="s">
        <v>396</v>
      </c>
    </row>
    <row r="6790" spans="1:3" x14ac:dyDescent="0.3">
      <c r="A6790" s="180">
        <v>45857</v>
      </c>
      <c r="B6790" s="22">
        <f>'Thomason Flat'!AS32</f>
        <v>0.04</v>
      </c>
      <c r="C6790" s="22" t="s">
        <v>396</v>
      </c>
    </row>
    <row r="6791" spans="1:3" x14ac:dyDescent="0.3">
      <c r="A6791" s="180">
        <v>45858</v>
      </c>
      <c r="B6791" s="22">
        <f>'Thomason Flat'!AS33</f>
        <v>0.04</v>
      </c>
      <c r="C6791" s="22" t="s">
        <v>396</v>
      </c>
    </row>
    <row r="6792" spans="1:3" x14ac:dyDescent="0.3">
      <c r="A6792" s="180">
        <v>45859</v>
      </c>
      <c r="B6792" s="22">
        <f>'Thomason Flat'!AS34</f>
        <v>0.06</v>
      </c>
      <c r="C6792" s="22" t="s">
        <v>396</v>
      </c>
    </row>
    <row r="6793" spans="1:3" x14ac:dyDescent="0.3">
      <c r="A6793" s="180">
        <v>45860</v>
      </c>
      <c r="B6793" s="22">
        <f>'Thomason Flat'!AS35</f>
        <v>0.06</v>
      </c>
      <c r="C6793" s="22" t="s">
        <v>396</v>
      </c>
    </row>
    <row r="6794" spans="1:3" x14ac:dyDescent="0.3">
      <c r="A6794" s="180">
        <v>45861</v>
      </c>
      <c r="B6794" s="22">
        <f>'Thomason Flat'!AS36</f>
        <v>0.03</v>
      </c>
      <c r="C6794" s="22" t="s">
        <v>396</v>
      </c>
    </row>
    <row r="6795" spans="1:3" x14ac:dyDescent="0.3">
      <c r="A6795" s="180">
        <v>45862</v>
      </c>
      <c r="B6795" s="22">
        <f>'Thomason Flat'!AS37</f>
        <v>0.03</v>
      </c>
      <c r="C6795" s="22" t="s">
        <v>396</v>
      </c>
    </row>
    <row r="6796" spans="1:3" x14ac:dyDescent="0.3">
      <c r="A6796" s="180">
        <v>45863</v>
      </c>
      <c r="B6796" s="22">
        <f>'Thomason Flat'!AS38</f>
        <v>0.02</v>
      </c>
      <c r="C6796" s="22" t="s">
        <v>396</v>
      </c>
    </row>
    <row r="6797" spans="1:3" x14ac:dyDescent="0.3">
      <c r="A6797" s="180">
        <v>45864</v>
      </c>
      <c r="B6797" s="22">
        <f>'Thomason Flat'!AS39</f>
        <v>0.01</v>
      </c>
      <c r="C6797" s="22" t="s">
        <v>396</v>
      </c>
    </row>
    <row r="6798" spans="1:3" x14ac:dyDescent="0.3">
      <c r="A6798" s="180">
        <v>45865</v>
      </c>
      <c r="B6798" s="22">
        <f>'Thomason Flat'!AS40</f>
        <v>0</v>
      </c>
      <c r="C6798" s="22" t="s">
        <v>396</v>
      </c>
    </row>
    <row r="6799" spans="1:3" x14ac:dyDescent="0.3">
      <c r="A6799" s="180">
        <v>45866</v>
      </c>
      <c r="B6799" s="22">
        <f>'Thomason Flat'!AS41</f>
        <v>0</v>
      </c>
      <c r="C6799" s="22" t="s">
        <v>396</v>
      </c>
    </row>
    <row r="6800" spans="1:3" x14ac:dyDescent="0.3">
      <c r="A6800" s="180">
        <v>45867</v>
      </c>
      <c r="B6800" s="22">
        <f>'Thomason Flat'!AS42</f>
        <v>0</v>
      </c>
      <c r="C6800" s="22" t="s">
        <v>396</v>
      </c>
    </row>
    <row r="6801" spans="1:3" x14ac:dyDescent="0.3">
      <c r="A6801" s="180">
        <v>45868</v>
      </c>
      <c r="B6801" s="22">
        <f>'Thomason Flat'!AS43</f>
        <v>0</v>
      </c>
      <c r="C6801" s="22" t="s">
        <v>396</v>
      </c>
    </row>
    <row r="6802" spans="1:3" x14ac:dyDescent="0.3">
      <c r="A6802" s="180">
        <v>45869</v>
      </c>
      <c r="B6802" s="22">
        <f>'Thomason Flat'!AS44</f>
        <v>0</v>
      </c>
      <c r="C6802" s="22" t="s">
        <v>396</v>
      </c>
    </row>
    <row r="6803" spans="1:3" x14ac:dyDescent="0.3">
      <c r="A6803" s="180">
        <v>45870</v>
      </c>
      <c r="B6803" s="22">
        <f>'Thomason Flat'!AZ14</f>
        <v>0</v>
      </c>
      <c r="C6803" s="22" t="s">
        <v>396</v>
      </c>
    </row>
    <row r="6804" spans="1:3" x14ac:dyDescent="0.3">
      <c r="A6804" s="180">
        <v>45871</v>
      </c>
      <c r="B6804" s="22">
        <f>'Thomason Flat'!AZ15</f>
        <v>0</v>
      </c>
      <c r="C6804" s="22" t="s">
        <v>396</v>
      </c>
    </row>
    <row r="6805" spans="1:3" x14ac:dyDescent="0.3">
      <c r="A6805" s="180">
        <v>45872</v>
      </c>
      <c r="B6805" s="22">
        <f>'Thomason Flat'!AZ16</f>
        <v>0</v>
      </c>
      <c r="C6805" s="22" t="s">
        <v>396</v>
      </c>
    </row>
    <row r="6806" spans="1:3" x14ac:dyDescent="0.3">
      <c r="A6806" s="180">
        <v>45873</v>
      </c>
      <c r="B6806" s="22">
        <f>'Thomason Flat'!AZ17</f>
        <v>0</v>
      </c>
      <c r="C6806" s="22" t="s">
        <v>396</v>
      </c>
    </row>
    <row r="6807" spans="1:3" x14ac:dyDescent="0.3">
      <c r="A6807" s="180">
        <v>45874</v>
      </c>
      <c r="B6807" s="22">
        <f>'Thomason Flat'!AZ18</f>
        <v>0</v>
      </c>
      <c r="C6807" s="22" t="s">
        <v>396</v>
      </c>
    </row>
    <row r="6808" spans="1:3" x14ac:dyDescent="0.3">
      <c r="A6808" s="180">
        <v>45875</v>
      </c>
      <c r="B6808" s="22">
        <f>'Thomason Flat'!AZ19</f>
        <v>0</v>
      </c>
      <c r="C6808" s="22" t="s">
        <v>396</v>
      </c>
    </row>
    <row r="6809" spans="1:3" x14ac:dyDescent="0.3">
      <c r="A6809" s="180">
        <v>45876</v>
      </c>
      <c r="B6809" s="22">
        <f>'Thomason Flat'!AZ20</f>
        <v>0</v>
      </c>
      <c r="C6809" s="22" t="s">
        <v>396</v>
      </c>
    </row>
    <row r="6810" spans="1:3" x14ac:dyDescent="0.3">
      <c r="A6810" s="180">
        <v>45877</v>
      </c>
      <c r="B6810" s="22">
        <f>'Thomason Flat'!AZ21</f>
        <v>0</v>
      </c>
      <c r="C6810" s="22" t="s">
        <v>396</v>
      </c>
    </row>
    <row r="6811" spans="1:3" x14ac:dyDescent="0.3">
      <c r="A6811" s="180">
        <v>45878</v>
      </c>
      <c r="B6811" s="22">
        <f>'Thomason Flat'!AZ22</f>
        <v>0</v>
      </c>
      <c r="C6811" s="22" t="s">
        <v>396</v>
      </c>
    </row>
    <row r="6812" spans="1:3" x14ac:dyDescent="0.3">
      <c r="A6812" s="180">
        <v>45879</v>
      </c>
      <c r="B6812" s="22">
        <f>'Thomason Flat'!AZ23</f>
        <v>0</v>
      </c>
      <c r="C6812" s="22" t="s">
        <v>396</v>
      </c>
    </row>
    <row r="6813" spans="1:3" x14ac:dyDescent="0.3">
      <c r="A6813" s="180">
        <v>45880</v>
      </c>
      <c r="B6813" s="22">
        <f>'Thomason Flat'!AZ24</f>
        <v>0</v>
      </c>
      <c r="C6813" s="22" t="s">
        <v>396</v>
      </c>
    </row>
    <row r="6814" spans="1:3" x14ac:dyDescent="0.3">
      <c r="A6814" s="180">
        <v>45881</v>
      </c>
      <c r="B6814" s="22">
        <f>'Thomason Flat'!AZ25</f>
        <v>0</v>
      </c>
      <c r="C6814" s="22" t="s">
        <v>396</v>
      </c>
    </row>
    <row r="6815" spans="1:3" x14ac:dyDescent="0.3">
      <c r="A6815" s="180">
        <v>45882</v>
      </c>
      <c r="B6815" s="22">
        <f>'Thomason Flat'!AZ26</f>
        <v>0</v>
      </c>
      <c r="C6815" s="22" t="s">
        <v>396</v>
      </c>
    </row>
    <row r="6816" spans="1:3" x14ac:dyDescent="0.3">
      <c r="A6816" s="180">
        <v>45883</v>
      </c>
      <c r="B6816" s="22">
        <f>'Thomason Flat'!AZ27</f>
        <v>0</v>
      </c>
      <c r="C6816" s="22" t="s">
        <v>396</v>
      </c>
    </row>
    <row r="6817" spans="1:3" x14ac:dyDescent="0.3">
      <c r="A6817" s="180">
        <v>45884</v>
      </c>
      <c r="B6817" s="22">
        <f>'Thomason Flat'!AZ28</f>
        <v>0</v>
      </c>
      <c r="C6817" s="22" t="s">
        <v>396</v>
      </c>
    </row>
    <row r="6818" spans="1:3" x14ac:dyDescent="0.3">
      <c r="A6818" s="180">
        <v>45885</v>
      </c>
      <c r="B6818" s="22">
        <f>'Thomason Flat'!AZ29</f>
        <v>0</v>
      </c>
      <c r="C6818" s="22" t="s">
        <v>396</v>
      </c>
    </row>
    <row r="6819" spans="1:3" x14ac:dyDescent="0.3">
      <c r="A6819" s="180">
        <v>45886</v>
      </c>
      <c r="B6819" s="22">
        <f>'Thomason Flat'!AZ30</f>
        <v>0</v>
      </c>
      <c r="C6819" s="22" t="s">
        <v>396</v>
      </c>
    </row>
    <row r="6820" spans="1:3" x14ac:dyDescent="0.3">
      <c r="A6820" s="180">
        <v>45887</v>
      </c>
      <c r="B6820" s="22">
        <f>'Thomason Flat'!AZ31</f>
        <v>0</v>
      </c>
      <c r="C6820" s="22" t="s">
        <v>396</v>
      </c>
    </row>
    <row r="6821" spans="1:3" x14ac:dyDescent="0.3">
      <c r="A6821" s="180">
        <v>45888</v>
      </c>
      <c r="B6821" s="22">
        <f>'Thomason Flat'!AZ32</f>
        <v>0</v>
      </c>
      <c r="C6821" s="22" t="s">
        <v>396</v>
      </c>
    </row>
    <row r="6822" spans="1:3" x14ac:dyDescent="0.3">
      <c r="A6822" s="180">
        <v>45889</v>
      </c>
      <c r="B6822" s="22">
        <f>'Thomason Flat'!AZ33</f>
        <v>0</v>
      </c>
      <c r="C6822" s="22" t="s">
        <v>396</v>
      </c>
    </row>
    <row r="6823" spans="1:3" x14ac:dyDescent="0.3">
      <c r="A6823" s="180">
        <v>45890</v>
      </c>
      <c r="B6823" s="22">
        <f>'Thomason Flat'!AZ34</f>
        <v>0</v>
      </c>
      <c r="C6823" s="22" t="s">
        <v>396</v>
      </c>
    </row>
    <row r="6824" spans="1:3" x14ac:dyDescent="0.3">
      <c r="A6824" s="180">
        <v>45891</v>
      </c>
      <c r="B6824" s="22">
        <f>'Thomason Flat'!AZ35</f>
        <v>0</v>
      </c>
      <c r="C6824" s="22" t="s">
        <v>396</v>
      </c>
    </row>
    <row r="6825" spans="1:3" x14ac:dyDescent="0.3">
      <c r="A6825" s="180">
        <v>45892</v>
      </c>
      <c r="B6825" s="22">
        <f>'Thomason Flat'!AZ36</f>
        <v>0</v>
      </c>
      <c r="C6825" s="22" t="s">
        <v>396</v>
      </c>
    </row>
    <row r="6826" spans="1:3" x14ac:dyDescent="0.3">
      <c r="A6826" s="180">
        <v>45893</v>
      </c>
      <c r="B6826" s="22">
        <f>'Thomason Flat'!AZ37</f>
        <v>0</v>
      </c>
      <c r="C6826" s="22" t="s">
        <v>396</v>
      </c>
    </row>
    <row r="6827" spans="1:3" x14ac:dyDescent="0.3">
      <c r="A6827" s="180">
        <v>45894</v>
      </c>
      <c r="B6827" s="22">
        <f>'Thomason Flat'!AZ38</f>
        <v>0</v>
      </c>
      <c r="C6827" s="22" t="s">
        <v>396</v>
      </c>
    </row>
    <row r="6828" spans="1:3" x14ac:dyDescent="0.3">
      <c r="A6828" s="180">
        <v>45895</v>
      </c>
      <c r="B6828" s="22">
        <f>'Thomason Flat'!AZ39</f>
        <v>0</v>
      </c>
      <c r="C6828" s="22" t="s">
        <v>396</v>
      </c>
    </row>
    <row r="6829" spans="1:3" x14ac:dyDescent="0.3">
      <c r="A6829" s="180">
        <v>45896</v>
      </c>
      <c r="B6829" s="22">
        <f>'Thomason Flat'!AZ40</f>
        <v>0</v>
      </c>
      <c r="C6829" s="22" t="s">
        <v>396</v>
      </c>
    </row>
    <row r="6830" spans="1:3" x14ac:dyDescent="0.3">
      <c r="A6830" s="180">
        <v>45897</v>
      </c>
      <c r="B6830" s="22">
        <f>'Thomason Flat'!AZ41</f>
        <v>0</v>
      </c>
      <c r="C6830" s="22" t="s">
        <v>396</v>
      </c>
    </row>
    <row r="6831" spans="1:3" x14ac:dyDescent="0.3">
      <c r="A6831" s="180">
        <v>45898</v>
      </c>
      <c r="B6831" s="22">
        <f>'Thomason Flat'!AZ42</f>
        <v>0</v>
      </c>
      <c r="C6831" s="22" t="s">
        <v>396</v>
      </c>
    </row>
    <row r="6832" spans="1:3" x14ac:dyDescent="0.3">
      <c r="A6832" s="180">
        <v>45899</v>
      </c>
      <c r="B6832" s="22">
        <f>'Thomason Flat'!AZ43</f>
        <v>0</v>
      </c>
      <c r="C6832" s="22" t="s">
        <v>396</v>
      </c>
    </row>
    <row r="6833" spans="1:3" x14ac:dyDescent="0.3">
      <c r="A6833" s="180">
        <v>45900</v>
      </c>
      <c r="B6833" s="22">
        <f>'Thomason Flat'!AZ44</f>
        <v>0</v>
      </c>
      <c r="C6833" s="22" t="s">
        <v>396</v>
      </c>
    </row>
    <row r="6834" spans="1:3" x14ac:dyDescent="0.3">
      <c r="A6834" s="180">
        <v>45901</v>
      </c>
      <c r="B6834" s="22">
        <f>'Thomason Flat'!BG14</f>
        <v>0</v>
      </c>
      <c r="C6834" s="22" t="s">
        <v>396</v>
      </c>
    </row>
    <row r="6835" spans="1:3" x14ac:dyDescent="0.3">
      <c r="A6835" s="180">
        <v>45902</v>
      </c>
      <c r="B6835" s="22">
        <f>'Thomason Flat'!BG15</f>
        <v>0</v>
      </c>
      <c r="C6835" s="22" t="s">
        <v>396</v>
      </c>
    </row>
    <row r="6836" spans="1:3" x14ac:dyDescent="0.3">
      <c r="A6836" s="180">
        <v>45903</v>
      </c>
      <c r="B6836" s="22">
        <f>'Thomason Flat'!BG16</f>
        <v>0</v>
      </c>
      <c r="C6836" s="22" t="s">
        <v>396</v>
      </c>
    </row>
    <row r="6837" spans="1:3" x14ac:dyDescent="0.3">
      <c r="A6837" s="180">
        <v>45904</v>
      </c>
      <c r="B6837" s="22">
        <f>'Thomason Flat'!BG17</f>
        <v>0</v>
      </c>
      <c r="C6837" s="22" t="s">
        <v>396</v>
      </c>
    </row>
    <row r="6838" spans="1:3" x14ac:dyDescent="0.3">
      <c r="A6838" s="180">
        <v>45905</v>
      </c>
      <c r="B6838" s="22">
        <f>'Thomason Flat'!BG18</f>
        <v>0</v>
      </c>
      <c r="C6838" s="22" t="s">
        <v>396</v>
      </c>
    </row>
    <row r="6839" spans="1:3" x14ac:dyDescent="0.3">
      <c r="A6839" s="180">
        <v>45906</v>
      </c>
      <c r="B6839" s="22">
        <f>'Thomason Flat'!BG19</f>
        <v>0</v>
      </c>
      <c r="C6839" s="22" t="s">
        <v>396</v>
      </c>
    </row>
    <row r="6840" spans="1:3" x14ac:dyDescent="0.3">
      <c r="A6840" s="180">
        <v>45907</v>
      </c>
      <c r="B6840" s="22">
        <f>'Thomason Flat'!BG20</f>
        <v>0</v>
      </c>
      <c r="C6840" s="22" t="s">
        <v>396</v>
      </c>
    </row>
    <row r="6841" spans="1:3" x14ac:dyDescent="0.3">
      <c r="A6841" s="180">
        <v>45908</v>
      </c>
      <c r="B6841" s="22">
        <f>'Thomason Flat'!BG21</f>
        <v>0</v>
      </c>
      <c r="C6841" s="22" t="s">
        <v>396</v>
      </c>
    </row>
    <row r="6842" spans="1:3" x14ac:dyDescent="0.3">
      <c r="A6842" s="180">
        <v>45909</v>
      </c>
      <c r="B6842" s="22">
        <f>'Thomason Flat'!BG22</f>
        <v>0</v>
      </c>
      <c r="C6842" s="22" t="s">
        <v>396</v>
      </c>
    </row>
    <row r="6843" spans="1:3" x14ac:dyDescent="0.3">
      <c r="A6843" s="180">
        <v>45910</v>
      </c>
      <c r="B6843" s="22">
        <f>'Thomason Flat'!BG23</f>
        <v>0</v>
      </c>
      <c r="C6843" s="22" t="s">
        <v>396</v>
      </c>
    </row>
    <row r="6844" spans="1:3" x14ac:dyDescent="0.3">
      <c r="A6844" s="180">
        <v>45911</v>
      </c>
      <c r="B6844" s="22">
        <f>'Thomason Flat'!BG24</f>
        <v>0</v>
      </c>
      <c r="C6844" s="22" t="s">
        <v>396</v>
      </c>
    </row>
    <row r="6845" spans="1:3" x14ac:dyDescent="0.3">
      <c r="A6845" s="180">
        <v>45912</v>
      </c>
      <c r="B6845" s="22">
        <f>'Thomason Flat'!BG25</f>
        <v>0</v>
      </c>
      <c r="C6845" s="22" t="s">
        <v>396</v>
      </c>
    </row>
    <row r="6846" spans="1:3" x14ac:dyDescent="0.3">
      <c r="A6846" s="180">
        <v>45913</v>
      </c>
      <c r="B6846" s="22">
        <f>'Thomason Flat'!BG26</f>
        <v>0</v>
      </c>
      <c r="C6846" s="22" t="s">
        <v>396</v>
      </c>
    </row>
    <row r="6847" spans="1:3" x14ac:dyDescent="0.3">
      <c r="A6847" s="180">
        <v>45914</v>
      </c>
      <c r="B6847" s="22">
        <f>'Thomason Flat'!BG27</f>
        <v>0</v>
      </c>
      <c r="C6847" s="22" t="s">
        <v>396</v>
      </c>
    </row>
    <row r="6848" spans="1:3" x14ac:dyDescent="0.3">
      <c r="A6848" s="180">
        <v>45915</v>
      </c>
      <c r="B6848" s="22">
        <f>'Thomason Flat'!BG28</f>
        <v>0</v>
      </c>
      <c r="C6848" s="22" t="s">
        <v>396</v>
      </c>
    </row>
    <row r="6849" spans="1:3" x14ac:dyDescent="0.3">
      <c r="A6849" s="180">
        <v>45916</v>
      </c>
      <c r="B6849" s="22">
        <f>'Thomason Flat'!BG29</f>
        <v>0</v>
      </c>
      <c r="C6849" s="22" t="s">
        <v>396</v>
      </c>
    </row>
    <row r="6850" spans="1:3" x14ac:dyDescent="0.3">
      <c r="A6850" s="180">
        <v>45917</v>
      </c>
      <c r="B6850" s="22">
        <f>'Thomason Flat'!BG30</f>
        <v>0</v>
      </c>
      <c r="C6850" s="22" t="s">
        <v>396</v>
      </c>
    </row>
    <row r="6851" spans="1:3" x14ac:dyDescent="0.3">
      <c r="A6851" s="180">
        <v>45918</v>
      </c>
      <c r="B6851" s="22">
        <f>'Thomason Flat'!BG31</f>
        <v>0</v>
      </c>
      <c r="C6851" s="22" t="s">
        <v>396</v>
      </c>
    </row>
    <row r="6852" spans="1:3" x14ac:dyDescent="0.3">
      <c r="A6852" s="180">
        <v>45919</v>
      </c>
      <c r="B6852" s="22">
        <f>'Thomason Flat'!BG32</f>
        <v>0</v>
      </c>
      <c r="C6852" s="22" t="s">
        <v>396</v>
      </c>
    </row>
    <row r="6853" spans="1:3" x14ac:dyDescent="0.3">
      <c r="A6853" s="180">
        <v>45920</v>
      </c>
      <c r="B6853" s="22">
        <f>'Thomason Flat'!BG33</f>
        <v>0</v>
      </c>
      <c r="C6853" s="22" t="s">
        <v>396</v>
      </c>
    </row>
    <row r="6854" spans="1:3" x14ac:dyDescent="0.3">
      <c r="A6854" s="180">
        <v>45921</v>
      </c>
      <c r="B6854" s="22">
        <f>'Thomason Flat'!BG34</f>
        <v>0</v>
      </c>
      <c r="C6854" s="22" t="s">
        <v>396</v>
      </c>
    </row>
    <row r="6855" spans="1:3" x14ac:dyDescent="0.3">
      <c r="A6855" s="180">
        <v>45922</v>
      </c>
      <c r="B6855" s="22">
        <f>'Thomason Flat'!BG35</f>
        <v>0</v>
      </c>
      <c r="C6855" s="22" t="s">
        <v>396</v>
      </c>
    </row>
    <row r="6856" spans="1:3" x14ac:dyDescent="0.3">
      <c r="A6856" s="180">
        <v>45923</v>
      </c>
      <c r="B6856" s="22">
        <f>'Thomason Flat'!BG36</f>
        <v>0</v>
      </c>
      <c r="C6856" s="22" t="s">
        <v>396</v>
      </c>
    </row>
    <row r="6857" spans="1:3" x14ac:dyDescent="0.3">
      <c r="A6857" s="180">
        <v>45924</v>
      </c>
      <c r="B6857" s="22">
        <f>'Thomason Flat'!BG37</f>
        <v>0</v>
      </c>
      <c r="C6857" s="22" t="s">
        <v>396</v>
      </c>
    </row>
    <row r="6858" spans="1:3" x14ac:dyDescent="0.3">
      <c r="A6858" s="180">
        <v>45925</v>
      </c>
      <c r="B6858" s="22">
        <f>'Thomason Flat'!BG38</f>
        <v>0</v>
      </c>
      <c r="C6858" s="22" t="s">
        <v>396</v>
      </c>
    </row>
    <row r="6859" spans="1:3" x14ac:dyDescent="0.3">
      <c r="A6859" s="180">
        <v>45926</v>
      </c>
      <c r="B6859" s="22">
        <f>'Thomason Flat'!BG39</f>
        <v>0</v>
      </c>
      <c r="C6859" s="22" t="s">
        <v>396</v>
      </c>
    </row>
    <row r="6860" spans="1:3" x14ac:dyDescent="0.3">
      <c r="A6860" s="180">
        <v>45927</v>
      </c>
      <c r="B6860" s="22">
        <f>'Thomason Flat'!BG40</f>
        <v>0</v>
      </c>
      <c r="C6860" s="22" t="s">
        <v>396</v>
      </c>
    </row>
    <row r="6861" spans="1:3" x14ac:dyDescent="0.3">
      <c r="A6861" s="180">
        <v>45928</v>
      </c>
      <c r="B6861" s="22">
        <f>'Thomason Flat'!BG41</f>
        <v>0</v>
      </c>
      <c r="C6861" s="22" t="s">
        <v>396</v>
      </c>
    </row>
    <row r="6862" spans="1:3" x14ac:dyDescent="0.3">
      <c r="A6862" s="180">
        <v>45929</v>
      </c>
      <c r="B6862" s="22">
        <f>'Thomason Flat'!BG42</f>
        <v>0</v>
      </c>
      <c r="C6862" s="22" t="s">
        <v>396</v>
      </c>
    </row>
    <row r="6863" spans="1:3" x14ac:dyDescent="0.3">
      <c r="A6863" s="180">
        <v>45930</v>
      </c>
      <c r="B6863" s="22">
        <f>'Thomason Flat'!BG43</f>
        <v>0</v>
      </c>
      <c r="C6863" s="22" t="s">
        <v>396</v>
      </c>
    </row>
    <row r="6864" spans="1:3" x14ac:dyDescent="0.3">
      <c r="A6864" s="180">
        <v>45931</v>
      </c>
      <c r="B6864" s="22">
        <f>'Thomason Flat'!BN14</f>
        <v>0</v>
      </c>
      <c r="C6864" s="22" t="s">
        <v>396</v>
      </c>
    </row>
    <row r="6865" spans="1:3" x14ac:dyDescent="0.3">
      <c r="A6865" s="180">
        <v>45932</v>
      </c>
      <c r="B6865" s="22">
        <f>'Thomason Flat'!BN15</f>
        <v>0</v>
      </c>
      <c r="C6865" s="22" t="s">
        <v>396</v>
      </c>
    </row>
    <row r="6866" spans="1:3" x14ac:dyDescent="0.3">
      <c r="A6866" s="180">
        <v>45933</v>
      </c>
      <c r="B6866" s="22">
        <f>'Thomason Flat'!BN16</f>
        <v>0</v>
      </c>
      <c r="C6866" s="22" t="s">
        <v>396</v>
      </c>
    </row>
    <row r="6867" spans="1:3" x14ac:dyDescent="0.3">
      <c r="A6867" s="180">
        <v>45934</v>
      </c>
      <c r="B6867" s="22">
        <f>'Thomason Flat'!BN17</f>
        <v>0</v>
      </c>
      <c r="C6867" s="22" t="s">
        <v>396</v>
      </c>
    </row>
    <row r="6868" spans="1:3" x14ac:dyDescent="0.3">
      <c r="A6868" s="180">
        <v>45935</v>
      </c>
      <c r="B6868" s="22">
        <f>'Thomason Flat'!BN18</f>
        <v>0</v>
      </c>
      <c r="C6868" s="22" t="s">
        <v>396</v>
      </c>
    </row>
    <row r="6869" spans="1:3" x14ac:dyDescent="0.3">
      <c r="A6869" s="180">
        <v>45936</v>
      </c>
      <c r="B6869" s="22">
        <f>'Thomason Flat'!BN19</f>
        <v>0</v>
      </c>
      <c r="C6869" s="22" t="s">
        <v>396</v>
      </c>
    </row>
    <row r="6870" spans="1:3" x14ac:dyDescent="0.3">
      <c r="A6870" s="180">
        <v>45937</v>
      </c>
      <c r="B6870" s="22">
        <f>'Thomason Flat'!BN20</f>
        <v>0</v>
      </c>
      <c r="C6870" s="22" t="s">
        <v>396</v>
      </c>
    </row>
    <row r="6871" spans="1:3" x14ac:dyDescent="0.3">
      <c r="A6871" s="180">
        <v>45938</v>
      </c>
      <c r="B6871" s="22">
        <f>'Thomason Flat'!BN21</f>
        <v>0</v>
      </c>
      <c r="C6871" s="22" t="s">
        <v>396</v>
      </c>
    </row>
    <row r="6872" spans="1:3" x14ac:dyDescent="0.3">
      <c r="A6872" s="180">
        <v>45939</v>
      </c>
      <c r="B6872" s="22">
        <f>'Thomason Flat'!BN22</f>
        <v>0</v>
      </c>
      <c r="C6872" s="22" t="s">
        <v>396</v>
      </c>
    </row>
    <row r="6873" spans="1:3" x14ac:dyDescent="0.3">
      <c r="A6873" s="180">
        <v>45940</v>
      </c>
      <c r="B6873" s="22">
        <f>'Thomason Flat'!BN23</f>
        <v>0</v>
      </c>
      <c r="C6873" s="22" t="s">
        <v>396</v>
      </c>
    </row>
    <row r="6874" spans="1:3" x14ac:dyDescent="0.3">
      <c r="A6874" s="180">
        <v>45941</v>
      </c>
      <c r="B6874" s="22">
        <f>'Thomason Flat'!BN24</f>
        <v>0</v>
      </c>
      <c r="C6874" s="22" t="s">
        <v>396</v>
      </c>
    </row>
    <row r="6875" spans="1:3" x14ac:dyDescent="0.3">
      <c r="A6875" s="180">
        <v>45942</v>
      </c>
      <c r="B6875" s="22">
        <f>'Thomason Flat'!BN25</f>
        <v>0</v>
      </c>
      <c r="C6875" s="22" t="s">
        <v>396</v>
      </c>
    </row>
    <row r="6876" spans="1:3" x14ac:dyDescent="0.3">
      <c r="A6876" s="180">
        <v>45943</v>
      </c>
      <c r="B6876" s="22">
        <f>'Thomason Flat'!BN26</f>
        <v>0</v>
      </c>
      <c r="C6876" s="22" t="s">
        <v>396</v>
      </c>
    </row>
    <row r="6877" spans="1:3" x14ac:dyDescent="0.3">
      <c r="A6877" s="180">
        <v>45944</v>
      </c>
      <c r="B6877" s="22">
        <f>'Thomason Flat'!BN27</f>
        <v>0</v>
      </c>
      <c r="C6877" s="22" t="s">
        <v>396</v>
      </c>
    </row>
    <row r="6878" spans="1:3" x14ac:dyDescent="0.3">
      <c r="A6878" s="180">
        <v>45945</v>
      </c>
      <c r="B6878" s="22">
        <f>'Thomason Flat'!BN28</f>
        <v>0</v>
      </c>
      <c r="C6878" s="22" t="s">
        <v>396</v>
      </c>
    </row>
    <row r="6879" spans="1:3" x14ac:dyDescent="0.3">
      <c r="A6879" s="180">
        <v>45946</v>
      </c>
      <c r="B6879" s="22">
        <f>'Thomason Flat'!BN29</f>
        <v>0</v>
      </c>
      <c r="C6879" s="22" t="s">
        <v>396</v>
      </c>
    </row>
    <row r="6880" spans="1:3" x14ac:dyDescent="0.3">
      <c r="A6880" s="180">
        <v>45947</v>
      </c>
      <c r="B6880" s="22">
        <f>'Thomason Flat'!BN30</f>
        <v>0</v>
      </c>
      <c r="C6880" s="22" t="s">
        <v>396</v>
      </c>
    </row>
    <row r="6881" spans="1:3" x14ac:dyDescent="0.3">
      <c r="A6881" s="180">
        <v>45948</v>
      </c>
      <c r="B6881" s="22">
        <f>'Thomason Flat'!BN31</f>
        <v>0</v>
      </c>
      <c r="C6881" s="22" t="s">
        <v>396</v>
      </c>
    </row>
    <row r="6882" spans="1:3" x14ac:dyDescent="0.3">
      <c r="A6882" s="180">
        <v>45949</v>
      </c>
      <c r="B6882" s="22">
        <f>'Thomason Flat'!BN32</f>
        <v>0</v>
      </c>
      <c r="C6882" s="22" t="s">
        <v>396</v>
      </c>
    </row>
    <row r="6883" spans="1:3" x14ac:dyDescent="0.3">
      <c r="A6883" s="180">
        <v>45950</v>
      </c>
      <c r="B6883" s="22">
        <f>'Thomason Flat'!BN33</f>
        <v>0</v>
      </c>
      <c r="C6883" s="22" t="s">
        <v>396</v>
      </c>
    </row>
    <row r="6884" spans="1:3" x14ac:dyDescent="0.3">
      <c r="A6884" s="180">
        <v>45951</v>
      </c>
      <c r="B6884" s="22">
        <f>'Thomason Flat'!BN34</f>
        <v>0</v>
      </c>
      <c r="C6884" s="22" t="s">
        <v>396</v>
      </c>
    </row>
    <row r="6885" spans="1:3" x14ac:dyDescent="0.3">
      <c r="A6885" s="180">
        <v>45952</v>
      </c>
      <c r="B6885" s="22">
        <f>'Thomason Flat'!BN35</f>
        <v>0</v>
      </c>
      <c r="C6885" s="22" t="s">
        <v>396</v>
      </c>
    </row>
    <row r="6886" spans="1:3" x14ac:dyDescent="0.3">
      <c r="A6886" s="180">
        <v>45953</v>
      </c>
      <c r="B6886" s="22">
        <f>'Thomason Flat'!BN36</f>
        <v>0</v>
      </c>
      <c r="C6886" s="22" t="s">
        <v>396</v>
      </c>
    </row>
    <row r="6887" spans="1:3" x14ac:dyDescent="0.3">
      <c r="A6887" s="180">
        <v>45954</v>
      </c>
      <c r="B6887" s="22">
        <f>'Thomason Flat'!BN37</f>
        <v>0</v>
      </c>
      <c r="C6887" s="22" t="s">
        <v>396</v>
      </c>
    </row>
    <row r="6888" spans="1:3" x14ac:dyDescent="0.3">
      <c r="A6888" s="180">
        <v>45955</v>
      </c>
      <c r="B6888" s="22">
        <f>'Thomason Flat'!BN38</f>
        <v>0</v>
      </c>
      <c r="C6888" s="22" t="s">
        <v>396</v>
      </c>
    </row>
    <row r="6889" spans="1:3" x14ac:dyDescent="0.3">
      <c r="A6889" s="180">
        <v>45956</v>
      </c>
      <c r="B6889" s="22">
        <f>'Thomason Flat'!BN39</f>
        <v>0</v>
      </c>
      <c r="C6889" s="22" t="s">
        <v>396</v>
      </c>
    </row>
    <row r="6890" spans="1:3" x14ac:dyDescent="0.3">
      <c r="A6890" s="180">
        <v>45957</v>
      </c>
      <c r="B6890" s="22">
        <f>'Thomason Flat'!BN40</f>
        <v>0</v>
      </c>
      <c r="C6890" s="22" t="s">
        <v>396</v>
      </c>
    </row>
    <row r="6891" spans="1:3" x14ac:dyDescent="0.3">
      <c r="A6891" s="180">
        <v>45958</v>
      </c>
      <c r="B6891" s="22">
        <f>'Thomason Flat'!BN41</f>
        <v>0</v>
      </c>
      <c r="C6891" s="22" t="s">
        <v>396</v>
      </c>
    </row>
    <row r="6892" spans="1:3" x14ac:dyDescent="0.3">
      <c r="A6892" s="180">
        <v>45959</v>
      </c>
      <c r="B6892" s="22">
        <f>'Thomason Flat'!BN42</f>
        <v>0</v>
      </c>
      <c r="C6892" s="22" t="s">
        <v>396</v>
      </c>
    </row>
    <row r="6893" spans="1:3" x14ac:dyDescent="0.3">
      <c r="A6893" s="180">
        <v>45960</v>
      </c>
      <c r="B6893" s="22">
        <f>'Thomason Flat'!BN43</f>
        <v>0</v>
      </c>
      <c r="C6893" s="22" t="s">
        <v>396</v>
      </c>
    </row>
    <row r="6894" spans="1:3" x14ac:dyDescent="0.3">
      <c r="A6894" s="180">
        <v>45961</v>
      </c>
      <c r="B6894" s="22">
        <f>'Thomason Flat'!BN44</f>
        <v>0</v>
      </c>
      <c r="C6894" s="22" t="s">
        <v>396</v>
      </c>
    </row>
    <row r="6895" spans="1:3" x14ac:dyDescent="0.3">
      <c r="A6895" s="180">
        <v>45962</v>
      </c>
      <c r="B6895" s="22">
        <f>'Thomason Flat'!BU14</f>
        <v>0</v>
      </c>
      <c r="C6895" s="22" t="s">
        <v>396</v>
      </c>
    </row>
    <row r="6896" spans="1:3" x14ac:dyDescent="0.3">
      <c r="A6896" s="180">
        <v>45963</v>
      </c>
      <c r="B6896" s="22">
        <f>'Thomason Flat'!BU15</f>
        <v>0</v>
      </c>
      <c r="C6896" s="22" t="s">
        <v>396</v>
      </c>
    </row>
    <row r="6897" spans="1:3" x14ac:dyDescent="0.3">
      <c r="A6897" s="180">
        <v>45964</v>
      </c>
      <c r="B6897" s="22">
        <f>'Thomason Flat'!BU16</f>
        <v>0</v>
      </c>
      <c r="C6897" s="22" t="s">
        <v>396</v>
      </c>
    </row>
    <row r="6898" spans="1:3" x14ac:dyDescent="0.3">
      <c r="A6898" s="180">
        <v>45965</v>
      </c>
      <c r="B6898" s="22">
        <f>'Thomason Flat'!BU17</f>
        <v>0</v>
      </c>
      <c r="C6898" s="22" t="s">
        <v>396</v>
      </c>
    </row>
    <row r="6899" spans="1:3" x14ac:dyDescent="0.3">
      <c r="A6899" s="180">
        <v>45966</v>
      </c>
      <c r="B6899" s="22">
        <f>'Thomason Flat'!BU18</f>
        <v>0</v>
      </c>
      <c r="C6899" s="22" t="s">
        <v>396</v>
      </c>
    </row>
    <row r="6900" spans="1:3" x14ac:dyDescent="0.3">
      <c r="A6900" s="180">
        <v>45967</v>
      </c>
      <c r="B6900" s="22">
        <f>'Thomason Flat'!BU19</f>
        <v>0</v>
      </c>
      <c r="C6900" s="22" t="s">
        <v>396</v>
      </c>
    </row>
    <row r="6901" spans="1:3" x14ac:dyDescent="0.3">
      <c r="A6901" s="180">
        <v>45968</v>
      </c>
      <c r="B6901" s="22">
        <f>'Thomason Flat'!BU20</f>
        <v>0</v>
      </c>
      <c r="C6901" s="22" t="s">
        <v>396</v>
      </c>
    </row>
    <row r="6902" spans="1:3" x14ac:dyDescent="0.3">
      <c r="A6902" s="180">
        <v>45969</v>
      </c>
      <c r="B6902" s="22">
        <f>'Thomason Flat'!BU21</f>
        <v>0</v>
      </c>
      <c r="C6902" s="22" t="s">
        <v>396</v>
      </c>
    </row>
    <row r="6903" spans="1:3" x14ac:dyDescent="0.3">
      <c r="A6903" s="180">
        <v>45970</v>
      </c>
      <c r="B6903" s="22">
        <f>'Thomason Flat'!BU22</f>
        <v>0</v>
      </c>
      <c r="C6903" s="22" t="s">
        <v>396</v>
      </c>
    </row>
    <row r="6904" spans="1:3" x14ac:dyDescent="0.3">
      <c r="A6904" s="180">
        <v>45971</v>
      </c>
      <c r="B6904" s="22">
        <f>'Thomason Flat'!BU23</f>
        <v>0</v>
      </c>
      <c r="C6904" s="22" t="s">
        <v>396</v>
      </c>
    </row>
    <row r="6905" spans="1:3" x14ac:dyDescent="0.3">
      <c r="A6905" s="180">
        <v>45972</v>
      </c>
      <c r="B6905" s="22">
        <f>'Thomason Flat'!BU24</f>
        <v>0</v>
      </c>
      <c r="C6905" s="22" t="s">
        <v>396</v>
      </c>
    </row>
    <row r="6906" spans="1:3" x14ac:dyDescent="0.3">
      <c r="A6906" s="180">
        <v>45973</v>
      </c>
      <c r="B6906" s="22">
        <f>'Thomason Flat'!BU25</f>
        <v>0</v>
      </c>
      <c r="C6906" s="22" t="s">
        <v>396</v>
      </c>
    </row>
    <row r="6907" spans="1:3" x14ac:dyDescent="0.3">
      <c r="A6907" s="180">
        <v>45974</v>
      </c>
      <c r="B6907" s="22">
        <f>'Thomason Flat'!BU26</f>
        <v>0</v>
      </c>
      <c r="C6907" s="22" t="s">
        <v>396</v>
      </c>
    </row>
    <row r="6908" spans="1:3" x14ac:dyDescent="0.3">
      <c r="A6908" s="180">
        <v>45975</v>
      </c>
      <c r="B6908" s="22">
        <f>'Thomason Flat'!BU27</f>
        <v>0</v>
      </c>
      <c r="C6908" s="22" t="s">
        <v>396</v>
      </c>
    </row>
    <row r="6909" spans="1:3" x14ac:dyDescent="0.3">
      <c r="A6909" s="180">
        <v>45976</v>
      </c>
      <c r="B6909" s="22">
        <f>'Thomason Flat'!BU28</f>
        <v>0</v>
      </c>
      <c r="C6909" s="22" t="s">
        <v>396</v>
      </c>
    </row>
    <row r="6910" spans="1:3" x14ac:dyDescent="0.3">
      <c r="A6910" s="180">
        <v>45977</v>
      </c>
      <c r="B6910" s="22">
        <f>'Thomason Flat'!BU29</f>
        <v>0</v>
      </c>
      <c r="C6910" s="22" t="s">
        <v>396</v>
      </c>
    </row>
    <row r="6911" spans="1:3" x14ac:dyDescent="0.3">
      <c r="A6911" s="180">
        <v>45978</v>
      </c>
      <c r="B6911" s="22">
        <f>'Thomason Flat'!BU30</f>
        <v>0</v>
      </c>
      <c r="C6911" s="22" t="s">
        <v>396</v>
      </c>
    </row>
    <row r="6912" spans="1:3" x14ac:dyDescent="0.3">
      <c r="A6912" s="180">
        <v>45979</v>
      </c>
      <c r="B6912" s="22">
        <f>'Thomason Flat'!BU31</f>
        <v>0</v>
      </c>
      <c r="C6912" s="22" t="s">
        <v>396</v>
      </c>
    </row>
    <row r="6913" spans="1:3" x14ac:dyDescent="0.3">
      <c r="A6913" s="180">
        <v>45980</v>
      </c>
      <c r="B6913" s="22">
        <f>'Thomason Flat'!BU32</f>
        <v>0</v>
      </c>
      <c r="C6913" s="22" t="s">
        <v>396</v>
      </c>
    </row>
    <row r="6914" spans="1:3" x14ac:dyDescent="0.3">
      <c r="A6914" s="180">
        <v>45981</v>
      </c>
      <c r="B6914" s="22">
        <f>'Thomason Flat'!BU33</f>
        <v>0</v>
      </c>
      <c r="C6914" s="22" t="s">
        <v>396</v>
      </c>
    </row>
    <row r="6915" spans="1:3" x14ac:dyDescent="0.3">
      <c r="A6915" s="180">
        <v>45982</v>
      </c>
      <c r="B6915" s="22">
        <f>'Thomason Flat'!BU34</f>
        <v>0</v>
      </c>
      <c r="C6915" s="22" t="s">
        <v>396</v>
      </c>
    </row>
    <row r="6916" spans="1:3" x14ac:dyDescent="0.3">
      <c r="A6916" s="180">
        <v>45983</v>
      </c>
      <c r="B6916" s="22">
        <f>'Thomason Flat'!BU35</f>
        <v>0</v>
      </c>
      <c r="C6916" s="22" t="s">
        <v>396</v>
      </c>
    </row>
    <row r="6917" spans="1:3" x14ac:dyDescent="0.3">
      <c r="A6917" s="180">
        <v>45984</v>
      </c>
      <c r="B6917" s="22">
        <f>'Thomason Flat'!BU36</f>
        <v>0</v>
      </c>
      <c r="C6917" s="22" t="s">
        <v>396</v>
      </c>
    </row>
    <row r="6918" spans="1:3" x14ac:dyDescent="0.3">
      <c r="A6918" s="180">
        <v>45985</v>
      </c>
      <c r="B6918" s="22">
        <f>'Thomason Flat'!BU37</f>
        <v>0</v>
      </c>
      <c r="C6918" s="22" t="s">
        <v>396</v>
      </c>
    </row>
    <row r="6919" spans="1:3" x14ac:dyDescent="0.3">
      <c r="A6919" s="180">
        <v>45986</v>
      </c>
      <c r="B6919" s="22">
        <f>'Thomason Flat'!BU38</f>
        <v>0</v>
      </c>
      <c r="C6919" s="22" t="s">
        <v>396</v>
      </c>
    </row>
    <row r="6920" spans="1:3" x14ac:dyDescent="0.3">
      <c r="A6920" s="180">
        <v>45987</v>
      </c>
      <c r="B6920" s="22">
        <f>'Thomason Flat'!BU39</f>
        <v>0</v>
      </c>
      <c r="C6920" s="22" t="s">
        <v>396</v>
      </c>
    </row>
    <row r="6921" spans="1:3" x14ac:dyDescent="0.3">
      <c r="A6921" s="180">
        <v>45988</v>
      </c>
      <c r="B6921" s="22">
        <f>'Thomason Flat'!BU40</f>
        <v>0</v>
      </c>
      <c r="C6921" s="22" t="s">
        <v>396</v>
      </c>
    </row>
    <row r="6922" spans="1:3" x14ac:dyDescent="0.3">
      <c r="A6922" s="180">
        <v>45989</v>
      </c>
      <c r="B6922" s="22">
        <f>'Thomason Flat'!BU41</f>
        <v>0</v>
      </c>
      <c r="C6922" s="22" t="s">
        <v>396</v>
      </c>
    </row>
    <row r="6923" spans="1:3" x14ac:dyDescent="0.3">
      <c r="A6923" s="180">
        <v>45990</v>
      </c>
      <c r="B6923" s="22">
        <f>'Thomason Flat'!BU42</f>
        <v>0</v>
      </c>
      <c r="C6923" s="22" t="s">
        <v>396</v>
      </c>
    </row>
    <row r="6924" spans="1:3" x14ac:dyDescent="0.3">
      <c r="A6924" s="180">
        <v>45991</v>
      </c>
      <c r="B6924" s="22">
        <f>'Thomason Flat'!BU43</f>
        <v>0</v>
      </c>
      <c r="C6924" s="22" t="s">
        <v>396</v>
      </c>
    </row>
    <row r="6925" spans="1:3" x14ac:dyDescent="0.3">
      <c r="A6925" s="180">
        <v>45992</v>
      </c>
      <c r="B6925" s="22">
        <f>'Thomason Flat'!CB14</f>
        <v>0</v>
      </c>
      <c r="C6925" s="22" t="s">
        <v>396</v>
      </c>
    </row>
    <row r="6926" spans="1:3" x14ac:dyDescent="0.3">
      <c r="A6926" s="180">
        <v>45993</v>
      </c>
      <c r="B6926" s="22">
        <f>'Thomason Flat'!CB15</f>
        <v>0</v>
      </c>
      <c r="C6926" s="22" t="s">
        <v>396</v>
      </c>
    </row>
    <row r="6927" spans="1:3" x14ac:dyDescent="0.3">
      <c r="A6927" s="180">
        <v>45994</v>
      </c>
      <c r="B6927" s="22">
        <f>'Thomason Flat'!CB16</f>
        <v>0</v>
      </c>
      <c r="C6927" s="22" t="s">
        <v>396</v>
      </c>
    </row>
    <row r="6928" spans="1:3" x14ac:dyDescent="0.3">
      <c r="A6928" s="180">
        <v>45995</v>
      </c>
      <c r="B6928" s="22">
        <f>'Thomason Flat'!CB17</f>
        <v>0</v>
      </c>
      <c r="C6928" s="22" t="s">
        <v>396</v>
      </c>
    </row>
    <row r="6929" spans="1:3" x14ac:dyDescent="0.3">
      <c r="A6929" s="180">
        <v>45996</v>
      </c>
      <c r="B6929" s="22">
        <f>'Thomason Flat'!CB18</f>
        <v>0</v>
      </c>
      <c r="C6929" s="22" t="s">
        <v>396</v>
      </c>
    </row>
    <row r="6930" spans="1:3" x14ac:dyDescent="0.3">
      <c r="A6930" s="180">
        <v>45997</v>
      </c>
      <c r="B6930" s="22">
        <f>'Thomason Flat'!CB19</f>
        <v>0</v>
      </c>
      <c r="C6930" s="22" t="s">
        <v>396</v>
      </c>
    </row>
    <row r="6931" spans="1:3" x14ac:dyDescent="0.3">
      <c r="A6931" s="180">
        <v>45998</v>
      </c>
      <c r="B6931" s="22">
        <f>'Thomason Flat'!CB20</f>
        <v>0</v>
      </c>
      <c r="C6931" s="22" t="s">
        <v>396</v>
      </c>
    </row>
    <row r="6932" spans="1:3" x14ac:dyDescent="0.3">
      <c r="A6932" s="180">
        <v>45999</v>
      </c>
      <c r="B6932" s="22">
        <f>'Thomason Flat'!CB21</f>
        <v>0</v>
      </c>
      <c r="C6932" s="22" t="s">
        <v>396</v>
      </c>
    </row>
    <row r="6933" spans="1:3" x14ac:dyDescent="0.3">
      <c r="A6933" s="180">
        <v>46000</v>
      </c>
      <c r="B6933" s="22">
        <f>'Thomason Flat'!CB22</f>
        <v>0</v>
      </c>
      <c r="C6933" s="22" t="s">
        <v>396</v>
      </c>
    </row>
    <row r="6934" spans="1:3" x14ac:dyDescent="0.3">
      <c r="A6934" s="180">
        <v>46001</v>
      </c>
      <c r="B6934" s="22">
        <f>'Thomason Flat'!CB23</f>
        <v>0</v>
      </c>
      <c r="C6934" s="22" t="s">
        <v>396</v>
      </c>
    </row>
    <row r="6935" spans="1:3" x14ac:dyDescent="0.3">
      <c r="A6935" s="180">
        <v>46002</v>
      </c>
      <c r="B6935" s="22">
        <f>'Thomason Flat'!CB24</f>
        <v>0</v>
      </c>
      <c r="C6935" s="22" t="s">
        <v>396</v>
      </c>
    </row>
    <row r="6936" spans="1:3" x14ac:dyDescent="0.3">
      <c r="A6936" s="180">
        <v>46003</v>
      </c>
      <c r="B6936" s="22">
        <f>'Thomason Flat'!CB25</f>
        <v>0</v>
      </c>
      <c r="C6936" s="22" t="s">
        <v>396</v>
      </c>
    </row>
    <row r="6937" spans="1:3" x14ac:dyDescent="0.3">
      <c r="A6937" s="180">
        <v>46004</v>
      </c>
      <c r="B6937" s="22">
        <f>'Thomason Flat'!CB26</f>
        <v>0</v>
      </c>
      <c r="C6937" s="22" t="s">
        <v>396</v>
      </c>
    </row>
    <row r="6938" spans="1:3" x14ac:dyDescent="0.3">
      <c r="A6938" s="180">
        <v>46005</v>
      </c>
      <c r="B6938" s="22">
        <f>'Thomason Flat'!CB27</f>
        <v>0</v>
      </c>
      <c r="C6938" s="22" t="s">
        <v>396</v>
      </c>
    </row>
    <row r="6939" spans="1:3" x14ac:dyDescent="0.3">
      <c r="A6939" s="180">
        <v>46006</v>
      </c>
      <c r="B6939" s="22">
        <f>'Thomason Flat'!CB28</f>
        <v>0</v>
      </c>
      <c r="C6939" s="22" t="s">
        <v>396</v>
      </c>
    </row>
    <row r="6940" spans="1:3" x14ac:dyDescent="0.3">
      <c r="A6940" s="180">
        <v>46007</v>
      </c>
      <c r="B6940" s="22">
        <f>'Thomason Flat'!CB29</f>
        <v>0</v>
      </c>
      <c r="C6940" s="22" t="s">
        <v>396</v>
      </c>
    </row>
    <row r="6941" spans="1:3" x14ac:dyDescent="0.3">
      <c r="A6941" s="180">
        <v>46008</v>
      </c>
      <c r="B6941" s="22">
        <f>'Thomason Flat'!CB30</f>
        <v>0</v>
      </c>
      <c r="C6941" s="22" t="s">
        <v>396</v>
      </c>
    </row>
    <row r="6942" spans="1:3" x14ac:dyDescent="0.3">
      <c r="A6942" s="180">
        <v>46009</v>
      </c>
      <c r="B6942" s="22">
        <f>'Thomason Flat'!CB31</f>
        <v>0</v>
      </c>
      <c r="C6942" s="22" t="s">
        <v>396</v>
      </c>
    </row>
    <row r="6943" spans="1:3" x14ac:dyDescent="0.3">
      <c r="A6943" s="180">
        <v>46010</v>
      </c>
      <c r="B6943" s="22">
        <f>'Thomason Flat'!CB32</f>
        <v>0</v>
      </c>
      <c r="C6943" s="22" t="s">
        <v>396</v>
      </c>
    </row>
    <row r="6944" spans="1:3" x14ac:dyDescent="0.3">
      <c r="A6944" s="180">
        <v>46011</v>
      </c>
      <c r="B6944" s="22">
        <f>'Thomason Flat'!CB33</f>
        <v>0</v>
      </c>
      <c r="C6944" s="22" t="s">
        <v>396</v>
      </c>
    </row>
    <row r="6945" spans="1:3" x14ac:dyDescent="0.3">
      <c r="A6945" s="180">
        <v>46012</v>
      </c>
      <c r="B6945" s="22">
        <f>'Thomason Flat'!CB34</f>
        <v>0</v>
      </c>
      <c r="C6945" s="22" t="s">
        <v>396</v>
      </c>
    </row>
    <row r="6946" spans="1:3" x14ac:dyDescent="0.3">
      <c r="A6946" s="180">
        <v>46013</v>
      </c>
      <c r="B6946" s="22">
        <f>'Thomason Flat'!CB35</f>
        <v>0</v>
      </c>
      <c r="C6946" s="22" t="s">
        <v>396</v>
      </c>
    </row>
    <row r="6947" spans="1:3" x14ac:dyDescent="0.3">
      <c r="A6947" s="180">
        <v>46014</v>
      </c>
      <c r="B6947" s="22">
        <f>'Thomason Flat'!CB36</f>
        <v>0</v>
      </c>
      <c r="C6947" s="22" t="s">
        <v>396</v>
      </c>
    </row>
    <row r="6948" spans="1:3" x14ac:dyDescent="0.3">
      <c r="A6948" s="180">
        <v>46015</v>
      </c>
      <c r="B6948" s="22">
        <f>'Thomason Flat'!CB37</f>
        <v>0</v>
      </c>
      <c r="C6948" s="22" t="s">
        <v>396</v>
      </c>
    </row>
    <row r="6949" spans="1:3" x14ac:dyDescent="0.3">
      <c r="A6949" s="180">
        <v>46016</v>
      </c>
      <c r="B6949" s="22">
        <f>'Thomason Flat'!CB38</f>
        <v>0</v>
      </c>
      <c r="C6949" s="22" t="s">
        <v>396</v>
      </c>
    </row>
    <row r="6950" spans="1:3" x14ac:dyDescent="0.3">
      <c r="A6950" s="180">
        <v>46017</v>
      </c>
      <c r="B6950" s="22">
        <f>'Thomason Flat'!CB39</f>
        <v>0</v>
      </c>
      <c r="C6950" s="22" t="s">
        <v>396</v>
      </c>
    </row>
    <row r="6951" spans="1:3" x14ac:dyDescent="0.3">
      <c r="A6951" s="180">
        <v>46018</v>
      </c>
      <c r="B6951" s="22">
        <f>'Thomason Flat'!CB40</f>
        <v>0</v>
      </c>
      <c r="C6951" s="22" t="s">
        <v>396</v>
      </c>
    </row>
    <row r="6952" spans="1:3" x14ac:dyDescent="0.3">
      <c r="A6952" s="180">
        <v>46019</v>
      </c>
      <c r="B6952" s="22">
        <f>'Thomason Flat'!CB41</f>
        <v>0</v>
      </c>
      <c r="C6952" s="22" t="s">
        <v>396</v>
      </c>
    </row>
    <row r="6953" spans="1:3" x14ac:dyDescent="0.3">
      <c r="A6953" s="180">
        <v>46020</v>
      </c>
      <c r="B6953" s="22">
        <f>'Thomason Flat'!CB42</f>
        <v>0</v>
      </c>
      <c r="C6953" s="22" t="s">
        <v>396</v>
      </c>
    </row>
    <row r="6954" spans="1:3" x14ac:dyDescent="0.3">
      <c r="A6954" s="180">
        <v>46021</v>
      </c>
      <c r="B6954" s="22">
        <f>'Thomason Flat'!CB43</f>
        <v>0</v>
      </c>
      <c r="C6954" s="22" t="s">
        <v>396</v>
      </c>
    </row>
    <row r="6955" spans="1:3" x14ac:dyDescent="0.3">
      <c r="A6955" s="180">
        <v>46022</v>
      </c>
      <c r="B6955" s="22">
        <f>'Thomason Flat'!CB44</f>
        <v>0</v>
      </c>
      <c r="C6955" s="22" t="s">
        <v>396</v>
      </c>
    </row>
    <row r="6956" spans="1:3" x14ac:dyDescent="0.3">
      <c r="A6956" s="180">
        <v>45658</v>
      </c>
      <c r="B6956" s="22">
        <f>'Spurgeon 2'!C14</f>
        <v>0</v>
      </c>
      <c r="C6956" s="22" t="s">
        <v>397</v>
      </c>
    </row>
    <row r="6957" spans="1:3" x14ac:dyDescent="0.3">
      <c r="A6957" s="180">
        <v>45659</v>
      </c>
      <c r="B6957" s="22">
        <f>'Spurgeon 2'!C15</f>
        <v>0</v>
      </c>
      <c r="C6957" s="22" t="s">
        <v>397</v>
      </c>
    </row>
    <row r="6958" spans="1:3" x14ac:dyDescent="0.3">
      <c r="A6958" s="180">
        <v>45660</v>
      </c>
      <c r="B6958" s="22">
        <f>'Spurgeon 2'!C16</f>
        <v>0</v>
      </c>
      <c r="C6958" s="22" t="s">
        <v>397</v>
      </c>
    </row>
    <row r="6959" spans="1:3" x14ac:dyDescent="0.3">
      <c r="A6959" s="180">
        <v>45661</v>
      </c>
      <c r="B6959" s="22">
        <f>'Spurgeon 2'!C17</f>
        <v>0</v>
      </c>
      <c r="C6959" s="22" t="s">
        <v>397</v>
      </c>
    </row>
    <row r="6960" spans="1:3" x14ac:dyDescent="0.3">
      <c r="A6960" s="180">
        <v>45662</v>
      </c>
      <c r="B6960" s="22">
        <f>'Spurgeon 2'!C18</f>
        <v>0</v>
      </c>
      <c r="C6960" s="22" t="s">
        <v>397</v>
      </c>
    </row>
    <row r="6961" spans="1:3" x14ac:dyDescent="0.3">
      <c r="A6961" s="180">
        <v>45663</v>
      </c>
      <c r="B6961" s="22">
        <f>'Spurgeon 2'!C19</f>
        <v>0</v>
      </c>
      <c r="C6961" s="22" t="s">
        <v>397</v>
      </c>
    </row>
    <row r="6962" spans="1:3" x14ac:dyDescent="0.3">
      <c r="A6962" s="180">
        <v>45664</v>
      </c>
      <c r="B6962" s="22">
        <f>'Spurgeon 2'!C20</f>
        <v>0</v>
      </c>
      <c r="C6962" s="22" t="s">
        <v>397</v>
      </c>
    </row>
    <row r="6963" spans="1:3" x14ac:dyDescent="0.3">
      <c r="A6963" s="180">
        <v>45665</v>
      </c>
      <c r="B6963" s="22">
        <f>'Spurgeon 2'!C21</f>
        <v>0</v>
      </c>
      <c r="C6963" s="22" t="s">
        <v>397</v>
      </c>
    </row>
    <row r="6964" spans="1:3" x14ac:dyDescent="0.3">
      <c r="A6964" s="180">
        <v>45666</v>
      </c>
      <c r="B6964" s="22">
        <f>'Spurgeon 2'!C22</f>
        <v>0</v>
      </c>
      <c r="C6964" s="22" t="s">
        <v>397</v>
      </c>
    </row>
    <row r="6965" spans="1:3" x14ac:dyDescent="0.3">
      <c r="A6965" s="180">
        <v>45667</v>
      </c>
      <c r="B6965" s="22">
        <f>'Spurgeon 2'!C23</f>
        <v>0</v>
      </c>
      <c r="C6965" s="22" t="s">
        <v>397</v>
      </c>
    </row>
    <row r="6966" spans="1:3" x14ac:dyDescent="0.3">
      <c r="A6966" s="180">
        <v>45668</v>
      </c>
      <c r="B6966" s="22">
        <f>'Spurgeon 2'!C24</f>
        <v>0</v>
      </c>
      <c r="C6966" s="22" t="s">
        <v>397</v>
      </c>
    </row>
    <row r="6967" spans="1:3" x14ac:dyDescent="0.3">
      <c r="A6967" s="180">
        <v>45669</v>
      </c>
      <c r="B6967" s="22">
        <f>'Spurgeon 2'!C25</f>
        <v>0</v>
      </c>
      <c r="C6967" s="22" t="s">
        <v>397</v>
      </c>
    </row>
    <row r="6968" spans="1:3" x14ac:dyDescent="0.3">
      <c r="A6968" s="180">
        <v>45670</v>
      </c>
      <c r="B6968" s="22">
        <f>'Spurgeon 2'!C26</f>
        <v>0</v>
      </c>
      <c r="C6968" s="22" t="s">
        <v>397</v>
      </c>
    </row>
    <row r="6969" spans="1:3" x14ac:dyDescent="0.3">
      <c r="A6969" s="180">
        <v>45671</v>
      </c>
      <c r="B6969" s="22">
        <f>'Spurgeon 2'!C27</f>
        <v>0</v>
      </c>
      <c r="C6969" s="22" t="s">
        <v>397</v>
      </c>
    </row>
    <row r="6970" spans="1:3" x14ac:dyDescent="0.3">
      <c r="A6970" s="180">
        <v>45672</v>
      </c>
      <c r="B6970" s="22">
        <f>'Spurgeon 2'!C28</f>
        <v>0</v>
      </c>
      <c r="C6970" s="22" t="s">
        <v>397</v>
      </c>
    </row>
    <row r="6971" spans="1:3" x14ac:dyDescent="0.3">
      <c r="A6971" s="180">
        <v>45673</v>
      </c>
      <c r="B6971" s="22">
        <f>'Spurgeon 2'!C29</f>
        <v>0</v>
      </c>
      <c r="C6971" s="22" t="s">
        <v>397</v>
      </c>
    </row>
    <row r="6972" spans="1:3" x14ac:dyDescent="0.3">
      <c r="A6972" s="180">
        <v>45674</v>
      </c>
      <c r="B6972" s="22">
        <f>'Spurgeon 2'!C30</f>
        <v>0</v>
      </c>
      <c r="C6972" s="22" t="s">
        <v>397</v>
      </c>
    </row>
    <row r="6973" spans="1:3" x14ac:dyDescent="0.3">
      <c r="A6973" s="180">
        <v>45675</v>
      </c>
      <c r="B6973" s="22">
        <f>'Spurgeon 2'!C31</f>
        <v>0</v>
      </c>
      <c r="C6973" s="22" t="s">
        <v>397</v>
      </c>
    </row>
    <row r="6974" spans="1:3" x14ac:dyDescent="0.3">
      <c r="A6974" s="180">
        <v>45676</v>
      </c>
      <c r="B6974" s="22">
        <f>'Spurgeon 2'!C32</f>
        <v>0</v>
      </c>
      <c r="C6974" s="22" t="s">
        <v>397</v>
      </c>
    </row>
    <row r="6975" spans="1:3" x14ac:dyDescent="0.3">
      <c r="A6975" s="180">
        <v>45677</v>
      </c>
      <c r="B6975" s="22">
        <f>'Spurgeon 2'!C33</f>
        <v>0</v>
      </c>
      <c r="C6975" s="22" t="s">
        <v>397</v>
      </c>
    </row>
    <row r="6976" spans="1:3" x14ac:dyDescent="0.3">
      <c r="A6976" s="180">
        <v>45678</v>
      </c>
      <c r="B6976" s="22">
        <f>'Spurgeon 2'!C34</f>
        <v>0</v>
      </c>
      <c r="C6976" s="22" t="s">
        <v>397</v>
      </c>
    </row>
    <row r="6977" spans="1:3" x14ac:dyDescent="0.3">
      <c r="A6977" s="180">
        <v>45679</v>
      </c>
      <c r="B6977" s="22">
        <f>'Spurgeon 2'!C35</f>
        <v>0</v>
      </c>
      <c r="C6977" s="22" t="s">
        <v>397</v>
      </c>
    </row>
    <row r="6978" spans="1:3" x14ac:dyDescent="0.3">
      <c r="A6978" s="180">
        <v>45680</v>
      </c>
      <c r="B6978" s="22">
        <f>'Spurgeon 2'!C36</f>
        <v>0</v>
      </c>
      <c r="C6978" s="22" t="s">
        <v>397</v>
      </c>
    </row>
    <row r="6979" spans="1:3" x14ac:dyDescent="0.3">
      <c r="A6979" s="180">
        <v>45681</v>
      </c>
      <c r="B6979" s="22">
        <f>'Spurgeon 2'!C37</f>
        <v>0</v>
      </c>
      <c r="C6979" s="22" t="s">
        <v>397</v>
      </c>
    </row>
    <row r="6980" spans="1:3" x14ac:dyDescent="0.3">
      <c r="A6980" s="180">
        <v>45682</v>
      </c>
      <c r="B6980" s="22">
        <f>'Spurgeon 2'!C38</f>
        <v>0</v>
      </c>
      <c r="C6980" s="22" t="s">
        <v>397</v>
      </c>
    </row>
    <row r="6981" spans="1:3" x14ac:dyDescent="0.3">
      <c r="A6981" s="180">
        <v>45683</v>
      </c>
      <c r="B6981" s="22">
        <f>'Spurgeon 2'!C39</f>
        <v>0</v>
      </c>
      <c r="C6981" s="22" t="s">
        <v>397</v>
      </c>
    </row>
    <row r="6982" spans="1:3" x14ac:dyDescent="0.3">
      <c r="A6982" s="180">
        <v>45684</v>
      </c>
      <c r="B6982" s="22">
        <f>'Spurgeon 2'!C40</f>
        <v>0</v>
      </c>
      <c r="C6982" s="22" t="s">
        <v>397</v>
      </c>
    </row>
    <row r="6983" spans="1:3" x14ac:dyDescent="0.3">
      <c r="A6983" s="180">
        <v>45685</v>
      </c>
      <c r="B6983" s="22">
        <f>'Spurgeon 2'!C41</f>
        <v>0</v>
      </c>
      <c r="C6983" s="22" t="s">
        <v>397</v>
      </c>
    </row>
    <row r="6984" spans="1:3" x14ac:dyDescent="0.3">
      <c r="A6984" s="180">
        <v>45686</v>
      </c>
      <c r="B6984" s="22">
        <f>'Spurgeon 2'!C42</f>
        <v>0</v>
      </c>
      <c r="C6984" s="22" t="s">
        <v>397</v>
      </c>
    </row>
    <row r="6985" spans="1:3" x14ac:dyDescent="0.3">
      <c r="A6985" s="180">
        <v>45687</v>
      </c>
      <c r="B6985" s="22">
        <f>'Spurgeon 2'!C43</f>
        <v>0</v>
      </c>
      <c r="C6985" s="22" t="s">
        <v>397</v>
      </c>
    </row>
    <row r="6986" spans="1:3" x14ac:dyDescent="0.3">
      <c r="A6986" s="180">
        <v>45688</v>
      </c>
      <c r="B6986" s="22">
        <f>'Spurgeon 2'!C44</f>
        <v>0</v>
      </c>
      <c r="C6986" s="22" t="s">
        <v>397</v>
      </c>
    </row>
    <row r="6987" spans="1:3" x14ac:dyDescent="0.3">
      <c r="A6987" s="180">
        <v>45689</v>
      </c>
      <c r="B6987" s="22">
        <f>'Spurgeon 2'!J14</f>
        <v>0</v>
      </c>
      <c r="C6987" s="22" t="s">
        <v>397</v>
      </c>
    </row>
    <row r="6988" spans="1:3" x14ac:dyDescent="0.3">
      <c r="A6988" s="180">
        <v>45690</v>
      </c>
      <c r="B6988" s="22">
        <f>'Spurgeon 2'!J15</f>
        <v>0</v>
      </c>
      <c r="C6988" s="22" t="s">
        <v>397</v>
      </c>
    </row>
    <row r="6989" spans="1:3" x14ac:dyDescent="0.3">
      <c r="A6989" s="180">
        <v>45691</v>
      </c>
      <c r="B6989" s="22">
        <f>'Spurgeon 2'!J16</f>
        <v>0</v>
      </c>
      <c r="C6989" s="22" t="s">
        <v>397</v>
      </c>
    </row>
    <row r="6990" spans="1:3" x14ac:dyDescent="0.3">
      <c r="A6990" s="180">
        <v>45692</v>
      </c>
      <c r="B6990" s="22">
        <f>'Spurgeon 2'!J17</f>
        <v>0</v>
      </c>
      <c r="C6990" s="22" t="s">
        <v>397</v>
      </c>
    </row>
    <row r="6991" spans="1:3" x14ac:dyDescent="0.3">
      <c r="A6991" s="180">
        <v>45693</v>
      </c>
      <c r="B6991" s="22">
        <f>'Spurgeon 2'!J18</f>
        <v>0</v>
      </c>
      <c r="C6991" s="22" t="s">
        <v>397</v>
      </c>
    </row>
    <row r="6992" spans="1:3" x14ac:dyDescent="0.3">
      <c r="A6992" s="180">
        <v>45694</v>
      </c>
      <c r="B6992" s="22">
        <f>'Spurgeon 2'!J19</f>
        <v>0</v>
      </c>
      <c r="C6992" s="22" t="s">
        <v>397</v>
      </c>
    </row>
    <row r="6993" spans="1:3" x14ac:dyDescent="0.3">
      <c r="A6993" s="180">
        <v>45695</v>
      </c>
      <c r="B6993" s="22">
        <f>'Spurgeon 2'!J20</f>
        <v>0</v>
      </c>
      <c r="C6993" s="22" t="s">
        <v>397</v>
      </c>
    </row>
    <row r="6994" spans="1:3" x14ac:dyDescent="0.3">
      <c r="A6994" s="180">
        <v>45696</v>
      </c>
      <c r="B6994" s="22">
        <f>'Spurgeon 2'!J21</f>
        <v>0</v>
      </c>
      <c r="C6994" s="22" t="s">
        <v>397</v>
      </c>
    </row>
    <row r="6995" spans="1:3" x14ac:dyDescent="0.3">
      <c r="A6995" s="180">
        <v>45697</v>
      </c>
      <c r="B6995" s="22">
        <f>'Spurgeon 2'!J22</f>
        <v>0</v>
      </c>
      <c r="C6995" s="22" t="s">
        <v>397</v>
      </c>
    </row>
    <row r="6996" spans="1:3" x14ac:dyDescent="0.3">
      <c r="A6996" s="180">
        <v>45698</v>
      </c>
      <c r="B6996" s="22">
        <f>'Spurgeon 2'!J23</f>
        <v>0</v>
      </c>
      <c r="C6996" s="22" t="s">
        <v>397</v>
      </c>
    </row>
    <row r="6997" spans="1:3" x14ac:dyDescent="0.3">
      <c r="A6997" s="180">
        <v>45699</v>
      </c>
      <c r="B6997" s="22">
        <f>'Spurgeon 2'!J24</f>
        <v>0</v>
      </c>
      <c r="C6997" s="22" t="s">
        <v>397</v>
      </c>
    </row>
    <row r="6998" spans="1:3" x14ac:dyDescent="0.3">
      <c r="A6998" s="180">
        <v>45700</v>
      </c>
      <c r="B6998" s="22">
        <f>'Spurgeon 2'!J25</f>
        <v>0</v>
      </c>
      <c r="C6998" s="22" t="s">
        <v>397</v>
      </c>
    </row>
    <row r="6999" spans="1:3" x14ac:dyDescent="0.3">
      <c r="A6999" s="180">
        <v>45701</v>
      </c>
      <c r="B6999" s="22">
        <f>'Spurgeon 2'!J26</f>
        <v>0</v>
      </c>
      <c r="C6999" s="22" t="s">
        <v>397</v>
      </c>
    </row>
    <row r="7000" spans="1:3" x14ac:dyDescent="0.3">
      <c r="A7000" s="180">
        <v>45702</v>
      </c>
      <c r="B7000" s="22">
        <f>'Spurgeon 2'!J27</f>
        <v>0</v>
      </c>
      <c r="C7000" s="22" t="s">
        <v>397</v>
      </c>
    </row>
    <row r="7001" spans="1:3" x14ac:dyDescent="0.3">
      <c r="A7001" s="180">
        <v>45703</v>
      </c>
      <c r="B7001" s="22">
        <f>'Spurgeon 2'!J28</f>
        <v>0</v>
      </c>
      <c r="C7001" s="22" t="s">
        <v>397</v>
      </c>
    </row>
    <row r="7002" spans="1:3" x14ac:dyDescent="0.3">
      <c r="A7002" s="180">
        <v>45704</v>
      </c>
      <c r="B7002" s="22">
        <f>'Spurgeon 2'!J29</f>
        <v>0</v>
      </c>
      <c r="C7002" s="22" t="s">
        <v>397</v>
      </c>
    </row>
    <row r="7003" spans="1:3" x14ac:dyDescent="0.3">
      <c r="A7003" s="180">
        <v>45705</v>
      </c>
      <c r="B7003" s="22">
        <f>'Spurgeon 2'!J30</f>
        <v>0</v>
      </c>
      <c r="C7003" s="22" t="s">
        <v>397</v>
      </c>
    </row>
    <row r="7004" spans="1:3" x14ac:dyDescent="0.3">
      <c r="A7004" s="180">
        <v>45706</v>
      </c>
      <c r="B7004" s="22">
        <f>'Spurgeon 2'!J31</f>
        <v>0</v>
      </c>
      <c r="C7004" s="22" t="s">
        <v>397</v>
      </c>
    </row>
    <row r="7005" spans="1:3" x14ac:dyDescent="0.3">
      <c r="A7005" s="180">
        <v>45707</v>
      </c>
      <c r="B7005" s="22">
        <f>'Spurgeon 2'!J32</f>
        <v>0</v>
      </c>
      <c r="C7005" s="22" t="s">
        <v>397</v>
      </c>
    </row>
    <row r="7006" spans="1:3" x14ac:dyDescent="0.3">
      <c r="A7006" s="180">
        <v>45708</v>
      </c>
      <c r="B7006" s="22">
        <f>'Spurgeon 2'!J33</f>
        <v>0</v>
      </c>
      <c r="C7006" s="22" t="s">
        <v>397</v>
      </c>
    </row>
    <row r="7007" spans="1:3" x14ac:dyDescent="0.3">
      <c r="A7007" s="180">
        <v>45709</v>
      </c>
      <c r="B7007" s="22">
        <f>'Spurgeon 2'!J34</f>
        <v>0</v>
      </c>
      <c r="C7007" s="22" t="s">
        <v>397</v>
      </c>
    </row>
    <row r="7008" spans="1:3" x14ac:dyDescent="0.3">
      <c r="A7008" s="180">
        <v>45710</v>
      </c>
      <c r="B7008" s="22">
        <f>'Spurgeon 2'!J35</f>
        <v>0</v>
      </c>
      <c r="C7008" s="22" t="s">
        <v>397</v>
      </c>
    </row>
    <row r="7009" spans="1:10" x14ac:dyDescent="0.3">
      <c r="A7009" s="180">
        <v>45711</v>
      </c>
      <c r="B7009" s="22">
        <f>'Spurgeon 2'!J36</f>
        <v>0</v>
      </c>
      <c r="C7009" s="22" t="s">
        <v>397</v>
      </c>
    </row>
    <row r="7010" spans="1:10" x14ac:dyDescent="0.3">
      <c r="A7010" s="180">
        <v>45712</v>
      </c>
      <c r="B7010" s="22">
        <f>'Spurgeon 2'!J37</f>
        <v>0</v>
      </c>
      <c r="C7010" s="22" t="s">
        <v>397</v>
      </c>
    </row>
    <row r="7011" spans="1:10" x14ac:dyDescent="0.3">
      <c r="A7011" s="180">
        <v>45713</v>
      </c>
      <c r="B7011" s="22">
        <f>'Spurgeon 2'!J38</f>
        <v>0</v>
      </c>
      <c r="C7011" s="22" t="s">
        <v>397</v>
      </c>
    </row>
    <row r="7012" spans="1:10" x14ac:dyDescent="0.3">
      <c r="A7012" s="180">
        <v>45714</v>
      </c>
      <c r="B7012" s="22">
        <f>'Spurgeon 2'!J39</f>
        <v>0</v>
      </c>
      <c r="C7012" s="22" t="s">
        <v>397</v>
      </c>
    </row>
    <row r="7013" spans="1:10" x14ac:dyDescent="0.3">
      <c r="A7013" s="180">
        <v>45715</v>
      </c>
      <c r="B7013" s="22">
        <f>'Spurgeon 2'!J40</f>
        <v>0</v>
      </c>
      <c r="C7013" s="22" t="s">
        <v>397</v>
      </c>
    </row>
    <row r="7014" spans="1:10" x14ac:dyDescent="0.3">
      <c r="A7014" s="180">
        <v>45716</v>
      </c>
      <c r="B7014" s="22">
        <f>'Spurgeon 2'!J41</f>
        <v>0</v>
      </c>
      <c r="C7014" s="22" t="s">
        <v>397</v>
      </c>
    </row>
    <row r="7015" spans="1:10" x14ac:dyDescent="0.3">
      <c r="A7015" s="180" t="s">
        <v>378</v>
      </c>
      <c r="B7015" s="22">
        <f>'Spurgeon 2'!J42</f>
        <v>0</v>
      </c>
      <c r="C7015" s="22" t="s">
        <v>397</v>
      </c>
      <c r="J7015" s="22">
        <v>1</v>
      </c>
    </row>
    <row r="7016" spans="1:10" x14ac:dyDescent="0.3">
      <c r="A7016" s="180">
        <v>45717</v>
      </c>
      <c r="B7016" s="22">
        <f>'Spurgeon 2'!Q14</f>
        <v>1.25</v>
      </c>
      <c r="C7016" s="22" t="s">
        <v>397</v>
      </c>
    </row>
    <row r="7017" spans="1:10" x14ac:dyDescent="0.3">
      <c r="A7017" s="180">
        <v>45718</v>
      </c>
      <c r="B7017" s="22">
        <f>'Spurgeon 2'!Q15</f>
        <v>1.24</v>
      </c>
      <c r="C7017" s="22" t="s">
        <v>397</v>
      </c>
    </row>
    <row r="7018" spans="1:10" x14ac:dyDescent="0.3">
      <c r="A7018" s="180">
        <v>45719</v>
      </c>
      <c r="B7018" s="22">
        <f>'Spurgeon 2'!Q16</f>
        <v>1.26</v>
      </c>
      <c r="C7018" s="22" t="s">
        <v>397</v>
      </c>
    </row>
    <row r="7019" spans="1:10" x14ac:dyDescent="0.3">
      <c r="A7019" s="180">
        <v>45720</v>
      </c>
      <c r="B7019" s="22">
        <f>'Spurgeon 2'!Q17</f>
        <v>1.25</v>
      </c>
      <c r="C7019" s="22" t="s">
        <v>397</v>
      </c>
    </row>
    <row r="7020" spans="1:10" x14ac:dyDescent="0.3">
      <c r="A7020" s="180">
        <v>45721</v>
      </c>
      <c r="B7020" s="22">
        <f>'Spurgeon 2'!Q18</f>
        <v>1.23</v>
      </c>
      <c r="C7020" s="22" t="s">
        <v>397</v>
      </c>
    </row>
    <row r="7021" spans="1:10" x14ac:dyDescent="0.3">
      <c r="A7021" s="180">
        <v>45722</v>
      </c>
      <c r="B7021" s="22">
        <f>'Spurgeon 2'!Q19</f>
        <v>1.23</v>
      </c>
      <c r="C7021" s="22" t="s">
        <v>397</v>
      </c>
    </row>
    <row r="7022" spans="1:10" x14ac:dyDescent="0.3">
      <c r="A7022" s="180">
        <v>45723</v>
      </c>
      <c r="B7022" s="22">
        <f>'Spurgeon 2'!Q20</f>
        <v>1.18</v>
      </c>
      <c r="C7022" s="22" t="s">
        <v>397</v>
      </c>
    </row>
    <row r="7023" spans="1:10" x14ac:dyDescent="0.3">
      <c r="A7023" s="180">
        <v>45724</v>
      </c>
      <c r="B7023" s="22">
        <f>'Spurgeon 2'!Q21</f>
        <v>1.18</v>
      </c>
      <c r="C7023" s="22" t="s">
        <v>397</v>
      </c>
    </row>
    <row r="7024" spans="1:10" x14ac:dyDescent="0.3">
      <c r="A7024" s="180">
        <v>45725</v>
      </c>
      <c r="B7024" s="22">
        <f>'Spurgeon 2'!Q22</f>
        <v>1.1599999999999999</v>
      </c>
      <c r="C7024" s="22" t="s">
        <v>397</v>
      </c>
    </row>
    <row r="7025" spans="1:3" x14ac:dyDescent="0.3">
      <c r="A7025" s="180">
        <v>45726</v>
      </c>
      <c r="B7025" s="22">
        <f>'Spurgeon 2'!Q23</f>
        <v>1.1299999999999999</v>
      </c>
      <c r="C7025" s="22" t="s">
        <v>397</v>
      </c>
    </row>
    <row r="7026" spans="1:3" x14ac:dyDescent="0.3">
      <c r="A7026" s="180">
        <v>45727</v>
      </c>
      <c r="B7026" s="22">
        <f>'Spurgeon 2'!Q24</f>
        <v>1.1100000000000001</v>
      </c>
      <c r="C7026" s="22" t="s">
        <v>397</v>
      </c>
    </row>
    <row r="7027" spans="1:3" x14ac:dyDescent="0.3">
      <c r="A7027" s="180">
        <v>45728</v>
      </c>
      <c r="B7027" s="22">
        <f>'Spurgeon 2'!Q25</f>
        <v>1.1000000000000001</v>
      </c>
      <c r="C7027" s="22" t="s">
        <v>397</v>
      </c>
    </row>
    <row r="7028" spans="1:3" x14ac:dyDescent="0.3">
      <c r="A7028" s="180">
        <v>45729</v>
      </c>
      <c r="B7028" s="22">
        <f>'Spurgeon 2'!Q26</f>
        <v>1.2</v>
      </c>
      <c r="C7028" s="22" t="s">
        <v>397</v>
      </c>
    </row>
    <row r="7029" spans="1:3" x14ac:dyDescent="0.3">
      <c r="A7029" s="180">
        <v>45730</v>
      </c>
      <c r="B7029" s="22">
        <f>'Spurgeon 2'!Q27</f>
        <v>1.27</v>
      </c>
      <c r="C7029" s="22" t="s">
        <v>397</v>
      </c>
    </row>
    <row r="7030" spans="1:3" x14ac:dyDescent="0.3">
      <c r="A7030" s="180">
        <v>45731</v>
      </c>
      <c r="B7030" s="22">
        <f>'Spurgeon 2'!Q28</f>
        <v>1.21</v>
      </c>
      <c r="C7030" s="22" t="s">
        <v>397</v>
      </c>
    </row>
    <row r="7031" spans="1:3" x14ac:dyDescent="0.3">
      <c r="A7031" s="180">
        <v>45732</v>
      </c>
      <c r="B7031" s="22">
        <f>'Spurgeon 2'!Q29</f>
        <v>1.2</v>
      </c>
      <c r="C7031" s="22" t="s">
        <v>397</v>
      </c>
    </row>
    <row r="7032" spans="1:3" x14ac:dyDescent="0.3">
      <c r="A7032" s="180">
        <v>45733</v>
      </c>
      <c r="B7032" s="22">
        <f>'Spurgeon 2'!Q30</f>
        <v>1.19</v>
      </c>
      <c r="C7032" s="22" t="s">
        <v>397</v>
      </c>
    </row>
    <row r="7033" spans="1:3" x14ac:dyDescent="0.3">
      <c r="A7033" s="180">
        <v>45734</v>
      </c>
      <c r="B7033" s="22">
        <f>'Spurgeon 2'!Q31</f>
        <v>1.21</v>
      </c>
      <c r="C7033" s="22" t="s">
        <v>397</v>
      </c>
    </row>
    <row r="7034" spans="1:3" x14ac:dyDescent="0.3">
      <c r="A7034" s="180">
        <v>45735</v>
      </c>
      <c r="B7034" s="22">
        <f>'Spurgeon 2'!Q32</f>
        <v>1.21</v>
      </c>
      <c r="C7034" s="22" t="s">
        <v>397</v>
      </c>
    </row>
    <row r="7035" spans="1:3" x14ac:dyDescent="0.3">
      <c r="A7035" s="180">
        <v>45736</v>
      </c>
      <c r="B7035" s="22">
        <f>'Spurgeon 2'!Q33</f>
        <v>1.17</v>
      </c>
      <c r="C7035" s="22" t="s">
        <v>397</v>
      </c>
    </row>
    <row r="7036" spans="1:3" x14ac:dyDescent="0.3">
      <c r="A7036" s="180">
        <v>45737</v>
      </c>
      <c r="B7036" s="22">
        <f>'Spurgeon 2'!Q34</f>
        <v>1.23</v>
      </c>
      <c r="C7036" s="22" t="s">
        <v>397</v>
      </c>
    </row>
    <row r="7037" spans="1:3" x14ac:dyDescent="0.3">
      <c r="A7037" s="180">
        <v>45738</v>
      </c>
      <c r="B7037" s="22">
        <f>'Spurgeon 2'!Q35</f>
        <v>1.18</v>
      </c>
      <c r="C7037" s="22" t="s">
        <v>397</v>
      </c>
    </row>
    <row r="7038" spans="1:3" x14ac:dyDescent="0.3">
      <c r="A7038" s="180">
        <v>45739</v>
      </c>
      <c r="B7038" s="22">
        <f>'Spurgeon 2'!Q36</f>
        <v>1.17</v>
      </c>
      <c r="C7038" s="22" t="s">
        <v>397</v>
      </c>
    </row>
    <row r="7039" spans="1:3" x14ac:dyDescent="0.3">
      <c r="A7039" s="180">
        <v>45740</v>
      </c>
      <c r="B7039" s="22">
        <f>'Spurgeon 2'!Q37</f>
        <v>1.06</v>
      </c>
      <c r="C7039" s="22" t="s">
        <v>397</v>
      </c>
    </row>
    <row r="7040" spans="1:3" x14ac:dyDescent="0.3">
      <c r="A7040" s="180">
        <v>45741</v>
      </c>
      <c r="B7040" s="22">
        <f>'Spurgeon 2'!Q38</f>
        <v>1.05</v>
      </c>
      <c r="C7040" s="22" t="s">
        <v>397</v>
      </c>
    </row>
    <row r="7041" spans="1:3" x14ac:dyDescent="0.3">
      <c r="A7041" s="180">
        <v>45742</v>
      </c>
      <c r="B7041" s="22">
        <f>'Spurgeon 2'!Q39</f>
        <v>1.1100000000000001</v>
      </c>
      <c r="C7041" s="22" t="s">
        <v>397</v>
      </c>
    </row>
    <row r="7042" spans="1:3" x14ac:dyDescent="0.3">
      <c r="A7042" s="180">
        <v>45743</v>
      </c>
      <c r="B7042" s="22">
        <f>'Spurgeon 2'!Q40</f>
        <v>1.07</v>
      </c>
      <c r="C7042" s="22" t="s">
        <v>397</v>
      </c>
    </row>
    <row r="7043" spans="1:3" x14ac:dyDescent="0.3">
      <c r="A7043" s="180">
        <v>45744</v>
      </c>
      <c r="B7043" s="22">
        <f>'Spurgeon 2'!Q41</f>
        <v>1.1599999999999999</v>
      </c>
      <c r="C7043" s="22" t="s">
        <v>397</v>
      </c>
    </row>
    <row r="7044" spans="1:3" x14ac:dyDescent="0.3">
      <c r="A7044" s="180">
        <v>45745</v>
      </c>
      <c r="B7044" s="22">
        <f>'Spurgeon 2'!Q42</f>
        <v>1.1599999999999999</v>
      </c>
      <c r="C7044" s="22" t="s">
        <v>397</v>
      </c>
    </row>
    <row r="7045" spans="1:3" x14ac:dyDescent="0.3">
      <c r="A7045" s="180">
        <v>45746</v>
      </c>
      <c r="B7045" s="22">
        <f>'Spurgeon 2'!Q43</f>
        <v>1.1100000000000001</v>
      </c>
      <c r="C7045" s="22" t="s">
        <v>397</v>
      </c>
    </row>
    <row r="7046" spans="1:3" x14ac:dyDescent="0.3">
      <c r="A7046" s="180">
        <v>45747</v>
      </c>
      <c r="B7046" s="22">
        <f>'Spurgeon 2'!Q44</f>
        <v>1.29</v>
      </c>
      <c r="C7046" s="22" t="s">
        <v>397</v>
      </c>
    </row>
    <row r="7047" spans="1:3" x14ac:dyDescent="0.3">
      <c r="A7047" s="180">
        <v>45748</v>
      </c>
      <c r="B7047" s="22">
        <f>'Spurgeon 2'!X14</f>
        <v>1.39</v>
      </c>
      <c r="C7047" s="22" t="s">
        <v>397</v>
      </c>
    </row>
    <row r="7048" spans="1:3" x14ac:dyDescent="0.3">
      <c r="A7048" s="180">
        <v>45749</v>
      </c>
      <c r="B7048" s="22">
        <f>'Spurgeon 2'!X15</f>
        <v>1.39</v>
      </c>
      <c r="C7048" s="22" t="s">
        <v>397</v>
      </c>
    </row>
    <row r="7049" spans="1:3" x14ac:dyDescent="0.3">
      <c r="A7049" s="180">
        <v>45750</v>
      </c>
      <c r="B7049" s="22">
        <f>'Spurgeon 2'!X16</f>
        <v>1.4</v>
      </c>
      <c r="C7049" s="22" t="s">
        <v>397</v>
      </c>
    </row>
    <row r="7050" spans="1:3" x14ac:dyDescent="0.3">
      <c r="A7050" s="180">
        <v>45751</v>
      </c>
      <c r="B7050" s="22">
        <f>'Spurgeon 2'!X17</f>
        <v>1.43</v>
      </c>
      <c r="C7050" s="22" t="s">
        <v>397</v>
      </c>
    </row>
    <row r="7051" spans="1:3" x14ac:dyDescent="0.3">
      <c r="A7051" s="180">
        <v>45752</v>
      </c>
      <c r="B7051" s="22">
        <f>'Spurgeon 2'!X18</f>
        <v>1.66</v>
      </c>
      <c r="C7051" s="22" t="s">
        <v>397</v>
      </c>
    </row>
    <row r="7052" spans="1:3" x14ac:dyDescent="0.3">
      <c r="A7052" s="180">
        <v>45753</v>
      </c>
      <c r="B7052" s="22">
        <f>'Spurgeon 2'!X19</f>
        <v>1.44</v>
      </c>
      <c r="C7052" s="22" t="s">
        <v>397</v>
      </c>
    </row>
    <row r="7053" spans="1:3" x14ac:dyDescent="0.3">
      <c r="A7053" s="180">
        <v>45754</v>
      </c>
      <c r="B7053" s="22">
        <f>'Spurgeon 2'!X20</f>
        <v>1.25</v>
      </c>
      <c r="C7053" s="22" t="s">
        <v>397</v>
      </c>
    </row>
    <row r="7054" spans="1:3" x14ac:dyDescent="0.3">
      <c r="A7054" s="180">
        <v>45755</v>
      </c>
      <c r="B7054" s="22">
        <f>'Spurgeon 2'!X21</f>
        <v>1.25</v>
      </c>
      <c r="C7054" s="22" t="s">
        <v>397</v>
      </c>
    </row>
    <row r="7055" spans="1:3" x14ac:dyDescent="0.3">
      <c r="A7055" s="180">
        <v>45756</v>
      </c>
      <c r="B7055" s="22">
        <f>'Spurgeon 2'!X22</f>
        <v>1.24</v>
      </c>
      <c r="C7055" s="22" t="s">
        <v>397</v>
      </c>
    </row>
    <row r="7056" spans="1:3" x14ac:dyDescent="0.3">
      <c r="A7056" s="180">
        <v>45757</v>
      </c>
      <c r="B7056" s="22">
        <f>'Spurgeon 2'!X23</f>
        <v>1.25</v>
      </c>
      <c r="C7056" s="22" t="s">
        <v>397</v>
      </c>
    </row>
    <row r="7057" spans="1:3" x14ac:dyDescent="0.3">
      <c r="A7057" s="180">
        <v>45758</v>
      </c>
      <c r="B7057" s="22">
        <f>'Spurgeon 2'!X24</f>
        <v>1.23</v>
      </c>
      <c r="C7057" s="22" t="s">
        <v>397</v>
      </c>
    </row>
    <row r="7058" spans="1:3" x14ac:dyDescent="0.3">
      <c r="A7058" s="180">
        <v>45759</v>
      </c>
      <c r="B7058" s="22">
        <f>'Spurgeon 2'!X25</f>
        <v>1.23</v>
      </c>
      <c r="C7058" s="22" t="s">
        <v>397</v>
      </c>
    </row>
    <row r="7059" spans="1:3" x14ac:dyDescent="0.3">
      <c r="A7059" s="180">
        <v>45760</v>
      </c>
      <c r="B7059" s="22">
        <f>'Spurgeon 2'!X26</f>
        <v>1.18</v>
      </c>
      <c r="C7059" s="22" t="s">
        <v>397</v>
      </c>
    </row>
    <row r="7060" spans="1:3" x14ac:dyDescent="0.3">
      <c r="A7060" s="180">
        <v>45761</v>
      </c>
      <c r="B7060" s="22">
        <f>'Spurgeon 2'!X27</f>
        <v>1.1499999999999999</v>
      </c>
      <c r="C7060" s="22" t="s">
        <v>397</v>
      </c>
    </row>
    <row r="7061" spans="1:3" x14ac:dyDescent="0.3">
      <c r="A7061" s="180">
        <v>45762</v>
      </c>
      <c r="B7061" s="22">
        <f>'Spurgeon 2'!X28</f>
        <v>1.1399999999999999</v>
      </c>
      <c r="C7061" s="22" t="s">
        <v>397</v>
      </c>
    </row>
    <row r="7062" spans="1:3" x14ac:dyDescent="0.3">
      <c r="A7062" s="180">
        <v>45763</v>
      </c>
      <c r="B7062" s="22">
        <f>'Spurgeon 2'!X29</f>
        <v>1.1200000000000001</v>
      </c>
      <c r="C7062" s="22" t="s">
        <v>397</v>
      </c>
    </row>
    <row r="7063" spans="1:3" x14ac:dyDescent="0.3">
      <c r="A7063" s="180">
        <v>45764</v>
      </c>
      <c r="B7063" s="22">
        <f>'Spurgeon 2'!X30</f>
        <v>1.1299999999999999</v>
      </c>
      <c r="C7063" s="22" t="s">
        <v>397</v>
      </c>
    </row>
    <row r="7064" spans="1:3" x14ac:dyDescent="0.3">
      <c r="A7064" s="180">
        <v>45765</v>
      </c>
      <c r="B7064" s="22">
        <f>'Spurgeon 2'!X31</f>
        <v>1.1100000000000001</v>
      </c>
      <c r="C7064" s="22" t="s">
        <v>397</v>
      </c>
    </row>
    <row r="7065" spans="1:3" x14ac:dyDescent="0.3">
      <c r="A7065" s="180">
        <v>45766</v>
      </c>
      <c r="B7065" s="22">
        <f>'Spurgeon 2'!X32</f>
        <v>1.05</v>
      </c>
      <c r="C7065" s="22" t="s">
        <v>397</v>
      </c>
    </row>
    <row r="7066" spans="1:3" x14ac:dyDescent="0.3">
      <c r="A7066" s="180">
        <v>45767</v>
      </c>
      <c r="B7066" s="22">
        <f>'Spurgeon 2'!X33</f>
        <v>1.01</v>
      </c>
      <c r="C7066" s="22" t="s">
        <v>397</v>
      </c>
    </row>
    <row r="7067" spans="1:3" x14ac:dyDescent="0.3">
      <c r="A7067" s="180">
        <v>45768</v>
      </c>
      <c r="B7067" s="22">
        <f>'Spurgeon 2'!X34</f>
        <v>1.03</v>
      </c>
      <c r="C7067" s="22" t="s">
        <v>397</v>
      </c>
    </row>
    <row r="7068" spans="1:3" x14ac:dyDescent="0.3">
      <c r="A7068" s="180">
        <v>45769</v>
      </c>
      <c r="B7068" s="22">
        <f>'Spurgeon 2'!X35</f>
        <v>1.03</v>
      </c>
      <c r="C7068" s="22" t="s">
        <v>397</v>
      </c>
    </row>
    <row r="7069" spans="1:3" x14ac:dyDescent="0.3">
      <c r="A7069" s="180">
        <v>45770</v>
      </c>
      <c r="B7069" s="22">
        <f>'Spurgeon 2'!X36</f>
        <v>1.17</v>
      </c>
      <c r="C7069" s="22" t="s">
        <v>397</v>
      </c>
    </row>
    <row r="7070" spans="1:3" x14ac:dyDescent="0.3">
      <c r="A7070" s="180">
        <v>45771</v>
      </c>
      <c r="B7070" s="22">
        <f>'Spurgeon 2'!X37</f>
        <v>1.1200000000000001</v>
      </c>
      <c r="C7070" s="22" t="s">
        <v>397</v>
      </c>
    </row>
    <row r="7071" spans="1:3" x14ac:dyDescent="0.3">
      <c r="A7071" s="180">
        <v>45772</v>
      </c>
      <c r="B7071" s="22">
        <f>'Spurgeon 2'!X38</f>
        <v>1.18</v>
      </c>
      <c r="C7071" s="22" t="s">
        <v>397</v>
      </c>
    </row>
    <row r="7072" spans="1:3" x14ac:dyDescent="0.3">
      <c r="A7072" s="180">
        <v>45773</v>
      </c>
      <c r="B7072" s="22">
        <f>'Spurgeon 2'!X39</f>
        <v>1.17</v>
      </c>
      <c r="C7072" s="22" t="s">
        <v>397</v>
      </c>
    </row>
    <row r="7073" spans="1:3" x14ac:dyDescent="0.3">
      <c r="A7073" s="180">
        <v>45774</v>
      </c>
      <c r="B7073" s="22">
        <f>'Spurgeon 2'!X40</f>
        <v>1.1299999999999999</v>
      </c>
      <c r="C7073" s="22" t="s">
        <v>397</v>
      </c>
    </row>
    <row r="7074" spans="1:3" x14ac:dyDescent="0.3">
      <c r="A7074" s="180">
        <v>45775</v>
      </c>
      <c r="B7074" s="22">
        <f>'Spurgeon 2'!X41</f>
        <v>1.1399999999999999</v>
      </c>
      <c r="C7074" s="22" t="s">
        <v>397</v>
      </c>
    </row>
    <row r="7075" spans="1:3" x14ac:dyDescent="0.3">
      <c r="A7075" s="180">
        <v>45776</v>
      </c>
      <c r="B7075" s="22">
        <f>'Spurgeon 2'!X42</f>
        <v>1.26</v>
      </c>
      <c r="C7075" s="22" t="s">
        <v>397</v>
      </c>
    </row>
    <row r="7076" spans="1:3" x14ac:dyDescent="0.3">
      <c r="A7076" s="180">
        <v>45777</v>
      </c>
      <c r="B7076" s="22">
        <f>'Spurgeon 2'!X43</f>
        <v>1.27</v>
      </c>
      <c r="C7076" s="22" t="s">
        <v>397</v>
      </c>
    </row>
    <row r="7077" spans="1:3" x14ac:dyDescent="0.3">
      <c r="A7077" s="180">
        <v>45778</v>
      </c>
      <c r="B7077" s="22">
        <f>'Spurgeon 2'!AE14</f>
        <v>1.27</v>
      </c>
      <c r="C7077" s="22" t="s">
        <v>397</v>
      </c>
    </row>
    <row r="7078" spans="1:3" x14ac:dyDescent="0.3">
      <c r="A7078" s="180">
        <v>45779</v>
      </c>
      <c r="B7078" s="22">
        <f>'Spurgeon 2'!AE15</f>
        <v>1.24</v>
      </c>
      <c r="C7078" s="22" t="s">
        <v>397</v>
      </c>
    </row>
    <row r="7079" spans="1:3" x14ac:dyDescent="0.3">
      <c r="A7079" s="180">
        <v>45780</v>
      </c>
      <c r="B7079" s="22">
        <f>'Spurgeon 2'!AE16</f>
        <v>1.22</v>
      </c>
      <c r="C7079" s="22" t="s">
        <v>397</v>
      </c>
    </row>
    <row r="7080" spans="1:3" x14ac:dyDescent="0.3">
      <c r="A7080" s="180">
        <v>45781</v>
      </c>
      <c r="B7080" s="22">
        <f>'Spurgeon 2'!AE17</f>
        <v>1.22</v>
      </c>
      <c r="C7080" s="22" t="s">
        <v>397</v>
      </c>
    </row>
    <row r="7081" spans="1:3" x14ac:dyDescent="0.3">
      <c r="A7081" s="180">
        <v>45782</v>
      </c>
      <c r="B7081" s="22">
        <f>'Spurgeon 2'!AE18</f>
        <v>1.23</v>
      </c>
      <c r="C7081" s="22" t="s">
        <v>397</v>
      </c>
    </row>
    <row r="7082" spans="1:3" x14ac:dyDescent="0.3">
      <c r="A7082" s="180">
        <v>45783</v>
      </c>
      <c r="B7082" s="22">
        <f>'Spurgeon 2'!AE19</f>
        <v>1.21</v>
      </c>
      <c r="C7082" s="22" t="s">
        <v>397</v>
      </c>
    </row>
    <row r="7083" spans="1:3" x14ac:dyDescent="0.3">
      <c r="A7083" s="180">
        <v>45784</v>
      </c>
      <c r="B7083" s="22">
        <f>'Spurgeon 2'!AE20</f>
        <v>1.19</v>
      </c>
      <c r="C7083" s="22" t="s">
        <v>397</v>
      </c>
    </row>
    <row r="7084" spans="1:3" x14ac:dyDescent="0.3">
      <c r="A7084" s="180">
        <v>45785</v>
      </c>
      <c r="B7084" s="22">
        <f>'Spurgeon 2'!AE21</f>
        <v>1.08</v>
      </c>
      <c r="C7084" s="22" t="s">
        <v>397</v>
      </c>
    </row>
    <row r="7085" spans="1:3" x14ac:dyDescent="0.3">
      <c r="A7085" s="180">
        <v>45786</v>
      </c>
      <c r="B7085" s="22">
        <f>'Spurgeon 2'!AE22</f>
        <v>0.96</v>
      </c>
      <c r="C7085" s="22" t="s">
        <v>397</v>
      </c>
    </row>
    <row r="7086" spans="1:3" x14ac:dyDescent="0.3">
      <c r="A7086" s="180">
        <v>45787</v>
      </c>
      <c r="B7086" s="22">
        <f>'Spurgeon 2'!AE23</f>
        <v>0.96</v>
      </c>
      <c r="C7086" s="22" t="s">
        <v>397</v>
      </c>
    </row>
    <row r="7087" spans="1:3" x14ac:dyDescent="0.3">
      <c r="A7087" s="180">
        <v>45788</v>
      </c>
      <c r="B7087" s="22">
        <f>'Spurgeon 2'!AE24</f>
        <v>1.1599999999999999</v>
      </c>
      <c r="C7087" s="22" t="s">
        <v>397</v>
      </c>
    </row>
    <row r="7088" spans="1:3" x14ac:dyDescent="0.3">
      <c r="A7088" s="180">
        <v>45789</v>
      </c>
      <c r="B7088" s="22">
        <f>'Spurgeon 2'!AE25</f>
        <v>1.33</v>
      </c>
      <c r="C7088" s="22" t="s">
        <v>397</v>
      </c>
    </row>
    <row r="7089" spans="1:3" x14ac:dyDescent="0.3">
      <c r="A7089" s="180">
        <v>45790</v>
      </c>
      <c r="B7089" s="22">
        <f>'Spurgeon 2'!AE26</f>
        <v>1.31</v>
      </c>
      <c r="C7089" s="22" t="s">
        <v>397</v>
      </c>
    </row>
    <row r="7090" spans="1:3" x14ac:dyDescent="0.3">
      <c r="A7090" s="180">
        <v>45791</v>
      </c>
      <c r="B7090" s="22">
        <f>'Spurgeon 2'!AE27</f>
        <v>1.1299999999999999</v>
      </c>
      <c r="C7090" s="22" t="s">
        <v>397</v>
      </c>
    </row>
    <row r="7091" spans="1:3" x14ac:dyDescent="0.3">
      <c r="A7091" s="180">
        <v>45792</v>
      </c>
      <c r="B7091" s="22">
        <f>'Spurgeon 2'!AE28</f>
        <v>1.04</v>
      </c>
      <c r="C7091" s="22" t="s">
        <v>397</v>
      </c>
    </row>
    <row r="7092" spans="1:3" x14ac:dyDescent="0.3">
      <c r="A7092" s="180">
        <v>45793</v>
      </c>
      <c r="B7092" s="22">
        <f>'Spurgeon 2'!AE29</f>
        <v>1.08</v>
      </c>
      <c r="C7092" s="22" t="s">
        <v>397</v>
      </c>
    </row>
    <row r="7093" spans="1:3" x14ac:dyDescent="0.3">
      <c r="A7093" s="180">
        <v>45794</v>
      </c>
      <c r="B7093" s="22">
        <f>'Spurgeon 2'!AE30</f>
        <v>1.06</v>
      </c>
      <c r="C7093" s="22" t="s">
        <v>397</v>
      </c>
    </row>
    <row r="7094" spans="1:3" x14ac:dyDescent="0.3">
      <c r="A7094" s="180">
        <v>45795</v>
      </c>
      <c r="B7094" s="22">
        <f>'Spurgeon 2'!AE31</f>
        <v>1.06</v>
      </c>
      <c r="C7094" s="22" t="s">
        <v>397</v>
      </c>
    </row>
    <row r="7095" spans="1:3" x14ac:dyDescent="0.3">
      <c r="A7095" s="180">
        <v>45796</v>
      </c>
      <c r="B7095" s="22">
        <f>'Spurgeon 2'!AE32</f>
        <v>1.03</v>
      </c>
      <c r="C7095" s="22" t="s">
        <v>397</v>
      </c>
    </row>
    <row r="7096" spans="1:3" x14ac:dyDescent="0.3">
      <c r="A7096" s="180">
        <v>45797</v>
      </c>
      <c r="B7096" s="22">
        <f>'Spurgeon 2'!AE33</f>
        <v>1.03</v>
      </c>
      <c r="C7096" s="22" t="s">
        <v>397</v>
      </c>
    </row>
    <row r="7097" spans="1:3" x14ac:dyDescent="0.3">
      <c r="A7097" s="180">
        <v>45798</v>
      </c>
      <c r="B7097" s="22">
        <f>'Spurgeon 2'!AE34</f>
        <v>1.03</v>
      </c>
      <c r="C7097" s="22" t="s">
        <v>397</v>
      </c>
    </row>
    <row r="7098" spans="1:3" x14ac:dyDescent="0.3">
      <c r="A7098" s="180">
        <v>45799</v>
      </c>
      <c r="B7098" s="22">
        <f>'Spurgeon 2'!AE35</f>
        <v>1.03</v>
      </c>
      <c r="C7098" s="22" t="s">
        <v>397</v>
      </c>
    </row>
    <row r="7099" spans="1:3" x14ac:dyDescent="0.3">
      <c r="A7099" s="180">
        <v>45800</v>
      </c>
      <c r="B7099" s="22">
        <f>'Spurgeon 2'!AE36</f>
        <v>1.03</v>
      </c>
      <c r="C7099" s="22" t="s">
        <v>397</v>
      </c>
    </row>
    <row r="7100" spans="1:3" x14ac:dyDescent="0.3">
      <c r="A7100" s="180">
        <v>45801</v>
      </c>
      <c r="B7100" s="22">
        <f>'Spurgeon 2'!AE37</f>
        <v>1.03</v>
      </c>
      <c r="C7100" s="22" t="s">
        <v>397</v>
      </c>
    </row>
    <row r="7101" spans="1:3" x14ac:dyDescent="0.3">
      <c r="A7101" s="180">
        <v>45802</v>
      </c>
      <c r="B7101" s="22">
        <f>'Spurgeon 2'!AE38</f>
        <v>1.03</v>
      </c>
      <c r="C7101" s="22" t="s">
        <v>397</v>
      </c>
    </row>
    <row r="7102" spans="1:3" x14ac:dyDescent="0.3">
      <c r="A7102" s="180">
        <v>45803</v>
      </c>
      <c r="B7102" s="22">
        <f>'Spurgeon 2'!AE39</f>
        <v>1.03</v>
      </c>
      <c r="C7102" s="22" t="s">
        <v>397</v>
      </c>
    </row>
    <row r="7103" spans="1:3" x14ac:dyDescent="0.3">
      <c r="A7103" s="180">
        <v>45804</v>
      </c>
      <c r="B7103" s="22">
        <f>'Spurgeon 2'!AE40</f>
        <v>1.03</v>
      </c>
      <c r="C7103" s="22" t="s">
        <v>397</v>
      </c>
    </row>
    <row r="7104" spans="1:3" x14ac:dyDescent="0.3">
      <c r="A7104" s="180">
        <v>45805</v>
      </c>
      <c r="B7104" s="22">
        <f>'Spurgeon 2'!AE41</f>
        <v>1.03</v>
      </c>
      <c r="C7104" s="22" t="s">
        <v>397</v>
      </c>
    </row>
    <row r="7105" spans="1:3" x14ac:dyDescent="0.3">
      <c r="A7105" s="180">
        <v>45806</v>
      </c>
      <c r="B7105" s="22">
        <f>'Spurgeon 2'!AE42</f>
        <v>1.03</v>
      </c>
      <c r="C7105" s="22" t="s">
        <v>397</v>
      </c>
    </row>
    <row r="7106" spans="1:3" x14ac:dyDescent="0.3">
      <c r="A7106" s="180">
        <v>45807</v>
      </c>
      <c r="B7106" s="22">
        <f>'Spurgeon 2'!AE43</f>
        <v>1.03</v>
      </c>
      <c r="C7106" s="22" t="s">
        <v>397</v>
      </c>
    </row>
    <row r="7107" spans="1:3" x14ac:dyDescent="0.3">
      <c r="A7107" s="180">
        <v>45808</v>
      </c>
      <c r="B7107" s="22">
        <f>'Spurgeon 2'!AE44</f>
        <v>1.03</v>
      </c>
      <c r="C7107" s="22" t="s">
        <v>397</v>
      </c>
    </row>
    <row r="7108" spans="1:3" x14ac:dyDescent="0.3">
      <c r="A7108" s="180">
        <v>45809</v>
      </c>
      <c r="B7108" s="22">
        <f>'Spurgeon 2'!AL14</f>
        <v>1.03</v>
      </c>
      <c r="C7108" s="22" t="s">
        <v>397</v>
      </c>
    </row>
    <row r="7109" spans="1:3" x14ac:dyDescent="0.3">
      <c r="A7109" s="180">
        <v>45810</v>
      </c>
      <c r="B7109" s="22">
        <f>'Spurgeon 2'!AL15</f>
        <v>1.03</v>
      </c>
      <c r="C7109" s="22" t="s">
        <v>397</v>
      </c>
    </row>
    <row r="7110" spans="1:3" x14ac:dyDescent="0.3">
      <c r="A7110" s="180">
        <v>45811</v>
      </c>
      <c r="B7110" s="22">
        <f>'Spurgeon 2'!AL16</f>
        <v>1.03</v>
      </c>
      <c r="C7110" s="22" t="s">
        <v>397</v>
      </c>
    </row>
    <row r="7111" spans="1:3" x14ac:dyDescent="0.3">
      <c r="A7111" s="180">
        <v>45812</v>
      </c>
      <c r="B7111" s="22">
        <f>'Spurgeon 2'!AL17</f>
        <v>1.03</v>
      </c>
      <c r="C7111" s="22" t="s">
        <v>397</v>
      </c>
    </row>
    <row r="7112" spans="1:3" x14ac:dyDescent="0.3">
      <c r="A7112" s="180">
        <v>45813</v>
      </c>
      <c r="B7112" s="22">
        <f>'Spurgeon 2'!AL18</f>
        <v>1.03</v>
      </c>
      <c r="C7112" s="22" t="s">
        <v>397</v>
      </c>
    </row>
    <row r="7113" spans="1:3" x14ac:dyDescent="0.3">
      <c r="A7113" s="180">
        <v>45814</v>
      </c>
      <c r="B7113" s="22">
        <f>'Spurgeon 2'!AL19</f>
        <v>1.03</v>
      </c>
      <c r="C7113" s="22" t="s">
        <v>397</v>
      </c>
    </row>
    <row r="7114" spans="1:3" x14ac:dyDescent="0.3">
      <c r="A7114" s="180">
        <v>45815</v>
      </c>
      <c r="B7114" s="22">
        <f>'Spurgeon 2'!AL20</f>
        <v>1.03</v>
      </c>
      <c r="C7114" s="22" t="s">
        <v>397</v>
      </c>
    </row>
    <row r="7115" spans="1:3" x14ac:dyDescent="0.3">
      <c r="A7115" s="180">
        <v>45816</v>
      </c>
      <c r="B7115" s="22">
        <f>'Spurgeon 2'!AL21</f>
        <v>1.03</v>
      </c>
      <c r="C7115" s="22" t="s">
        <v>397</v>
      </c>
    </row>
    <row r="7116" spans="1:3" x14ac:dyDescent="0.3">
      <c r="A7116" s="180">
        <v>45817</v>
      </c>
      <c r="B7116" s="22">
        <f>'Spurgeon 2'!AL22</f>
        <v>1.03</v>
      </c>
      <c r="C7116" s="22" t="s">
        <v>397</v>
      </c>
    </row>
    <row r="7117" spans="1:3" x14ac:dyDescent="0.3">
      <c r="A7117" s="180">
        <v>45818</v>
      </c>
      <c r="B7117" s="22">
        <f>'Spurgeon 2'!AL23</f>
        <v>1.03</v>
      </c>
      <c r="C7117" s="22" t="s">
        <v>397</v>
      </c>
    </row>
    <row r="7118" spans="1:3" x14ac:dyDescent="0.3">
      <c r="A7118" s="180">
        <v>45819</v>
      </c>
      <c r="B7118" s="22">
        <f>'Spurgeon 2'!AL24</f>
        <v>1.03</v>
      </c>
      <c r="C7118" s="22" t="s">
        <v>397</v>
      </c>
    </row>
    <row r="7119" spans="1:3" x14ac:dyDescent="0.3">
      <c r="A7119" s="180">
        <v>45820</v>
      </c>
      <c r="B7119" s="22">
        <f>'Spurgeon 2'!AL25</f>
        <v>1.28</v>
      </c>
      <c r="C7119" s="22" t="s">
        <v>397</v>
      </c>
    </row>
    <row r="7120" spans="1:3" x14ac:dyDescent="0.3">
      <c r="A7120" s="180">
        <v>45821</v>
      </c>
      <c r="B7120" s="22">
        <f>'Spurgeon 2'!AL26</f>
        <v>1.24</v>
      </c>
      <c r="C7120" s="22" t="s">
        <v>397</v>
      </c>
    </row>
    <row r="7121" spans="1:3" x14ac:dyDescent="0.3">
      <c r="A7121" s="180">
        <v>45822</v>
      </c>
      <c r="B7121" s="22">
        <f>'Spurgeon 2'!AL27</f>
        <v>1.23</v>
      </c>
      <c r="C7121" s="22" t="s">
        <v>397</v>
      </c>
    </row>
    <row r="7122" spans="1:3" x14ac:dyDescent="0.3">
      <c r="A7122" s="180">
        <v>45823</v>
      </c>
      <c r="B7122" s="22">
        <f>'Spurgeon 2'!AL28</f>
        <v>1.2</v>
      </c>
      <c r="C7122" s="22" t="s">
        <v>397</v>
      </c>
    </row>
    <row r="7123" spans="1:3" x14ac:dyDescent="0.3">
      <c r="A7123" s="180">
        <v>45824</v>
      </c>
      <c r="B7123" s="22">
        <f>'Spurgeon 2'!AL29</f>
        <v>1.18</v>
      </c>
      <c r="C7123" s="22" t="s">
        <v>397</v>
      </c>
    </row>
    <row r="7124" spans="1:3" x14ac:dyDescent="0.3">
      <c r="A7124" s="180">
        <v>45825</v>
      </c>
      <c r="B7124" s="22">
        <f>'Spurgeon 2'!AL30</f>
        <v>1.18</v>
      </c>
      <c r="C7124" s="22" t="s">
        <v>397</v>
      </c>
    </row>
    <row r="7125" spans="1:3" x14ac:dyDescent="0.3">
      <c r="A7125" s="180">
        <v>45826</v>
      </c>
      <c r="B7125" s="22">
        <f>'Spurgeon 2'!AL31</f>
        <v>1.1499999999999999</v>
      </c>
      <c r="C7125" s="22" t="s">
        <v>397</v>
      </c>
    </row>
    <row r="7126" spans="1:3" x14ac:dyDescent="0.3">
      <c r="A7126" s="180">
        <v>45827</v>
      </c>
      <c r="B7126" s="22">
        <f>'Spurgeon 2'!AL32</f>
        <v>1.08</v>
      </c>
      <c r="C7126" s="22" t="s">
        <v>397</v>
      </c>
    </row>
    <row r="7127" spans="1:3" x14ac:dyDescent="0.3">
      <c r="A7127" s="180">
        <v>45828</v>
      </c>
      <c r="B7127" s="22">
        <f>'Spurgeon 2'!AL33</f>
        <v>1.02</v>
      </c>
      <c r="C7127" s="22" t="s">
        <v>397</v>
      </c>
    </row>
    <row r="7128" spans="1:3" x14ac:dyDescent="0.3">
      <c r="A7128" s="180">
        <v>45829</v>
      </c>
      <c r="B7128" s="22">
        <f>'Spurgeon 2'!AL34</f>
        <v>1.02</v>
      </c>
      <c r="C7128" s="22" t="s">
        <v>397</v>
      </c>
    </row>
    <row r="7129" spans="1:3" x14ac:dyDescent="0.3">
      <c r="A7129" s="180">
        <v>45830</v>
      </c>
      <c r="B7129" s="22">
        <f>'Spurgeon 2'!AL35</f>
        <v>1.02</v>
      </c>
      <c r="C7129" s="22" t="s">
        <v>397</v>
      </c>
    </row>
    <row r="7130" spans="1:3" x14ac:dyDescent="0.3">
      <c r="A7130" s="180">
        <v>45831</v>
      </c>
      <c r="B7130" s="22">
        <f>'Spurgeon 2'!AL36</f>
        <v>1.01</v>
      </c>
      <c r="C7130" s="22" t="s">
        <v>397</v>
      </c>
    </row>
    <row r="7131" spans="1:3" x14ac:dyDescent="0.3">
      <c r="A7131" s="180">
        <v>45832</v>
      </c>
      <c r="B7131" s="22">
        <f>'Spurgeon 2'!AL37</f>
        <v>1.01</v>
      </c>
      <c r="C7131" s="22" t="s">
        <v>397</v>
      </c>
    </row>
    <row r="7132" spans="1:3" x14ac:dyDescent="0.3">
      <c r="A7132" s="180">
        <v>45833</v>
      </c>
      <c r="B7132" s="22">
        <f>'Spurgeon 2'!AL38</f>
        <v>1.01</v>
      </c>
      <c r="C7132" s="22" t="s">
        <v>397</v>
      </c>
    </row>
    <row r="7133" spans="1:3" x14ac:dyDescent="0.3">
      <c r="A7133" s="180">
        <v>45834</v>
      </c>
      <c r="B7133" s="22">
        <f>'Spurgeon 2'!AL39</f>
        <v>1.02</v>
      </c>
      <c r="C7133" s="22" t="s">
        <v>397</v>
      </c>
    </row>
    <row r="7134" spans="1:3" x14ac:dyDescent="0.3">
      <c r="A7134" s="180">
        <v>45835</v>
      </c>
      <c r="B7134" s="22">
        <f>'Spurgeon 2'!AL40</f>
        <v>1.02</v>
      </c>
      <c r="C7134" s="22" t="s">
        <v>397</v>
      </c>
    </row>
    <row r="7135" spans="1:3" x14ac:dyDescent="0.3">
      <c r="A7135" s="180">
        <v>45836</v>
      </c>
      <c r="B7135" s="22">
        <f>'Spurgeon 2'!AL41</f>
        <v>0.98</v>
      </c>
      <c r="C7135" s="22" t="s">
        <v>397</v>
      </c>
    </row>
    <row r="7136" spans="1:3" x14ac:dyDescent="0.3">
      <c r="A7136" s="180">
        <v>45837</v>
      </c>
      <c r="B7136" s="22">
        <f>'Spurgeon 2'!AL42</f>
        <v>0.86</v>
      </c>
      <c r="C7136" s="22" t="s">
        <v>397</v>
      </c>
    </row>
    <row r="7137" spans="1:3" x14ac:dyDescent="0.3">
      <c r="A7137" s="180">
        <v>45838</v>
      </c>
      <c r="B7137" s="22">
        <f>'Spurgeon 2'!AL43</f>
        <v>1</v>
      </c>
      <c r="C7137" s="22" t="s">
        <v>397</v>
      </c>
    </row>
    <row r="7138" spans="1:3" x14ac:dyDescent="0.3">
      <c r="A7138" s="180">
        <v>45839</v>
      </c>
      <c r="B7138" s="22">
        <f>'Spurgeon 2'!AS14</f>
        <v>0.98</v>
      </c>
      <c r="C7138" s="22" t="s">
        <v>397</v>
      </c>
    </row>
    <row r="7139" spans="1:3" x14ac:dyDescent="0.3">
      <c r="A7139" s="180">
        <v>45840</v>
      </c>
      <c r="B7139" s="22">
        <f>'Spurgeon 2'!AS15</f>
        <v>0.8</v>
      </c>
      <c r="C7139" s="22" t="s">
        <v>397</v>
      </c>
    </row>
    <row r="7140" spans="1:3" x14ac:dyDescent="0.3">
      <c r="A7140" s="180">
        <v>45841</v>
      </c>
      <c r="B7140" s="22">
        <f>'Spurgeon 2'!AS16</f>
        <v>0.31</v>
      </c>
      <c r="C7140" s="22" t="s">
        <v>397</v>
      </c>
    </row>
    <row r="7141" spans="1:3" x14ac:dyDescent="0.3">
      <c r="A7141" s="180">
        <v>45842</v>
      </c>
      <c r="B7141" s="22">
        <f>'Spurgeon 2'!AS17</f>
        <v>0.05</v>
      </c>
      <c r="C7141" s="22" t="s">
        <v>397</v>
      </c>
    </row>
    <row r="7142" spans="1:3" x14ac:dyDescent="0.3">
      <c r="A7142" s="180">
        <v>45843</v>
      </c>
      <c r="B7142" s="22">
        <f>'Spurgeon 2'!AS18</f>
        <v>0</v>
      </c>
      <c r="C7142" s="22" t="s">
        <v>397</v>
      </c>
    </row>
    <row r="7143" spans="1:3" x14ac:dyDescent="0.3">
      <c r="A7143" s="180">
        <v>45844</v>
      </c>
      <c r="B7143" s="22">
        <f>'Spurgeon 2'!AS19</f>
        <v>0</v>
      </c>
      <c r="C7143" s="22" t="s">
        <v>397</v>
      </c>
    </row>
    <row r="7144" spans="1:3" x14ac:dyDescent="0.3">
      <c r="A7144" s="180">
        <v>45845</v>
      </c>
      <c r="B7144" s="22">
        <f>'Spurgeon 2'!AS20</f>
        <v>0</v>
      </c>
      <c r="C7144" s="22" t="s">
        <v>397</v>
      </c>
    </row>
    <row r="7145" spans="1:3" x14ac:dyDescent="0.3">
      <c r="A7145" s="180">
        <v>45846</v>
      </c>
      <c r="B7145" s="22">
        <f>'Spurgeon 2'!AS21</f>
        <v>0</v>
      </c>
      <c r="C7145" s="22" t="s">
        <v>397</v>
      </c>
    </row>
    <row r="7146" spans="1:3" x14ac:dyDescent="0.3">
      <c r="A7146" s="180">
        <v>45847</v>
      </c>
      <c r="B7146" s="22">
        <f>'Spurgeon 2'!AS22</f>
        <v>0</v>
      </c>
      <c r="C7146" s="22" t="s">
        <v>397</v>
      </c>
    </row>
    <row r="7147" spans="1:3" x14ac:dyDescent="0.3">
      <c r="A7147" s="180">
        <v>45848</v>
      </c>
      <c r="B7147" s="22">
        <f>'Spurgeon 2'!AS23</f>
        <v>0</v>
      </c>
      <c r="C7147" s="22" t="s">
        <v>397</v>
      </c>
    </row>
    <row r="7148" spans="1:3" x14ac:dyDescent="0.3">
      <c r="A7148" s="180">
        <v>45849</v>
      </c>
      <c r="B7148" s="22">
        <f>'Spurgeon 2'!AS24</f>
        <v>0</v>
      </c>
      <c r="C7148" s="22" t="s">
        <v>397</v>
      </c>
    </row>
    <row r="7149" spans="1:3" x14ac:dyDescent="0.3">
      <c r="A7149" s="180">
        <v>45850</v>
      </c>
      <c r="B7149" s="22">
        <f>'Spurgeon 2'!AS25</f>
        <v>0</v>
      </c>
      <c r="C7149" s="22" t="s">
        <v>397</v>
      </c>
    </row>
    <row r="7150" spans="1:3" x14ac:dyDescent="0.3">
      <c r="A7150" s="180">
        <v>45851</v>
      </c>
      <c r="B7150" s="22">
        <f>'Spurgeon 2'!AS26</f>
        <v>0</v>
      </c>
      <c r="C7150" s="22" t="s">
        <v>397</v>
      </c>
    </row>
    <row r="7151" spans="1:3" x14ac:dyDescent="0.3">
      <c r="A7151" s="180">
        <v>45852</v>
      </c>
      <c r="B7151" s="22">
        <f>'Spurgeon 2'!AS27</f>
        <v>0</v>
      </c>
      <c r="C7151" s="22" t="s">
        <v>397</v>
      </c>
    </row>
    <row r="7152" spans="1:3" x14ac:dyDescent="0.3">
      <c r="A7152" s="180">
        <v>45853</v>
      </c>
      <c r="B7152" s="22">
        <f>'Spurgeon 2'!AS28</f>
        <v>0.21</v>
      </c>
      <c r="C7152" s="22" t="s">
        <v>397</v>
      </c>
    </row>
    <row r="7153" spans="1:3" x14ac:dyDescent="0.3">
      <c r="A7153" s="180">
        <v>45854</v>
      </c>
      <c r="B7153" s="22">
        <f>'Spurgeon 2'!AS29</f>
        <v>0.93</v>
      </c>
      <c r="C7153" s="22" t="s">
        <v>397</v>
      </c>
    </row>
    <row r="7154" spans="1:3" x14ac:dyDescent="0.3">
      <c r="A7154" s="180">
        <v>45855</v>
      </c>
      <c r="B7154" s="22">
        <f>'Spurgeon 2'!AS30</f>
        <v>0.73</v>
      </c>
      <c r="C7154" s="22" t="s">
        <v>397</v>
      </c>
    </row>
    <row r="7155" spans="1:3" x14ac:dyDescent="0.3">
      <c r="A7155" s="180">
        <v>45856</v>
      </c>
      <c r="B7155" s="22">
        <f>'Spurgeon 2'!AS31</f>
        <v>0.71</v>
      </c>
      <c r="C7155" s="22" t="s">
        <v>397</v>
      </c>
    </row>
    <row r="7156" spans="1:3" x14ac:dyDescent="0.3">
      <c r="A7156" s="180">
        <v>45857</v>
      </c>
      <c r="B7156" s="22">
        <f>'Spurgeon 2'!AS32</f>
        <v>1.33</v>
      </c>
      <c r="C7156" s="22" t="s">
        <v>397</v>
      </c>
    </row>
    <row r="7157" spans="1:3" x14ac:dyDescent="0.3">
      <c r="A7157" s="180">
        <v>45858</v>
      </c>
      <c r="B7157" s="22">
        <f>'Spurgeon 2'!AS33</f>
        <v>1</v>
      </c>
      <c r="C7157" s="22" t="s">
        <v>397</v>
      </c>
    </row>
    <row r="7158" spans="1:3" x14ac:dyDescent="0.3">
      <c r="A7158" s="180">
        <v>45859</v>
      </c>
      <c r="B7158" s="22">
        <f>'Spurgeon 2'!AS34</f>
        <v>0.21</v>
      </c>
      <c r="C7158" s="22" t="s">
        <v>397</v>
      </c>
    </row>
    <row r="7159" spans="1:3" x14ac:dyDescent="0.3">
      <c r="A7159" s="180">
        <v>45860</v>
      </c>
      <c r="B7159" s="22">
        <f>'Spurgeon 2'!AS35</f>
        <v>0.21</v>
      </c>
      <c r="C7159" s="22" t="s">
        <v>397</v>
      </c>
    </row>
    <row r="7160" spans="1:3" x14ac:dyDescent="0.3">
      <c r="A7160" s="180">
        <v>45861</v>
      </c>
      <c r="B7160" s="22">
        <f>'Spurgeon 2'!AS36</f>
        <v>0.26</v>
      </c>
      <c r="C7160" s="22" t="s">
        <v>397</v>
      </c>
    </row>
    <row r="7161" spans="1:3" x14ac:dyDescent="0.3">
      <c r="A7161" s="180">
        <v>45862</v>
      </c>
      <c r="B7161" s="22">
        <f>'Spurgeon 2'!AS37</f>
        <v>0</v>
      </c>
      <c r="C7161" s="22" t="s">
        <v>397</v>
      </c>
    </row>
    <row r="7162" spans="1:3" x14ac:dyDescent="0.3">
      <c r="A7162" s="180">
        <v>45863</v>
      </c>
      <c r="B7162" s="22">
        <f>'Spurgeon 2'!AS38</f>
        <v>0</v>
      </c>
      <c r="C7162" s="22" t="s">
        <v>397</v>
      </c>
    </row>
    <row r="7163" spans="1:3" x14ac:dyDescent="0.3">
      <c r="A7163" s="180">
        <v>45864</v>
      </c>
      <c r="B7163" s="22">
        <f>'Spurgeon 2'!AS39</f>
        <v>0</v>
      </c>
      <c r="C7163" s="22" t="s">
        <v>397</v>
      </c>
    </row>
    <row r="7164" spans="1:3" x14ac:dyDescent="0.3">
      <c r="A7164" s="180">
        <v>45865</v>
      </c>
      <c r="B7164" s="22">
        <f>'Spurgeon 2'!AS40</f>
        <v>0</v>
      </c>
      <c r="C7164" s="22" t="s">
        <v>397</v>
      </c>
    </row>
    <row r="7165" spans="1:3" x14ac:dyDescent="0.3">
      <c r="A7165" s="180">
        <v>45866</v>
      </c>
      <c r="B7165" s="22">
        <f>'Spurgeon 2'!AS41</f>
        <v>0</v>
      </c>
      <c r="C7165" s="22" t="s">
        <v>397</v>
      </c>
    </row>
    <row r="7166" spans="1:3" x14ac:dyDescent="0.3">
      <c r="A7166" s="180">
        <v>45867</v>
      </c>
      <c r="B7166" s="22">
        <f>'Spurgeon 2'!AS42</f>
        <v>0</v>
      </c>
      <c r="C7166" s="22" t="s">
        <v>397</v>
      </c>
    </row>
    <row r="7167" spans="1:3" x14ac:dyDescent="0.3">
      <c r="A7167" s="180">
        <v>45868</v>
      </c>
      <c r="B7167" s="22">
        <f>'Spurgeon 2'!AS43</f>
        <v>0</v>
      </c>
      <c r="C7167" s="22" t="s">
        <v>397</v>
      </c>
    </row>
    <row r="7168" spans="1:3" x14ac:dyDescent="0.3">
      <c r="A7168" s="180">
        <v>45869</v>
      </c>
      <c r="B7168" s="22">
        <f>'Spurgeon 2'!AS44</f>
        <v>0</v>
      </c>
      <c r="C7168" s="22" t="s">
        <v>397</v>
      </c>
    </row>
    <row r="7169" spans="1:3" x14ac:dyDescent="0.3">
      <c r="A7169" s="180">
        <v>45870</v>
      </c>
      <c r="B7169" s="22">
        <f>'Spurgeon 2'!AZ14</f>
        <v>0</v>
      </c>
      <c r="C7169" s="22" t="s">
        <v>397</v>
      </c>
    </row>
    <row r="7170" spans="1:3" x14ac:dyDescent="0.3">
      <c r="A7170" s="180">
        <v>45871</v>
      </c>
      <c r="B7170" s="22">
        <f>'Spurgeon 2'!AZ15</f>
        <v>0</v>
      </c>
      <c r="C7170" s="22" t="s">
        <v>397</v>
      </c>
    </row>
    <row r="7171" spans="1:3" x14ac:dyDescent="0.3">
      <c r="A7171" s="180">
        <v>45872</v>
      </c>
      <c r="B7171" s="22">
        <f>'Spurgeon 2'!AZ16</f>
        <v>0</v>
      </c>
      <c r="C7171" s="22" t="s">
        <v>397</v>
      </c>
    </row>
    <row r="7172" spans="1:3" x14ac:dyDescent="0.3">
      <c r="A7172" s="180">
        <v>45873</v>
      </c>
      <c r="B7172" s="22">
        <f>'Spurgeon 2'!AZ17</f>
        <v>0</v>
      </c>
      <c r="C7172" s="22" t="s">
        <v>397</v>
      </c>
    </row>
    <row r="7173" spans="1:3" x14ac:dyDescent="0.3">
      <c r="A7173" s="180">
        <v>45874</v>
      </c>
      <c r="B7173" s="22">
        <f>'Spurgeon 2'!AZ18</f>
        <v>0</v>
      </c>
      <c r="C7173" s="22" t="s">
        <v>397</v>
      </c>
    </row>
    <row r="7174" spans="1:3" x14ac:dyDescent="0.3">
      <c r="A7174" s="180">
        <v>45875</v>
      </c>
      <c r="B7174" s="22">
        <f>'Spurgeon 2'!AZ19</f>
        <v>0</v>
      </c>
      <c r="C7174" s="22" t="s">
        <v>397</v>
      </c>
    </row>
    <row r="7175" spans="1:3" x14ac:dyDescent="0.3">
      <c r="A7175" s="180">
        <v>45876</v>
      </c>
      <c r="B7175" s="22">
        <f>'Spurgeon 2'!AZ20</f>
        <v>0</v>
      </c>
      <c r="C7175" s="22" t="s">
        <v>397</v>
      </c>
    </row>
    <row r="7176" spans="1:3" x14ac:dyDescent="0.3">
      <c r="A7176" s="180">
        <v>45877</v>
      </c>
      <c r="B7176" s="22">
        <f>'Spurgeon 2'!AZ21</f>
        <v>0</v>
      </c>
      <c r="C7176" s="22" t="s">
        <v>397</v>
      </c>
    </row>
    <row r="7177" spans="1:3" x14ac:dyDescent="0.3">
      <c r="A7177" s="180">
        <v>45878</v>
      </c>
      <c r="B7177" s="22">
        <f>'Spurgeon 2'!AZ22</f>
        <v>0</v>
      </c>
      <c r="C7177" s="22" t="s">
        <v>397</v>
      </c>
    </row>
    <row r="7178" spans="1:3" x14ac:dyDescent="0.3">
      <c r="A7178" s="180">
        <v>45879</v>
      </c>
      <c r="B7178" s="22">
        <f>'Spurgeon 2'!AZ23</f>
        <v>0</v>
      </c>
      <c r="C7178" s="22" t="s">
        <v>397</v>
      </c>
    </row>
    <row r="7179" spans="1:3" x14ac:dyDescent="0.3">
      <c r="A7179" s="180">
        <v>45880</v>
      </c>
      <c r="B7179" s="22">
        <f>'Spurgeon 2'!AZ24</f>
        <v>0</v>
      </c>
      <c r="C7179" s="22" t="s">
        <v>397</v>
      </c>
    </row>
    <row r="7180" spans="1:3" x14ac:dyDescent="0.3">
      <c r="A7180" s="180">
        <v>45881</v>
      </c>
      <c r="B7180" s="22">
        <f>'Spurgeon 2'!AZ25</f>
        <v>0</v>
      </c>
      <c r="C7180" s="22" t="s">
        <v>397</v>
      </c>
    </row>
    <row r="7181" spans="1:3" x14ac:dyDescent="0.3">
      <c r="A7181" s="180">
        <v>45882</v>
      </c>
      <c r="B7181" s="22">
        <f>'Spurgeon 2'!AZ26</f>
        <v>0</v>
      </c>
      <c r="C7181" s="22" t="s">
        <v>397</v>
      </c>
    </row>
    <row r="7182" spans="1:3" x14ac:dyDescent="0.3">
      <c r="A7182" s="180">
        <v>45883</v>
      </c>
      <c r="B7182" s="22">
        <f>'Spurgeon 2'!AZ27</f>
        <v>0</v>
      </c>
      <c r="C7182" s="22" t="s">
        <v>397</v>
      </c>
    </row>
    <row r="7183" spans="1:3" x14ac:dyDescent="0.3">
      <c r="A7183" s="180">
        <v>45884</v>
      </c>
      <c r="B7183" s="22">
        <f>'Spurgeon 2'!AZ28</f>
        <v>0</v>
      </c>
      <c r="C7183" s="22" t="s">
        <v>397</v>
      </c>
    </row>
    <row r="7184" spans="1:3" x14ac:dyDescent="0.3">
      <c r="A7184" s="180">
        <v>45885</v>
      </c>
      <c r="B7184" s="22">
        <f>'Spurgeon 2'!AZ29</f>
        <v>0</v>
      </c>
      <c r="C7184" s="22" t="s">
        <v>397</v>
      </c>
    </row>
    <row r="7185" spans="1:3" x14ac:dyDescent="0.3">
      <c r="A7185" s="180">
        <v>45886</v>
      </c>
      <c r="B7185" s="22">
        <f>'Spurgeon 2'!AZ30</f>
        <v>0</v>
      </c>
      <c r="C7185" s="22" t="s">
        <v>397</v>
      </c>
    </row>
    <row r="7186" spans="1:3" x14ac:dyDescent="0.3">
      <c r="A7186" s="180">
        <v>45887</v>
      </c>
      <c r="B7186" s="22">
        <f>'Spurgeon 2'!AZ31</f>
        <v>0</v>
      </c>
      <c r="C7186" s="22" t="s">
        <v>397</v>
      </c>
    </row>
    <row r="7187" spans="1:3" x14ac:dyDescent="0.3">
      <c r="A7187" s="180">
        <v>45888</v>
      </c>
      <c r="B7187" s="22">
        <f>'Spurgeon 2'!AZ32</f>
        <v>0</v>
      </c>
      <c r="C7187" s="22" t="s">
        <v>397</v>
      </c>
    </row>
    <row r="7188" spans="1:3" x14ac:dyDescent="0.3">
      <c r="A7188" s="180">
        <v>45889</v>
      </c>
      <c r="B7188" s="22">
        <f>'Spurgeon 2'!AZ33</f>
        <v>0</v>
      </c>
      <c r="C7188" s="22" t="s">
        <v>397</v>
      </c>
    </row>
    <row r="7189" spans="1:3" x14ac:dyDescent="0.3">
      <c r="A7189" s="180">
        <v>45890</v>
      </c>
      <c r="B7189" s="22">
        <f>'Spurgeon 2'!AZ34</f>
        <v>0</v>
      </c>
      <c r="C7189" s="22" t="s">
        <v>397</v>
      </c>
    </row>
    <row r="7190" spans="1:3" x14ac:dyDescent="0.3">
      <c r="A7190" s="180">
        <v>45891</v>
      </c>
      <c r="B7190" s="22">
        <f>'Spurgeon 2'!AZ35</f>
        <v>0</v>
      </c>
      <c r="C7190" s="22" t="s">
        <v>397</v>
      </c>
    </row>
    <row r="7191" spans="1:3" x14ac:dyDescent="0.3">
      <c r="A7191" s="180">
        <v>45892</v>
      </c>
      <c r="B7191" s="22">
        <f>'Spurgeon 2'!AZ36</f>
        <v>0</v>
      </c>
      <c r="C7191" s="22" t="s">
        <v>397</v>
      </c>
    </row>
    <row r="7192" spans="1:3" x14ac:dyDescent="0.3">
      <c r="A7192" s="180">
        <v>45893</v>
      </c>
      <c r="B7192" s="22">
        <f>'Spurgeon 2'!AZ37</f>
        <v>0</v>
      </c>
      <c r="C7192" s="22" t="s">
        <v>397</v>
      </c>
    </row>
    <row r="7193" spans="1:3" x14ac:dyDescent="0.3">
      <c r="A7193" s="180">
        <v>45894</v>
      </c>
      <c r="B7193" s="22">
        <f>'Spurgeon 2'!AZ38</f>
        <v>0</v>
      </c>
      <c r="C7193" s="22" t="s">
        <v>397</v>
      </c>
    </row>
    <row r="7194" spans="1:3" x14ac:dyDescent="0.3">
      <c r="A7194" s="180">
        <v>45895</v>
      </c>
      <c r="B7194" s="22">
        <f>'Spurgeon 2'!AZ39</f>
        <v>0</v>
      </c>
      <c r="C7194" s="22" t="s">
        <v>397</v>
      </c>
    </row>
    <row r="7195" spans="1:3" x14ac:dyDescent="0.3">
      <c r="A7195" s="180">
        <v>45896</v>
      </c>
      <c r="B7195" s="22">
        <f>'Spurgeon 2'!AZ40</f>
        <v>0</v>
      </c>
      <c r="C7195" s="22" t="s">
        <v>397</v>
      </c>
    </row>
    <row r="7196" spans="1:3" x14ac:dyDescent="0.3">
      <c r="A7196" s="180">
        <v>45897</v>
      </c>
      <c r="B7196" s="22">
        <f>'Spurgeon 2'!AZ41</f>
        <v>0</v>
      </c>
      <c r="C7196" s="22" t="s">
        <v>397</v>
      </c>
    </row>
    <row r="7197" spans="1:3" x14ac:dyDescent="0.3">
      <c r="A7197" s="180">
        <v>45898</v>
      </c>
      <c r="B7197" s="22">
        <f>'Spurgeon 2'!AZ42</f>
        <v>0</v>
      </c>
      <c r="C7197" s="22" t="s">
        <v>397</v>
      </c>
    </row>
    <row r="7198" spans="1:3" x14ac:dyDescent="0.3">
      <c r="A7198" s="180">
        <v>45899</v>
      </c>
      <c r="B7198" s="22">
        <f>'Spurgeon 2'!AZ43</f>
        <v>0</v>
      </c>
      <c r="C7198" s="22" t="s">
        <v>397</v>
      </c>
    </row>
    <row r="7199" spans="1:3" x14ac:dyDescent="0.3">
      <c r="A7199" s="180">
        <v>45900</v>
      </c>
      <c r="B7199" s="22">
        <f>'Spurgeon 2'!AZ44</f>
        <v>0</v>
      </c>
      <c r="C7199" s="22" t="s">
        <v>397</v>
      </c>
    </row>
    <row r="7200" spans="1:3" x14ac:dyDescent="0.3">
      <c r="A7200" s="180">
        <v>45901</v>
      </c>
      <c r="B7200" s="22">
        <f>'Spurgeon 2'!BG14</f>
        <v>0</v>
      </c>
      <c r="C7200" s="22" t="s">
        <v>397</v>
      </c>
    </row>
    <row r="7201" spans="1:3" x14ac:dyDescent="0.3">
      <c r="A7201" s="180">
        <v>45902</v>
      </c>
      <c r="B7201" s="22">
        <f>'Spurgeon 2'!BG15</f>
        <v>0</v>
      </c>
      <c r="C7201" s="22" t="s">
        <v>397</v>
      </c>
    </row>
    <row r="7202" spans="1:3" x14ac:dyDescent="0.3">
      <c r="A7202" s="180">
        <v>45903</v>
      </c>
      <c r="B7202" s="22">
        <f>'Spurgeon 2'!BG16</f>
        <v>0</v>
      </c>
      <c r="C7202" s="22" t="s">
        <v>397</v>
      </c>
    </row>
    <row r="7203" spans="1:3" x14ac:dyDescent="0.3">
      <c r="A7203" s="180">
        <v>45904</v>
      </c>
      <c r="B7203" s="22">
        <f>'Spurgeon 2'!BG17</f>
        <v>0</v>
      </c>
      <c r="C7203" s="22" t="s">
        <v>397</v>
      </c>
    </row>
    <row r="7204" spans="1:3" x14ac:dyDescent="0.3">
      <c r="A7204" s="180">
        <v>45905</v>
      </c>
      <c r="B7204" s="22">
        <f>'Spurgeon 2'!BG18</f>
        <v>0</v>
      </c>
      <c r="C7204" s="22" t="s">
        <v>397</v>
      </c>
    </row>
    <row r="7205" spans="1:3" x14ac:dyDescent="0.3">
      <c r="A7205" s="180">
        <v>45906</v>
      </c>
      <c r="B7205" s="22">
        <f>'Spurgeon 2'!BG19</f>
        <v>0</v>
      </c>
      <c r="C7205" s="22" t="s">
        <v>397</v>
      </c>
    </row>
    <row r="7206" spans="1:3" x14ac:dyDescent="0.3">
      <c r="A7206" s="180">
        <v>45907</v>
      </c>
      <c r="B7206" s="22">
        <f>'Spurgeon 2'!BG20</f>
        <v>0</v>
      </c>
      <c r="C7206" s="22" t="s">
        <v>397</v>
      </c>
    </row>
    <row r="7207" spans="1:3" x14ac:dyDescent="0.3">
      <c r="A7207" s="180">
        <v>45908</v>
      </c>
      <c r="B7207" s="22">
        <f>'Spurgeon 2'!BG21</f>
        <v>0</v>
      </c>
      <c r="C7207" s="22" t="s">
        <v>397</v>
      </c>
    </row>
    <row r="7208" spans="1:3" x14ac:dyDescent="0.3">
      <c r="A7208" s="180">
        <v>45909</v>
      </c>
      <c r="B7208" s="22">
        <f>'Spurgeon 2'!BG22</f>
        <v>0</v>
      </c>
      <c r="C7208" s="22" t="s">
        <v>397</v>
      </c>
    </row>
    <row r="7209" spans="1:3" x14ac:dyDescent="0.3">
      <c r="A7209" s="180">
        <v>45910</v>
      </c>
      <c r="B7209" s="22">
        <f>'Spurgeon 2'!BG23</f>
        <v>0</v>
      </c>
      <c r="C7209" s="22" t="s">
        <v>397</v>
      </c>
    </row>
    <row r="7210" spans="1:3" x14ac:dyDescent="0.3">
      <c r="A7210" s="180">
        <v>45911</v>
      </c>
      <c r="B7210" s="22">
        <f>'Spurgeon 2'!BG24</f>
        <v>0</v>
      </c>
      <c r="C7210" s="22" t="s">
        <v>397</v>
      </c>
    </row>
    <row r="7211" spans="1:3" x14ac:dyDescent="0.3">
      <c r="A7211" s="180">
        <v>45912</v>
      </c>
      <c r="B7211" s="22">
        <f>'Spurgeon 2'!BG25</f>
        <v>0</v>
      </c>
      <c r="C7211" s="22" t="s">
        <v>397</v>
      </c>
    </row>
    <row r="7212" spans="1:3" x14ac:dyDescent="0.3">
      <c r="A7212" s="180">
        <v>45913</v>
      </c>
      <c r="B7212" s="22">
        <f>'Spurgeon 2'!BG26</f>
        <v>0</v>
      </c>
      <c r="C7212" s="22" t="s">
        <v>397</v>
      </c>
    </row>
    <row r="7213" spans="1:3" x14ac:dyDescent="0.3">
      <c r="A7213" s="180">
        <v>45914</v>
      </c>
      <c r="B7213" s="22">
        <f>'Spurgeon 2'!BG27</f>
        <v>0</v>
      </c>
      <c r="C7213" s="22" t="s">
        <v>397</v>
      </c>
    </row>
    <row r="7214" spans="1:3" x14ac:dyDescent="0.3">
      <c r="A7214" s="180">
        <v>45915</v>
      </c>
      <c r="B7214" s="22">
        <f>'Spurgeon 2'!BG28</f>
        <v>0</v>
      </c>
      <c r="C7214" s="22" t="s">
        <v>397</v>
      </c>
    </row>
    <row r="7215" spans="1:3" x14ac:dyDescent="0.3">
      <c r="A7215" s="180">
        <v>45916</v>
      </c>
      <c r="B7215" s="22">
        <f>'Spurgeon 2'!BG29</f>
        <v>0</v>
      </c>
      <c r="C7215" s="22" t="s">
        <v>397</v>
      </c>
    </row>
    <row r="7216" spans="1:3" x14ac:dyDescent="0.3">
      <c r="A7216" s="180">
        <v>45917</v>
      </c>
      <c r="B7216" s="22">
        <f>'Spurgeon 2'!BG30</f>
        <v>0</v>
      </c>
      <c r="C7216" s="22" t="s">
        <v>397</v>
      </c>
    </row>
    <row r="7217" spans="1:3" x14ac:dyDescent="0.3">
      <c r="A7217" s="180">
        <v>45918</v>
      </c>
      <c r="B7217" s="22">
        <f>'Spurgeon 2'!BG31</f>
        <v>0</v>
      </c>
      <c r="C7217" s="22" t="s">
        <v>397</v>
      </c>
    </row>
    <row r="7218" spans="1:3" x14ac:dyDescent="0.3">
      <c r="A7218" s="180">
        <v>45919</v>
      </c>
      <c r="B7218" s="22">
        <f>'Spurgeon 2'!BG32</f>
        <v>0</v>
      </c>
      <c r="C7218" s="22" t="s">
        <v>397</v>
      </c>
    </row>
    <row r="7219" spans="1:3" x14ac:dyDescent="0.3">
      <c r="A7219" s="180">
        <v>45920</v>
      </c>
      <c r="B7219" s="22">
        <f>'Spurgeon 2'!BG33</f>
        <v>0</v>
      </c>
      <c r="C7219" s="22" t="s">
        <v>397</v>
      </c>
    </row>
    <row r="7220" spans="1:3" x14ac:dyDescent="0.3">
      <c r="A7220" s="180">
        <v>45921</v>
      </c>
      <c r="B7220" s="22">
        <f>'Spurgeon 2'!BG34</f>
        <v>0</v>
      </c>
      <c r="C7220" s="22" t="s">
        <v>397</v>
      </c>
    </row>
    <row r="7221" spans="1:3" x14ac:dyDescent="0.3">
      <c r="A7221" s="180">
        <v>45922</v>
      </c>
      <c r="B7221" s="22">
        <f>'Spurgeon 2'!BG35</f>
        <v>0</v>
      </c>
      <c r="C7221" s="22" t="s">
        <v>397</v>
      </c>
    </row>
    <row r="7222" spans="1:3" x14ac:dyDescent="0.3">
      <c r="A7222" s="180">
        <v>45923</v>
      </c>
      <c r="B7222" s="22">
        <f>'Spurgeon 2'!BG36</f>
        <v>0</v>
      </c>
      <c r="C7222" s="22" t="s">
        <v>397</v>
      </c>
    </row>
    <row r="7223" spans="1:3" x14ac:dyDescent="0.3">
      <c r="A7223" s="180">
        <v>45924</v>
      </c>
      <c r="B7223" s="22">
        <f>'Spurgeon 2'!BG37</f>
        <v>0</v>
      </c>
      <c r="C7223" s="22" t="s">
        <v>397</v>
      </c>
    </row>
    <row r="7224" spans="1:3" x14ac:dyDescent="0.3">
      <c r="A7224" s="180">
        <v>45925</v>
      </c>
      <c r="B7224" s="22">
        <f>'Spurgeon 2'!BG38</f>
        <v>0</v>
      </c>
      <c r="C7224" s="22" t="s">
        <v>397</v>
      </c>
    </row>
    <row r="7225" spans="1:3" x14ac:dyDescent="0.3">
      <c r="A7225" s="180">
        <v>45926</v>
      </c>
      <c r="B7225" s="22">
        <f>'Spurgeon 2'!BG39</f>
        <v>0</v>
      </c>
      <c r="C7225" s="22" t="s">
        <v>397</v>
      </c>
    </row>
    <row r="7226" spans="1:3" x14ac:dyDescent="0.3">
      <c r="A7226" s="180">
        <v>45927</v>
      </c>
      <c r="B7226" s="22">
        <f>'Spurgeon 2'!BG40</f>
        <v>0</v>
      </c>
      <c r="C7226" s="22" t="s">
        <v>397</v>
      </c>
    </row>
    <row r="7227" spans="1:3" x14ac:dyDescent="0.3">
      <c r="A7227" s="180">
        <v>45928</v>
      </c>
      <c r="B7227" s="22">
        <f>'Spurgeon 2'!BG41</f>
        <v>0</v>
      </c>
      <c r="C7227" s="22" t="s">
        <v>397</v>
      </c>
    </row>
    <row r="7228" spans="1:3" x14ac:dyDescent="0.3">
      <c r="A7228" s="180">
        <v>45929</v>
      </c>
      <c r="B7228" s="22">
        <f>'Spurgeon 2'!BG42</f>
        <v>0</v>
      </c>
      <c r="C7228" s="22" t="s">
        <v>397</v>
      </c>
    </row>
    <row r="7229" spans="1:3" x14ac:dyDescent="0.3">
      <c r="A7229" s="180">
        <v>45930</v>
      </c>
      <c r="B7229" s="22">
        <f>'Spurgeon 2'!BG43</f>
        <v>0</v>
      </c>
      <c r="C7229" s="22" t="s">
        <v>397</v>
      </c>
    </row>
    <row r="7230" spans="1:3" x14ac:dyDescent="0.3">
      <c r="A7230" s="180">
        <v>45931</v>
      </c>
      <c r="B7230" s="22">
        <f>'Spurgeon 2'!BN14</f>
        <v>0</v>
      </c>
      <c r="C7230" s="22" t="s">
        <v>397</v>
      </c>
    </row>
    <row r="7231" spans="1:3" x14ac:dyDescent="0.3">
      <c r="A7231" s="180">
        <v>45932</v>
      </c>
      <c r="B7231" s="22">
        <f>'Spurgeon 2'!BN15</f>
        <v>0</v>
      </c>
      <c r="C7231" s="22" t="s">
        <v>397</v>
      </c>
    </row>
    <row r="7232" spans="1:3" x14ac:dyDescent="0.3">
      <c r="A7232" s="180">
        <v>45933</v>
      </c>
      <c r="B7232" s="22">
        <f>'Spurgeon 2'!BN16</f>
        <v>0</v>
      </c>
      <c r="C7232" s="22" t="s">
        <v>397</v>
      </c>
    </row>
    <row r="7233" spans="1:3" x14ac:dyDescent="0.3">
      <c r="A7233" s="180">
        <v>45934</v>
      </c>
      <c r="B7233" s="22">
        <f>'Spurgeon 2'!BN17</f>
        <v>0</v>
      </c>
      <c r="C7233" s="22" t="s">
        <v>397</v>
      </c>
    </row>
    <row r="7234" spans="1:3" x14ac:dyDescent="0.3">
      <c r="A7234" s="180">
        <v>45935</v>
      </c>
      <c r="B7234" s="22">
        <f>'Spurgeon 2'!BN18</f>
        <v>0</v>
      </c>
      <c r="C7234" s="22" t="s">
        <v>397</v>
      </c>
    </row>
    <row r="7235" spans="1:3" x14ac:dyDescent="0.3">
      <c r="A7235" s="180">
        <v>45936</v>
      </c>
      <c r="B7235" s="22">
        <f>'Spurgeon 2'!BN19</f>
        <v>0</v>
      </c>
      <c r="C7235" s="22" t="s">
        <v>397</v>
      </c>
    </row>
    <row r="7236" spans="1:3" x14ac:dyDescent="0.3">
      <c r="A7236" s="180">
        <v>45937</v>
      </c>
      <c r="B7236" s="22">
        <f>'Spurgeon 2'!BN20</f>
        <v>0</v>
      </c>
      <c r="C7236" s="22" t="s">
        <v>397</v>
      </c>
    </row>
    <row r="7237" spans="1:3" x14ac:dyDescent="0.3">
      <c r="A7237" s="180">
        <v>45938</v>
      </c>
      <c r="B7237" s="22">
        <f>'Spurgeon 2'!BN21</f>
        <v>0</v>
      </c>
      <c r="C7237" s="22" t="s">
        <v>397</v>
      </c>
    </row>
    <row r="7238" spans="1:3" x14ac:dyDescent="0.3">
      <c r="A7238" s="180">
        <v>45939</v>
      </c>
      <c r="B7238" s="22">
        <f>'Spurgeon 2'!BN22</f>
        <v>0</v>
      </c>
      <c r="C7238" s="22" t="s">
        <v>397</v>
      </c>
    </row>
    <row r="7239" spans="1:3" x14ac:dyDescent="0.3">
      <c r="A7239" s="180">
        <v>45940</v>
      </c>
      <c r="B7239" s="22">
        <f>'Spurgeon 2'!BN23</f>
        <v>0</v>
      </c>
      <c r="C7239" s="22" t="s">
        <v>397</v>
      </c>
    </row>
    <row r="7240" spans="1:3" x14ac:dyDescent="0.3">
      <c r="A7240" s="180">
        <v>45941</v>
      </c>
      <c r="B7240" s="22">
        <f>'Spurgeon 2'!BN24</f>
        <v>0</v>
      </c>
      <c r="C7240" s="22" t="s">
        <v>397</v>
      </c>
    </row>
    <row r="7241" spans="1:3" x14ac:dyDescent="0.3">
      <c r="A7241" s="180">
        <v>45942</v>
      </c>
      <c r="B7241" s="22">
        <f>'Spurgeon 2'!BN25</f>
        <v>0</v>
      </c>
      <c r="C7241" s="22" t="s">
        <v>397</v>
      </c>
    </row>
    <row r="7242" spans="1:3" x14ac:dyDescent="0.3">
      <c r="A7242" s="180">
        <v>45943</v>
      </c>
      <c r="B7242" s="22">
        <f>'Spurgeon 2'!BN26</f>
        <v>0</v>
      </c>
      <c r="C7242" s="22" t="s">
        <v>397</v>
      </c>
    </row>
    <row r="7243" spans="1:3" x14ac:dyDescent="0.3">
      <c r="A7243" s="180">
        <v>45944</v>
      </c>
      <c r="B7243" s="22">
        <f>'Spurgeon 2'!BN27</f>
        <v>0</v>
      </c>
      <c r="C7243" s="22" t="s">
        <v>397</v>
      </c>
    </row>
    <row r="7244" spans="1:3" x14ac:dyDescent="0.3">
      <c r="A7244" s="180">
        <v>45945</v>
      </c>
      <c r="B7244" s="22">
        <f>'Spurgeon 2'!BN28</f>
        <v>0</v>
      </c>
      <c r="C7244" s="22" t="s">
        <v>397</v>
      </c>
    </row>
    <row r="7245" spans="1:3" x14ac:dyDescent="0.3">
      <c r="A7245" s="180">
        <v>45946</v>
      </c>
      <c r="B7245" s="22">
        <f>'Spurgeon 2'!BN29</f>
        <v>0</v>
      </c>
      <c r="C7245" s="22" t="s">
        <v>397</v>
      </c>
    </row>
    <row r="7246" spans="1:3" x14ac:dyDescent="0.3">
      <c r="A7246" s="180">
        <v>45947</v>
      </c>
      <c r="B7246" s="22">
        <f>'Spurgeon 2'!BN30</f>
        <v>0</v>
      </c>
      <c r="C7246" s="22" t="s">
        <v>397</v>
      </c>
    </row>
    <row r="7247" spans="1:3" x14ac:dyDescent="0.3">
      <c r="A7247" s="180">
        <v>45948</v>
      </c>
      <c r="B7247" s="22">
        <f>'Spurgeon 2'!BN31</f>
        <v>0</v>
      </c>
      <c r="C7247" s="22" t="s">
        <v>397</v>
      </c>
    </row>
    <row r="7248" spans="1:3" x14ac:dyDescent="0.3">
      <c r="A7248" s="180">
        <v>45949</v>
      </c>
      <c r="B7248" s="22">
        <f>'Spurgeon 2'!BN32</f>
        <v>0</v>
      </c>
      <c r="C7248" s="22" t="s">
        <v>397</v>
      </c>
    </row>
    <row r="7249" spans="1:3" x14ac:dyDescent="0.3">
      <c r="A7249" s="180">
        <v>45950</v>
      </c>
      <c r="B7249" s="22">
        <f>'Spurgeon 2'!BN33</f>
        <v>0</v>
      </c>
      <c r="C7249" s="22" t="s">
        <v>397</v>
      </c>
    </row>
    <row r="7250" spans="1:3" x14ac:dyDescent="0.3">
      <c r="A7250" s="180">
        <v>45951</v>
      </c>
      <c r="B7250" s="22">
        <f>'Spurgeon 2'!BN34</f>
        <v>0</v>
      </c>
      <c r="C7250" s="22" t="s">
        <v>397</v>
      </c>
    </row>
    <row r="7251" spans="1:3" x14ac:dyDescent="0.3">
      <c r="A7251" s="180">
        <v>45952</v>
      </c>
      <c r="B7251" s="22">
        <f>'Spurgeon 2'!BN35</f>
        <v>0</v>
      </c>
      <c r="C7251" s="22" t="s">
        <v>397</v>
      </c>
    </row>
    <row r="7252" spans="1:3" x14ac:dyDescent="0.3">
      <c r="A7252" s="180">
        <v>45953</v>
      </c>
      <c r="B7252" s="22">
        <f>'Spurgeon 2'!BN36</f>
        <v>0</v>
      </c>
      <c r="C7252" s="22" t="s">
        <v>397</v>
      </c>
    </row>
    <row r="7253" spans="1:3" x14ac:dyDescent="0.3">
      <c r="A7253" s="180">
        <v>45954</v>
      </c>
      <c r="B7253" s="22">
        <f>'Spurgeon 2'!BN37</f>
        <v>0</v>
      </c>
      <c r="C7253" s="22" t="s">
        <v>397</v>
      </c>
    </row>
    <row r="7254" spans="1:3" x14ac:dyDescent="0.3">
      <c r="A7254" s="180">
        <v>45955</v>
      </c>
      <c r="B7254" s="22">
        <f>'Spurgeon 2'!BN38</f>
        <v>0</v>
      </c>
      <c r="C7254" s="22" t="s">
        <v>397</v>
      </c>
    </row>
    <row r="7255" spans="1:3" x14ac:dyDescent="0.3">
      <c r="A7255" s="180">
        <v>45956</v>
      </c>
      <c r="B7255" s="22">
        <f>'Spurgeon 2'!BN39</f>
        <v>0</v>
      </c>
      <c r="C7255" s="22" t="s">
        <v>397</v>
      </c>
    </row>
    <row r="7256" spans="1:3" x14ac:dyDescent="0.3">
      <c r="A7256" s="180">
        <v>45957</v>
      </c>
      <c r="B7256" s="22">
        <f>'Spurgeon 2'!BN40</f>
        <v>0</v>
      </c>
      <c r="C7256" s="22" t="s">
        <v>397</v>
      </c>
    </row>
    <row r="7257" spans="1:3" x14ac:dyDescent="0.3">
      <c r="A7257" s="180">
        <v>45958</v>
      </c>
      <c r="B7257" s="22">
        <f>'Spurgeon 2'!BN41</f>
        <v>0</v>
      </c>
      <c r="C7257" s="22" t="s">
        <v>397</v>
      </c>
    </row>
    <row r="7258" spans="1:3" x14ac:dyDescent="0.3">
      <c r="A7258" s="180">
        <v>45959</v>
      </c>
      <c r="B7258" s="22">
        <f>'Spurgeon 2'!BN42</f>
        <v>0</v>
      </c>
      <c r="C7258" s="22" t="s">
        <v>397</v>
      </c>
    </row>
    <row r="7259" spans="1:3" x14ac:dyDescent="0.3">
      <c r="A7259" s="180">
        <v>45960</v>
      </c>
      <c r="B7259" s="22">
        <f>'Spurgeon 2'!BN43</f>
        <v>0</v>
      </c>
      <c r="C7259" s="22" t="s">
        <v>397</v>
      </c>
    </row>
    <row r="7260" spans="1:3" x14ac:dyDescent="0.3">
      <c r="A7260" s="180">
        <v>45961</v>
      </c>
      <c r="B7260" s="22">
        <f>'Spurgeon 2'!BN44</f>
        <v>0</v>
      </c>
      <c r="C7260" s="22" t="s">
        <v>397</v>
      </c>
    </row>
    <row r="7261" spans="1:3" x14ac:dyDescent="0.3">
      <c r="A7261" s="180">
        <v>45962</v>
      </c>
      <c r="B7261" s="22">
        <f>'Spurgeon 2'!BU14</f>
        <v>0</v>
      </c>
      <c r="C7261" s="22" t="s">
        <v>397</v>
      </c>
    </row>
    <row r="7262" spans="1:3" x14ac:dyDescent="0.3">
      <c r="A7262" s="180">
        <v>45963</v>
      </c>
      <c r="B7262" s="22">
        <f>'Spurgeon 2'!BU15</f>
        <v>0</v>
      </c>
      <c r="C7262" s="22" t="s">
        <v>397</v>
      </c>
    </row>
    <row r="7263" spans="1:3" x14ac:dyDescent="0.3">
      <c r="A7263" s="180">
        <v>45964</v>
      </c>
      <c r="B7263" s="22">
        <f>'Spurgeon 2'!BU16</f>
        <v>0</v>
      </c>
      <c r="C7263" s="22" t="s">
        <v>397</v>
      </c>
    </row>
    <row r="7264" spans="1:3" x14ac:dyDescent="0.3">
      <c r="A7264" s="180">
        <v>45965</v>
      </c>
      <c r="B7264" s="22">
        <f>'Spurgeon 2'!BU17</f>
        <v>0</v>
      </c>
      <c r="C7264" s="22" t="s">
        <v>397</v>
      </c>
    </row>
    <row r="7265" spans="1:3" x14ac:dyDescent="0.3">
      <c r="A7265" s="180">
        <v>45966</v>
      </c>
      <c r="B7265" s="22">
        <f>'Spurgeon 2'!BU18</f>
        <v>0</v>
      </c>
      <c r="C7265" s="22" t="s">
        <v>397</v>
      </c>
    </row>
    <row r="7266" spans="1:3" x14ac:dyDescent="0.3">
      <c r="A7266" s="180">
        <v>45967</v>
      </c>
      <c r="B7266" s="22">
        <f>'Spurgeon 2'!BU19</f>
        <v>0</v>
      </c>
      <c r="C7266" s="22" t="s">
        <v>397</v>
      </c>
    </row>
    <row r="7267" spans="1:3" x14ac:dyDescent="0.3">
      <c r="A7267" s="180">
        <v>45968</v>
      </c>
      <c r="B7267" s="22">
        <f>'Spurgeon 2'!BU20</f>
        <v>0</v>
      </c>
      <c r="C7267" s="22" t="s">
        <v>397</v>
      </c>
    </row>
    <row r="7268" spans="1:3" x14ac:dyDescent="0.3">
      <c r="A7268" s="180">
        <v>45969</v>
      </c>
      <c r="B7268" s="22">
        <f>'Spurgeon 2'!BU21</f>
        <v>0</v>
      </c>
      <c r="C7268" s="22" t="s">
        <v>397</v>
      </c>
    </row>
    <row r="7269" spans="1:3" x14ac:dyDescent="0.3">
      <c r="A7269" s="180">
        <v>45970</v>
      </c>
      <c r="B7269" s="22">
        <f>'Spurgeon 2'!BU22</f>
        <v>0</v>
      </c>
      <c r="C7269" s="22" t="s">
        <v>397</v>
      </c>
    </row>
    <row r="7270" spans="1:3" x14ac:dyDescent="0.3">
      <c r="A7270" s="180">
        <v>45971</v>
      </c>
      <c r="B7270" s="22">
        <f>'Spurgeon 2'!BU23</f>
        <v>0</v>
      </c>
      <c r="C7270" s="22" t="s">
        <v>397</v>
      </c>
    </row>
    <row r="7271" spans="1:3" x14ac:dyDescent="0.3">
      <c r="A7271" s="180">
        <v>45972</v>
      </c>
      <c r="B7271" s="22">
        <f>'Spurgeon 2'!BU24</f>
        <v>0</v>
      </c>
      <c r="C7271" s="22" t="s">
        <v>397</v>
      </c>
    </row>
    <row r="7272" spans="1:3" x14ac:dyDescent="0.3">
      <c r="A7272" s="180">
        <v>45973</v>
      </c>
      <c r="B7272" s="22">
        <f>'Spurgeon 2'!BU25</f>
        <v>0</v>
      </c>
      <c r="C7272" s="22" t="s">
        <v>397</v>
      </c>
    </row>
    <row r="7273" spans="1:3" x14ac:dyDescent="0.3">
      <c r="A7273" s="180">
        <v>45974</v>
      </c>
      <c r="B7273" s="22">
        <f>'Spurgeon 2'!BU26</f>
        <v>0</v>
      </c>
      <c r="C7273" s="22" t="s">
        <v>397</v>
      </c>
    </row>
    <row r="7274" spans="1:3" x14ac:dyDescent="0.3">
      <c r="A7274" s="180">
        <v>45975</v>
      </c>
      <c r="B7274" s="22">
        <f>'Spurgeon 2'!BU27</f>
        <v>0</v>
      </c>
      <c r="C7274" s="22" t="s">
        <v>397</v>
      </c>
    </row>
    <row r="7275" spans="1:3" x14ac:dyDescent="0.3">
      <c r="A7275" s="180">
        <v>45976</v>
      </c>
      <c r="B7275" s="22">
        <f>'Spurgeon 2'!BU28</f>
        <v>0</v>
      </c>
      <c r="C7275" s="22" t="s">
        <v>397</v>
      </c>
    </row>
    <row r="7276" spans="1:3" x14ac:dyDescent="0.3">
      <c r="A7276" s="180">
        <v>45977</v>
      </c>
      <c r="B7276" s="22">
        <f>'Spurgeon 2'!BU29</f>
        <v>0</v>
      </c>
      <c r="C7276" s="22" t="s">
        <v>397</v>
      </c>
    </row>
    <row r="7277" spans="1:3" x14ac:dyDescent="0.3">
      <c r="A7277" s="180">
        <v>45978</v>
      </c>
      <c r="B7277" s="22">
        <f>'Spurgeon 2'!BU30</f>
        <v>0</v>
      </c>
      <c r="C7277" s="22" t="s">
        <v>397</v>
      </c>
    </row>
    <row r="7278" spans="1:3" x14ac:dyDescent="0.3">
      <c r="A7278" s="180">
        <v>45979</v>
      </c>
      <c r="B7278" s="22">
        <f>'Spurgeon 2'!BU31</f>
        <v>0</v>
      </c>
      <c r="C7278" s="22" t="s">
        <v>397</v>
      </c>
    </row>
    <row r="7279" spans="1:3" x14ac:dyDescent="0.3">
      <c r="A7279" s="180">
        <v>45980</v>
      </c>
      <c r="B7279" s="22">
        <f>'Spurgeon 2'!BU32</f>
        <v>0</v>
      </c>
      <c r="C7279" s="22" t="s">
        <v>397</v>
      </c>
    </row>
    <row r="7280" spans="1:3" x14ac:dyDescent="0.3">
      <c r="A7280" s="180">
        <v>45981</v>
      </c>
      <c r="B7280" s="22">
        <f>'Spurgeon 2'!BU33</f>
        <v>0</v>
      </c>
      <c r="C7280" s="22" t="s">
        <v>397</v>
      </c>
    </row>
    <row r="7281" spans="1:3" x14ac:dyDescent="0.3">
      <c r="A7281" s="180">
        <v>45982</v>
      </c>
      <c r="B7281" s="22">
        <f>'Spurgeon 2'!BU34</f>
        <v>0</v>
      </c>
      <c r="C7281" s="22" t="s">
        <v>397</v>
      </c>
    </row>
    <row r="7282" spans="1:3" x14ac:dyDescent="0.3">
      <c r="A7282" s="180">
        <v>45983</v>
      </c>
      <c r="B7282" s="22">
        <f>'Spurgeon 2'!BU35</f>
        <v>0</v>
      </c>
      <c r="C7282" s="22" t="s">
        <v>397</v>
      </c>
    </row>
    <row r="7283" spans="1:3" x14ac:dyDescent="0.3">
      <c r="A7283" s="180">
        <v>45984</v>
      </c>
      <c r="B7283" s="22">
        <f>'Spurgeon 2'!BU36</f>
        <v>0</v>
      </c>
      <c r="C7283" s="22" t="s">
        <v>397</v>
      </c>
    </row>
    <row r="7284" spans="1:3" x14ac:dyDescent="0.3">
      <c r="A7284" s="180">
        <v>45985</v>
      </c>
      <c r="B7284" s="22">
        <f>'Spurgeon 2'!BU37</f>
        <v>0</v>
      </c>
      <c r="C7284" s="22" t="s">
        <v>397</v>
      </c>
    </row>
    <row r="7285" spans="1:3" x14ac:dyDescent="0.3">
      <c r="A7285" s="180">
        <v>45986</v>
      </c>
      <c r="B7285" s="22">
        <f>'Spurgeon 2'!BU38</f>
        <v>0</v>
      </c>
      <c r="C7285" s="22" t="s">
        <v>397</v>
      </c>
    </row>
    <row r="7286" spans="1:3" x14ac:dyDescent="0.3">
      <c r="A7286" s="180">
        <v>45987</v>
      </c>
      <c r="B7286" s="22">
        <f>'Spurgeon 2'!BU39</f>
        <v>0</v>
      </c>
      <c r="C7286" s="22" t="s">
        <v>397</v>
      </c>
    </row>
    <row r="7287" spans="1:3" x14ac:dyDescent="0.3">
      <c r="A7287" s="180">
        <v>45988</v>
      </c>
      <c r="B7287" s="22">
        <f>'Spurgeon 2'!BU40</f>
        <v>0</v>
      </c>
      <c r="C7287" s="22" t="s">
        <v>397</v>
      </c>
    </row>
    <row r="7288" spans="1:3" x14ac:dyDescent="0.3">
      <c r="A7288" s="180">
        <v>45989</v>
      </c>
      <c r="B7288" s="22">
        <f>'Spurgeon 2'!BU41</f>
        <v>0</v>
      </c>
      <c r="C7288" s="22" t="s">
        <v>397</v>
      </c>
    </row>
    <row r="7289" spans="1:3" x14ac:dyDescent="0.3">
      <c r="A7289" s="180">
        <v>45990</v>
      </c>
      <c r="B7289" s="22">
        <f>'Spurgeon 2'!BU42</f>
        <v>0</v>
      </c>
      <c r="C7289" s="22" t="s">
        <v>397</v>
      </c>
    </row>
    <row r="7290" spans="1:3" x14ac:dyDescent="0.3">
      <c r="A7290" s="180">
        <v>45991</v>
      </c>
      <c r="B7290" s="22">
        <f>'Spurgeon 2'!BU43</f>
        <v>0</v>
      </c>
      <c r="C7290" s="22" t="s">
        <v>397</v>
      </c>
    </row>
    <row r="7291" spans="1:3" x14ac:dyDescent="0.3">
      <c r="A7291" s="180">
        <v>45992</v>
      </c>
      <c r="B7291" s="22">
        <f>'Spurgeon 2'!CB14</f>
        <v>0</v>
      </c>
      <c r="C7291" s="22" t="s">
        <v>397</v>
      </c>
    </row>
    <row r="7292" spans="1:3" x14ac:dyDescent="0.3">
      <c r="A7292" s="180">
        <v>45993</v>
      </c>
      <c r="B7292" s="22">
        <f>'Spurgeon 2'!CB15</f>
        <v>0</v>
      </c>
      <c r="C7292" s="22" t="s">
        <v>397</v>
      </c>
    </row>
    <row r="7293" spans="1:3" x14ac:dyDescent="0.3">
      <c r="A7293" s="180">
        <v>45994</v>
      </c>
      <c r="B7293" s="22">
        <f>'Spurgeon 2'!CB16</f>
        <v>0</v>
      </c>
      <c r="C7293" s="22" t="s">
        <v>397</v>
      </c>
    </row>
    <row r="7294" spans="1:3" x14ac:dyDescent="0.3">
      <c r="A7294" s="180">
        <v>45995</v>
      </c>
      <c r="B7294" s="22">
        <f>'Spurgeon 2'!CB17</f>
        <v>0</v>
      </c>
      <c r="C7294" s="22" t="s">
        <v>397</v>
      </c>
    </row>
    <row r="7295" spans="1:3" x14ac:dyDescent="0.3">
      <c r="A7295" s="180">
        <v>45996</v>
      </c>
      <c r="B7295" s="22">
        <f>'Spurgeon 2'!CB18</f>
        <v>0</v>
      </c>
      <c r="C7295" s="22" t="s">
        <v>397</v>
      </c>
    </row>
    <row r="7296" spans="1:3" x14ac:dyDescent="0.3">
      <c r="A7296" s="180">
        <v>45997</v>
      </c>
      <c r="B7296" s="22">
        <f>'Spurgeon 2'!CB19</f>
        <v>0</v>
      </c>
      <c r="C7296" s="22" t="s">
        <v>397</v>
      </c>
    </row>
    <row r="7297" spans="1:3" x14ac:dyDescent="0.3">
      <c r="A7297" s="180">
        <v>45998</v>
      </c>
      <c r="B7297" s="22">
        <f>'Spurgeon 2'!CB20</f>
        <v>0</v>
      </c>
      <c r="C7297" s="22" t="s">
        <v>397</v>
      </c>
    </row>
    <row r="7298" spans="1:3" x14ac:dyDescent="0.3">
      <c r="A7298" s="180">
        <v>45999</v>
      </c>
      <c r="B7298" s="22">
        <f>'Spurgeon 2'!CB21</f>
        <v>0</v>
      </c>
      <c r="C7298" s="22" t="s">
        <v>397</v>
      </c>
    </row>
    <row r="7299" spans="1:3" x14ac:dyDescent="0.3">
      <c r="A7299" s="180">
        <v>46000</v>
      </c>
      <c r="B7299" s="22">
        <f>'Spurgeon 2'!CB22</f>
        <v>0</v>
      </c>
      <c r="C7299" s="22" t="s">
        <v>397</v>
      </c>
    </row>
    <row r="7300" spans="1:3" x14ac:dyDescent="0.3">
      <c r="A7300" s="180">
        <v>46001</v>
      </c>
      <c r="B7300" s="22">
        <f>'Spurgeon 2'!CB23</f>
        <v>0</v>
      </c>
      <c r="C7300" s="22" t="s">
        <v>397</v>
      </c>
    </row>
    <row r="7301" spans="1:3" x14ac:dyDescent="0.3">
      <c r="A7301" s="180">
        <v>46002</v>
      </c>
      <c r="B7301" s="22">
        <f>'Spurgeon 2'!CB24</f>
        <v>0</v>
      </c>
      <c r="C7301" s="22" t="s">
        <v>397</v>
      </c>
    </row>
    <row r="7302" spans="1:3" x14ac:dyDescent="0.3">
      <c r="A7302" s="180">
        <v>46003</v>
      </c>
      <c r="B7302" s="22">
        <f>'Spurgeon 2'!CB25</f>
        <v>0</v>
      </c>
      <c r="C7302" s="22" t="s">
        <v>397</v>
      </c>
    </row>
    <row r="7303" spans="1:3" x14ac:dyDescent="0.3">
      <c r="A7303" s="180">
        <v>46004</v>
      </c>
      <c r="B7303" s="22">
        <f>'Spurgeon 2'!CB26</f>
        <v>0</v>
      </c>
      <c r="C7303" s="22" t="s">
        <v>397</v>
      </c>
    </row>
    <row r="7304" spans="1:3" x14ac:dyDescent="0.3">
      <c r="A7304" s="180">
        <v>46005</v>
      </c>
      <c r="B7304" s="22">
        <f>'Spurgeon 2'!CB27</f>
        <v>0</v>
      </c>
      <c r="C7304" s="22" t="s">
        <v>397</v>
      </c>
    </row>
    <row r="7305" spans="1:3" x14ac:dyDescent="0.3">
      <c r="A7305" s="180">
        <v>46006</v>
      </c>
      <c r="B7305" s="22">
        <f>'Spurgeon 2'!CB28</f>
        <v>0</v>
      </c>
      <c r="C7305" s="22" t="s">
        <v>397</v>
      </c>
    </row>
    <row r="7306" spans="1:3" x14ac:dyDescent="0.3">
      <c r="A7306" s="180">
        <v>46007</v>
      </c>
      <c r="B7306" s="22">
        <f>'Spurgeon 2'!CB29</f>
        <v>0</v>
      </c>
      <c r="C7306" s="22" t="s">
        <v>397</v>
      </c>
    </row>
    <row r="7307" spans="1:3" x14ac:dyDescent="0.3">
      <c r="A7307" s="180">
        <v>46008</v>
      </c>
      <c r="B7307" s="22">
        <f>'Spurgeon 2'!CB30</f>
        <v>0</v>
      </c>
      <c r="C7307" s="22" t="s">
        <v>397</v>
      </c>
    </row>
    <row r="7308" spans="1:3" x14ac:dyDescent="0.3">
      <c r="A7308" s="180">
        <v>46009</v>
      </c>
      <c r="B7308" s="22">
        <f>'Spurgeon 2'!CB31</f>
        <v>0</v>
      </c>
      <c r="C7308" s="22" t="s">
        <v>397</v>
      </c>
    </row>
    <row r="7309" spans="1:3" x14ac:dyDescent="0.3">
      <c r="A7309" s="180">
        <v>46010</v>
      </c>
      <c r="B7309" s="22">
        <f>'Spurgeon 2'!CB32</f>
        <v>0</v>
      </c>
      <c r="C7309" s="22" t="s">
        <v>397</v>
      </c>
    </row>
    <row r="7310" spans="1:3" x14ac:dyDescent="0.3">
      <c r="A7310" s="180">
        <v>46011</v>
      </c>
      <c r="B7310" s="22">
        <f>'Spurgeon 2'!CB33</f>
        <v>0</v>
      </c>
      <c r="C7310" s="22" t="s">
        <v>397</v>
      </c>
    </row>
    <row r="7311" spans="1:3" x14ac:dyDescent="0.3">
      <c r="A7311" s="180">
        <v>46012</v>
      </c>
      <c r="B7311" s="22">
        <f>'Spurgeon 2'!CB34</f>
        <v>0</v>
      </c>
      <c r="C7311" s="22" t="s">
        <v>397</v>
      </c>
    </row>
    <row r="7312" spans="1:3" x14ac:dyDescent="0.3">
      <c r="A7312" s="180">
        <v>46013</v>
      </c>
      <c r="B7312" s="22">
        <f>'Spurgeon 2'!CB35</f>
        <v>0</v>
      </c>
      <c r="C7312" s="22" t="s">
        <v>397</v>
      </c>
    </row>
    <row r="7313" spans="1:3" x14ac:dyDescent="0.3">
      <c r="A7313" s="180">
        <v>46014</v>
      </c>
      <c r="B7313" s="22">
        <f>'Spurgeon 2'!CB36</f>
        <v>0</v>
      </c>
      <c r="C7313" s="22" t="s">
        <v>397</v>
      </c>
    </row>
    <row r="7314" spans="1:3" x14ac:dyDescent="0.3">
      <c r="A7314" s="180">
        <v>46015</v>
      </c>
      <c r="B7314" s="22">
        <f>'Spurgeon 2'!CB37</f>
        <v>0</v>
      </c>
      <c r="C7314" s="22" t="s">
        <v>397</v>
      </c>
    </row>
    <row r="7315" spans="1:3" x14ac:dyDescent="0.3">
      <c r="A7315" s="180">
        <v>46016</v>
      </c>
      <c r="B7315" s="22">
        <f>'Spurgeon 2'!CB38</f>
        <v>0</v>
      </c>
      <c r="C7315" s="22" t="s">
        <v>397</v>
      </c>
    </row>
    <row r="7316" spans="1:3" x14ac:dyDescent="0.3">
      <c r="A7316" s="180">
        <v>46017</v>
      </c>
      <c r="B7316" s="22">
        <f>'Spurgeon 2'!CB39</f>
        <v>0</v>
      </c>
      <c r="C7316" s="22" t="s">
        <v>397</v>
      </c>
    </row>
    <row r="7317" spans="1:3" x14ac:dyDescent="0.3">
      <c r="A7317" s="180">
        <v>46018</v>
      </c>
      <c r="B7317" s="22">
        <f>'Spurgeon 2'!CB40</f>
        <v>0</v>
      </c>
      <c r="C7317" s="22" t="s">
        <v>397</v>
      </c>
    </row>
    <row r="7318" spans="1:3" x14ac:dyDescent="0.3">
      <c r="A7318" s="180">
        <v>46019</v>
      </c>
      <c r="B7318" s="22">
        <f>'Spurgeon 2'!CB41</f>
        <v>0</v>
      </c>
      <c r="C7318" s="22" t="s">
        <v>397</v>
      </c>
    </row>
    <row r="7319" spans="1:3" x14ac:dyDescent="0.3">
      <c r="A7319" s="180">
        <v>46020</v>
      </c>
      <c r="B7319" s="22">
        <f>'Spurgeon 2'!CB42</f>
        <v>0</v>
      </c>
      <c r="C7319" s="22" t="s">
        <v>397</v>
      </c>
    </row>
    <row r="7320" spans="1:3" x14ac:dyDescent="0.3">
      <c r="A7320" s="180">
        <v>46021</v>
      </c>
      <c r="B7320" s="22">
        <f>'Spurgeon 2'!CB43</f>
        <v>0</v>
      </c>
      <c r="C7320" s="22" t="s">
        <v>397</v>
      </c>
    </row>
    <row r="7321" spans="1:3" x14ac:dyDescent="0.3">
      <c r="A7321" s="180">
        <v>46022</v>
      </c>
      <c r="B7321" s="22">
        <f>'Spurgeon 2'!CB44</f>
        <v>0</v>
      </c>
      <c r="C7321" s="22" t="s">
        <v>397</v>
      </c>
    </row>
    <row r="7322" spans="1:3" x14ac:dyDescent="0.3">
      <c r="A7322" s="180">
        <v>45658</v>
      </c>
      <c r="B7322" s="22">
        <f>'W.S. Ditch'!C14</f>
        <v>0</v>
      </c>
      <c r="C7322" s="22" t="s">
        <v>398</v>
      </c>
    </row>
    <row r="7323" spans="1:3" x14ac:dyDescent="0.3">
      <c r="A7323" s="180">
        <v>45659</v>
      </c>
      <c r="B7323" s="22">
        <f>'W.S. Ditch'!C15</f>
        <v>0</v>
      </c>
      <c r="C7323" s="22" t="s">
        <v>398</v>
      </c>
    </row>
    <row r="7324" spans="1:3" x14ac:dyDescent="0.3">
      <c r="A7324" s="180">
        <v>45660</v>
      </c>
      <c r="B7324" s="22">
        <f>'W.S. Ditch'!C16</f>
        <v>0</v>
      </c>
      <c r="C7324" s="22" t="s">
        <v>398</v>
      </c>
    </row>
    <row r="7325" spans="1:3" x14ac:dyDescent="0.3">
      <c r="A7325" s="180">
        <v>45661</v>
      </c>
      <c r="B7325" s="22">
        <f>'W.S. Ditch'!C17</f>
        <v>0</v>
      </c>
      <c r="C7325" s="22" t="s">
        <v>398</v>
      </c>
    </row>
    <row r="7326" spans="1:3" x14ac:dyDescent="0.3">
      <c r="A7326" s="180">
        <v>45662</v>
      </c>
      <c r="B7326" s="22">
        <f>'W.S. Ditch'!C18</f>
        <v>0</v>
      </c>
      <c r="C7326" s="22" t="s">
        <v>398</v>
      </c>
    </row>
    <row r="7327" spans="1:3" x14ac:dyDescent="0.3">
      <c r="A7327" s="180">
        <v>45663</v>
      </c>
      <c r="B7327" s="22">
        <f>'W.S. Ditch'!C19</f>
        <v>0</v>
      </c>
      <c r="C7327" s="22" t="s">
        <v>398</v>
      </c>
    </row>
    <row r="7328" spans="1:3" x14ac:dyDescent="0.3">
      <c r="A7328" s="180">
        <v>45664</v>
      </c>
      <c r="B7328" s="22">
        <f>'W.S. Ditch'!C20</f>
        <v>0</v>
      </c>
      <c r="C7328" s="22" t="s">
        <v>398</v>
      </c>
    </row>
    <row r="7329" spans="1:3" x14ac:dyDescent="0.3">
      <c r="A7329" s="180">
        <v>45665</v>
      </c>
      <c r="B7329" s="22">
        <f>'W.S. Ditch'!C21</f>
        <v>0</v>
      </c>
      <c r="C7329" s="22" t="s">
        <v>398</v>
      </c>
    </row>
    <row r="7330" spans="1:3" x14ac:dyDescent="0.3">
      <c r="A7330" s="180">
        <v>45666</v>
      </c>
      <c r="B7330" s="22">
        <f>'W.S. Ditch'!C22</f>
        <v>0</v>
      </c>
      <c r="C7330" s="22" t="s">
        <v>398</v>
      </c>
    </row>
    <row r="7331" spans="1:3" x14ac:dyDescent="0.3">
      <c r="A7331" s="180">
        <v>45667</v>
      </c>
      <c r="B7331" s="22">
        <f>'W.S. Ditch'!C23</f>
        <v>0</v>
      </c>
      <c r="C7331" s="22" t="s">
        <v>398</v>
      </c>
    </row>
    <row r="7332" spans="1:3" x14ac:dyDescent="0.3">
      <c r="A7332" s="180">
        <v>45668</v>
      </c>
      <c r="B7332" s="22">
        <f>'W.S. Ditch'!C24</f>
        <v>0</v>
      </c>
      <c r="C7332" s="22" t="s">
        <v>398</v>
      </c>
    </row>
    <row r="7333" spans="1:3" x14ac:dyDescent="0.3">
      <c r="A7333" s="180">
        <v>45669</v>
      </c>
      <c r="B7333" s="22">
        <f>'W.S. Ditch'!C25</f>
        <v>0</v>
      </c>
      <c r="C7333" s="22" t="s">
        <v>398</v>
      </c>
    </row>
    <row r="7334" spans="1:3" x14ac:dyDescent="0.3">
      <c r="A7334" s="180">
        <v>45670</v>
      </c>
      <c r="B7334" s="22">
        <f>'W.S. Ditch'!C26</f>
        <v>0</v>
      </c>
      <c r="C7334" s="22" t="s">
        <v>398</v>
      </c>
    </row>
    <row r="7335" spans="1:3" x14ac:dyDescent="0.3">
      <c r="A7335" s="180">
        <v>45671</v>
      </c>
      <c r="B7335" s="22">
        <f>'W.S. Ditch'!C27</f>
        <v>0</v>
      </c>
      <c r="C7335" s="22" t="s">
        <v>398</v>
      </c>
    </row>
    <row r="7336" spans="1:3" x14ac:dyDescent="0.3">
      <c r="A7336" s="180">
        <v>45672</v>
      </c>
      <c r="B7336" s="22">
        <f>'W.S. Ditch'!C28</f>
        <v>0</v>
      </c>
      <c r="C7336" s="22" t="s">
        <v>398</v>
      </c>
    </row>
    <row r="7337" spans="1:3" x14ac:dyDescent="0.3">
      <c r="A7337" s="180">
        <v>45673</v>
      </c>
      <c r="B7337" s="22">
        <f>'W.S. Ditch'!C29</f>
        <v>0</v>
      </c>
      <c r="C7337" s="22" t="s">
        <v>398</v>
      </c>
    </row>
    <row r="7338" spans="1:3" x14ac:dyDescent="0.3">
      <c r="A7338" s="180">
        <v>45674</v>
      </c>
      <c r="B7338" s="22">
        <f>'W.S. Ditch'!C30</f>
        <v>0</v>
      </c>
      <c r="C7338" s="22" t="s">
        <v>398</v>
      </c>
    </row>
    <row r="7339" spans="1:3" x14ac:dyDescent="0.3">
      <c r="A7339" s="180">
        <v>45675</v>
      </c>
      <c r="B7339" s="22">
        <f>'W.S. Ditch'!C31</f>
        <v>0</v>
      </c>
      <c r="C7339" s="22" t="s">
        <v>398</v>
      </c>
    </row>
    <row r="7340" spans="1:3" x14ac:dyDescent="0.3">
      <c r="A7340" s="180">
        <v>45676</v>
      </c>
      <c r="B7340" s="22">
        <f>'W.S. Ditch'!C32</f>
        <v>0</v>
      </c>
      <c r="C7340" s="22" t="s">
        <v>398</v>
      </c>
    </row>
    <row r="7341" spans="1:3" x14ac:dyDescent="0.3">
      <c r="A7341" s="180">
        <v>45677</v>
      </c>
      <c r="B7341" s="22">
        <f>'W.S. Ditch'!C33</f>
        <v>0</v>
      </c>
      <c r="C7341" s="22" t="s">
        <v>398</v>
      </c>
    </row>
    <row r="7342" spans="1:3" x14ac:dyDescent="0.3">
      <c r="A7342" s="180">
        <v>45678</v>
      </c>
      <c r="B7342" s="22">
        <f>'W.S. Ditch'!C34</f>
        <v>0</v>
      </c>
      <c r="C7342" s="22" t="s">
        <v>398</v>
      </c>
    </row>
    <row r="7343" spans="1:3" x14ac:dyDescent="0.3">
      <c r="A7343" s="180">
        <v>45679</v>
      </c>
      <c r="B7343" s="22">
        <f>'W.S. Ditch'!C35</f>
        <v>0</v>
      </c>
      <c r="C7343" s="22" t="s">
        <v>398</v>
      </c>
    </row>
    <row r="7344" spans="1:3" x14ac:dyDescent="0.3">
      <c r="A7344" s="180">
        <v>45680</v>
      </c>
      <c r="B7344" s="22">
        <f>'W.S. Ditch'!C36</f>
        <v>0</v>
      </c>
      <c r="C7344" s="22" t="s">
        <v>398</v>
      </c>
    </row>
    <row r="7345" spans="1:3" x14ac:dyDescent="0.3">
      <c r="A7345" s="180">
        <v>45681</v>
      </c>
      <c r="B7345" s="22">
        <f>'W.S. Ditch'!C37</f>
        <v>0</v>
      </c>
      <c r="C7345" s="22" t="s">
        <v>398</v>
      </c>
    </row>
    <row r="7346" spans="1:3" x14ac:dyDescent="0.3">
      <c r="A7346" s="180">
        <v>45682</v>
      </c>
      <c r="B7346" s="22">
        <f>'W.S. Ditch'!C38</f>
        <v>0</v>
      </c>
      <c r="C7346" s="22" t="s">
        <v>398</v>
      </c>
    </row>
    <row r="7347" spans="1:3" x14ac:dyDescent="0.3">
      <c r="A7347" s="180">
        <v>45683</v>
      </c>
      <c r="B7347" s="22">
        <f>'W.S. Ditch'!C39</f>
        <v>0</v>
      </c>
      <c r="C7347" s="22" t="s">
        <v>398</v>
      </c>
    </row>
    <row r="7348" spans="1:3" x14ac:dyDescent="0.3">
      <c r="A7348" s="180">
        <v>45684</v>
      </c>
      <c r="B7348" s="22">
        <f>'W.S. Ditch'!C40</f>
        <v>0</v>
      </c>
      <c r="C7348" s="22" t="s">
        <v>398</v>
      </c>
    </row>
    <row r="7349" spans="1:3" x14ac:dyDescent="0.3">
      <c r="A7349" s="180">
        <v>45685</v>
      </c>
      <c r="B7349" s="22">
        <f>'W.S. Ditch'!C41</f>
        <v>0</v>
      </c>
      <c r="C7349" s="22" t="s">
        <v>398</v>
      </c>
    </row>
    <row r="7350" spans="1:3" x14ac:dyDescent="0.3">
      <c r="A7350" s="180">
        <v>45686</v>
      </c>
      <c r="B7350" s="22">
        <f>'W.S. Ditch'!C42</f>
        <v>0</v>
      </c>
      <c r="C7350" s="22" t="s">
        <v>398</v>
      </c>
    </row>
    <row r="7351" spans="1:3" x14ac:dyDescent="0.3">
      <c r="A7351" s="180">
        <v>45687</v>
      </c>
      <c r="B7351" s="22">
        <f>'W.S. Ditch'!C43</f>
        <v>0</v>
      </c>
      <c r="C7351" s="22" t="s">
        <v>398</v>
      </c>
    </row>
    <row r="7352" spans="1:3" x14ac:dyDescent="0.3">
      <c r="A7352" s="180">
        <v>45688</v>
      </c>
      <c r="B7352" s="22">
        <f>'W.S. Ditch'!C44</f>
        <v>0</v>
      </c>
      <c r="C7352" s="22" t="s">
        <v>398</v>
      </c>
    </row>
    <row r="7353" spans="1:3" x14ac:dyDescent="0.3">
      <c r="A7353" s="180">
        <v>45689</v>
      </c>
      <c r="B7353" s="22">
        <f>'W.S. Ditch'!J14</f>
        <v>0</v>
      </c>
      <c r="C7353" s="22" t="s">
        <v>398</v>
      </c>
    </row>
    <row r="7354" spans="1:3" x14ac:dyDescent="0.3">
      <c r="A7354" s="180">
        <v>45690</v>
      </c>
      <c r="B7354" s="22">
        <f>'W.S. Ditch'!J15</f>
        <v>0</v>
      </c>
      <c r="C7354" s="22" t="s">
        <v>398</v>
      </c>
    </row>
    <row r="7355" spans="1:3" x14ac:dyDescent="0.3">
      <c r="A7355" s="180">
        <v>45691</v>
      </c>
      <c r="B7355" s="22">
        <f>'W.S. Ditch'!J16</f>
        <v>0</v>
      </c>
      <c r="C7355" s="22" t="s">
        <v>398</v>
      </c>
    </row>
    <row r="7356" spans="1:3" x14ac:dyDescent="0.3">
      <c r="A7356" s="180">
        <v>45692</v>
      </c>
      <c r="B7356" s="22">
        <f>'W.S. Ditch'!J17</f>
        <v>0</v>
      </c>
      <c r="C7356" s="22" t="s">
        <v>398</v>
      </c>
    </row>
    <row r="7357" spans="1:3" x14ac:dyDescent="0.3">
      <c r="A7357" s="180">
        <v>45693</v>
      </c>
      <c r="B7357" s="22">
        <f>'W.S. Ditch'!J18</f>
        <v>0</v>
      </c>
      <c r="C7357" s="22" t="s">
        <v>398</v>
      </c>
    </row>
    <row r="7358" spans="1:3" x14ac:dyDescent="0.3">
      <c r="A7358" s="180">
        <v>45694</v>
      </c>
      <c r="B7358" s="22">
        <f>'W.S. Ditch'!J19</f>
        <v>0</v>
      </c>
      <c r="C7358" s="22" t="s">
        <v>398</v>
      </c>
    </row>
    <row r="7359" spans="1:3" x14ac:dyDescent="0.3">
      <c r="A7359" s="180">
        <v>45695</v>
      </c>
      <c r="B7359" s="22">
        <f>'W.S. Ditch'!J20</f>
        <v>0</v>
      </c>
      <c r="C7359" s="22" t="s">
        <v>398</v>
      </c>
    </row>
    <row r="7360" spans="1:3" x14ac:dyDescent="0.3">
      <c r="A7360" s="180">
        <v>45696</v>
      </c>
      <c r="B7360" s="22">
        <f>'W.S. Ditch'!J21</f>
        <v>0</v>
      </c>
      <c r="C7360" s="22" t="s">
        <v>398</v>
      </c>
    </row>
    <row r="7361" spans="1:3" x14ac:dyDescent="0.3">
      <c r="A7361" s="180">
        <v>45697</v>
      </c>
      <c r="B7361" s="22">
        <f>'W.S. Ditch'!J22</f>
        <v>0</v>
      </c>
      <c r="C7361" s="22" t="s">
        <v>398</v>
      </c>
    </row>
    <row r="7362" spans="1:3" x14ac:dyDescent="0.3">
      <c r="A7362" s="180">
        <v>45698</v>
      </c>
      <c r="B7362" s="22">
        <f>'W.S. Ditch'!J23</f>
        <v>0</v>
      </c>
      <c r="C7362" s="22" t="s">
        <v>398</v>
      </c>
    </row>
    <row r="7363" spans="1:3" x14ac:dyDescent="0.3">
      <c r="A7363" s="180">
        <v>45699</v>
      </c>
      <c r="B7363" s="22">
        <f>'W.S. Ditch'!J24</f>
        <v>0</v>
      </c>
      <c r="C7363" s="22" t="s">
        <v>398</v>
      </c>
    </row>
    <row r="7364" spans="1:3" x14ac:dyDescent="0.3">
      <c r="A7364" s="180">
        <v>45700</v>
      </c>
      <c r="B7364" s="22">
        <f>'W.S. Ditch'!J25</f>
        <v>0</v>
      </c>
      <c r="C7364" s="22" t="s">
        <v>398</v>
      </c>
    </row>
    <row r="7365" spans="1:3" x14ac:dyDescent="0.3">
      <c r="A7365" s="180">
        <v>45701</v>
      </c>
      <c r="B7365" s="22">
        <f>'W.S. Ditch'!J26</f>
        <v>0</v>
      </c>
      <c r="C7365" s="22" t="s">
        <v>398</v>
      </c>
    </row>
    <row r="7366" spans="1:3" x14ac:dyDescent="0.3">
      <c r="A7366" s="180">
        <v>45702</v>
      </c>
      <c r="B7366" s="22">
        <f>'W.S. Ditch'!J27</f>
        <v>0</v>
      </c>
      <c r="C7366" s="22" t="s">
        <v>398</v>
      </c>
    </row>
    <row r="7367" spans="1:3" x14ac:dyDescent="0.3">
      <c r="A7367" s="180">
        <v>45703</v>
      </c>
      <c r="B7367" s="22">
        <f>'W.S. Ditch'!J28</f>
        <v>0</v>
      </c>
      <c r="C7367" s="22" t="s">
        <v>398</v>
      </c>
    </row>
    <row r="7368" spans="1:3" x14ac:dyDescent="0.3">
      <c r="A7368" s="180">
        <v>45704</v>
      </c>
      <c r="B7368" s="22">
        <f>'W.S. Ditch'!J29</f>
        <v>0</v>
      </c>
      <c r="C7368" s="22" t="s">
        <v>398</v>
      </c>
    </row>
    <row r="7369" spans="1:3" x14ac:dyDescent="0.3">
      <c r="A7369" s="180">
        <v>45705</v>
      </c>
      <c r="B7369" s="22">
        <f>'W.S. Ditch'!J30</f>
        <v>0</v>
      </c>
      <c r="C7369" s="22" t="s">
        <v>398</v>
      </c>
    </row>
    <row r="7370" spans="1:3" x14ac:dyDescent="0.3">
      <c r="A7370" s="180">
        <v>45706</v>
      </c>
      <c r="B7370" s="22">
        <f>'W.S. Ditch'!J31</f>
        <v>0</v>
      </c>
      <c r="C7370" s="22" t="s">
        <v>398</v>
      </c>
    </row>
    <row r="7371" spans="1:3" x14ac:dyDescent="0.3">
      <c r="A7371" s="180">
        <v>45707</v>
      </c>
      <c r="B7371" s="22">
        <f>'W.S. Ditch'!J32</f>
        <v>0</v>
      </c>
      <c r="C7371" s="22" t="s">
        <v>398</v>
      </c>
    </row>
    <row r="7372" spans="1:3" x14ac:dyDescent="0.3">
      <c r="A7372" s="180">
        <v>45708</v>
      </c>
      <c r="B7372" s="22">
        <f>'W.S. Ditch'!J33</f>
        <v>0</v>
      </c>
      <c r="C7372" s="22" t="s">
        <v>398</v>
      </c>
    </row>
    <row r="7373" spans="1:3" x14ac:dyDescent="0.3">
      <c r="A7373" s="180">
        <v>45709</v>
      </c>
      <c r="B7373" s="22">
        <f>'W.S. Ditch'!J34</f>
        <v>0</v>
      </c>
      <c r="C7373" s="22" t="s">
        <v>398</v>
      </c>
    </row>
    <row r="7374" spans="1:3" x14ac:dyDescent="0.3">
      <c r="A7374" s="180">
        <v>45710</v>
      </c>
      <c r="B7374" s="22">
        <f>'W.S. Ditch'!J35</f>
        <v>0</v>
      </c>
      <c r="C7374" s="22" t="s">
        <v>398</v>
      </c>
    </row>
    <row r="7375" spans="1:3" x14ac:dyDescent="0.3">
      <c r="A7375" s="180">
        <v>45711</v>
      </c>
      <c r="B7375" s="22">
        <f>'W.S. Ditch'!J36</f>
        <v>0</v>
      </c>
      <c r="C7375" s="22" t="s">
        <v>398</v>
      </c>
    </row>
    <row r="7376" spans="1:3" x14ac:dyDescent="0.3">
      <c r="A7376" s="180">
        <v>45712</v>
      </c>
      <c r="B7376" s="22">
        <f>'W.S. Ditch'!J37</f>
        <v>0</v>
      </c>
      <c r="C7376" s="22" t="s">
        <v>398</v>
      </c>
    </row>
    <row r="7377" spans="1:10" x14ac:dyDescent="0.3">
      <c r="A7377" s="180">
        <v>45713</v>
      </c>
      <c r="B7377" s="22">
        <f>'W.S. Ditch'!J38</f>
        <v>0</v>
      </c>
      <c r="C7377" s="22" t="s">
        <v>398</v>
      </c>
    </row>
    <row r="7378" spans="1:10" x14ac:dyDescent="0.3">
      <c r="A7378" s="180">
        <v>45714</v>
      </c>
      <c r="B7378" s="22">
        <f>'W.S. Ditch'!J39</f>
        <v>0</v>
      </c>
      <c r="C7378" s="22" t="s">
        <v>398</v>
      </c>
    </row>
    <row r="7379" spans="1:10" x14ac:dyDescent="0.3">
      <c r="A7379" s="180">
        <v>45715</v>
      </c>
      <c r="B7379" s="22">
        <f>'W.S. Ditch'!J40</f>
        <v>0</v>
      </c>
      <c r="C7379" s="22" t="s">
        <v>398</v>
      </c>
    </row>
    <row r="7380" spans="1:10" x14ac:dyDescent="0.3">
      <c r="A7380" s="180">
        <v>45716</v>
      </c>
      <c r="B7380" s="22">
        <f>'W.S. Ditch'!J41</f>
        <v>0</v>
      </c>
      <c r="C7380" s="22" t="s">
        <v>398</v>
      </c>
    </row>
    <row r="7381" spans="1:10" x14ac:dyDescent="0.3">
      <c r="A7381" s="180" t="s">
        <v>378</v>
      </c>
      <c r="B7381" s="22">
        <f>'W.S. Ditch'!J42</f>
        <v>0</v>
      </c>
      <c r="C7381" s="22" t="s">
        <v>398</v>
      </c>
      <c r="J7381" s="22">
        <v>1</v>
      </c>
    </row>
    <row r="7382" spans="1:10" x14ac:dyDescent="0.3">
      <c r="A7382" s="180">
        <v>45717</v>
      </c>
      <c r="B7382" s="22">
        <f>'W.S. Ditch'!Q14</f>
        <v>1.65</v>
      </c>
      <c r="C7382" s="22" t="s">
        <v>398</v>
      </c>
    </row>
    <row r="7383" spans="1:10" x14ac:dyDescent="0.3">
      <c r="A7383" s="180">
        <v>45718</v>
      </c>
      <c r="B7383" s="22">
        <f>'W.S. Ditch'!Q15</f>
        <v>1.96</v>
      </c>
      <c r="C7383" s="22" t="s">
        <v>398</v>
      </c>
    </row>
    <row r="7384" spans="1:10" x14ac:dyDescent="0.3">
      <c r="A7384" s="180">
        <v>45719</v>
      </c>
      <c r="B7384" s="22">
        <f>'W.S. Ditch'!Q16</f>
        <v>2.1</v>
      </c>
      <c r="C7384" s="22" t="s">
        <v>398</v>
      </c>
    </row>
    <row r="7385" spans="1:10" x14ac:dyDescent="0.3">
      <c r="A7385" s="180">
        <v>45720</v>
      </c>
      <c r="B7385" s="22">
        <f>'W.S. Ditch'!Q17</f>
        <v>2.0699999999999998</v>
      </c>
      <c r="C7385" s="22" t="s">
        <v>398</v>
      </c>
    </row>
    <row r="7386" spans="1:10" x14ac:dyDescent="0.3">
      <c r="A7386" s="180">
        <v>45721</v>
      </c>
      <c r="B7386" s="22">
        <f>'W.S. Ditch'!Q18</f>
        <v>2.83</v>
      </c>
      <c r="C7386" s="22" t="s">
        <v>398</v>
      </c>
    </row>
    <row r="7387" spans="1:10" x14ac:dyDescent="0.3">
      <c r="A7387" s="180">
        <v>45722</v>
      </c>
      <c r="B7387" s="22">
        <f>'W.S. Ditch'!Q19</f>
        <v>3.84</v>
      </c>
      <c r="C7387" s="22" t="s">
        <v>398</v>
      </c>
    </row>
    <row r="7388" spans="1:10" x14ac:dyDescent="0.3">
      <c r="A7388" s="180">
        <v>45723</v>
      </c>
      <c r="B7388" s="22">
        <f>'W.S. Ditch'!Q20</f>
        <v>3.71</v>
      </c>
      <c r="C7388" s="22" t="s">
        <v>398</v>
      </c>
    </row>
    <row r="7389" spans="1:10" x14ac:dyDescent="0.3">
      <c r="A7389" s="180">
        <v>45724</v>
      </c>
      <c r="B7389" s="22">
        <f>'W.S. Ditch'!Q21</f>
        <v>3.73</v>
      </c>
      <c r="C7389" s="22" t="s">
        <v>398</v>
      </c>
    </row>
    <row r="7390" spans="1:10" x14ac:dyDescent="0.3">
      <c r="A7390" s="180">
        <v>45725</v>
      </c>
      <c r="B7390" s="22">
        <f>'W.S. Ditch'!Q22</f>
        <v>3.72</v>
      </c>
      <c r="C7390" s="22" t="s">
        <v>398</v>
      </c>
    </row>
    <row r="7391" spans="1:10" x14ac:dyDescent="0.3">
      <c r="A7391" s="180">
        <v>45726</v>
      </c>
      <c r="B7391" s="22">
        <f>'W.S. Ditch'!Q23</f>
        <v>3.6</v>
      </c>
      <c r="C7391" s="22" t="s">
        <v>398</v>
      </c>
    </row>
    <row r="7392" spans="1:10" x14ac:dyDescent="0.3">
      <c r="A7392" s="180">
        <v>45727</v>
      </c>
      <c r="B7392" s="22">
        <f>'W.S. Ditch'!Q24</f>
        <v>3.59</v>
      </c>
      <c r="C7392" s="22" t="s">
        <v>398</v>
      </c>
    </row>
    <row r="7393" spans="1:3" x14ac:dyDescent="0.3">
      <c r="A7393" s="180">
        <v>45728</v>
      </c>
      <c r="B7393" s="22">
        <f>'W.S. Ditch'!Q25</f>
        <v>3.49</v>
      </c>
      <c r="C7393" s="22" t="s">
        <v>398</v>
      </c>
    </row>
    <row r="7394" spans="1:3" x14ac:dyDescent="0.3">
      <c r="A7394" s="180">
        <v>45729</v>
      </c>
      <c r="B7394" s="22">
        <f>'W.S. Ditch'!Q26</f>
        <v>3.17</v>
      </c>
      <c r="C7394" s="22" t="s">
        <v>398</v>
      </c>
    </row>
    <row r="7395" spans="1:3" x14ac:dyDescent="0.3">
      <c r="A7395" s="180">
        <v>45730</v>
      </c>
      <c r="B7395" s="22">
        <f>'W.S. Ditch'!Q27</f>
        <v>3.16</v>
      </c>
      <c r="C7395" s="22" t="s">
        <v>398</v>
      </c>
    </row>
    <row r="7396" spans="1:3" x14ac:dyDescent="0.3">
      <c r="A7396" s="180">
        <v>45731</v>
      </c>
      <c r="B7396" s="22">
        <f>'W.S. Ditch'!Q28</f>
        <v>3.8</v>
      </c>
      <c r="C7396" s="22" t="s">
        <v>398</v>
      </c>
    </row>
    <row r="7397" spans="1:3" x14ac:dyDescent="0.3">
      <c r="A7397" s="180">
        <v>45732</v>
      </c>
      <c r="B7397" s="22">
        <f>'W.S. Ditch'!Q29</f>
        <v>3.47</v>
      </c>
      <c r="C7397" s="22" t="s">
        <v>398</v>
      </c>
    </row>
    <row r="7398" spans="1:3" x14ac:dyDescent="0.3">
      <c r="A7398" s="180">
        <v>45733</v>
      </c>
      <c r="B7398" s="22">
        <f>'W.S. Ditch'!Q30</f>
        <v>3.33</v>
      </c>
      <c r="C7398" s="22" t="s">
        <v>398</v>
      </c>
    </row>
    <row r="7399" spans="1:3" x14ac:dyDescent="0.3">
      <c r="A7399" s="180">
        <v>45734</v>
      </c>
      <c r="B7399" s="22">
        <f>'W.S. Ditch'!Q31</f>
        <v>2.94</v>
      </c>
      <c r="C7399" s="22" t="s">
        <v>398</v>
      </c>
    </row>
    <row r="7400" spans="1:3" x14ac:dyDescent="0.3">
      <c r="A7400" s="180">
        <v>45735</v>
      </c>
      <c r="B7400" s="22">
        <f>'W.S. Ditch'!Q32</f>
        <v>2.87</v>
      </c>
      <c r="C7400" s="22" t="s">
        <v>398</v>
      </c>
    </row>
    <row r="7401" spans="1:3" x14ac:dyDescent="0.3">
      <c r="A7401" s="180">
        <v>45736</v>
      </c>
      <c r="B7401" s="22">
        <f>'W.S. Ditch'!Q33</f>
        <v>3.28</v>
      </c>
      <c r="C7401" s="22" t="s">
        <v>398</v>
      </c>
    </row>
    <row r="7402" spans="1:3" x14ac:dyDescent="0.3">
      <c r="A7402" s="180">
        <v>45737</v>
      </c>
      <c r="B7402" s="22">
        <f>'W.S. Ditch'!Q34</f>
        <v>3.24</v>
      </c>
      <c r="C7402" s="22" t="s">
        <v>398</v>
      </c>
    </row>
    <row r="7403" spans="1:3" x14ac:dyDescent="0.3">
      <c r="A7403" s="180">
        <v>45738</v>
      </c>
      <c r="B7403" s="22">
        <f>'W.S. Ditch'!Q35</f>
        <v>3.2</v>
      </c>
      <c r="C7403" s="22" t="s">
        <v>398</v>
      </c>
    </row>
    <row r="7404" spans="1:3" x14ac:dyDescent="0.3">
      <c r="A7404" s="180">
        <v>45739</v>
      </c>
      <c r="B7404" s="22">
        <f>'W.S. Ditch'!Q36</f>
        <v>3.1</v>
      </c>
      <c r="C7404" s="22" t="s">
        <v>398</v>
      </c>
    </row>
    <row r="7405" spans="1:3" x14ac:dyDescent="0.3">
      <c r="A7405" s="180">
        <v>45740</v>
      </c>
      <c r="B7405" s="22">
        <f>'W.S. Ditch'!Q37</f>
        <v>3.03</v>
      </c>
      <c r="C7405" s="22" t="s">
        <v>398</v>
      </c>
    </row>
    <row r="7406" spans="1:3" x14ac:dyDescent="0.3">
      <c r="A7406" s="180">
        <v>45741</v>
      </c>
      <c r="B7406" s="22">
        <f>'W.S. Ditch'!Q38</f>
        <v>3.5</v>
      </c>
      <c r="C7406" s="22" t="s">
        <v>398</v>
      </c>
    </row>
    <row r="7407" spans="1:3" x14ac:dyDescent="0.3">
      <c r="A7407" s="180">
        <v>45742</v>
      </c>
      <c r="B7407" s="22">
        <f>'W.S. Ditch'!Q39</f>
        <v>3.47</v>
      </c>
      <c r="C7407" s="22" t="s">
        <v>398</v>
      </c>
    </row>
    <row r="7408" spans="1:3" x14ac:dyDescent="0.3">
      <c r="A7408" s="180">
        <v>45743</v>
      </c>
      <c r="B7408" s="22">
        <f>'W.S. Ditch'!Q40</f>
        <v>3.46</v>
      </c>
      <c r="C7408" s="22" t="s">
        <v>398</v>
      </c>
    </row>
    <row r="7409" spans="1:3" x14ac:dyDescent="0.3">
      <c r="A7409" s="180">
        <v>45744</v>
      </c>
      <c r="B7409" s="22">
        <f>'W.S. Ditch'!Q41</f>
        <v>3.44</v>
      </c>
      <c r="C7409" s="22" t="s">
        <v>398</v>
      </c>
    </row>
    <row r="7410" spans="1:3" x14ac:dyDescent="0.3">
      <c r="A7410" s="180">
        <v>45745</v>
      </c>
      <c r="B7410" s="22">
        <f>'W.S. Ditch'!Q42</f>
        <v>3.47</v>
      </c>
      <c r="C7410" s="22" t="s">
        <v>398</v>
      </c>
    </row>
    <row r="7411" spans="1:3" x14ac:dyDescent="0.3">
      <c r="A7411" s="180">
        <v>45746</v>
      </c>
      <c r="B7411" s="22">
        <f>'W.S. Ditch'!Q43</f>
        <v>3.53</v>
      </c>
      <c r="C7411" s="22" t="s">
        <v>398</v>
      </c>
    </row>
    <row r="7412" spans="1:3" x14ac:dyDescent="0.3">
      <c r="A7412" s="180">
        <v>45747</v>
      </c>
      <c r="B7412" s="22">
        <f>'W.S. Ditch'!Q44</f>
        <v>3.39</v>
      </c>
      <c r="C7412" s="22" t="s">
        <v>398</v>
      </c>
    </row>
    <row r="7413" spans="1:3" x14ac:dyDescent="0.3">
      <c r="A7413" s="180">
        <v>45748</v>
      </c>
      <c r="B7413" s="22">
        <f>'W.S. Ditch'!X14</f>
        <v>2.84</v>
      </c>
      <c r="C7413" s="22" t="s">
        <v>398</v>
      </c>
    </row>
    <row r="7414" spans="1:3" x14ac:dyDescent="0.3">
      <c r="A7414" s="180">
        <v>45749</v>
      </c>
      <c r="B7414" s="22">
        <f>'W.S. Ditch'!X15</f>
        <v>3.38</v>
      </c>
      <c r="C7414" s="22" t="s">
        <v>398</v>
      </c>
    </row>
    <row r="7415" spans="1:3" x14ac:dyDescent="0.3">
      <c r="A7415" s="180">
        <v>45750</v>
      </c>
      <c r="B7415" s="22">
        <f>'W.S. Ditch'!X16</f>
        <v>3.36</v>
      </c>
      <c r="C7415" s="22" t="s">
        <v>398</v>
      </c>
    </row>
    <row r="7416" spans="1:3" x14ac:dyDescent="0.3">
      <c r="A7416" s="180">
        <v>45751</v>
      </c>
      <c r="B7416" s="22">
        <f>'W.S. Ditch'!X17</f>
        <v>3.43</v>
      </c>
      <c r="C7416" s="22" t="s">
        <v>398</v>
      </c>
    </row>
    <row r="7417" spans="1:3" x14ac:dyDescent="0.3">
      <c r="A7417" s="180">
        <v>45752</v>
      </c>
      <c r="B7417" s="22">
        <f>'W.S. Ditch'!X18</f>
        <v>3.42</v>
      </c>
      <c r="C7417" s="22" t="s">
        <v>398</v>
      </c>
    </row>
    <row r="7418" spans="1:3" x14ac:dyDescent="0.3">
      <c r="A7418" s="180">
        <v>45753</v>
      </c>
      <c r="B7418" s="22">
        <f>'W.S. Ditch'!X19</f>
        <v>3.4</v>
      </c>
      <c r="C7418" s="22" t="s">
        <v>398</v>
      </c>
    </row>
    <row r="7419" spans="1:3" x14ac:dyDescent="0.3">
      <c r="A7419" s="180">
        <v>45754</v>
      </c>
      <c r="B7419" s="22">
        <f>'W.S. Ditch'!X20</f>
        <v>3.38</v>
      </c>
      <c r="C7419" s="22" t="s">
        <v>398</v>
      </c>
    </row>
    <row r="7420" spans="1:3" x14ac:dyDescent="0.3">
      <c r="A7420" s="180">
        <v>45755</v>
      </c>
      <c r="B7420" s="22">
        <f>'W.S. Ditch'!X21</f>
        <v>3.37</v>
      </c>
      <c r="C7420" s="22" t="s">
        <v>398</v>
      </c>
    </row>
    <row r="7421" spans="1:3" x14ac:dyDescent="0.3">
      <c r="A7421" s="180">
        <v>45756</v>
      </c>
      <c r="B7421" s="22">
        <f>'W.S. Ditch'!X22</f>
        <v>3.34</v>
      </c>
      <c r="C7421" s="22" t="s">
        <v>398</v>
      </c>
    </row>
    <row r="7422" spans="1:3" x14ac:dyDescent="0.3">
      <c r="A7422" s="180">
        <v>45757</v>
      </c>
      <c r="B7422" s="22">
        <f>'W.S. Ditch'!X23</f>
        <v>3.3</v>
      </c>
      <c r="C7422" s="22" t="s">
        <v>398</v>
      </c>
    </row>
    <row r="7423" spans="1:3" x14ac:dyDescent="0.3">
      <c r="A7423" s="180">
        <v>45758</v>
      </c>
      <c r="B7423" s="22">
        <f>'W.S. Ditch'!X24</f>
        <v>3.29</v>
      </c>
      <c r="C7423" s="22" t="s">
        <v>398</v>
      </c>
    </row>
    <row r="7424" spans="1:3" x14ac:dyDescent="0.3">
      <c r="A7424" s="180">
        <v>45759</v>
      </c>
      <c r="B7424" s="22">
        <f>'W.S. Ditch'!X25</f>
        <v>3.31</v>
      </c>
      <c r="C7424" s="22" t="s">
        <v>398</v>
      </c>
    </row>
    <row r="7425" spans="1:3" x14ac:dyDescent="0.3">
      <c r="A7425" s="180">
        <v>45760</v>
      </c>
      <c r="B7425" s="22">
        <f>'W.S. Ditch'!X26</f>
        <v>3.48</v>
      </c>
      <c r="C7425" s="22" t="s">
        <v>398</v>
      </c>
    </row>
    <row r="7426" spans="1:3" x14ac:dyDescent="0.3">
      <c r="A7426" s="180">
        <v>45761</v>
      </c>
      <c r="B7426" s="22">
        <f>'W.S. Ditch'!X27</f>
        <v>3.59</v>
      </c>
      <c r="C7426" s="22" t="s">
        <v>398</v>
      </c>
    </row>
    <row r="7427" spans="1:3" x14ac:dyDescent="0.3">
      <c r="A7427" s="180">
        <v>45762</v>
      </c>
      <c r="B7427" s="22">
        <f>'W.S. Ditch'!X28</f>
        <v>3.28</v>
      </c>
      <c r="C7427" s="22" t="s">
        <v>398</v>
      </c>
    </row>
    <row r="7428" spans="1:3" x14ac:dyDescent="0.3">
      <c r="A7428" s="180">
        <v>45763</v>
      </c>
      <c r="B7428" s="22">
        <f>'W.S. Ditch'!X29</f>
        <v>3.27</v>
      </c>
      <c r="C7428" s="22" t="s">
        <v>398</v>
      </c>
    </row>
    <row r="7429" spans="1:3" x14ac:dyDescent="0.3">
      <c r="A7429" s="180">
        <v>45764</v>
      </c>
      <c r="B7429" s="22">
        <f>'W.S. Ditch'!X30</f>
        <v>3.27</v>
      </c>
      <c r="C7429" s="22" t="s">
        <v>398</v>
      </c>
    </row>
    <row r="7430" spans="1:3" x14ac:dyDescent="0.3">
      <c r="A7430" s="180">
        <v>45765</v>
      </c>
      <c r="B7430" s="22">
        <f>'W.S. Ditch'!X31</f>
        <v>3.19</v>
      </c>
      <c r="C7430" s="22" t="s">
        <v>398</v>
      </c>
    </row>
    <row r="7431" spans="1:3" x14ac:dyDescent="0.3">
      <c r="A7431" s="180">
        <v>45766</v>
      </c>
      <c r="B7431" s="22">
        <f>'W.S. Ditch'!X32</f>
        <v>3.21</v>
      </c>
      <c r="C7431" s="22" t="s">
        <v>398</v>
      </c>
    </row>
    <row r="7432" spans="1:3" x14ac:dyDescent="0.3">
      <c r="A7432" s="180">
        <v>45767</v>
      </c>
      <c r="B7432" s="22">
        <f>'W.S. Ditch'!X33</f>
        <v>3.23</v>
      </c>
      <c r="C7432" s="22" t="s">
        <v>398</v>
      </c>
    </row>
    <row r="7433" spans="1:3" x14ac:dyDescent="0.3">
      <c r="A7433" s="180">
        <v>45768</v>
      </c>
      <c r="B7433" s="22">
        <f>'W.S. Ditch'!X34</f>
        <v>3.21</v>
      </c>
      <c r="C7433" s="22" t="s">
        <v>398</v>
      </c>
    </row>
    <row r="7434" spans="1:3" x14ac:dyDescent="0.3">
      <c r="A7434" s="180">
        <v>45769</v>
      </c>
      <c r="B7434" s="22">
        <f>'W.S. Ditch'!X35</f>
        <v>3.16</v>
      </c>
      <c r="C7434" s="22" t="s">
        <v>398</v>
      </c>
    </row>
    <row r="7435" spans="1:3" x14ac:dyDescent="0.3">
      <c r="A7435" s="180">
        <v>45770</v>
      </c>
      <c r="B7435" s="22">
        <f>'W.S. Ditch'!X36</f>
        <v>3.13</v>
      </c>
      <c r="C7435" s="22" t="s">
        <v>398</v>
      </c>
    </row>
    <row r="7436" spans="1:3" x14ac:dyDescent="0.3">
      <c r="A7436" s="180">
        <v>45771</v>
      </c>
      <c r="B7436" s="22">
        <f>'W.S. Ditch'!X37</f>
        <v>3.11</v>
      </c>
      <c r="C7436" s="22" t="s">
        <v>398</v>
      </c>
    </row>
    <row r="7437" spans="1:3" x14ac:dyDescent="0.3">
      <c r="A7437" s="180">
        <v>45772</v>
      </c>
      <c r="B7437" s="22">
        <f>'W.S. Ditch'!X38</f>
        <v>3.02</v>
      </c>
      <c r="C7437" s="22" t="s">
        <v>398</v>
      </c>
    </row>
    <row r="7438" spans="1:3" x14ac:dyDescent="0.3">
      <c r="A7438" s="180">
        <v>45773</v>
      </c>
      <c r="B7438" s="22">
        <f>'W.S. Ditch'!X39</f>
        <v>3.01</v>
      </c>
      <c r="C7438" s="22" t="s">
        <v>398</v>
      </c>
    </row>
    <row r="7439" spans="1:3" x14ac:dyDescent="0.3">
      <c r="A7439" s="180">
        <v>45774</v>
      </c>
      <c r="B7439" s="22">
        <f>'W.S. Ditch'!X40</f>
        <v>3.26</v>
      </c>
      <c r="C7439" s="22" t="s">
        <v>398</v>
      </c>
    </row>
    <row r="7440" spans="1:3" x14ac:dyDescent="0.3">
      <c r="A7440" s="180">
        <v>45775</v>
      </c>
      <c r="B7440" s="22">
        <f>'W.S. Ditch'!X41</f>
        <v>3.31</v>
      </c>
      <c r="C7440" s="22" t="s">
        <v>398</v>
      </c>
    </row>
    <row r="7441" spans="1:3" x14ac:dyDescent="0.3">
      <c r="A7441" s="180">
        <v>45776</v>
      </c>
      <c r="B7441" s="22">
        <f>'W.S. Ditch'!X42</f>
        <v>3.3</v>
      </c>
      <c r="C7441" s="22" t="s">
        <v>398</v>
      </c>
    </row>
    <row r="7442" spans="1:3" x14ac:dyDescent="0.3">
      <c r="A7442" s="180">
        <v>45777</v>
      </c>
      <c r="B7442" s="22">
        <f>'W.S. Ditch'!X43</f>
        <v>3.29</v>
      </c>
      <c r="C7442" s="22" t="s">
        <v>398</v>
      </c>
    </row>
    <row r="7443" spans="1:3" x14ac:dyDescent="0.3">
      <c r="A7443" s="180">
        <v>45778</v>
      </c>
      <c r="B7443" s="22">
        <f>'W.S. Ditch'!AE14</f>
        <v>3.3</v>
      </c>
      <c r="C7443" s="22" t="s">
        <v>398</v>
      </c>
    </row>
    <row r="7444" spans="1:3" x14ac:dyDescent="0.3">
      <c r="A7444" s="180">
        <v>45779</v>
      </c>
      <c r="B7444" s="22">
        <f>'W.S. Ditch'!AE15</f>
        <v>3.27</v>
      </c>
      <c r="C7444" s="22" t="s">
        <v>398</v>
      </c>
    </row>
    <row r="7445" spans="1:3" x14ac:dyDescent="0.3">
      <c r="A7445" s="180">
        <v>45780</v>
      </c>
      <c r="B7445" s="22">
        <f>'W.S. Ditch'!AE16</f>
        <v>3.31</v>
      </c>
      <c r="C7445" s="22" t="s">
        <v>398</v>
      </c>
    </row>
    <row r="7446" spans="1:3" x14ac:dyDescent="0.3">
      <c r="A7446" s="180">
        <v>45781</v>
      </c>
      <c r="B7446" s="22">
        <f>'W.S. Ditch'!AE17</f>
        <v>3.33</v>
      </c>
      <c r="C7446" s="22" t="s">
        <v>398</v>
      </c>
    </row>
    <row r="7447" spans="1:3" x14ac:dyDescent="0.3">
      <c r="A7447" s="180">
        <v>45782</v>
      </c>
      <c r="B7447" s="22">
        <f>'W.S. Ditch'!AE18</f>
        <v>3.39</v>
      </c>
      <c r="C7447" s="22" t="s">
        <v>398</v>
      </c>
    </row>
    <row r="7448" spans="1:3" x14ac:dyDescent="0.3">
      <c r="A7448" s="180">
        <v>45783</v>
      </c>
      <c r="B7448" s="22">
        <f>'W.S. Ditch'!AE19</f>
        <v>3.4</v>
      </c>
      <c r="C7448" s="22" t="s">
        <v>398</v>
      </c>
    </row>
    <row r="7449" spans="1:3" x14ac:dyDescent="0.3">
      <c r="A7449" s="180">
        <v>45784</v>
      </c>
      <c r="B7449" s="22">
        <f>'W.S. Ditch'!AE20</f>
        <v>3.39</v>
      </c>
      <c r="C7449" s="22" t="s">
        <v>398</v>
      </c>
    </row>
    <row r="7450" spans="1:3" x14ac:dyDescent="0.3">
      <c r="A7450" s="180">
        <v>45785</v>
      </c>
      <c r="B7450" s="22">
        <f>'W.S. Ditch'!AE21</f>
        <v>3.35</v>
      </c>
      <c r="C7450" s="22" t="s">
        <v>398</v>
      </c>
    </row>
    <row r="7451" spans="1:3" x14ac:dyDescent="0.3">
      <c r="A7451" s="180">
        <v>45786</v>
      </c>
      <c r="B7451" s="22">
        <f>'W.S. Ditch'!AE22</f>
        <v>3.35</v>
      </c>
      <c r="C7451" s="22" t="s">
        <v>398</v>
      </c>
    </row>
    <row r="7452" spans="1:3" x14ac:dyDescent="0.3">
      <c r="A7452" s="180">
        <v>45787</v>
      </c>
      <c r="B7452" s="22">
        <f>'W.S. Ditch'!AE23</f>
        <v>3.34</v>
      </c>
      <c r="C7452" s="22" t="s">
        <v>398</v>
      </c>
    </row>
    <row r="7453" spans="1:3" x14ac:dyDescent="0.3">
      <c r="A7453" s="180">
        <v>45788</v>
      </c>
      <c r="B7453" s="22">
        <f>'W.S. Ditch'!AE24</f>
        <v>3.39</v>
      </c>
      <c r="C7453" s="22" t="s">
        <v>398</v>
      </c>
    </row>
    <row r="7454" spans="1:3" x14ac:dyDescent="0.3">
      <c r="A7454" s="180">
        <v>45789</v>
      </c>
      <c r="B7454" s="22">
        <f>'W.S. Ditch'!AE25</f>
        <v>3.31</v>
      </c>
      <c r="C7454" s="22" t="s">
        <v>398</v>
      </c>
    </row>
    <row r="7455" spans="1:3" x14ac:dyDescent="0.3">
      <c r="A7455" s="180">
        <v>45790</v>
      </c>
      <c r="B7455" s="22">
        <f>'W.S. Ditch'!AE26</f>
        <v>3.1</v>
      </c>
      <c r="C7455" s="22" t="s">
        <v>398</v>
      </c>
    </row>
    <row r="7456" spans="1:3" x14ac:dyDescent="0.3">
      <c r="A7456" s="180">
        <v>45791</v>
      </c>
      <c r="B7456" s="22">
        <f>'W.S. Ditch'!AE27</f>
        <v>3.23</v>
      </c>
      <c r="C7456" s="22" t="s">
        <v>398</v>
      </c>
    </row>
    <row r="7457" spans="1:3" x14ac:dyDescent="0.3">
      <c r="A7457" s="180">
        <v>45792</v>
      </c>
      <c r="B7457" s="22">
        <f>'W.S. Ditch'!AE28</f>
        <v>3.08</v>
      </c>
      <c r="C7457" s="22" t="s">
        <v>398</v>
      </c>
    </row>
    <row r="7458" spans="1:3" x14ac:dyDescent="0.3">
      <c r="A7458" s="180">
        <v>45793</v>
      </c>
      <c r="B7458" s="22">
        <f>'W.S. Ditch'!AE29</f>
        <v>3.07</v>
      </c>
      <c r="C7458" s="22" t="s">
        <v>398</v>
      </c>
    </row>
    <row r="7459" spans="1:3" x14ac:dyDescent="0.3">
      <c r="A7459" s="180">
        <v>45794</v>
      </c>
      <c r="B7459" s="22">
        <f>'W.S. Ditch'!AE30</f>
        <v>3.08</v>
      </c>
      <c r="C7459" s="22" t="s">
        <v>398</v>
      </c>
    </row>
    <row r="7460" spans="1:3" x14ac:dyDescent="0.3">
      <c r="A7460" s="180">
        <v>45795</v>
      </c>
      <c r="B7460" s="22">
        <f>'W.S. Ditch'!AE31</f>
        <v>3.09</v>
      </c>
      <c r="C7460" s="22" t="s">
        <v>398</v>
      </c>
    </row>
    <row r="7461" spans="1:3" x14ac:dyDescent="0.3">
      <c r="A7461" s="180">
        <v>45796</v>
      </c>
      <c r="B7461" s="22">
        <f>'W.S. Ditch'!AE32</f>
        <v>3.11</v>
      </c>
      <c r="C7461" s="22" t="s">
        <v>398</v>
      </c>
    </row>
    <row r="7462" spans="1:3" x14ac:dyDescent="0.3">
      <c r="A7462" s="180">
        <v>45797</v>
      </c>
      <c r="B7462" s="22">
        <f>'W.S. Ditch'!AE33</f>
        <v>3.05</v>
      </c>
      <c r="C7462" s="22" t="s">
        <v>398</v>
      </c>
    </row>
    <row r="7463" spans="1:3" x14ac:dyDescent="0.3">
      <c r="A7463" s="180">
        <v>45798</v>
      </c>
      <c r="B7463" s="22">
        <f>'W.S. Ditch'!AE34</f>
        <v>3.07</v>
      </c>
      <c r="C7463" s="22" t="s">
        <v>398</v>
      </c>
    </row>
    <row r="7464" spans="1:3" x14ac:dyDescent="0.3">
      <c r="A7464" s="180">
        <v>45799</v>
      </c>
      <c r="B7464" s="22">
        <f>'W.S. Ditch'!AE35</f>
        <v>3.04</v>
      </c>
      <c r="C7464" s="22" t="s">
        <v>398</v>
      </c>
    </row>
    <row r="7465" spans="1:3" x14ac:dyDescent="0.3">
      <c r="A7465" s="180">
        <v>45800</v>
      </c>
      <c r="B7465" s="22">
        <f>'W.S. Ditch'!AE36</f>
        <v>2.91</v>
      </c>
      <c r="C7465" s="22" t="s">
        <v>398</v>
      </c>
    </row>
    <row r="7466" spans="1:3" x14ac:dyDescent="0.3">
      <c r="A7466" s="180">
        <v>45801</v>
      </c>
      <c r="B7466" s="22">
        <f>'W.S. Ditch'!AE37</f>
        <v>2.9</v>
      </c>
      <c r="C7466" s="22" t="s">
        <v>398</v>
      </c>
    </row>
    <row r="7467" spans="1:3" x14ac:dyDescent="0.3">
      <c r="A7467" s="180">
        <v>45802</v>
      </c>
      <c r="B7467" s="22">
        <f>'W.S. Ditch'!AE38</f>
        <v>2.94</v>
      </c>
      <c r="C7467" s="22" t="s">
        <v>398</v>
      </c>
    </row>
    <row r="7468" spans="1:3" x14ac:dyDescent="0.3">
      <c r="A7468" s="180">
        <v>45803</v>
      </c>
      <c r="B7468" s="22">
        <f>'W.S. Ditch'!AE39</f>
        <v>3.13</v>
      </c>
      <c r="C7468" s="22" t="s">
        <v>398</v>
      </c>
    </row>
    <row r="7469" spans="1:3" x14ac:dyDescent="0.3">
      <c r="A7469" s="180">
        <v>45804</v>
      </c>
      <c r="B7469" s="22">
        <f>'W.S. Ditch'!AE40</f>
        <v>3.01</v>
      </c>
      <c r="C7469" s="22" t="s">
        <v>398</v>
      </c>
    </row>
    <row r="7470" spans="1:3" x14ac:dyDescent="0.3">
      <c r="A7470" s="180">
        <v>45805</v>
      </c>
      <c r="B7470" s="22">
        <f>'W.S. Ditch'!AE41</f>
        <v>2.96</v>
      </c>
      <c r="C7470" s="22" t="s">
        <v>398</v>
      </c>
    </row>
    <row r="7471" spans="1:3" x14ac:dyDescent="0.3">
      <c r="A7471" s="180">
        <v>45806</v>
      </c>
      <c r="B7471" s="22">
        <f>'W.S. Ditch'!AE42</f>
        <v>2.98</v>
      </c>
      <c r="C7471" s="22" t="s">
        <v>398</v>
      </c>
    </row>
    <row r="7472" spans="1:3" x14ac:dyDescent="0.3">
      <c r="A7472" s="180">
        <v>45807</v>
      </c>
      <c r="B7472" s="22">
        <f>'W.S. Ditch'!AE43</f>
        <v>2.89</v>
      </c>
      <c r="C7472" s="22" t="s">
        <v>398</v>
      </c>
    </row>
    <row r="7473" spans="1:3" x14ac:dyDescent="0.3">
      <c r="A7473" s="180">
        <v>45808</v>
      </c>
      <c r="B7473" s="22">
        <f>'W.S. Ditch'!AE44</f>
        <v>2.82</v>
      </c>
      <c r="C7473" s="22" t="s">
        <v>398</v>
      </c>
    </row>
    <row r="7474" spans="1:3" x14ac:dyDescent="0.3">
      <c r="A7474" s="180">
        <v>45809</v>
      </c>
      <c r="B7474" s="22">
        <f>'W.S. Ditch'!AL14</f>
        <v>2.88</v>
      </c>
      <c r="C7474" s="22" t="s">
        <v>398</v>
      </c>
    </row>
    <row r="7475" spans="1:3" x14ac:dyDescent="0.3">
      <c r="A7475" s="180">
        <v>45810</v>
      </c>
      <c r="B7475" s="22">
        <f>'W.S. Ditch'!AL15</f>
        <v>2.9</v>
      </c>
      <c r="C7475" s="22" t="s">
        <v>398</v>
      </c>
    </row>
    <row r="7476" spans="1:3" x14ac:dyDescent="0.3">
      <c r="A7476" s="180">
        <v>45811</v>
      </c>
      <c r="B7476" s="22">
        <f>'W.S. Ditch'!AL16</f>
        <v>2.93</v>
      </c>
      <c r="C7476" s="22" t="s">
        <v>398</v>
      </c>
    </row>
    <row r="7477" spans="1:3" x14ac:dyDescent="0.3">
      <c r="A7477" s="180">
        <v>45812</v>
      </c>
      <c r="B7477" s="22">
        <f>'W.S. Ditch'!AL17</f>
        <v>2.86</v>
      </c>
      <c r="C7477" s="22" t="s">
        <v>398</v>
      </c>
    </row>
    <row r="7478" spans="1:3" x14ac:dyDescent="0.3">
      <c r="A7478" s="180">
        <v>45813</v>
      </c>
      <c r="B7478" s="22">
        <f>'W.S. Ditch'!AL18</f>
        <v>2.83</v>
      </c>
      <c r="C7478" s="22" t="s">
        <v>398</v>
      </c>
    </row>
    <row r="7479" spans="1:3" x14ac:dyDescent="0.3">
      <c r="A7479" s="180">
        <v>45814</v>
      </c>
      <c r="B7479" s="22">
        <f>'W.S. Ditch'!AL19</f>
        <v>2.79</v>
      </c>
      <c r="C7479" s="22" t="s">
        <v>398</v>
      </c>
    </row>
    <row r="7480" spans="1:3" x14ac:dyDescent="0.3">
      <c r="A7480" s="180">
        <v>45815</v>
      </c>
      <c r="B7480" s="22">
        <f>'W.S. Ditch'!AL20</f>
        <v>2.77</v>
      </c>
      <c r="C7480" s="22" t="s">
        <v>398</v>
      </c>
    </row>
    <row r="7481" spans="1:3" x14ac:dyDescent="0.3">
      <c r="A7481" s="180">
        <v>45816</v>
      </c>
      <c r="B7481" s="22">
        <f>'W.S. Ditch'!AL21</f>
        <v>2.74</v>
      </c>
      <c r="C7481" s="22" t="s">
        <v>398</v>
      </c>
    </row>
    <row r="7482" spans="1:3" x14ac:dyDescent="0.3">
      <c r="A7482" s="180">
        <v>45817</v>
      </c>
      <c r="B7482" s="22">
        <f>'W.S. Ditch'!AL22</f>
        <v>2.75</v>
      </c>
      <c r="C7482" s="22" t="s">
        <v>398</v>
      </c>
    </row>
    <row r="7483" spans="1:3" x14ac:dyDescent="0.3">
      <c r="A7483" s="180">
        <v>45818</v>
      </c>
      <c r="B7483" s="22">
        <f>'W.S. Ditch'!AL23</f>
        <v>2.79</v>
      </c>
      <c r="C7483" s="22" t="s">
        <v>398</v>
      </c>
    </row>
    <row r="7484" spans="1:3" x14ac:dyDescent="0.3">
      <c r="A7484" s="180">
        <v>45819</v>
      </c>
      <c r="B7484" s="22">
        <f>'W.S. Ditch'!AL24</f>
        <v>2.77</v>
      </c>
      <c r="C7484" s="22" t="s">
        <v>398</v>
      </c>
    </row>
    <row r="7485" spans="1:3" x14ac:dyDescent="0.3">
      <c r="A7485" s="180">
        <v>45820</v>
      </c>
      <c r="B7485" s="22">
        <f>'W.S. Ditch'!AL25</f>
        <v>2.74</v>
      </c>
      <c r="C7485" s="22" t="s">
        <v>398</v>
      </c>
    </row>
    <row r="7486" spans="1:3" x14ac:dyDescent="0.3">
      <c r="A7486" s="180">
        <v>45821</v>
      </c>
      <c r="B7486" s="22">
        <f>'W.S. Ditch'!AL26</f>
        <v>2.61</v>
      </c>
      <c r="C7486" s="22" t="s">
        <v>398</v>
      </c>
    </row>
    <row r="7487" spans="1:3" x14ac:dyDescent="0.3">
      <c r="A7487" s="180">
        <v>45822</v>
      </c>
      <c r="B7487" s="22">
        <f>'W.S. Ditch'!AL27</f>
        <v>2.58</v>
      </c>
      <c r="C7487" s="22" t="s">
        <v>398</v>
      </c>
    </row>
    <row r="7488" spans="1:3" x14ac:dyDescent="0.3">
      <c r="A7488" s="180">
        <v>45823</v>
      </c>
      <c r="B7488" s="22">
        <f>'W.S. Ditch'!AL28</f>
        <v>2.52</v>
      </c>
      <c r="C7488" s="22" t="s">
        <v>398</v>
      </c>
    </row>
    <row r="7489" spans="1:3" x14ac:dyDescent="0.3">
      <c r="A7489" s="180">
        <v>45824</v>
      </c>
      <c r="B7489" s="22">
        <f>'W.S. Ditch'!AL29</f>
        <v>2.44</v>
      </c>
      <c r="C7489" s="22" t="s">
        <v>398</v>
      </c>
    </row>
    <row r="7490" spans="1:3" x14ac:dyDescent="0.3">
      <c r="A7490" s="180">
        <v>45825</v>
      </c>
      <c r="B7490" s="22">
        <f>'W.S. Ditch'!AL30</f>
        <v>2.42</v>
      </c>
      <c r="C7490" s="22" t="s">
        <v>398</v>
      </c>
    </row>
    <row r="7491" spans="1:3" x14ac:dyDescent="0.3">
      <c r="A7491" s="180">
        <v>45826</v>
      </c>
      <c r="B7491" s="22">
        <f>'W.S. Ditch'!AL31</f>
        <v>2.4700000000000002</v>
      </c>
      <c r="C7491" s="22" t="s">
        <v>398</v>
      </c>
    </row>
    <row r="7492" spans="1:3" x14ac:dyDescent="0.3">
      <c r="A7492" s="180">
        <v>45827</v>
      </c>
      <c r="B7492" s="22">
        <f>'W.S. Ditch'!AL32</f>
        <v>2.39</v>
      </c>
      <c r="C7492" s="22" t="s">
        <v>398</v>
      </c>
    </row>
    <row r="7493" spans="1:3" x14ac:dyDescent="0.3">
      <c r="A7493" s="180">
        <v>45828</v>
      </c>
      <c r="B7493" s="22">
        <f>'W.S. Ditch'!AL33</f>
        <v>2.39</v>
      </c>
      <c r="C7493" s="22" t="s">
        <v>398</v>
      </c>
    </row>
    <row r="7494" spans="1:3" x14ac:dyDescent="0.3">
      <c r="A7494" s="180">
        <v>45829</v>
      </c>
      <c r="B7494" s="22">
        <f>'W.S. Ditch'!AL34</f>
        <v>2.59</v>
      </c>
      <c r="C7494" s="22" t="s">
        <v>398</v>
      </c>
    </row>
    <row r="7495" spans="1:3" x14ac:dyDescent="0.3">
      <c r="A7495" s="180">
        <v>45830</v>
      </c>
      <c r="B7495" s="22">
        <f>'W.S. Ditch'!AL35</f>
        <v>2.6</v>
      </c>
      <c r="C7495" s="22" t="s">
        <v>398</v>
      </c>
    </row>
    <row r="7496" spans="1:3" x14ac:dyDescent="0.3">
      <c r="A7496" s="180">
        <v>45831</v>
      </c>
      <c r="B7496" s="22">
        <f>'W.S. Ditch'!AL36</f>
        <v>2.62</v>
      </c>
      <c r="C7496" s="22" t="s">
        <v>398</v>
      </c>
    </row>
    <row r="7497" spans="1:3" x14ac:dyDescent="0.3">
      <c r="A7497" s="180">
        <v>45832</v>
      </c>
      <c r="B7497" s="22">
        <f>'W.S. Ditch'!AL37</f>
        <v>2.62</v>
      </c>
      <c r="C7497" s="22" t="s">
        <v>398</v>
      </c>
    </row>
    <row r="7498" spans="1:3" x14ac:dyDescent="0.3">
      <c r="A7498" s="180">
        <v>45833</v>
      </c>
      <c r="B7498" s="22">
        <f>'W.S. Ditch'!AL38</f>
        <v>2.68</v>
      </c>
      <c r="C7498" s="22" t="s">
        <v>398</v>
      </c>
    </row>
    <row r="7499" spans="1:3" x14ac:dyDescent="0.3">
      <c r="A7499" s="180">
        <v>45834</v>
      </c>
      <c r="B7499" s="22">
        <f>'W.S. Ditch'!AL39</f>
        <v>2.7</v>
      </c>
      <c r="C7499" s="22" t="s">
        <v>398</v>
      </c>
    </row>
    <row r="7500" spans="1:3" x14ac:dyDescent="0.3">
      <c r="A7500" s="180">
        <v>45835</v>
      </c>
      <c r="B7500" s="22">
        <f>'W.S. Ditch'!AL40</f>
        <v>2.7</v>
      </c>
      <c r="C7500" s="22" t="s">
        <v>398</v>
      </c>
    </row>
    <row r="7501" spans="1:3" x14ac:dyDescent="0.3">
      <c r="A7501" s="180">
        <v>45836</v>
      </c>
      <c r="B7501" s="22">
        <f>'W.S. Ditch'!AL41</f>
        <v>2.68</v>
      </c>
      <c r="C7501" s="22" t="s">
        <v>398</v>
      </c>
    </row>
    <row r="7502" spans="1:3" x14ac:dyDescent="0.3">
      <c r="A7502" s="180">
        <v>45837</v>
      </c>
      <c r="B7502" s="22">
        <f>'W.S. Ditch'!AL42</f>
        <v>2.7</v>
      </c>
      <c r="C7502" s="22" t="s">
        <v>398</v>
      </c>
    </row>
    <row r="7503" spans="1:3" x14ac:dyDescent="0.3">
      <c r="A7503" s="180">
        <v>45838</v>
      </c>
      <c r="B7503" s="22">
        <f>'W.S. Ditch'!AL43</f>
        <v>2.87</v>
      </c>
      <c r="C7503" s="22" t="s">
        <v>398</v>
      </c>
    </row>
    <row r="7504" spans="1:3" x14ac:dyDescent="0.3">
      <c r="A7504" s="180">
        <v>45839</v>
      </c>
      <c r="B7504" s="22">
        <f>'W.S. Ditch'!AS14</f>
        <v>3.18</v>
      </c>
      <c r="C7504" s="22" t="s">
        <v>398</v>
      </c>
    </row>
    <row r="7505" spans="1:3" x14ac:dyDescent="0.3">
      <c r="A7505" s="180">
        <v>45840</v>
      </c>
      <c r="B7505" s="22">
        <f>'W.S. Ditch'!AS15</f>
        <v>2.83</v>
      </c>
      <c r="C7505" s="22" t="s">
        <v>398</v>
      </c>
    </row>
    <row r="7506" spans="1:3" x14ac:dyDescent="0.3">
      <c r="A7506" s="180">
        <v>45841</v>
      </c>
      <c r="B7506" s="22">
        <f>'W.S. Ditch'!AS16</f>
        <v>2.39</v>
      </c>
      <c r="C7506" s="22" t="s">
        <v>398</v>
      </c>
    </row>
    <row r="7507" spans="1:3" x14ac:dyDescent="0.3">
      <c r="A7507" s="180">
        <v>45842</v>
      </c>
      <c r="B7507" s="22">
        <f>'W.S. Ditch'!AS17</f>
        <v>3.33</v>
      </c>
      <c r="C7507" s="22" t="s">
        <v>398</v>
      </c>
    </row>
    <row r="7508" spans="1:3" x14ac:dyDescent="0.3">
      <c r="A7508" s="180">
        <v>45843</v>
      </c>
      <c r="B7508" s="22">
        <f>'W.S. Ditch'!AS18</f>
        <v>3.2</v>
      </c>
      <c r="C7508" s="22" t="s">
        <v>398</v>
      </c>
    </row>
    <row r="7509" spans="1:3" x14ac:dyDescent="0.3">
      <c r="A7509" s="180">
        <v>45844</v>
      </c>
      <c r="B7509" s="22">
        <f>'W.S. Ditch'!AS19</f>
        <v>3.13</v>
      </c>
      <c r="C7509" s="22" t="s">
        <v>398</v>
      </c>
    </row>
    <row r="7510" spans="1:3" x14ac:dyDescent="0.3">
      <c r="A7510" s="180">
        <v>45845</v>
      </c>
      <c r="B7510" s="22">
        <f>'W.S. Ditch'!AS20</f>
        <v>3.13</v>
      </c>
      <c r="C7510" s="22" t="s">
        <v>398</v>
      </c>
    </row>
    <row r="7511" spans="1:3" x14ac:dyDescent="0.3">
      <c r="A7511" s="180">
        <v>45846</v>
      </c>
      <c r="B7511" s="22">
        <f>'W.S. Ditch'!AS21</f>
        <v>3.13</v>
      </c>
      <c r="C7511" s="22" t="s">
        <v>398</v>
      </c>
    </row>
    <row r="7512" spans="1:3" x14ac:dyDescent="0.3">
      <c r="A7512" s="180">
        <v>45847</v>
      </c>
      <c r="B7512" s="22">
        <f>'W.S. Ditch'!AS22</f>
        <v>3.1</v>
      </c>
      <c r="C7512" s="22" t="s">
        <v>398</v>
      </c>
    </row>
    <row r="7513" spans="1:3" x14ac:dyDescent="0.3">
      <c r="A7513" s="180">
        <v>45848</v>
      </c>
      <c r="B7513" s="22">
        <f>'W.S. Ditch'!AS23</f>
        <v>3.13</v>
      </c>
      <c r="C7513" s="22" t="s">
        <v>398</v>
      </c>
    </row>
    <row r="7514" spans="1:3" x14ac:dyDescent="0.3">
      <c r="A7514" s="180">
        <v>45849</v>
      </c>
      <c r="B7514" s="22">
        <f>'W.S. Ditch'!AS24</f>
        <v>3.03</v>
      </c>
      <c r="C7514" s="22" t="s">
        <v>398</v>
      </c>
    </row>
    <row r="7515" spans="1:3" x14ac:dyDescent="0.3">
      <c r="A7515" s="180">
        <v>45850</v>
      </c>
      <c r="B7515" s="22">
        <f>'W.S. Ditch'!AS25</f>
        <v>3.05</v>
      </c>
      <c r="C7515" s="22" t="s">
        <v>398</v>
      </c>
    </row>
    <row r="7516" spans="1:3" x14ac:dyDescent="0.3">
      <c r="A7516" s="180">
        <v>45851</v>
      </c>
      <c r="B7516" s="22">
        <f>'W.S. Ditch'!AS26</f>
        <v>3.12</v>
      </c>
      <c r="C7516" s="22" t="s">
        <v>398</v>
      </c>
    </row>
    <row r="7517" spans="1:3" x14ac:dyDescent="0.3">
      <c r="A7517" s="180">
        <v>45852</v>
      </c>
      <c r="B7517" s="22">
        <f>'W.S. Ditch'!AS27</f>
        <v>3.18</v>
      </c>
      <c r="C7517" s="22" t="s">
        <v>398</v>
      </c>
    </row>
    <row r="7518" spans="1:3" x14ac:dyDescent="0.3">
      <c r="A7518" s="180">
        <v>45853</v>
      </c>
      <c r="B7518" s="22">
        <f>'W.S. Ditch'!AS28</f>
        <v>3.18</v>
      </c>
      <c r="C7518" s="22" t="s">
        <v>398</v>
      </c>
    </row>
    <row r="7519" spans="1:3" x14ac:dyDescent="0.3">
      <c r="A7519" s="180">
        <v>45854</v>
      </c>
      <c r="B7519" s="22">
        <f>'W.S. Ditch'!AS29</f>
        <v>3</v>
      </c>
      <c r="C7519" s="22" t="s">
        <v>398</v>
      </c>
    </row>
    <row r="7520" spans="1:3" x14ac:dyDescent="0.3">
      <c r="A7520" s="180">
        <v>45855</v>
      </c>
      <c r="B7520" s="22">
        <f>'W.S. Ditch'!AS30</f>
        <v>2.7</v>
      </c>
      <c r="C7520" s="22" t="s">
        <v>398</v>
      </c>
    </row>
    <row r="7521" spans="1:3" x14ac:dyDescent="0.3">
      <c r="A7521" s="180">
        <v>45856</v>
      </c>
      <c r="B7521" s="22">
        <f>'W.S. Ditch'!AS31</f>
        <v>3.1</v>
      </c>
      <c r="C7521" s="22" t="s">
        <v>398</v>
      </c>
    </row>
    <row r="7522" spans="1:3" x14ac:dyDescent="0.3">
      <c r="A7522" s="180">
        <v>45857</v>
      </c>
      <c r="B7522" s="22">
        <f>'W.S. Ditch'!AS32</f>
        <v>3.25</v>
      </c>
      <c r="C7522" s="22" t="s">
        <v>398</v>
      </c>
    </row>
    <row r="7523" spans="1:3" x14ac:dyDescent="0.3">
      <c r="A7523" s="180">
        <v>45858</v>
      </c>
      <c r="B7523" s="22">
        <f>'W.S. Ditch'!AS33</f>
        <v>2.87</v>
      </c>
      <c r="C7523" s="22" t="s">
        <v>398</v>
      </c>
    </row>
    <row r="7524" spans="1:3" x14ac:dyDescent="0.3">
      <c r="A7524" s="180">
        <v>45859</v>
      </c>
      <c r="B7524" s="22">
        <f>'W.S. Ditch'!AS34</f>
        <v>3.1</v>
      </c>
      <c r="C7524" s="22" t="s">
        <v>398</v>
      </c>
    </row>
    <row r="7525" spans="1:3" x14ac:dyDescent="0.3">
      <c r="A7525" s="180">
        <v>45860</v>
      </c>
      <c r="B7525" s="22">
        <f>'W.S. Ditch'!AS35</f>
        <v>3.02</v>
      </c>
      <c r="C7525" s="22" t="s">
        <v>398</v>
      </c>
    </row>
    <row r="7526" spans="1:3" x14ac:dyDescent="0.3">
      <c r="A7526" s="180">
        <v>45861</v>
      </c>
      <c r="B7526" s="22">
        <f>'W.S. Ditch'!AS36</f>
        <v>2.89</v>
      </c>
      <c r="C7526" s="22" t="s">
        <v>398</v>
      </c>
    </row>
    <row r="7527" spans="1:3" x14ac:dyDescent="0.3">
      <c r="A7527" s="180">
        <v>45862</v>
      </c>
      <c r="B7527" s="22">
        <f>'W.S. Ditch'!AS37</f>
        <v>3.09</v>
      </c>
      <c r="C7527" s="22" t="s">
        <v>398</v>
      </c>
    </row>
    <row r="7528" spans="1:3" x14ac:dyDescent="0.3">
      <c r="A7528" s="180">
        <v>45863</v>
      </c>
      <c r="B7528" s="22">
        <f>'W.S. Ditch'!AS38</f>
        <v>2.87</v>
      </c>
      <c r="C7528" s="22" t="s">
        <v>398</v>
      </c>
    </row>
    <row r="7529" spans="1:3" x14ac:dyDescent="0.3">
      <c r="A7529" s="180">
        <v>45864</v>
      </c>
      <c r="B7529" s="22">
        <f>'W.S. Ditch'!AS39</f>
        <v>3.2</v>
      </c>
      <c r="C7529" s="22" t="s">
        <v>398</v>
      </c>
    </row>
    <row r="7530" spans="1:3" x14ac:dyDescent="0.3">
      <c r="A7530" s="180">
        <v>45865</v>
      </c>
      <c r="B7530" s="22">
        <f>'W.S. Ditch'!AS40</f>
        <v>3.15</v>
      </c>
      <c r="C7530" s="22" t="s">
        <v>398</v>
      </c>
    </row>
    <row r="7531" spans="1:3" x14ac:dyDescent="0.3">
      <c r="A7531" s="180">
        <v>45866</v>
      </c>
      <c r="B7531" s="22">
        <f>'W.S. Ditch'!AS41</f>
        <v>3.12</v>
      </c>
      <c r="C7531" s="22" t="s">
        <v>398</v>
      </c>
    </row>
    <row r="7532" spans="1:3" x14ac:dyDescent="0.3">
      <c r="A7532" s="180">
        <v>45867</v>
      </c>
      <c r="B7532" s="22">
        <f>'W.S. Ditch'!AS42</f>
        <v>3.15</v>
      </c>
      <c r="C7532" s="22" t="s">
        <v>398</v>
      </c>
    </row>
    <row r="7533" spans="1:3" x14ac:dyDescent="0.3">
      <c r="A7533" s="180">
        <v>45868</v>
      </c>
      <c r="B7533" s="22">
        <f>'W.S. Ditch'!AS43</f>
        <v>2.87</v>
      </c>
      <c r="C7533" s="22" t="s">
        <v>398</v>
      </c>
    </row>
    <row r="7534" spans="1:3" x14ac:dyDescent="0.3">
      <c r="A7534" s="180">
        <v>45869</v>
      </c>
      <c r="B7534" s="22">
        <f>'W.S. Ditch'!AS44</f>
        <v>2.9</v>
      </c>
      <c r="C7534" s="22" t="s">
        <v>398</v>
      </c>
    </row>
    <row r="7535" spans="1:3" x14ac:dyDescent="0.3">
      <c r="A7535" s="180">
        <v>45870</v>
      </c>
      <c r="B7535" s="22">
        <f>'W.S. Ditch'!AZ14</f>
        <v>2.92</v>
      </c>
      <c r="C7535" s="22" t="s">
        <v>398</v>
      </c>
    </row>
    <row r="7536" spans="1:3" x14ac:dyDescent="0.3">
      <c r="A7536" s="180">
        <v>45871</v>
      </c>
      <c r="B7536" s="22">
        <f>'W.S. Ditch'!AZ15</f>
        <v>1.1499999999999999</v>
      </c>
      <c r="C7536" s="22" t="s">
        <v>398</v>
      </c>
    </row>
    <row r="7537" spans="1:3" x14ac:dyDescent="0.3">
      <c r="A7537" s="180">
        <v>45872</v>
      </c>
      <c r="B7537" s="22">
        <f>'W.S. Ditch'!AZ16</f>
        <v>3.12</v>
      </c>
      <c r="C7537" s="22" t="s">
        <v>398</v>
      </c>
    </row>
    <row r="7538" spans="1:3" x14ac:dyDescent="0.3">
      <c r="A7538" s="180">
        <v>45873</v>
      </c>
      <c r="B7538" s="22">
        <f>'W.S. Ditch'!AZ17</f>
        <v>3.09</v>
      </c>
      <c r="C7538" s="22" t="s">
        <v>398</v>
      </c>
    </row>
    <row r="7539" spans="1:3" x14ac:dyDescent="0.3">
      <c r="A7539" s="180">
        <v>45874</v>
      </c>
      <c r="B7539" s="22">
        <f>'W.S. Ditch'!AZ18</f>
        <v>2.99</v>
      </c>
      <c r="C7539" s="22" t="s">
        <v>398</v>
      </c>
    </row>
    <row r="7540" spans="1:3" x14ac:dyDescent="0.3">
      <c r="A7540" s="180">
        <v>45875</v>
      </c>
      <c r="B7540" s="22">
        <f>'W.S. Ditch'!AZ19</f>
        <v>3.04</v>
      </c>
      <c r="C7540" s="22" t="s">
        <v>398</v>
      </c>
    </row>
    <row r="7541" spans="1:3" x14ac:dyDescent="0.3">
      <c r="A7541" s="180">
        <v>45876</v>
      </c>
      <c r="B7541" s="22">
        <f>'W.S. Ditch'!AZ20</f>
        <v>3.02</v>
      </c>
      <c r="C7541" s="22" t="s">
        <v>398</v>
      </c>
    </row>
    <row r="7542" spans="1:3" x14ac:dyDescent="0.3">
      <c r="A7542" s="180">
        <v>45877</v>
      </c>
      <c r="B7542" s="22">
        <f>'W.S. Ditch'!AZ21</f>
        <v>2.95</v>
      </c>
      <c r="C7542" s="22" t="s">
        <v>398</v>
      </c>
    </row>
    <row r="7543" spans="1:3" x14ac:dyDescent="0.3">
      <c r="A7543" s="180">
        <v>45878</v>
      </c>
      <c r="B7543" s="22">
        <f>'W.S. Ditch'!AZ22</f>
        <v>3.01</v>
      </c>
      <c r="C7543" s="22" t="s">
        <v>398</v>
      </c>
    </row>
    <row r="7544" spans="1:3" x14ac:dyDescent="0.3">
      <c r="A7544" s="180">
        <v>45879</v>
      </c>
      <c r="B7544" s="22">
        <f>'W.S. Ditch'!AZ23</f>
        <v>3.12</v>
      </c>
      <c r="C7544" s="22" t="s">
        <v>398</v>
      </c>
    </row>
    <row r="7545" spans="1:3" x14ac:dyDescent="0.3">
      <c r="A7545" s="180">
        <v>45880</v>
      </c>
      <c r="B7545" s="22">
        <f>'W.S. Ditch'!AZ24</f>
        <v>3.04</v>
      </c>
      <c r="C7545" s="22" t="s">
        <v>398</v>
      </c>
    </row>
    <row r="7546" spans="1:3" x14ac:dyDescent="0.3">
      <c r="A7546" s="180">
        <v>45881</v>
      </c>
      <c r="B7546" s="22">
        <f>'W.S. Ditch'!AZ25</f>
        <v>2.89</v>
      </c>
      <c r="C7546" s="22" t="s">
        <v>398</v>
      </c>
    </row>
    <row r="7547" spans="1:3" x14ac:dyDescent="0.3">
      <c r="A7547" s="180">
        <v>45882</v>
      </c>
      <c r="B7547" s="22">
        <f>'W.S. Ditch'!AZ26</f>
        <v>2.96</v>
      </c>
      <c r="C7547" s="22" t="s">
        <v>398</v>
      </c>
    </row>
    <row r="7548" spans="1:3" x14ac:dyDescent="0.3">
      <c r="A7548" s="180">
        <v>45883</v>
      </c>
      <c r="B7548" s="22">
        <f>'W.S. Ditch'!AZ27</f>
        <v>3.11</v>
      </c>
      <c r="C7548" s="22" t="s">
        <v>398</v>
      </c>
    </row>
    <row r="7549" spans="1:3" x14ac:dyDescent="0.3">
      <c r="A7549" s="180">
        <v>45884</v>
      </c>
      <c r="B7549" s="22">
        <f>'W.S. Ditch'!AZ28</f>
        <v>3.27</v>
      </c>
      <c r="C7549" s="22" t="s">
        <v>398</v>
      </c>
    </row>
    <row r="7550" spans="1:3" x14ac:dyDescent="0.3">
      <c r="A7550" s="180">
        <v>45885</v>
      </c>
      <c r="B7550" s="22">
        <f>'W.S. Ditch'!AZ29</f>
        <v>3.27</v>
      </c>
      <c r="C7550" s="22" t="s">
        <v>398</v>
      </c>
    </row>
    <row r="7551" spans="1:3" x14ac:dyDescent="0.3">
      <c r="A7551" s="180">
        <v>45886</v>
      </c>
      <c r="B7551" s="22">
        <f>'W.S. Ditch'!AZ30</f>
        <v>3.2</v>
      </c>
      <c r="C7551" s="22" t="s">
        <v>398</v>
      </c>
    </row>
    <row r="7552" spans="1:3" x14ac:dyDescent="0.3">
      <c r="A7552" s="180">
        <v>45887</v>
      </c>
      <c r="B7552" s="22">
        <f>'W.S. Ditch'!AZ31</f>
        <v>3.08</v>
      </c>
      <c r="C7552" s="22" t="s">
        <v>398</v>
      </c>
    </row>
    <row r="7553" spans="1:3" x14ac:dyDescent="0.3">
      <c r="A7553" s="180">
        <v>45888</v>
      </c>
      <c r="B7553" s="22">
        <f>'W.S. Ditch'!AZ32</f>
        <v>3.85</v>
      </c>
      <c r="C7553" s="22" t="s">
        <v>398</v>
      </c>
    </row>
    <row r="7554" spans="1:3" x14ac:dyDescent="0.3">
      <c r="A7554" s="180">
        <v>45889</v>
      </c>
      <c r="B7554" s="22">
        <f>'W.S. Ditch'!AZ33</f>
        <v>3.83</v>
      </c>
      <c r="C7554" s="22" t="s">
        <v>398</v>
      </c>
    </row>
    <row r="7555" spans="1:3" x14ac:dyDescent="0.3">
      <c r="A7555" s="180">
        <v>45890</v>
      </c>
      <c r="B7555" s="22">
        <f>'W.S. Ditch'!AZ34</f>
        <v>0</v>
      </c>
      <c r="C7555" s="22" t="s">
        <v>398</v>
      </c>
    </row>
    <row r="7556" spans="1:3" x14ac:dyDescent="0.3">
      <c r="A7556" s="180">
        <v>45891</v>
      </c>
      <c r="B7556" s="22">
        <f>'W.S. Ditch'!AZ35</f>
        <v>0</v>
      </c>
      <c r="C7556" s="22" t="s">
        <v>398</v>
      </c>
    </row>
    <row r="7557" spans="1:3" x14ac:dyDescent="0.3">
      <c r="A7557" s="180">
        <v>45892</v>
      </c>
      <c r="B7557" s="22">
        <f>'W.S. Ditch'!AZ36</f>
        <v>0</v>
      </c>
      <c r="C7557" s="22" t="s">
        <v>398</v>
      </c>
    </row>
    <row r="7558" spans="1:3" x14ac:dyDescent="0.3">
      <c r="A7558" s="180">
        <v>45893</v>
      </c>
      <c r="B7558" s="22">
        <f>'W.S. Ditch'!AZ37</f>
        <v>0</v>
      </c>
      <c r="C7558" s="22" t="s">
        <v>398</v>
      </c>
    </row>
    <row r="7559" spans="1:3" x14ac:dyDescent="0.3">
      <c r="A7559" s="180">
        <v>45894</v>
      </c>
      <c r="B7559" s="22">
        <f>'W.S. Ditch'!AZ38</f>
        <v>0</v>
      </c>
      <c r="C7559" s="22" t="s">
        <v>398</v>
      </c>
    </row>
    <row r="7560" spans="1:3" x14ac:dyDescent="0.3">
      <c r="A7560" s="180">
        <v>45895</v>
      </c>
      <c r="B7560" s="22">
        <f>'W.S. Ditch'!AZ39</f>
        <v>0</v>
      </c>
      <c r="C7560" s="22" t="s">
        <v>398</v>
      </c>
    </row>
    <row r="7561" spans="1:3" x14ac:dyDescent="0.3">
      <c r="A7561" s="180">
        <v>45896</v>
      </c>
      <c r="B7561" s="22">
        <f>'W.S. Ditch'!AZ40</f>
        <v>0</v>
      </c>
      <c r="C7561" s="22" t="s">
        <v>398</v>
      </c>
    </row>
    <row r="7562" spans="1:3" x14ac:dyDescent="0.3">
      <c r="A7562" s="180">
        <v>45897</v>
      </c>
      <c r="B7562" s="22">
        <f>'W.S. Ditch'!AZ41</f>
        <v>0</v>
      </c>
      <c r="C7562" s="22" t="s">
        <v>398</v>
      </c>
    </row>
    <row r="7563" spans="1:3" x14ac:dyDescent="0.3">
      <c r="A7563" s="180">
        <v>45898</v>
      </c>
      <c r="B7563" s="22">
        <f>'W.S. Ditch'!AZ42</f>
        <v>3.26</v>
      </c>
      <c r="C7563" s="22" t="s">
        <v>398</v>
      </c>
    </row>
    <row r="7564" spans="1:3" x14ac:dyDescent="0.3">
      <c r="A7564" s="180">
        <v>45899</v>
      </c>
      <c r="B7564" s="22">
        <f>'W.S. Ditch'!AZ43</f>
        <v>3.3</v>
      </c>
      <c r="C7564" s="22" t="s">
        <v>398</v>
      </c>
    </row>
    <row r="7565" spans="1:3" x14ac:dyDescent="0.3">
      <c r="A7565" s="180">
        <v>45900</v>
      </c>
      <c r="B7565" s="22">
        <f>'W.S. Ditch'!AZ44</f>
        <v>2.97</v>
      </c>
      <c r="C7565" s="22" t="s">
        <v>398</v>
      </c>
    </row>
    <row r="7566" spans="1:3" x14ac:dyDescent="0.3">
      <c r="A7566" s="180">
        <v>45901</v>
      </c>
      <c r="B7566" s="22">
        <f>'W.S. Ditch'!BG14</f>
        <v>2.97</v>
      </c>
      <c r="C7566" s="22" t="s">
        <v>398</v>
      </c>
    </row>
    <row r="7567" spans="1:3" x14ac:dyDescent="0.3">
      <c r="A7567" s="180">
        <v>45902</v>
      </c>
      <c r="B7567" s="22">
        <f>'W.S. Ditch'!BG15</f>
        <v>2.64</v>
      </c>
      <c r="C7567" s="22" t="s">
        <v>398</v>
      </c>
    </row>
    <row r="7568" spans="1:3" x14ac:dyDescent="0.3">
      <c r="A7568" s="180">
        <v>45903</v>
      </c>
      <c r="B7568" s="22">
        <f>'W.S. Ditch'!BG16</f>
        <v>2.9</v>
      </c>
      <c r="C7568" s="22" t="s">
        <v>398</v>
      </c>
    </row>
    <row r="7569" spans="1:3" x14ac:dyDescent="0.3">
      <c r="A7569" s="180">
        <v>45904</v>
      </c>
      <c r="B7569" s="22">
        <f>'W.S. Ditch'!BG17</f>
        <v>3.19</v>
      </c>
      <c r="C7569" s="22" t="s">
        <v>398</v>
      </c>
    </row>
    <row r="7570" spans="1:3" x14ac:dyDescent="0.3">
      <c r="A7570" s="180">
        <v>45905</v>
      </c>
      <c r="B7570" s="22">
        <f>'W.S. Ditch'!BG18</f>
        <v>3.1</v>
      </c>
      <c r="C7570" s="22" t="s">
        <v>398</v>
      </c>
    </row>
    <row r="7571" spans="1:3" x14ac:dyDescent="0.3">
      <c r="A7571" s="180">
        <v>45906</v>
      </c>
      <c r="B7571" s="22">
        <f>'W.S. Ditch'!BG19</f>
        <v>2.99</v>
      </c>
      <c r="C7571" s="22" t="s">
        <v>398</v>
      </c>
    </row>
    <row r="7572" spans="1:3" x14ac:dyDescent="0.3">
      <c r="A7572" s="180">
        <v>45907</v>
      </c>
      <c r="B7572" s="22">
        <f>'W.S. Ditch'!BG20</f>
        <v>3.35</v>
      </c>
      <c r="C7572" s="22" t="s">
        <v>398</v>
      </c>
    </row>
    <row r="7573" spans="1:3" x14ac:dyDescent="0.3">
      <c r="A7573" s="180">
        <v>45908</v>
      </c>
      <c r="B7573" s="22">
        <f>'W.S. Ditch'!BG21</f>
        <v>3.28</v>
      </c>
      <c r="C7573" s="22" t="s">
        <v>398</v>
      </c>
    </row>
    <row r="7574" spans="1:3" x14ac:dyDescent="0.3">
      <c r="A7574" s="180">
        <v>45909</v>
      </c>
      <c r="B7574" s="22">
        <f>'W.S. Ditch'!BG22</f>
        <v>3.25</v>
      </c>
      <c r="C7574" s="22" t="s">
        <v>398</v>
      </c>
    </row>
    <row r="7575" spans="1:3" x14ac:dyDescent="0.3">
      <c r="A7575" s="180">
        <v>45910</v>
      </c>
      <c r="B7575" s="22">
        <f>'W.S. Ditch'!BG23</f>
        <v>3.2</v>
      </c>
      <c r="C7575" s="22" t="s">
        <v>398</v>
      </c>
    </row>
    <row r="7576" spans="1:3" x14ac:dyDescent="0.3">
      <c r="A7576" s="180">
        <v>45911</v>
      </c>
      <c r="B7576" s="22">
        <f>'W.S. Ditch'!BG24</f>
        <v>3.34</v>
      </c>
      <c r="C7576" s="22" t="s">
        <v>398</v>
      </c>
    </row>
    <row r="7577" spans="1:3" x14ac:dyDescent="0.3">
      <c r="A7577" s="180">
        <v>45912</v>
      </c>
      <c r="B7577" s="22">
        <f>'W.S. Ditch'!BG25</f>
        <v>3.15</v>
      </c>
      <c r="C7577" s="22" t="s">
        <v>398</v>
      </c>
    </row>
    <row r="7578" spans="1:3" x14ac:dyDescent="0.3">
      <c r="A7578" s="180">
        <v>45913</v>
      </c>
      <c r="B7578" s="22">
        <f>'W.S. Ditch'!BG26</f>
        <v>2.25</v>
      </c>
      <c r="C7578" s="22" t="s">
        <v>398</v>
      </c>
    </row>
    <row r="7579" spans="1:3" x14ac:dyDescent="0.3">
      <c r="A7579" s="180">
        <v>45914</v>
      </c>
      <c r="B7579" s="22">
        <f>'W.S. Ditch'!BG27</f>
        <v>2.19</v>
      </c>
      <c r="C7579" s="22" t="s">
        <v>398</v>
      </c>
    </row>
    <row r="7580" spans="1:3" x14ac:dyDescent="0.3">
      <c r="A7580" s="180">
        <v>45915</v>
      </c>
      <c r="B7580" s="22">
        <f>'W.S. Ditch'!BG28</f>
        <v>2.1800000000000002</v>
      </c>
      <c r="C7580" s="22" t="s">
        <v>398</v>
      </c>
    </row>
    <row r="7581" spans="1:3" x14ac:dyDescent="0.3">
      <c r="A7581" s="180">
        <v>45916</v>
      </c>
      <c r="B7581" s="22">
        <f>'W.S. Ditch'!BG29</f>
        <v>2.68</v>
      </c>
      <c r="C7581" s="22" t="s">
        <v>398</v>
      </c>
    </row>
    <row r="7582" spans="1:3" x14ac:dyDescent="0.3">
      <c r="A7582" s="180">
        <v>45917</v>
      </c>
      <c r="B7582" s="22">
        <f>'W.S. Ditch'!BG30</f>
        <v>2.23</v>
      </c>
      <c r="C7582" s="22" t="s">
        <v>398</v>
      </c>
    </row>
    <row r="7583" spans="1:3" x14ac:dyDescent="0.3">
      <c r="A7583" s="180">
        <v>45918</v>
      </c>
      <c r="B7583" s="22">
        <f>'W.S. Ditch'!BG31</f>
        <v>2.27</v>
      </c>
      <c r="C7583" s="22" t="s">
        <v>398</v>
      </c>
    </row>
    <row r="7584" spans="1:3" x14ac:dyDescent="0.3">
      <c r="A7584" s="180">
        <v>45919</v>
      </c>
      <c r="B7584" s="22">
        <f>'W.S. Ditch'!BG32</f>
        <v>2.2400000000000002</v>
      </c>
      <c r="C7584" s="22" t="s">
        <v>398</v>
      </c>
    </row>
    <row r="7585" spans="1:3" x14ac:dyDescent="0.3">
      <c r="A7585" s="180">
        <v>45920</v>
      </c>
      <c r="B7585" s="22">
        <f>'W.S. Ditch'!BG33</f>
        <v>2.21</v>
      </c>
      <c r="C7585" s="22" t="s">
        <v>398</v>
      </c>
    </row>
    <row r="7586" spans="1:3" x14ac:dyDescent="0.3">
      <c r="A7586" s="180">
        <v>45921</v>
      </c>
      <c r="B7586" s="22">
        <f>'W.S. Ditch'!BG34</f>
        <v>2.2000000000000002</v>
      </c>
      <c r="C7586" s="22" t="s">
        <v>398</v>
      </c>
    </row>
    <row r="7587" spans="1:3" x14ac:dyDescent="0.3">
      <c r="A7587" s="180">
        <v>45922</v>
      </c>
      <c r="B7587" s="22">
        <f>'W.S. Ditch'!BG35</f>
        <v>2.2000000000000002</v>
      </c>
      <c r="C7587" s="22" t="s">
        <v>398</v>
      </c>
    </row>
    <row r="7588" spans="1:3" x14ac:dyDescent="0.3">
      <c r="A7588" s="180">
        <v>45923</v>
      </c>
      <c r="B7588" s="22">
        <f>'W.S. Ditch'!BG36</f>
        <v>2.29</v>
      </c>
      <c r="C7588" s="22" t="s">
        <v>398</v>
      </c>
    </row>
    <row r="7589" spans="1:3" x14ac:dyDescent="0.3">
      <c r="A7589" s="180">
        <v>45924</v>
      </c>
      <c r="B7589" s="22">
        <f>'W.S. Ditch'!BG37</f>
        <v>2.2400000000000002</v>
      </c>
      <c r="C7589" s="22" t="s">
        <v>398</v>
      </c>
    </row>
    <row r="7590" spans="1:3" x14ac:dyDescent="0.3">
      <c r="A7590" s="180">
        <v>45925</v>
      </c>
      <c r="B7590" s="22">
        <f>'W.S. Ditch'!BG38</f>
        <v>0</v>
      </c>
      <c r="C7590" s="22" t="s">
        <v>398</v>
      </c>
    </row>
    <row r="7591" spans="1:3" x14ac:dyDescent="0.3">
      <c r="A7591" s="180">
        <v>45926</v>
      </c>
      <c r="B7591" s="22">
        <f>'W.S. Ditch'!BG39</f>
        <v>0</v>
      </c>
      <c r="C7591" s="22" t="s">
        <v>398</v>
      </c>
    </row>
    <row r="7592" spans="1:3" x14ac:dyDescent="0.3">
      <c r="A7592" s="180">
        <v>45927</v>
      </c>
      <c r="B7592" s="22">
        <f>'W.S. Ditch'!BG40</f>
        <v>0</v>
      </c>
      <c r="C7592" s="22" t="s">
        <v>398</v>
      </c>
    </row>
    <row r="7593" spans="1:3" x14ac:dyDescent="0.3">
      <c r="A7593" s="180">
        <v>45928</v>
      </c>
      <c r="B7593" s="22">
        <f>'W.S. Ditch'!BG41</f>
        <v>0</v>
      </c>
      <c r="C7593" s="22" t="s">
        <v>398</v>
      </c>
    </row>
    <row r="7594" spans="1:3" x14ac:dyDescent="0.3">
      <c r="A7594" s="180">
        <v>45929</v>
      </c>
      <c r="B7594" s="22">
        <f>'W.S. Ditch'!BG42</f>
        <v>0</v>
      </c>
      <c r="C7594" s="22" t="s">
        <v>398</v>
      </c>
    </row>
    <row r="7595" spans="1:3" x14ac:dyDescent="0.3">
      <c r="A7595" s="180">
        <v>45930</v>
      </c>
      <c r="B7595" s="22">
        <f>'W.S. Ditch'!BG43</f>
        <v>0</v>
      </c>
      <c r="C7595" s="22" t="s">
        <v>398</v>
      </c>
    </row>
    <row r="7596" spans="1:3" x14ac:dyDescent="0.3">
      <c r="A7596" s="180">
        <v>45931</v>
      </c>
      <c r="B7596" s="22">
        <f>'W.S. Ditch'!BN14</f>
        <v>0</v>
      </c>
      <c r="C7596" s="22" t="s">
        <v>398</v>
      </c>
    </row>
    <row r="7597" spans="1:3" x14ac:dyDescent="0.3">
      <c r="A7597" s="180">
        <v>45932</v>
      </c>
      <c r="B7597" s="22">
        <f>'W.S. Ditch'!BN15</f>
        <v>0</v>
      </c>
      <c r="C7597" s="22" t="s">
        <v>398</v>
      </c>
    </row>
    <row r="7598" spans="1:3" x14ac:dyDescent="0.3">
      <c r="A7598" s="180">
        <v>45933</v>
      </c>
      <c r="B7598" s="22">
        <f>'W.S. Ditch'!BN16</f>
        <v>0</v>
      </c>
      <c r="C7598" s="22" t="s">
        <v>398</v>
      </c>
    </row>
    <row r="7599" spans="1:3" x14ac:dyDescent="0.3">
      <c r="A7599" s="180">
        <v>45934</v>
      </c>
      <c r="B7599" s="22">
        <f>'W.S. Ditch'!BN17</f>
        <v>0</v>
      </c>
      <c r="C7599" s="22" t="s">
        <v>398</v>
      </c>
    </row>
    <row r="7600" spans="1:3" x14ac:dyDescent="0.3">
      <c r="A7600" s="180">
        <v>45935</v>
      </c>
      <c r="B7600" s="22">
        <f>'W.S. Ditch'!BN18</f>
        <v>0</v>
      </c>
      <c r="C7600" s="22" t="s">
        <v>398</v>
      </c>
    </row>
    <row r="7601" spans="1:3" x14ac:dyDescent="0.3">
      <c r="A7601" s="180">
        <v>45936</v>
      </c>
      <c r="B7601" s="22">
        <f>'W.S. Ditch'!BN19</f>
        <v>0</v>
      </c>
      <c r="C7601" s="22" t="s">
        <v>398</v>
      </c>
    </row>
    <row r="7602" spans="1:3" x14ac:dyDescent="0.3">
      <c r="A7602" s="180">
        <v>45937</v>
      </c>
      <c r="B7602" s="22">
        <f>'W.S. Ditch'!BN20</f>
        <v>0</v>
      </c>
      <c r="C7602" s="22" t="s">
        <v>398</v>
      </c>
    </row>
    <row r="7603" spans="1:3" x14ac:dyDescent="0.3">
      <c r="A7603" s="180">
        <v>45938</v>
      </c>
      <c r="B7603" s="22">
        <f>'W.S. Ditch'!BN21</f>
        <v>0</v>
      </c>
      <c r="C7603" s="22" t="s">
        <v>398</v>
      </c>
    </row>
    <row r="7604" spans="1:3" x14ac:dyDescent="0.3">
      <c r="A7604" s="180">
        <v>45939</v>
      </c>
      <c r="B7604" s="22">
        <f>'W.S. Ditch'!BN22</f>
        <v>0</v>
      </c>
      <c r="C7604" s="22" t="s">
        <v>398</v>
      </c>
    </row>
    <row r="7605" spans="1:3" x14ac:dyDescent="0.3">
      <c r="A7605" s="180">
        <v>45940</v>
      </c>
      <c r="B7605" s="22">
        <f>'W.S. Ditch'!BN23</f>
        <v>0</v>
      </c>
      <c r="C7605" s="22" t="s">
        <v>398</v>
      </c>
    </row>
    <row r="7606" spans="1:3" x14ac:dyDescent="0.3">
      <c r="A7606" s="180">
        <v>45941</v>
      </c>
      <c r="B7606" s="22">
        <f>'W.S. Ditch'!BN24</f>
        <v>0</v>
      </c>
      <c r="C7606" s="22" t="s">
        <v>398</v>
      </c>
    </row>
    <row r="7607" spans="1:3" x14ac:dyDescent="0.3">
      <c r="A7607" s="180">
        <v>45942</v>
      </c>
      <c r="B7607" s="22">
        <f>'W.S. Ditch'!BN25</f>
        <v>0</v>
      </c>
      <c r="C7607" s="22" t="s">
        <v>398</v>
      </c>
    </row>
    <row r="7608" spans="1:3" x14ac:dyDescent="0.3">
      <c r="A7608" s="180">
        <v>45943</v>
      </c>
      <c r="B7608" s="22">
        <f>'W.S. Ditch'!BN26</f>
        <v>0</v>
      </c>
      <c r="C7608" s="22" t="s">
        <v>398</v>
      </c>
    </row>
    <row r="7609" spans="1:3" x14ac:dyDescent="0.3">
      <c r="A7609" s="180">
        <v>45944</v>
      </c>
      <c r="B7609" s="22">
        <f>'W.S. Ditch'!BN27</f>
        <v>0</v>
      </c>
      <c r="C7609" s="22" t="s">
        <v>398</v>
      </c>
    </row>
    <row r="7610" spans="1:3" x14ac:dyDescent="0.3">
      <c r="A7610" s="180">
        <v>45945</v>
      </c>
      <c r="B7610" s="22">
        <f>'W.S. Ditch'!BN28</f>
        <v>0</v>
      </c>
      <c r="C7610" s="22" t="s">
        <v>398</v>
      </c>
    </row>
    <row r="7611" spans="1:3" x14ac:dyDescent="0.3">
      <c r="A7611" s="180">
        <v>45946</v>
      </c>
      <c r="B7611" s="22">
        <f>'W.S. Ditch'!BN29</f>
        <v>0</v>
      </c>
      <c r="C7611" s="22" t="s">
        <v>398</v>
      </c>
    </row>
    <row r="7612" spans="1:3" x14ac:dyDescent="0.3">
      <c r="A7612" s="180">
        <v>45947</v>
      </c>
      <c r="B7612" s="22">
        <f>'W.S. Ditch'!BN30</f>
        <v>0</v>
      </c>
      <c r="C7612" s="22" t="s">
        <v>398</v>
      </c>
    </row>
    <row r="7613" spans="1:3" x14ac:dyDescent="0.3">
      <c r="A7613" s="180">
        <v>45948</v>
      </c>
      <c r="B7613" s="22">
        <f>'W.S. Ditch'!BN31</f>
        <v>0</v>
      </c>
      <c r="C7613" s="22" t="s">
        <v>398</v>
      </c>
    </row>
    <row r="7614" spans="1:3" x14ac:dyDescent="0.3">
      <c r="A7614" s="180">
        <v>45949</v>
      </c>
      <c r="B7614" s="22">
        <f>'W.S. Ditch'!BN32</f>
        <v>0</v>
      </c>
      <c r="C7614" s="22" t="s">
        <v>398</v>
      </c>
    </row>
    <row r="7615" spans="1:3" x14ac:dyDescent="0.3">
      <c r="A7615" s="180">
        <v>45950</v>
      </c>
      <c r="B7615" s="22">
        <f>'W.S. Ditch'!BN33</f>
        <v>0</v>
      </c>
      <c r="C7615" s="22" t="s">
        <v>398</v>
      </c>
    </row>
    <row r="7616" spans="1:3" x14ac:dyDescent="0.3">
      <c r="A7616" s="180">
        <v>45951</v>
      </c>
      <c r="B7616" s="22">
        <f>'W.S. Ditch'!BN34</f>
        <v>0</v>
      </c>
      <c r="C7616" s="22" t="s">
        <v>398</v>
      </c>
    </row>
    <row r="7617" spans="1:3" x14ac:dyDescent="0.3">
      <c r="A7617" s="180">
        <v>45952</v>
      </c>
      <c r="B7617" s="22">
        <f>'W.S. Ditch'!BN35</f>
        <v>0</v>
      </c>
      <c r="C7617" s="22" t="s">
        <v>398</v>
      </c>
    </row>
    <row r="7618" spans="1:3" x14ac:dyDescent="0.3">
      <c r="A7618" s="180">
        <v>45953</v>
      </c>
      <c r="B7618" s="22">
        <f>'W.S. Ditch'!BN36</f>
        <v>0</v>
      </c>
      <c r="C7618" s="22" t="s">
        <v>398</v>
      </c>
    </row>
    <row r="7619" spans="1:3" x14ac:dyDescent="0.3">
      <c r="A7619" s="180">
        <v>45954</v>
      </c>
      <c r="B7619" s="22">
        <f>'W.S. Ditch'!BN37</f>
        <v>0</v>
      </c>
      <c r="C7619" s="22" t="s">
        <v>398</v>
      </c>
    </row>
    <row r="7620" spans="1:3" x14ac:dyDescent="0.3">
      <c r="A7620" s="180">
        <v>45955</v>
      </c>
      <c r="B7620" s="22">
        <f>'W.S. Ditch'!BN38</f>
        <v>0</v>
      </c>
      <c r="C7620" s="22" t="s">
        <v>398</v>
      </c>
    </row>
    <row r="7621" spans="1:3" x14ac:dyDescent="0.3">
      <c r="A7621" s="180">
        <v>45956</v>
      </c>
      <c r="B7621" s="22">
        <f>'W.S. Ditch'!BN39</f>
        <v>0</v>
      </c>
      <c r="C7621" s="22" t="s">
        <v>398</v>
      </c>
    </row>
    <row r="7622" spans="1:3" x14ac:dyDescent="0.3">
      <c r="A7622" s="180">
        <v>45957</v>
      </c>
      <c r="B7622" s="22">
        <f>'W.S. Ditch'!BN40</f>
        <v>0</v>
      </c>
      <c r="C7622" s="22" t="s">
        <v>398</v>
      </c>
    </row>
    <row r="7623" spans="1:3" x14ac:dyDescent="0.3">
      <c r="A7623" s="180">
        <v>45958</v>
      </c>
      <c r="B7623" s="22">
        <f>'W.S. Ditch'!BN41</f>
        <v>0</v>
      </c>
      <c r="C7623" s="22" t="s">
        <v>398</v>
      </c>
    </row>
    <row r="7624" spans="1:3" x14ac:dyDescent="0.3">
      <c r="A7624" s="180">
        <v>45959</v>
      </c>
      <c r="B7624" s="22">
        <f>'W.S. Ditch'!BN42</f>
        <v>0</v>
      </c>
      <c r="C7624" s="22" t="s">
        <v>398</v>
      </c>
    </row>
    <row r="7625" spans="1:3" x14ac:dyDescent="0.3">
      <c r="A7625" s="180">
        <v>45960</v>
      </c>
      <c r="B7625" s="22">
        <f>'W.S. Ditch'!BN43</f>
        <v>0</v>
      </c>
      <c r="C7625" s="22" t="s">
        <v>398</v>
      </c>
    </row>
    <row r="7626" spans="1:3" x14ac:dyDescent="0.3">
      <c r="A7626" s="180">
        <v>45961</v>
      </c>
      <c r="B7626" s="22">
        <f>'W.S. Ditch'!BN44</f>
        <v>0</v>
      </c>
      <c r="C7626" s="22" t="s">
        <v>398</v>
      </c>
    </row>
    <row r="7627" spans="1:3" x14ac:dyDescent="0.3">
      <c r="A7627" s="180">
        <v>45962</v>
      </c>
      <c r="B7627" s="22">
        <f>'W.S. Ditch'!BU14</f>
        <v>0</v>
      </c>
      <c r="C7627" s="22" t="s">
        <v>398</v>
      </c>
    </row>
    <row r="7628" spans="1:3" x14ac:dyDescent="0.3">
      <c r="A7628" s="180">
        <v>45963</v>
      </c>
      <c r="B7628" s="22">
        <f>'W.S. Ditch'!BU15</f>
        <v>0</v>
      </c>
      <c r="C7628" s="22" t="s">
        <v>398</v>
      </c>
    </row>
    <row r="7629" spans="1:3" x14ac:dyDescent="0.3">
      <c r="A7629" s="180">
        <v>45964</v>
      </c>
      <c r="B7629" s="22">
        <f>'W.S. Ditch'!BU16</f>
        <v>0</v>
      </c>
      <c r="C7629" s="22" t="s">
        <v>398</v>
      </c>
    </row>
    <row r="7630" spans="1:3" x14ac:dyDescent="0.3">
      <c r="A7630" s="180">
        <v>45965</v>
      </c>
      <c r="B7630" s="22">
        <f>'W.S. Ditch'!BU17</f>
        <v>0</v>
      </c>
      <c r="C7630" s="22" t="s">
        <v>398</v>
      </c>
    </row>
    <row r="7631" spans="1:3" x14ac:dyDescent="0.3">
      <c r="A7631" s="180">
        <v>45966</v>
      </c>
      <c r="B7631" s="22">
        <f>'W.S. Ditch'!BU18</f>
        <v>0</v>
      </c>
      <c r="C7631" s="22" t="s">
        <v>398</v>
      </c>
    </row>
    <row r="7632" spans="1:3" x14ac:dyDescent="0.3">
      <c r="A7632" s="180">
        <v>45967</v>
      </c>
      <c r="B7632" s="22">
        <f>'W.S. Ditch'!BU19</f>
        <v>0</v>
      </c>
      <c r="C7632" s="22" t="s">
        <v>398</v>
      </c>
    </row>
    <row r="7633" spans="1:3" x14ac:dyDescent="0.3">
      <c r="A7633" s="180">
        <v>45968</v>
      </c>
      <c r="B7633" s="22">
        <f>'W.S. Ditch'!BU20</f>
        <v>0</v>
      </c>
      <c r="C7633" s="22" t="s">
        <v>398</v>
      </c>
    </row>
    <row r="7634" spans="1:3" x14ac:dyDescent="0.3">
      <c r="A7634" s="180">
        <v>45969</v>
      </c>
      <c r="B7634" s="22">
        <f>'W.S. Ditch'!BU21</f>
        <v>0</v>
      </c>
      <c r="C7634" s="22" t="s">
        <v>398</v>
      </c>
    </row>
    <row r="7635" spans="1:3" x14ac:dyDescent="0.3">
      <c r="A7635" s="180">
        <v>45970</v>
      </c>
      <c r="B7635" s="22">
        <f>'W.S. Ditch'!BU22</f>
        <v>0</v>
      </c>
      <c r="C7635" s="22" t="s">
        <v>398</v>
      </c>
    </row>
    <row r="7636" spans="1:3" x14ac:dyDescent="0.3">
      <c r="A7636" s="180">
        <v>45971</v>
      </c>
      <c r="B7636" s="22">
        <f>'W.S. Ditch'!BU23</f>
        <v>0</v>
      </c>
      <c r="C7636" s="22" t="s">
        <v>398</v>
      </c>
    </row>
    <row r="7637" spans="1:3" x14ac:dyDescent="0.3">
      <c r="A7637" s="180">
        <v>45972</v>
      </c>
      <c r="B7637" s="22">
        <f>'W.S. Ditch'!BU24</f>
        <v>0</v>
      </c>
      <c r="C7637" s="22" t="s">
        <v>398</v>
      </c>
    </row>
    <row r="7638" spans="1:3" x14ac:dyDescent="0.3">
      <c r="A7638" s="180">
        <v>45973</v>
      </c>
      <c r="B7638" s="22">
        <f>'W.S. Ditch'!BU25</f>
        <v>0</v>
      </c>
      <c r="C7638" s="22" t="s">
        <v>398</v>
      </c>
    </row>
    <row r="7639" spans="1:3" x14ac:dyDescent="0.3">
      <c r="A7639" s="180">
        <v>45974</v>
      </c>
      <c r="B7639" s="22">
        <f>'W.S. Ditch'!BU26</f>
        <v>0</v>
      </c>
      <c r="C7639" s="22" t="s">
        <v>398</v>
      </c>
    </row>
    <row r="7640" spans="1:3" x14ac:dyDescent="0.3">
      <c r="A7640" s="180">
        <v>45975</v>
      </c>
      <c r="B7640" s="22">
        <f>'W.S. Ditch'!BU27</f>
        <v>0</v>
      </c>
      <c r="C7640" s="22" t="s">
        <v>398</v>
      </c>
    </row>
    <row r="7641" spans="1:3" x14ac:dyDescent="0.3">
      <c r="A7641" s="180">
        <v>45976</v>
      </c>
      <c r="B7641" s="22">
        <f>'W.S. Ditch'!BU28</f>
        <v>0</v>
      </c>
      <c r="C7641" s="22" t="s">
        <v>398</v>
      </c>
    </row>
    <row r="7642" spans="1:3" x14ac:dyDescent="0.3">
      <c r="A7642" s="180">
        <v>45977</v>
      </c>
      <c r="B7642" s="22">
        <f>'W.S. Ditch'!BU29</f>
        <v>0</v>
      </c>
      <c r="C7642" s="22" t="s">
        <v>398</v>
      </c>
    </row>
    <row r="7643" spans="1:3" x14ac:dyDescent="0.3">
      <c r="A7643" s="180">
        <v>45978</v>
      </c>
      <c r="B7643" s="22">
        <f>'W.S. Ditch'!BU30</f>
        <v>0</v>
      </c>
      <c r="C7643" s="22" t="s">
        <v>398</v>
      </c>
    </row>
    <row r="7644" spans="1:3" x14ac:dyDescent="0.3">
      <c r="A7644" s="180">
        <v>45979</v>
      </c>
      <c r="B7644" s="22">
        <f>'W.S. Ditch'!BU31</f>
        <v>0</v>
      </c>
      <c r="C7644" s="22" t="s">
        <v>398</v>
      </c>
    </row>
    <row r="7645" spans="1:3" x14ac:dyDescent="0.3">
      <c r="A7645" s="180">
        <v>45980</v>
      </c>
      <c r="B7645" s="22">
        <f>'W.S. Ditch'!BU32</f>
        <v>0</v>
      </c>
      <c r="C7645" s="22" t="s">
        <v>398</v>
      </c>
    </row>
    <row r="7646" spans="1:3" x14ac:dyDescent="0.3">
      <c r="A7646" s="180">
        <v>45981</v>
      </c>
      <c r="B7646" s="22">
        <f>'W.S. Ditch'!BU33</f>
        <v>0</v>
      </c>
      <c r="C7646" s="22" t="s">
        <v>398</v>
      </c>
    </row>
    <row r="7647" spans="1:3" x14ac:dyDescent="0.3">
      <c r="A7647" s="180">
        <v>45982</v>
      </c>
      <c r="B7647" s="22">
        <f>'W.S. Ditch'!BU34</f>
        <v>0</v>
      </c>
      <c r="C7647" s="22" t="s">
        <v>398</v>
      </c>
    </row>
    <row r="7648" spans="1:3" x14ac:dyDescent="0.3">
      <c r="A7648" s="180">
        <v>45983</v>
      </c>
      <c r="B7648" s="22">
        <f>'W.S. Ditch'!BU35</f>
        <v>0</v>
      </c>
      <c r="C7648" s="22" t="s">
        <v>398</v>
      </c>
    </row>
    <row r="7649" spans="1:3" x14ac:dyDescent="0.3">
      <c r="A7649" s="180">
        <v>45984</v>
      </c>
      <c r="B7649" s="22">
        <f>'W.S. Ditch'!BU36</f>
        <v>0</v>
      </c>
      <c r="C7649" s="22" t="s">
        <v>398</v>
      </c>
    </row>
    <row r="7650" spans="1:3" x14ac:dyDescent="0.3">
      <c r="A7650" s="180">
        <v>45985</v>
      </c>
      <c r="B7650" s="22">
        <f>'W.S. Ditch'!BU37</f>
        <v>0</v>
      </c>
      <c r="C7650" s="22" t="s">
        <v>398</v>
      </c>
    </row>
    <row r="7651" spans="1:3" x14ac:dyDescent="0.3">
      <c r="A7651" s="180">
        <v>45986</v>
      </c>
      <c r="B7651" s="22">
        <f>'W.S. Ditch'!BU38</f>
        <v>0</v>
      </c>
      <c r="C7651" s="22" t="s">
        <v>398</v>
      </c>
    </row>
    <row r="7652" spans="1:3" x14ac:dyDescent="0.3">
      <c r="A7652" s="180">
        <v>45987</v>
      </c>
      <c r="B7652" s="22">
        <f>'W.S. Ditch'!BU39</f>
        <v>0</v>
      </c>
      <c r="C7652" s="22" t="s">
        <v>398</v>
      </c>
    </row>
    <row r="7653" spans="1:3" x14ac:dyDescent="0.3">
      <c r="A7653" s="180">
        <v>45988</v>
      </c>
      <c r="B7653" s="22">
        <f>'W.S. Ditch'!BU40</f>
        <v>0</v>
      </c>
      <c r="C7653" s="22" t="s">
        <v>398</v>
      </c>
    </row>
    <row r="7654" spans="1:3" x14ac:dyDescent="0.3">
      <c r="A7654" s="180">
        <v>45989</v>
      </c>
      <c r="B7654" s="22">
        <f>'W.S. Ditch'!BU41</f>
        <v>0</v>
      </c>
      <c r="C7654" s="22" t="s">
        <v>398</v>
      </c>
    </row>
    <row r="7655" spans="1:3" x14ac:dyDescent="0.3">
      <c r="A7655" s="180">
        <v>45990</v>
      </c>
      <c r="B7655" s="22">
        <f>'W.S. Ditch'!BU42</f>
        <v>0</v>
      </c>
      <c r="C7655" s="22" t="s">
        <v>398</v>
      </c>
    </row>
    <row r="7656" spans="1:3" x14ac:dyDescent="0.3">
      <c r="A7656" s="180">
        <v>45991</v>
      </c>
      <c r="B7656" s="22">
        <f>'W.S. Ditch'!BU43</f>
        <v>0</v>
      </c>
      <c r="C7656" s="22" t="s">
        <v>398</v>
      </c>
    </row>
    <row r="7657" spans="1:3" x14ac:dyDescent="0.3">
      <c r="A7657" s="180">
        <v>45992</v>
      </c>
      <c r="B7657" s="22">
        <f>'W.S. Ditch'!CB14</f>
        <v>0</v>
      </c>
      <c r="C7657" s="22" t="s">
        <v>398</v>
      </c>
    </row>
    <row r="7658" spans="1:3" x14ac:dyDescent="0.3">
      <c r="A7658" s="180">
        <v>45993</v>
      </c>
      <c r="B7658" s="22">
        <f>'W.S. Ditch'!CB15</f>
        <v>0</v>
      </c>
      <c r="C7658" s="22" t="s">
        <v>398</v>
      </c>
    </row>
    <row r="7659" spans="1:3" x14ac:dyDescent="0.3">
      <c r="A7659" s="180">
        <v>45994</v>
      </c>
      <c r="B7659" s="22">
        <f>'W.S. Ditch'!CB16</f>
        <v>0</v>
      </c>
      <c r="C7659" s="22" t="s">
        <v>398</v>
      </c>
    </row>
    <row r="7660" spans="1:3" x14ac:dyDescent="0.3">
      <c r="A7660" s="180">
        <v>45995</v>
      </c>
      <c r="B7660" s="22">
        <f>'W.S. Ditch'!CB17</f>
        <v>0</v>
      </c>
      <c r="C7660" s="22" t="s">
        <v>398</v>
      </c>
    </row>
    <row r="7661" spans="1:3" x14ac:dyDescent="0.3">
      <c r="A7661" s="180">
        <v>45996</v>
      </c>
      <c r="B7661" s="22">
        <f>'W.S. Ditch'!CB18</f>
        <v>0</v>
      </c>
      <c r="C7661" s="22" t="s">
        <v>398</v>
      </c>
    </row>
    <row r="7662" spans="1:3" x14ac:dyDescent="0.3">
      <c r="A7662" s="180">
        <v>45997</v>
      </c>
      <c r="B7662" s="22">
        <f>'W.S. Ditch'!CB19</f>
        <v>0</v>
      </c>
      <c r="C7662" s="22" t="s">
        <v>398</v>
      </c>
    </row>
    <row r="7663" spans="1:3" x14ac:dyDescent="0.3">
      <c r="A7663" s="180">
        <v>45998</v>
      </c>
      <c r="B7663" s="22">
        <f>'W.S. Ditch'!CB20</f>
        <v>0</v>
      </c>
      <c r="C7663" s="22" t="s">
        <v>398</v>
      </c>
    </row>
    <row r="7664" spans="1:3" x14ac:dyDescent="0.3">
      <c r="A7664" s="180">
        <v>45999</v>
      </c>
      <c r="B7664" s="22">
        <f>'W.S. Ditch'!CB21</f>
        <v>0</v>
      </c>
      <c r="C7664" s="22" t="s">
        <v>398</v>
      </c>
    </row>
    <row r="7665" spans="1:3" x14ac:dyDescent="0.3">
      <c r="A7665" s="180">
        <v>46000</v>
      </c>
      <c r="B7665" s="22">
        <f>'W.S. Ditch'!CB22</f>
        <v>0</v>
      </c>
      <c r="C7665" s="22" t="s">
        <v>398</v>
      </c>
    </row>
    <row r="7666" spans="1:3" x14ac:dyDescent="0.3">
      <c r="A7666" s="180">
        <v>46001</v>
      </c>
      <c r="B7666" s="22">
        <f>'W.S. Ditch'!CB23</f>
        <v>0</v>
      </c>
      <c r="C7666" s="22" t="s">
        <v>398</v>
      </c>
    </row>
    <row r="7667" spans="1:3" x14ac:dyDescent="0.3">
      <c r="A7667" s="180">
        <v>46002</v>
      </c>
      <c r="B7667" s="22">
        <f>'W.S. Ditch'!CB24</f>
        <v>0</v>
      </c>
      <c r="C7667" s="22" t="s">
        <v>398</v>
      </c>
    </row>
    <row r="7668" spans="1:3" x14ac:dyDescent="0.3">
      <c r="A7668" s="180">
        <v>46003</v>
      </c>
      <c r="B7668" s="22">
        <f>'W.S. Ditch'!CB25</f>
        <v>0</v>
      </c>
      <c r="C7668" s="22" t="s">
        <v>398</v>
      </c>
    </row>
    <row r="7669" spans="1:3" x14ac:dyDescent="0.3">
      <c r="A7669" s="180">
        <v>46004</v>
      </c>
      <c r="B7669" s="22">
        <f>'W.S. Ditch'!CB26</f>
        <v>0</v>
      </c>
      <c r="C7669" s="22" t="s">
        <v>398</v>
      </c>
    </row>
    <row r="7670" spans="1:3" x14ac:dyDescent="0.3">
      <c r="A7670" s="180">
        <v>46005</v>
      </c>
      <c r="B7670" s="22">
        <f>'W.S. Ditch'!CB27</f>
        <v>0</v>
      </c>
      <c r="C7670" s="22" t="s">
        <v>398</v>
      </c>
    </row>
    <row r="7671" spans="1:3" x14ac:dyDescent="0.3">
      <c r="A7671" s="180">
        <v>46006</v>
      </c>
      <c r="B7671" s="22">
        <f>'W.S. Ditch'!CB28</f>
        <v>0</v>
      </c>
      <c r="C7671" s="22" t="s">
        <v>398</v>
      </c>
    </row>
    <row r="7672" spans="1:3" x14ac:dyDescent="0.3">
      <c r="A7672" s="180">
        <v>46007</v>
      </c>
      <c r="B7672" s="22">
        <f>'W.S. Ditch'!CB29</f>
        <v>0</v>
      </c>
      <c r="C7672" s="22" t="s">
        <v>398</v>
      </c>
    </row>
    <row r="7673" spans="1:3" x14ac:dyDescent="0.3">
      <c r="A7673" s="180">
        <v>46008</v>
      </c>
      <c r="B7673" s="22">
        <f>'W.S. Ditch'!CB30</f>
        <v>0</v>
      </c>
      <c r="C7673" s="22" t="s">
        <v>398</v>
      </c>
    </row>
    <row r="7674" spans="1:3" x14ac:dyDescent="0.3">
      <c r="A7674" s="180">
        <v>46009</v>
      </c>
      <c r="B7674" s="22">
        <f>'W.S. Ditch'!CB31</f>
        <v>0</v>
      </c>
      <c r="C7674" s="22" t="s">
        <v>398</v>
      </c>
    </row>
    <row r="7675" spans="1:3" x14ac:dyDescent="0.3">
      <c r="A7675" s="180">
        <v>46010</v>
      </c>
      <c r="B7675" s="22">
        <f>'W.S. Ditch'!CB32</f>
        <v>0</v>
      </c>
      <c r="C7675" s="22" t="s">
        <v>398</v>
      </c>
    </row>
    <row r="7676" spans="1:3" x14ac:dyDescent="0.3">
      <c r="A7676" s="180">
        <v>46011</v>
      </c>
      <c r="B7676" s="22">
        <f>'W.S. Ditch'!CB33</f>
        <v>0</v>
      </c>
      <c r="C7676" s="22" t="s">
        <v>398</v>
      </c>
    </row>
    <row r="7677" spans="1:3" x14ac:dyDescent="0.3">
      <c r="A7677" s="180">
        <v>46012</v>
      </c>
      <c r="B7677" s="22">
        <f>'W.S. Ditch'!CB34</f>
        <v>0</v>
      </c>
      <c r="C7677" s="22" t="s">
        <v>398</v>
      </c>
    </row>
    <row r="7678" spans="1:3" x14ac:dyDescent="0.3">
      <c r="A7678" s="180">
        <v>46013</v>
      </c>
      <c r="B7678" s="22">
        <f>'W.S. Ditch'!CB35</f>
        <v>0</v>
      </c>
      <c r="C7678" s="22" t="s">
        <v>398</v>
      </c>
    </row>
    <row r="7679" spans="1:3" x14ac:dyDescent="0.3">
      <c r="A7679" s="180">
        <v>46014</v>
      </c>
      <c r="B7679" s="22">
        <f>'W.S. Ditch'!CB36</f>
        <v>0</v>
      </c>
      <c r="C7679" s="22" t="s">
        <v>398</v>
      </c>
    </row>
    <row r="7680" spans="1:3" x14ac:dyDescent="0.3">
      <c r="A7680" s="180">
        <v>46015</v>
      </c>
      <c r="B7680" s="22">
        <f>'W.S. Ditch'!CB37</f>
        <v>0</v>
      </c>
      <c r="C7680" s="22" t="s">
        <v>398</v>
      </c>
    </row>
    <row r="7681" spans="1:3" x14ac:dyDescent="0.3">
      <c r="A7681" s="180">
        <v>46016</v>
      </c>
      <c r="B7681" s="22">
        <f>'W.S. Ditch'!CB38</f>
        <v>0</v>
      </c>
      <c r="C7681" s="22" t="s">
        <v>398</v>
      </c>
    </row>
    <row r="7682" spans="1:3" x14ac:dyDescent="0.3">
      <c r="A7682" s="180">
        <v>46017</v>
      </c>
      <c r="B7682" s="22">
        <f>'W.S. Ditch'!CB39</f>
        <v>0</v>
      </c>
      <c r="C7682" s="22" t="s">
        <v>398</v>
      </c>
    </row>
    <row r="7683" spans="1:3" x14ac:dyDescent="0.3">
      <c r="A7683" s="180">
        <v>46018</v>
      </c>
      <c r="B7683" s="22">
        <f>'W.S. Ditch'!CB40</f>
        <v>0</v>
      </c>
      <c r="C7683" s="22" t="s">
        <v>398</v>
      </c>
    </row>
    <row r="7684" spans="1:3" x14ac:dyDescent="0.3">
      <c r="A7684" s="180">
        <v>46019</v>
      </c>
      <c r="B7684" s="22">
        <f>'W.S. Ditch'!CB41</f>
        <v>0</v>
      </c>
      <c r="C7684" s="22" t="s">
        <v>398</v>
      </c>
    </row>
    <row r="7685" spans="1:3" x14ac:dyDescent="0.3">
      <c r="A7685" s="180">
        <v>46020</v>
      </c>
      <c r="B7685" s="22">
        <f>'W.S. Ditch'!CB42</f>
        <v>0</v>
      </c>
      <c r="C7685" s="22" t="s">
        <v>398</v>
      </c>
    </row>
    <row r="7686" spans="1:3" x14ac:dyDescent="0.3">
      <c r="A7686" s="180">
        <v>46021</v>
      </c>
      <c r="B7686" s="22">
        <f>'W.S. Ditch'!CB43</f>
        <v>0</v>
      </c>
      <c r="C7686" s="22" t="s">
        <v>398</v>
      </c>
    </row>
    <row r="7687" spans="1:3" x14ac:dyDescent="0.3">
      <c r="A7687" s="180">
        <v>46022</v>
      </c>
      <c r="B7687" s="22">
        <f>'W.S. Ditch'!CB44</f>
        <v>0</v>
      </c>
      <c r="C7687" s="22" t="s">
        <v>398</v>
      </c>
    </row>
    <row r="7688" spans="1:3" x14ac:dyDescent="0.3">
      <c r="A7688" s="180">
        <v>45658</v>
      </c>
      <c r="B7688" s="22">
        <f>'Fish Pond'!C14</f>
        <v>0</v>
      </c>
      <c r="C7688" s="22" t="s">
        <v>399</v>
      </c>
    </row>
    <row r="7689" spans="1:3" x14ac:dyDescent="0.3">
      <c r="A7689" s="180">
        <v>45659</v>
      </c>
      <c r="B7689" s="22">
        <f>'Fish Pond'!C15</f>
        <v>0</v>
      </c>
      <c r="C7689" s="22" t="s">
        <v>399</v>
      </c>
    </row>
    <row r="7690" spans="1:3" x14ac:dyDescent="0.3">
      <c r="A7690" s="180">
        <v>45660</v>
      </c>
      <c r="B7690" s="22">
        <f>'Fish Pond'!C16</f>
        <v>0</v>
      </c>
      <c r="C7690" s="22" t="s">
        <v>399</v>
      </c>
    </row>
    <row r="7691" spans="1:3" x14ac:dyDescent="0.3">
      <c r="A7691" s="180">
        <v>45661</v>
      </c>
      <c r="B7691" s="22">
        <f>'Fish Pond'!C17</f>
        <v>0</v>
      </c>
      <c r="C7691" s="22" t="s">
        <v>399</v>
      </c>
    </row>
    <row r="7692" spans="1:3" x14ac:dyDescent="0.3">
      <c r="A7692" s="180">
        <v>45662</v>
      </c>
      <c r="B7692" s="22">
        <f>'Fish Pond'!C18</f>
        <v>0</v>
      </c>
      <c r="C7692" s="22" t="s">
        <v>399</v>
      </c>
    </row>
    <row r="7693" spans="1:3" x14ac:dyDescent="0.3">
      <c r="A7693" s="180">
        <v>45663</v>
      </c>
      <c r="B7693" s="22">
        <f>'Fish Pond'!C19</f>
        <v>0</v>
      </c>
      <c r="C7693" s="22" t="s">
        <v>399</v>
      </c>
    </row>
    <row r="7694" spans="1:3" x14ac:dyDescent="0.3">
      <c r="A7694" s="180">
        <v>45664</v>
      </c>
      <c r="B7694" s="22">
        <f>'Fish Pond'!C20</f>
        <v>0</v>
      </c>
      <c r="C7694" s="22" t="s">
        <v>399</v>
      </c>
    </row>
    <row r="7695" spans="1:3" x14ac:dyDescent="0.3">
      <c r="A7695" s="180">
        <v>45665</v>
      </c>
      <c r="B7695" s="22">
        <f>'Fish Pond'!C21</f>
        <v>0</v>
      </c>
      <c r="C7695" s="22" t="s">
        <v>399</v>
      </c>
    </row>
    <row r="7696" spans="1:3" x14ac:dyDescent="0.3">
      <c r="A7696" s="180">
        <v>45666</v>
      </c>
      <c r="B7696" s="22">
        <f>'Fish Pond'!C22</f>
        <v>0</v>
      </c>
      <c r="C7696" s="22" t="s">
        <v>399</v>
      </c>
    </row>
    <row r="7697" spans="1:3" x14ac:dyDescent="0.3">
      <c r="A7697" s="180">
        <v>45667</v>
      </c>
      <c r="B7697" s="22">
        <f>'Fish Pond'!C23</f>
        <v>0</v>
      </c>
      <c r="C7697" s="22" t="s">
        <v>399</v>
      </c>
    </row>
    <row r="7698" spans="1:3" x14ac:dyDescent="0.3">
      <c r="A7698" s="180">
        <v>45668</v>
      </c>
      <c r="B7698" s="22">
        <f>'Fish Pond'!C24</f>
        <v>0</v>
      </c>
      <c r="C7698" s="22" t="s">
        <v>399</v>
      </c>
    </row>
    <row r="7699" spans="1:3" x14ac:dyDescent="0.3">
      <c r="A7699" s="180">
        <v>45669</v>
      </c>
      <c r="B7699" s="22">
        <f>'Fish Pond'!C25</f>
        <v>0</v>
      </c>
      <c r="C7699" s="22" t="s">
        <v>399</v>
      </c>
    </row>
    <row r="7700" spans="1:3" x14ac:dyDescent="0.3">
      <c r="A7700" s="180">
        <v>45670</v>
      </c>
      <c r="B7700" s="22">
        <f>'Fish Pond'!C26</f>
        <v>0</v>
      </c>
      <c r="C7700" s="22" t="s">
        <v>399</v>
      </c>
    </row>
    <row r="7701" spans="1:3" x14ac:dyDescent="0.3">
      <c r="A7701" s="180">
        <v>45671</v>
      </c>
      <c r="B7701" s="22">
        <f>'Fish Pond'!C27</f>
        <v>0</v>
      </c>
      <c r="C7701" s="22" t="s">
        <v>399</v>
      </c>
    </row>
    <row r="7702" spans="1:3" x14ac:dyDescent="0.3">
      <c r="A7702" s="180">
        <v>45672</v>
      </c>
      <c r="B7702" s="22">
        <f>'Fish Pond'!C28</f>
        <v>0</v>
      </c>
      <c r="C7702" s="22" t="s">
        <v>399</v>
      </c>
    </row>
    <row r="7703" spans="1:3" x14ac:dyDescent="0.3">
      <c r="A7703" s="180">
        <v>45673</v>
      </c>
      <c r="B7703" s="22">
        <f>'Fish Pond'!C29</f>
        <v>0</v>
      </c>
      <c r="C7703" s="22" t="s">
        <v>399</v>
      </c>
    </row>
    <row r="7704" spans="1:3" x14ac:dyDescent="0.3">
      <c r="A7704" s="180">
        <v>45674</v>
      </c>
      <c r="B7704" s="22">
        <f>'Fish Pond'!C30</f>
        <v>0</v>
      </c>
      <c r="C7704" s="22" t="s">
        <v>399</v>
      </c>
    </row>
    <row r="7705" spans="1:3" x14ac:dyDescent="0.3">
      <c r="A7705" s="180">
        <v>45675</v>
      </c>
      <c r="B7705" s="22">
        <f>'Fish Pond'!C31</f>
        <v>0</v>
      </c>
      <c r="C7705" s="22" t="s">
        <v>399</v>
      </c>
    </row>
    <row r="7706" spans="1:3" x14ac:dyDescent="0.3">
      <c r="A7706" s="180">
        <v>45676</v>
      </c>
      <c r="B7706" s="22">
        <f>'Fish Pond'!C32</f>
        <v>0</v>
      </c>
      <c r="C7706" s="22" t="s">
        <v>399</v>
      </c>
    </row>
    <row r="7707" spans="1:3" x14ac:dyDescent="0.3">
      <c r="A7707" s="180">
        <v>45677</v>
      </c>
      <c r="B7707" s="22">
        <f>'Fish Pond'!C33</f>
        <v>0</v>
      </c>
      <c r="C7707" s="22" t="s">
        <v>399</v>
      </c>
    </row>
    <row r="7708" spans="1:3" x14ac:dyDescent="0.3">
      <c r="A7708" s="180">
        <v>45678</v>
      </c>
      <c r="B7708" s="22">
        <f>'Fish Pond'!C34</f>
        <v>0</v>
      </c>
      <c r="C7708" s="22" t="s">
        <v>399</v>
      </c>
    </row>
    <row r="7709" spans="1:3" x14ac:dyDescent="0.3">
      <c r="A7709" s="180">
        <v>45679</v>
      </c>
      <c r="B7709" s="22">
        <f>'Fish Pond'!C35</f>
        <v>0</v>
      </c>
      <c r="C7709" s="22" t="s">
        <v>399</v>
      </c>
    </row>
    <row r="7710" spans="1:3" x14ac:dyDescent="0.3">
      <c r="A7710" s="180">
        <v>45680</v>
      </c>
      <c r="B7710" s="22">
        <f>'Fish Pond'!C36</f>
        <v>0</v>
      </c>
      <c r="C7710" s="22" t="s">
        <v>399</v>
      </c>
    </row>
    <row r="7711" spans="1:3" x14ac:dyDescent="0.3">
      <c r="A7711" s="180">
        <v>45681</v>
      </c>
      <c r="B7711" s="22">
        <f>'Fish Pond'!C37</f>
        <v>0</v>
      </c>
      <c r="C7711" s="22" t="s">
        <v>399</v>
      </c>
    </row>
    <row r="7712" spans="1:3" x14ac:dyDescent="0.3">
      <c r="A7712" s="180">
        <v>45682</v>
      </c>
      <c r="B7712" s="22">
        <f>'Fish Pond'!C38</f>
        <v>0</v>
      </c>
      <c r="C7712" s="22" t="s">
        <v>399</v>
      </c>
    </row>
    <row r="7713" spans="1:3" x14ac:dyDescent="0.3">
      <c r="A7713" s="180">
        <v>45683</v>
      </c>
      <c r="B7713" s="22">
        <f>'Fish Pond'!C39</f>
        <v>0</v>
      </c>
      <c r="C7713" s="22" t="s">
        <v>399</v>
      </c>
    </row>
    <row r="7714" spans="1:3" x14ac:dyDescent="0.3">
      <c r="A7714" s="180">
        <v>45684</v>
      </c>
      <c r="B7714" s="22">
        <f>'Fish Pond'!C40</f>
        <v>0</v>
      </c>
      <c r="C7714" s="22" t="s">
        <v>399</v>
      </c>
    </row>
    <row r="7715" spans="1:3" x14ac:dyDescent="0.3">
      <c r="A7715" s="180">
        <v>45685</v>
      </c>
      <c r="B7715" s="22">
        <f>'Fish Pond'!C41</f>
        <v>0</v>
      </c>
      <c r="C7715" s="22" t="s">
        <v>399</v>
      </c>
    </row>
    <row r="7716" spans="1:3" x14ac:dyDescent="0.3">
      <c r="A7716" s="180">
        <v>45686</v>
      </c>
      <c r="B7716" s="22">
        <f>'Fish Pond'!C42</f>
        <v>0</v>
      </c>
      <c r="C7716" s="22" t="s">
        <v>399</v>
      </c>
    </row>
    <row r="7717" spans="1:3" x14ac:dyDescent="0.3">
      <c r="A7717" s="180">
        <v>45687</v>
      </c>
      <c r="B7717" s="22">
        <f>'Fish Pond'!C43</f>
        <v>0</v>
      </c>
      <c r="C7717" s="22" t="s">
        <v>399</v>
      </c>
    </row>
    <row r="7718" spans="1:3" x14ac:dyDescent="0.3">
      <c r="A7718" s="180">
        <v>45688</v>
      </c>
      <c r="B7718" s="22">
        <f>'Fish Pond'!C44</f>
        <v>0</v>
      </c>
      <c r="C7718" s="22" t="s">
        <v>399</v>
      </c>
    </row>
    <row r="7719" spans="1:3" x14ac:dyDescent="0.3">
      <c r="A7719" s="180">
        <v>45689</v>
      </c>
      <c r="B7719" s="22">
        <f>'Fish Pond'!J14</f>
        <v>0</v>
      </c>
      <c r="C7719" s="22" t="s">
        <v>399</v>
      </c>
    </row>
    <row r="7720" spans="1:3" x14ac:dyDescent="0.3">
      <c r="A7720" s="180">
        <v>45690</v>
      </c>
      <c r="B7720" s="22">
        <f>'Fish Pond'!J15</f>
        <v>0</v>
      </c>
      <c r="C7720" s="22" t="s">
        <v>399</v>
      </c>
    </row>
    <row r="7721" spans="1:3" x14ac:dyDescent="0.3">
      <c r="A7721" s="180">
        <v>45691</v>
      </c>
      <c r="B7721" s="22">
        <f>'Fish Pond'!J16</f>
        <v>0</v>
      </c>
      <c r="C7721" s="22" t="s">
        <v>399</v>
      </c>
    </row>
    <row r="7722" spans="1:3" x14ac:dyDescent="0.3">
      <c r="A7722" s="180">
        <v>45692</v>
      </c>
      <c r="B7722" s="22">
        <f>'Fish Pond'!J17</f>
        <v>0</v>
      </c>
      <c r="C7722" s="22" t="s">
        <v>399</v>
      </c>
    </row>
    <row r="7723" spans="1:3" x14ac:dyDescent="0.3">
      <c r="A7723" s="180">
        <v>45693</v>
      </c>
      <c r="B7723" s="22">
        <f>'Fish Pond'!J18</f>
        <v>0</v>
      </c>
      <c r="C7723" s="22" t="s">
        <v>399</v>
      </c>
    </row>
    <row r="7724" spans="1:3" x14ac:dyDescent="0.3">
      <c r="A7724" s="180">
        <v>45694</v>
      </c>
      <c r="B7724" s="22">
        <f>'Fish Pond'!J19</f>
        <v>0</v>
      </c>
      <c r="C7724" s="22" t="s">
        <v>399</v>
      </c>
    </row>
    <row r="7725" spans="1:3" x14ac:dyDescent="0.3">
      <c r="A7725" s="180">
        <v>45695</v>
      </c>
      <c r="B7725" s="22">
        <f>'Fish Pond'!J20</f>
        <v>0</v>
      </c>
      <c r="C7725" s="22" t="s">
        <v>399</v>
      </c>
    </row>
    <row r="7726" spans="1:3" x14ac:dyDescent="0.3">
      <c r="A7726" s="180">
        <v>45696</v>
      </c>
      <c r="B7726" s="22">
        <f>'Fish Pond'!J21</f>
        <v>0</v>
      </c>
      <c r="C7726" s="22" t="s">
        <v>399</v>
      </c>
    </row>
    <row r="7727" spans="1:3" x14ac:dyDescent="0.3">
      <c r="A7727" s="180">
        <v>45697</v>
      </c>
      <c r="B7727" s="22">
        <f>'Fish Pond'!J22</f>
        <v>0</v>
      </c>
      <c r="C7727" s="22" t="s">
        <v>399</v>
      </c>
    </row>
    <row r="7728" spans="1:3" x14ac:dyDescent="0.3">
      <c r="A7728" s="180">
        <v>45698</v>
      </c>
      <c r="B7728" s="22">
        <f>'Fish Pond'!J23</f>
        <v>0</v>
      </c>
      <c r="C7728" s="22" t="s">
        <v>399</v>
      </c>
    </row>
    <row r="7729" spans="1:3" x14ac:dyDescent="0.3">
      <c r="A7729" s="180">
        <v>45699</v>
      </c>
      <c r="B7729" s="22">
        <f>'Fish Pond'!J24</f>
        <v>0</v>
      </c>
      <c r="C7729" s="22" t="s">
        <v>399</v>
      </c>
    </row>
    <row r="7730" spans="1:3" x14ac:dyDescent="0.3">
      <c r="A7730" s="180">
        <v>45700</v>
      </c>
      <c r="B7730" s="22">
        <f>'Fish Pond'!J25</f>
        <v>0</v>
      </c>
      <c r="C7730" s="22" t="s">
        <v>399</v>
      </c>
    </row>
    <row r="7731" spans="1:3" x14ac:dyDescent="0.3">
      <c r="A7731" s="180">
        <v>45701</v>
      </c>
      <c r="B7731" s="22">
        <f>'Fish Pond'!J26</f>
        <v>0</v>
      </c>
      <c r="C7731" s="22" t="s">
        <v>399</v>
      </c>
    </row>
    <row r="7732" spans="1:3" x14ac:dyDescent="0.3">
      <c r="A7732" s="180">
        <v>45702</v>
      </c>
      <c r="B7732" s="22">
        <f>'Fish Pond'!J27</f>
        <v>0</v>
      </c>
      <c r="C7732" s="22" t="s">
        <v>399</v>
      </c>
    </row>
    <row r="7733" spans="1:3" x14ac:dyDescent="0.3">
      <c r="A7733" s="180">
        <v>45703</v>
      </c>
      <c r="B7733" s="22">
        <f>'Fish Pond'!J28</f>
        <v>0</v>
      </c>
      <c r="C7733" s="22" t="s">
        <v>399</v>
      </c>
    </row>
    <row r="7734" spans="1:3" x14ac:dyDescent="0.3">
      <c r="A7734" s="180">
        <v>45704</v>
      </c>
      <c r="B7734" s="22">
        <f>'Fish Pond'!J29</f>
        <v>0</v>
      </c>
      <c r="C7734" s="22" t="s">
        <v>399</v>
      </c>
    </row>
    <row r="7735" spans="1:3" x14ac:dyDescent="0.3">
      <c r="A7735" s="180">
        <v>45705</v>
      </c>
      <c r="B7735" s="22">
        <f>'Fish Pond'!J30</f>
        <v>0</v>
      </c>
      <c r="C7735" s="22" t="s">
        <v>399</v>
      </c>
    </row>
    <row r="7736" spans="1:3" x14ac:dyDescent="0.3">
      <c r="A7736" s="180">
        <v>45706</v>
      </c>
      <c r="B7736" s="22">
        <f>'Fish Pond'!J31</f>
        <v>0</v>
      </c>
      <c r="C7736" s="22" t="s">
        <v>399</v>
      </c>
    </row>
    <row r="7737" spans="1:3" x14ac:dyDescent="0.3">
      <c r="A7737" s="180">
        <v>45707</v>
      </c>
      <c r="B7737" s="22">
        <f>'Fish Pond'!J32</f>
        <v>0</v>
      </c>
      <c r="C7737" s="22" t="s">
        <v>399</v>
      </c>
    </row>
    <row r="7738" spans="1:3" x14ac:dyDescent="0.3">
      <c r="A7738" s="180">
        <v>45708</v>
      </c>
      <c r="B7738" s="22">
        <f>'Fish Pond'!J33</f>
        <v>0</v>
      </c>
      <c r="C7738" s="22" t="s">
        <v>399</v>
      </c>
    </row>
    <row r="7739" spans="1:3" x14ac:dyDescent="0.3">
      <c r="A7739" s="180">
        <v>45709</v>
      </c>
      <c r="B7739" s="22">
        <f>'Fish Pond'!J34</f>
        <v>0</v>
      </c>
      <c r="C7739" s="22" t="s">
        <v>399</v>
      </c>
    </row>
    <row r="7740" spans="1:3" x14ac:dyDescent="0.3">
      <c r="A7740" s="180">
        <v>45710</v>
      </c>
      <c r="B7740" s="22">
        <f>'Fish Pond'!J35</f>
        <v>0</v>
      </c>
      <c r="C7740" s="22" t="s">
        <v>399</v>
      </c>
    </row>
    <row r="7741" spans="1:3" x14ac:dyDescent="0.3">
      <c r="A7741" s="180">
        <v>45711</v>
      </c>
      <c r="B7741" s="22">
        <f>'Fish Pond'!J36</f>
        <v>0</v>
      </c>
      <c r="C7741" s="22" t="s">
        <v>399</v>
      </c>
    </row>
    <row r="7742" spans="1:3" x14ac:dyDescent="0.3">
      <c r="A7742" s="180">
        <v>45712</v>
      </c>
      <c r="B7742" s="22">
        <f>'Fish Pond'!J37</f>
        <v>0</v>
      </c>
      <c r="C7742" s="22" t="s">
        <v>399</v>
      </c>
    </row>
    <row r="7743" spans="1:3" x14ac:dyDescent="0.3">
      <c r="A7743" s="180">
        <v>45713</v>
      </c>
      <c r="B7743" s="22">
        <f>'Fish Pond'!J38</f>
        <v>0</v>
      </c>
      <c r="C7743" s="22" t="s">
        <v>399</v>
      </c>
    </row>
    <row r="7744" spans="1:3" x14ac:dyDescent="0.3">
      <c r="A7744" s="180">
        <v>45714</v>
      </c>
      <c r="B7744" s="22">
        <f>'Fish Pond'!J39</f>
        <v>0</v>
      </c>
      <c r="C7744" s="22" t="s">
        <v>399</v>
      </c>
    </row>
    <row r="7745" spans="1:10" x14ac:dyDescent="0.3">
      <c r="A7745" s="180">
        <v>45715</v>
      </c>
      <c r="B7745" s="22">
        <f>'Fish Pond'!J40</f>
        <v>0</v>
      </c>
      <c r="C7745" s="22" t="s">
        <v>399</v>
      </c>
    </row>
    <row r="7746" spans="1:10" x14ac:dyDescent="0.3">
      <c r="A7746" s="180">
        <v>45716</v>
      </c>
      <c r="B7746" s="22">
        <f>'Fish Pond'!J41</f>
        <v>0</v>
      </c>
      <c r="C7746" s="22" t="s">
        <v>399</v>
      </c>
    </row>
    <row r="7747" spans="1:10" x14ac:dyDescent="0.3">
      <c r="A7747" s="180" t="s">
        <v>378</v>
      </c>
      <c r="B7747" s="22">
        <f>'Fish Pond'!J42</f>
        <v>0</v>
      </c>
      <c r="C7747" s="22" t="s">
        <v>399</v>
      </c>
      <c r="J7747" s="22">
        <v>1</v>
      </c>
    </row>
    <row r="7748" spans="1:10" x14ac:dyDescent="0.3">
      <c r="A7748" s="180">
        <v>45717</v>
      </c>
      <c r="B7748" s="22">
        <f>'Fish Pond'!Q14</f>
        <v>2.04</v>
      </c>
      <c r="C7748" s="22" t="s">
        <v>399</v>
      </c>
    </row>
    <row r="7749" spans="1:10" x14ac:dyDescent="0.3">
      <c r="A7749" s="180">
        <v>45718</v>
      </c>
      <c r="B7749" s="22">
        <f>'Fish Pond'!Q15</f>
        <v>2.04</v>
      </c>
      <c r="C7749" s="22" t="s">
        <v>399</v>
      </c>
    </row>
    <row r="7750" spans="1:10" x14ac:dyDescent="0.3">
      <c r="A7750" s="180">
        <v>45719</v>
      </c>
      <c r="B7750" s="22">
        <f>'Fish Pond'!Q16</f>
        <v>2.04</v>
      </c>
      <c r="C7750" s="22" t="s">
        <v>399</v>
      </c>
    </row>
    <row r="7751" spans="1:10" x14ac:dyDescent="0.3">
      <c r="A7751" s="180">
        <v>45720</v>
      </c>
      <c r="B7751" s="22">
        <f>'Fish Pond'!Q17</f>
        <v>2.04</v>
      </c>
      <c r="C7751" s="22" t="s">
        <v>399</v>
      </c>
    </row>
    <row r="7752" spans="1:10" x14ac:dyDescent="0.3">
      <c r="A7752" s="180">
        <v>45721</v>
      </c>
      <c r="B7752" s="22">
        <f>'Fish Pond'!Q18</f>
        <v>2.04</v>
      </c>
      <c r="C7752" s="22" t="s">
        <v>399</v>
      </c>
    </row>
    <row r="7753" spans="1:10" x14ac:dyDescent="0.3">
      <c r="A7753" s="180">
        <v>45722</v>
      </c>
      <c r="B7753" s="22">
        <f>'Fish Pond'!Q19</f>
        <v>2.04</v>
      </c>
      <c r="C7753" s="22" t="s">
        <v>399</v>
      </c>
    </row>
    <row r="7754" spans="1:10" x14ac:dyDescent="0.3">
      <c r="A7754" s="180">
        <v>45723</v>
      </c>
      <c r="B7754" s="22">
        <f>'Fish Pond'!Q20</f>
        <v>2.0299999999999998</v>
      </c>
      <c r="C7754" s="22" t="s">
        <v>399</v>
      </c>
    </row>
    <row r="7755" spans="1:10" x14ac:dyDescent="0.3">
      <c r="A7755" s="180">
        <v>45724</v>
      </c>
      <c r="B7755" s="22">
        <f>'Fish Pond'!Q21</f>
        <v>2.0299999999999998</v>
      </c>
      <c r="C7755" s="22" t="s">
        <v>399</v>
      </c>
    </row>
    <row r="7756" spans="1:10" x14ac:dyDescent="0.3">
      <c r="A7756" s="180">
        <v>45725</v>
      </c>
      <c r="B7756" s="22">
        <f>'Fish Pond'!Q22</f>
        <v>2.02</v>
      </c>
      <c r="C7756" s="22" t="s">
        <v>399</v>
      </c>
    </row>
    <row r="7757" spans="1:10" x14ac:dyDescent="0.3">
      <c r="A7757" s="180">
        <v>45726</v>
      </c>
      <c r="B7757" s="22">
        <f>'Fish Pond'!Q23</f>
        <v>2.02</v>
      </c>
      <c r="C7757" s="22" t="s">
        <v>399</v>
      </c>
    </row>
    <row r="7758" spans="1:10" x14ac:dyDescent="0.3">
      <c r="A7758" s="180">
        <v>45727</v>
      </c>
      <c r="B7758" s="22">
        <f>'Fish Pond'!Q24</f>
        <v>2.02</v>
      </c>
      <c r="C7758" s="22" t="s">
        <v>399</v>
      </c>
    </row>
    <row r="7759" spans="1:10" x14ac:dyDescent="0.3">
      <c r="A7759" s="180">
        <v>45728</v>
      </c>
      <c r="B7759" s="22">
        <f>'Fish Pond'!Q25</f>
        <v>2.02</v>
      </c>
      <c r="C7759" s="22" t="s">
        <v>399</v>
      </c>
    </row>
    <row r="7760" spans="1:10" x14ac:dyDescent="0.3">
      <c r="A7760" s="180">
        <v>45729</v>
      </c>
      <c r="B7760" s="22">
        <f>'Fish Pond'!Q26</f>
        <v>2.02</v>
      </c>
      <c r="C7760" s="22" t="s">
        <v>399</v>
      </c>
    </row>
    <row r="7761" spans="1:3" x14ac:dyDescent="0.3">
      <c r="A7761" s="180">
        <v>45730</v>
      </c>
      <c r="B7761" s="22">
        <f>'Fish Pond'!Q27</f>
        <v>2.0099999999999998</v>
      </c>
      <c r="C7761" s="22" t="s">
        <v>399</v>
      </c>
    </row>
    <row r="7762" spans="1:3" x14ac:dyDescent="0.3">
      <c r="A7762" s="180">
        <v>45731</v>
      </c>
      <c r="B7762" s="22">
        <f>'Fish Pond'!Q28</f>
        <v>2.0099999999999998</v>
      </c>
      <c r="C7762" s="22" t="s">
        <v>399</v>
      </c>
    </row>
    <row r="7763" spans="1:3" x14ac:dyDescent="0.3">
      <c r="A7763" s="180">
        <v>45732</v>
      </c>
      <c r="B7763" s="22">
        <f>'Fish Pond'!Q29</f>
        <v>2.0099999999999998</v>
      </c>
      <c r="C7763" s="22" t="s">
        <v>399</v>
      </c>
    </row>
    <row r="7764" spans="1:3" x14ac:dyDescent="0.3">
      <c r="A7764" s="180">
        <v>45733</v>
      </c>
      <c r="B7764" s="22">
        <f>'Fish Pond'!Q30</f>
        <v>2.02</v>
      </c>
      <c r="C7764" s="22" t="s">
        <v>399</v>
      </c>
    </row>
    <row r="7765" spans="1:3" x14ac:dyDescent="0.3">
      <c r="A7765" s="180">
        <v>45734</v>
      </c>
      <c r="B7765" s="22">
        <f>'Fish Pond'!Q31</f>
        <v>2.02</v>
      </c>
      <c r="C7765" s="22" t="s">
        <v>399</v>
      </c>
    </row>
    <row r="7766" spans="1:3" x14ac:dyDescent="0.3">
      <c r="A7766" s="180">
        <v>45735</v>
      </c>
      <c r="B7766" s="22">
        <f>'Fish Pond'!Q32</f>
        <v>2.02</v>
      </c>
      <c r="C7766" s="22" t="s">
        <v>399</v>
      </c>
    </row>
    <row r="7767" spans="1:3" x14ac:dyDescent="0.3">
      <c r="A7767" s="180">
        <v>45736</v>
      </c>
      <c r="B7767" s="22">
        <f>'Fish Pond'!Q33</f>
        <v>2.0299999999999998</v>
      </c>
      <c r="C7767" s="22" t="s">
        <v>399</v>
      </c>
    </row>
    <row r="7768" spans="1:3" x14ac:dyDescent="0.3">
      <c r="A7768" s="180">
        <v>45737</v>
      </c>
      <c r="B7768" s="22">
        <f>'Fish Pond'!Q34</f>
        <v>2.04</v>
      </c>
      <c r="C7768" s="22" t="s">
        <v>399</v>
      </c>
    </row>
    <row r="7769" spans="1:3" x14ac:dyDescent="0.3">
      <c r="A7769" s="180">
        <v>45738</v>
      </c>
      <c r="B7769" s="22">
        <f>'Fish Pond'!Q35</f>
        <v>2.0499999999999998</v>
      </c>
      <c r="C7769" s="22" t="s">
        <v>399</v>
      </c>
    </row>
    <row r="7770" spans="1:3" x14ac:dyDescent="0.3">
      <c r="A7770" s="180">
        <v>45739</v>
      </c>
      <c r="B7770" s="22">
        <f>'Fish Pond'!Q36</f>
        <v>2.06</v>
      </c>
      <c r="C7770" s="22" t="s">
        <v>399</v>
      </c>
    </row>
    <row r="7771" spans="1:3" x14ac:dyDescent="0.3">
      <c r="A7771" s="180">
        <v>45740</v>
      </c>
      <c r="B7771" s="22">
        <f>'Fish Pond'!Q37</f>
        <v>2.06</v>
      </c>
      <c r="C7771" s="22" t="s">
        <v>399</v>
      </c>
    </row>
    <row r="7772" spans="1:3" x14ac:dyDescent="0.3">
      <c r="A7772" s="180">
        <v>45741</v>
      </c>
      <c r="B7772" s="22">
        <f>'Fish Pond'!Q38</f>
        <v>2.0699999999999998</v>
      </c>
      <c r="C7772" s="22" t="s">
        <v>399</v>
      </c>
    </row>
    <row r="7773" spans="1:3" x14ac:dyDescent="0.3">
      <c r="A7773" s="180">
        <v>45742</v>
      </c>
      <c r="B7773" s="22">
        <f>'Fish Pond'!Q39</f>
        <v>2.08</v>
      </c>
      <c r="C7773" s="22" t="s">
        <v>399</v>
      </c>
    </row>
    <row r="7774" spans="1:3" x14ac:dyDescent="0.3">
      <c r="A7774" s="180">
        <v>45743</v>
      </c>
      <c r="B7774" s="22">
        <f>'Fish Pond'!Q40</f>
        <v>2.09</v>
      </c>
      <c r="C7774" s="22" t="s">
        <v>399</v>
      </c>
    </row>
    <row r="7775" spans="1:3" x14ac:dyDescent="0.3">
      <c r="A7775" s="180">
        <v>45744</v>
      </c>
      <c r="B7775" s="22">
        <f>'Fish Pond'!Q41</f>
        <v>2.1</v>
      </c>
      <c r="C7775" s="22" t="s">
        <v>399</v>
      </c>
    </row>
    <row r="7776" spans="1:3" x14ac:dyDescent="0.3">
      <c r="A7776" s="180">
        <v>45745</v>
      </c>
      <c r="B7776" s="22">
        <f>'Fish Pond'!Q42</f>
        <v>2.1</v>
      </c>
      <c r="C7776" s="22" t="s">
        <v>399</v>
      </c>
    </row>
    <row r="7777" spans="1:3" x14ac:dyDescent="0.3">
      <c r="A7777" s="180">
        <v>45746</v>
      </c>
      <c r="B7777" s="22">
        <f>'Fish Pond'!Q43</f>
        <v>2.11</v>
      </c>
      <c r="C7777" s="22" t="s">
        <v>399</v>
      </c>
    </row>
    <row r="7778" spans="1:3" x14ac:dyDescent="0.3">
      <c r="A7778" s="180">
        <v>45747</v>
      </c>
      <c r="B7778" s="22">
        <f>'Fish Pond'!Q44</f>
        <v>2.12</v>
      </c>
      <c r="C7778" s="22" t="s">
        <v>399</v>
      </c>
    </row>
    <row r="7779" spans="1:3" x14ac:dyDescent="0.3">
      <c r="A7779" s="180">
        <v>45748</v>
      </c>
      <c r="B7779" s="22">
        <f>'Fish Pond'!X14</f>
        <v>2.13</v>
      </c>
      <c r="C7779" s="22" t="s">
        <v>399</v>
      </c>
    </row>
    <row r="7780" spans="1:3" x14ac:dyDescent="0.3">
      <c r="A7780" s="180">
        <v>45749</v>
      </c>
      <c r="B7780" s="22">
        <f>'Fish Pond'!X15</f>
        <v>2.13</v>
      </c>
      <c r="C7780" s="22" t="s">
        <v>399</v>
      </c>
    </row>
    <row r="7781" spans="1:3" x14ac:dyDescent="0.3">
      <c r="A7781" s="180">
        <v>45750</v>
      </c>
      <c r="B7781" s="22">
        <f>'Fish Pond'!X16</f>
        <v>2.13</v>
      </c>
      <c r="C7781" s="22" t="s">
        <v>399</v>
      </c>
    </row>
    <row r="7782" spans="1:3" x14ac:dyDescent="0.3">
      <c r="A7782" s="180">
        <v>45751</v>
      </c>
      <c r="B7782" s="22">
        <f>'Fish Pond'!X17</f>
        <v>2.13</v>
      </c>
      <c r="C7782" s="22" t="s">
        <v>399</v>
      </c>
    </row>
    <row r="7783" spans="1:3" x14ac:dyDescent="0.3">
      <c r="A7783" s="180">
        <v>45752</v>
      </c>
      <c r="B7783" s="22">
        <f>'Fish Pond'!X18</f>
        <v>2.13</v>
      </c>
      <c r="C7783" s="22" t="s">
        <v>399</v>
      </c>
    </row>
    <row r="7784" spans="1:3" x14ac:dyDescent="0.3">
      <c r="A7784" s="180">
        <v>45753</v>
      </c>
      <c r="B7784" s="22">
        <f>'Fish Pond'!X19</f>
        <v>2.13</v>
      </c>
      <c r="C7784" s="22" t="s">
        <v>399</v>
      </c>
    </row>
    <row r="7785" spans="1:3" x14ac:dyDescent="0.3">
      <c r="A7785" s="180">
        <v>45754</v>
      </c>
      <c r="B7785" s="22">
        <f>'Fish Pond'!X20</f>
        <v>2.13</v>
      </c>
      <c r="C7785" s="22" t="s">
        <v>399</v>
      </c>
    </row>
    <row r="7786" spans="1:3" x14ac:dyDescent="0.3">
      <c r="A7786" s="180">
        <v>45755</v>
      </c>
      <c r="B7786" s="22">
        <f>'Fish Pond'!X21</f>
        <v>2.12</v>
      </c>
      <c r="C7786" s="22" t="s">
        <v>399</v>
      </c>
    </row>
    <row r="7787" spans="1:3" x14ac:dyDescent="0.3">
      <c r="A7787" s="180">
        <v>45756</v>
      </c>
      <c r="B7787" s="22">
        <f>'Fish Pond'!X22</f>
        <v>2.11</v>
      </c>
      <c r="C7787" s="22" t="s">
        <v>399</v>
      </c>
    </row>
    <row r="7788" spans="1:3" x14ac:dyDescent="0.3">
      <c r="A7788" s="180">
        <v>45757</v>
      </c>
      <c r="B7788" s="22">
        <f>'Fish Pond'!X23</f>
        <v>2.11</v>
      </c>
      <c r="C7788" s="22" t="s">
        <v>399</v>
      </c>
    </row>
    <row r="7789" spans="1:3" x14ac:dyDescent="0.3">
      <c r="A7789" s="180">
        <v>45758</v>
      </c>
      <c r="B7789" s="22">
        <f>'Fish Pond'!X24</f>
        <v>2.1</v>
      </c>
      <c r="C7789" s="22" t="s">
        <v>399</v>
      </c>
    </row>
    <row r="7790" spans="1:3" x14ac:dyDescent="0.3">
      <c r="A7790" s="180">
        <v>45759</v>
      </c>
      <c r="B7790" s="22">
        <f>'Fish Pond'!X25</f>
        <v>2.1</v>
      </c>
      <c r="C7790" s="22" t="s">
        <v>399</v>
      </c>
    </row>
    <row r="7791" spans="1:3" x14ac:dyDescent="0.3">
      <c r="A7791" s="180">
        <v>45760</v>
      </c>
      <c r="B7791" s="22">
        <f>'Fish Pond'!X26</f>
        <v>2.09</v>
      </c>
      <c r="C7791" s="22" t="s">
        <v>399</v>
      </c>
    </row>
    <row r="7792" spans="1:3" x14ac:dyDescent="0.3">
      <c r="A7792" s="180">
        <v>45761</v>
      </c>
      <c r="B7792" s="22">
        <f>'Fish Pond'!X27</f>
        <v>2.08</v>
      </c>
      <c r="C7792" s="22" t="s">
        <v>399</v>
      </c>
    </row>
    <row r="7793" spans="1:3" x14ac:dyDescent="0.3">
      <c r="A7793" s="180">
        <v>45762</v>
      </c>
      <c r="B7793" s="22">
        <f>'Fish Pond'!X28</f>
        <v>2.0699999999999998</v>
      </c>
      <c r="C7793" s="22" t="s">
        <v>399</v>
      </c>
    </row>
    <row r="7794" spans="1:3" x14ac:dyDescent="0.3">
      <c r="A7794" s="180">
        <v>45763</v>
      </c>
      <c r="B7794" s="22">
        <f>'Fish Pond'!X29</f>
        <v>2.0699999999999998</v>
      </c>
      <c r="C7794" s="22" t="s">
        <v>399</v>
      </c>
    </row>
    <row r="7795" spans="1:3" x14ac:dyDescent="0.3">
      <c r="A7795" s="180">
        <v>45764</v>
      </c>
      <c r="B7795" s="22">
        <f>'Fish Pond'!X30</f>
        <v>2.06</v>
      </c>
      <c r="C7795" s="22" t="s">
        <v>399</v>
      </c>
    </row>
    <row r="7796" spans="1:3" x14ac:dyDescent="0.3">
      <c r="A7796" s="180">
        <v>45765</v>
      </c>
      <c r="B7796" s="22">
        <f>'Fish Pond'!X31</f>
        <v>2.06</v>
      </c>
      <c r="C7796" s="22" t="s">
        <v>399</v>
      </c>
    </row>
    <row r="7797" spans="1:3" x14ac:dyDescent="0.3">
      <c r="A7797" s="180">
        <v>45766</v>
      </c>
      <c r="B7797" s="22">
        <f>'Fish Pond'!X32</f>
        <v>2.06</v>
      </c>
      <c r="C7797" s="22" t="s">
        <v>399</v>
      </c>
    </row>
    <row r="7798" spans="1:3" x14ac:dyDescent="0.3">
      <c r="A7798" s="180">
        <v>45767</v>
      </c>
      <c r="B7798" s="22">
        <f>'Fish Pond'!X33</f>
        <v>2.06</v>
      </c>
      <c r="C7798" s="22" t="s">
        <v>399</v>
      </c>
    </row>
    <row r="7799" spans="1:3" x14ac:dyDescent="0.3">
      <c r="A7799" s="180">
        <v>45768</v>
      </c>
      <c r="B7799" s="22">
        <f>'Fish Pond'!X34</f>
        <v>2.0499999999999998</v>
      </c>
      <c r="C7799" s="22" t="s">
        <v>399</v>
      </c>
    </row>
    <row r="7800" spans="1:3" x14ac:dyDescent="0.3">
      <c r="A7800" s="180">
        <v>45769</v>
      </c>
      <c r="B7800" s="22">
        <f>'Fish Pond'!X35</f>
        <v>2.04</v>
      </c>
      <c r="C7800" s="22" t="s">
        <v>399</v>
      </c>
    </row>
    <row r="7801" spans="1:3" x14ac:dyDescent="0.3">
      <c r="A7801" s="180">
        <v>45770</v>
      </c>
      <c r="B7801" s="22">
        <f>'Fish Pond'!X36</f>
        <v>2.0299999999999998</v>
      </c>
      <c r="C7801" s="22" t="s">
        <v>399</v>
      </c>
    </row>
    <row r="7802" spans="1:3" x14ac:dyDescent="0.3">
      <c r="A7802" s="180">
        <v>45771</v>
      </c>
      <c r="B7802" s="22">
        <f>'Fish Pond'!X37</f>
        <v>2.02</v>
      </c>
      <c r="C7802" s="22" t="s">
        <v>399</v>
      </c>
    </row>
    <row r="7803" spans="1:3" x14ac:dyDescent="0.3">
      <c r="A7803" s="180">
        <v>45772</v>
      </c>
      <c r="B7803" s="22">
        <f>'Fish Pond'!X38</f>
        <v>2</v>
      </c>
      <c r="C7803" s="22" t="s">
        <v>399</v>
      </c>
    </row>
    <row r="7804" spans="1:3" x14ac:dyDescent="0.3">
      <c r="A7804" s="180">
        <v>45773</v>
      </c>
      <c r="B7804" s="22">
        <f>'Fish Pond'!X39</f>
        <v>1.99</v>
      </c>
      <c r="C7804" s="22" t="s">
        <v>399</v>
      </c>
    </row>
    <row r="7805" spans="1:3" x14ac:dyDescent="0.3">
      <c r="A7805" s="180">
        <v>45774</v>
      </c>
      <c r="B7805" s="22">
        <f>'Fish Pond'!X40</f>
        <v>1.98</v>
      </c>
      <c r="C7805" s="22" t="s">
        <v>399</v>
      </c>
    </row>
    <row r="7806" spans="1:3" x14ac:dyDescent="0.3">
      <c r="A7806" s="180">
        <v>45775</v>
      </c>
      <c r="B7806" s="22">
        <f>'Fish Pond'!X41</f>
        <v>1.97</v>
      </c>
      <c r="C7806" s="22" t="s">
        <v>399</v>
      </c>
    </row>
    <row r="7807" spans="1:3" x14ac:dyDescent="0.3">
      <c r="A7807" s="180">
        <v>45776</v>
      </c>
      <c r="B7807" s="22">
        <f>'Fish Pond'!X42</f>
        <v>1.97</v>
      </c>
      <c r="C7807" s="22" t="s">
        <v>399</v>
      </c>
    </row>
    <row r="7808" spans="1:3" x14ac:dyDescent="0.3">
      <c r="A7808" s="180">
        <v>45777</v>
      </c>
      <c r="B7808" s="22">
        <f>'Fish Pond'!X43</f>
        <v>1.97</v>
      </c>
      <c r="C7808" s="22" t="s">
        <v>399</v>
      </c>
    </row>
    <row r="7809" spans="1:3" x14ac:dyDescent="0.3">
      <c r="A7809" s="180">
        <v>45778</v>
      </c>
      <c r="B7809" s="22">
        <f>'Fish Pond'!AE14</f>
        <v>1.96</v>
      </c>
      <c r="C7809" s="22" t="s">
        <v>399</v>
      </c>
    </row>
    <row r="7810" spans="1:3" x14ac:dyDescent="0.3">
      <c r="A7810" s="180">
        <v>45779</v>
      </c>
      <c r="B7810" s="22">
        <f>'Fish Pond'!AE15</f>
        <v>1.96</v>
      </c>
      <c r="C7810" s="22" t="s">
        <v>399</v>
      </c>
    </row>
    <row r="7811" spans="1:3" x14ac:dyDescent="0.3">
      <c r="A7811" s="180">
        <v>45780</v>
      </c>
      <c r="B7811" s="22">
        <f>'Fish Pond'!AE16</f>
        <v>1.96</v>
      </c>
      <c r="C7811" s="22" t="s">
        <v>399</v>
      </c>
    </row>
    <row r="7812" spans="1:3" x14ac:dyDescent="0.3">
      <c r="A7812" s="180">
        <v>45781</v>
      </c>
      <c r="B7812" s="22">
        <f>'Fish Pond'!AE17</f>
        <v>1.95</v>
      </c>
      <c r="C7812" s="22" t="s">
        <v>399</v>
      </c>
    </row>
    <row r="7813" spans="1:3" x14ac:dyDescent="0.3">
      <c r="A7813" s="180">
        <v>45782</v>
      </c>
      <c r="B7813" s="22">
        <f>'Fish Pond'!AE18</f>
        <v>1.94</v>
      </c>
      <c r="C7813" s="22" t="s">
        <v>399</v>
      </c>
    </row>
    <row r="7814" spans="1:3" x14ac:dyDescent="0.3">
      <c r="A7814" s="180">
        <v>45783</v>
      </c>
      <c r="B7814" s="22">
        <f>'Fish Pond'!AE19</f>
        <v>1.93</v>
      </c>
      <c r="C7814" s="22" t="s">
        <v>399</v>
      </c>
    </row>
    <row r="7815" spans="1:3" x14ac:dyDescent="0.3">
      <c r="A7815" s="180">
        <v>45784</v>
      </c>
      <c r="B7815" s="22">
        <f>'Fish Pond'!AE20</f>
        <v>1.92</v>
      </c>
      <c r="C7815" s="22" t="s">
        <v>399</v>
      </c>
    </row>
    <row r="7816" spans="1:3" x14ac:dyDescent="0.3">
      <c r="A7816" s="180">
        <v>45785</v>
      </c>
      <c r="B7816" s="22">
        <f>'Fish Pond'!AE21</f>
        <v>1.91</v>
      </c>
      <c r="C7816" s="22" t="s">
        <v>399</v>
      </c>
    </row>
    <row r="7817" spans="1:3" x14ac:dyDescent="0.3">
      <c r="A7817" s="180">
        <v>45786</v>
      </c>
      <c r="B7817" s="22">
        <f>'Fish Pond'!AE22</f>
        <v>1.9</v>
      </c>
      <c r="C7817" s="22" t="s">
        <v>399</v>
      </c>
    </row>
    <row r="7818" spans="1:3" x14ac:dyDescent="0.3">
      <c r="A7818" s="180">
        <v>45787</v>
      </c>
      <c r="B7818" s="22">
        <f>'Fish Pond'!AE23</f>
        <v>1.88</v>
      </c>
      <c r="C7818" s="22" t="s">
        <v>399</v>
      </c>
    </row>
    <row r="7819" spans="1:3" x14ac:dyDescent="0.3">
      <c r="A7819" s="180">
        <v>45788</v>
      </c>
      <c r="B7819" s="22">
        <f>'Fish Pond'!AE24</f>
        <v>1.87</v>
      </c>
      <c r="C7819" s="22" t="s">
        <v>399</v>
      </c>
    </row>
    <row r="7820" spans="1:3" x14ac:dyDescent="0.3">
      <c r="A7820" s="180">
        <v>45789</v>
      </c>
      <c r="B7820" s="22">
        <f>'Fish Pond'!AE25</f>
        <v>1.86</v>
      </c>
      <c r="C7820" s="22" t="s">
        <v>399</v>
      </c>
    </row>
    <row r="7821" spans="1:3" x14ac:dyDescent="0.3">
      <c r="A7821" s="180">
        <v>45790</v>
      </c>
      <c r="B7821" s="22">
        <f>'Fish Pond'!AE26</f>
        <v>1.85</v>
      </c>
      <c r="C7821" s="22" t="s">
        <v>399</v>
      </c>
    </row>
    <row r="7822" spans="1:3" x14ac:dyDescent="0.3">
      <c r="A7822" s="180">
        <v>45791</v>
      </c>
      <c r="B7822" s="22">
        <f>'Fish Pond'!AE27</f>
        <v>1.85</v>
      </c>
      <c r="C7822" s="22" t="s">
        <v>399</v>
      </c>
    </row>
    <row r="7823" spans="1:3" x14ac:dyDescent="0.3">
      <c r="A7823" s="180">
        <v>45792</v>
      </c>
      <c r="B7823" s="22">
        <f>'Fish Pond'!AE28</f>
        <v>1.86</v>
      </c>
      <c r="C7823" s="22" t="s">
        <v>399</v>
      </c>
    </row>
    <row r="7824" spans="1:3" x14ac:dyDescent="0.3">
      <c r="A7824" s="180">
        <v>45793</v>
      </c>
      <c r="B7824" s="22">
        <f>'Fish Pond'!AE29</f>
        <v>1.87</v>
      </c>
      <c r="C7824" s="22" t="s">
        <v>399</v>
      </c>
    </row>
    <row r="7825" spans="1:3" x14ac:dyDescent="0.3">
      <c r="A7825" s="180">
        <v>45794</v>
      </c>
      <c r="B7825" s="22">
        <f>'Fish Pond'!AE30</f>
        <v>1.88</v>
      </c>
      <c r="C7825" s="22" t="s">
        <v>399</v>
      </c>
    </row>
    <row r="7826" spans="1:3" x14ac:dyDescent="0.3">
      <c r="A7826" s="180">
        <v>45795</v>
      </c>
      <c r="B7826" s="22">
        <f>'Fish Pond'!AE31</f>
        <v>1.91</v>
      </c>
      <c r="C7826" s="22" t="s">
        <v>399</v>
      </c>
    </row>
    <row r="7827" spans="1:3" x14ac:dyDescent="0.3">
      <c r="A7827" s="180">
        <v>45796</v>
      </c>
      <c r="B7827" s="22">
        <f>'Fish Pond'!AE32</f>
        <v>1.92</v>
      </c>
      <c r="C7827" s="22" t="s">
        <v>399</v>
      </c>
    </row>
    <row r="7828" spans="1:3" x14ac:dyDescent="0.3">
      <c r="A7828" s="180">
        <v>45797</v>
      </c>
      <c r="B7828" s="22">
        <f>'Fish Pond'!AE33</f>
        <v>1.92</v>
      </c>
      <c r="C7828" s="22" t="s">
        <v>399</v>
      </c>
    </row>
    <row r="7829" spans="1:3" x14ac:dyDescent="0.3">
      <c r="A7829" s="180">
        <v>45798</v>
      </c>
      <c r="B7829" s="22">
        <f>'Fish Pond'!AE34</f>
        <v>1.92</v>
      </c>
      <c r="C7829" s="22" t="s">
        <v>399</v>
      </c>
    </row>
    <row r="7830" spans="1:3" x14ac:dyDescent="0.3">
      <c r="A7830" s="180">
        <v>45799</v>
      </c>
      <c r="B7830" s="22">
        <f>'Fish Pond'!AE35</f>
        <v>1.9</v>
      </c>
      <c r="C7830" s="22" t="s">
        <v>399</v>
      </c>
    </row>
    <row r="7831" spans="1:3" x14ac:dyDescent="0.3">
      <c r="A7831" s="180">
        <v>45800</v>
      </c>
      <c r="B7831" s="22">
        <f>'Fish Pond'!AE36</f>
        <v>1.88</v>
      </c>
      <c r="C7831" s="22" t="s">
        <v>399</v>
      </c>
    </row>
    <row r="7832" spans="1:3" x14ac:dyDescent="0.3">
      <c r="A7832" s="180">
        <v>45801</v>
      </c>
      <c r="B7832" s="22">
        <f>'Fish Pond'!AE37</f>
        <v>1.86</v>
      </c>
      <c r="C7832" s="22" t="s">
        <v>399</v>
      </c>
    </row>
    <row r="7833" spans="1:3" x14ac:dyDescent="0.3">
      <c r="A7833" s="180">
        <v>45802</v>
      </c>
      <c r="B7833" s="22">
        <f>'Fish Pond'!AE38</f>
        <v>1.84</v>
      </c>
      <c r="C7833" s="22" t="s">
        <v>399</v>
      </c>
    </row>
    <row r="7834" spans="1:3" x14ac:dyDescent="0.3">
      <c r="A7834" s="180">
        <v>45803</v>
      </c>
      <c r="B7834" s="22">
        <f>'Fish Pond'!AE39</f>
        <v>1.82</v>
      </c>
      <c r="C7834" s="22" t="s">
        <v>399</v>
      </c>
    </row>
    <row r="7835" spans="1:3" x14ac:dyDescent="0.3">
      <c r="A7835" s="180">
        <v>45804</v>
      </c>
      <c r="B7835" s="22">
        <f>'Fish Pond'!AE40</f>
        <v>1.8</v>
      </c>
      <c r="C7835" s="22" t="s">
        <v>399</v>
      </c>
    </row>
    <row r="7836" spans="1:3" x14ac:dyDescent="0.3">
      <c r="A7836" s="180">
        <v>45805</v>
      </c>
      <c r="B7836" s="22">
        <f>'Fish Pond'!AE41</f>
        <v>1.78</v>
      </c>
      <c r="C7836" s="22" t="s">
        <v>399</v>
      </c>
    </row>
    <row r="7837" spans="1:3" x14ac:dyDescent="0.3">
      <c r="A7837" s="180">
        <v>45806</v>
      </c>
      <c r="B7837" s="22">
        <f>'Fish Pond'!AE42</f>
        <v>1.75</v>
      </c>
      <c r="C7837" s="22" t="s">
        <v>399</v>
      </c>
    </row>
    <row r="7838" spans="1:3" x14ac:dyDescent="0.3">
      <c r="A7838" s="180">
        <v>45807</v>
      </c>
      <c r="B7838" s="22">
        <f>'Fish Pond'!AE43</f>
        <v>1.73</v>
      </c>
      <c r="C7838" s="22" t="s">
        <v>399</v>
      </c>
    </row>
    <row r="7839" spans="1:3" x14ac:dyDescent="0.3">
      <c r="A7839" s="180">
        <v>45808</v>
      </c>
      <c r="B7839" s="22">
        <f>'Fish Pond'!AE44</f>
        <v>1.71</v>
      </c>
      <c r="C7839" s="22" t="s">
        <v>399</v>
      </c>
    </row>
    <row r="7840" spans="1:3" x14ac:dyDescent="0.3">
      <c r="A7840" s="180">
        <v>45809</v>
      </c>
      <c r="B7840" s="22">
        <f>'Fish Pond'!AL14</f>
        <v>1.7</v>
      </c>
      <c r="C7840" s="22" t="s">
        <v>399</v>
      </c>
    </row>
    <row r="7841" spans="1:3" x14ac:dyDescent="0.3">
      <c r="A7841" s="180">
        <v>45810</v>
      </c>
      <c r="B7841" s="22">
        <f>'Fish Pond'!AL15</f>
        <v>1.69</v>
      </c>
      <c r="C7841" s="22" t="s">
        <v>399</v>
      </c>
    </row>
    <row r="7842" spans="1:3" x14ac:dyDescent="0.3">
      <c r="A7842" s="180">
        <v>45811</v>
      </c>
      <c r="B7842" s="22">
        <f>'Fish Pond'!AL16</f>
        <v>1.67</v>
      </c>
      <c r="C7842" s="22" t="s">
        <v>399</v>
      </c>
    </row>
    <row r="7843" spans="1:3" x14ac:dyDescent="0.3">
      <c r="A7843" s="180">
        <v>45812</v>
      </c>
      <c r="B7843" s="22">
        <f>'Fish Pond'!AL17</f>
        <v>1.65</v>
      </c>
      <c r="C7843" s="22" t="s">
        <v>399</v>
      </c>
    </row>
    <row r="7844" spans="1:3" x14ac:dyDescent="0.3">
      <c r="A7844" s="180">
        <v>45813</v>
      </c>
      <c r="B7844" s="22">
        <f>'Fish Pond'!AL18</f>
        <v>1.62</v>
      </c>
      <c r="C7844" s="22" t="s">
        <v>399</v>
      </c>
    </row>
    <row r="7845" spans="1:3" x14ac:dyDescent="0.3">
      <c r="A7845" s="180">
        <v>45814</v>
      </c>
      <c r="B7845" s="22">
        <f>'Fish Pond'!AL19</f>
        <v>1.58</v>
      </c>
      <c r="C7845" s="22" t="s">
        <v>399</v>
      </c>
    </row>
    <row r="7846" spans="1:3" x14ac:dyDescent="0.3">
      <c r="A7846" s="180">
        <v>45815</v>
      </c>
      <c r="B7846" s="22">
        <f>'Fish Pond'!AL20</f>
        <v>1.55</v>
      </c>
      <c r="C7846" s="22" t="s">
        <v>399</v>
      </c>
    </row>
    <row r="7847" spans="1:3" x14ac:dyDescent="0.3">
      <c r="A7847" s="180">
        <v>45816</v>
      </c>
      <c r="B7847" s="22">
        <f>'Fish Pond'!AL21</f>
        <v>1.5</v>
      </c>
      <c r="C7847" s="22" t="s">
        <v>399</v>
      </c>
    </row>
    <row r="7848" spans="1:3" x14ac:dyDescent="0.3">
      <c r="A7848" s="180">
        <v>45817</v>
      </c>
      <c r="B7848" s="22">
        <f>'Fish Pond'!AL22</f>
        <v>1.44</v>
      </c>
      <c r="C7848" s="22" t="s">
        <v>399</v>
      </c>
    </row>
    <row r="7849" spans="1:3" x14ac:dyDescent="0.3">
      <c r="A7849" s="180">
        <v>45818</v>
      </c>
      <c r="B7849" s="22">
        <f>'Fish Pond'!AL23</f>
        <v>1.38</v>
      </c>
      <c r="C7849" s="22" t="s">
        <v>399</v>
      </c>
    </row>
    <row r="7850" spans="1:3" x14ac:dyDescent="0.3">
      <c r="A7850" s="180">
        <v>45819</v>
      </c>
      <c r="B7850" s="22">
        <f>'Fish Pond'!AL24</f>
        <v>1.31</v>
      </c>
      <c r="C7850" s="22" t="s">
        <v>399</v>
      </c>
    </row>
    <row r="7851" spans="1:3" x14ac:dyDescent="0.3">
      <c r="A7851" s="180">
        <v>45820</v>
      </c>
      <c r="B7851" s="22">
        <f>'Fish Pond'!AL25</f>
        <v>0</v>
      </c>
      <c r="C7851" s="22" t="s">
        <v>399</v>
      </c>
    </row>
    <row r="7852" spans="1:3" x14ac:dyDescent="0.3">
      <c r="A7852" s="180">
        <v>45821</v>
      </c>
      <c r="B7852" s="22">
        <f>'Fish Pond'!AL26</f>
        <v>0</v>
      </c>
      <c r="C7852" s="22" t="s">
        <v>399</v>
      </c>
    </row>
    <row r="7853" spans="1:3" x14ac:dyDescent="0.3">
      <c r="A7853" s="180">
        <v>45822</v>
      </c>
      <c r="B7853" s="22">
        <f>'Fish Pond'!AL27</f>
        <v>0</v>
      </c>
      <c r="C7853" s="22" t="s">
        <v>399</v>
      </c>
    </row>
    <row r="7854" spans="1:3" x14ac:dyDescent="0.3">
      <c r="A7854" s="180">
        <v>45823</v>
      </c>
      <c r="B7854" s="22">
        <f>'Fish Pond'!AL28</f>
        <v>0</v>
      </c>
      <c r="C7854" s="22" t="s">
        <v>399</v>
      </c>
    </row>
    <row r="7855" spans="1:3" x14ac:dyDescent="0.3">
      <c r="A7855" s="180">
        <v>45824</v>
      </c>
      <c r="B7855" s="22">
        <f>'Fish Pond'!AL29</f>
        <v>0</v>
      </c>
      <c r="C7855" s="22" t="s">
        <v>399</v>
      </c>
    </row>
    <row r="7856" spans="1:3" x14ac:dyDescent="0.3">
      <c r="A7856" s="180">
        <v>45825</v>
      </c>
      <c r="B7856" s="22">
        <f>'Fish Pond'!AL30</f>
        <v>0</v>
      </c>
      <c r="C7856" s="22" t="s">
        <v>399</v>
      </c>
    </row>
    <row r="7857" spans="1:3" x14ac:dyDescent="0.3">
      <c r="A7857" s="180">
        <v>45826</v>
      </c>
      <c r="B7857" s="22">
        <f>'Fish Pond'!AL31</f>
        <v>0</v>
      </c>
      <c r="C7857" s="22" t="s">
        <v>399</v>
      </c>
    </row>
    <row r="7858" spans="1:3" x14ac:dyDescent="0.3">
      <c r="A7858" s="180">
        <v>45827</v>
      </c>
      <c r="B7858" s="22">
        <f>'Fish Pond'!AL32</f>
        <v>0</v>
      </c>
      <c r="C7858" s="22" t="s">
        <v>399</v>
      </c>
    </row>
    <row r="7859" spans="1:3" x14ac:dyDescent="0.3">
      <c r="A7859" s="180">
        <v>45828</v>
      </c>
      <c r="B7859" s="22">
        <f>'Fish Pond'!AL33</f>
        <v>0</v>
      </c>
      <c r="C7859" s="22" t="s">
        <v>399</v>
      </c>
    </row>
    <row r="7860" spans="1:3" x14ac:dyDescent="0.3">
      <c r="A7860" s="180">
        <v>45829</v>
      </c>
      <c r="B7860" s="22">
        <f>'Fish Pond'!AL34</f>
        <v>0</v>
      </c>
      <c r="C7860" s="22" t="s">
        <v>399</v>
      </c>
    </row>
    <row r="7861" spans="1:3" x14ac:dyDescent="0.3">
      <c r="A7861" s="180">
        <v>45830</v>
      </c>
      <c r="B7861" s="22">
        <f>'Fish Pond'!AL35</f>
        <v>0</v>
      </c>
      <c r="C7861" s="22" t="s">
        <v>399</v>
      </c>
    </row>
    <row r="7862" spans="1:3" x14ac:dyDescent="0.3">
      <c r="A7862" s="180">
        <v>45831</v>
      </c>
      <c r="B7862" s="22">
        <f>'Fish Pond'!AL36</f>
        <v>0</v>
      </c>
      <c r="C7862" s="22" t="s">
        <v>399</v>
      </c>
    </row>
    <row r="7863" spans="1:3" x14ac:dyDescent="0.3">
      <c r="A7863" s="180">
        <v>45832</v>
      </c>
      <c r="B7863" s="22">
        <f>'Fish Pond'!AL37</f>
        <v>0</v>
      </c>
      <c r="C7863" s="22" t="s">
        <v>399</v>
      </c>
    </row>
    <row r="7864" spans="1:3" x14ac:dyDescent="0.3">
      <c r="A7864" s="180">
        <v>45833</v>
      </c>
      <c r="B7864" s="22">
        <f>'Fish Pond'!AL38</f>
        <v>0</v>
      </c>
      <c r="C7864" s="22" t="s">
        <v>399</v>
      </c>
    </row>
    <row r="7865" spans="1:3" x14ac:dyDescent="0.3">
      <c r="A7865" s="180">
        <v>45834</v>
      </c>
      <c r="B7865" s="22">
        <f>'Fish Pond'!AL39</f>
        <v>0</v>
      </c>
      <c r="C7865" s="22" t="s">
        <v>399</v>
      </c>
    </row>
    <row r="7866" spans="1:3" x14ac:dyDescent="0.3">
      <c r="A7866" s="180">
        <v>45835</v>
      </c>
      <c r="B7866" s="22">
        <f>'Fish Pond'!AL40</f>
        <v>0</v>
      </c>
      <c r="C7866" s="22" t="s">
        <v>399</v>
      </c>
    </row>
    <row r="7867" spans="1:3" x14ac:dyDescent="0.3">
      <c r="A7867" s="180">
        <v>45836</v>
      </c>
      <c r="B7867" s="22">
        <f>'Fish Pond'!AL41</f>
        <v>0</v>
      </c>
      <c r="C7867" s="22" t="s">
        <v>399</v>
      </c>
    </row>
    <row r="7868" spans="1:3" x14ac:dyDescent="0.3">
      <c r="A7868" s="180">
        <v>45837</v>
      </c>
      <c r="B7868" s="22">
        <f>'Fish Pond'!AL42</f>
        <v>0</v>
      </c>
      <c r="C7868" s="22" t="s">
        <v>399</v>
      </c>
    </row>
    <row r="7869" spans="1:3" x14ac:dyDescent="0.3">
      <c r="A7869" s="180">
        <v>45838</v>
      </c>
      <c r="B7869" s="22">
        <f>'Fish Pond'!AL43</f>
        <v>0</v>
      </c>
      <c r="C7869" s="22" t="s">
        <v>399</v>
      </c>
    </row>
    <row r="7870" spans="1:3" x14ac:dyDescent="0.3">
      <c r="A7870" s="180">
        <v>45839</v>
      </c>
      <c r="B7870" s="22">
        <f>'Fish Pond'!AS14</f>
        <v>0</v>
      </c>
      <c r="C7870" s="22" t="s">
        <v>399</v>
      </c>
    </row>
    <row r="7871" spans="1:3" x14ac:dyDescent="0.3">
      <c r="A7871" s="180">
        <v>45840</v>
      </c>
      <c r="B7871" s="22">
        <f>'Fish Pond'!AS15</f>
        <v>0</v>
      </c>
      <c r="C7871" s="22" t="s">
        <v>399</v>
      </c>
    </row>
    <row r="7872" spans="1:3" x14ac:dyDescent="0.3">
      <c r="A7872" s="180">
        <v>45841</v>
      </c>
      <c r="B7872" s="22">
        <f>'Fish Pond'!AS16</f>
        <v>0</v>
      </c>
      <c r="C7872" s="22" t="s">
        <v>399</v>
      </c>
    </row>
    <row r="7873" spans="1:3" x14ac:dyDescent="0.3">
      <c r="A7873" s="180">
        <v>45842</v>
      </c>
      <c r="B7873" s="22">
        <f>'Fish Pond'!AS17</f>
        <v>0</v>
      </c>
      <c r="C7873" s="22" t="s">
        <v>399</v>
      </c>
    </row>
    <row r="7874" spans="1:3" x14ac:dyDescent="0.3">
      <c r="A7874" s="180">
        <v>45843</v>
      </c>
      <c r="B7874" s="22">
        <f>'Fish Pond'!AS18</f>
        <v>0</v>
      </c>
      <c r="C7874" s="22" t="s">
        <v>399</v>
      </c>
    </row>
    <row r="7875" spans="1:3" x14ac:dyDescent="0.3">
      <c r="A7875" s="180">
        <v>45844</v>
      </c>
      <c r="B7875" s="22">
        <f>'Fish Pond'!AS19</f>
        <v>0</v>
      </c>
      <c r="C7875" s="22" t="s">
        <v>399</v>
      </c>
    </row>
    <row r="7876" spans="1:3" x14ac:dyDescent="0.3">
      <c r="A7876" s="180">
        <v>45845</v>
      </c>
      <c r="B7876" s="22">
        <f>'Fish Pond'!AS20</f>
        <v>0</v>
      </c>
      <c r="C7876" s="22" t="s">
        <v>399</v>
      </c>
    </row>
    <row r="7877" spans="1:3" x14ac:dyDescent="0.3">
      <c r="A7877" s="180">
        <v>45846</v>
      </c>
      <c r="B7877" s="22">
        <f>'Fish Pond'!AS21</f>
        <v>0</v>
      </c>
      <c r="C7877" s="22" t="s">
        <v>399</v>
      </c>
    </row>
    <row r="7878" spans="1:3" x14ac:dyDescent="0.3">
      <c r="A7878" s="180">
        <v>45847</v>
      </c>
      <c r="B7878" s="22">
        <f>'Fish Pond'!AS22</f>
        <v>0</v>
      </c>
      <c r="C7878" s="22" t="s">
        <v>399</v>
      </c>
    </row>
    <row r="7879" spans="1:3" x14ac:dyDescent="0.3">
      <c r="A7879" s="180">
        <v>45848</v>
      </c>
      <c r="B7879" s="22">
        <f>'Fish Pond'!AS23</f>
        <v>0</v>
      </c>
      <c r="C7879" s="22" t="s">
        <v>399</v>
      </c>
    </row>
    <row r="7880" spans="1:3" x14ac:dyDescent="0.3">
      <c r="A7880" s="180">
        <v>45849</v>
      </c>
      <c r="B7880" s="22">
        <f>'Fish Pond'!AS24</f>
        <v>0</v>
      </c>
      <c r="C7880" s="22" t="s">
        <v>399</v>
      </c>
    </row>
    <row r="7881" spans="1:3" x14ac:dyDescent="0.3">
      <c r="A7881" s="180">
        <v>45850</v>
      </c>
      <c r="B7881" s="22">
        <f>'Fish Pond'!AS25</f>
        <v>0</v>
      </c>
      <c r="C7881" s="22" t="s">
        <v>399</v>
      </c>
    </row>
    <row r="7882" spans="1:3" x14ac:dyDescent="0.3">
      <c r="A7882" s="180">
        <v>45851</v>
      </c>
      <c r="B7882" s="22">
        <f>'Fish Pond'!AS26</f>
        <v>0</v>
      </c>
      <c r="C7882" s="22" t="s">
        <v>399</v>
      </c>
    </row>
    <row r="7883" spans="1:3" x14ac:dyDescent="0.3">
      <c r="A7883" s="180">
        <v>45852</v>
      </c>
      <c r="B7883" s="22">
        <f>'Fish Pond'!AS27</f>
        <v>0</v>
      </c>
      <c r="C7883" s="22" t="s">
        <v>399</v>
      </c>
    </row>
    <row r="7884" spans="1:3" x14ac:dyDescent="0.3">
      <c r="A7884" s="180">
        <v>45853</v>
      </c>
      <c r="B7884" s="22">
        <f>'Fish Pond'!AS28</f>
        <v>0</v>
      </c>
      <c r="C7884" s="22" t="s">
        <v>399</v>
      </c>
    </row>
    <row r="7885" spans="1:3" x14ac:dyDescent="0.3">
      <c r="A7885" s="180">
        <v>45854</v>
      </c>
      <c r="B7885" s="22">
        <f>'Fish Pond'!AS29</f>
        <v>0</v>
      </c>
      <c r="C7885" s="22" t="s">
        <v>399</v>
      </c>
    </row>
    <row r="7886" spans="1:3" x14ac:dyDescent="0.3">
      <c r="A7886" s="180">
        <v>45855</v>
      </c>
      <c r="B7886" s="22">
        <f>'Fish Pond'!AS30</f>
        <v>0</v>
      </c>
      <c r="C7886" s="22" t="s">
        <v>399</v>
      </c>
    </row>
    <row r="7887" spans="1:3" x14ac:dyDescent="0.3">
      <c r="A7887" s="180">
        <v>45856</v>
      </c>
      <c r="B7887" s="22">
        <f>'Fish Pond'!AS31</f>
        <v>0</v>
      </c>
      <c r="C7887" s="22" t="s">
        <v>399</v>
      </c>
    </row>
    <row r="7888" spans="1:3" x14ac:dyDescent="0.3">
      <c r="A7888" s="180">
        <v>45857</v>
      </c>
      <c r="B7888" s="22">
        <f>'Fish Pond'!AS32</f>
        <v>0</v>
      </c>
      <c r="C7888" s="22" t="s">
        <v>399</v>
      </c>
    </row>
    <row r="7889" spans="1:3" x14ac:dyDescent="0.3">
      <c r="A7889" s="180">
        <v>45858</v>
      </c>
      <c r="B7889" s="22">
        <f>'Fish Pond'!AS33</f>
        <v>0</v>
      </c>
      <c r="C7889" s="22" t="s">
        <v>399</v>
      </c>
    </row>
    <row r="7890" spans="1:3" x14ac:dyDescent="0.3">
      <c r="A7890" s="180">
        <v>45859</v>
      </c>
      <c r="B7890" s="22">
        <f>'Fish Pond'!AS34</f>
        <v>0</v>
      </c>
      <c r="C7890" s="22" t="s">
        <v>399</v>
      </c>
    </row>
    <row r="7891" spans="1:3" x14ac:dyDescent="0.3">
      <c r="A7891" s="180">
        <v>45860</v>
      </c>
      <c r="B7891" s="22">
        <f>'Fish Pond'!AS35</f>
        <v>0</v>
      </c>
      <c r="C7891" s="22" t="s">
        <v>399</v>
      </c>
    </row>
    <row r="7892" spans="1:3" x14ac:dyDescent="0.3">
      <c r="A7892" s="180">
        <v>45861</v>
      </c>
      <c r="B7892" s="22">
        <f>'Fish Pond'!AS36</f>
        <v>0</v>
      </c>
      <c r="C7892" s="22" t="s">
        <v>399</v>
      </c>
    </row>
    <row r="7893" spans="1:3" x14ac:dyDescent="0.3">
      <c r="A7893" s="180">
        <v>45862</v>
      </c>
      <c r="B7893" s="22">
        <f>'Fish Pond'!AS37</f>
        <v>0</v>
      </c>
      <c r="C7893" s="22" t="s">
        <v>399</v>
      </c>
    </row>
    <row r="7894" spans="1:3" x14ac:dyDescent="0.3">
      <c r="A7894" s="180">
        <v>45863</v>
      </c>
      <c r="B7894" s="22">
        <f>'Fish Pond'!AS38</f>
        <v>0</v>
      </c>
      <c r="C7894" s="22" t="s">
        <v>399</v>
      </c>
    </row>
    <row r="7895" spans="1:3" x14ac:dyDescent="0.3">
      <c r="A7895" s="180">
        <v>45864</v>
      </c>
      <c r="B7895" s="22">
        <f>'Fish Pond'!AS39</f>
        <v>0</v>
      </c>
      <c r="C7895" s="22" t="s">
        <v>399</v>
      </c>
    </row>
    <row r="7896" spans="1:3" x14ac:dyDescent="0.3">
      <c r="A7896" s="180">
        <v>45865</v>
      </c>
      <c r="B7896" s="22">
        <f>'Fish Pond'!AS40</f>
        <v>0</v>
      </c>
      <c r="C7896" s="22" t="s">
        <v>399</v>
      </c>
    </row>
    <row r="7897" spans="1:3" x14ac:dyDescent="0.3">
      <c r="A7897" s="180">
        <v>45866</v>
      </c>
      <c r="B7897" s="22">
        <f>'Fish Pond'!AS41</f>
        <v>0</v>
      </c>
      <c r="C7897" s="22" t="s">
        <v>399</v>
      </c>
    </row>
    <row r="7898" spans="1:3" x14ac:dyDescent="0.3">
      <c r="A7898" s="180">
        <v>45867</v>
      </c>
      <c r="B7898" s="22">
        <f>'Fish Pond'!AS42</f>
        <v>0</v>
      </c>
      <c r="C7898" s="22" t="s">
        <v>399</v>
      </c>
    </row>
    <row r="7899" spans="1:3" x14ac:dyDescent="0.3">
      <c r="A7899" s="180">
        <v>45868</v>
      </c>
      <c r="B7899" s="22">
        <f>'Fish Pond'!AS43</f>
        <v>0</v>
      </c>
      <c r="C7899" s="22" t="s">
        <v>399</v>
      </c>
    </row>
    <row r="7900" spans="1:3" x14ac:dyDescent="0.3">
      <c r="A7900" s="180">
        <v>45869</v>
      </c>
      <c r="B7900" s="22">
        <f>'Fish Pond'!AS44</f>
        <v>0</v>
      </c>
      <c r="C7900" s="22" t="s">
        <v>399</v>
      </c>
    </row>
    <row r="7901" spans="1:3" x14ac:dyDescent="0.3">
      <c r="A7901" s="180">
        <v>45870</v>
      </c>
      <c r="B7901" s="22">
        <f>'Fish Pond'!AZ14</f>
        <v>0</v>
      </c>
      <c r="C7901" s="22" t="s">
        <v>399</v>
      </c>
    </row>
    <row r="7902" spans="1:3" x14ac:dyDescent="0.3">
      <c r="A7902" s="180">
        <v>45871</v>
      </c>
      <c r="B7902" s="22">
        <f>'Fish Pond'!AZ15</f>
        <v>0</v>
      </c>
      <c r="C7902" s="22" t="s">
        <v>399</v>
      </c>
    </row>
    <row r="7903" spans="1:3" x14ac:dyDescent="0.3">
      <c r="A7903" s="180">
        <v>45872</v>
      </c>
      <c r="B7903" s="22">
        <f>'Fish Pond'!AZ16</f>
        <v>0</v>
      </c>
      <c r="C7903" s="22" t="s">
        <v>399</v>
      </c>
    </row>
    <row r="7904" spans="1:3" x14ac:dyDescent="0.3">
      <c r="A7904" s="180">
        <v>45873</v>
      </c>
      <c r="B7904" s="22">
        <f>'Fish Pond'!AZ17</f>
        <v>0</v>
      </c>
      <c r="C7904" s="22" t="s">
        <v>399</v>
      </c>
    </row>
    <row r="7905" spans="1:3" x14ac:dyDescent="0.3">
      <c r="A7905" s="180">
        <v>45874</v>
      </c>
      <c r="B7905" s="22">
        <f>'Fish Pond'!AZ18</f>
        <v>0</v>
      </c>
      <c r="C7905" s="22" t="s">
        <v>399</v>
      </c>
    </row>
    <row r="7906" spans="1:3" x14ac:dyDescent="0.3">
      <c r="A7906" s="180">
        <v>45875</v>
      </c>
      <c r="B7906" s="22">
        <f>'Fish Pond'!AZ19</f>
        <v>1.32</v>
      </c>
      <c r="C7906" s="22" t="s">
        <v>399</v>
      </c>
    </row>
    <row r="7907" spans="1:3" x14ac:dyDescent="0.3">
      <c r="A7907" s="180">
        <v>45876</v>
      </c>
      <c r="B7907" s="22">
        <f>'Fish Pond'!AZ20</f>
        <v>1.52</v>
      </c>
      <c r="C7907" s="22" t="s">
        <v>399</v>
      </c>
    </row>
    <row r="7908" spans="1:3" x14ac:dyDescent="0.3">
      <c r="A7908" s="180">
        <v>45877</v>
      </c>
      <c r="B7908" s="22">
        <f>'Fish Pond'!AZ21</f>
        <v>1.59</v>
      </c>
      <c r="C7908" s="22" t="s">
        <v>399</v>
      </c>
    </row>
    <row r="7909" spans="1:3" x14ac:dyDescent="0.3">
      <c r="A7909" s="180">
        <v>45878</v>
      </c>
      <c r="B7909" s="22">
        <f>'Fish Pond'!AZ22</f>
        <v>1.62</v>
      </c>
      <c r="C7909" s="22" t="s">
        <v>399</v>
      </c>
    </row>
    <row r="7910" spans="1:3" x14ac:dyDescent="0.3">
      <c r="A7910" s="180">
        <v>45879</v>
      </c>
      <c r="B7910" s="22">
        <f>'Fish Pond'!AZ23</f>
        <v>1.61</v>
      </c>
      <c r="C7910" s="22" t="s">
        <v>399</v>
      </c>
    </row>
    <row r="7911" spans="1:3" x14ac:dyDescent="0.3">
      <c r="A7911" s="180">
        <v>45880</v>
      </c>
      <c r="B7911" s="22">
        <f>'Fish Pond'!AZ24</f>
        <v>1.6</v>
      </c>
      <c r="C7911" s="22" t="s">
        <v>399</v>
      </c>
    </row>
    <row r="7912" spans="1:3" x14ac:dyDescent="0.3">
      <c r="A7912" s="180">
        <v>45881</v>
      </c>
      <c r="B7912" s="22">
        <f>'Fish Pond'!AZ25</f>
        <v>1.58</v>
      </c>
      <c r="C7912" s="22" t="s">
        <v>399</v>
      </c>
    </row>
    <row r="7913" spans="1:3" x14ac:dyDescent="0.3">
      <c r="A7913" s="180">
        <v>45882</v>
      </c>
      <c r="B7913" s="22">
        <f>'Fish Pond'!AZ26</f>
        <v>1.57</v>
      </c>
      <c r="C7913" s="22" t="s">
        <v>399</v>
      </c>
    </row>
    <row r="7914" spans="1:3" x14ac:dyDescent="0.3">
      <c r="A7914" s="180">
        <v>45883</v>
      </c>
      <c r="B7914" s="22">
        <f>'Fish Pond'!AZ27</f>
        <v>1.56</v>
      </c>
      <c r="C7914" s="22" t="s">
        <v>399</v>
      </c>
    </row>
    <row r="7915" spans="1:3" x14ac:dyDescent="0.3">
      <c r="A7915" s="180">
        <v>45884</v>
      </c>
      <c r="B7915" s="22">
        <f>'Fish Pond'!AZ28</f>
        <v>1.55</v>
      </c>
      <c r="C7915" s="22" t="s">
        <v>399</v>
      </c>
    </row>
    <row r="7916" spans="1:3" x14ac:dyDescent="0.3">
      <c r="A7916" s="180">
        <v>45885</v>
      </c>
      <c r="B7916" s="22">
        <f>'Fish Pond'!AZ29</f>
        <v>1.54</v>
      </c>
      <c r="C7916" s="22" t="s">
        <v>399</v>
      </c>
    </row>
    <row r="7917" spans="1:3" x14ac:dyDescent="0.3">
      <c r="A7917" s="180">
        <v>45886</v>
      </c>
      <c r="B7917" s="22">
        <f>'Fish Pond'!AZ30</f>
        <v>1.51</v>
      </c>
      <c r="C7917" s="22" t="s">
        <v>399</v>
      </c>
    </row>
    <row r="7918" spans="1:3" x14ac:dyDescent="0.3">
      <c r="A7918" s="180">
        <v>45887</v>
      </c>
      <c r="B7918" s="22">
        <f>'Fish Pond'!AZ31</f>
        <v>1.47</v>
      </c>
      <c r="C7918" s="22" t="s">
        <v>399</v>
      </c>
    </row>
    <row r="7919" spans="1:3" x14ac:dyDescent="0.3">
      <c r="A7919" s="180">
        <v>45888</v>
      </c>
      <c r="B7919" s="22">
        <f>'Fish Pond'!AZ32</f>
        <v>1.43</v>
      </c>
      <c r="C7919" s="22" t="s">
        <v>399</v>
      </c>
    </row>
    <row r="7920" spans="1:3" x14ac:dyDescent="0.3">
      <c r="A7920" s="180">
        <v>45889</v>
      </c>
      <c r="B7920" s="22">
        <f>'Fish Pond'!AZ33</f>
        <v>1.35</v>
      </c>
      <c r="C7920" s="22" t="s">
        <v>399</v>
      </c>
    </row>
    <row r="7921" spans="1:3" x14ac:dyDescent="0.3">
      <c r="A7921" s="180">
        <v>45890</v>
      </c>
      <c r="B7921" s="22">
        <f>'Fish Pond'!AZ34</f>
        <v>1.25</v>
      </c>
      <c r="C7921" s="22" t="s">
        <v>399</v>
      </c>
    </row>
    <row r="7922" spans="1:3" x14ac:dyDescent="0.3">
      <c r="A7922" s="180">
        <v>45891</v>
      </c>
      <c r="B7922" s="22">
        <f>'Fish Pond'!AZ35</f>
        <v>1.1499999999999999</v>
      </c>
      <c r="C7922" s="22" t="s">
        <v>399</v>
      </c>
    </row>
    <row r="7923" spans="1:3" x14ac:dyDescent="0.3">
      <c r="A7923" s="180">
        <v>45892</v>
      </c>
      <c r="B7923" s="22">
        <f>'Fish Pond'!AZ36</f>
        <v>1.06</v>
      </c>
      <c r="C7923" s="22" t="s">
        <v>399</v>
      </c>
    </row>
    <row r="7924" spans="1:3" x14ac:dyDescent="0.3">
      <c r="A7924" s="180">
        <v>45893</v>
      </c>
      <c r="B7924" s="22">
        <f>'Fish Pond'!AZ37</f>
        <v>1.04</v>
      </c>
      <c r="C7924" s="22" t="s">
        <v>399</v>
      </c>
    </row>
    <row r="7925" spans="1:3" x14ac:dyDescent="0.3">
      <c r="A7925" s="180">
        <v>45894</v>
      </c>
      <c r="B7925" s="22">
        <f>'Fish Pond'!AZ38</f>
        <v>1.03</v>
      </c>
      <c r="C7925" s="22" t="s">
        <v>399</v>
      </c>
    </row>
    <row r="7926" spans="1:3" x14ac:dyDescent="0.3">
      <c r="A7926" s="180">
        <v>45895</v>
      </c>
      <c r="B7926" s="22">
        <f>'Fish Pond'!AZ39</f>
        <v>0</v>
      </c>
      <c r="C7926" s="22" t="s">
        <v>399</v>
      </c>
    </row>
    <row r="7927" spans="1:3" x14ac:dyDescent="0.3">
      <c r="A7927" s="180">
        <v>45896</v>
      </c>
      <c r="B7927" s="22">
        <f>'Fish Pond'!AZ40</f>
        <v>0</v>
      </c>
      <c r="C7927" s="22" t="s">
        <v>399</v>
      </c>
    </row>
    <row r="7928" spans="1:3" x14ac:dyDescent="0.3">
      <c r="A7928" s="180">
        <v>45897</v>
      </c>
      <c r="B7928" s="22">
        <f>'Fish Pond'!AZ41</f>
        <v>0</v>
      </c>
      <c r="C7928" s="22" t="s">
        <v>399</v>
      </c>
    </row>
    <row r="7929" spans="1:3" x14ac:dyDescent="0.3">
      <c r="A7929" s="180">
        <v>45898</v>
      </c>
      <c r="B7929" s="22">
        <f>'Fish Pond'!AZ42</f>
        <v>0</v>
      </c>
      <c r="C7929" s="22" t="s">
        <v>399</v>
      </c>
    </row>
    <row r="7930" spans="1:3" x14ac:dyDescent="0.3">
      <c r="A7930" s="180">
        <v>45899</v>
      </c>
      <c r="B7930" s="22">
        <f>'Fish Pond'!AZ43</f>
        <v>0</v>
      </c>
      <c r="C7930" s="22" t="s">
        <v>399</v>
      </c>
    </row>
    <row r="7931" spans="1:3" x14ac:dyDescent="0.3">
      <c r="A7931" s="180">
        <v>45900</v>
      </c>
      <c r="B7931" s="22">
        <f>'Fish Pond'!AZ44</f>
        <v>0</v>
      </c>
      <c r="C7931" s="22" t="s">
        <v>399</v>
      </c>
    </row>
    <row r="7932" spans="1:3" x14ac:dyDescent="0.3">
      <c r="A7932" s="180">
        <v>45901</v>
      </c>
      <c r="B7932" s="22">
        <f>'Fish Pond'!BG14</f>
        <v>0</v>
      </c>
      <c r="C7932" s="22" t="s">
        <v>399</v>
      </c>
    </row>
    <row r="7933" spans="1:3" x14ac:dyDescent="0.3">
      <c r="A7933" s="180">
        <v>45902</v>
      </c>
      <c r="B7933" s="22">
        <f>'Fish Pond'!BG15</f>
        <v>0</v>
      </c>
      <c r="C7933" s="22" t="s">
        <v>399</v>
      </c>
    </row>
    <row r="7934" spans="1:3" x14ac:dyDescent="0.3">
      <c r="A7934" s="180">
        <v>45903</v>
      </c>
      <c r="B7934" s="22">
        <f>'Fish Pond'!BG16</f>
        <v>0</v>
      </c>
      <c r="C7934" s="22" t="s">
        <v>399</v>
      </c>
    </row>
    <row r="7935" spans="1:3" x14ac:dyDescent="0.3">
      <c r="A7935" s="180">
        <v>45904</v>
      </c>
      <c r="B7935" s="22">
        <f>'Fish Pond'!BG17</f>
        <v>0</v>
      </c>
      <c r="C7935" s="22" t="s">
        <v>399</v>
      </c>
    </row>
    <row r="7936" spans="1:3" x14ac:dyDescent="0.3">
      <c r="A7936" s="180">
        <v>45905</v>
      </c>
      <c r="B7936" s="22">
        <f>'Fish Pond'!BG18</f>
        <v>0</v>
      </c>
      <c r="C7936" s="22" t="s">
        <v>399</v>
      </c>
    </row>
    <row r="7937" spans="1:3" x14ac:dyDescent="0.3">
      <c r="A7937" s="180">
        <v>45906</v>
      </c>
      <c r="B7937" s="22">
        <f>'Fish Pond'!BG19</f>
        <v>0</v>
      </c>
      <c r="C7937" s="22" t="s">
        <v>399</v>
      </c>
    </row>
    <row r="7938" spans="1:3" x14ac:dyDescent="0.3">
      <c r="A7938" s="180">
        <v>45907</v>
      </c>
      <c r="B7938" s="22">
        <f>'Fish Pond'!BG20</f>
        <v>0</v>
      </c>
      <c r="C7938" s="22" t="s">
        <v>399</v>
      </c>
    </row>
    <row r="7939" spans="1:3" x14ac:dyDescent="0.3">
      <c r="A7939" s="180">
        <v>45908</v>
      </c>
      <c r="B7939" s="22">
        <f>'Fish Pond'!BG21</f>
        <v>0</v>
      </c>
      <c r="C7939" s="22" t="s">
        <v>399</v>
      </c>
    </row>
    <row r="7940" spans="1:3" x14ac:dyDescent="0.3">
      <c r="A7940" s="180">
        <v>45909</v>
      </c>
      <c r="B7940" s="22">
        <f>'Fish Pond'!BG22</f>
        <v>0</v>
      </c>
      <c r="C7940" s="22" t="s">
        <v>399</v>
      </c>
    </row>
    <row r="7941" spans="1:3" x14ac:dyDescent="0.3">
      <c r="A7941" s="180">
        <v>45910</v>
      </c>
      <c r="B7941" s="22">
        <f>'Fish Pond'!BG23</f>
        <v>0</v>
      </c>
      <c r="C7941" s="22" t="s">
        <v>399</v>
      </c>
    </row>
    <row r="7942" spans="1:3" x14ac:dyDescent="0.3">
      <c r="A7942" s="180">
        <v>45911</v>
      </c>
      <c r="B7942" s="22">
        <f>'Fish Pond'!BG24</f>
        <v>0</v>
      </c>
      <c r="C7942" s="22" t="s">
        <v>399</v>
      </c>
    </row>
    <row r="7943" spans="1:3" x14ac:dyDescent="0.3">
      <c r="A7943" s="180">
        <v>45912</v>
      </c>
      <c r="B7943" s="22">
        <f>'Fish Pond'!BG25</f>
        <v>0</v>
      </c>
      <c r="C7943" s="22" t="s">
        <v>399</v>
      </c>
    </row>
    <row r="7944" spans="1:3" x14ac:dyDescent="0.3">
      <c r="A7944" s="180">
        <v>45913</v>
      </c>
      <c r="B7944" s="22">
        <f>'Fish Pond'!BG26</f>
        <v>0</v>
      </c>
      <c r="C7944" s="22" t="s">
        <v>399</v>
      </c>
    </row>
    <row r="7945" spans="1:3" x14ac:dyDescent="0.3">
      <c r="A7945" s="180">
        <v>45914</v>
      </c>
      <c r="B7945" s="22">
        <f>'Fish Pond'!BG27</f>
        <v>0</v>
      </c>
      <c r="C7945" s="22" t="s">
        <v>399</v>
      </c>
    </row>
    <row r="7946" spans="1:3" x14ac:dyDescent="0.3">
      <c r="A7946" s="180">
        <v>45915</v>
      </c>
      <c r="B7946" s="22">
        <f>'Fish Pond'!BG28</f>
        <v>0</v>
      </c>
      <c r="C7946" s="22" t="s">
        <v>399</v>
      </c>
    </row>
    <row r="7947" spans="1:3" x14ac:dyDescent="0.3">
      <c r="A7947" s="180">
        <v>45916</v>
      </c>
      <c r="B7947" s="22">
        <f>'Fish Pond'!BG29</f>
        <v>0</v>
      </c>
      <c r="C7947" s="22" t="s">
        <v>399</v>
      </c>
    </row>
    <row r="7948" spans="1:3" x14ac:dyDescent="0.3">
      <c r="A7948" s="180">
        <v>45917</v>
      </c>
      <c r="B7948" s="22">
        <f>'Fish Pond'!BG30</f>
        <v>0</v>
      </c>
      <c r="C7948" s="22" t="s">
        <v>399</v>
      </c>
    </row>
    <row r="7949" spans="1:3" x14ac:dyDescent="0.3">
      <c r="A7949" s="180">
        <v>45918</v>
      </c>
      <c r="B7949" s="22">
        <f>'Fish Pond'!BG31</f>
        <v>0</v>
      </c>
      <c r="C7949" s="22" t="s">
        <v>399</v>
      </c>
    </row>
    <row r="7950" spans="1:3" x14ac:dyDescent="0.3">
      <c r="A7950" s="180">
        <v>45919</v>
      </c>
      <c r="B7950" s="22">
        <f>'Fish Pond'!BG32</f>
        <v>0</v>
      </c>
      <c r="C7950" s="22" t="s">
        <v>399</v>
      </c>
    </row>
    <row r="7951" spans="1:3" x14ac:dyDescent="0.3">
      <c r="A7951" s="180">
        <v>45920</v>
      </c>
      <c r="B7951" s="22">
        <f>'Fish Pond'!BG33</f>
        <v>0</v>
      </c>
      <c r="C7951" s="22" t="s">
        <v>399</v>
      </c>
    </row>
    <row r="7952" spans="1:3" x14ac:dyDescent="0.3">
      <c r="A7952" s="180">
        <v>45921</v>
      </c>
      <c r="B7952" s="22">
        <f>'Fish Pond'!BG34</f>
        <v>0</v>
      </c>
      <c r="C7952" s="22" t="s">
        <v>399</v>
      </c>
    </row>
    <row r="7953" spans="1:3" x14ac:dyDescent="0.3">
      <c r="A7953" s="180">
        <v>45922</v>
      </c>
      <c r="B7953" s="22">
        <f>'Fish Pond'!BG35</f>
        <v>0</v>
      </c>
      <c r="C7953" s="22" t="s">
        <v>399</v>
      </c>
    </row>
    <row r="7954" spans="1:3" x14ac:dyDescent="0.3">
      <c r="A7954" s="180">
        <v>45923</v>
      </c>
      <c r="B7954" s="22">
        <f>'Fish Pond'!BG36</f>
        <v>0</v>
      </c>
      <c r="C7954" s="22" t="s">
        <v>399</v>
      </c>
    </row>
    <row r="7955" spans="1:3" x14ac:dyDescent="0.3">
      <c r="A7955" s="180">
        <v>45924</v>
      </c>
      <c r="B7955" s="22">
        <f>'Fish Pond'!BG37</f>
        <v>0</v>
      </c>
      <c r="C7955" s="22" t="s">
        <v>399</v>
      </c>
    </row>
    <row r="7956" spans="1:3" x14ac:dyDescent="0.3">
      <c r="A7956" s="180">
        <v>45925</v>
      </c>
      <c r="B7956" s="22">
        <f>'Fish Pond'!BG38</f>
        <v>1.17</v>
      </c>
      <c r="C7956" s="22" t="s">
        <v>399</v>
      </c>
    </row>
    <row r="7957" spans="1:3" x14ac:dyDescent="0.3">
      <c r="A7957" s="180">
        <v>45926</v>
      </c>
      <c r="B7957" s="22">
        <f>'Fish Pond'!BG39</f>
        <v>1.19</v>
      </c>
      <c r="C7957" s="22" t="s">
        <v>399</v>
      </c>
    </row>
    <row r="7958" spans="1:3" x14ac:dyDescent="0.3">
      <c r="A7958" s="180">
        <v>45927</v>
      </c>
      <c r="B7958" s="22">
        <f>'Fish Pond'!BG40</f>
        <v>1.25</v>
      </c>
      <c r="C7958" s="22" t="s">
        <v>399</v>
      </c>
    </row>
    <row r="7959" spans="1:3" x14ac:dyDescent="0.3">
      <c r="A7959" s="180">
        <v>45928</v>
      </c>
      <c r="B7959" s="22">
        <f>'Fish Pond'!BG41</f>
        <v>1.31</v>
      </c>
      <c r="C7959" s="22" t="s">
        <v>399</v>
      </c>
    </row>
    <row r="7960" spans="1:3" x14ac:dyDescent="0.3">
      <c r="A7960" s="180">
        <v>45929</v>
      </c>
      <c r="B7960" s="22">
        <f>'Fish Pond'!BG42</f>
        <v>1.38</v>
      </c>
      <c r="C7960" s="22" t="s">
        <v>399</v>
      </c>
    </row>
    <row r="7961" spans="1:3" x14ac:dyDescent="0.3">
      <c r="A7961" s="180">
        <v>45930</v>
      </c>
      <c r="B7961" s="22">
        <f>'Fish Pond'!BG43</f>
        <v>1.44</v>
      </c>
      <c r="C7961" s="22" t="s">
        <v>399</v>
      </c>
    </row>
    <row r="7962" spans="1:3" x14ac:dyDescent="0.3">
      <c r="A7962" s="180">
        <v>45931</v>
      </c>
      <c r="B7962" s="22">
        <f>'Fish Pond'!BN14</f>
        <v>1.49</v>
      </c>
      <c r="C7962" s="22" t="s">
        <v>399</v>
      </c>
    </row>
    <row r="7963" spans="1:3" x14ac:dyDescent="0.3">
      <c r="A7963" s="180">
        <v>45932</v>
      </c>
      <c r="B7963" s="22">
        <f>'Fish Pond'!BN15</f>
        <v>1.54</v>
      </c>
      <c r="C7963" s="22" t="s">
        <v>399</v>
      </c>
    </row>
    <row r="7964" spans="1:3" x14ac:dyDescent="0.3">
      <c r="A7964" s="180">
        <v>45933</v>
      </c>
      <c r="B7964" s="22">
        <f>'Fish Pond'!BN16</f>
        <v>1.57</v>
      </c>
      <c r="C7964" s="22" t="s">
        <v>399</v>
      </c>
    </row>
    <row r="7965" spans="1:3" x14ac:dyDescent="0.3">
      <c r="A7965" s="180">
        <v>45934</v>
      </c>
      <c r="B7965" s="22">
        <f>'Fish Pond'!BN17</f>
        <v>1.6</v>
      </c>
      <c r="C7965" s="22" t="s">
        <v>399</v>
      </c>
    </row>
    <row r="7966" spans="1:3" x14ac:dyDescent="0.3">
      <c r="A7966" s="180">
        <v>45935</v>
      </c>
      <c r="B7966" s="22">
        <f>'Fish Pond'!BN18</f>
        <v>1.62</v>
      </c>
      <c r="C7966" s="22" t="s">
        <v>399</v>
      </c>
    </row>
    <row r="7967" spans="1:3" x14ac:dyDescent="0.3">
      <c r="A7967" s="180">
        <v>45936</v>
      </c>
      <c r="B7967" s="22">
        <f>'Fish Pond'!BN19</f>
        <v>1.64</v>
      </c>
      <c r="C7967" s="22" t="s">
        <v>399</v>
      </c>
    </row>
    <row r="7968" spans="1:3" x14ac:dyDescent="0.3">
      <c r="A7968" s="180">
        <v>45937</v>
      </c>
      <c r="B7968" s="22">
        <f>'Fish Pond'!BN20</f>
        <v>1.64</v>
      </c>
      <c r="C7968" s="22" t="s">
        <v>399</v>
      </c>
    </row>
    <row r="7969" spans="1:3" x14ac:dyDescent="0.3">
      <c r="A7969" s="180">
        <v>45938</v>
      </c>
      <c r="B7969" s="22">
        <f>'Fish Pond'!BN21</f>
        <v>1.64</v>
      </c>
      <c r="C7969" s="22" t="s">
        <v>399</v>
      </c>
    </row>
    <row r="7970" spans="1:3" x14ac:dyDescent="0.3">
      <c r="A7970" s="180">
        <v>45939</v>
      </c>
      <c r="B7970" s="22">
        <f>'Fish Pond'!BN22</f>
        <v>1.64</v>
      </c>
      <c r="C7970" s="22" t="s">
        <v>399</v>
      </c>
    </row>
    <row r="7971" spans="1:3" x14ac:dyDescent="0.3">
      <c r="A7971" s="180">
        <v>45940</v>
      </c>
      <c r="B7971" s="22">
        <f>'Fish Pond'!BN23</f>
        <v>1.63</v>
      </c>
      <c r="C7971" s="22" t="s">
        <v>399</v>
      </c>
    </row>
    <row r="7972" spans="1:3" x14ac:dyDescent="0.3">
      <c r="A7972" s="180">
        <v>45941</v>
      </c>
      <c r="B7972" s="22">
        <f>'Fish Pond'!BN24</f>
        <v>1.63</v>
      </c>
      <c r="C7972" s="22" t="s">
        <v>399</v>
      </c>
    </row>
    <row r="7973" spans="1:3" x14ac:dyDescent="0.3">
      <c r="A7973" s="180">
        <v>45942</v>
      </c>
      <c r="B7973" s="22">
        <f>'Fish Pond'!BN25</f>
        <v>1.64</v>
      </c>
      <c r="C7973" s="22" t="s">
        <v>399</v>
      </c>
    </row>
    <row r="7974" spans="1:3" x14ac:dyDescent="0.3">
      <c r="A7974" s="180">
        <v>45943</v>
      </c>
      <c r="B7974" s="22">
        <f>'Fish Pond'!BN26</f>
        <v>1.66</v>
      </c>
      <c r="C7974" s="22" t="s">
        <v>399</v>
      </c>
    </row>
    <row r="7975" spans="1:3" x14ac:dyDescent="0.3">
      <c r="A7975" s="180">
        <v>45944</v>
      </c>
      <c r="B7975" s="22">
        <f>'Fish Pond'!BN27</f>
        <v>1.69</v>
      </c>
      <c r="C7975" s="22" t="s">
        <v>399</v>
      </c>
    </row>
    <row r="7976" spans="1:3" x14ac:dyDescent="0.3">
      <c r="A7976" s="180">
        <v>45945</v>
      </c>
      <c r="B7976" s="22">
        <f>'Fish Pond'!BN28</f>
        <v>1.71</v>
      </c>
      <c r="C7976" s="22" t="s">
        <v>399</v>
      </c>
    </row>
    <row r="7977" spans="1:3" x14ac:dyDescent="0.3">
      <c r="A7977" s="180">
        <v>45946</v>
      </c>
      <c r="B7977" s="22">
        <f>'Fish Pond'!BN29</f>
        <v>1.74</v>
      </c>
      <c r="C7977" s="22" t="s">
        <v>399</v>
      </c>
    </row>
    <row r="7978" spans="1:3" x14ac:dyDescent="0.3">
      <c r="A7978" s="180">
        <v>45947</v>
      </c>
      <c r="B7978" s="22">
        <f>'Fish Pond'!BN30</f>
        <v>1.76</v>
      </c>
      <c r="C7978" s="22" t="s">
        <v>399</v>
      </c>
    </row>
    <row r="7979" spans="1:3" x14ac:dyDescent="0.3">
      <c r="A7979" s="180">
        <v>45948</v>
      </c>
      <c r="B7979" s="22">
        <f>'Fish Pond'!BN31</f>
        <v>1.77</v>
      </c>
      <c r="C7979" s="22" t="s">
        <v>399</v>
      </c>
    </row>
    <row r="7980" spans="1:3" x14ac:dyDescent="0.3">
      <c r="A7980" s="180">
        <v>45949</v>
      </c>
      <c r="B7980" s="22">
        <f>'Fish Pond'!BN32</f>
        <v>1.78</v>
      </c>
      <c r="C7980" s="22" t="s">
        <v>399</v>
      </c>
    </row>
    <row r="7981" spans="1:3" x14ac:dyDescent="0.3">
      <c r="A7981" s="180">
        <v>45950</v>
      </c>
      <c r="B7981" s="22">
        <f>'Fish Pond'!BN33</f>
        <v>1.79</v>
      </c>
      <c r="C7981" s="22" t="s">
        <v>399</v>
      </c>
    </row>
    <row r="7982" spans="1:3" x14ac:dyDescent="0.3">
      <c r="A7982" s="180">
        <v>45951</v>
      </c>
      <c r="B7982" s="22">
        <f>'Fish Pond'!BN34</f>
        <v>1.8</v>
      </c>
      <c r="C7982" s="22" t="s">
        <v>399</v>
      </c>
    </row>
    <row r="7983" spans="1:3" x14ac:dyDescent="0.3">
      <c r="A7983" s="180">
        <v>45952</v>
      </c>
      <c r="B7983" s="22">
        <f>'Fish Pond'!BN35</f>
        <v>1.82</v>
      </c>
      <c r="C7983" s="22" t="s">
        <v>399</v>
      </c>
    </row>
    <row r="7984" spans="1:3" x14ac:dyDescent="0.3">
      <c r="A7984" s="180">
        <v>45953</v>
      </c>
      <c r="B7984" s="22">
        <f>'Fish Pond'!BN36</f>
        <v>1.83</v>
      </c>
      <c r="C7984" s="22" t="s">
        <v>399</v>
      </c>
    </row>
    <row r="7985" spans="1:3" x14ac:dyDescent="0.3">
      <c r="A7985" s="180">
        <v>45954</v>
      </c>
      <c r="B7985" s="22">
        <f>'Fish Pond'!BN37</f>
        <v>1.85</v>
      </c>
      <c r="C7985" s="22" t="s">
        <v>399</v>
      </c>
    </row>
    <row r="7986" spans="1:3" x14ac:dyDescent="0.3">
      <c r="A7986" s="180">
        <v>45955</v>
      </c>
      <c r="B7986" s="22">
        <f>'Fish Pond'!BN38</f>
        <v>1.87</v>
      </c>
      <c r="C7986" s="22" t="s">
        <v>399</v>
      </c>
    </row>
    <row r="7987" spans="1:3" x14ac:dyDescent="0.3">
      <c r="A7987" s="180">
        <v>45956</v>
      </c>
      <c r="B7987" s="22">
        <f>'Fish Pond'!BN39</f>
        <v>1.88</v>
      </c>
      <c r="C7987" s="22" t="s">
        <v>399</v>
      </c>
    </row>
    <row r="7988" spans="1:3" x14ac:dyDescent="0.3">
      <c r="A7988" s="180">
        <v>45957</v>
      </c>
      <c r="B7988" s="22">
        <f>'Fish Pond'!BN40</f>
        <v>1.9</v>
      </c>
      <c r="C7988" s="22" t="s">
        <v>399</v>
      </c>
    </row>
    <row r="7989" spans="1:3" x14ac:dyDescent="0.3">
      <c r="A7989" s="180">
        <v>45958</v>
      </c>
      <c r="B7989" s="22">
        <f>'Fish Pond'!BN41</f>
        <v>1.92</v>
      </c>
      <c r="C7989" s="22" t="s">
        <v>399</v>
      </c>
    </row>
    <row r="7990" spans="1:3" x14ac:dyDescent="0.3">
      <c r="A7990" s="180">
        <v>45959</v>
      </c>
      <c r="B7990" s="22">
        <f>'Fish Pond'!BN42</f>
        <v>1.93</v>
      </c>
      <c r="C7990" s="22" t="s">
        <v>399</v>
      </c>
    </row>
    <row r="7991" spans="1:3" x14ac:dyDescent="0.3">
      <c r="A7991" s="180">
        <v>45960</v>
      </c>
      <c r="B7991" s="22">
        <f>'Fish Pond'!BN43</f>
        <v>1.95</v>
      </c>
      <c r="C7991" s="22" t="s">
        <v>399</v>
      </c>
    </row>
    <row r="7992" spans="1:3" x14ac:dyDescent="0.3">
      <c r="A7992" s="180">
        <v>45961</v>
      </c>
      <c r="B7992" s="22">
        <f>'Fish Pond'!BN44</f>
        <v>1.96</v>
      </c>
      <c r="C7992" s="22" t="s">
        <v>399</v>
      </c>
    </row>
    <row r="7993" spans="1:3" x14ac:dyDescent="0.3">
      <c r="A7993" s="180">
        <v>45962</v>
      </c>
      <c r="B7993" s="22">
        <f>'Fish Pond'!BU14</f>
        <v>1.97</v>
      </c>
      <c r="C7993" s="22" t="s">
        <v>399</v>
      </c>
    </row>
    <row r="7994" spans="1:3" x14ac:dyDescent="0.3">
      <c r="A7994" s="180">
        <v>45963</v>
      </c>
      <c r="B7994" s="22">
        <f>'Fish Pond'!BU15</f>
        <v>1.98</v>
      </c>
      <c r="C7994" s="22" t="s">
        <v>399</v>
      </c>
    </row>
    <row r="7995" spans="1:3" x14ac:dyDescent="0.3">
      <c r="A7995" s="180">
        <v>45964</v>
      </c>
      <c r="B7995" s="22">
        <f>'Fish Pond'!BU16</f>
        <v>1.98</v>
      </c>
      <c r="C7995" s="22" t="s">
        <v>399</v>
      </c>
    </row>
    <row r="7996" spans="1:3" x14ac:dyDescent="0.3">
      <c r="A7996" s="180">
        <v>45965</v>
      </c>
      <c r="B7996" s="22">
        <f>'Fish Pond'!BU17</f>
        <v>1.97</v>
      </c>
      <c r="C7996" s="22" t="s">
        <v>399</v>
      </c>
    </row>
    <row r="7997" spans="1:3" x14ac:dyDescent="0.3">
      <c r="A7997" s="180">
        <v>45966</v>
      </c>
      <c r="B7997" s="22">
        <f>'Fish Pond'!BU18</f>
        <v>1.95</v>
      </c>
      <c r="C7997" s="22" t="s">
        <v>399</v>
      </c>
    </row>
    <row r="7998" spans="1:3" x14ac:dyDescent="0.3">
      <c r="A7998" s="180">
        <v>45967</v>
      </c>
      <c r="B7998" s="22">
        <f>'Fish Pond'!BU19</f>
        <v>1.93</v>
      </c>
      <c r="C7998" s="22" t="s">
        <v>399</v>
      </c>
    </row>
    <row r="7999" spans="1:3" x14ac:dyDescent="0.3">
      <c r="A7999" s="180">
        <v>45968</v>
      </c>
      <c r="B7999" s="22">
        <f>'Fish Pond'!BU20</f>
        <v>1.91</v>
      </c>
      <c r="C7999" s="22" t="s">
        <v>399</v>
      </c>
    </row>
    <row r="8000" spans="1:3" x14ac:dyDescent="0.3">
      <c r="A8000" s="180">
        <v>45969</v>
      </c>
      <c r="B8000" s="22">
        <f>'Fish Pond'!BU21</f>
        <v>1.89</v>
      </c>
      <c r="C8000" s="22" t="s">
        <v>399</v>
      </c>
    </row>
    <row r="8001" spans="1:3" x14ac:dyDescent="0.3">
      <c r="A8001" s="180">
        <v>45970</v>
      </c>
      <c r="B8001" s="22">
        <f>'Fish Pond'!BU22</f>
        <v>1.87</v>
      </c>
      <c r="C8001" s="22" t="s">
        <v>399</v>
      </c>
    </row>
    <row r="8002" spans="1:3" x14ac:dyDescent="0.3">
      <c r="A8002" s="180">
        <v>45971</v>
      </c>
      <c r="B8002" s="22">
        <f>'Fish Pond'!BU23</f>
        <v>1.84</v>
      </c>
      <c r="C8002" s="22" t="s">
        <v>399</v>
      </c>
    </row>
    <row r="8003" spans="1:3" x14ac:dyDescent="0.3">
      <c r="A8003" s="180">
        <v>45972</v>
      </c>
      <c r="B8003" s="22">
        <f>'Fish Pond'!BU24</f>
        <v>1.83</v>
      </c>
      <c r="C8003" s="22" t="s">
        <v>399</v>
      </c>
    </row>
    <row r="8004" spans="1:3" x14ac:dyDescent="0.3">
      <c r="A8004" s="180">
        <v>45973</v>
      </c>
      <c r="B8004" s="22">
        <f>'Fish Pond'!BU25</f>
        <v>1.81</v>
      </c>
      <c r="C8004" s="22" t="s">
        <v>399</v>
      </c>
    </row>
    <row r="8005" spans="1:3" x14ac:dyDescent="0.3">
      <c r="A8005" s="180">
        <v>45974</v>
      </c>
      <c r="B8005" s="22">
        <f>'Fish Pond'!BU26</f>
        <v>1.79</v>
      </c>
      <c r="C8005" s="22" t="s">
        <v>399</v>
      </c>
    </row>
    <row r="8006" spans="1:3" x14ac:dyDescent="0.3">
      <c r="A8006" s="180">
        <v>45975</v>
      </c>
      <c r="B8006" s="22">
        <f>'Fish Pond'!BU27</f>
        <v>1.78</v>
      </c>
      <c r="C8006" s="22" t="s">
        <v>399</v>
      </c>
    </row>
    <row r="8007" spans="1:3" x14ac:dyDescent="0.3">
      <c r="A8007" s="180">
        <v>45976</v>
      </c>
      <c r="B8007" s="22">
        <f>'Fish Pond'!BU28</f>
        <v>1.77</v>
      </c>
      <c r="C8007" s="22" t="s">
        <v>399</v>
      </c>
    </row>
    <row r="8008" spans="1:3" x14ac:dyDescent="0.3">
      <c r="A8008" s="180">
        <v>45977</v>
      </c>
      <c r="B8008" s="22">
        <f>'Fish Pond'!BU29</f>
        <v>1.77</v>
      </c>
      <c r="C8008" s="22" t="s">
        <v>399</v>
      </c>
    </row>
    <row r="8009" spans="1:3" x14ac:dyDescent="0.3">
      <c r="A8009" s="180">
        <v>45978</v>
      </c>
      <c r="B8009" s="22">
        <f>'Fish Pond'!BU30</f>
        <v>1.76</v>
      </c>
      <c r="C8009" s="22" t="s">
        <v>399</v>
      </c>
    </row>
    <row r="8010" spans="1:3" x14ac:dyDescent="0.3">
      <c r="A8010" s="180">
        <v>45979</v>
      </c>
      <c r="B8010" s="22">
        <f>'Fish Pond'!BU31</f>
        <v>1.76</v>
      </c>
      <c r="C8010" s="22" t="s">
        <v>399</v>
      </c>
    </row>
    <row r="8011" spans="1:3" x14ac:dyDescent="0.3">
      <c r="A8011" s="180">
        <v>45980</v>
      </c>
      <c r="B8011" s="22">
        <f>'Fish Pond'!BU32</f>
        <v>1.76</v>
      </c>
      <c r="C8011" s="22" t="s">
        <v>399</v>
      </c>
    </row>
    <row r="8012" spans="1:3" x14ac:dyDescent="0.3">
      <c r="A8012" s="180">
        <v>45981</v>
      </c>
      <c r="B8012" s="22">
        <f>'Fish Pond'!BU33</f>
        <v>1.76</v>
      </c>
      <c r="C8012" s="22" t="s">
        <v>399</v>
      </c>
    </row>
    <row r="8013" spans="1:3" x14ac:dyDescent="0.3">
      <c r="A8013" s="180">
        <v>45982</v>
      </c>
      <c r="B8013" s="22">
        <f>'Fish Pond'!BU34</f>
        <v>1.76</v>
      </c>
      <c r="C8013" s="22" t="s">
        <v>399</v>
      </c>
    </row>
    <row r="8014" spans="1:3" x14ac:dyDescent="0.3">
      <c r="A8014" s="180">
        <v>45983</v>
      </c>
      <c r="B8014" s="22">
        <f>'Fish Pond'!BU35</f>
        <v>1.76</v>
      </c>
      <c r="C8014" s="22" t="s">
        <v>399</v>
      </c>
    </row>
    <row r="8015" spans="1:3" x14ac:dyDescent="0.3">
      <c r="A8015" s="180">
        <v>45984</v>
      </c>
      <c r="B8015" s="22">
        <f>'Fish Pond'!BU36</f>
        <v>1.76</v>
      </c>
      <c r="C8015" s="22" t="s">
        <v>399</v>
      </c>
    </row>
    <row r="8016" spans="1:3" x14ac:dyDescent="0.3">
      <c r="A8016" s="180">
        <v>45985</v>
      </c>
      <c r="B8016" s="22">
        <f>'Fish Pond'!BU37</f>
        <v>1.77</v>
      </c>
      <c r="C8016" s="22" t="s">
        <v>399</v>
      </c>
    </row>
    <row r="8017" spans="1:3" x14ac:dyDescent="0.3">
      <c r="A8017" s="180">
        <v>45986</v>
      </c>
      <c r="B8017" s="22">
        <f>'Fish Pond'!BU38</f>
        <v>1.79</v>
      </c>
      <c r="C8017" s="22" t="s">
        <v>399</v>
      </c>
    </row>
    <row r="8018" spans="1:3" x14ac:dyDescent="0.3">
      <c r="A8018" s="180">
        <v>45987</v>
      </c>
      <c r="B8018" s="22">
        <f>'Fish Pond'!BU39</f>
        <v>1.8</v>
      </c>
      <c r="C8018" s="22" t="s">
        <v>399</v>
      </c>
    </row>
    <row r="8019" spans="1:3" x14ac:dyDescent="0.3">
      <c r="A8019" s="180">
        <v>45988</v>
      </c>
      <c r="B8019" s="22">
        <f>'Fish Pond'!BU40</f>
        <v>1.82</v>
      </c>
      <c r="C8019" s="22" t="s">
        <v>399</v>
      </c>
    </row>
    <row r="8020" spans="1:3" x14ac:dyDescent="0.3">
      <c r="A8020" s="180">
        <v>45989</v>
      </c>
      <c r="B8020" s="22">
        <f>'Fish Pond'!BU41</f>
        <v>1.85</v>
      </c>
      <c r="C8020" s="22" t="s">
        <v>399</v>
      </c>
    </row>
    <row r="8021" spans="1:3" x14ac:dyDescent="0.3">
      <c r="A8021" s="180">
        <v>45990</v>
      </c>
      <c r="B8021" s="22">
        <f>'Fish Pond'!BU42</f>
        <v>1.87</v>
      </c>
      <c r="C8021" s="22" t="s">
        <v>399</v>
      </c>
    </row>
    <row r="8022" spans="1:3" x14ac:dyDescent="0.3">
      <c r="A8022" s="180">
        <v>45991</v>
      </c>
      <c r="B8022" s="22">
        <f>'Fish Pond'!BU43</f>
        <v>1.88</v>
      </c>
      <c r="C8022" s="22" t="s">
        <v>399</v>
      </c>
    </row>
    <row r="8023" spans="1:3" x14ac:dyDescent="0.3">
      <c r="A8023" s="180">
        <v>45992</v>
      </c>
      <c r="B8023" s="22">
        <f>'Fish Pond'!CB14</f>
        <v>0</v>
      </c>
      <c r="C8023" s="22" t="s">
        <v>399</v>
      </c>
    </row>
    <row r="8024" spans="1:3" x14ac:dyDescent="0.3">
      <c r="A8024" s="180">
        <v>45993</v>
      </c>
      <c r="B8024" s="22">
        <f>'Fish Pond'!CB15</f>
        <v>0</v>
      </c>
      <c r="C8024" s="22" t="s">
        <v>399</v>
      </c>
    </row>
    <row r="8025" spans="1:3" x14ac:dyDescent="0.3">
      <c r="A8025" s="180">
        <v>45994</v>
      </c>
      <c r="B8025" s="22">
        <f>'Fish Pond'!CB16</f>
        <v>0</v>
      </c>
      <c r="C8025" s="22" t="s">
        <v>399</v>
      </c>
    </row>
    <row r="8026" spans="1:3" x14ac:dyDescent="0.3">
      <c r="A8026" s="180">
        <v>45995</v>
      </c>
      <c r="B8026" s="22">
        <f>'Fish Pond'!CB17</f>
        <v>0</v>
      </c>
      <c r="C8026" s="22" t="s">
        <v>399</v>
      </c>
    </row>
    <row r="8027" spans="1:3" x14ac:dyDescent="0.3">
      <c r="A8027" s="180">
        <v>45996</v>
      </c>
      <c r="B8027" s="22">
        <f>'Fish Pond'!CB18</f>
        <v>0</v>
      </c>
      <c r="C8027" s="22" t="s">
        <v>399</v>
      </c>
    </row>
    <row r="8028" spans="1:3" x14ac:dyDescent="0.3">
      <c r="A8028" s="180">
        <v>45997</v>
      </c>
      <c r="B8028" s="22">
        <f>'Fish Pond'!CB19</f>
        <v>0</v>
      </c>
      <c r="C8028" s="22" t="s">
        <v>399</v>
      </c>
    </row>
    <row r="8029" spans="1:3" x14ac:dyDescent="0.3">
      <c r="A8029" s="180">
        <v>45998</v>
      </c>
      <c r="B8029" s="22">
        <f>'Fish Pond'!CB20</f>
        <v>0</v>
      </c>
      <c r="C8029" s="22" t="s">
        <v>399</v>
      </c>
    </row>
    <row r="8030" spans="1:3" x14ac:dyDescent="0.3">
      <c r="A8030" s="180">
        <v>45999</v>
      </c>
      <c r="B8030" s="22">
        <f>'Fish Pond'!CB21</f>
        <v>0</v>
      </c>
      <c r="C8030" s="22" t="s">
        <v>399</v>
      </c>
    </row>
    <row r="8031" spans="1:3" x14ac:dyDescent="0.3">
      <c r="A8031" s="180">
        <v>46000</v>
      </c>
      <c r="B8031" s="22">
        <f>'Fish Pond'!CB22</f>
        <v>0</v>
      </c>
      <c r="C8031" s="22" t="s">
        <v>399</v>
      </c>
    </row>
    <row r="8032" spans="1:3" x14ac:dyDescent="0.3">
      <c r="A8032" s="180">
        <v>46001</v>
      </c>
      <c r="B8032" s="22">
        <f>'Fish Pond'!CB23</f>
        <v>0</v>
      </c>
      <c r="C8032" s="22" t="s">
        <v>399</v>
      </c>
    </row>
    <row r="8033" spans="1:3" x14ac:dyDescent="0.3">
      <c r="A8033" s="180">
        <v>46002</v>
      </c>
      <c r="B8033" s="22">
        <f>'Fish Pond'!CB24</f>
        <v>0</v>
      </c>
      <c r="C8033" s="22" t="s">
        <v>399</v>
      </c>
    </row>
    <row r="8034" spans="1:3" x14ac:dyDescent="0.3">
      <c r="A8034" s="180">
        <v>46003</v>
      </c>
      <c r="B8034" s="22">
        <f>'Fish Pond'!CB25</f>
        <v>0</v>
      </c>
      <c r="C8034" s="22" t="s">
        <v>399</v>
      </c>
    </row>
    <row r="8035" spans="1:3" x14ac:dyDescent="0.3">
      <c r="A8035" s="180">
        <v>46004</v>
      </c>
      <c r="B8035" s="22">
        <f>'Fish Pond'!CB26</f>
        <v>0</v>
      </c>
      <c r="C8035" s="22" t="s">
        <v>399</v>
      </c>
    </row>
    <row r="8036" spans="1:3" x14ac:dyDescent="0.3">
      <c r="A8036" s="180">
        <v>46005</v>
      </c>
      <c r="B8036" s="22">
        <f>'Fish Pond'!CB27</f>
        <v>0</v>
      </c>
      <c r="C8036" s="22" t="s">
        <v>399</v>
      </c>
    </row>
    <row r="8037" spans="1:3" x14ac:dyDescent="0.3">
      <c r="A8037" s="180">
        <v>46006</v>
      </c>
      <c r="B8037" s="22">
        <f>'Fish Pond'!CB28</f>
        <v>0</v>
      </c>
      <c r="C8037" s="22" t="s">
        <v>399</v>
      </c>
    </row>
    <row r="8038" spans="1:3" x14ac:dyDescent="0.3">
      <c r="A8038" s="180">
        <v>46007</v>
      </c>
      <c r="B8038" s="22">
        <f>'Fish Pond'!CB29</f>
        <v>0</v>
      </c>
      <c r="C8038" s="22" t="s">
        <v>399</v>
      </c>
    </row>
    <row r="8039" spans="1:3" x14ac:dyDescent="0.3">
      <c r="A8039" s="180">
        <v>46008</v>
      </c>
      <c r="B8039" s="22">
        <f>'Fish Pond'!CB30</f>
        <v>0</v>
      </c>
      <c r="C8039" s="22" t="s">
        <v>399</v>
      </c>
    </row>
    <row r="8040" spans="1:3" x14ac:dyDescent="0.3">
      <c r="A8040" s="180">
        <v>46009</v>
      </c>
      <c r="B8040" s="22">
        <f>'Fish Pond'!CB31</f>
        <v>0</v>
      </c>
      <c r="C8040" s="22" t="s">
        <v>399</v>
      </c>
    </row>
    <row r="8041" spans="1:3" x14ac:dyDescent="0.3">
      <c r="A8041" s="180">
        <v>46010</v>
      </c>
      <c r="B8041" s="22">
        <f>'Fish Pond'!CB32</f>
        <v>0</v>
      </c>
      <c r="C8041" s="22" t="s">
        <v>399</v>
      </c>
    </row>
    <row r="8042" spans="1:3" x14ac:dyDescent="0.3">
      <c r="A8042" s="180">
        <v>46011</v>
      </c>
      <c r="B8042" s="22">
        <f>'Fish Pond'!CB33</f>
        <v>0</v>
      </c>
      <c r="C8042" s="22" t="s">
        <v>399</v>
      </c>
    </row>
    <row r="8043" spans="1:3" x14ac:dyDescent="0.3">
      <c r="A8043" s="180">
        <v>46012</v>
      </c>
      <c r="B8043" s="22">
        <f>'Fish Pond'!CB34</f>
        <v>0</v>
      </c>
      <c r="C8043" s="22" t="s">
        <v>399</v>
      </c>
    </row>
    <row r="8044" spans="1:3" x14ac:dyDescent="0.3">
      <c r="A8044" s="180">
        <v>46013</v>
      </c>
      <c r="B8044" s="22">
        <f>'Fish Pond'!CB35</f>
        <v>0</v>
      </c>
      <c r="C8044" s="22" t="s">
        <v>399</v>
      </c>
    </row>
    <row r="8045" spans="1:3" x14ac:dyDescent="0.3">
      <c r="A8045" s="180">
        <v>46014</v>
      </c>
      <c r="B8045" s="22">
        <f>'Fish Pond'!CB36</f>
        <v>0</v>
      </c>
      <c r="C8045" s="22" t="s">
        <v>399</v>
      </c>
    </row>
    <row r="8046" spans="1:3" x14ac:dyDescent="0.3">
      <c r="A8046" s="180">
        <v>46015</v>
      </c>
      <c r="B8046" s="22">
        <f>'Fish Pond'!CB37</f>
        <v>0</v>
      </c>
      <c r="C8046" s="22" t="s">
        <v>399</v>
      </c>
    </row>
    <row r="8047" spans="1:3" x14ac:dyDescent="0.3">
      <c r="A8047" s="180">
        <v>46016</v>
      </c>
      <c r="B8047" s="22">
        <f>'Fish Pond'!CB38</f>
        <v>0</v>
      </c>
      <c r="C8047" s="22" t="s">
        <v>399</v>
      </c>
    </row>
    <row r="8048" spans="1:3" x14ac:dyDescent="0.3">
      <c r="A8048" s="180">
        <v>46017</v>
      </c>
      <c r="B8048" s="22">
        <f>'Fish Pond'!CB39</f>
        <v>0</v>
      </c>
      <c r="C8048" s="22" t="s">
        <v>399</v>
      </c>
    </row>
    <row r="8049" spans="1:3" x14ac:dyDescent="0.3">
      <c r="A8049" s="180">
        <v>46018</v>
      </c>
      <c r="B8049" s="22">
        <f>'Fish Pond'!CB40</f>
        <v>0</v>
      </c>
      <c r="C8049" s="22" t="s">
        <v>399</v>
      </c>
    </row>
    <row r="8050" spans="1:3" x14ac:dyDescent="0.3">
      <c r="A8050" s="180">
        <v>46019</v>
      </c>
      <c r="B8050" s="22">
        <f>'Fish Pond'!CB41</f>
        <v>0</v>
      </c>
      <c r="C8050" s="22" t="s">
        <v>399</v>
      </c>
    </row>
    <row r="8051" spans="1:3" x14ac:dyDescent="0.3">
      <c r="A8051" s="180">
        <v>46020</v>
      </c>
      <c r="B8051" s="22">
        <f>'Fish Pond'!CB42</f>
        <v>0</v>
      </c>
      <c r="C8051" s="22" t="s">
        <v>399</v>
      </c>
    </row>
    <row r="8052" spans="1:3" x14ac:dyDescent="0.3">
      <c r="A8052" s="180">
        <v>46021</v>
      </c>
      <c r="B8052" s="22">
        <f>'Fish Pond'!CB43</f>
        <v>0</v>
      </c>
      <c r="C8052" s="22" t="s">
        <v>399</v>
      </c>
    </row>
    <row r="8053" spans="1:3" x14ac:dyDescent="0.3">
      <c r="A8053" s="180">
        <v>46022</v>
      </c>
      <c r="B8053" s="22">
        <f>'Fish Pond'!CB44</f>
        <v>0</v>
      </c>
      <c r="C8053" s="22" t="s">
        <v>399</v>
      </c>
    </row>
    <row r="8054" spans="1:3" x14ac:dyDescent="0.3">
      <c r="A8054" s="180">
        <v>45658</v>
      </c>
      <c r="B8054" s="22">
        <f>'East Pleasanton'!C14</f>
        <v>0</v>
      </c>
      <c r="C8054" s="22" t="s">
        <v>370</v>
      </c>
    </row>
    <row r="8055" spans="1:3" x14ac:dyDescent="0.3">
      <c r="A8055" s="180">
        <v>45659</v>
      </c>
      <c r="B8055" s="22">
        <f>'East Pleasanton'!C15</f>
        <v>0</v>
      </c>
      <c r="C8055" s="22" t="s">
        <v>370</v>
      </c>
    </row>
    <row r="8056" spans="1:3" x14ac:dyDescent="0.3">
      <c r="A8056" s="180">
        <v>45660</v>
      </c>
      <c r="B8056" s="22">
        <f>'East Pleasanton'!C16</f>
        <v>0</v>
      </c>
      <c r="C8056" s="22" t="s">
        <v>370</v>
      </c>
    </row>
    <row r="8057" spans="1:3" x14ac:dyDescent="0.3">
      <c r="A8057" s="180">
        <v>45661</v>
      </c>
      <c r="B8057" s="22">
        <f>'East Pleasanton'!C17</f>
        <v>0</v>
      </c>
      <c r="C8057" s="22" t="s">
        <v>370</v>
      </c>
    </row>
    <row r="8058" spans="1:3" x14ac:dyDescent="0.3">
      <c r="A8058" s="180">
        <v>45662</v>
      </c>
      <c r="B8058" s="22">
        <f>'East Pleasanton'!C18</f>
        <v>0</v>
      </c>
      <c r="C8058" s="22" t="s">
        <v>370</v>
      </c>
    </row>
    <row r="8059" spans="1:3" x14ac:dyDescent="0.3">
      <c r="A8059" s="180">
        <v>45663</v>
      </c>
      <c r="B8059" s="22">
        <f>'East Pleasanton'!C19</f>
        <v>0</v>
      </c>
      <c r="C8059" s="22" t="s">
        <v>370</v>
      </c>
    </row>
    <row r="8060" spans="1:3" x14ac:dyDescent="0.3">
      <c r="A8060" s="180">
        <v>45664</v>
      </c>
      <c r="B8060" s="22">
        <f>'East Pleasanton'!C20</f>
        <v>0</v>
      </c>
      <c r="C8060" s="22" t="s">
        <v>370</v>
      </c>
    </row>
    <row r="8061" spans="1:3" x14ac:dyDescent="0.3">
      <c r="A8061" s="180">
        <v>45665</v>
      </c>
      <c r="B8061" s="22">
        <f>'East Pleasanton'!C21</f>
        <v>0</v>
      </c>
      <c r="C8061" s="22" t="s">
        <v>370</v>
      </c>
    </row>
    <row r="8062" spans="1:3" x14ac:dyDescent="0.3">
      <c r="A8062" s="180">
        <v>45666</v>
      </c>
      <c r="B8062" s="22">
        <f>'East Pleasanton'!C22</f>
        <v>0</v>
      </c>
      <c r="C8062" s="22" t="s">
        <v>370</v>
      </c>
    </row>
    <row r="8063" spans="1:3" x14ac:dyDescent="0.3">
      <c r="A8063" s="180">
        <v>45667</v>
      </c>
      <c r="B8063" s="22">
        <f>'East Pleasanton'!C23</f>
        <v>0</v>
      </c>
      <c r="C8063" s="22" t="s">
        <v>370</v>
      </c>
    </row>
    <row r="8064" spans="1:3" x14ac:dyDescent="0.3">
      <c r="A8064" s="180">
        <v>45668</v>
      </c>
      <c r="B8064" s="22">
        <f>'East Pleasanton'!C24</f>
        <v>0</v>
      </c>
      <c r="C8064" s="22" t="s">
        <v>370</v>
      </c>
    </row>
    <row r="8065" spans="1:3" x14ac:dyDescent="0.3">
      <c r="A8065" s="180">
        <v>45669</v>
      </c>
      <c r="B8065" s="22">
        <f>'East Pleasanton'!C25</f>
        <v>0</v>
      </c>
      <c r="C8065" s="22" t="s">
        <v>370</v>
      </c>
    </row>
    <row r="8066" spans="1:3" x14ac:dyDescent="0.3">
      <c r="A8066" s="180">
        <v>45670</v>
      </c>
      <c r="B8066" s="22">
        <f>'East Pleasanton'!C26</f>
        <v>0</v>
      </c>
      <c r="C8066" s="22" t="s">
        <v>370</v>
      </c>
    </row>
    <row r="8067" spans="1:3" x14ac:dyDescent="0.3">
      <c r="A8067" s="180">
        <v>45671</v>
      </c>
      <c r="B8067" s="22">
        <f>'East Pleasanton'!C27</f>
        <v>0</v>
      </c>
      <c r="C8067" s="22" t="s">
        <v>370</v>
      </c>
    </row>
    <row r="8068" spans="1:3" x14ac:dyDescent="0.3">
      <c r="A8068" s="180">
        <v>45672</v>
      </c>
      <c r="B8068" s="22">
        <f>'East Pleasanton'!C28</f>
        <v>0</v>
      </c>
      <c r="C8068" s="22" t="s">
        <v>370</v>
      </c>
    </row>
    <row r="8069" spans="1:3" x14ac:dyDescent="0.3">
      <c r="A8069" s="180">
        <v>45673</v>
      </c>
      <c r="B8069" s="22">
        <f>'East Pleasanton'!C29</f>
        <v>0</v>
      </c>
      <c r="C8069" s="22" t="s">
        <v>370</v>
      </c>
    </row>
    <row r="8070" spans="1:3" x14ac:dyDescent="0.3">
      <c r="A8070" s="180">
        <v>45674</v>
      </c>
      <c r="B8070" s="22">
        <f>'East Pleasanton'!C30</f>
        <v>0</v>
      </c>
      <c r="C8070" s="22" t="s">
        <v>370</v>
      </c>
    </row>
    <row r="8071" spans="1:3" x14ac:dyDescent="0.3">
      <c r="A8071" s="180">
        <v>45675</v>
      </c>
      <c r="B8071" s="22">
        <f>'East Pleasanton'!C31</f>
        <v>0</v>
      </c>
      <c r="C8071" s="22" t="s">
        <v>370</v>
      </c>
    </row>
    <row r="8072" spans="1:3" x14ac:dyDescent="0.3">
      <c r="A8072" s="180">
        <v>45676</v>
      </c>
      <c r="B8072" s="22">
        <f>'East Pleasanton'!C32</f>
        <v>0</v>
      </c>
      <c r="C8072" s="22" t="s">
        <v>370</v>
      </c>
    </row>
    <row r="8073" spans="1:3" x14ac:dyDescent="0.3">
      <c r="A8073" s="180">
        <v>45677</v>
      </c>
      <c r="B8073" s="22">
        <f>'East Pleasanton'!C33</f>
        <v>0</v>
      </c>
      <c r="C8073" s="22" t="s">
        <v>370</v>
      </c>
    </row>
    <row r="8074" spans="1:3" x14ac:dyDescent="0.3">
      <c r="A8074" s="180">
        <v>45678</v>
      </c>
      <c r="B8074" s="22">
        <f>'East Pleasanton'!C34</f>
        <v>0</v>
      </c>
      <c r="C8074" s="22" t="s">
        <v>370</v>
      </c>
    </row>
    <row r="8075" spans="1:3" x14ac:dyDescent="0.3">
      <c r="A8075" s="180">
        <v>45679</v>
      </c>
      <c r="B8075" s="22">
        <f>'East Pleasanton'!C35</f>
        <v>0</v>
      </c>
      <c r="C8075" s="22" t="s">
        <v>370</v>
      </c>
    </row>
    <row r="8076" spans="1:3" x14ac:dyDescent="0.3">
      <c r="A8076" s="180">
        <v>45680</v>
      </c>
      <c r="B8076" s="22">
        <f>'East Pleasanton'!C36</f>
        <v>0</v>
      </c>
      <c r="C8076" s="22" t="s">
        <v>370</v>
      </c>
    </row>
    <row r="8077" spans="1:3" x14ac:dyDescent="0.3">
      <c r="A8077" s="180">
        <v>45681</v>
      </c>
      <c r="B8077" s="22">
        <f>'East Pleasanton'!C37</f>
        <v>0</v>
      </c>
      <c r="C8077" s="22" t="s">
        <v>370</v>
      </c>
    </row>
    <row r="8078" spans="1:3" x14ac:dyDescent="0.3">
      <c r="A8078" s="180">
        <v>45682</v>
      </c>
      <c r="B8078" s="22">
        <f>'East Pleasanton'!C38</f>
        <v>0</v>
      </c>
      <c r="C8078" s="22" t="s">
        <v>370</v>
      </c>
    </row>
    <row r="8079" spans="1:3" x14ac:dyDescent="0.3">
      <c r="A8079" s="180">
        <v>45683</v>
      </c>
      <c r="B8079" s="22">
        <f>'East Pleasanton'!C39</f>
        <v>0</v>
      </c>
      <c r="C8079" s="22" t="s">
        <v>370</v>
      </c>
    </row>
    <row r="8080" spans="1:3" x14ac:dyDescent="0.3">
      <c r="A8080" s="180">
        <v>45684</v>
      </c>
      <c r="B8080" s="22">
        <f>'East Pleasanton'!C40</f>
        <v>0</v>
      </c>
      <c r="C8080" s="22" t="s">
        <v>370</v>
      </c>
    </row>
    <row r="8081" spans="1:3" x14ac:dyDescent="0.3">
      <c r="A8081" s="180">
        <v>45685</v>
      </c>
      <c r="B8081" s="22">
        <f>'East Pleasanton'!C41</f>
        <v>0</v>
      </c>
      <c r="C8081" s="22" t="s">
        <v>370</v>
      </c>
    </row>
    <row r="8082" spans="1:3" x14ac:dyDescent="0.3">
      <c r="A8082" s="180">
        <v>45686</v>
      </c>
      <c r="B8082" s="22">
        <f>'East Pleasanton'!C42</f>
        <v>0</v>
      </c>
      <c r="C8082" s="22" t="s">
        <v>370</v>
      </c>
    </row>
    <row r="8083" spans="1:3" x14ac:dyDescent="0.3">
      <c r="A8083" s="180">
        <v>45687</v>
      </c>
      <c r="B8083" s="22">
        <f>'East Pleasanton'!C43</f>
        <v>0</v>
      </c>
      <c r="C8083" s="22" t="s">
        <v>370</v>
      </c>
    </row>
    <row r="8084" spans="1:3" x14ac:dyDescent="0.3">
      <c r="A8084" s="180">
        <v>45688</v>
      </c>
      <c r="B8084" s="22">
        <f>'East Pleasanton'!C44</f>
        <v>0</v>
      </c>
      <c r="C8084" s="22" t="s">
        <v>370</v>
      </c>
    </row>
    <row r="8085" spans="1:3" x14ac:dyDescent="0.3">
      <c r="A8085" s="180">
        <v>45689</v>
      </c>
      <c r="B8085" s="22">
        <f>'East Pleasanton'!J14</f>
        <v>0</v>
      </c>
      <c r="C8085" s="22" t="s">
        <v>370</v>
      </c>
    </row>
    <row r="8086" spans="1:3" x14ac:dyDescent="0.3">
      <c r="A8086" s="180">
        <v>45690</v>
      </c>
      <c r="B8086" s="22">
        <f>'East Pleasanton'!J15</f>
        <v>0</v>
      </c>
      <c r="C8086" s="22" t="s">
        <v>370</v>
      </c>
    </row>
    <row r="8087" spans="1:3" x14ac:dyDescent="0.3">
      <c r="A8087" s="180">
        <v>45691</v>
      </c>
      <c r="B8087" s="22">
        <f>'East Pleasanton'!J16</f>
        <v>0</v>
      </c>
      <c r="C8087" s="22" t="s">
        <v>370</v>
      </c>
    </row>
    <row r="8088" spans="1:3" x14ac:dyDescent="0.3">
      <c r="A8088" s="180">
        <v>45692</v>
      </c>
      <c r="B8088" s="22">
        <f>'East Pleasanton'!J17</f>
        <v>0</v>
      </c>
      <c r="C8088" s="22" t="s">
        <v>370</v>
      </c>
    </row>
    <row r="8089" spans="1:3" x14ac:dyDescent="0.3">
      <c r="A8089" s="180">
        <v>45693</v>
      </c>
      <c r="B8089" s="22">
        <f>'East Pleasanton'!J18</f>
        <v>0</v>
      </c>
      <c r="C8089" s="22" t="s">
        <v>370</v>
      </c>
    </row>
    <row r="8090" spans="1:3" x14ac:dyDescent="0.3">
      <c r="A8090" s="180">
        <v>45694</v>
      </c>
      <c r="B8090" s="22">
        <f>'East Pleasanton'!J19</f>
        <v>0</v>
      </c>
      <c r="C8090" s="22" t="s">
        <v>370</v>
      </c>
    </row>
    <row r="8091" spans="1:3" x14ac:dyDescent="0.3">
      <c r="A8091" s="180">
        <v>45695</v>
      </c>
      <c r="B8091" s="22">
        <f>'East Pleasanton'!J20</f>
        <v>0</v>
      </c>
      <c r="C8091" s="22" t="s">
        <v>370</v>
      </c>
    </row>
    <row r="8092" spans="1:3" x14ac:dyDescent="0.3">
      <c r="A8092" s="180">
        <v>45696</v>
      </c>
      <c r="B8092" s="22">
        <f>'East Pleasanton'!J21</f>
        <v>0</v>
      </c>
      <c r="C8092" s="22" t="s">
        <v>370</v>
      </c>
    </row>
    <row r="8093" spans="1:3" x14ac:dyDescent="0.3">
      <c r="A8093" s="180">
        <v>45697</v>
      </c>
      <c r="B8093" s="22">
        <f>'East Pleasanton'!J22</f>
        <v>0</v>
      </c>
      <c r="C8093" s="22" t="s">
        <v>370</v>
      </c>
    </row>
    <row r="8094" spans="1:3" x14ac:dyDescent="0.3">
      <c r="A8094" s="180">
        <v>45698</v>
      </c>
      <c r="B8094" s="22">
        <f>'East Pleasanton'!J23</f>
        <v>0</v>
      </c>
      <c r="C8094" s="22" t="s">
        <v>370</v>
      </c>
    </row>
    <row r="8095" spans="1:3" x14ac:dyDescent="0.3">
      <c r="A8095" s="180">
        <v>45699</v>
      </c>
      <c r="B8095" s="22">
        <f>'East Pleasanton'!J24</f>
        <v>0</v>
      </c>
      <c r="C8095" s="22" t="s">
        <v>370</v>
      </c>
    </row>
    <row r="8096" spans="1:3" x14ac:dyDescent="0.3">
      <c r="A8096" s="180">
        <v>45700</v>
      </c>
      <c r="B8096" s="22">
        <f>'East Pleasanton'!J25</f>
        <v>0</v>
      </c>
      <c r="C8096" s="22" t="s">
        <v>370</v>
      </c>
    </row>
    <row r="8097" spans="1:3" x14ac:dyDescent="0.3">
      <c r="A8097" s="180">
        <v>45701</v>
      </c>
      <c r="B8097" s="22">
        <f>'East Pleasanton'!J26</f>
        <v>0</v>
      </c>
      <c r="C8097" s="22" t="s">
        <v>370</v>
      </c>
    </row>
    <row r="8098" spans="1:3" x14ac:dyDescent="0.3">
      <c r="A8098" s="180">
        <v>45702</v>
      </c>
      <c r="B8098" s="22">
        <f>'East Pleasanton'!J27</f>
        <v>0</v>
      </c>
      <c r="C8098" s="22" t="s">
        <v>370</v>
      </c>
    </row>
    <row r="8099" spans="1:3" x14ac:dyDescent="0.3">
      <c r="A8099" s="180">
        <v>45703</v>
      </c>
      <c r="B8099" s="22">
        <f>'East Pleasanton'!J28</f>
        <v>0</v>
      </c>
      <c r="C8099" s="22" t="s">
        <v>370</v>
      </c>
    </row>
    <row r="8100" spans="1:3" x14ac:dyDescent="0.3">
      <c r="A8100" s="180">
        <v>45704</v>
      </c>
      <c r="B8100" s="22">
        <f>'East Pleasanton'!J29</f>
        <v>0</v>
      </c>
      <c r="C8100" s="22" t="s">
        <v>370</v>
      </c>
    </row>
    <row r="8101" spans="1:3" x14ac:dyDescent="0.3">
      <c r="A8101" s="180">
        <v>45705</v>
      </c>
      <c r="B8101" s="22">
        <f>'East Pleasanton'!J30</f>
        <v>0</v>
      </c>
      <c r="C8101" s="22" t="s">
        <v>370</v>
      </c>
    </row>
    <row r="8102" spans="1:3" x14ac:dyDescent="0.3">
      <c r="A8102" s="180">
        <v>45706</v>
      </c>
      <c r="B8102" s="22">
        <f>'East Pleasanton'!J31</f>
        <v>0</v>
      </c>
      <c r="C8102" s="22" t="s">
        <v>370</v>
      </c>
    </row>
    <row r="8103" spans="1:3" x14ac:dyDescent="0.3">
      <c r="A8103" s="180">
        <v>45707</v>
      </c>
      <c r="B8103" s="22">
        <f>'East Pleasanton'!J32</f>
        <v>0</v>
      </c>
      <c r="C8103" s="22" t="s">
        <v>370</v>
      </c>
    </row>
    <row r="8104" spans="1:3" x14ac:dyDescent="0.3">
      <c r="A8104" s="180">
        <v>45708</v>
      </c>
      <c r="B8104" s="22">
        <f>'East Pleasanton'!J33</f>
        <v>0</v>
      </c>
      <c r="C8104" s="22" t="s">
        <v>370</v>
      </c>
    </row>
    <row r="8105" spans="1:3" x14ac:dyDescent="0.3">
      <c r="A8105" s="180">
        <v>45709</v>
      </c>
      <c r="B8105" s="22">
        <f>'East Pleasanton'!J34</f>
        <v>0</v>
      </c>
      <c r="C8105" s="22" t="s">
        <v>370</v>
      </c>
    </row>
    <row r="8106" spans="1:3" x14ac:dyDescent="0.3">
      <c r="A8106" s="180">
        <v>45710</v>
      </c>
      <c r="B8106" s="22">
        <f>'East Pleasanton'!J35</f>
        <v>0</v>
      </c>
      <c r="C8106" s="22" t="s">
        <v>370</v>
      </c>
    </row>
    <row r="8107" spans="1:3" x14ac:dyDescent="0.3">
      <c r="A8107" s="180">
        <v>45711</v>
      </c>
      <c r="B8107" s="22">
        <f>'East Pleasanton'!J36</f>
        <v>0</v>
      </c>
      <c r="C8107" s="22" t="s">
        <v>370</v>
      </c>
    </row>
    <row r="8108" spans="1:3" x14ac:dyDescent="0.3">
      <c r="A8108" s="180">
        <v>45712</v>
      </c>
      <c r="B8108" s="22">
        <f>'East Pleasanton'!J37</f>
        <v>0</v>
      </c>
      <c r="C8108" s="22" t="s">
        <v>370</v>
      </c>
    </row>
    <row r="8109" spans="1:3" x14ac:dyDescent="0.3">
      <c r="A8109" s="180">
        <v>45713</v>
      </c>
      <c r="B8109" s="22">
        <f>'East Pleasanton'!J38</f>
        <v>0</v>
      </c>
      <c r="C8109" s="22" t="s">
        <v>370</v>
      </c>
    </row>
    <row r="8110" spans="1:3" x14ac:dyDescent="0.3">
      <c r="A8110" s="180">
        <v>45714</v>
      </c>
      <c r="B8110" s="22">
        <f>'East Pleasanton'!J39</f>
        <v>0</v>
      </c>
      <c r="C8110" s="22" t="s">
        <v>370</v>
      </c>
    </row>
    <row r="8111" spans="1:3" x14ac:dyDescent="0.3">
      <c r="A8111" s="180">
        <v>45715</v>
      </c>
      <c r="B8111" s="22">
        <f>'East Pleasanton'!J40</f>
        <v>0</v>
      </c>
      <c r="C8111" s="22" t="s">
        <v>370</v>
      </c>
    </row>
    <row r="8112" spans="1:3" x14ac:dyDescent="0.3">
      <c r="A8112" s="180">
        <v>45716</v>
      </c>
      <c r="B8112" s="22">
        <f>'East Pleasanton'!J41</f>
        <v>0</v>
      </c>
      <c r="C8112" s="22" t="s">
        <v>370</v>
      </c>
    </row>
    <row r="8113" spans="1:10" x14ac:dyDescent="0.3">
      <c r="A8113" s="180" t="s">
        <v>378</v>
      </c>
      <c r="B8113" s="22">
        <f>'East Pleasanton'!J42</f>
        <v>0</v>
      </c>
      <c r="C8113" s="22" t="s">
        <v>370</v>
      </c>
      <c r="J8113" s="22">
        <v>1</v>
      </c>
    </row>
    <row r="8114" spans="1:10" x14ac:dyDescent="0.3">
      <c r="A8114" s="180">
        <v>45717</v>
      </c>
      <c r="B8114" s="22">
        <f>'East Pleasanton'!Q14</f>
        <v>1.89</v>
      </c>
      <c r="C8114" s="22" t="s">
        <v>370</v>
      </c>
    </row>
    <row r="8115" spans="1:10" x14ac:dyDescent="0.3">
      <c r="A8115" s="180">
        <v>45718</v>
      </c>
      <c r="B8115" s="22">
        <f>'East Pleasanton'!Q15</f>
        <v>1.9</v>
      </c>
      <c r="C8115" s="22" t="s">
        <v>370</v>
      </c>
    </row>
    <row r="8116" spans="1:10" x14ac:dyDescent="0.3">
      <c r="A8116" s="180">
        <v>45719</v>
      </c>
      <c r="B8116" s="22">
        <f>'East Pleasanton'!Q16</f>
        <v>1.92</v>
      </c>
      <c r="C8116" s="22" t="s">
        <v>370</v>
      </c>
    </row>
    <row r="8117" spans="1:10" x14ac:dyDescent="0.3">
      <c r="A8117" s="180">
        <v>45720</v>
      </c>
      <c r="B8117" s="22">
        <f>'East Pleasanton'!Q17</f>
        <v>1.94</v>
      </c>
      <c r="C8117" s="22" t="s">
        <v>370</v>
      </c>
    </row>
    <row r="8118" spans="1:10" x14ac:dyDescent="0.3">
      <c r="A8118" s="180">
        <v>45721</v>
      </c>
      <c r="B8118" s="22">
        <f>'East Pleasanton'!Q18</f>
        <v>1.97</v>
      </c>
      <c r="C8118" s="22" t="s">
        <v>370</v>
      </c>
    </row>
    <row r="8119" spans="1:10" x14ac:dyDescent="0.3">
      <c r="A8119" s="180">
        <v>45722</v>
      </c>
      <c r="B8119" s="22">
        <f>'East Pleasanton'!Q19</f>
        <v>1.96</v>
      </c>
      <c r="C8119" s="22" t="s">
        <v>370</v>
      </c>
    </row>
    <row r="8120" spans="1:10" x14ac:dyDescent="0.3">
      <c r="A8120" s="180">
        <v>45723</v>
      </c>
      <c r="B8120" s="22">
        <f>'East Pleasanton'!Q20</f>
        <v>1.95</v>
      </c>
      <c r="C8120" s="22" t="s">
        <v>370</v>
      </c>
    </row>
    <row r="8121" spans="1:10" x14ac:dyDescent="0.3">
      <c r="A8121" s="180">
        <v>45724</v>
      </c>
      <c r="B8121" s="22">
        <f>'East Pleasanton'!Q21</f>
        <v>1.95</v>
      </c>
      <c r="C8121" s="22" t="s">
        <v>370</v>
      </c>
    </row>
    <row r="8122" spans="1:10" x14ac:dyDescent="0.3">
      <c r="A8122" s="180">
        <v>45725</v>
      </c>
      <c r="B8122" s="22">
        <f>'East Pleasanton'!Q22</f>
        <v>1.94</v>
      </c>
      <c r="C8122" s="22" t="s">
        <v>370</v>
      </c>
    </row>
    <row r="8123" spans="1:10" x14ac:dyDescent="0.3">
      <c r="A8123" s="180">
        <v>45726</v>
      </c>
      <c r="B8123" s="22">
        <f>'East Pleasanton'!Q23</f>
        <v>1.91</v>
      </c>
      <c r="C8123" s="22" t="s">
        <v>370</v>
      </c>
    </row>
    <row r="8124" spans="1:10" x14ac:dyDescent="0.3">
      <c r="A8124" s="180">
        <v>45727</v>
      </c>
      <c r="B8124" s="22">
        <f>'East Pleasanton'!Q24</f>
        <v>1.92</v>
      </c>
      <c r="C8124" s="22" t="s">
        <v>370</v>
      </c>
    </row>
    <row r="8125" spans="1:10" x14ac:dyDescent="0.3">
      <c r="A8125" s="180">
        <v>45728</v>
      </c>
      <c r="B8125" s="22">
        <f>'East Pleasanton'!Q25</f>
        <v>1.94</v>
      </c>
      <c r="C8125" s="22" t="s">
        <v>370</v>
      </c>
    </row>
    <row r="8126" spans="1:10" x14ac:dyDescent="0.3">
      <c r="A8126" s="180">
        <v>45729</v>
      </c>
      <c r="B8126" s="22">
        <f>'East Pleasanton'!Q26</f>
        <v>1.97</v>
      </c>
      <c r="C8126" s="22" t="s">
        <v>370</v>
      </c>
    </row>
    <row r="8127" spans="1:10" x14ac:dyDescent="0.3">
      <c r="A8127" s="180">
        <v>45730</v>
      </c>
      <c r="B8127" s="22">
        <f>'East Pleasanton'!Q27</f>
        <v>2</v>
      </c>
      <c r="C8127" s="22" t="s">
        <v>370</v>
      </c>
    </row>
    <row r="8128" spans="1:10" x14ac:dyDescent="0.3">
      <c r="A8128" s="180">
        <v>45731</v>
      </c>
      <c r="B8128" s="22">
        <f>'East Pleasanton'!Q28</f>
        <v>2</v>
      </c>
      <c r="C8128" s="22" t="s">
        <v>370</v>
      </c>
    </row>
    <row r="8129" spans="1:3" x14ac:dyDescent="0.3">
      <c r="A8129" s="180">
        <v>45732</v>
      </c>
      <c r="B8129" s="22">
        <f>'East Pleasanton'!Q29</f>
        <v>1.99</v>
      </c>
      <c r="C8129" s="22" t="s">
        <v>370</v>
      </c>
    </row>
    <row r="8130" spans="1:3" x14ac:dyDescent="0.3">
      <c r="A8130" s="180">
        <v>45733</v>
      </c>
      <c r="B8130" s="22">
        <f>'East Pleasanton'!Q30</f>
        <v>1.97</v>
      </c>
      <c r="C8130" s="22" t="s">
        <v>370</v>
      </c>
    </row>
    <row r="8131" spans="1:3" x14ac:dyDescent="0.3">
      <c r="A8131" s="180">
        <v>45734</v>
      </c>
      <c r="B8131" s="22">
        <f>'East Pleasanton'!Q31</f>
        <v>1.92</v>
      </c>
      <c r="C8131" s="22" t="s">
        <v>370</v>
      </c>
    </row>
    <row r="8132" spans="1:3" x14ac:dyDescent="0.3">
      <c r="A8132" s="180">
        <v>45735</v>
      </c>
      <c r="B8132" s="22">
        <f>'East Pleasanton'!Q32</f>
        <v>1.86</v>
      </c>
      <c r="C8132" s="22" t="s">
        <v>370</v>
      </c>
    </row>
    <row r="8133" spans="1:3" x14ac:dyDescent="0.3">
      <c r="A8133" s="180">
        <v>45736</v>
      </c>
      <c r="B8133" s="22">
        <f>'East Pleasanton'!Q33</f>
        <v>1.85</v>
      </c>
      <c r="C8133" s="22" t="s">
        <v>370</v>
      </c>
    </row>
    <row r="8134" spans="1:3" x14ac:dyDescent="0.3">
      <c r="A8134" s="180">
        <v>45737</v>
      </c>
      <c r="B8134" s="22">
        <f>'East Pleasanton'!Q34</f>
        <v>1.85</v>
      </c>
      <c r="C8134" s="22" t="s">
        <v>370</v>
      </c>
    </row>
    <row r="8135" spans="1:3" x14ac:dyDescent="0.3">
      <c r="A8135" s="180">
        <v>45738</v>
      </c>
      <c r="B8135" s="22">
        <f>'East Pleasanton'!Q35</f>
        <v>1.86</v>
      </c>
      <c r="C8135" s="22" t="s">
        <v>370</v>
      </c>
    </row>
    <row r="8136" spans="1:3" x14ac:dyDescent="0.3">
      <c r="A8136" s="180">
        <v>45739</v>
      </c>
      <c r="B8136" s="22">
        <f>'East Pleasanton'!Q36</f>
        <v>1.92</v>
      </c>
      <c r="C8136" s="22" t="s">
        <v>370</v>
      </c>
    </row>
    <row r="8137" spans="1:3" x14ac:dyDescent="0.3">
      <c r="A8137" s="180">
        <v>45740</v>
      </c>
      <c r="B8137" s="22">
        <f>'East Pleasanton'!Q37</f>
        <v>1.95</v>
      </c>
      <c r="C8137" s="22" t="s">
        <v>370</v>
      </c>
    </row>
    <row r="8138" spans="1:3" x14ac:dyDescent="0.3">
      <c r="A8138" s="180">
        <v>45741</v>
      </c>
      <c r="B8138" s="22">
        <f>'East Pleasanton'!Q38</f>
        <v>1.9</v>
      </c>
      <c r="C8138" s="22" t="s">
        <v>370</v>
      </c>
    </row>
    <row r="8139" spans="1:3" x14ac:dyDescent="0.3">
      <c r="A8139" s="180">
        <v>45742</v>
      </c>
      <c r="B8139" s="22">
        <f>'East Pleasanton'!Q39</f>
        <v>1.91</v>
      </c>
      <c r="C8139" s="22" t="s">
        <v>370</v>
      </c>
    </row>
    <row r="8140" spans="1:3" x14ac:dyDescent="0.3">
      <c r="A8140" s="180">
        <v>45743</v>
      </c>
      <c r="B8140" s="22">
        <f>'East Pleasanton'!Q40</f>
        <v>1.92</v>
      </c>
      <c r="C8140" s="22" t="s">
        <v>370</v>
      </c>
    </row>
    <row r="8141" spans="1:3" x14ac:dyDescent="0.3">
      <c r="A8141" s="180">
        <v>45744</v>
      </c>
      <c r="B8141" s="22">
        <f>'East Pleasanton'!Q41</f>
        <v>1.93</v>
      </c>
      <c r="C8141" s="22" t="s">
        <v>370</v>
      </c>
    </row>
    <row r="8142" spans="1:3" x14ac:dyDescent="0.3">
      <c r="A8142" s="180">
        <v>45745</v>
      </c>
      <c r="B8142" s="22">
        <f>'East Pleasanton'!Q42</f>
        <v>1.97</v>
      </c>
      <c r="C8142" s="22" t="s">
        <v>370</v>
      </c>
    </row>
    <row r="8143" spans="1:3" x14ac:dyDescent="0.3">
      <c r="A8143" s="180">
        <v>45746</v>
      </c>
      <c r="B8143" s="22">
        <f>'East Pleasanton'!Q43</f>
        <v>1.97</v>
      </c>
      <c r="C8143" s="22" t="s">
        <v>370</v>
      </c>
    </row>
    <row r="8144" spans="1:3" x14ac:dyDescent="0.3">
      <c r="A8144" s="180">
        <v>45747</v>
      </c>
      <c r="B8144" s="22">
        <f>'East Pleasanton'!Q44</f>
        <v>1.97</v>
      </c>
      <c r="C8144" s="22" t="s">
        <v>370</v>
      </c>
    </row>
    <row r="8145" spans="1:3" x14ac:dyDescent="0.3">
      <c r="A8145" s="180">
        <v>45748</v>
      </c>
      <c r="B8145" s="22">
        <f>'East Pleasanton'!X14</f>
        <v>1.97</v>
      </c>
      <c r="C8145" s="22" t="s">
        <v>370</v>
      </c>
    </row>
    <row r="8146" spans="1:3" x14ac:dyDescent="0.3">
      <c r="A8146" s="180">
        <v>45749</v>
      </c>
      <c r="B8146" s="22">
        <f>'East Pleasanton'!X15</f>
        <v>1.97</v>
      </c>
      <c r="C8146" s="22" t="s">
        <v>370</v>
      </c>
    </row>
    <row r="8147" spans="1:3" x14ac:dyDescent="0.3">
      <c r="A8147" s="180">
        <v>45750</v>
      </c>
      <c r="B8147" s="22">
        <f>'East Pleasanton'!X16</f>
        <v>1.96</v>
      </c>
      <c r="C8147" s="22" t="s">
        <v>370</v>
      </c>
    </row>
    <row r="8148" spans="1:3" x14ac:dyDescent="0.3">
      <c r="A8148" s="180">
        <v>45751</v>
      </c>
      <c r="B8148" s="22">
        <f>'East Pleasanton'!X17</f>
        <v>1.97</v>
      </c>
      <c r="C8148" s="22" t="s">
        <v>370</v>
      </c>
    </row>
    <row r="8149" spans="1:3" x14ac:dyDescent="0.3">
      <c r="A8149" s="180">
        <v>45752</v>
      </c>
      <c r="B8149" s="22">
        <f>'East Pleasanton'!X18</f>
        <v>1.97</v>
      </c>
      <c r="C8149" s="22" t="s">
        <v>370</v>
      </c>
    </row>
    <row r="8150" spans="1:3" x14ac:dyDescent="0.3">
      <c r="A8150" s="180">
        <v>45753</v>
      </c>
      <c r="B8150" s="22">
        <f>'East Pleasanton'!X19</f>
        <v>1.97</v>
      </c>
      <c r="C8150" s="22" t="s">
        <v>370</v>
      </c>
    </row>
    <row r="8151" spans="1:3" x14ac:dyDescent="0.3">
      <c r="A8151" s="180">
        <v>45754</v>
      </c>
      <c r="B8151" s="22">
        <f>'East Pleasanton'!X20</f>
        <v>1.97</v>
      </c>
      <c r="C8151" s="22" t="s">
        <v>370</v>
      </c>
    </row>
    <row r="8152" spans="1:3" x14ac:dyDescent="0.3">
      <c r="A8152" s="180">
        <v>45755</v>
      </c>
      <c r="B8152" s="22">
        <f>'East Pleasanton'!X21</f>
        <v>1.97</v>
      </c>
      <c r="C8152" s="22" t="s">
        <v>370</v>
      </c>
    </row>
    <row r="8153" spans="1:3" x14ac:dyDescent="0.3">
      <c r="A8153" s="180">
        <v>45756</v>
      </c>
      <c r="B8153" s="22">
        <f>'East Pleasanton'!X22</f>
        <v>1.94</v>
      </c>
      <c r="C8153" s="22" t="s">
        <v>370</v>
      </c>
    </row>
    <row r="8154" spans="1:3" x14ac:dyDescent="0.3">
      <c r="A8154" s="180">
        <v>45757</v>
      </c>
      <c r="B8154" s="22">
        <f>'East Pleasanton'!X23</f>
        <v>1.96</v>
      </c>
      <c r="C8154" s="22" t="s">
        <v>370</v>
      </c>
    </row>
    <row r="8155" spans="1:3" x14ac:dyDescent="0.3">
      <c r="A8155" s="180">
        <v>45758</v>
      </c>
      <c r="B8155" s="22">
        <f>'East Pleasanton'!X24</f>
        <v>1.98</v>
      </c>
      <c r="C8155" s="22" t="s">
        <v>370</v>
      </c>
    </row>
    <row r="8156" spans="1:3" x14ac:dyDescent="0.3">
      <c r="A8156" s="180">
        <v>45759</v>
      </c>
      <c r="B8156" s="22">
        <f>'East Pleasanton'!X25</f>
        <v>1.98</v>
      </c>
      <c r="C8156" s="22" t="s">
        <v>370</v>
      </c>
    </row>
    <row r="8157" spans="1:3" x14ac:dyDescent="0.3">
      <c r="A8157" s="180">
        <v>45760</v>
      </c>
      <c r="B8157" s="22">
        <f>'East Pleasanton'!X26</f>
        <v>2.0299999999999998</v>
      </c>
      <c r="C8157" s="22" t="s">
        <v>370</v>
      </c>
    </row>
    <row r="8158" spans="1:3" x14ac:dyDescent="0.3">
      <c r="A8158" s="180">
        <v>45761</v>
      </c>
      <c r="B8158" s="22">
        <f>'East Pleasanton'!X27</f>
        <v>2.06</v>
      </c>
      <c r="C8158" s="22" t="s">
        <v>370</v>
      </c>
    </row>
    <row r="8159" spans="1:3" x14ac:dyDescent="0.3">
      <c r="A8159" s="180">
        <v>45762</v>
      </c>
      <c r="B8159" s="22">
        <f>'East Pleasanton'!X28</f>
        <v>2.06</v>
      </c>
      <c r="C8159" s="22" t="s">
        <v>370</v>
      </c>
    </row>
    <row r="8160" spans="1:3" x14ac:dyDescent="0.3">
      <c r="A8160" s="180">
        <v>45763</v>
      </c>
      <c r="B8160" s="22">
        <f>'East Pleasanton'!X29</f>
        <v>2.0499999999999998</v>
      </c>
      <c r="C8160" s="22" t="s">
        <v>370</v>
      </c>
    </row>
    <row r="8161" spans="1:3" x14ac:dyDescent="0.3">
      <c r="A8161" s="180">
        <v>45764</v>
      </c>
      <c r="B8161" s="22">
        <f>'East Pleasanton'!X30</f>
        <v>2.0299999999999998</v>
      </c>
      <c r="C8161" s="22" t="s">
        <v>370</v>
      </c>
    </row>
    <row r="8162" spans="1:3" x14ac:dyDescent="0.3">
      <c r="A8162" s="180">
        <v>45765</v>
      </c>
      <c r="B8162" s="22">
        <f>'East Pleasanton'!X31</f>
        <v>2.0299999999999998</v>
      </c>
      <c r="C8162" s="22" t="s">
        <v>370</v>
      </c>
    </row>
    <row r="8163" spans="1:3" x14ac:dyDescent="0.3">
      <c r="A8163" s="180">
        <v>45766</v>
      </c>
      <c r="B8163" s="22">
        <f>'East Pleasanton'!X32</f>
        <v>2.04</v>
      </c>
      <c r="C8163" s="22" t="s">
        <v>370</v>
      </c>
    </row>
    <row r="8164" spans="1:3" x14ac:dyDescent="0.3">
      <c r="A8164" s="180">
        <v>45767</v>
      </c>
      <c r="B8164" s="22">
        <f>'East Pleasanton'!X33</f>
        <v>2.0499999999999998</v>
      </c>
      <c r="C8164" s="22" t="s">
        <v>370</v>
      </c>
    </row>
    <row r="8165" spans="1:3" x14ac:dyDescent="0.3">
      <c r="A8165" s="180">
        <v>45768</v>
      </c>
      <c r="B8165" s="22">
        <f>'East Pleasanton'!X34</f>
        <v>2.0299999999999998</v>
      </c>
      <c r="C8165" s="22" t="s">
        <v>370</v>
      </c>
    </row>
    <row r="8166" spans="1:3" x14ac:dyDescent="0.3">
      <c r="A8166" s="180">
        <v>45769</v>
      </c>
      <c r="B8166" s="22">
        <f>'East Pleasanton'!X35</f>
        <v>2.02</v>
      </c>
      <c r="C8166" s="22" t="s">
        <v>370</v>
      </c>
    </row>
    <row r="8167" spans="1:3" x14ac:dyDescent="0.3">
      <c r="A8167" s="180">
        <v>45770</v>
      </c>
      <c r="B8167" s="22">
        <f>'East Pleasanton'!X36</f>
        <v>2.02</v>
      </c>
      <c r="C8167" s="22" t="s">
        <v>370</v>
      </c>
    </row>
    <row r="8168" spans="1:3" x14ac:dyDescent="0.3">
      <c r="A8168" s="180">
        <v>45771</v>
      </c>
      <c r="B8168" s="22">
        <f>'East Pleasanton'!X37</f>
        <v>2.02</v>
      </c>
      <c r="C8168" s="22" t="s">
        <v>370</v>
      </c>
    </row>
    <row r="8169" spans="1:3" x14ac:dyDescent="0.3">
      <c r="A8169" s="180">
        <v>45772</v>
      </c>
      <c r="B8169" s="22">
        <f>'East Pleasanton'!X38</f>
        <v>1.99</v>
      </c>
      <c r="C8169" s="22" t="s">
        <v>370</v>
      </c>
    </row>
    <row r="8170" spans="1:3" x14ac:dyDescent="0.3">
      <c r="A8170" s="180">
        <v>45773</v>
      </c>
      <c r="B8170" s="22">
        <f>'East Pleasanton'!X39</f>
        <v>2.0299999999999998</v>
      </c>
      <c r="C8170" s="22" t="s">
        <v>370</v>
      </c>
    </row>
    <row r="8171" spans="1:3" x14ac:dyDescent="0.3">
      <c r="A8171" s="180">
        <v>45774</v>
      </c>
      <c r="B8171" s="22">
        <f>'East Pleasanton'!X40</f>
        <v>2.04</v>
      </c>
      <c r="C8171" s="22" t="s">
        <v>370</v>
      </c>
    </row>
    <row r="8172" spans="1:3" x14ac:dyDescent="0.3">
      <c r="A8172" s="180">
        <v>45775</v>
      </c>
      <c r="B8172" s="22">
        <f>'East Pleasanton'!X41</f>
        <v>2.02</v>
      </c>
      <c r="C8172" s="22" t="s">
        <v>370</v>
      </c>
    </row>
    <row r="8173" spans="1:3" x14ac:dyDescent="0.3">
      <c r="A8173" s="180">
        <v>45776</v>
      </c>
      <c r="B8173" s="22">
        <f>'East Pleasanton'!X42</f>
        <v>2.0099999999999998</v>
      </c>
      <c r="C8173" s="22" t="s">
        <v>370</v>
      </c>
    </row>
    <row r="8174" spans="1:3" x14ac:dyDescent="0.3">
      <c r="A8174" s="180">
        <v>45777</v>
      </c>
      <c r="B8174" s="22">
        <f>'East Pleasanton'!X43</f>
        <v>1.97</v>
      </c>
      <c r="C8174" s="22" t="s">
        <v>370</v>
      </c>
    </row>
    <row r="8175" spans="1:3" x14ac:dyDescent="0.3">
      <c r="A8175" s="180">
        <v>45778</v>
      </c>
      <c r="B8175" s="22">
        <f>'East Pleasanton'!AE14</f>
        <v>1.98</v>
      </c>
      <c r="C8175" s="22" t="s">
        <v>370</v>
      </c>
    </row>
    <row r="8176" spans="1:3" x14ac:dyDescent="0.3">
      <c r="A8176" s="180">
        <v>45779</v>
      </c>
      <c r="B8176" s="22">
        <f>'East Pleasanton'!AE15</f>
        <v>1.97</v>
      </c>
      <c r="C8176" s="22" t="s">
        <v>370</v>
      </c>
    </row>
    <row r="8177" spans="1:3" x14ac:dyDescent="0.3">
      <c r="A8177" s="180">
        <v>45780</v>
      </c>
      <c r="B8177" s="22">
        <f>'East Pleasanton'!AE16</f>
        <v>1.99</v>
      </c>
      <c r="C8177" s="22" t="s">
        <v>370</v>
      </c>
    </row>
    <row r="8178" spans="1:3" x14ac:dyDescent="0.3">
      <c r="A8178" s="180">
        <v>45781</v>
      </c>
      <c r="B8178" s="22">
        <f>'East Pleasanton'!AE17</f>
        <v>1.99</v>
      </c>
      <c r="C8178" s="22" t="s">
        <v>370</v>
      </c>
    </row>
    <row r="8179" spans="1:3" x14ac:dyDescent="0.3">
      <c r="A8179" s="180">
        <v>45782</v>
      </c>
      <c r="B8179" s="22">
        <f>'East Pleasanton'!AE18</f>
        <v>2.06</v>
      </c>
      <c r="C8179" s="22" t="s">
        <v>370</v>
      </c>
    </row>
    <row r="8180" spans="1:3" x14ac:dyDescent="0.3">
      <c r="A8180" s="180">
        <v>45783</v>
      </c>
      <c r="B8180" s="22">
        <f>'East Pleasanton'!AE19</f>
        <v>2.04</v>
      </c>
      <c r="C8180" s="22" t="s">
        <v>370</v>
      </c>
    </row>
    <row r="8181" spans="1:3" x14ac:dyDescent="0.3">
      <c r="A8181" s="180">
        <v>45784</v>
      </c>
      <c r="B8181" s="22">
        <f>'East Pleasanton'!AE20</f>
        <v>2.0299999999999998</v>
      </c>
      <c r="C8181" s="22" t="s">
        <v>370</v>
      </c>
    </row>
    <row r="8182" spans="1:3" x14ac:dyDescent="0.3">
      <c r="A8182" s="180">
        <v>45785</v>
      </c>
      <c r="B8182" s="22">
        <f>'East Pleasanton'!AE21</f>
        <v>2.0099999999999998</v>
      </c>
      <c r="C8182" s="22" t="s">
        <v>370</v>
      </c>
    </row>
    <row r="8183" spans="1:3" x14ac:dyDescent="0.3">
      <c r="A8183" s="180">
        <v>45786</v>
      </c>
      <c r="B8183" s="22">
        <f>'East Pleasanton'!AE22</f>
        <v>1.99</v>
      </c>
      <c r="C8183" s="22" t="s">
        <v>370</v>
      </c>
    </row>
    <row r="8184" spans="1:3" x14ac:dyDescent="0.3">
      <c r="A8184" s="180">
        <v>45787</v>
      </c>
      <c r="B8184" s="22">
        <f>'East Pleasanton'!AE23</f>
        <v>1.92</v>
      </c>
      <c r="C8184" s="22" t="s">
        <v>370</v>
      </c>
    </row>
    <row r="8185" spans="1:3" x14ac:dyDescent="0.3">
      <c r="A8185" s="180">
        <v>45788</v>
      </c>
      <c r="B8185" s="22">
        <f>'East Pleasanton'!AE24</f>
        <v>1.86</v>
      </c>
      <c r="C8185" s="22" t="s">
        <v>370</v>
      </c>
    </row>
    <row r="8186" spans="1:3" x14ac:dyDescent="0.3">
      <c r="A8186" s="180">
        <v>45789</v>
      </c>
      <c r="B8186" s="22">
        <f>'East Pleasanton'!AE25</f>
        <v>1.93</v>
      </c>
      <c r="C8186" s="22" t="s">
        <v>370</v>
      </c>
    </row>
    <row r="8187" spans="1:3" x14ac:dyDescent="0.3">
      <c r="A8187" s="180">
        <v>45790</v>
      </c>
      <c r="B8187" s="22">
        <f>'East Pleasanton'!AE26</f>
        <v>1.93</v>
      </c>
      <c r="C8187" s="22" t="s">
        <v>370</v>
      </c>
    </row>
    <row r="8188" spans="1:3" x14ac:dyDescent="0.3">
      <c r="A8188" s="180">
        <v>45791</v>
      </c>
      <c r="B8188" s="22">
        <f>'East Pleasanton'!AE27</f>
        <v>1.94</v>
      </c>
      <c r="C8188" s="22" t="s">
        <v>370</v>
      </c>
    </row>
    <row r="8189" spans="1:3" x14ac:dyDescent="0.3">
      <c r="A8189" s="180">
        <v>45792</v>
      </c>
      <c r="B8189" s="22">
        <f>'East Pleasanton'!AE28</f>
        <v>1.92</v>
      </c>
      <c r="C8189" s="22" t="s">
        <v>370</v>
      </c>
    </row>
    <row r="8190" spans="1:3" x14ac:dyDescent="0.3">
      <c r="A8190" s="180">
        <v>45793</v>
      </c>
      <c r="B8190" s="22">
        <f>'East Pleasanton'!AE29</f>
        <v>1.88</v>
      </c>
      <c r="C8190" s="22" t="s">
        <v>370</v>
      </c>
    </row>
    <row r="8191" spans="1:3" x14ac:dyDescent="0.3">
      <c r="A8191" s="180">
        <v>45794</v>
      </c>
      <c r="B8191" s="22">
        <f>'East Pleasanton'!AE30</f>
        <v>1.9</v>
      </c>
      <c r="C8191" s="22" t="s">
        <v>370</v>
      </c>
    </row>
    <row r="8192" spans="1:3" x14ac:dyDescent="0.3">
      <c r="A8192" s="180">
        <v>45795</v>
      </c>
      <c r="B8192" s="22">
        <f>'East Pleasanton'!AE31</f>
        <v>1.96</v>
      </c>
      <c r="C8192" s="22" t="s">
        <v>370</v>
      </c>
    </row>
    <row r="8193" spans="1:3" x14ac:dyDescent="0.3">
      <c r="A8193" s="180">
        <v>45796</v>
      </c>
      <c r="B8193" s="22">
        <f>'East Pleasanton'!AE32</f>
        <v>1.93</v>
      </c>
      <c r="C8193" s="22" t="s">
        <v>370</v>
      </c>
    </row>
    <row r="8194" spans="1:3" x14ac:dyDescent="0.3">
      <c r="A8194" s="180">
        <v>45797</v>
      </c>
      <c r="B8194" s="22">
        <f>'East Pleasanton'!AE33</f>
        <v>1.94</v>
      </c>
      <c r="C8194" s="22" t="s">
        <v>370</v>
      </c>
    </row>
    <row r="8195" spans="1:3" x14ac:dyDescent="0.3">
      <c r="A8195" s="180">
        <v>45798</v>
      </c>
      <c r="B8195" s="22">
        <f>'East Pleasanton'!AE34</f>
        <v>1.88</v>
      </c>
      <c r="C8195" s="22" t="s">
        <v>370</v>
      </c>
    </row>
    <row r="8196" spans="1:3" x14ac:dyDescent="0.3">
      <c r="A8196" s="180">
        <v>45799</v>
      </c>
      <c r="B8196" s="22">
        <f>'East Pleasanton'!AE35</f>
        <v>1.9</v>
      </c>
      <c r="C8196" s="22" t="s">
        <v>370</v>
      </c>
    </row>
    <row r="8197" spans="1:3" x14ac:dyDescent="0.3">
      <c r="A8197" s="180">
        <v>45800</v>
      </c>
      <c r="B8197" s="22">
        <f>'East Pleasanton'!AE36</f>
        <v>1.94</v>
      </c>
      <c r="C8197" s="22" t="s">
        <v>370</v>
      </c>
    </row>
    <row r="8198" spans="1:3" x14ac:dyDescent="0.3">
      <c r="A8198" s="180">
        <v>45801</v>
      </c>
      <c r="B8198" s="22">
        <f>'East Pleasanton'!AE37</f>
        <v>1.9</v>
      </c>
      <c r="C8198" s="22" t="s">
        <v>370</v>
      </c>
    </row>
    <row r="8199" spans="1:3" x14ac:dyDescent="0.3">
      <c r="A8199" s="180">
        <v>45802</v>
      </c>
      <c r="B8199" s="22">
        <f>'East Pleasanton'!AE38</f>
        <v>1.9</v>
      </c>
      <c r="C8199" s="22" t="s">
        <v>370</v>
      </c>
    </row>
    <row r="8200" spans="1:3" x14ac:dyDescent="0.3">
      <c r="A8200" s="180">
        <v>45803</v>
      </c>
      <c r="B8200" s="22">
        <f>'East Pleasanton'!AE39</f>
        <v>1.92</v>
      </c>
      <c r="C8200" s="22" t="s">
        <v>370</v>
      </c>
    </row>
    <row r="8201" spans="1:3" x14ac:dyDescent="0.3">
      <c r="A8201" s="180">
        <v>45804</v>
      </c>
      <c r="B8201" s="22">
        <f>'East Pleasanton'!AE40</f>
        <v>1.9</v>
      </c>
      <c r="C8201" s="22" t="s">
        <v>370</v>
      </c>
    </row>
    <row r="8202" spans="1:3" x14ac:dyDescent="0.3">
      <c r="A8202" s="180">
        <v>45805</v>
      </c>
      <c r="B8202" s="22">
        <f>'East Pleasanton'!AE41</f>
        <v>1.86</v>
      </c>
      <c r="C8202" s="22" t="s">
        <v>370</v>
      </c>
    </row>
    <row r="8203" spans="1:3" x14ac:dyDescent="0.3">
      <c r="A8203" s="180">
        <v>45806</v>
      </c>
      <c r="B8203" s="22">
        <f>'East Pleasanton'!AE42</f>
        <v>1.89</v>
      </c>
      <c r="C8203" s="22" t="s">
        <v>370</v>
      </c>
    </row>
    <row r="8204" spans="1:3" x14ac:dyDescent="0.3">
      <c r="A8204" s="180">
        <v>45807</v>
      </c>
      <c r="B8204" s="22">
        <f>'East Pleasanton'!AE43</f>
        <v>1.9</v>
      </c>
      <c r="C8204" s="22" t="s">
        <v>370</v>
      </c>
    </row>
    <row r="8205" spans="1:3" x14ac:dyDescent="0.3">
      <c r="A8205" s="180">
        <v>45808</v>
      </c>
      <c r="B8205" s="22">
        <f>'East Pleasanton'!AE44</f>
        <v>1.91</v>
      </c>
      <c r="C8205" s="22" t="s">
        <v>370</v>
      </c>
    </row>
    <row r="8206" spans="1:3" x14ac:dyDescent="0.3">
      <c r="A8206" s="180">
        <v>45809</v>
      </c>
      <c r="B8206" s="22">
        <f>'East Pleasanton'!AL14</f>
        <v>1.81</v>
      </c>
      <c r="C8206" s="22" t="s">
        <v>370</v>
      </c>
    </row>
    <row r="8207" spans="1:3" x14ac:dyDescent="0.3">
      <c r="A8207" s="180">
        <v>45810</v>
      </c>
      <c r="B8207" s="22">
        <f>'East Pleasanton'!AL15</f>
        <v>1.92</v>
      </c>
      <c r="C8207" s="22" t="s">
        <v>370</v>
      </c>
    </row>
    <row r="8208" spans="1:3" x14ac:dyDescent="0.3">
      <c r="A8208" s="180">
        <v>45811</v>
      </c>
      <c r="B8208" s="22">
        <f>'East Pleasanton'!AL16</f>
        <v>1.9</v>
      </c>
      <c r="C8208" s="22" t="s">
        <v>370</v>
      </c>
    </row>
    <row r="8209" spans="1:3" x14ac:dyDescent="0.3">
      <c r="A8209" s="180">
        <v>45812</v>
      </c>
      <c r="B8209" s="22">
        <f>'East Pleasanton'!AL17</f>
        <v>1.83</v>
      </c>
      <c r="C8209" s="22" t="s">
        <v>370</v>
      </c>
    </row>
    <row r="8210" spans="1:3" x14ac:dyDescent="0.3">
      <c r="A8210" s="180">
        <v>45813</v>
      </c>
      <c r="B8210" s="22">
        <f>'East Pleasanton'!AL18</f>
        <v>1.87</v>
      </c>
      <c r="C8210" s="22" t="s">
        <v>370</v>
      </c>
    </row>
    <row r="8211" spans="1:3" x14ac:dyDescent="0.3">
      <c r="A8211" s="180">
        <v>45814</v>
      </c>
      <c r="B8211" s="22">
        <f>'East Pleasanton'!AL19</f>
        <v>1.86</v>
      </c>
      <c r="C8211" s="22" t="s">
        <v>370</v>
      </c>
    </row>
    <row r="8212" spans="1:3" x14ac:dyDescent="0.3">
      <c r="A8212" s="180">
        <v>45815</v>
      </c>
      <c r="B8212" s="22">
        <f>'East Pleasanton'!AL20</f>
        <v>1.87</v>
      </c>
      <c r="C8212" s="22" t="s">
        <v>370</v>
      </c>
    </row>
    <row r="8213" spans="1:3" x14ac:dyDescent="0.3">
      <c r="A8213" s="180">
        <v>45816</v>
      </c>
      <c r="B8213" s="22">
        <f>'East Pleasanton'!AL21</f>
        <v>1.86</v>
      </c>
      <c r="C8213" s="22" t="s">
        <v>370</v>
      </c>
    </row>
    <row r="8214" spans="1:3" x14ac:dyDescent="0.3">
      <c r="A8214" s="180">
        <v>45817</v>
      </c>
      <c r="B8214" s="22">
        <f>'East Pleasanton'!AL22</f>
        <v>1.77</v>
      </c>
      <c r="C8214" s="22" t="s">
        <v>370</v>
      </c>
    </row>
    <row r="8215" spans="1:3" x14ac:dyDescent="0.3">
      <c r="A8215" s="180">
        <v>45818</v>
      </c>
      <c r="B8215" s="22">
        <f>'East Pleasanton'!AL23</f>
        <v>1.83</v>
      </c>
      <c r="C8215" s="22" t="s">
        <v>370</v>
      </c>
    </row>
    <row r="8216" spans="1:3" x14ac:dyDescent="0.3">
      <c r="A8216" s="180">
        <v>45819</v>
      </c>
      <c r="B8216" s="22">
        <f>'East Pleasanton'!AL24</f>
        <v>1.63</v>
      </c>
      <c r="C8216" s="22" t="s">
        <v>370</v>
      </c>
    </row>
    <row r="8217" spans="1:3" x14ac:dyDescent="0.3">
      <c r="A8217" s="180">
        <v>45820</v>
      </c>
      <c r="B8217" s="22">
        <f>'East Pleasanton'!AL25</f>
        <v>1.72</v>
      </c>
      <c r="C8217" s="22" t="s">
        <v>370</v>
      </c>
    </row>
    <row r="8218" spans="1:3" x14ac:dyDescent="0.3">
      <c r="A8218" s="180">
        <v>45821</v>
      </c>
      <c r="B8218" s="22">
        <f>'East Pleasanton'!AL26</f>
        <v>1.72</v>
      </c>
      <c r="C8218" s="22" t="s">
        <v>370</v>
      </c>
    </row>
    <row r="8219" spans="1:3" x14ac:dyDescent="0.3">
      <c r="A8219" s="180">
        <v>45822</v>
      </c>
      <c r="B8219" s="22">
        <f>'East Pleasanton'!AL27</f>
        <v>1.75</v>
      </c>
      <c r="C8219" s="22" t="s">
        <v>370</v>
      </c>
    </row>
    <row r="8220" spans="1:3" x14ac:dyDescent="0.3">
      <c r="A8220" s="180">
        <v>45823</v>
      </c>
      <c r="B8220" s="22">
        <f>'East Pleasanton'!AL28</f>
        <v>1.71</v>
      </c>
      <c r="C8220" s="22" t="s">
        <v>370</v>
      </c>
    </row>
    <row r="8221" spans="1:3" x14ac:dyDescent="0.3">
      <c r="A8221" s="180">
        <v>45824</v>
      </c>
      <c r="B8221" s="22">
        <f>'East Pleasanton'!AL29</f>
        <v>1.68</v>
      </c>
      <c r="C8221" s="22" t="s">
        <v>370</v>
      </c>
    </row>
    <row r="8222" spans="1:3" x14ac:dyDescent="0.3">
      <c r="A8222" s="180">
        <v>45825</v>
      </c>
      <c r="B8222" s="22">
        <f>'East Pleasanton'!AL30</f>
        <v>1.72</v>
      </c>
      <c r="C8222" s="22" t="s">
        <v>370</v>
      </c>
    </row>
    <row r="8223" spans="1:3" x14ac:dyDescent="0.3">
      <c r="A8223" s="180">
        <v>45826</v>
      </c>
      <c r="B8223" s="22">
        <f>'East Pleasanton'!AL31</f>
        <v>1.73</v>
      </c>
      <c r="C8223" s="22" t="s">
        <v>370</v>
      </c>
    </row>
    <row r="8224" spans="1:3" x14ac:dyDescent="0.3">
      <c r="A8224" s="180">
        <v>45827</v>
      </c>
      <c r="B8224" s="22">
        <f>'East Pleasanton'!AL32</f>
        <v>1.75</v>
      </c>
      <c r="C8224" s="22" t="s">
        <v>370</v>
      </c>
    </row>
    <row r="8225" spans="1:3" x14ac:dyDescent="0.3">
      <c r="A8225" s="180">
        <v>45828</v>
      </c>
      <c r="B8225" s="22">
        <f>'East Pleasanton'!AL33</f>
        <v>1.7</v>
      </c>
      <c r="C8225" s="22" t="s">
        <v>370</v>
      </c>
    </row>
    <row r="8226" spans="1:3" x14ac:dyDescent="0.3">
      <c r="A8226" s="180">
        <v>45829</v>
      </c>
      <c r="B8226" s="22">
        <f>'East Pleasanton'!AL34</f>
        <v>1.64</v>
      </c>
      <c r="C8226" s="22" t="s">
        <v>370</v>
      </c>
    </row>
    <row r="8227" spans="1:3" x14ac:dyDescent="0.3">
      <c r="A8227" s="180">
        <v>45830</v>
      </c>
      <c r="B8227" s="22">
        <f>'East Pleasanton'!AL35</f>
        <v>1.81</v>
      </c>
      <c r="C8227" s="22" t="s">
        <v>370</v>
      </c>
    </row>
    <row r="8228" spans="1:3" x14ac:dyDescent="0.3">
      <c r="A8228" s="180">
        <v>45831</v>
      </c>
      <c r="B8228" s="22">
        <f>'East Pleasanton'!AL36</f>
        <v>1.77</v>
      </c>
      <c r="C8228" s="22" t="s">
        <v>370</v>
      </c>
    </row>
    <row r="8229" spans="1:3" x14ac:dyDescent="0.3">
      <c r="A8229" s="180">
        <v>45832</v>
      </c>
      <c r="B8229" s="22">
        <f>'East Pleasanton'!AL37</f>
        <v>1.78</v>
      </c>
      <c r="C8229" s="22" t="s">
        <v>370</v>
      </c>
    </row>
    <row r="8230" spans="1:3" x14ac:dyDescent="0.3">
      <c r="A8230" s="180">
        <v>45833</v>
      </c>
      <c r="B8230" s="22">
        <f>'East Pleasanton'!AL38</f>
        <v>1.75</v>
      </c>
      <c r="C8230" s="22" t="s">
        <v>370</v>
      </c>
    </row>
    <row r="8231" spans="1:3" x14ac:dyDescent="0.3">
      <c r="A8231" s="180">
        <v>45834</v>
      </c>
      <c r="B8231" s="22">
        <f>'East Pleasanton'!AL39</f>
        <v>1.75</v>
      </c>
      <c r="C8231" s="22" t="s">
        <v>370</v>
      </c>
    </row>
    <row r="8232" spans="1:3" x14ac:dyDescent="0.3">
      <c r="A8232" s="180">
        <v>45835</v>
      </c>
      <c r="B8232" s="22">
        <f>'East Pleasanton'!AL40</f>
        <v>1.74</v>
      </c>
      <c r="C8232" s="22" t="s">
        <v>370</v>
      </c>
    </row>
    <row r="8233" spans="1:3" x14ac:dyDescent="0.3">
      <c r="A8233" s="180">
        <v>45836</v>
      </c>
      <c r="B8233" s="22">
        <f>'East Pleasanton'!AL41</f>
        <v>1.74</v>
      </c>
      <c r="C8233" s="22" t="s">
        <v>370</v>
      </c>
    </row>
    <row r="8234" spans="1:3" x14ac:dyDescent="0.3">
      <c r="A8234" s="180">
        <v>45837</v>
      </c>
      <c r="B8234" s="22">
        <f>'East Pleasanton'!AL42</f>
        <v>1.76</v>
      </c>
      <c r="C8234" s="22" t="s">
        <v>370</v>
      </c>
    </row>
    <row r="8235" spans="1:3" x14ac:dyDescent="0.3">
      <c r="A8235" s="180">
        <v>45838</v>
      </c>
      <c r="B8235" s="22">
        <f>'East Pleasanton'!AL43</f>
        <v>1.89</v>
      </c>
      <c r="C8235" s="22" t="s">
        <v>370</v>
      </c>
    </row>
    <row r="8236" spans="1:3" x14ac:dyDescent="0.3">
      <c r="A8236" s="180">
        <v>45839</v>
      </c>
      <c r="B8236" s="22">
        <f>'East Pleasanton'!AS14</f>
        <v>1.46</v>
      </c>
      <c r="C8236" s="22" t="s">
        <v>370</v>
      </c>
    </row>
    <row r="8237" spans="1:3" x14ac:dyDescent="0.3">
      <c r="A8237" s="180">
        <v>45840</v>
      </c>
      <c r="B8237" s="22">
        <f>'East Pleasanton'!AS15</f>
        <v>0.3</v>
      </c>
      <c r="C8237" s="22" t="s">
        <v>370</v>
      </c>
    </row>
    <row r="8238" spans="1:3" x14ac:dyDescent="0.3">
      <c r="A8238" s="180">
        <v>45841</v>
      </c>
      <c r="B8238" s="22">
        <f>'East Pleasanton'!AS16</f>
        <v>1.19</v>
      </c>
      <c r="C8238" s="22" t="s">
        <v>370</v>
      </c>
    </row>
    <row r="8239" spans="1:3" x14ac:dyDescent="0.3">
      <c r="A8239" s="180">
        <v>45842</v>
      </c>
      <c r="B8239" s="22">
        <f>'East Pleasanton'!AS17</f>
        <v>1.72</v>
      </c>
      <c r="C8239" s="22" t="s">
        <v>370</v>
      </c>
    </row>
    <row r="8240" spans="1:3" x14ac:dyDescent="0.3">
      <c r="A8240" s="180">
        <v>45843</v>
      </c>
      <c r="B8240" s="22">
        <f>'East Pleasanton'!AS18</f>
        <v>1.76</v>
      </c>
      <c r="C8240" s="22" t="s">
        <v>370</v>
      </c>
    </row>
    <row r="8241" spans="1:3" x14ac:dyDescent="0.3">
      <c r="A8241" s="180">
        <v>45844</v>
      </c>
      <c r="B8241" s="22">
        <f>'East Pleasanton'!AS19</f>
        <v>1.74</v>
      </c>
      <c r="C8241" s="22" t="s">
        <v>370</v>
      </c>
    </row>
    <row r="8242" spans="1:3" x14ac:dyDescent="0.3">
      <c r="A8242" s="180">
        <v>45845</v>
      </c>
      <c r="B8242" s="22">
        <f>'East Pleasanton'!AS20</f>
        <v>1.74</v>
      </c>
      <c r="C8242" s="22" t="s">
        <v>370</v>
      </c>
    </row>
    <row r="8243" spans="1:3" x14ac:dyDescent="0.3">
      <c r="A8243" s="180">
        <v>45846</v>
      </c>
      <c r="B8243" s="22">
        <f>'East Pleasanton'!AS21</f>
        <v>1.74</v>
      </c>
      <c r="C8243" s="22" t="s">
        <v>370</v>
      </c>
    </row>
    <row r="8244" spans="1:3" x14ac:dyDescent="0.3">
      <c r="A8244" s="180">
        <v>45847</v>
      </c>
      <c r="B8244" s="22">
        <f>'East Pleasanton'!AS22</f>
        <v>1.55</v>
      </c>
      <c r="C8244" s="22" t="s">
        <v>370</v>
      </c>
    </row>
    <row r="8245" spans="1:3" x14ac:dyDescent="0.3">
      <c r="A8245" s="180">
        <v>45848</v>
      </c>
      <c r="B8245" s="22">
        <f>'East Pleasanton'!AS23</f>
        <v>1.64</v>
      </c>
      <c r="C8245" s="22" t="s">
        <v>370</v>
      </c>
    </row>
    <row r="8246" spans="1:3" x14ac:dyDescent="0.3">
      <c r="A8246" s="180">
        <v>45849</v>
      </c>
      <c r="B8246" s="22">
        <f>'East Pleasanton'!AS24</f>
        <v>1.63</v>
      </c>
      <c r="C8246" s="22" t="s">
        <v>370</v>
      </c>
    </row>
    <row r="8247" spans="1:3" x14ac:dyDescent="0.3">
      <c r="A8247" s="180">
        <v>45850</v>
      </c>
      <c r="B8247" s="22">
        <f>'East Pleasanton'!AS25</f>
        <v>1.68</v>
      </c>
      <c r="C8247" s="22" t="s">
        <v>370</v>
      </c>
    </row>
    <row r="8248" spans="1:3" x14ac:dyDescent="0.3">
      <c r="A8248" s="180">
        <v>45851</v>
      </c>
      <c r="B8248" s="22">
        <f>'East Pleasanton'!AS26</f>
        <v>1.74</v>
      </c>
      <c r="C8248" s="22" t="s">
        <v>370</v>
      </c>
    </row>
    <row r="8249" spans="1:3" x14ac:dyDescent="0.3">
      <c r="A8249" s="180">
        <v>45852</v>
      </c>
      <c r="B8249" s="22">
        <f>'East Pleasanton'!AS27</f>
        <v>1.59</v>
      </c>
      <c r="C8249" s="22" t="s">
        <v>370</v>
      </c>
    </row>
    <row r="8250" spans="1:3" x14ac:dyDescent="0.3">
      <c r="A8250" s="180">
        <v>45853</v>
      </c>
      <c r="B8250" s="22">
        <f>'East Pleasanton'!AS28</f>
        <v>1.28</v>
      </c>
      <c r="C8250" s="22" t="s">
        <v>370</v>
      </c>
    </row>
    <row r="8251" spans="1:3" x14ac:dyDescent="0.3">
      <c r="A8251" s="180">
        <v>45854</v>
      </c>
      <c r="B8251" s="22">
        <f>'East Pleasanton'!AS29</f>
        <v>1.43</v>
      </c>
      <c r="C8251" s="22" t="s">
        <v>370</v>
      </c>
    </row>
    <row r="8252" spans="1:3" x14ac:dyDescent="0.3">
      <c r="A8252" s="180">
        <v>45855</v>
      </c>
      <c r="B8252" s="22">
        <f>'East Pleasanton'!AS30</f>
        <v>0.21</v>
      </c>
      <c r="C8252" s="22" t="s">
        <v>370</v>
      </c>
    </row>
    <row r="8253" spans="1:3" x14ac:dyDescent="0.3">
      <c r="A8253" s="180">
        <v>45856</v>
      </c>
      <c r="B8253" s="22">
        <f>'East Pleasanton'!AS31</f>
        <v>1.02</v>
      </c>
      <c r="C8253" s="22" t="s">
        <v>370</v>
      </c>
    </row>
    <row r="8254" spans="1:3" x14ac:dyDescent="0.3">
      <c r="A8254" s="180">
        <v>45857</v>
      </c>
      <c r="B8254" s="22">
        <f>'East Pleasanton'!AS32</f>
        <v>1.56</v>
      </c>
      <c r="C8254" s="22" t="s">
        <v>370</v>
      </c>
    </row>
    <row r="8255" spans="1:3" x14ac:dyDescent="0.3">
      <c r="A8255" s="180">
        <v>45858</v>
      </c>
      <c r="B8255" s="22">
        <f>'East Pleasanton'!AS33</f>
        <v>1.5</v>
      </c>
      <c r="C8255" s="22" t="s">
        <v>370</v>
      </c>
    </row>
    <row r="8256" spans="1:3" x14ac:dyDescent="0.3">
      <c r="A8256" s="180">
        <v>45859</v>
      </c>
      <c r="B8256" s="22">
        <f>'East Pleasanton'!AS34</f>
        <v>1.44</v>
      </c>
      <c r="C8256" s="22" t="s">
        <v>370</v>
      </c>
    </row>
    <row r="8257" spans="1:3" x14ac:dyDescent="0.3">
      <c r="A8257" s="180">
        <v>45860</v>
      </c>
      <c r="B8257" s="22">
        <f>'East Pleasanton'!AS35</f>
        <v>1.35</v>
      </c>
      <c r="C8257" s="22" t="s">
        <v>370</v>
      </c>
    </row>
    <row r="8258" spans="1:3" x14ac:dyDescent="0.3">
      <c r="A8258" s="180">
        <v>45861</v>
      </c>
      <c r="B8258" s="22">
        <f>'East Pleasanton'!AS36</f>
        <v>0.72</v>
      </c>
      <c r="C8258" s="22" t="s">
        <v>370</v>
      </c>
    </row>
    <row r="8259" spans="1:3" x14ac:dyDescent="0.3">
      <c r="A8259" s="180">
        <v>45862</v>
      </c>
      <c r="B8259" s="22">
        <f>'East Pleasanton'!AS37</f>
        <v>1.63</v>
      </c>
      <c r="C8259" s="22" t="s">
        <v>370</v>
      </c>
    </row>
    <row r="8260" spans="1:3" x14ac:dyDescent="0.3">
      <c r="A8260" s="180">
        <v>45863</v>
      </c>
      <c r="B8260" s="22">
        <f>'East Pleasanton'!AS38</f>
        <v>1.62</v>
      </c>
      <c r="C8260" s="22" t="s">
        <v>370</v>
      </c>
    </row>
    <row r="8261" spans="1:3" x14ac:dyDescent="0.3">
      <c r="A8261" s="180">
        <v>45864</v>
      </c>
      <c r="B8261" s="22">
        <f>'East Pleasanton'!AS39</f>
        <v>1.59</v>
      </c>
      <c r="C8261" s="22" t="s">
        <v>370</v>
      </c>
    </row>
    <row r="8262" spans="1:3" x14ac:dyDescent="0.3">
      <c r="A8262" s="180">
        <v>45865</v>
      </c>
      <c r="B8262" s="22">
        <f>'East Pleasanton'!AS40</f>
        <v>1.59</v>
      </c>
      <c r="C8262" s="22" t="s">
        <v>370</v>
      </c>
    </row>
    <row r="8263" spans="1:3" x14ac:dyDescent="0.3">
      <c r="A8263" s="180">
        <v>45866</v>
      </c>
      <c r="B8263" s="22">
        <f>'East Pleasanton'!AS41</f>
        <v>1.59</v>
      </c>
      <c r="C8263" s="22" t="s">
        <v>370</v>
      </c>
    </row>
    <row r="8264" spans="1:3" x14ac:dyDescent="0.3">
      <c r="A8264" s="180">
        <v>45867</v>
      </c>
      <c r="B8264" s="22">
        <f>'East Pleasanton'!AS42</f>
        <v>1.63</v>
      </c>
      <c r="C8264" s="22" t="s">
        <v>370</v>
      </c>
    </row>
    <row r="8265" spans="1:3" x14ac:dyDescent="0.3">
      <c r="A8265" s="180">
        <v>45868</v>
      </c>
      <c r="B8265" s="22">
        <f>'East Pleasanton'!AS43</f>
        <v>1.33</v>
      </c>
      <c r="C8265" s="22" t="s">
        <v>370</v>
      </c>
    </row>
    <row r="8266" spans="1:3" x14ac:dyDescent="0.3">
      <c r="A8266" s="180">
        <v>45869</v>
      </c>
      <c r="B8266" s="22">
        <f>'East Pleasanton'!AS44</f>
        <v>0.35</v>
      </c>
      <c r="C8266" s="22" t="s">
        <v>370</v>
      </c>
    </row>
    <row r="8267" spans="1:3" x14ac:dyDescent="0.3">
      <c r="A8267" s="180">
        <v>45870</v>
      </c>
      <c r="B8267" s="22">
        <f>'East Pleasanton'!AZ14</f>
        <v>1.63</v>
      </c>
      <c r="C8267" s="22" t="s">
        <v>370</v>
      </c>
    </row>
    <row r="8268" spans="1:3" x14ac:dyDescent="0.3">
      <c r="A8268" s="180">
        <v>45871</v>
      </c>
      <c r="B8268" s="22">
        <f>'East Pleasanton'!AZ15</f>
        <v>1.64</v>
      </c>
      <c r="C8268" s="22" t="s">
        <v>370</v>
      </c>
    </row>
    <row r="8269" spans="1:3" x14ac:dyDescent="0.3">
      <c r="A8269" s="180">
        <v>45872</v>
      </c>
      <c r="B8269" s="22">
        <f>'East Pleasanton'!AZ16</f>
        <v>1.65</v>
      </c>
      <c r="C8269" s="22" t="s">
        <v>370</v>
      </c>
    </row>
    <row r="8270" spans="1:3" x14ac:dyDescent="0.3">
      <c r="A8270" s="180">
        <v>45873</v>
      </c>
      <c r="B8270" s="22">
        <f>'East Pleasanton'!AZ17</f>
        <v>1.62</v>
      </c>
      <c r="C8270" s="22" t="s">
        <v>370</v>
      </c>
    </row>
    <row r="8271" spans="1:3" x14ac:dyDescent="0.3">
      <c r="A8271" s="180">
        <v>45874</v>
      </c>
      <c r="B8271" s="22">
        <f>'East Pleasanton'!AZ18</f>
        <v>1.62</v>
      </c>
      <c r="C8271" s="22" t="s">
        <v>370</v>
      </c>
    </row>
    <row r="8272" spans="1:3" x14ac:dyDescent="0.3">
      <c r="A8272" s="180">
        <v>45875</v>
      </c>
      <c r="B8272" s="22">
        <f>'East Pleasanton'!AZ19</f>
        <v>1.67</v>
      </c>
      <c r="C8272" s="22" t="s">
        <v>370</v>
      </c>
    </row>
    <row r="8273" spans="1:3" x14ac:dyDescent="0.3">
      <c r="A8273" s="180">
        <v>45876</v>
      </c>
      <c r="B8273" s="22">
        <f>'East Pleasanton'!AZ20</f>
        <v>1.69</v>
      </c>
      <c r="C8273" s="22" t="s">
        <v>370</v>
      </c>
    </row>
    <row r="8274" spans="1:3" x14ac:dyDescent="0.3">
      <c r="A8274" s="180">
        <v>45877</v>
      </c>
      <c r="B8274" s="22">
        <f>'East Pleasanton'!AZ21</f>
        <v>1.67</v>
      </c>
      <c r="C8274" s="22" t="s">
        <v>370</v>
      </c>
    </row>
    <row r="8275" spans="1:3" x14ac:dyDescent="0.3">
      <c r="A8275" s="180">
        <v>45878</v>
      </c>
      <c r="B8275" s="22">
        <f>'East Pleasanton'!AZ22</f>
        <v>1.69</v>
      </c>
      <c r="C8275" s="22" t="s">
        <v>370</v>
      </c>
    </row>
    <row r="8276" spans="1:3" x14ac:dyDescent="0.3">
      <c r="A8276" s="180">
        <v>45879</v>
      </c>
      <c r="B8276" s="22">
        <f>'East Pleasanton'!AZ23</f>
        <v>1.69</v>
      </c>
      <c r="C8276" s="22" t="s">
        <v>370</v>
      </c>
    </row>
    <row r="8277" spans="1:3" x14ac:dyDescent="0.3">
      <c r="A8277" s="180">
        <v>45880</v>
      </c>
      <c r="B8277" s="22">
        <f>'East Pleasanton'!AZ24</f>
        <v>1.71</v>
      </c>
      <c r="C8277" s="22" t="s">
        <v>370</v>
      </c>
    </row>
    <row r="8278" spans="1:3" x14ac:dyDescent="0.3">
      <c r="A8278" s="180">
        <v>45881</v>
      </c>
      <c r="B8278" s="22">
        <f>'East Pleasanton'!AZ25</f>
        <v>1.7</v>
      </c>
      <c r="C8278" s="22" t="s">
        <v>370</v>
      </c>
    </row>
    <row r="8279" spans="1:3" x14ac:dyDescent="0.3">
      <c r="A8279" s="180">
        <v>45882</v>
      </c>
      <c r="B8279" s="22">
        <f>'East Pleasanton'!AZ26</f>
        <v>1.68</v>
      </c>
      <c r="C8279" s="22" t="s">
        <v>370</v>
      </c>
    </row>
    <row r="8280" spans="1:3" x14ac:dyDescent="0.3">
      <c r="A8280" s="180">
        <v>45883</v>
      </c>
      <c r="B8280" s="22">
        <f>'East Pleasanton'!AZ27</f>
        <v>1.68</v>
      </c>
      <c r="C8280" s="22" t="s">
        <v>370</v>
      </c>
    </row>
    <row r="8281" spans="1:3" x14ac:dyDescent="0.3">
      <c r="A8281" s="180">
        <v>45884</v>
      </c>
      <c r="B8281" s="22">
        <f>'East Pleasanton'!AZ28</f>
        <v>1.68</v>
      </c>
      <c r="C8281" s="22" t="s">
        <v>370</v>
      </c>
    </row>
    <row r="8282" spans="1:3" x14ac:dyDescent="0.3">
      <c r="A8282" s="180">
        <v>45885</v>
      </c>
      <c r="B8282" s="22">
        <f>'East Pleasanton'!AZ29</f>
        <v>1.68</v>
      </c>
      <c r="C8282" s="22" t="s">
        <v>370</v>
      </c>
    </row>
    <row r="8283" spans="1:3" x14ac:dyDescent="0.3">
      <c r="A8283" s="180">
        <v>45886</v>
      </c>
      <c r="B8283" s="22">
        <f>'East Pleasanton'!AZ30</f>
        <v>1.68</v>
      </c>
      <c r="C8283" s="22" t="s">
        <v>370</v>
      </c>
    </row>
    <row r="8284" spans="1:3" x14ac:dyDescent="0.3">
      <c r="A8284" s="180">
        <v>45887</v>
      </c>
      <c r="B8284" s="22">
        <f>'East Pleasanton'!AZ31</f>
        <v>1.69</v>
      </c>
      <c r="C8284" s="22" t="s">
        <v>370</v>
      </c>
    </row>
    <row r="8285" spans="1:3" x14ac:dyDescent="0.3">
      <c r="A8285" s="180">
        <v>45888</v>
      </c>
      <c r="B8285" s="22">
        <f>'East Pleasanton'!AZ32</f>
        <v>1.69</v>
      </c>
      <c r="C8285" s="22" t="s">
        <v>370</v>
      </c>
    </row>
    <row r="8286" spans="1:3" x14ac:dyDescent="0.3">
      <c r="A8286" s="180">
        <v>45889</v>
      </c>
      <c r="B8286" s="22">
        <f>'East Pleasanton'!AZ33</f>
        <v>1.66</v>
      </c>
      <c r="C8286" s="22" t="s">
        <v>370</v>
      </c>
    </row>
    <row r="8287" spans="1:3" x14ac:dyDescent="0.3">
      <c r="A8287" s="180">
        <v>45890</v>
      </c>
      <c r="B8287" s="22">
        <f>'East Pleasanton'!AZ34</f>
        <v>1.71</v>
      </c>
      <c r="C8287" s="22" t="s">
        <v>370</v>
      </c>
    </row>
    <row r="8288" spans="1:3" x14ac:dyDescent="0.3">
      <c r="A8288" s="180">
        <v>45891</v>
      </c>
      <c r="B8288" s="22">
        <f>'East Pleasanton'!AZ35</f>
        <v>1.72</v>
      </c>
      <c r="C8288" s="22" t="s">
        <v>370</v>
      </c>
    </row>
    <row r="8289" spans="1:3" x14ac:dyDescent="0.3">
      <c r="A8289" s="180">
        <v>45892</v>
      </c>
      <c r="B8289" s="22">
        <f>'East Pleasanton'!AZ36</f>
        <v>1.69</v>
      </c>
      <c r="C8289" s="22" t="s">
        <v>370</v>
      </c>
    </row>
    <row r="8290" spans="1:3" x14ac:dyDescent="0.3">
      <c r="A8290" s="180">
        <v>45893</v>
      </c>
      <c r="B8290" s="22">
        <f>'East Pleasanton'!AZ37</f>
        <v>1.67</v>
      </c>
      <c r="C8290" s="22" t="s">
        <v>370</v>
      </c>
    </row>
    <row r="8291" spans="1:3" x14ac:dyDescent="0.3">
      <c r="A8291" s="180">
        <v>45894</v>
      </c>
      <c r="B8291" s="22">
        <f>'East Pleasanton'!AZ38</f>
        <v>1.68</v>
      </c>
      <c r="C8291" s="22" t="s">
        <v>370</v>
      </c>
    </row>
    <row r="8292" spans="1:3" x14ac:dyDescent="0.3">
      <c r="A8292" s="180">
        <v>45895</v>
      </c>
      <c r="B8292" s="22">
        <f>'East Pleasanton'!AZ39</f>
        <v>1.68</v>
      </c>
      <c r="C8292" s="22" t="s">
        <v>370</v>
      </c>
    </row>
    <row r="8293" spans="1:3" x14ac:dyDescent="0.3">
      <c r="A8293" s="180">
        <v>45896</v>
      </c>
      <c r="B8293" s="22">
        <f>'East Pleasanton'!AZ40</f>
        <v>1.68</v>
      </c>
      <c r="C8293" s="22" t="s">
        <v>370</v>
      </c>
    </row>
    <row r="8294" spans="1:3" x14ac:dyDescent="0.3">
      <c r="A8294" s="180">
        <v>45897</v>
      </c>
      <c r="B8294" s="22">
        <f>'East Pleasanton'!AZ41</f>
        <v>1.69</v>
      </c>
      <c r="C8294" s="22" t="s">
        <v>370</v>
      </c>
    </row>
    <row r="8295" spans="1:3" x14ac:dyDescent="0.3">
      <c r="A8295" s="180">
        <v>45898</v>
      </c>
      <c r="B8295" s="22">
        <f>'East Pleasanton'!AZ42</f>
        <v>1.76</v>
      </c>
      <c r="C8295" s="22" t="s">
        <v>370</v>
      </c>
    </row>
    <row r="8296" spans="1:3" x14ac:dyDescent="0.3">
      <c r="A8296" s="180">
        <v>45899</v>
      </c>
      <c r="B8296" s="22">
        <f>'East Pleasanton'!AZ43</f>
        <v>1.69</v>
      </c>
      <c r="C8296" s="22" t="s">
        <v>370</v>
      </c>
    </row>
    <row r="8297" spans="1:3" x14ac:dyDescent="0.3">
      <c r="A8297" s="180">
        <v>45900</v>
      </c>
      <c r="B8297" s="22">
        <f>'East Pleasanton'!AZ44</f>
        <v>1.68</v>
      </c>
      <c r="C8297" s="22" t="s">
        <v>370</v>
      </c>
    </row>
    <row r="8298" spans="1:3" x14ac:dyDescent="0.3">
      <c r="A8298" s="180">
        <v>45901</v>
      </c>
      <c r="B8298" s="22">
        <f>'East Pleasanton'!BG14</f>
        <v>1.71</v>
      </c>
      <c r="C8298" s="22" t="s">
        <v>370</v>
      </c>
    </row>
    <row r="8299" spans="1:3" x14ac:dyDescent="0.3">
      <c r="A8299" s="180">
        <v>45902</v>
      </c>
      <c r="B8299" s="22">
        <f>'East Pleasanton'!BG15</f>
        <v>1.7</v>
      </c>
      <c r="C8299" s="22" t="s">
        <v>370</v>
      </c>
    </row>
    <row r="8300" spans="1:3" x14ac:dyDescent="0.3">
      <c r="A8300" s="180">
        <v>45903</v>
      </c>
      <c r="B8300" s="22">
        <f>'East Pleasanton'!BG16</f>
        <v>1.63</v>
      </c>
      <c r="C8300" s="22" t="s">
        <v>370</v>
      </c>
    </row>
    <row r="8301" spans="1:3" x14ac:dyDescent="0.3">
      <c r="A8301" s="180">
        <v>45904</v>
      </c>
      <c r="B8301" s="22">
        <f>'East Pleasanton'!BG17</f>
        <v>1.61</v>
      </c>
      <c r="C8301" s="22" t="s">
        <v>370</v>
      </c>
    </row>
    <row r="8302" spans="1:3" x14ac:dyDescent="0.3">
      <c r="A8302" s="180">
        <v>45905</v>
      </c>
      <c r="B8302" s="22">
        <f>'East Pleasanton'!BG18</f>
        <v>1.6</v>
      </c>
      <c r="C8302" s="22" t="s">
        <v>370</v>
      </c>
    </row>
    <row r="8303" spans="1:3" x14ac:dyDescent="0.3">
      <c r="A8303" s="180">
        <v>45906</v>
      </c>
      <c r="B8303" s="22">
        <f>'East Pleasanton'!BG19</f>
        <v>1.6</v>
      </c>
      <c r="C8303" s="22" t="s">
        <v>370</v>
      </c>
    </row>
    <row r="8304" spans="1:3" x14ac:dyDescent="0.3">
      <c r="A8304" s="180">
        <v>45907</v>
      </c>
      <c r="B8304" s="22">
        <f>'East Pleasanton'!BG20</f>
        <v>1.61</v>
      </c>
      <c r="C8304" s="22" t="s">
        <v>370</v>
      </c>
    </row>
    <row r="8305" spans="1:3" x14ac:dyDescent="0.3">
      <c r="A8305" s="180">
        <v>45908</v>
      </c>
      <c r="B8305" s="22">
        <f>'East Pleasanton'!BG21</f>
        <v>1.6</v>
      </c>
      <c r="C8305" s="22" t="s">
        <v>370</v>
      </c>
    </row>
    <row r="8306" spans="1:3" x14ac:dyDescent="0.3">
      <c r="A8306" s="180">
        <v>45909</v>
      </c>
      <c r="B8306" s="22">
        <f>'East Pleasanton'!BG22</f>
        <v>1.6</v>
      </c>
      <c r="C8306" s="22" t="s">
        <v>370</v>
      </c>
    </row>
    <row r="8307" spans="1:3" x14ac:dyDescent="0.3">
      <c r="A8307" s="180">
        <v>45910</v>
      </c>
      <c r="B8307" s="22">
        <f>'East Pleasanton'!BG23</f>
        <v>1.6</v>
      </c>
      <c r="C8307" s="22" t="s">
        <v>370</v>
      </c>
    </row>
    <row r="8308" spans="1:3" x14ac:dyDescent="0.3">
      <c r="A8308" s="180">
        <v>45911</v>
      </c>
      <c r="B8308" s="22">
        <f>'East Pleasanton'!BG24</f>
        <v>1.66</v>
      </c>
      <c r="C8308" s="22" t="s">
        <v>370</v>
      </c>
    </row>
    <row r="8309" spans="1:3" x14ac:dyDescent="0.3">
      <c r="A8309" s="180">
        <v>45912</v>
      </c>
      <c r="B8309" s="22">
        <f>'East Pleasanton'!BG25</f>
        <v>1.7</v>
      </c>
      <c r="C8309" s="22" t="s">
        <v>370</v>
      </c>
    </row>
    <row r="8310" spans="1:3" x14ac:dyDescent="0.3">
      <c r="A8310" s="180">
        <v>45913</v>
      </c>
      <c r="B8310" s="22">
        <f>'East Pleasanton'!BG26</f>
        <v>1.75</v>
      </c>
      <c r="C8310" s="22" t="s">
        <v>370</v>
      </c>
    </row>
    <row r="8311" spans="1:3" x14ac:dyDescent="0.3">
      <c r="A8311" s="180">
        <v>45914</v>
      </c>
      <c r="B8311" s="22">
        <f>'East Pleasanton'!BG27</f>
        <v>1.7</v>
      </c>
      <c r="C8311" s="22" t="s">
        <v>370</v>
      </c>
    </row>
    <row r="8312" spans="1:3" x14ac:dyDescent="0.3">
      <c r="A8312" s="180">
        <v>45915</v>
      </c>
      <c r="B8312" s="22">
        <f>'East Pleasanton'!BG28</f>
        <v>1.64</v>
      </c>
      <c r="C8312" s="22" t="s">
        <v>370</v>
      </c>
    </row>
    <row r="8313" spans="1:3" x14ac:dyDescent="0.3">
      <c r="A8313" s="180">
        <v>45916</v>
      </c>
      <c r="B8313" s="22">
        <f>'East Pleasanton'!BG29</f>
        <v>1.53</v>
      </c>
      <c r="C8313" s="22" t="s">
        <v>370</v>
      </c>
    </row>
    <row r="8314" spans="1:3" x14ac:dyDescent="0.3">
      <c r="A8314" s="180">
        <v>45917</v>
      </c>
      <c r="B8314" s="22">
        <f>'East Pleasanton'!BG30</f>
        <v>1.1000000000000001</v>
      </c>
      <c r="C8314" s="22" t="s">
        <v>370</v>
      </c>
    </row>
    <row r="8315" spans="1:3" x14ac:dyDescent="0.3">
      <c r="A8315" s="180">
        <v>45918</v>
      </c>
      <c r="B8315" s="22">
        <f>'East Pleasanton'!BG31</f>
        <v>1.36</v>
      </c>
      <c r="C8315" s="22" t="s">
        <v>370</v>
      </c>
    </row>
    <row r="8316" spans="1:3" x14ac:dyDescent="0.3">
      <c r="A8316" s="180">
        <v>45919</v>
      </c>
      <c r="B8316" s="22">
        <f>'East Pleasanton'!BG32</f>
        <v>1.67</v>
      </c>
      <c r="C8316" s="22" t="s">
        <v>370</v>
      </c>
    </row>
    <row r="8317" spans="1:3" x14ac:dyDescent="0.3">
      <c r="A8317" s="180">
        <v>45920</v>
      </c>
      <c r="B8317" s="22">
        <f>'East Pleasanton'!BG33</f>
        <v>1.53</v>
      </c>
      <c r="C8317" s="22" t="s">
        <v>370</v>
      </c>
    </row>
    <row r="8318" spans="1:3" x14ac:dyDescent="0.3">
      <c r="A8318" s="180">
        <v>45921</v>
      </c>
      <c r="B8318" s="22">
        <f>'East Pleasanton'!BG34</f>
        <v>1.32</v>
      </c>
      <c r="C8318" s="22" t="s">
        <v>370</v>
      </c>
    </row>
    <row r="8319" spans="1:3" x14ac:dyDescent="0.3">
      <c r="A8319" s="180">
        <v>45922</v>
      </c>
      <c r="B8319" s="22">
        <f>'East Pleasanton'!BG35</f>
        <v>1.51</v>
      </c>
      <c r="C8319" s="22" t="s">
        <v>370</v>
      </c>
    </row>
    <row r="8320" spans="1:3" x14ac:dyDescent="0.3">
      <c r="A8320" s="180">
        <v>45923</v>
      </c>
      <c r="B8320" s="22">
        <f>'East Pleasanton'!BG36</f>
        <v>1.66</v>
      </c>
      <c r="C8320" s="22" t="s">
        <v>370</v>
      </c>
    </row>
    <row r="8321" spans="1:3" x14ac:dyDescent="0.3">
      <c r="A8321" s="180">
        <v>45924</v>
      </c>
      <c r="B8321" s="22">
        <f>'East Pleasanton'!BG37</f>
        <v>1.69</v>
      </c>
      <c r="C8321" s="22" t="s">
        <v>370</v>
      </c>
    </row>
    <row r="8322" spans="1:3" x14ac:dyDescent="0.3">
      <c r="A8322" s="180">
        <v>45925</v>
      </c>
      <c r="B8322" s="22">
        <f>'East Pleasanton'!BG38</f>
        <v>1.18</v>
      </c>
      <c r="C8322" s="22" t="s">
        <v>370</v>
      </c>
    </row>
    <row r="8323" spans="1:3" x14ac:dyDescent="0.3">
      <c r="A8323" s="180">
        <v>45926</v>
      </c>
      <c r="B8323" s="22">
        <f>'East Pleasanton'!BG39</f>
        <v>0.41</v>
      </c>
      <c r="C8323" s="22" t="s">
        <v>370</v>
      </c>
    </row>
    <row r="8324" spans="1:3" x14ac:dyDescent="0.3">
      <c r="A8324" s="180">
        <v>45927</v>
      </c>
      <c r="B8324" s="22">
        <f>'East Pleasanton'!BG40</f>
        <v>0.91</v>
      </c>
      <c r="C8324" s="22" t="s">
        <v>370</v>
      </c>
    </row>
    <row r="8325" spans="1:3" x14ac:dyDescent="0.3">
      <c r="A8325" s="180">
        <v>45928</v>
      </c>
      <c r="B8325" s="22">
        <f>'East Pleasanton'!BG41</f>
        <v>1.66</v>
      </c>
      <c r="C8325" s="22" t="s">
        <v>370</v>
      </c>
    </row>
    <row r="8326" spans="1:3" x14ac:dyDescent="0.3">
      <c r="A8326" s="180">
        <v>45929</v>
      </c>
      <c r="B8326" s="22">
        <f>'East Pleasanton'!BG42</f>
        <v>1.62</v>
      </c>
      <c r="C8326" s="22" t="s">
        <v>370</v>
      </c>
    </row>
    <row r="8327" spans="1:3" x14ac:dyDescent="0.3">
      <c r="A8327" s="180">
        <v>45930</v>
      </c>
      <c r="B8327" s="22">
        <f>'East Pleasanton'!BG43</f>
        <v>1.59</v>
      </c>
      <c r="C8327" s="22" t="s">
        <v>370</v>
      </c>
    </row>
    <row r="8328" spans="1:3" x14ac:dyDescent="0.3">
      <c r="A8328" s="180">
        <v>45931</v>
      </c>
      <c r="B8328" s="22">
        <f>'East Pleasanton'!BN14</f>
        <v>1.64</v>
      </c>
      <c r="C8328" s="22" t="s">
        <v>370</v>
      </c>
    </row>
    <row r="8329" spans="1:3" x14ac:dyDescent="0.3">
      <c r="A8329" s="180">
        <v>45932</v>
      </c>
      <c r="B8329" s="22">
        <f>'East Pleasanton'!BN15</f>
        <v>1.65</v>
      </c>
      <c r="C8329" s="22" t="s">
        <v>370</v>
      </c>
    </row>
    <row r="8330" spans="1:3" x14ac:dyDescent="0.3">
      <c r="A8330" s="180">
        <v>45933</v>
      </c>
      <c r="B8330" s="22">
        <f>'East Pleasanton'!BN16</f>
        <v>1.62</v>
      </c>
      <c r="C8330" s="22" t="s">
        <v>370</v>
      </c>
    </row>
    <row r="8331" spans="1:3" x14ac:dyDescent="0.3">
      <c r="A8331" s="180">
        <v>45934</v>
      </c>
      <c r="B8331" s="22">
        <f>'East Pleasanton'!BN17</f>
        <v>1.58</v>
      </c>
      <c r="C8331" s="22" t="s">
        <v>370</v>
      </c>
    </row>
    <row r="8332" spans="1:3" x14ac:dyDescent="0.3">
      <c r="A8332" s="180">
        <v>45935</v>
      </c>
      <c r="B8332" s="22">
        <f>'East Pleasanton'!BN18</f>
        <v>1.62</v>
      </c>
      <c r="C8332" s="22" t="s">
        <v>370</v>
      </c>
    </row>
    <row r="8333" spans="1:3" x14ac:dyDescent="0.3">
      <c r="A8333" s="180">
        <v>45936</v>
      </c>
      <c r="B8333" s="22">
        <f>'East Pleasanton'!BN19</f>
        <v>1.61</v>
      </c>
      <c r="C8333" s="22" t="s">
        <v>370</v>
      </c>
    </row>
    <row r="8334" spans="1:3" x14ac:dyDescent="0.3">
      <c r="A8334" s="180">
        <v>45937</v>
      </c>
      <c r="B8334" s="22">
        <f>'East Pleasanton'!BN20</f>
        <v>1.61</v>
      </c>
      <c r="C8334" s="22" t="s">
        <v>370</v>
      </c>
    </row>
    <row r="8335" spans="1:3" x14ac:dyDescent="0.3">
      <c r="A8335" s="180">
        <v>45938</v>
      </c>
      <c r="B8335" s="22">
        <f>'East Pleasanton'!BN21</f>
        <v>1.59</v>
      </c>
      <c r="C8335" s="22" t="s">
        <v>370</v>
      </c>
    </row>
    <row r="8336" spans="1:3" x14ac:dyDescent="0.3">
      <c r="A8336" s="180">
        <v>45939</v>
      </c>
      <c r="B8336" s="22">
        <f>'East Pleasanton'!BN22</f>
        <v>1.58</v>
      </c>
      <c r="C8336" s="22" t="s">
        <v>370</v>
      </c>
    </row>
    <row r="8337" spans="1:3" x14ac:dyDescent="0.3">
      <c r="A8337" s="180">
        <v>45940</v>
      </c>
      <c r="B8337" s="22">
        <f>'East Pleasanton'!BN23</f>
        <v>1.57</v>
      </c>
      <c r="C8337" s="22" t="s">
        <v>370</v>
      </c>
    </row>
    <row r="8338" spans="1:3" x14ac:dyDescent="0.3">
      <c r="A8338" s="180">
        <v>45941</v>
      </c>
      <c r="B8338" s="22">
        <f>'East Pleasanton'!BN24</f>
        <v>1.54</v>
      </c>
      <c r="C8338" s="22" t="s">
        <v>370</v>
      </c>
    </row>
    <row r="8339" spans="1:3" x14ac:dyDescent="0.3">
      <c r="A8339" s="180">
        <v>45942</v>
      </c>
      <c r="B8339" s="22">
        <f>'East Pleasanton'!BN25</f>
        <v>0.9</v>
      </c>
      <c r="C8339" s="22" t="s">
        <v>370</v>
      </c>
    </row>
    <row r="8340" spans="1:3" x14ac:dyDescent="0.3">
      <c r="A8340" s="180">
        <v>45943</v>
      </c>
      <c r="B8340" s="22">
        <f>'East Pleasanton'!BN26</f>
        <v>0.56999999999999995</v>
      </c>
      <c r="C8340" s="22" t="s">
        <v>370</v>
      </c>
    </row>
    <row r="8341" spans="1:3" x14ac:dyDescent="0.3">
      <c r="A8341" s="180">
        <v>45944</v>
      </c>
      <c r="B8341" s="22">
        <f>'East Pleasanton'!BN27</f>
        <v>0.54</v>
      </c>
      <c r="C8341" s="22" t="s">
        <v>370</v>
      </c>
    </row>
    <row r="8342" spans="1:3" x14ac:dyDescent="0.3">
      <c r="A8342" s="180">
        <v>45945</v>
      </c>
      <c r="B8342" s="22">
        <f>'East Pleasanton'!BN28</f>
        <v>0.6</v>
      </c>
      <c r="C8342" s="22" t="s">
        <v>370</v>
      </c>
    </row>
    <row r="8343" spans="1:3" x14ac:dyDescent="0.3">
      <c r="A8343" s="180">
        <v>45946</v>
      </c>
      <c r="B8343" s="22">
        <f>'East Pleasanton'!BN29</f>
        <v>0.77</v>
      </c>
      <c r="C8343" s="22" t="s">
        <v>370</v>
      </c>
    </row>
    <row r="8344" spans="1:3" x14ac:dyDescent="0.3">
      <c r="A8344" s="180">
        <v>45947</v>
      </c>
      <c r="B8344" s="22">
        <f>'East Pleasanton'!BN30</f>
        <v>0.83</v>
      </c>
      <c r="C8344" s="22" t="s">
        <v>370</v>
      </c>
    </row>
    <row r="8345" spans="1:3" x14ac:dyDescent="0.3">
      <c r="A8345" s="180">
        <v>45948</v>
      </c>
      <c r="B8345" s="22">
        <f>'East Pleasanton'!BN31</f>
        <v>1.56</v>
      </c>
      <c r="C8345" s="22" t="s">
        <v>370</v>
      </c>
    </row>
    <row r="8346" spans="1:3" x14ac:dyDescent="0.3">
      <c r="A8346" s="180">
        <v>45949</v>
      </c>
      <c r="B8346" s="22">
        <f>'East Pleasanton'!BN32</f>
        <v>1.56</v>
      </c>
      <c r="C8346" s="22" t="s">
        <v>370</v>
      </c>
    </row>
    <row r="8347" spans="1:3" x14ac:dyDescent="0.3">
      <c r="A8347" s="180">
        <v>45950</v>
      </c>
      <c r="B8347" s="22">
        <f>'East Pleasanton'!BN33</f>
        <v>1.57</v>
      </c>
      <c r="C8347" s="22" t="s">
        <v>370</v>
      </c>
    </row>
    <row r="8348" spans="1:3" x14ac:dyDescent="0.3">
      <c r="A8348" s="180">
        <v>45951</v>
      </c>
      <c r="B8348" s="22">
        <f>'East Pleasanton'!BN34</f>
        <v>1.56</v>
      </c>
      <c r="C8348" s="22" t="s">
        <v>370</v>
      </c>
    </row>
    <row r="8349" spans="1:3" x14ac:dyDescent="0.3">
      <c r="A8349" s="180">
        <v>45952</v>
      </c>
      <c r="B8349" s="22">
        <f>'East Pleasanton'!BN35</f>
        <v>1.58</v>
      </c>
      <c r="C8349" s="22" t="s">
        <v>370</v>
      </c>
    </row>
    <row r="8350" spans="1:3" x14ac:dyDescent="0.3">
      <c r="A8350" s="180">
        <v>45953</v>
      </c>
      <c r="B8350" s="22">
        <f>'East Pleasanton'!BN36</f>
        <v>1.59</v>
      </c>
      <c r="C8350" s="22" t="s">
        <v>370</v>
      </c>
    </row>
    <row r="8351" spans="1:3" x14ac:dyDescent="0.3">
      <c r="A8351" s="180">
        <v>45954</v>
      </c>
      <c r="B8351" s="22">
        <f>'East Pleasanton'!BN37</f>
        <v>1.59</v>
      </c>
      <c r="C8351" s="22" t="s">
        <v>370</v>
      </c>
    </row>
    <row r="8352" spans="1:3" x14ac:dyDescent="0.3">
      <c r="A8352" s="180">
        <v>45955</v>
      </c>
      <c r="B8352" s="22">
        <f>'East Pleasanton'!BN38</f>
        <v>1.6</v>
      </c>
      <c r="C8352" s="22" t="s">
        <v>370</v>
      </c>
    </row>
    <row r="8353" spans="1:3" x14ac:dyDescent="0.3">
      <c r="A8353" s="180">
        <v>45956</v>
      </c>
      <c r="B8353" s="22">
        <f>'East Pleasanton'!BN39</f>
        <v>1.61</v>
      </c>
      <c r="C8353" s="22" t="s">
        <v>370</v>
      </c>
    </row>
    <row r="8354" spans="1:3" x14ac:dyDescent="0.3">
      <c r="A8354" s="180">
        <v>45957</v>
      </c>
      <c r="B8354" s="22">
        <f>'East Pleasanton'!BN40</f>
        <v>1.61</v>
      </c>
      <c r="C8354" s="22" t="s">
        <v>370</v>
      </c>
    </row>
    <row r="8355" spans="1:3" x14ac:dyDescent="0.3">
      <c r="A8355" s="180">
        <v>45958</v>
      </c>
      <c r="B8355" s="22">
        <f>'East Pleasanton'!BN41</f>
        <v>1.62</v>
      </c>
      <c r="C8355" s="22" t="s">
        <v>370</v>
      </c>
    </row>
    <row r="8356" spans="1:3" x14ac:dyDescent="0.3">
      <c r="A8356" s="180">
        <v>45959</v>
      </c>
      <c r="B8356" s="22">
        <f>'East Pleasanton'!BN42</f>
        <v>1.64</v>
      </c>
      <c r="C8356" s="22" t="s">
        <v>370</v>
      </c>
    </row>
    <row r="8357" spans="1:3" x14ac:dyDescent="0.3">
      <c r="A8357" s="180">
        <v>45960</v>
      </c>
      <c r="B8357" s="22">
        <f>'East Pleasanton'!BN43</f>
        <v>1.65</v>
      </c>
      <c r="C8357" s="22" t="s">
        <v>370</v>
      </c>
    </row>
    <row r="8358" spans="1:3" x14ac:dyDescent="0.3">
      <c r="A8358" s="180">
        <v>45961</v>
      </c>
      <c r="B8358" s="22">
        <f>'East Pleasanton'!BN44</f>
        <v>1.66</v>
      </c>
      <c r="C8358" s="22" t="s">
        <v>370</v>
      </c>
    </row>
    <row r="8359" spans="1:3" x14ac:dyDescent="0.3">
      <c r="A8359" s="180">
        <v>45962</v>
      </c>
      <c r="B8359" s="22">
        <f>'East Pleasanton'!BU14</f>
        <v>1.66</v>
      </c>
      <c r="C8359" s="22" t="s">
        <v>370</v>
      </c>
    </row>
    <row r="8360" spans="1:3" x14ac:dyDescent="0.3">
      <c r="A8360" s="180">
        <v>45963</v>
      </c>
      <c r="B8360" s="22">
        <f>'East Pleasanton'!BU15</f>
        <v>1.67</v>
      </c>
      <c r="C8360" s="22" t="s">
        <v>370</v>
      </c>
    </row>
    <row r="8361" spans="1:3" x14ac:dyDescent="0.3">
      <c r="A8361" s="180">
        <v>45964</v>
      </c>
      <c r="B8361" s="22">
        <f>'East Pleasanton'!BU16</f>
        <v>1.67</v>
      </c>
      <c r="C8361" s="22" t="s">
        <v>370</v>
      </c>
    </row>
    <row r="8362" spans="1:3" x14ac:dyDescent="0.3">
      <c r="A8362" s="180">
        <v>45965</v>
      </c>
      <c r="B8362" s="22">
        <f>'East Pleasanton'!BU17</f>
        <v>1.67</v>
      </c>
      <c r="C8362" s="22" t="s">
        <v>370</v>
      </c>
    </row>
    <row r="8363" spans="1:3" x14ac:dyDescent="0.3">
      <c r="A8363" s="180">
        <v>45966</v>
      </c>
      <c r="B8363" s="22">
        <f>'East Pleasanton'!BU18</f>
        <v>1.68</v>
      </c>
      <c r="C8363" s="22" t="s">
        <v>370</v>
      </c>
    </row>
    <row r="8364" spans="1:3" x14ac:dyDescent="0.3">
      <c r="A8364" s="180">
        <v>45967</v>
      </c>
      <c r="B8364" s="22">
        <f>'East Pleasanton'!BU19</f>
        <v>1.68</v>
      </c>
      <c r="C8364" s="22" t="s">
        <v>370</v>
      </c>
    </row>
    <row r="8365" spans="1:3" x14ac:dyDescent="0.3">
      <c r="A8365" s="180">
        <v>45968</v>
      </c>
      <c r="B8365" s="22">
        <f>'East Pleasanton'!BU20</f>
        <v>1.68</v>
      </c>
      <c r="C8365" s="22" t="s">
        <v>370</v>
      </c>
    </row>
    <row r="8366" spans="1:3" x14ac:dyDescent="0.3">
      <c r="A8366" s="180">
        <v>45969</v>
      </c>
      <c r="B8366" s="22">
        <f>'East Pleasanton'!BU21</f>
        <v>1.67</v>
      </c>
      <c r="C8366" s="22" t="s">
        <v>370</v>
      </c>
    </row>
    <row r="8367" spans="1:3" x14ac:dyDescent="0.3">
      <c r="A8367" s="180">
        <v>45970</v>
      </c>
      <c r="B8367" s="22">
        <f>'East Pleasanton'!BU22</f>
        <v>1.65</v>
      </c>
      <c r="C8367" s="22" t="s">
        <v>370</v>
      </c>
    </row>
    <row r="8368" spans="1:3" x14ac:dyDescent="0.3">
      <c r="A8368" s="180">
        <v>45971</v>
      </c>
      <c r="B8368" s="22">
        <f>'East Pleasanton'!BU23</f>
        <v>1.64</v>
      </c>
      <c r="C8368" s="22" t="s">
        <v>370</v>
      </c>
    </row>
    <row r="8369" spans="1:3" x14ac:dyDescent="0.3">
      <c r="A8369" s="180">
        <v>45972</v>
      </c>
      <c r="B8369" s="22">
        <f>'East Pleasanton'!BU24</f>
        <v>1.63</v>
      </c>
      <c r="C8369" s="22" t="s">
        <v>370</v>
      </c>
    </row>
    <row r="8370" spans="1:3" x14ac:dyDescent="0.3">
      <c r="A8370" s="180">
        <v>45973</v>
      </c>
      <c r="B8370" s="22">
        <f>'East Pleasanton'!BU25</f>
        <v>1.66</v>
      </c>
      <c r="C8370" s="22" t="s">
        <v>370</v>
      </c>
    </row>
    <row r="8371" spans="1:3" x14ac:dyDescent="0.3">
      <c r="A8371" s="180">
        <v>45974</v>
      </c>
      <c r="B8371" s="22">
        <f>'East Pleasanton'!BU26</f>
        <v>1.62</v>
      </c>
      <c r="C8371" s="22" t="s">
        <v>370</v>
      </c>
    </row>
    <row r="8372" spans="1:3" x14ac:dyDescent="0.3">
      <c r="A8372" s="180">
        <v>45975</v>
      </c>
      <c r="B8372" s="22">
        <f>'East Pleasanton'!BU27</f>
        <v>1.61</v>
      </c>
      <c r="C8372" s="22" t="s">
        <v>370</v>
      </c>
    </row>
    <row r="8373" spans="1:3" x14ac:dyDescent="0.3">
      <c r="A8373" s="180">
        <v>45976</v>
      </c>
      <c r="B8373" s="22">
        <f>'East Pleasanton'!BU28</f>
        <v>1.64</v>
      </c>
      <c r="C8373" s="22" t="s">
        <v>370</v>
      </c>
    </row>
    <row r="8374" spans="1:3" x14ac:dyDescent="0.3">
      <c r="A8374" s="180">
        <v>45977</v>
      </c>
      <c r="B8374" s="22">
        <f>'East Pleasanton'!BU29</f>
        <v>1.6</v>
      </c>
      <c r="C8374" s="22" t="s">
        <v>370</v>
      </c>
    </row>
    <row r="8375" spans="1:3" x14ac:dyDescent="0.3">
      <c r="A8375" s="180">
        <v>45978</v>
      </c>
      <c r="B8375" s="22">
        <f>'East Pleasanton'!BU30</f>
        <v>1.62</v>
      </c>
      <c r="C8375" s="22" t="s">
        <v>370</v>
      </c>
    </row>
    <row r="8376" spans="1:3" x14ac:dyDescent="0.3">
      <c r="A8376" s="180">
        <v>45979</v>
      </c>
      <c r="B8376" s="22">
        <f>'East Pleasanton'!BU31</f>
        <v>1.65</v>
      </c>
      <c r="C8376" s="22" t="s">
        <v>370</v>
      </c>
    </row>
    <row r="8377" spans="1:3" x14ac:dyDescent="0.3">
      <c r="A8377" s="180">
        <v>45980</v>
      </c>
      <c r="B8377" s="22">
        <f>'East Pleasanton'!BU32</f>
        <v>1.67</v>
      </c>
      <c r="C8377" s="22" t="s">
        <v>370</v>
      </c>
    </row>
    <row r="8378" spans="1:3" x14ac:dyDescent="0.3">
      <c r="A8378" s="180">
        <v>45981</v>
      </c>
      <c r="B8378" s="22">
        <f>'East Pleasanton'!BU33</f>
        <v>1.65</v>
      </c>
      <c r="C8378" s="22" t="s">
        <v>370</v>
      </c>
    </row>
    <row r="8379" spans="1:3" x14ac:dyDescent="0.3">
      <c r="A8379" s="180">
        <v>45982</v>
      </c>
      <c r="B8379" s="22">
        <f>'East Pleasanton'!BU34</f>
        <v>1.54</v>
      </c>
      <c r="C8379" s="22" t="s">
        <v>370</v>
      </c>
    </row>
    <row r="8380" spans="1:3" x14ac:dyDescent="0.3">
      <c r="A8380" s="180">
        <v>45983</v>
      </c>
      <c r="B8380" s="22">
        <f>'East Pleasanton'!BU35</f>
        <v>1.51</v>
      </c>
      <c r="C8380" s="22" t="s">
        <v>370</v>
      </c>
    </row>
    <row r="8381" spans="1:3" x14ac:dyDescent="0.3">
      <c r="A8381" s="180">
        <v>45984</v>
      </c>
      <c r="B8381" s="22">
        <f>'East Pleasanton'!BU36</f>
        <v>1.54</v>
      </c>
      <c r="C8381" s="22" t="s">
        <v>370</v>
      </c>
    </row>
    <row r="8382" spans="1:3" x14ac:dyDescent="0.3">
      <c r="A8382" s="180">
        <v>45985</v>
      </c>
      <c r="B8382" s="22">
        <f>'East Pleasanton'!BU37</f>
        <v>1.56</v>
      </c>
      <c r="C8382" s="22" t="s">
        <v>370</v>
      </c>
    </row>
    <row r="8383" spans="1:3" x14ac:dyDescent="0.3">
      <c r="A8383" s="180">
        <v>45986</v>
      </c>
      <c r="B8383" s="22">
        <f>'East Pleasanton'!BU38</f>
        <v>1.53</v>
      </c>
      <c r="C8383" s="22" t="s">
        <v>370</v>
      </c>
    </row>
    <row r="8384" spans="1:3" x14ac:dyDescent="0.3">
      <c r="A8384" s="180">
        <v>45987</v>
      </c>
      <c r="B8384" s="22">
        <f>'East Pleasanton'!BU39</f>
        <v>1.51</v>
      </c>
      <c r="C8384" s="22" t="s">
        <v>370</v>
      </c>
    </row>
    <row r="8385" spans="1:3" x14ac:dyDescent="0.3">
      <c r="A8385" s="180">
        <v>45988</v>
      </c>
      <c r="B8385" s="22">
        <f>'East Pleasanton'!BU40</f>
        <v>1.5</v>
      </c>
      <c r="C8385" s="22" t="s">
        <v>370</v>
      </c>
    </row>
    <row r="8386" spans="1:3" x14ac:dyDescent="0.3">
      <c r="A8386" s="180">
        <v>45989</v>
      </c>
      <c r="B8386" s="22">
        <f>'East Pleasanton'!BU41</f>
        <v>1.51</v>
      </c>
      <c r="C8386" s="22" t="s">
        <v>370</v>
      </c>
    </row>
    <row r="8387" spans="1:3" x14ac:dyDescent="0.3">
      <c r="A8387" s="180">
        <v>45990</v>
      </c>
      <c r="B8387" s="22">
        <f>'East Pleasanton'!BU42</f>
        <v>1.51</v>
      </c>
      <c r="C8387" s="22" t="s">
        <v>370</v>
      </c>
    </row>
    <row r="8388" spans="1:3" x14ac:dyDescent="0.3">
      <c r="A8388" s="180">
        <v>45991</v>
      </c>
      <c r="B8388" s="22">
        <f>'East Pleasanton'!BU43</f>
        <v>1.5</v>
      </c>
      <c r="C8388" s="22" t="s">
        <v>370</v>
      </c>
    </row>
    <row r="8389" spans="1:3" x14ac:dyDescent="0.3">
      <c r="A8389" s="180">
        <v>45992</v>
      </c>
      <c r="B8389" s="22">
        <f>'East Pleasanton'!CB14</f>
        <v>0</v>
      </c>
      <c r="C8389" s="22" t="s">
        <v>370</v>
      </c>
    </row>
    <row r="8390" spans="1:3" x14ac:dyDescent="0.3">
      <c r="A8390" s="180">
        <v>45993</v>
      </c>
      <c r="B8390" s="22">
        <f>'East Pleasanton'!CB15</f>
        <v>0</v>
      </c>
      <c r="C8390" s="22" t="s">
        <v>370</v>
      </c>
    </row>
    <row r="8391" spans="1:3" x14ac:dyDescent="0.3">
      <c r="A8391" s="180">
        <v>45994</v>
      </c>
      <c r="B8391" s="22">
        <f>'East Pleasanton'!CB16</f>
        <v>0</v>
      </c>
      <c r="C8391" s="22" t="s">
        <v>370</v>
      </c>
    </row>
    <row r="8392" spans="1:3" x14ac:dyDescent="0.3">
      <c r="A8392" s="180">
        <v>45995</v>
      </c>
      <c r="B8392" s="22">
        <f>'East Pleasanton'!CB17</f>
        <v>0</v>
      </c>
      <c r="C8392" s="22" t="s">
        <v>370</v>
      </c>
    </row>
    <row r="8393" spans="1:3" x14ac:dyDescent="0.3">
      <c r="A8393" s="180">
        <v>45996</v>
      </c>
      <c r="B8393" s="22">
        <f>'East Pleasanton'!CB18</f>
        <v>0</v>
      </c>
      <c r="C8393" s="22" t="s">
        <v>370</v>
      </c>
    </row>
    <row r="8394" spans="1:3" x14ac:dyDescent="0.3">
      <c r="A8394" s="180">
        <v>45997</v>
      </c>
      <c r="B8394" s="22">
        <f>'East Pleasanton'!CB19</f>
        <v>0</v>
      </c>
      <c r="C8394" s="22" t="s">
        <v>370</v>
      </c>
    </row>
    <row r="8395" spans="1:3" x14ac:dyDescent="0.3">
      <c r="A8395" s="180">
        <v>45998</v>
      </c>
      <c r="B8395" s="22">
        <f>'East Pleasanton'!CB20</f>
        <v>0</v>
      </c>
      <c r="C8395" s="22" t="s">
        <v>370</v>
      </c>
    </row>
    <row r="8396" spans="1:3" x14ac:dyDescent="0.3">
      <c r="A8396" s="180">
        <v>45999</v>
      </c>
      <c r="B8396" s="22">
        <f>'East Pleasanton'!CB21</f>
        <v>0</v>
      </c>
      <c r="C8396" s="22" t="s">
        <v>370</v>
      </c>
    </row>
    <row r="8397" spans="1:3" x14ac:dyDescent="0.3">
      <c r="A8397" s="180">
        <v>46000</v>
      </c>
      <c r="B8397" s="22">
        <f>'East Pleasanton'!CB22</f>
        <v>0</v>
      </c>
      <c r="C8397" s="22" t="s">
        <v>370</v>
      </c>
    </row>
    <row r="8398" spans="1:3" x14ac:dyDescent="0.3">
      <c r="A8398" s="180">
        <v>46001</v>
      </c>
      <c r="B8398" s="22">
        <f>'East Pleasanton'!CB23</f>
        <v>0</v>
      </c>
      <c r="C8398" s="22" t="s">
        <v>370</v>
      </c>
    </row>
    <row r="8399" spans="1:3" x14ac:dyDescent="0.3">
      <c r="A8399" s="180">
        <v>46002</v>
      </c>
      <c r="B8399" s="22">
        <f>'East Pleasanton'!CB24</f>
        <v>0</v>
      </c>
      <c r="C8399" s="22" t="s">
        <v>370</v>
      </c>
    </row>
    <row r="8400" spans="1:3" x14ac:dyDescent="0.3">
      <c r="A8400" s="180">
        <v>46003</v>
      </c>
      <c r="B8400" s="22">
        <f>'East Pleasanton'!CB25</f>
        <v>0</v>
      </c>
      <c r="C8400" s="22" t="s">
        <v>370</v>
      </c>
    </row>
    <row r="8401" spans="1:3" x14ac:dyDescent="0.3">
      <c r="A8401" s="180">
        <v>46004</v>
      </c>
      <c r="B8401" s="22">
        <f>'East Pleasanton'!CB26</f>
        <v>0</v>
      </c>
      <c r="C8401" s="22" t="s">
        <v>370</v>
      </c>
    </row>
    <row r="8402" spans="1:3" x14ac:dyDescent="0.3">
      <c r="A8402" s="180">
        <v>46005</v>
      </c>
      <c r="B8402" s="22">
        <f>'East Pleasanton'!CB27</f>
        <v>0</v>
      </c>
      <c r="C8402" s="22" t="s">
        <v>370</v>
      </c>
    </row>
    <row r="8403" spans="1:3" x14ac:dyDescent="0.3">
      <c r="A8403" s="180">
        <v>46006</v>
      </c>
      <c r="B8403" s="22">
        <f>'East Pleasanton'!CB28</f>
        <v>0</v>
      </c>
      <c r="C8403" s="22" t="s">
        <v>370</v>
      </c>
    </row>
    <row r="8404" spans="1:3" x14ac:dyDescent="0.3">
      <c r="A8404" s="180">
        <v>46007</v>
      </c>
      <c r="B8404" s="22">
        <f>'East Pleasanton'!CB29</f>
        <v>0</v>
      </c>
      <c r="C8404" s="22" t="s">
        <v>370</v>
      </c>
    </row>
    <row r="8405" spans="1:3" x14ac:dyDescent="0.3">
      <c r="A8405" s="180">
        <v>46008</v>
      </c>
      <c r="B8405" s="22">
        <f>'East Pleasanton'!CB30</f>
        <v>0</v>
      </c>
      <c r="C8405" s="22" t="s">
        <v>370</v>
      </c>
    </row>
    <row r="8406" spans="1:3" x14ac:dyDescent="0.3">
      <c r="A8406" s="180">
        <v>46009</v>
      </c>
      <c r="B8406" s="22">
        <f>'East Pleasanton'!CB31</f>
        <v>0</v>
      </c>
      <c r="C8406" s="22" t="s">
        <v>370</v>
      </c>
    </row>
    <row r="8407" spans="1:3" x14ac:dyDescent="0.3">
      <c r="A8407" s="180">
        <v>46010</v>
      </c>
      <c r="B8407" s="22">
        <f>'East Pleasanton'!CB32</f>
        <v>0</v>
      </c>
      <c r="C8407" s="22" t="s">
        <v>370</v>
      </c>
    </row>
    <row r="8408" spans="1:3" x14ac:dyDescent="0.3">
      <c r="A8408" s="180">
        <v>46011</v>
      </c>
      <c r="B8408" s="22">
        <f>'East Pleasanton'!CB33</f>
        <v>0</v>
      </c>
      <c r="C8408" s="22" t="s">
        <v>370</v>
      </c>
    </row>
    <row r="8409" spans="1:3" x14ac:dyDescent="0.3">
      <c r="A8409" s="180">
        <v>46012</v>
      </c>
      <c r="B8409" s="22">
        <f>'East Pleasanton'!CB34</f>
        <v>0</v>
      </c>
      <c r="C8409" s="22" t="s">
        <v>370</v>
      </c>
    </row>
    <row r="8410" spans="1:3" x14ac:dyDescent="0.3">
      <c r="A8410" s="180">
        <v>46013</v>
      </c>
      <c r="B8410" s="22">
        <f>'East Pleasanton'!CB35</f>
        <v>0</v>
      </c>
      <c r="C8410" s="22" t="s">
        <v>370</v>
      </c>
    </row>
    <row r="8411" spans="1:3" x14ac:dyDescent="0.3">
      <c r="A8411" s="180">
        <v>46014</v>
      </c>
      <c r="B8411" s="22">
        <f>'East Pleasanton'!CB36</f>
        <v>0</v>
      </c>
      <c r="C8411" s="22" t="s">
        <v>370</v>
      </c>
    </row>
    <row r="8412" spans="1:3" x14ac:dyDescent="0.3">
      <c r="A8412" s="180">
        <v>46015</v>
      </c>
      <c r="B8412" s="22">
        <f>'East Pleasanton'!CB37</f>
        <v>0</v>
      </c>
      <c r="C8412" s="22" t="s">
        <v>370</v>
      </c>
    </row>
    <row r="8413" spans="1:3" x14ac:dyDescent="0.3">
      <c r="A8413" s="180">
        <v>46016</v>
      </c>
      <c r="B8413" s="22">
        <f>'East Pleasanton'!CB38</f>
        <v>0</v>
      </c>
      <c r="C8413" s="22" t="s">
        <v>370</v>
      </c>
    </row>
    <row r="8414" spans="1:3" x14ac:dyDescent="0.3">
      <c r="A8414" s="180">
        <v>46017</v>
      </c>
      <c r="B8414" s="22">
        <f>'East Pleasanton'!CB39</f>
        <v>0</v>
      </c>
      <c r="C8414" s="22" t="s">
        <v>370</v>
      </c>
    </row>
    <row r="8415" spans="1:3" x14ac:dyDescent="0.3">
      <c r="A8415" s="180">
        <v>46018</v>
      </c>
      <c r="B8415" s="22">
        <f>'East Pleasanton'!CB40</f>
        <v>0</v>
      </c>
      <c r="C8415" s="22" t="s">
        <v>370</v>
      </c>
    </row>
    <row r="8416" spans="1:3" x14ac:dyDescent="0.3">
      <c r="A8416" s="180">
        <v>46019</v>
      </c>
      <c r="B8416" s="22">
        <f>'East Pleasanton'!CB41</f>
        <v>0</v>
      </c>
      <c r="C8416" s="22" t="s">
        <v>370</v>
      </c>
    </row>
    <row r="8417" spans="1:3" x14ac:dyDescent="0.3">
      <c r="A8417" s="180">
        <v>46020</v>
      </c>
      <c r="B8417" s="22">
        <f>'East Pleasanton'!CB42</f>
        <v>0</v>
      </c>
      <c r="C8417" s="22" t="s">
        <v>370</v>
      </c>
    </row>
    <row r="8418" spans="1:3" x14ac:dyDescent="0.3">
      <c r="A8418" s="180">
        <v>46021</v>
      </c>
      <c r="B8418" s="22">
        <f>'East Pleasanton'!CB43</f>
        <v>0</v>
      </c>
      <c r="C8418" s="22" t="s">
        <v>370</v>
      </c>
    </row>
    <row r="8419" spans="1:3" x14ac:dyDescent="0.3">
      <c r="A8419" s="180">
        <v>46022</v>
      </c>
      <c r="B8419" s="22">
        <f>'East Pleasanton'!CB44</f>
        <v>0</v>
      </c>
      <c r="C8419" s="22" t="s">
        <v>370</v>
      </c>
    </row>
    <row r="8420" spans="1:3" x14ac:dyDescent="0.3">
      <c r="A8420" s="180"/>
    </row>
    <row r="8421" spans="1:3" x14ac:dyDescent="0.3">
      <c r="A8421" s="180"/>
    </row>
    <row r="8422" spans="1:3" x14ac:dyDescent="0.3">
      <c r="A8422" s="180"/>
    </row>
    <row r="8423" spans="1:3" x14ac:dyDescent="0.3">
      <c r="A8423" s="180"/>
    </row>
    <row r="8424" spans="1:3" x14ac:dyDescent="0.3">
      <c r="A8424" s="180"/>
    </row>
    <row r="8425" spans="1:3" x14ac:dyDescent="0.3">
      <c r="A8425" s="180"/>
    </row>
    <row r="8426" spans="1:3" x14ac:dyDescent="0.3">
      <c r="A8426" s="180"/>
    </row>
    <row r="8427" spans="1:3" x14ac:dyDescent="0.3">
      <c r="A8427" s="180"/>
    </row>
    <row r="8428" spans="1:3" x14ac:dyDescent="0.3">
      <c r="A8428" s="180"/>
    </row>
    <row r="8429" spans="1:3" x14ac:dyDescent="0.3">
      <c r="A8429" s="180"/>
    </row>
    <row r="8430" spans="1:3" x14ac:dyDescent="0.3">
      <c r="A8430" s="180"/>
    </row>
    <row r="8431" spans="1:3" x14ac:dyDescent="0.3">
      <c r="A8431" s="180"/>
    </row>
    <row r="8432" spans="1:3" x14ac:dyDescent="0.3">
      <c r="A8432" s="180"/>
    </row>
    <row r="8433" spans="1:1" x14ac:dyDescent="0.3">
      <c r="A8433" s="180"/>
    </row>
    <row r="8434" spans="1:1" x14ac:dyDescent="0.3">
      <c r="A8434" s="180"/>
    </row>
    <row r="8435" spans="1:1" x14ac:dyDescent="0.3">
      <c r="A8435" s="180"/>
    </row>
    <row r="8436" spans="1:1" x14ac:dyDescent="0.3">
      <c r="A8436" s="180"/>
    </row>
    <row r="8437" spans="1:1" x14ac:dyDescent="0.3">
      <c r="A8437" s="180"/>
    </row>
    <row r="8438" spans="1:1" x14ac:dyDescent="0.3">
      <c r="A8438" s="180"/>
    </row>
    <row r="8439" spans="1:1" x14ac:dyDescent="0.3">
      <c r="A8439" s="180"/>
    </row>
    <row r="8440" spans="1:1" x14ac:dyDescent="0.3">
      <c r="A8440" s="180"/>
    </row>
    <row r="8441" spans="1:1" x14ac:dyDescent="0.3">
      <c r="A8441" s="180"/>
    </row>
    <row r="8442" spans="1:1" x14ac:dyDescent="0.3">
      <c r="A8442" s="180"/>
    </row>
    <row r="8443" spans="1:1" x14ac:dyDescent="0.3">
      <c r="A8443" s="180"/>
    </row>
    <row r="8444" spans="1:1" x14ac:dyDescent="0.3">
      <c r="A8444" s="180"/>
    </row>
    <row r="8445" spans="1:1" x14ac:dyDescent="0.3">
      <c r="A8445" s="180"/>
    </row>
    <row r="8446" spans="1:1" x14ac:dyDescent="0.3">
      <c r="A8446" s="180"/>
    </row>
    <row r="8447" spans="1:1" x14ac:dyDescent="0.3">
      <c r="A8447" s="180"/>
    </row>
    <row r="8448" spans="1:1" x14ac:dyDescent="0.3">
      <c r="A8448" s="180"/>
    </row>
    <row r="8449" spans="1:1" x14ac:dyDescent="0.3">
      <c r="A8449" s="180"/>
    </row>
    <row r="8450" spans="1:1" x14ac:dyDescent="0.3">
      <c r="A8450" s="180"/>
    </row>
    <row r="8451" spans="1:1" x14ac:dyDescent="0.3">
      <c r="A8451" s="180"/>
    </row>
    <row r="8452" spans="1:1" x14ac:dyDescent="0.3">
      <c r="A8452" s="180"/>
    </row>
    <row r="8453" spans="1:1" x14ac:dyDescent="0.3">
      <c r="A8453" s="180"/>
    </row>
    <row r="8454" spans="1:1" x14ac:dyDescent="0.3">
      <c r="A8454" s="180"/>
    </row>
    <row r="8455" spans="1:1" x14ac:dyDescent="0.3">
      <c r="A8455" s="180"/>
    </row>
    <row r="8456" spans="1:1" x14ac:dyDescent="0.3">
      <c r="A8456" s="180"/>
    </row>
    <row r="8457" spans="1:1" x14ac:dyDescent="0.3">
      <c r="A8457" s="180"/>
    </row>
    <row r="8458" spans="1:1" x14ac:dyDescent="0.3">
      <c r="A8458" s="180"/>
    </row>
    <row r="8459" spans="1:1" x14ac:dyDescent="0.3">
      <c r="A8459" s="180"/>
    </row>
    <row r="8460" spans="1:1" x14ac:dyDescent="0.3">
      <c r="A8460" s="180"/>
    </row>
    <row r="8461" spans="1:1" x14ac:dyDescent="0.3">
      <c r="A8461" s="180"/>
    </row>
    <row r="8462" spans="1:1" x14ac:dyDescent="0.3">
      <c r="A8462" s="180"/>
    </row>
    <row r="8463" spans="1:1" x14ac:dyDescent="0.3">
      <c r="A8463" s="180"/>
    </row>
    <row r="8464" spans="1:1" x14ac:dyDescent="0.3">
      <c r="A8464" s="180"/>
    </row>
    <row r="8465" spans="1:1" x14ac:dyDescent="0.3">
      <c r="A8465" s="180"/>
    </row>
    <row r="8466" spans="1:1" x14ac:dyDescent="0.3">
      <c r="A8466" s="180"/>
    </row>
    <row r="8467" spans="1:1" x14ac:dyDescent="0.3">
      <c r="A8467" s="180"/>
    </row>
    <row r="8468" spans="1:1" x14ac:dyDescent="0.3">
      <c r="A8468" s="180"/>
    </row>
    <row r="8469" spans="1:1" x14ac:dyDescent="0.3">
      <c r="A8469" s="180"/>
    </row>
    <row r="8470" spans="1:1" x14ac:dyDescent="0.3">
      <c r="A8470" s="180"/>
    </row>
    <row r="8471" spans="1:1" x14ac:dyDescent="0.3">
      <c r="A8471" s="180"/>
    </row>
    <row r="8472" spans="1:1" x14ac:dyDescent="0.3">
      <c r="A8472" s="180"/>
    </row>
    <row r="8473" spans="1:1" x14ac:dyDescent="0.3">
      <c r="A8473" s="180"/>
    </row>
    <row r="8474" spans="1:1" x14ac:dyDescent="0.3">
      <c r="A8474" s="180"/>
    </row>
    <row r="8475" spans="1:1" x14ac:dyDescent="0.3">
      <c r="A8475" s="180"/>
    </row>
    <row r="8476" spans="1:1" x14ac:dyDescent="0.3">
      <c r="A8476" s="180"/>
    </row>
    <row r="8477" spans="1:1" x14ac:dyDescent="0.3">
      <c r="A8477" s="180"/>
    </row>
    <row r="8478" spans="1:1" x14ac:dyDescent="0.3">
      <c r="A8478" s="180"/>
    </row>
    <row r="8479" spans="1:1" x14ac:dyDescent="0.3">
      <c r="A8479" s="180"/>
    </row>
    <row r="8480" spans="1:1" x14ac:dyDescent="0.3">
      <c r="A8480" s="180"/>
    </row>
    <row r="8481" spans="1:1" x14ac:dyDescent="0.3">
      <c r="A8481" s="180"/>
    </row>
    <row r="8482" spans="1:1" x14ac:dyDescent="0.3">
      <c r="A8482" s="180"/>
    </row>
    <row r="8483" spans="1:1" x14ac:dyDescent="0.3">
      <c r="A8483" s="180"/>
    </row>
    <row r="8484" spans="1:1" x14ac:dyDescent="0.3">
      <c r="A8484" s="180"/>
    </row>
    <row r="8485" spans="1:1" x14ac:dyDescent="0.3">
      <c r="A8485" s="180"/>
    </row>
    <row r="8486" spans="1:1" x14ac:dyDescent="0.3">
      <c r="A8486" s="180"/>
    </row>
    <row r="8487" spans="1:1" x14ac:dyDescent="0.3">
      <c r="A8487" s="180"/>
    </row>
    <row r="8488" spans="1:1" x14ac:dyDescent="0.3">
      <c r="A8488" s="180"/>
    </row>
    <row r="8489" spans="1:1" x14ac:dyDescent="0.3">
      <c r="A8489" s="180"/>
    </row>
    <row r="8490" spans="1:1" x14ac:dyDescent="0.3">
      <c r="A8490" s="180"/>
    </row>
    <row r="8491" spans="1:1" x14ac:dyDescent="0.3">
      <c r="A8491" s="180"/>
    </row>
    <row r="8492" spans="1:1" x14ac:dyDescent="0.3">
      <c r="A8492" s="180"/>
    </row>
    <row r="8493" spans="1:1" x14ac:dyDescent="0.3">
      <c r="A8493" s="180"/>
    </row>
    <row r="8494" spans="1:1" x14ac:dyDescent="0.3">
      <c r="A8494" s="180"/>
    </row>
    <row r="8495" spans="1:1" x14ac:dyDescent="0.3">
      <c r="A8495" s="180"/>
    </row>
    <row r="8496" spans="1:1" x14ac:dyDescent="0.3">
      <c r="A8496" s="180"/>
    </row>
    <row r="8497" spans="1:1" x14ac:dyDescent="0.3">
      <c r="A8497" s="180"/>
    </row>
    <row r="8498" spans="1:1" x14ac:dyDescent="0.3">
      <c r="A8498" s="180"/>
    </row>
    <row r="8499" spans="1:1" x14ac:dyDescent="0.3">
      <c r="A8499" s="180"/>
    </row>
    <row r="8500" spans="1:1" x14ac:dyDescent="0.3">
      <c r="A8500" s="180"/>
    </row>
    <row r="8501" spans="1:1" x14ac:dyDescent="0.3">
      <c r="A8501" s="180"/>
    </row>
    <row r="8502" spans="1:1" x14ac:dyDescent="0.3">
      <c r="A8502" s="180"/>
    </row>
    <row r="8503" spans="1:1" x14ac:dyDescent="0.3">
      <c r="A8503" s="180"/>
    </row>
    <row r="8504" spans="1:1" x14ac:dyDescent="0.3">
      <c r="A8504" s="180"/>
    </row>
    <row r="8505" spans="1:1" x14ac:dyDescent="0.3">
      <c r="A8505" s="180"/>
    </row>
    <row r="8506" spans="1:1" x14ac:dyDescent="0.3">
      <c r="A8506" s="180"/>
    </row>
    <row r="8507" spans="1:1" x14ac:dyDescent="0.3">
      <c r="A8507" s="180"/>
    </row>
    <row r="8508" spans="1:1" x14ac:dyDescent="0.3">
      <c r="A8508" s="180"/>
    </row>
    <row r="8509" spans="1:1" x14ac:dyDescent="0.3">
      <c r="A8509" s="180"/>
    </row>
    <row r="8510" spans="1:1" x14ac:dyDescent="0.3">
      <c r="A8510" s="180"/>
    </row>
    <row r="8511" spans="1:1" x14ac:dyDescent="0.3">
      <c r="A8511" s="180"/>
    </row>
    <row r="8512" spans="1:1" x14ac:dyDescent="0.3">
      <c r="A8512" s="180"/>
    </row>
    <row r="8513" spans="1:1" x14ac:dyDescent="0.3">
      <c r="A8513" s="180"/>
    </row>
    <row r="8514" spans="1:1" x14ac:dyDescent="0.3">
      <c r="A8514" s="180"/>
    </row>
    <row r="8515" spans="1:1" x14ac:dyDescent="0.3">
      <c r="A8515" s="180"/>
    </row>
    <row r="8516" spans="1:1" x14ac:dyDescent="0.3">
      <c r="A8516" s="180"/>
    </row>
    <row r="8517" spans="1:1" x14ac:dyDescent="0.3">
      <c r="A8517" s="180"/>
    </row>
    <row r="8518" spans="1:1" x14ac:dyDescent="0.3">
      <c r="A8518" s="180"/>
    </row>
    <row r="8519" spans="1:1" x14ac:dyDescent="0.3">
      <c r="A8519" s="180"/>
    </row>
    <row r="8520" spans="1:1" x14ac:dyDescent="0.3">
      <c r="A8520" s="180"/>
    </row>
    <row r="8521" spans="1:1" x14ac:dyDescent="0.3">
      <c r="A8521" s="180"/>
    </row>
    <row r="8522" spans="1:1" x14ac:dyDescent="0.3">
      <c r="A8522" s="180"/>
    </row>
    <row r="8523" spans="1:1" x14ac:dyDescent="0.3">
      <c r="A8523" s="180"/>
    </row>
    <row r="8524" spans="1:1" x14ac:dyDescent="0.3">
      <c r="A8524" s="180"/>
    </row>
    <row r="8525" spans="1:1" x14ac:dyDescent="0.3">
      <c r="A8525" s="180"/>
    </row>
    <row r="8526" spans="1:1" x14ac:dyDescent="0.3">
      <c r="A8526" s="180"/>
    </row>
    <row r="8527" spans="1:1" x14ac:dyDescent="0.3">
      <c r="A8527" s="180"/>
    </row>
    <row r="8528" spans="1:1" x14ac:dyDescent="0.3">
      <c r="A8528" s="180"/>
    </row>
    <row r="8529" spans="1:1" x14ac:dyDescent="0.3">
      <c r="A8529" s="180"/>
    </row>
    <row r="8530" spans="1:1" x14ac:dyDescent="0.3">
      <c r="A8530" s="180"/>
    </row>
    <row r="8531" spans="1:1" x14ac:dyDescent="0.3">
      <c r="A8531" s="180"/>
    </row>
    <row r="8532" spans="1:1" x14ac:dyDescent="0.3">
      <c r="A8532" s="180"/>
    </row>
    <row r="8533" spans="1:1" x14ac:dyDescent="0.3">
      <c r="A8533" s="180"/>
    </row>
    <row r="8534" spans="1:1" x14ac:dyDescent="0.3">
      <c r="A8534" s="180"/>
    </row>
    <row r="8535" spans="1:1" x14ac:dyDescent="0.3">
      <c r="A8535" s="180"/>
    </row>
    <row r="8536" spans="1:1" x14ac:dyDescent="0.3">
      <c r="A8536" s="180"/>
    </row>
    <row r="8537" spans="1:1" x14ac:dyDescent="0.3">
      <c r="A8537" s="180"/>
    </row>
    <row r="8538" spans="1:1" x14ac:dyDescent="0.3">
      <c r="A8538" s="180"/>
    </row>
    <row r="8539" spans="1:1" x14ac:dyDescent="0.3">
      <c r="A8539" s="180"/>
    </row>
    <row r="8540" spans="1:1" x14ac:dyDescent="0.3">
      <c r="A8540" s="180"/>
    </row>
    <row r="8541" spans="1:1" x14ac:dyDescent="0.3">
      <c r="A8541" s="180"/>
    </row>
    <row r="8542" spans="1:1" x14ac:dyDescent="0.3">
      <c r="A8542" s="180"/>
    </row>
    <row r="8543" spans="1:1" x14ac:dyDescent="0.3">
      <c r="A8543" s="180"/>
    </row>
    <row r="8544" spans="1:1" x14ac:dyDescent="0.3">
      <c r="A8544" s="180"/>
    </row>
    <row r="8545" spans="1:1" x14ac:dyDescent="0.3">
      <c r="A8545" s="180"/>
    </row>
    <row r="8546" spans="1:1" x14ac:dyDescent="0.3">
      <c r="A8546" s="180"/>
    </row>
    <row r="8547" spans="1:1" x14ac:dyDescent="0.3">
      <c r="A8547" s="180"/>
    </row>
    <row r="8548" spans="1:1" x14ac:dyDescent="0.3">
      <c r="A8548" s="180"/>
    </row>
    <row r="8549" spans="1:1" x14ac:dyDescent="0.3">
      <c r="A8549" s="180"/>
    </row>
    <row r="8550" spans="1:1" x14ac:dyDescent="0.3">
      <c r="A8550" s="180"/>
    </row>
    <row r="8551" spans="1:1" x14ac:dyDescent="0.3">
      <c r="A8551" s="180"/>
    </row>
    <row r="8552" spans="1:1" x14ac:dyDescent="0.3">
      <c r="A8552" s="180"/>
    </row>
    <row r="8553" spans="1:1" x14ac:dyDescent="0.3">
      <c r="A8553" s="180"/>
    </row>
    <row r="8554" spans="1:1" x14ac:dyDescent="0.3">
      <c r="A8554" s="180"/>
    </row>
    <row r="8555" spans="1:1" x14ac:dyDescent="0.3">
      <c r="A8555" s="180"/>
    </row>
    <row r="8556" spans="1:1" x14ac:dyDescent="0.3">
      <c r="A8556" s="180"/>
    </row>
    <row r="8557" spans="1:1" x14ac:dyDescent="0.3">
      <c r="A8557" s="180"/>
    </row>
    <row r="8558" spans="1:1" x14ac:dyDescent="0.3">
      <c r="A8558" s="180"/>
    </row>
    <row r="8559" spans="1:1" x14ac:dyDescent="0.3">
      <c r="A8559" s="180"/>
    </row>
    <row r="8560" spans="1:1" x14ac:dyDescent="0.3">
      <c r="A8560" s="180"/>
    </row>
    <row r="8561" spans="1:1" x14ac:dyDescent="0.3">
      <c r="A8561" s="180"/>
    </row>
    <row r="8562" spans="1:1" x14ac:dyDescent="0.3">
      <c r="A8562" s="180"/>
    </row>
    <row r="8563" spans="1:1" x14ac:dyDescent="0.3">
      <c r="A8563" s="180"/>
    </row>
    <row r="8564" spans="1:1" x14ac:dyDescent="0.3">
      <c r="A8564" s="180"/>
    </row>
    <row r="8565" spans="1:1" x14ac:dyDescent="0.3">
      <c r="A8565" s="180"/>
    </row>
    <row r="8566" spans="1:1" x14ac:dyDescent="0.3">
      <c r="A8566" s="180"/>
    </row>
    <row r="8567" spans="1:1" x14ac:dyDescent="0.3">
      <c r="A8567" s="180"/>
    </row>
    <row r="8568" spans="1:1" x14ac:dyDescent="0.3">
      <c r="A8568" s="180"/>
    </row>
    <row r="8569" spans="1:1" x14ac:dyDescent="0.3">
      <c r="A8569" s="180"/>
    </row>
    <row r="8570" spans="1:1" x14ac:dyDescent="0.3">
      <c r="A8570" s="180"/>
    </row>
    <row r="8571" spans="1:1" x14ac:dyDescent="0.3">
      <c r="A8571" s="180"/>
    </row>
    <row r="8572" spans="1:1" x14ac:dyDescent="0.3">
      <c r="A8572" s="180"/>
    </row>
    <row r="8573" spans="1:1" x14ac:dyDescent="0.3">
      <c r="A8573" s="180"/>
    </row>
    <row r="8574" spans="1:1" x14ac:dyDescent="0.3">
      <c r="A8574" s="180"/>
    </row>
    <row r="8575" spans="1:1" x14ac:dyDescent="0.3">
      <c r="A8575" s="180"/>
    </row>
    <row r="8576" spans="1:1" x14ac:dyDescent="0.3">
      <c r="A8576" s="180"/>
    </row>
    <row r="8577" spans="1:1" x14ac:dyDescent="0.3">
      <c r="A8577" s="180"/>
    </row>
    <row r="8578" spans="1:1" x14ac:dyDescent="0.3">
      <c r="A8578" s="180"/>
    </row>
    <row r="8579" spans="1:1" x14ac:dyDescent="0.3">
      <c r="A8579" s="180"/>
    </row>
    <row r="8580" spans="1:1" x14ac:dyDescent="0.3">
      <c r="A8580" s="180"/>
    </row>
    <row r="8581" spans="1:1" x14ac:dyDescent="0.3">
      <c r="A8581" s="180"/>
    </row>
    <row r="8582" spans="1:1" x14ac:dyDescent="0.3">
      <c r="A8582" s="180"/>
    </row>
    <row r="8583" spans="1:1" x14ac:dyDescent="0.3">
      <c r="A8583" s="180"/>
    </row>
    <row r="8584" spans="1:1" x14ac:dyDescent="0.3">
      <c r="A8584" s="180"/>
    </row>
    <row r="8585" spans="1:1" x14ac:dyDescent="0.3">
      <c r="A8585" s="180"/>
    </row>
    <row r="8586" spans="1:1" x14ac:dyDescent="0.3">
      <c r="A8586" s="180"/>
    </row>
    <row r="8587" spans="1:1" x14ac:dyDescent="0.3">
      <c r="A8587" s="180"/>
    </row>
    <row r="8588" spans="1:1" x14ac:dyDescent="0.3">
      <c r="A8588" s="180"/>
    </row>
    <row r="8589" spans="1:1" x14ac:dyDescent="0.3">
      <c r="A8589" s="180"/>
    </row>
    <row r="8590" spans="1:1" x14ac:dyDescent="0.3">
      <c r="A8590" s="180"/>
    </row>
    <row r="8591" spans="1:1" x14ac:dyDescent="0.3">
      <c r="A8591" s="180"/>
    </row>
    <row r="8592" spans="1:1" x14ac:dyDescent="0.3">
      <c r="A8592" s="180"/>
    </row>
    <row r="8593" spans="1:1" x14ac:dyDescent="0.3">
      <c r="A8593" s="180"/>
    </row>
    <row r="8594" spans="1:1" x14ac:dyDescent="0.3">
      <c r="A8594" s="180"/>
    </row>
    <row r="8595" spans="1:1" x14ac:dyDescent="0.3">
      <c r="A8595" s="180"/>
    </row>
    <row r="8596" spans="1:1" x14ac:dyDescent="0.3">
      <c r="A8596" s="180"/>
    </row>
    <row r="8597" spans="1:1" x14ac:dyDescent="0.3">
      <c r="A8597" s="180"/>
    </row>
    <row r="8598" spans="1:1" x14ac:dyDescent="0.3">
      <c r="A8598" s="180"/>
    </row>
    <row r="8599" spans="1:1" x14ac:dyDescent="0.3">
      <c r="A8599" s="180"/>
    </row>
    <row r="8600" spans="1:1" x14ac:dyDescent="0.3">
      <c r="A8600" s="180"/>
    </row>
    <row r="8601" spans="1:1" x14ac:dyDescent="0.3">
      <c r="A8601" s="180"/>
    </row>
    <row r="8602" spans="1:1" x14ac:dyDescent="0.3">
      <c r="A8602" s="180"/>
    </row>
    <row r="8603" spans="1:1" x14ac:dyDescent="0.3">
      <c r="A8603" s="180"/>
    </row>
    <row r="8604" spans="1:1" x14ac:dyDescent="0.3">
      <c r="A8604" s="180"/>
    </row>
    <row r="8605" spans="1:1" x14ac:dyDescent="0.3">
      <c r="A8605" s="180"/>
    </row>
    <row r="8606" spans="1:1" x14ac:dyDescent="0.3">
      <c r="A8606" s="180"/>
    </row>
    <row r="8607" spans="1:1" x14ac:dyDescent="0.3">
      <c r="A8607" s="180"/>
    </row>
    <row r="8608" spans="1:1" x14ac:dyDescent="0.3">
      <c r="A8608" s="180"/>
    </row>
    <row r="8609" spans="1:1" x14ac:dyDescent="0.3">
      <c r="A8609" s="180"/>
    </row>
    <row r="8610" spans="1:1" x14ac:dyDescent="0.3">
      <c r="A8610" s="180"/>
    </row>
    <row r="8611" spans="1:1" x14ac:dyDescent="0.3">
      <c r="A8611" s="180"/>
    </row>
    <row r="8612" spans="1:1" x14ac:dyDescent="0.3">
      <c r="A8612" s="180"/>
    </row>
    <row r="8613" spans="1:1" x14ac:dyDescent="0.3">
      <c r="A8613" s="180"/>
    </row>
    <row r="8614" spans="1:1" x14ac:dyDescent="0.3">
      <c r="A8614" s="180"/>
    </row>
    <row r="8615" spans="1:1" x14ac:dyDescent="0.3">
      <c r="A8615" s="180"/>
    </row>
    <row r="8616" spans="1:1" x14ac:dyDescent="0.3">
      <c r="A8616" s="180"/>
    </row>
    <row r="8617" spans="1:1" x14ac:dyDescent="0.3">
      <c r="A8617" s="180"/>
    </row>
    <row r="8618" spans="1:1" x14ac:dyDescent="0.3">
      <c r="A8618" s="180"/>
    </row>
    <row r="8619" spans="1:1" x14ac:dyDescent="0.3">
      <c r="A8619" s="180"/>
    </row>
    <row r="8620" spans="1:1" x14ac:dyDescent="0.3">
      <c r="A8620" s="180"/>
    </row>
    <row r="8621" spans="1:1" x14ac:dyDescent="0.3">
      <c r="A8621" s="180"/>
    </row>
    <row r="8622" spans="1:1" x14ac:dyDescent="0.3">
      <c r="A8622" s="180"/>
    </row>
    <row r="8623" spans="1:1" x14ac:dyDescent="0.3">
      <c r="A8623" s="180"/>
    </row>
    <row r="8624" spans="1:1" x14ac:dyDescent="0.3">
      <c r="A8624" s="180"/>
    </row>
    <row r="8625" spans="1:1" x14ac:dyDescent="0.3">
      <c r="A8625" s="180"/>
    </row>
    <row r="8626" spans="1:1" x14ac:dyDescent="0.3">
      <c r="A8626" s="180"/>
    </row>
    <row r="8627" spans="1:1" x14ac:dyDescent="0.3">
      <c r="A8627" s="180"/>
    </row>
    <row r="8628" spans="1:1" x14ac:dyDescent="0.3">
      <c r="A8628" s="180"/>
    </row>
    <row r="8629" spans="1:1" x14ac:dyDescent="0.3">
      <c r="A8629" s="180"/>
    </row>
    <row r="8630" spans="1:1" x14ac:dyDescent="0.3">
      <c r="A8630" s="180"/>
    </row>
    <row r="8631" spans="1:1" x14ac:dyDescent="0.3">
      <c r="A8631" s="180"/>
    </row>
    <row r="8632" spans="1:1" x14ac:dyDescent="0.3">
      <c r="A8632" s="180"/>
    </row>
    <row r="8633" spans="1:1" x14ac:dyDescent="0.3">
      <c r="A8633" s="180"/>
    </row>
    <row r="8634" spans="1:1" x14ac:dyDescent="0.3">
      <c r="A8634" s="180"/>
    </row>
    <row r="8635" spans="1:1" x14ac:dyDescent="0.3">
      <c r="A8635" s="180"/>
    </row>
    <row r="8636" spans="1:1" x14ac:dyDescent="0.3">
      <c r="A8636" s="180"/>
    </row>
    <row r="8637" spans="1:1" x14ac:dyDescent="0.3">
      <c r="A8637" s="180"/>
    </row>
    <row r="8638" spans="1:1" x14ac:dyDescent="0.3">
      <c r="A8638" s="180"/>
    </row>
    <row r="8639" spans="1:1" x14ac:dyDescent="0.3">
      <c r="A8639" s="180"/>
    </row>
    <row r="8640" spans="1:1" x14ac:dyDescent="0.3">
      <c r="A8640" s="180"/>
    </row>
    <row r="8641" spans="1:1" x14ac:dyDescent="0.3">
      <c r="A8641" s="180"/>
    </row>
    <row r="8642" spans="1:1" x14ac:dyDescent="0.3">
      <c r="A8642" s="180"/>
    </row>
    <row r="8643" spans="1:1" x14ac:dyDescent="0.3">
      <c r="A8643" s="180"/>
    </row>
    <row r="8644" spans="1:1" x14ac:dyDescent="0.3">
      <c r="A8644" s="180"/>
    </row>
    <row r="8645" spans="1:1" x14ac:dyDescent="0.3">
      <c r="A8645" s="180"/>
    </row>
    <row r="8646" spans="1:1" x14ac:dyDescent="0.3">
      <c r="A8646" s="180"/>
    </row>
    <row r="8647" spans="1:1" x14ac:dyDescent="0.3">
      <c r="A8647" s="180"/>
    </row>
    <row r="8648" spans="1:1" x14ac:dyDescent="0.3">
      <c r="A8648" s="180"/>
    </row>
    <row r="8649" spans="1:1" x14ac:dyDescent="0.3">
      <c r="A8649" s="180"/>
    </row>
    <row r="8650" spans="1:1" x14ac:dyDescent="0.3">
      <c r="A8650" s="180"/>
    </row>
    <row r="8651" spans="1:1" x14ac:dyDescent="0.3">
      <c r="A8651" s="180"/>
    </row>
    <row r="8652" spans="1:1" x14ac:dyDescent="0.3">
      <c r="A8652" s="180"/>
    </row>
    <row r="8653" spans="1:1" x14ac:dyDescent="0.3">
      <c r="A8653" s="180"/>
    </row>
    <row r="8654" spans="1:1" x14ac:dyDescent="0.3">
      <c r="A8654" s="180"/>
    </row>
    <row r="8655" spans="1:1" x14ac:dyDescent="0.3">
      <c r="A8655" s="180"/>
    </row>
    <row r="8656" spans="1:1" x14ac:dyDescent="0.3">
      <c r="A8656" s="180"/>
    </row>
    <row r="8657" spans="1:1" x14ac:dyDescent="0.3">
      <c r="A8657" s="180"/>
    </row>
    <row r="8658" spans="1:1" x14ac:dyDescent="0.3">
      <c r="A8658" s="180"/>
    </row>
    <row r="8659" spans="1:1" x14ac:dyDescent="0.3">
      <c r="A8659" s="180"/>
    </row>
    <row r="8660" spans="1:1" x14ac:dyDescent="0.3">
      <c r="A8660" s="180"/>
    </row>
    <row r="8661" spans="1:1" x14ac:dyDescent="0.3">
      <c r="A8661" s="180"/>
    </row>
    <row r="8662" spans="1:1" x14ac:dyDescent="0.3">
      <c r="A8662" s="180"/>
    </row>
    <row r="8663" spans="1:1" x14ac:dyDescent="0.3">
      <c r="A8663" s="180"/>
    </row>
    <row r="8664" spans="1:1" x14ac:dyDescent="0.3">
      <c r="A8664" s="180"/>
    </row>
    <row r="8665" spans="1:1" x14ac:dyDescent="0.3">
      <c r="A8665" s="180"/>
    </row>
    <row r="8666" spans="1:1" x14ac:dyDescent="0.3">
      <c r="A8666" s="180"/>
    </row>
    <row r="8667" spans="1:1" x14ac:dyDescent="0.3">
      <c r="A8667" s="180"/>
    </row>
    <row r="8668" spans="1:1" x14ac:dyDescent="0.3">
      <c r="A8668" s="180"/>
    </row>
    <row r="8669" spans="1:1" x14ac:dyDescent="0.3">
      <c r="A8669" s="180"/>
    </row>
    <row r="8670" spans="1:1" x14ac:dyDescent="0.3">
      <c r="A8670" s="180"/>
    </row>
    <row r="8671" spans="1:1" x14ac:dyDescent="0.3">
      <c r="A8671" s="180"/>
    </row>
    <row r="8672" spans="1:1" x14ac:dyDescent="0.3">
      <c r="A8672" s="180"/>
    </row>
    <row r="8673" spans="1:1" x14ac:dyDescent="0.3">
      <c r="A8673" s="180"/>
    </row>
    <row r="8674" spans="1:1" x14ac:dyDescent="0.3">
      <c r="A8674" s="180"/>
    </row>
    <row r="8675" spans="1:1" x14ac:dyDescent="0.3">
      <c r="A8675" s="180"/>
    </row>
    <row r="8676" spans="1:1" x14ac:dyDescent="0.3">
      <c r="A8676" s="180"/>
    </row>
    <row r="8677" spans="1:1" x14ac:dyDescent="0.3">
      <c r="A8677" s="180"/>
    </row>
    <row r="8678" spans="1:1" x14ac:dyDescent="0.3">
      <c r="A8678" s="180"/>
    </row>
    <row r="8679" spans="1:1" x14ac:dyDescent="0.3">
      <c r="A8679" s="180"/>
    </row>
    <row r="8680" spans="1:1" x14ac:dyDescent="0.3">
      <c r="A8680" s="180"/>
    </row>
    <row r="8681" spans="1:1" x14ac:dyDescent="0.3">
      <c r="A8681" s="180"/>
    </row>
    <row r="8682" spans="1:1" x14ac:dyDescent="0.3">
      <c r="A8682" s="180"/>
    </row>
    <row r="8683" spans="1:1" x14ac:dyDescent="0.3">
      <c r="A8683" s="180"/>
    </row>
    <row r="8684" spans="1:1" x14ac:dyDescent="0.3">
      <c r="A8684" s="180"/>
    </row>
    <row r="8685" spans="1:1" x14ac:dyDescent="0.3">
      <c r="A8685" s="180"/>
    </row>
    <row r="8686" spans="1:1" x14ac:dyDescent="0.3">
      <c r="A8686" s="180"/>
    </row>
    <row r="8687" spans="1:1" x14ac:dyDescent="0.3">
      <c r="A8687" s="180"/>
    </row>
    <row r="8688" spans="1:1" x14ac:dyDescent="0.3">
      <c r="A8688" s="180"/>
    </row>
    <row r="8689" spans="1:1" x14ac:dyDescent="0.3">
      <c r="A8689" s="180"/>
    </row>
    <row r="8690" spans="1:1" x14ac:dyDescent="0.3">
      <c r="A8690" s="180"/>
    </row>
    <row r="8691" spans="1:1" x14ac:dyDescent="0.3">
      <c r="A8691" s="180"/>
    </row>
    <row r="8692" spans="1:1" x14ac:dyDescent="0.3">
      <c r="A8692" s="180"/>
    </row>
    <row r="8693" spans="1:1" x14ac:dyDescent="0.3">
      <c r="A8693" s="180"/>
    </row>
    <row r="8694" spans="1:1" x14ac:dyDescent="0.3">
      <c r="A8694" s="180"/>
    </row>
    <row r="8695" spans="1:1" x14ac:dyDescent="0.3">
      <c r="A8695" s="180"/>
    </row>
    <row r="8696" spans="1:1" x14ac:dyDescent="0.3">
      <c r="A8696" s="180"/>
    </row>
    <row r="8697" spans="1:1" x14ac:dyDescent="0.3">
      <c r="A8697" s="180"/>
    </row>
    <row r="8698" spans="1:1" x14ac:dyDescent="0.3">
      <c r="A8698" s="180"/>
    </row>
    <row r="8699" spans="1:1" x14ac:dyDescent="0.3">
      <c r="A8699" s="180"/>
    </row>
    <row r="8700" spans="1:1" x14ac:dyDescent="0.3">
      <c r="A8700" s="180"/>
    </row>
    <row r="8701" spans="1:1" x14ac:dyDescent="0.3">
      <c r="A8701" s="180"/>
    </row>
    <row r="8702" spans="1:1" x14ac:dyDescent="0.3">
      <c r="A8702" s="180"/>
    </row>
    <row r="8703" spans="1:1" x14ac:dyDescent="0.3">
      <c r="A8703" s="180"/>
    </row>
    <row r="8704" spans="1:1" x14ac:dyDescent="0.3">
      <c r="A8704" s="180"/>
    </row>
    <row r="8705" spans="1:1" x14ac:dyDescent="0.3">
      <c r="A8705" s="180"/>
    </row>
    <row r="8706" spans="1:1" x14ac:dyDescent="0.3">
      <c r="A8706" s="180"/>
    </row>
    <row r="8707" spans="1:1" x14ac:dyDescent="0.3">
      <c r="A8707" s="180"/>
    </row>
    <row r="8708" spans="1:1" x14ac:dyDescent="0.3">
      <c r="A8708" s="180"/>
    </row>
    <row r="8709" spans="1:1" x14ac:dyDescent="0.3">
      <c r="A8709" s="180"/>
    </row>
    <row r="8710" spans="1:1" x14ac:dyDescent="0.3">
      <c r="A8710" s="180"/>
    </row>
    <row r="8711" spans="1:1" x14ac:dyDescent="0.3">
      <c r="A8711" s="180"/>
    </row>
    <row r="8712" spans="1:1" x14ac:dyDescent="0.3">
      <c r="A8712" s="180"/>
    </row>
    <row r="8713" spans="1:1" x14ac:dyDescent="0.3">
      <c r="A8713" s="180"/>
    </row>
    <row r="8714" spans="1:1" x14ac:dyDescent="0.3">
      <c r="A8714" s="180"/>
    </row>
    <row r="8715" spans="1:1" x14ac:dyDescent="0.3">
      <c r="A8715" s="180"/>
    </row>
    <row r="8716" spans="1:1" x14ac:dyDescent="0.3">
      <c r="A8716" s="180"/>
    </row>
    <row r="8717" spans="1:1" x14ac:dyDescent="0.3">
      <c r="A8717" s="180"/>
    </row>
    <row r="8718" spans="1:1" x14ac:dyDescent="0.3">
      <c r="A8718" s="180"/>
    </row>
    <row r="8719" spans="1:1" x14ac:dyDescent="0.3">
      <c r="A8719" s="180"/>
    </row>
    <row r="8720" spans="1:1" x14ac:dyDescent="0.3">
      <c r="A8720" s="180"/>
    </row>
    <row r="8721" spans="1:1" x14ac:dyDescent="0.3">
      <c r="A8721" s="180"/>
    </row>
    <row r="8722" spans="1:1" x14ac:dyDescent="0.3">
      <c r="A8722" s="180"/>
    </row>
    <row r="8723" spans="1:1" x14ac:dyDescent="0.3">
      <c r="A8723" s="180"/>
    </row>
    <row r="8724" spans="1:1" x14ac:dyDescent="0.3">
      <c r="A8724" s="180"/>
    </row>
    <row r="8725" spans="1:1" x14ac:dyDescent="0.3">
      <c r="A8725" s="180"/>
    </row>
    <row r="8726" spans="1:1" x14ac:dyDescent="0.3">
      <c r="A8726" s="180"/>
    </row>
    <row r="8727" spans="1:1" x14ac:dyDescent="0.3">
      <c r="A8727" s="180"/>
    </row>
    <row r="8728" spans="1:1" x14ac:dyDescent="0.3">
      <c r="A8728" s="180"/>
    </row>
    <row r="8729" spans="1:1" x14ac:dyDescent="0.3">
      <c r="A8729" s="180"/>
    </row>
    <row r="8730" spans="1:1" x14ac:dyDescent="0.3">
      <c r="A8730" s="180"/>
    </row>
    <row r="8731" spans="1:1" x14ac:dyDescent="0.3">
      <c r="A8731" s="180"/>
    </row>
    <row r="8732" spans="1:1" x14ac:dyDescent="0.3">
      <c r="A8732" s="180"/>
    </row>
    <row r="8733" spans="1:1" x14ac:dyDescent="0.3">
      <c r="A8733" s="180"/>
    </row>
    <row r="8734" spans="1:1" x14ac:dyDescent="0.3">
      <c r="A8734" s="180"/>
    </row>
    <row r="8735" spans="1:1" x14ac:dyDescent="0.3">
      <c r="A8735" s="180"/>
    </row>
    <row r="8736" spans="1:1" x14ac:dyDescent="0.3">
      <c r="A8736" s="180"/>
    </row>
    <row r="8737" spans="1:1" x14ac:dyDescent="0.3">
      <c r="A8737" s="180"/>
    </row>
    <row r="8738" spans="1:1" x14ac:dyDescent="0.3">
      <c r="A8738" s="180"/>
    </row>
    <row r="8739" spans="1:1" x14ac:dyDescent="0.3">
      <c r="A8739" s="180"/>
    </row>
    <row r="8740" spans="1:1" x14ac:dyDescent="0.3">
      <c r="A8740" s="180"/>
    </row>
    <row r="8741" spans="1:1" x14ac:dyDescent="0.3">
      <c r="A8741" s="180"/>
    </row>
    <row r="8742" spans="1:1" x14ac:dyDescent="0.3">
      <c r="A8742" s="180"/>
    </row>
    <row r="8743" spans="1:1" x14ac:dyDescent="0.3">
      <c r="A8743" s="180"/>
    </row>
    <row r="8744" spans="1:1" x14ac:dyDescent="0.3">
      <c r="A8744" s="180"/>
    </row>
    <row r="8745" spans="1:1" x14ac:dyDescent="0.3">
      <c r="A8745" s="180"/>
    </row>
    <row r="8746" spans="1:1" x14ac:dyDescent="0.3">
      <c r="A8746" s="180"/>
    </row>
    <row r="8747" spans="1:1" x14ac:dyDescent="0.3">
      <c r="A8747" s="180"/>
    </row>
    <row r="8748" spans="1:1" x14ac:dyDescent="0.3">
      <c r="A8748" s="180"/>
    </row>
    <row r="8749" spans="1:1" x14ac:dyDescent="0.3">
      <c r="A8749" s="180"/>
    </row>
    <row r="8750" spans="1:1" x14ac:dyDescent="0.3">
      <c r="A8750" s="180"/>
    </row>
    <row r="8751" spans="1:1" x14ac:dyDescent="0.3">
      <c r="A8751" s="180"/>
    </row>
    <row r="8752" spans="1:1" x14ac:dyDescent="0.3">
      <c r="A8752" s="180"/>
    </row>
    <row r="8753" spans="1:1" x14ac:dyDescent="0.3">
      <c r="A8753" s="180"/>
    </row>
    <row r="8754" spans="1:1" x14ac:dyDescent="0.3">
      <c r="A8754" s="180"/>
    </row>
    <row r="8755" spans="1:1" x14ac:dyDescent="0.3">
      <c r="A8755" s="180"/>
    </row>
    <row r="8756" spans="1:1" x14ac:dyDescent="0.3">
      <c r="A8756" s="180"/>
    </row>
    <row r="8757" spans="1:1" x14ac:dyDescent="0.3">
      <c r="A8757" s="180"/>
    </row>
    <row r="8758" spans="1:1" x14ac:dyDescent="0.3">
      <c r="A8758" s="180"/>
    </row>
    <row r="8759" spans="1:1" x14ac:dyDescent="0.3">
      <c r="A8759" s="180"/>
    </row>
    <row r="8760" spans="1:1" x14ac:dyDescent="0.3">
      <c r="A8760" s="180"/>
    </row>
    <row r="8761" spans="1:1" x14ac:dyDescent="0.3">
      <c r="A8761" s="180"/>
    </row>
    <row r="8762" spans="1:1" x14ac:dyDescent="0.3">
      <c r="A8762" s="180"/>
    </row>
    <row r="8763" spans="1:1" x14ac:dyDescent="0.3">
      <c r="A8763" s="180"/>
    </row>
    <row r="8764" spans="1:1" x14ac:dyDescent="0.3">
      <c r="A8764" s="180"/>
    </row>
    <row r="8765" spans="1:1" x14ac:dyDescent="0.3">
      <c r="A8765" s="180"/>
    </row>
    <row r="8766" spans="1:1" x14ac:dyDescent="0.3">
      <c r="A8766" s="180"/>
    </row>
    <row r="8767" spans="1:1" x14ac:dyDescent="0.3">
      <c r="A8767" s="180"/>
    </row>
    <row r="8768" spans="1:1" x14ac:dyDescent="0.3">
      <c r="A8768" s="180"/>
    </row>
    <row r="8769" spans="1:1" x14ac:dyDescent="0.3">
      <c r="A8769" s="180"/>
    </row>
    <row r="8770" spans="1:1" x14ac:dyDescent="0.3">
      <c r="A8770" s="180"/>
    </row>
    <row r="8771" spans="1:1" x14ac:dyDescent="0.3">
      <c r="A8771" s="180"/>
    </row>
    <row r="8772" spans="1:1" x14ac:dyDescent="0.3">
      <c r="A8772" s="180"/>
    </row>
    <row r="8773" spans="1:1" x14ac:dyDescent="0.3">
      <c r="A8773" s="180"/>
    </row>
    <row r="8774" spans="1:1" x14ac:dyDescent="0.3">
      <c r="A8774" s="180"/>
    </row>
    <row r="8775" spans="1:1" x14ac:dyDescent="0.3">
      <c r="A8775" s="180"/>
    </row>
    <row r="8776" spans="1:1" x14ac:dyDescent="0.3">
      <c r="A8776" s="180"/>
    </row>
    <row r="8777" spans="1:1" x14ac:dyDescent="0.3">
      <c r="A8777" s="180"/>
    </row>
    <row r="8778" spans="1:1" x14ac:dyDescent="0.3">
      <c r="A8778" s="180"/>
    </row>
    <row r="8779" spans="1:1" x14ac:dyDescent="0.3">
      <c r="A8779" s="180"/>
    </row>
    <row r="8780" spans="1:1" x14ac:dyDescent="0.3">
      <c r="A8780" s="180"/>
    </row>
    <row r="8781" spans="1:1" x14ac:dyDescent="0.3">
      <c r="A8781" s="180"/>
    </row>
    <row r="8782" spans="1:1" x14ac:dyDescent="0.3">
      <c r="A8782" s="180"/>
    </row>
    <row r="8783" spans="1:1" x14ac:dyDescent="0.3">
      <c r="A8783" s="180"/>
    </row>
    <row r="8784" spans="1:1" x14ac:dyDescent="0.3">
      <c r="A8784" s="180"/>
    </row>
    <row r="8785" spans="1:1" x14ac:dyDescent="0.3">
      <c r="A8785" s="180"/>
    </row>
    <row r="8786" spans="1:1" x14ac:dyDescent="0.3">
      <c r="A8786" s="180"/>
    </row>
    <row r="8787" spans="1:1" x14ac:dyDescent="0.3">
      <c r="A8787" s="180"/>
    </row>
    <row r="8788" spans="1:1" x14ac:dyDescent="0.3">
      <c r="A8788" s="180"/>
    </row>
    <row r="8789" spans="1:1" x14ac:dyDescent="0.3">
      <c r="A8789" s="180"/>
    </row>
    <row r="8790" spans="1:1" x14ac:dyDescent="0.3">
      <c r="A8790" s="180"/>
    </row>
    <row r="8791" spans="1:1" x14ac:dyDescent="0.3">
      <c r="A8791" s="180"/>
    </row>
    <row r="8792" spans="1:1" x14ac:dyDescent="0.3">
      <c r="A8792" s="180"/>
    </row>
    <row r="8793" spans="1:1" x14ac:dyDescent="0.3">
      <c r="A8793" s="180"/>
    </row>
    <row r="8794" spans="1:1" x14ac:dyDescent="0.3">
      <c r="A8794" s="180"/>
    </row>
    <row r="8795" spans="1:1" x14ac:dyDescent="0.3">
      <c r="A8795" s="180"/>
    </row>
    <row r="8796" spans="1:1" x14ac:dyDescent="0.3">
      <c r="A8796" s="180"/>
    </row>
    <row r="8797" spans="1:1" x14ac:dyDescent="0.3">
      <c r="A8797" s="180"/>
    </row>
    <row r="8798" spans="1:1" x14ac:dyDescent="0.3">
      <c r="A8798" s="180"/>
    </row>
    <row r="8799" spans="1:1" x14ac:dyDescent="0.3">
      <c r="A8799" s="180"/>
    </row>
    <row r="8800" spans="1:1" x14ac:dyDescent="0.3">
      <c r="A8800" s="180"/>
    </row>
    <row r="8801" spans="1:1" x14ac:dyDescent="0.3">
      <c r="A8801" s="180"/>
    </row>
    <row r="8802" spans="1:1" x14ac:dyDescent="0.3">
      <c r="A8802" s="180"/>
    </row>
    <row r="8803" spans="1:1" x14ac:dyDescent="0.3">
      <c r="A8803" s="180"/>
    </row>
    <row r="8804" spans="1:1" x14ac:dyDescent="0.3">
      <c r="A8804" s="180"/>
    </row>
    <row r="8805" spans="1:1" x14ac:dyDescent="0.3">
      <c r="A8805" s="180"/>
    </row>
    <row r="8806" spans="1:1" x14ac:dyDescent="0.3">
      <c r="A8806" s="180"/>
    </row>
    <row r="8807" spans="1:1" x14ac:dyDescent="0.3">
      <c r="A8807" s="180"/>
    </row>
    <row r="8808" spans="1:1" x14ac:dyDescent="0.3">
      <c r="A8808" s="180"/>
    </row>
    <row r="8809" spans="1:1" x14ac:dyDescent="0.3">
      <c r="A8809" s="180"/>
    </row>
    <row r="8810" spans="1:1" x14ac:dyDescent="0.3">
      <c r="A8810" s="180"/>
    </row>
    <row r="8811" spans="1:1" x14ac:dyDescent="0.3">
      <c r="A8811" s="180"/>
    </row>
    <row r="8812" spans="1:1" x14ac:dyDescent="0.3">
      <c r="A8812" s="180"/>
    </row>
    <row r="8813" spans="1:1" x14ac:dyDescent="0.3">
      <c r="A8813" s="180"/>
    </row>
    <row r="8814" spans="1:1" x14ac:dyDescent="0.3">
      <c r="A8814" s="180"/>
    </row>
    <row r="8815" spans="1:1" x14ac:dyDescent="0.3">
      <c r="A8815" s="180"/>
    </row>
    <row r="8816" spans="1:1" x14ac:dyDescent="0.3">
      <c r="A8816" s="180"/>
    </row>
    <row r="8817" spans="1:1" x14ac:dyDescent="0.3">
      <c r="A8817" s="180"/>
    </row>
    <row r="8818" spans="1:1" x14ac:dyDescent="0.3">
      <c r="A8818" s="180"/>
    </row>
    <row r="8819" spans="1:1" x14ac:dyDescent="0.3">
      <c r="A8819" s="180"/>
    </row>
    <row r="8820" spans="1:1" x14ac:dyDescent="0.3">
      <c r="A8820" s="180"/>
    </row>
    <row r="8821" spans="1:1" x14ac:dyDescent="0.3">
      <c r="A8821" s="180"/>
    </row>
    <row r="8822" spans="1:1" x14ac:dyDescent="0.3">
      <c r="A8822" s="180"/>
    </row>
    <row r="8823" spans="1:1" x14ac:dyDescent="0.3">
      <c r="A8823" s="180"/>
    </row>
    <row r="8824" spans="1:1" x14ac:dyDescent="0.3">
      <c r="A8824" s="180"/>
    </row>
    <row r="8825" spans="1:1" x14ac:dyDescent="0.3">
      <c r="A8825" s="180"/>
    </row>
    <row r="8826" spans="1:1" x14ac:dyDescent="0.3">
      <c r="A8826" s="180"/>
    </row>
    <row r="8827" spans="1:1" x14ac:dyDescent="0.3">
      <c r="A8827" s="180"/>
    </row>
    <row r="8828" spans="1:1" x14ac:dyDescent="0.3">
      <c r="A8828" s="180"/>
    </row>
    <row r="8829" spans="1:1" x14ac:dyDescent="0.3">
      <c r="A8829" s="180"/>
    </row>
    <row r="8830" spans="1:1" x14ac:dyDescent="0.3">
      <c r="A8830" s="180"/>
    </row>
    <row r="8831" spans="1:1" x14ac:dyDescent="0.3">
      <c r="A8831" s="180"/>
    </row>
    <row r="8832" spans="1:1" x14ac:dyDescent="0.3">
      <c r="A8832" s="180"/>
    </row>
    <row r="8833" spans="1:1" x14ac:dyDescent="0.3">
      <c r="A8833" s="180"/>
    </row>
    <row r="8834" spans="1:1" x14ac:dyDescent="0.3">
      <c r="A8834" s="180"/>
    </row>
    <row r="8835" spans="1:1" x14ac:dyDescent="0.3">
      <c r="A8835" s="180"/>
    </row>
    <row r="8836" spans="1:1" x14ac:dyDescent="0.3">
      <c r="A8836" s="180"/>
    </row>
    <row r="8837" spans="1:1" x14ac:dyDescent="0.3">
      <c r="A8837" s="180"/>
    </row>
    <row r="8838" spans="1:1" x14ac:dyDescent="0.3">
      <c r="A8838" s="180"/>
    </row>
    <row r="8839" spans="1:1" x14ac:dyDescent="0.3">
      <c r="A8839" s="180"/>
    </row>
    <row r="8840" spans="1:1" x14ac:dyDescent="0.3">
      <c r="A8840" s="180"/>
    </row>
    <row r="8841" spans="1:1" x14ac:dyDescent="0.3">
      <c r="A8841" s="180"/>
    </row>
    <row r="8842" spans="1:1" x14ac:dyDescent="0.3">
      <c r="A8842" s="180"/>
    </row>
    <row r="8843" spans="1:1" x14ac:dyDescent="0.3">
      <c r="A8843" s="180"/>
    </row>
    <row r="8844" spans="1:1" x14ac:dyDescent="0.3">
      <c r="A8844" s="180"/>
    </row>
    <row r="8845" spans="1:1" x14ac:dyDescent="0.3">
      <c r="A8845" s="180"/>
    </row>
    <row r="8846" spans="1:1" x14ac:dyDescent="0.3">
      <c r="A8846" s="180"/>
    </row>
    <row r="8847" spans="1:1" x14ac:dyDescent="0.3">
      <c r="A8847" s="180"/>
    </row>
    <row r="8848" spans="1:1" x14ac:dyDescent="0.3">
      <c r="A8848" s="180"/>
    </row>
    <row r="8849" spans="1:1" x14ac:dyDescent="0.3">
      <c r="A8849" s="180"/>
    </row>
    <row r="8850" spans="1:1" x14ac:dyDescent="0.3">
      <c r="A8850" s="180"/>
    </row>
    <row r="8851" spans="1:1" x14ac:dyDescent="0.3">
      <c r="A8851" s="180"/>
    </row>
    <row r="8852" spans="1:1" x14ac:dyDescent="0.3">
      <c r="A8852" s="180"/>
    </row>
    <row r="8853" spans="1:1" x14ac:dyDescent="0.3">
      <c r="A8853" s="180"/>
    </row>
    <row r="8854" spans="1:1" x14ac:dyDescent="0.3">
      <c r="A8854" s="180"/>
    </row>
    <row r="8855" spans="1:1" x14ac:dyDescent="0.3">
      <c r="A8855" s="180"/>
    </row>
    <row r="8856" spans="1:1" x14ac:dyDescent="0.3">
      <c r="A8856" s="180"/>
    </row>
    <row r="8857" spans="1:1" x14ac:dyDescent="0.3">
      <c r="A8857" s="180"/>
    </row>
    <row r="8858" spans="1:1" x14ac:dyDescent="0.3">
      <c r="A8858" s="180"/>
    </row>
    <row r="8859" spans="1:1" x14ac:dyDescent="0.3">
      <c r="A8859" s="180"/>
    </row>
    <row r="8860" spans="1:1" x14ac:dyDescent="0.3">
      <c r="A8860" s="180"/>
    </row>
    <row r="8861" spans="1:1" x14ac:dyDescent="0.3">
      <c r="A8861" s="180"/>
    </row>
    <row r="8862" spans="1:1" x14ac:dyDescent="0.3">
      <c r="A8862" s="180"/>
    </row>
    <row r="8863" spans="1:1" x14ac:dyDescent="0.3">
      <c r="A8863" s="180"/>
    </row>
    <row r="8864" spans="1:1" x14ac:dyDescent="0.3">
      <c r="A8864" s="180"/>
    </row>
    <row r="8865" spans="1:1" x14ac:dyDescent="0.3">
      <c r="A8865" s="180"/>
    </row>
    <row r="8866" spans="1:1" x14ac:dyDescent="0.3">
      <c r="A8866" s="180"/>
    </row>
    <row r="8867" spans="1:1" x14ac:dyDescent="0.3">
      <c r="A8867" s="180"/>
    </row>
    <row r="8868" spans="1:1" x14ac:dyDescent="0.3">
      <c r="A8868" s="180"/>
    </row>
    <row r="8869" spans="1:1" x14ac:dyDescent="0.3">
      <c r="A8869" s="180"/>
    </row>
    <row r="8870" spans="1:1" x14ac:dyDescent="0.3">
      <c r="A8870" s="180"/>
    </row>
    <row r="8871" spans="1:1" x14ac:dyDescent="0.3">
      <c r="A8871" s="180"/>
    </row>
    <row r="8872" spans="1:1" x14ac:dyDescent="0.3">
      <c r="A8872" s="180"/>
    </row>
    <row r="8873" spans="1:1" x14ac:dyDescent="0.3">
      <c r="A8873" s="180"/>
    </row>
    <row r="8874" spans="1:1" x14ac:dyDescent="0.3">
      <c r="A8874" s="180"/>
    </row>
    <row r="8875" spans="1:1" x14ac:dyDescent="0.3">
      <c r="A8875" s="180"/>
    </row>
    <row r="8876" spans="1:1" x14ac:dyDescent="0.3">
      <c r="A8876" s="180"/>
    </row>
    <row r="8877" spans="1:1" x14ac:dyDescent="0.3">
      <c r="A8877" s="180"/>
    </row>
    <row r="8878" spans="1:1" x14ac:dyDescent="0.3">
      <c r="A8878" s="180"/>
    </row>
    <row r="8879" spans="1:1" x14ac:dyDescent="0.3">
      <c r="A8879" s="180"/>
    </row>
    <row r="8880" spans="1:1" x14ac:dyDescent="0.3">
      <c r="A8880" s="180"/>
    </row>
    <row r="8881" spans="1:1" x14ac:dyDescent="0.3">
      <c r="A8881" s="180"/>
    </row>
    <row r="8882" spans="1:1" x14ac:dyDescent="0.3">
      <c r="A8882" s="180"/>
    </row>
    <row r="8883" spans="1:1" x14ac:dyDescent="0.3">
      <c r="A8883" s="180"/>
    </row>
    <row r="8884" spans="1:1" x14ac:dyDescent="0.3">
      <c r="A8884" s="180"/>
    </row>
    <row r="8885" spans="1:1" x14ac:dyDescent="0.3">
      <c r="A8885" s="180"/>
    </row>
    <row r="8886" spans="1:1" x14ac:dyDescent="0.3">
      <c r="A8886" s="180"/>
    </row>
    <row r="8887" spans="1:1" x14ac:dyDescent="0.3">
      <c r="A8887" s="180"/>
    </row>
    <row r="8888" spans="1:1" x14ac:dyDescent="0.3">
      <c r="A8888" s="180"/>
    </row>
    <row r="8889" spans="1:1" x14ac:dyDescent="0.3">
      <c r="A8889" s="180"/>
    </row>
    <row r="8890" spans="1:1" x14ac:dyDescent="0.3">
      <c r="A8890" s="180"/>
    </row>
    <row r="8891" spans="1:1" x14ac:dyDescent="0.3">
      <c r="A8891" s="180"/>
    </row>
    <row r="8892" spans="1:1" x14ac:dyDescent="0.3">
      <c r="A8892" s="180"/>
    </row>
    <row r="8893" spans="1:1" x14ac:dyDescent="0.3">
      <c r="A8893" s="180"/>
    </row>
    <row r="8894" spans="1:1" x14ac:dyDescent="0.3">
      <c r="A8894" s="180"/>
    </row>
    <row r="8895" spans="1:1" x14ac:dyDescent="0.3">
      <c r="A8895" s="180"/>
    </row>
    <row r="8896" spans="1:1" x14ac:dyDescent="0.3">
      <c r="A8896" s="180"/>
    </row>
    <row r="8897" spans="1:1" x14ac:dyDescent="0.3">
      <c r="A8897" s="180"/>
    </row>
    <row r="8898" spans="1:1" x14ac:dyDescent="0.3">
      <c r="A8898" s="180"/>
    </row>
    <row r="8899" spans="1:1" x14ac:dyDescent="0.3">
      <c r="A8899" s="180"/>
    </row>
    <row r="8900" spans="1:1" x14ac:dyDescent="0.3">
      <c r="A8900" s="180"/>
    </row>
    <row r="8901" spans="1:1" x14ac:dyDescent="0.3">
      <c r="A8901" s="180"/>
    </row>
    <row r="8902" spans="1:1" x14ac:dyDescent="0.3">
      <c r="A8902" s="180"/>
    </row>
    <row r="8903" spans="1:1" x14ac:dyDescent="0.3">
      <c r="A8903" s="180"/>
    </row>
    <row r="8904" spans="1:1" x14ac:dyDescent="0.3">
      <c r="A8904" s="180"/>
    </row>
    <row r="8905" spans="1:1" x14ac:dyDescent="0.3">
      <c r="A8905" s="180"/>
    </row>
    <row r="8906" spans="1:1" x14ac:dyDescent="0.3">
      <c r="A8906" s="180"/>
    </row>
    <row r="8907" spans="1:1" x14ac:dyDescent="0.3">
      <c r="A8907" s="180"/>
    </row>
    <row r="8908" spans="1:1" x14ac:dyDescent="0.3">
      <c r="A8908" s="180"/>
    </row>
    <row r="8909" spans="1:1" x14ac:dyDescent="0.3">
      <c r="A8909" s="180"/>
    </row>
    <row r="8910" spans="1:1" x14ac:dyDescent="0.3">
      <c r="A8910" s="180"/>
    </row>
    <row r="8911" spans="1:1" x14ac:dyDescent="0.3">
      <c r="A8911" s="180"/>
    </row>
    <row r="8912" spans="1:1" x14ac:dyDescent="0.3">
      <c r="A8912" s="180"/>
    </row>
    <row r="8913" spans="1:1" x14ac:dyDescent="0.3">
      <c r="A8913" s="180"/>
    </row>
    <row r="8914" spans="1:1" x14ac:dyDescent="0.3">
      <c r="A8914" s="180"/>
    </row>
    <row r="8915" spans="1:1" x14ac:dyDescent="0.3">
      <c r="A8915" s="180"/>
    </row>
    <row r="8916" spans="1:1" x14ac:dyDescent="0.3">
      <c r="A8916" s="180"/>
    </row>
    <row r="8917" spans="1:1" x14ac:dyDescent="0.3">
      <c r="A8917" s="180"/>
    </row>
    <row r="8918" spans="1:1" x14ac:dyDescent="0.3">
      <c r="A8918" s="180"/>
    </row>
    <row r="8919" spans="1:1" x14ac:dyDescent="0.3">
      <c r="A8919" s="180"/>
    </row>
    <row r="8920" spans="1:1" x14ac:dyDescent="0.3">
      <c r="A8920" s="180"/>
    </row>
    <row r="8921" spans="1:1" x14ac:dyDescent="0.3">
      <c r="A8921" s="180"/>
    </row>
    <row r="8922" spans="1:1" x14ac:dyDescent="0.3">
      <c r="A8922" s="180"/>
    </row>
    <row r="8923" spans="1:1" x14ac:dyDescent="0.3">
      <c r="A8923" s="180"/>
    </row>
    <row r="8924" spans="1:1" x14ac:dyDescent="0.3">
      <c r="A8924" s="180"/>
    </row>
    <row r="8925" spans="1:1" x14ac:dyDescent="0.3">
      <c r="A8925" s="180"/>
    </row>
    <row r="8926" spans="1:1" x14ac:dyDescent="0.3">
      <c r="A8926" s="180"/>
    </row>
    <row r="8927" spans="1:1" x14ac:dyDescent="0.3">
      <c r="A8927" s="180"/>
    </row>
    <row r="8928" spans="1:1" x14ac:dyDescent="0.3">
      <c r="A8928" s="180"/>
    </row>
    <row r="8929" spans="1:1" x14ac:dyDescent="0.3">
      <c r="A8929" s="180"/>
    </row>
    <row r="8930" spans="1:1" x14ac:dyDescent="0.3">
      <c r="A8930" s="180"/>
    </row>
    <row r="8931" spans="1:1" x14ac:dyDescent="0.3">
      <c r="A8931" s="180"/>
    </row>
    <row r="8932" spans="1:1" x14ac:dyDescent="0.3">
      <c r="A8932" s="180"/>
    </row>
    <row r="8933" spans="1:1" x14ac:dyDescent="0.3">
      <c r="A8933" s="180"/>
    </row>
    <row r="8934" spans="1:1" x14ac:dyDescent="0.3">
      <c r="A8934" s="180"/>
    </row>
    <row r="8935" spans="1:1" x14ac:dyDescent="0.3">
      <c r="A8935" s="180"/>
    </row>
    <row r="8936" spans="1:1" x14ac:dyDescent="0.3">
      <c r="A8936" s="180"/>
    </row>
    <row r="8937" spans="1:1" x14ac:dyDescent="0.3">
      <c r="A8937" s="180"/>
    </row>
    <row r="8938" spans="1:1" x14ac:dyDescent="0.3">
      <c r="A8938" s="180"/>
    </row>
    <row r="8939" spans="1:1" x14ac:dyDescent="0.3">
      <c r="A8939" s="180"/>
    </row>
    <row r="8940" spans="1:1" x14ac:dyDescent="0.3">
      <c r="A8940" s="180"/>
    </row>
    <row r="8941" spans="1:1" x14ac:dyDescent="0.3">
      <c r="A8941" s="180"/>
    </row>
    <row r="8942" spans="1:1" x14ac:dyDescent="0.3">
      <c r="A8942" s="180"/>
    </row>
    <row r="8943" spans="1:1" x14ac:dyDescent="0.3">
      <c r="A8943" s="180"/>
    </row>
    <row r="8944" spans="1:1" x14ac:dyDescent="0.3">
      <c r="A8944" s="180"/>
    </row>
    <row r="8945" spans="1:1" x14ac:dyDescent="0.3">
      <c r="A8945" s="180"/>
    </row>
    <row r="8946" spans="1:1" x14ac:dyDescent="0.3">
      <c r="A8946" s="180"/>
    </row>
    <row r="8947" spans="1:1" x14ac:dyDescent="0.3">
      <c r="A8947" s="180"/>
    </row>
    <row r="8948" spans="1:1" x14ac:dyDescent="0.3">
      <c r="A8948" s="180"/>
    </row>
    <row r="8949" spans="1:1" x14ac:dyDescent="0.3">
      <c r="A8949" s="180"/>
    </row>
    <row r="8950" spans="1:1" x14ac:dyDescent="0.3">
      <c r="A8950" s="180"/>
    </row>
    <row r="8951" spans="1:1" x14ac:dyDescent="0.3">
      <c r="A8951" s="180"/>
    </row>
    <row r="8952" spans="1:1" x14ac:dyDescent="0.3">
      <c r="A8952" s="180"/>
    </row>
    <row r="8953" spans="1:1" x14ac:dyDescent="0.3">
      <c r="A8953" s="180"/>
    </row>
    <row r="8954" spans="1:1" x14ac:dyDescent="0.3">
      <c r="A8954" s="180"/>
    </row>
    <row r="8955" spans="1:1" x14ac:dyDescent="0.3">
      <c r="A8955" s="180"/>
    </row>
    <row r="8956" spans="1:1" x14ac:dyDescent="0.3">
      <c r="A8956" s="180"/>
    </row>
    <row r="8957" spans="1:1" x14ac:dyDescent="0.3">
      <c r="A8957" s="180"/>
    </row>
    <row r="8958" spans="1:1" x14ac:dyDescent="0.3">
      <c r="A8958" s="180"/>
    </row>
    <row r="8959" spans="1:1" x14ac:dyDescent="0.3">
      <c r="A8959" s="180"/>
    </row>
    <row r="8960" spans="1:1" x14ac:dyDescent="0.3">
      <c r="A8960" s="180"/>
    </row>
    <row r="8961" spans="1:1" x14ac:dyDescent="0.3">
      <c r="A8961" s="180"/>
    </row>
    <row r="8962" spans="1:1" x14ac:dyDescent="0.3">
      <c r="A8962" s="180"/>
    </row>
    <row r="8963" spans="1:1" x14ac:dyDescent="0.3">
      <c r="A8963" s="180"/>
    </row>
    <row r="8964" spans="1:1" x14ac:dyDescent="0.3">
      <c r="A8964" s="180"/>
    </row>
    <row r="8965" spans="1:1" x14ac:dyDescent="0.3">
      <c r="A8965" s="180"/>
    </row>
    <row r="8966" spans="1:1" x14ac:dyDescent="0.3">
      <c r="A8966" s="180"/>
    </row>
    <row r="8967" spans="1:1" x14ac:dyDescent="0.3">
      <c r="A8967" s="180"/>
    </row>
    <row r="8968" spans="1:1" x14ac:dyDescent="0.3">
      <c r="A8968" s="180"/>
    </row>
    <row r="8969" spans="1:1" x14ac:dyDescent="0.3">
      <c r="A8969" s="180"/>
    </row>
    <row r="8970" spans="1:1" x14ac:dyDescent="0.3">
      <c r="A8970" s="180"/>
    </row>
    <row r="8971" spans="1:1" x14ac:dyDescent="0.3">
      <c r="A8971" s="180"/>
    </row>
    <row r="8972" spans="1:1" x14ac:dyDescent="0.3">
      <c r="A8972" s="180"/>
    </row>
    <row r="8973" spans="1:1" x14ac:dyDescent="0.3">
      <c r="A8973" s="180"/>
    </row>
    <row r="8974" spans="1:1" x14ac:dyDescent="0.3">
      <c r="A8974" s="180"/>
    </row>
    <row r="8975" spans="1:1" x14ac:dyDescent="0.3">
      <c r="A8975" s="180"/>
    </row>
    <row r="8976" spans="1:1" x14ac:dyDescent="0.3">
      <c r="A8976" s="180"/>
    </row>
    <row r="8977" spans="1:1" x14ac:dyDescent="0.3">
      <c r="A8977" s="180"/>
    </row>
    <row r="8978" spans="1:1" x14ac:dyDescent="0.3">
      <c r="A8978" s="180"/>
    </row>
    <row r="8979" spans="1:1" x14ac:dyDescent="0.3">
      <c r="A8979" s="180"/>
    </row>
    <row r="8980" spans="1:1" x14ac:dyDescent="0.3">
      <c r="A8980" s="180"/>
    </row>
    <row r="8981" spans="1:1" x14ac:dyDescent="0.3">
      <c r="A8981" s="180"/>
    </row>
    <row r="8982" spans="1:1" x14ac:dyDescent="0.3">
      <c r="A8982" s="180"/>
    </row>
    <row r="8983" spans="1:1" x14ac:dyDescent="0.3">
      <c r="A8983" s="180"/>
    </row>
    <row r="8984" spans="1:1" x14ac:dyDescent="0.3">
      <c r="A8984" s="180"/>
    </row>
    <row r="8985" spans="1:1" x14ac:dyDescent="0.3">
      <c r="A8985" s="180"/>
    </row>
    <row r="8986" spans="1:1" x14ac:dyDescent="0.3">
      <c r="A8986" s="180"/>
    </row>
    <row r="8987" spans="1:1" x14ac:dyDescent="0.3">
      <c r="A8987" s="180"/>
    </row>
    <row r="8988" spans="1:1" x14ac:dyDescent="0.3">
      <c r="A8988" s="180"/>
    </row>
    <row r="8989" spans="1:1" x14ac:dyDescent="0.3">
      <c r="A8989" s="180"/>
    </row>
    <row r="8990" spans="1:1" x14ac:dyDescent="0.3">
      <c r="A8990" s="180"/>
    </row>
    <row r="8991" spans="1:1" x14ac:dyDescent="0.3">
      <c r="A8991" s="180"/>
    </row>
    <row r="8992" spans="1:1" x14ac:dyDescent="0.3">
      <c r="A8992" s="180"/>
    </row>
    <row r="8993" spans="1:1" x14ac:dyDescent="0.3">
      <c r="A8993" s="180"/>
    </row>
    <row r="8994" spans="1:1" x14ac:dyDescent="0.3">
      <c r="A8994" s="180"/>
    </row>
    <row r="8995" spans="1:1" x14ac:dyDescent="0.3">
      <c r="A8995" s="180"/>
    </row>
    <row r="8996" spans="1:1" x14ac:dyDescent="0.3">
      <c r="A8996" s="180"/>
    </row>
    <row r="8997" spans="1:1" x14ac:dyDescent="0.3">
      <c r="A8997" s="180"/>
    </row>
    <row r="8998" spans="1:1" x14ac:dyDescent="0.3">
      <c r="A8998" s="180"/>
    </row>
    <row r="8999" spans="1:1" x14ac:dyDescent="0.3">
      <c r="A8999" s="180"/>
    </row>
    <row r="9000" spans="1:1" x14ac:dyDescent="0.3">
      <c r="A9000" s="180"/>
    </row>
    <row r="9001" spans="1:1" x14ac:dyDescent="0.3">
      <c r="A9001" s="180"/>
    </row>
    <row r="9002" spans="1:1" x14ac:dyDescent="0.3">
      <c r="A9002" s="180"/>
    </row>
    <row r="9003" spans="1:1" x14ac:dyDescent="0.3">
      <c r="A9003" s="180"/>
    </row>
    <row r="9004" spans="1:1" x14ac:dyDescent="0.3">
      <c r="A9004" s="180"/>
    </row>
    <row r="9005" spans="1:1" x14ac:dyDescent="0.3">
      <c r="A9005" s="180"/>
    </row>
    <row r="9006" spans="1:1" x14ac:dyDescent="0.3">
      <c r="A9006" s="180"/>
    </row>
    <row r="9007" spans="1:1" x14ac:dyDescent="0.3">
      <c r="A9007" s="180"/>
    </row>
    <row r="9008" spans="1:1" x14ac:dyDescent="0.3">
      <c r="A9008" s="180"/>
    </row>
    <row r="9009" spans="1:1" x14ac:dyDescent="0.3">
      <c r="A9009" s="180"/>
    </row>
    <row r="9010" spans="1:1" x14ac:dyDescent="0.3">
      <c r="A9010" s="180"/>
    </row>
    <row r="9011" spans="1:1" x14ac:dyDescent="0.3">
      <c r="A9011" s="180"/>
    </row>
    <row r="9012" spans="1:1" x14ac:dyDescent="0.3">
      <c r="A9012" s="180"/>
    </row>
    <row r="9013" spans="1:1" x14ac:dyDescent="0.3">
      <c r="A9013" s="180"/>
    </row>
    <row r="9014" spans="1:1" x14ac:dyDescent="0.3">
      <c r="A9014" s="180"/>
    </row>
    <row r="9015" spans="1:1" x14ac:dyDescent="0.3">
      <c r="A9015" s="180"/>
    </row>
    <row r="9016" spans="1:1" x14ac:dyDescent="0.3">
      <c r="A9016" s="180"/>
    </row>
    <row r="9017" spans="1:1" x14ac:dyDescent="0.3">
      <c r="A9017" s="180"/>
    </row>
    <row r="9018" spans="1:1" x14ac:dyDescent="0.3">
      <c r="A9018" s="180"/>
    </row>
    <row r="9019" spans="1:1" x14ac:dyDescent="0.3">
      <c r="A9019" s="180"/>
    </row>
    <row r="9020" spans="1:1" x14ac:dyDescent="0.3">
      <c r="A9020" s="180"/>
    </row>
    <row r="9021" spans="1:1" x14ac:dyDescent="0.3">
      <c r="A9021" s="180"/>
    </row>
    <row r="9022" spans="1:1" x14ac:dyDescent="0.3">
      <c r="A9022" s="180"/>
    </row>
    <row r="9023" spans="1:1" x14ac:dyDescent="0.3">
      <c r="A9023" s="180"/>
    </row>
    <row r="9024" spans="1:1" x14ac:dyDescent="0.3">
      <c r="A9024" s="180"/>
    </row>
    <row r="9025" spans="1:1" x14ac:dyDescent="0.3">
      <c r="A9025" s="180"/>
    </row>
    <row r="9026" spans="1:1" x14ac:dyDescent="0.3">
      <c r="A9026" s="180"/>
    </row>
    <row r="9027" spans="1:1" x14ac:dyDescent="0.3">
      <c r="A9027" s="180"/>
    </row>
    <row r="9028" spans="1:1" x14ac:dyDescent="0.3">
      <c r="A9028" s="180"/>
    </row>
    <row r="9029" spans="1:1" x14ac:dyDescent="0.3">
      <c r="A9029" s="180"/>
    </row>
    <row r="9030" spans="1:1" x14ac:dyDescent="0.3">
      <c r="A9030" s="180"/>
    </row>
    <row r="9031" spans="1:1" x14ac:dyDescent="0.3">
      <c r="A9031" s="180"/>
    </row>
    <row r="9032" spans="1:1" x14ac:dyDescent="0.3">
      <c r="A9032" s="180"/>
    </row>
    <row r="9033" spans="1:1" x14ac:dyDescent="0.3">
      <c r="A9033" s="180"/>
    </row>
    <row r="9034" spans="1:1" x14ac:dyDescent="0.3">
      <c r="A9034" s="180"/>
    </row>
    <row r="9035" spans="1:1" x14ac:dyDescent="0.3">
      <c r="A9035" s="180"/>
    </row>
    <row r="9036" spans="1:1" x14ac:dyDescent="0.3">
      <c r="A9036" s="180"/>
    </row>
    <row r="9037" spans="1:1" x14ac:dyDescent="0.3">
      <c r="A9037" s="180"/>
    </row>
    <row r="9038" spans="1:1" x14ac:dyDescent="0.3">
      <c r="A9038" s="180"/>
    </row>
    <row r="9039" spans="1:1" x14ac:dyDescent="0.3">
      <c r="A9039" s="180"/>
    </row>
    <row r="9040" spans="1:1" x14ac:dyDescent="0.3">
      <c r="A9040" s="180"/>
    </row>
    <row r="9041" spans="1:1" x14ac:dyDescent="0.3">
      <c r="A9041" s="180"/>
    </row>
    <row r="9042" spans="1:1" x14ac:dyDescent="0.3">
      <c r="A9042" s="180"/>
    </row>
    <row r="9043" spans="1:1" x14ac:dyDescent="0.3">
      <c r="A9043" s="180"/>
    </row>
    <row r="9044" spans="1:1" x14ac:dyDescent="0.3">
      <c r="A9044" s="180"/>
    </row>
    <row r="9045" spans="1:1" x14ac:dyDescent="0.3">
      <c r="A9045" s="180"/>
    </row>
    <row r="9046" spans="1:1" x14ac:dyDescent="0.3">
      <c r="A9046" s="180"/>
    </row>
    <row r="9047" spans="1:1" x14ac:dyDescent="0.3">
      <c r="A9047" s="180"/>
    </row>
    <row r="9048" spans="1:1" x14ac:dyDescent="0.3">
      <c r="A9048" s="180"/>
    </row>
    <row r="9049" spans="1:1" x14ac:dyDescent="0.3">
      <c r="A9049" s="180"/>
    </row>
    <row r="9050" spans="1:1" x14ac:dyDescent="0.3">
      <c r="A9050" s="180"/>
    </row>
    <row r="9051" spans="1:1" x14ac:dyDescent="0.3">
      <c r="A9051" s="180"/>
    </row>
    <row r="9052" spans="1:1" x14ac:dyDescent="0.3">
      <c r="A9052" s="180"/>
    </row>
    <row r="9053" spans="1:1" x14ac:dyDescent="0.3">
      <c r="A9053" s="180"/>
    </row>
    <row r="9054" spans="1:1" x14ac:dyDescent="0.3">
      <c r="A9054" s="180"/>
    </row>
    <row r="9055" spans="1:1" x14ac:dyDescent="0.3">
      <c r="A9055" s="180"/>
    </row>
    <row r="9056" spans="1:1" x14ac:dyDescent="0.3">
      <c r="A9056" s="180"/>
    </row>
    <row r="9057" spans="1:1" x14ac:dyDescent="0.3">
      <c r="A9057" s="180"/>
    </row>
    <row r="9058" spans="1:1" x14ac:dyDescent="0.3">
      <c r="A9058" s="180"/>
    </row>
    <row r="9059" spans="1:1" x14ac:dyDescent="0.3">
      <c r="A9059" s="180"/>
    </row>
    <row r="9060" spans="1:1" x14ac:dyDescent="0.3">
      <c r="A9060" s="180"/>
    </row>
    <row r="9061" spans="1:1" x14ac:dyDescent="0.3">
      <c r="A9061" s="180"/>
    </row>
    <row r="9062" spans="1:1" x14ac:dyDescent="0.3">
      <c r="A9062" s="180"/>
    </row>
    <row r="9063" spans="1:1" x14ac:dyDescent="0.3">
      <c r="A9063" s="180"/>
    </row>
    <row r="9064" spans="1:1" x14ac:dyDescent="0.3">
      <c r="A9064" s="180"/>
    </row>
    <row r="9065" spans="1:1" x14ac:dyDescent="0.3">
      <c r="A9065" s="180"/>
    </row>
    <row r="9066" spans="1:1" x14ac:dyDescent="0.3">
      <c r="A9066" s="180"/>
    </row>
    <row r="9067" spans="1:1" x14ac:dyDescent="0.3">
      <c r="A9067" s="180"/>
    </row>
    <row r="9068" spans="1:1" x14ac:dyDescent="0.3">
      <c r="A9068" s="180"/>
    </row>
    <row r="9069" spans="1:1" x14ac:dyDescent="0.3">
      <c r="A9069" s="180"/>
    </row>
    <row r="9070" spans="1:1" x14ac:dyDescent="0.3">
      <c r="A9070" s="180"/>
    </row>
    <row r="9071" spans="1:1" x14ac:dyDescent="0.3">
      <c r="A9071" s="180"/>
    </row>
    <row r="9072" spans="1:1" x14ac:dyDescent="0.3">
      <c r="A9072" s="180"/>
    </row>
    <row r="9073" spans="1:1" x14ac:dyDescent="0.3">
      <c r="A9073" s="180"/>
    </row>
    <row r="9074" spans="1:1" x14ac:dyDescent="0.3">
      <c r="A9074" s="180"/>
    </row>
    <row r="9075" spans="1:1" x14ac:dyDescent="0.3">
      <c r="A9075" s="180"/>
    </row>
    <row r="9076" spans="1:1" x14ac:dyDescent="0.3">
      <c r="A9076" s="180"/>
    </row>
    <row r="9077" spans="1:1" x14ac:dyDescent="0.3">
      <c r="A9077" s="180"/>
    </row>
    <row r="9078" spans="1:1" x14ac:dyDescent="0.3">
      <c r="A9078" s="180"/>
    </row>
    <row r="9079" spans="1:1" x14ac:dyDescent="0.3">
      <c r="A9079" s="180"/>
    </row>
    <row r="9080" spans="1:1" x14ac:dyDescent="0.3">
      <c r="A9080" s="180"/>
    </row>
    <row r="9081" spans="1:1" x14ac:dyDescent="0.3">
      <c r="A9081" s="180"/>
    </row>
    <row r="9082" spans="1:1" x14ac:dyDescent="0.3">
      <c r="A9082" s="180"/>
    </row>
    <row r="9083" spans="1:1" x14ac:dyDescent="0.3">
      <c r="A9083" s="180"/>
    </row>
    <row r="9084" spans="1:1" x14ac:dyDescent="0.3">
      <c r="A9084" s="180"/>
    </row>
    <row r="9085" spans="1:1" x14ac:dyDescent="0.3">
      <c r="A9085" s="180"/>
    </row>
    <row r="9086" spans="1:1" x14ac:dyDescent="0.3">
      <c r="A9086" s="180"/>
    </row>
    <row r="9087" spans="1:1" x14ac:dyDescent="0.3">
      <c r="A9087" s="180"/>
    </row>
    <row r="9088" spans="1:1" x14ac:dyDescent="0.3">
      <c r="A9088" s="180"/>
    </row>
    <row r="9089" spans="1:1" x14ac:dyDescent="0.3">
      <c r="A9089" s="180"/>
    </row>
    <row r="9090" spans="1:1" x14ac:dyDescent="0.3">
      <c r="A9090" s="180"/>
    </row>
    <row r="9091" spans="1:1" x14ac:dyDescent="0.3">
      <c r="A9091" s="180"/>
    </row>
    <row r="9092" spans="1:1" x14ac:dyDescent="0.3">
      <c r="A9092" s="180"/>
    </row>
    <row r="9093" spans="1:1" x14ac:dyDescent="0.3">
      <c r="A9093" s="180"/>
    </row>
    <row r="9094" spans="1:1" x14ac:dyDescent="0.3">
      <c r="A9094" s="180"/>
    </row>
    <row r="9095" spans="1:1" x14ac:dyDescent="0.3">
      <c r="A9095" s="180"/>
    </row>
    <row r="9096" spans="1:1" x14ac:dyDescent="0.3">
      <c r="A9096" s="180"/>
    </row>
    <row r="9097" spans="1:1" x14ac:dyDescent="0.3">
      <c r="A9097" s="180"/>
    </row>
    <row r="9098" spans="1:1" x14ac:dyDescent="0.3">
      <c r="A9098" s="180"/>
    </row>
    <row r="9099" spans="1:1" x14ac:dyDescent="0.3">
      <c r="A9099" s="180"/>
    </row>
    <row r="9100" spans="1:1" x14ac:dyDescent="0.3">
      <c r="A9100" s="180"/>
    </row>
    <row r="9101" spans="1:1" x14ac:dyDescent="0.3">
      <c r="A9101" s="180"/>
    </row>
    <row r="9102" spans="1:1" x14ac:dyDescent="0.3">
      <c r="A9102" s="180"/>
    </row>
    <row r="9103" spans="1:1" x14ac:dyDescent="0.3">
      <c r="A9103" s="180"/>
    </row>
    <row r="9104" spans="1:1" x14ac:dyDescent="0.3">
      <c r="A9104" s="180"/>
    </row>
    <row r="9105" spans="1:1" x14ac:dyDescent="0.3">
      <c r="A9105" s="180"/>
    </row>
    <row r="9106" spans="1:1" x14ac:dyDescent="0.3">
      <c r="A9106" s="180"/>
    </row>
    <row r="9107" spans="1:1" x14ac:dyDescent="0.3">
      <c r="A9107" s="180"/>
    </row>
    <row r="9108" spans="1:1" x14ac:dyDescent="0.3">
      <c r="A9108" s="180"/>
    </row>
    <row r="9109" spans="1:1" x14ac:dyDescent="0.3">
      <c r="A9109" s="180"/>
    </row>
    <row r="9110" spans="1:1" x14ac:dyDescent="0.3">
      <c r="A9110" s="180"/>
    </row>
    <row r="9111" spans="1:1" x14ac:dyDescent="0.3">
      <c r="A9111" s="180"/>
    </row>
    <row r="9112" spans="1:1" x14ac:dyDescent="0.3">
      <c r="A9112" s="180"/>
    </row>
    <row r="9113" spans="1:1" x14ac:dyDescent="0.3">
      <c r="A9113" s="180"/>
    </row>
    <row r="9114" spans="1:1" x14ac:dyDescent="0.3">
      <c r="A9114" s="180"/>
    </row>
    <row r="9115" spans="1:1" x14ac:dyDescent="0.3">
      <c r="A9115" s="180"/>
    </row>
    <row r="9116" spans="1:1" x14ac:dyDescent="0.3">
      <c r="A9116" s="180"/>
    </row>
    <row r="9117" spans="1:1" x14ac:dyDescent="0.3">
      <c r="A9117" s="180"/>
    </row>
    <row r="9118" spans="1:1" x14ac:dyDescent="0.3">
      <c r="A9118" s="180"/>
    </row>
    <row r="9119" spans="1:1" x14ac:dyDescent="0.3">
      <c r="A9119" s="180"/>
    </row>
    <row r="9120" spans="1:1" x14ac:dyDescent="0.3">
      <c r="A9120" s="180"/>
    </row>
    <row r="9121" spans="1:1" x14ac:dyDescent="0.3">
      <c r="A9121" s="180"/>
    </row>
    <row r="9122" spans="1:1" x14ac:dyDescent="0.3">
      <c r="A9122" s="180"/>
    </row>
    <row r="9123" spans="1:1" x14ac:dyDescent="0.3">
      <c r="A9123" s="180"/>
    </row>
    <row r="9124" spans="1:1" x14ac:dyDescent="0.3">
      <c r="A9124" s="180"/>
    </row>
    <row r="9125" spans="1:1" x14ac:dyDescent="0.3">
      <c r="A9125" s="180"/>
    </row>
    <row r="9126" spans="1:1" x14ac:dyDescent="0.3">
      <c r="A9126" s="180"/>
    </row>
    <row r="9127" spans="1:1" x14ac:dyDescent="0.3">
      <c r="A9127" s="180"/>
    </row>
    <row r="9128" spans="1:1" x14ac:dyDescent="0.3">
      <c r="A9128" s="180"/>
    </row>
    <row r="9129" spans="1:1" x14ac:dyDescent="0.3">
      <c r="A9129" s="180"/>
    </row>
    <row r="9130" spans="1:1" x14ac:dyDescent="0.3">
      <c r="A9130" s="180"/>
    </row>
    <row r="9131" spans="1:1" x14ac:dyDescent="0.3">
      <c r="A9131" s="180"/>
    </row>
    <row r="9132" spans="1:1" x14ac:dyDescent="0.3">
      <c r="A9132" s="180"/>
    </row>
    <row r="9133" spans="1:1" x14ac:dyDescent="0.3">
      <c r="A9133" s="180"/>
    </row>
    <row r="9134" spans="1:1" x14ac:dyDescent="0.3">
      <c r="A9134" s="180"/>
    </row>
    <row r="9135" spans="1:1" x14ac:dyDescent="0.3">
      <c r="A9135" s="180"/>
    </row>
    <row r="9136" spans="1:1" x14ac:dyDescent="0.3">
      <c r="A9136" s="180"/>
    </row>
    <row r="9137" spans="1:1" x14ac:dyDescent="0.3">
      <c r="A9137" s="180"/>
    </row>
    <row r="9138" spans="1:1" x14ac:dyDescent="0.3">
      <c r="A9138" s="180"/>
    </row>
    <row r="9139" spans="1:1" x14ac:dyDescent="0.3">
      <c r="A9139" s="180"/>
    </row>
    <row r="9140" spans="1:1" x14ac:dyDescent="0.3">
      <c r="A9140" s="180"/>
    </row>
    <row r="9141" spans="1:1" x14ac:dyDescent="0.3">
      <c r="A9141" s="180"/>
    </row>
    <row r="9142" spans="1:1" x14ac:dyDescent="0.3">
      <c r="A9142" s="180"/>
    </row>
    <row r="9143" spans="1:1" x14ac:dyDescent="0.3">
      <c r="A9143" s="180"/>
    </row>
    <row r="9144" spans="1:1" x14ac:dyDescent="0.3">
      <c r="A9144" s="180"/>
    </row>
    <row r="9145" spans="1:1" x14ac:dyDescent="0.3">
      <c r="A9145" s="180"/>
    </row>
    <row r="9146" spans="1:1" x14ac:dyDescent="0.3">
      <c r="A9146" s="180"/>
    </row>
    <row r="9147" spans="1:1" x14ac:dyDescent="0.3">
      <c r="A9147" s="180"/>
    </row>
    <row r="9148" spans="1:1" x14ac:dyDescent="0.3">
      <c r="A9148" s="180"/>
    </row>
    <row r="9149" spans="1:1" x14ac:dyDescent="0.3">
      <c r="A9149" s="180"/>
    </row>
    <row r="9150" spans="1:1" x14ac:dyDescent="0.3">
      <c r="A9150" s="180"/>
    </row>
    <row r="9151" spans="1:1" x14ac:dyDescent="0.3">
      <c r="A9151" s="180"/>
    </row>
    <row r="9152" spans="1:1" x14ac:dyDescent="0.3">
      <c r="A9152" s="180"/>
    </row>
    <row r="9153" spans="1:1" x14ac:dyDescent="0.3">
      <c r="A9153" s="180"/>
    </row>
    <row r="9154" spans="1:1" x14ac:dyDescent="0.3">
      <c r="A9154" s="180"/>
    </row>
    <row r="9155" spans="1:1" x14ac:dyDescent="0.3">
      <c r="A9155" s="180"/>
    </row>
    <row r="9156" spans="1:1" x14ac:dyDescent="0.3">
      <c r="A9156" s="180"/>
    </row>
    <row r="9157" spans="1:1" x14ac:dyDescent="0.3">
      <c r="A9157" s="180"/>
    </row>
    <row r="9158" spans="1:1" x14ac:dyDescent="0.3">
      <c r="A9158" s="180"/>
    </row>
    <row r="9159" spans="1:1" x14ac:dyDescent="0.3">
      <c r="A9159" s="180"/>
    </row>
    <row r="9160" spans="1:1" x14ac:dyDescent="0.3">
      <c r="A9160" s="180"/>
    </row>
    <row r="9161" spans="1:1" x14ac:dyDescent="0.3">
      <c r="A9161" s="180"/>
    </row>
    <row r="9162" spans="1:1" x14ac:dyDescent="0.3">
      <c r="A9162" s="180"/>
    </row>
    <row r="9163" spans="1:1" x14ac:dyDescent="0.3">
      <c r="A9163" s="180"/>
    </row>
    <row r="9164" spans="1:1" x14ac:dyDescent="0.3">
      <c r="A9164" s="180"/>
    </row>
    <row r="9165" spans="1:1" x14ac:dyDescent="0.3">
      <c r="A9165" s="180"/>
    </row>
    <row r="9166" spans="1:1" x14ac:dyDescent="0.3">
      <c r="A9166" s="180"/>
    </row>
    <row r="9167" spans="1:1" x14ac:dyDescent="0.3">
      <c r="A9167" s="180"/>
    </row>
    <row r="9168" spans="1:1" x14ac:dyDescent="0.3">
      <c r="A9168" s="180"/>
    </row>
    <row r="9169" spans="1:1" x14ac:dyDescent="0.3">
      <c r="A9169" s="180"/>
    </row>
    <row r="9170" spans="1:1" x14ac:dyDescent="0.3">
      <c r="A9170" s="180"/>
    </row>
    <row r="9171" spans="1:1" x14ac:dyDescent="0.3">
      <c r="A9171" s="180"/>
    </row>
    <row r="9172" spans="1:1" x14ac:dyDescent="0.3">
      <c r="A9172" s="180"/>
    </row>
    <row r="9173" spans="1:1" x14ac:dyDescent="0.3">
      <c r="A9173" s="180"/>
    </row>
    <row r="9174" spans="1:1" x14ac:dyDescent="0.3">
      <c r="A9174" s="180"/>
    </row>
    <row r="9175" spans="1:1" x14ac:dyDescent="0.3">
      <c r="A9175" s="180"/>
    </row>
    <row r="9176" spans="1:1" x14ac:dyDescent="0.3">
      <c r="A9176" s="180"/>
    </row>
    <row r="9177" spans="1:1" x14ac:dyDescent="0.3">
      <c r="A9177" s="180"/>
    </row>
    <row r="9178" spans="1:1" x14ac:dyDescent="0.3">
      <c r="A9178" s="180"/>
    </row>
    <row r="9179" spans="1:1" x14ac:dyDescent="0.3">
      <c r="A9179" s="180"/>
    </row>
    <row r="9180" spans="1:1" x14ac:dyDescent="0.3">
      <c r="A9180" s="180"/>
    </row>
    <row r="9181" spans="1:1" x14ac:dyDescent="0.3">
      <c r="A9181" s="180"/>
    </row>
    <row r="9182" spans="1:1" x14ac:dyDescent="0.3">
      <c r="A9182" s="180"/>
    </row>
    <row r="9183" spans="1:1" x14ac:dyDescent="0.3">
      <c r="A9183" s="180"/>
    </row>
    <row r="9184" spans="1:1" x14ac:dyDescent="0.3">
      <c r="A9184" s="180"/>
    </row>
    <row r="9185" spans="1:1" x14ac:dyDescent="0.3">
      <c r="A9185" s="180"/>
    </row>
    <row r="9186" spans="1:1" x14ac:dyDescent="0.3">
      <c r="A9186" s="180"/>
    </row>
    <row r="9187" spans="1:1" x14ac:dyDescent="0.3">
      <c r="A9187" s="180"/>
    </row>
    <row r="9188" spans="1:1" x14ac:dyDescent="0.3">
      <c r="A9188" s="180"/>
    </row>
    <row r="9189" spans="1:1" x14ac:dyDescent="0.3">
      <c r="A9189" s="180"/>
    </row>
    <row r="9190" spans="1:1" x14ac:dyDescent="0.3">
      <c r="A9190" s="180"/>
    </row>
    <row r="9191" spans="1:1" x14ac:dyDescent="0.3">
      <c r="A9191" s="180"/>
    </row>
    <row r="9192" spans="1:1" x14ac:dyDescent="0.3">
      <c r="A9192" s="180"/>
    </row>
    <row r="9193" spans="1:1" x14ac:dyDescent="0.3">
      <c r="A9193" s="180"/>
    </row>
    <row r="9194" spans="1:1" x14ac:dyDescent="0.3">
      <c r="A9194" s="180"/>
    </row>
    <row r="9195" spans="1:1" x14ac:dyDescent="0.3">
      <c r="A9195" s="180"/>
    </row>
    <row r="9196" spans="1:1" x14ac:dyDescent="0.3">
      <c r="A9196" s="180"/>
    </row>
    <row r="9197" spans="1:1" x14ac:dyDescent="0.3">
      <c r="A9197" s="180"/>
    </row>
    <row r="9198" spans="1:1" x14ac:dyDescent="0.3">
      <c r="A9198" s="180"/>
    </row>
    <row r="9199" spans="1:1" x14ac:dyDescent="0.3">
      <c r="A9199" s="180"/>
    </row>
    <row r="9200" spans="1:1" x14ac:dyDescent="0.3">
      <c r="A9200" s="180"/>
    </row>
    <row r="9201" spans="1:1" x14ac:dyDescent="0.3">
      <c r="A9201" s="180"/>
    </row>
    <row r="9202" spans="1:1" x14ac:dyDescent="0.3">
      <c r="A9202" s="180"/>
    </row>
    <row r="9203" spans="1:1" x14ac:dyDescent="0.3">
      <c r="A9203" s="180"/>
    </row>
    <row r="9204" spans="1:1" x14ac:dyDescent="0.3">
      <c r="A9204" s="180"/>
    </row>
    <row r="9205" spans="1:1" x14ac:dyDescent="0.3">
      <c r="A9205" s="180"/>
    </row>
    <row r="9206" spans="1:1" x14ac:dyDescent="0.3">
      <c r="A9206" s="180"/>
    </row>
    <row r="9207" spans="1:1" x14ac:dyDescent="0.3">
      <c r="A9207" s="180"/>
    </row>
    <row r="9208" spans="1:1" x14ac:dyDescent="0.3">
      <c r="A9208" s="180"/>
    </row>
    <row r="9209" spans="1:1" x14ac:dyDescent="0.3">
      <c r="A9209" s="180"/>
    </row>
    <row r="9210" spans="1:1" x14ac:dyDescent="0.3">
      <c r="A9210" s="180"/>
    </row>
    <row r="9211" spans="1:1" x14ac:dyDescent="0.3">
      <c r="A9211" s="180"/>
    </row>
    <row r="9212" spans="1:1" x14ac:dyDescent="0.3">
      <c r="A9212" s="180"/>
    </row>
    <row r="9213" spans="1:1" x14ac:dyDescent="0.3">
      <c r="A9213" s="180"/>
    </row>
    <row r="9214" spans="1:1" x14ac:dyDescent="0.3">
      <c r="A9214" s="180"/>
    </row>
    <row r="9215" spans="1:1" x14ac:dyDescent="0.3">
      <c r="A9215" s="180"/>
    </row>
    <row r="9216" spans="1:1" x14ac:dyDescent="0.3">
      <c r="A9216" s="180"/>
    </row>
    <row r="9217" spans="1:1" x14ac:dyDescent="0.3">
      <c r="A9217" s="180"/>
    </row>
    <row r="9218" spans="1:1" x14ac:dyDescent="0.3">
      <c r="A9218" s="180"/>
    </row>
    <row r="9219" spans="1:1" x14ac:dyDescent="0.3">
      <c r="A9219" s="180"/>
    </row>
    <row r="9220" spans="1:1" x14ac:dyDescent="0.3">
      <c r="A9220" s="180"/>
    </row>
    <row r="9221" spans="1:1" x14ac:dyDescent="0.3">
      <c r="A9221" s="180"/>
    </row>
    <row r="9222" spans="1:1" x14ac:dyDescent="0.3">
      <c r="A9222" s="180"/>
    </row>
    <row r="9223" spans="1:1" x14ac:dyDescent="0.3">
      <c r="A9223" s="180"/>
    </row>
    <row r="9224" spans="1:1" x14ac:dyDescent="0.3">
      <c r="A9224" s="180"/>
    </row>
    <row r="9225" spans="1:1" x14ac:dyDescent="0.3">
      <c r="A9225" s="180"/>
    </row>
    <row r="9226" spans="1:1" x14ac:dyDescent="0.3">
      <c r="A9226" s="180"/>
    </row>
    <row r="9227" spans="1:1" x14ac:dyDescent="0.3">
      <c r="A9227" s="180"/>
    </row>
    <row r="9228" spans="1:1" x14ac:dyDescent="0.3">
      <c r="A9228" s="180"/>
    </row>
    <row r="9229" spans="1:1" x14ac:dyDescent="0.3">
      <c r="A9229" s="180"/>
    </row>
    <row r="9230" spans="1:1" x14ac:dyDescent="0.3">
      <c r="A9230" s="180"/>
    </row>
    <row r="9231" spans="1:1" x14ac:dyDescent="0.3">
      <c r="A9231" s="180"/>
    </row>
    <row r="9232" spans="1:1" x14ac:dyDescent="0.3">
      <c r="A9232" s="180"/>
    </row>
    <row r="9233" spans="1:1" x14ac:dyDescent="0.3">
      <c r="A9233" s="180"/>
    </row>
    <row r="9234" spans="1:1" x14ac:dyDescent="0.3">
      <c r="A9234" s="180"/>
    </row>
    <row r="9235" spans="1:1" x14ac:dyDescent="0.3">
      <c r="A9235" s="180"/>
    </row>
    <row r="9236" spans="1:1" x14ac:dyDescent="0.3">
      <c r="A9236" s="180"/>
    </row>
    <row r="9237" spans="1:1" x14ac:dyDescent="0.3">
      <c r="A9237" s="180"/>
    </row>
    <row r="9238" spans="1:1" x14ac:dyDescent="0.3">
      <c r="A9238" s="180"/>
    </row>
    <row r="9239" spans="1:1" x14ac:dyDescent="0.3">
      <c r="A9239" s="180"/>
    </row>
    <row r="9240" spans="1:1" x14ac:dyDescent="0.3">
      <c r="A9240" s="180"/>
    </row>
    <row r="9241" spans="1:1" x14ac:dyDescent="0.3">
      <c r="A9241" s="180"/>
    </row>
    <row r="9242" spans="1:1" x14ac:dyDescent="0.3">
      <c r="A9242" s="180"/>
    </row>
    <row r="9243" spans="1:1" x14ac:dyDescent="0.3">
      <c r="A9243" s="180"/>
    </row>
    <row r="9244" spans="1:1" x14ac:dyDescent="0.3">
      <c r="A9244" s="180"/>
    </row>
    <row r="9245" spans="1:1" x14ac:dyDescent="0.3">
      <c r="A9245" s="180"/>
    </row>
    <row r="9246" spans="1:1" x14ac:dyDescent="0.3">
      <c r="A9246" s="180"/>
    </row>
    <row r="9247" spans="1:1" x14ac:dyDescent="0.3">
      <c r="A9247" s="180"/>
    </row>
    <row r="9248" spans="1:1" x14ac:dyDescent="0.3">
      <c r="A9248" s="180"/>
    </row>
    <row r="9249" spans="1:1" x14ac:dyDescent="0.3">
      <c r="A9249" s="180"/>
    </row>
    <row r="9250" spans="1:1" x14ac:dyDescent="0.3">
      <c r="A9250" s="180"/>
    </row>
    <row r="9251" spans="1:1" x14ac:dyDescent="0.3">
      <c r="A9251" s="180"/>
    </row>
    <row r="9252" spans="1:1" x14ac:dyDescent="0.3">
      <c r="A9252" s="180"/>
    </row>
    <row r="9253" spans="1:1" x14ac:dyDescent="0.3">
      <c r="A9253" s="180"/>
    </row>
    <row r="9254" spans="1:1" x14ac:dyDescent="0.3">
      <c r="A9254" s="180"/>
    </row>
    <row r="9255" spans="1:1" x14ac:dyDescent="0.3">
      <c r="A9255" s="180"/>
    </row>
    <row r="9256" spans="1:1" x14ac:dyDescent="0.3">
      <c r="A9256" s="180"/>
    </row>
    <row r="9257" spans="1:1" x14ac:dyDescent="0.3">
      <c r="A9257" s="180"/>
    </row>
    <row r="9258" spans="1:1" x14ac:dyDescent="0.3">
      <c r="A9258" s="180"/>
    </row>
    <row r="9259" spans="1:1" x14ac:dyDescent="0.3">
      <c r="A9259" s="180"/>
    </row>
    <row r="9260" spans="1:1" x14ac:dyDescent="0.3">
      <c r="A9260" s="180"/>
    </row>
    <row r="9261" spans="1:1" x14ac:dyDescent="0.3">
      <c r="A9261" s="180"/>
    </row>
    <row r="9262" spans="1:1" x14ac:dyDescent="0.3">
      <c r="A9262" s="180"/>
    </row>
    <row r="9263" spans="1:1" x14ac:dyDescent="0.3">
      <c r="A9263" s="180"/>
    </row>
    <row r="9264" spans="1:1" x14ac:dyDescent="0.3">
      <c r="A9264" s="180"/>
    </row>
    <row r="9265" spans="1:1" x14ac:dyDescent="0.3">
      <c r="A9265" s="180"/>
    </row>
    <row r="9266" spans="1:1" x14ac:dyDescent="0.3">
      <c r="A9266" s="180"/>
    </row>
    <row r="9267" spans="1:1" x14ac:dyDescent="0.3">
      <c r="A9267" s="180"/>
    </row>
    <row r="9268" spans="1:1" x14ac:dyDescent="0.3">
      <c r="A9268" s="180"/>
    </row>
    <row r="9269" spans="1:1" x14ac:dyDescent="0.3">
      <c r="A9269" s="180"/>
    </row>
    <row r="9270" spans="1:1" x14ac:dyDescent="0.3">
      <c r="A9270" s="180"/>
    </row>
    <row r="9271" spans="1:1" x14ac:dyDescent="0.3">
      <c r="A9271" s="180"/>
    </row>
    <row r="9272" spans="1:1" x14ac:dyDescent="0.3">
      <c r="A9272" s="180"/>
    </row>
    <row r="9273" spans="1:1" x14ac:dyDescent="0.3">
      <c r="A9273" s="180"/>
    </row>
    <row r="9274" spans="1:1" x14ac:dyDescent="0.3">
      <c r="A9274" s="180"/>
    </row>
    <row r="9275" spans="1:1" x14ac:dyDescent="0.3">
      <c r="A9275" s="180"/>
    </row>
    <row r="9276" spans="1:1" x14ac:dyDescent="0.3">
      <c r="A9276" s="180"/>
    </row>
    <row r="9277" spans="1:1" x14ac:dyDescent="0.3">
      <c r="A9277" s="180"/>
    </row>
    <row r="9278" spans="1:1" x14ac:dyDescent="0.3">
      <c r="A9278" s="180"/>
    </row>
    <row r="9279" spans="1:1" x14ac:dyDescent="0.3">
      <c r="A9279" s="180"/>
    </row>
    <row r="9280" spans="1:1" x14ac:dyDescent="0.3">
      <c r="A9280" s="180"/>
    </row>
    <row r="9281" spans="1:1" x14ac:dyDescent="0.3">
      <c r="A9281" s="180"/>
    </row>
    <row r="9282" spans="1:1" x14ac:dyDescent="0.3">
      <c r="A9282" s="180"/>
    </row>
    <row r="9283" spans="1:1" x14ac:dyDescent="0.3">
      <c r="A9283" s="180"/>
    </row>
    <row r="9284" spans="1:1" x14ac:dyDescent="0.3">
      <c r="A9284" s="180"/>
    </row>
    <row r="9285" spans="1:1" x14ac:dyDescent="0.3">
      <c r="A9285" s="180"/>
    </row>
    <row r="9286" spans="1:1" x14ac:dyDescent="0.3">
      <c r="A9286" s="180"/>
    </row>
    <row r="9287" spans="1:1" x14ac:dyDescent="0.3">
      <c r="A9287" s="180"/>
    </row>
    <row r="9288" spans="1:1" x14ac:dyDescent="0.3">
      <c r="A9288" s="180"/>
    </row>
    <row r="9289" spans="1:1" x14ac:dyDescent="0.3">
      <c r="A9289" s="180"/>
    </row>
    <row r="9290" spans="1:1" x14ac:dyDescent="0.3">
      <c r="A9290" s="180"/>
    </row>
    <row r="9291" spans="1:1" x14ac:dyDescent="0.3">
      <c r="A9291" s="180"/>
    </row>
    <row r="9292" spans="1:1" x14ac:dyDescent="0.3">
      <c r="A9292" s="180"/>
    </row>
    <row r="9293" spans="1:1" x14ac:dyDescent="0.3">
      <c r="A9293" s="180"/>
    </row>
    <row r="9294" spans="1:1" x14ac:dyDescent="0.3">
      <c r="A9294" s="180"/>
    </row>
    <row r="9295" spans="1:1" x14ac:dyDescent="0.3">
      <c r="A9295" s="180"/>
    </row>
    <row r="9296" spans="1:1" x14ac:dyDescent="0.3">
      <c r="A9296" s="180"/>
    </row>
    <row r="9297" spans="1:1" x14ac:dyDescent="0.3">
      <c r="A9297" s="180"/>
    </row>
    <row r="9298" spans="1:1" x14ac:dyDescent="0.3">
      <c r="A9298" s="180"/>
    </row>
    <row r="9299" spans="1:1" x14ac:dyDescent="0.3">
      <c r="A9299" s="180"/>
    </row>
    <row r="9300" spans="1:1" x14ac:dyDescent="0.3">
      <c r="A9300" s="180"/>
    </row>
    <row r="9301" spans="1:1" x14ac:dyDescent="0.3">
      <c r="A9301" s="180"/>
    </row>
    <row r="9302" spans="1:1" x14ac:dyDescent="0.3">
      <c r="A9302" s="180"/>
    </row>
    <row r="9303" spans="1:1" x14ac:dyDescent="0.3">
      <c r="A9303" s="180"/>
    </row>
    <row r="9304" spans="1:1" x14ac:dyDescent="0.3">
      <c r="A9304" s="180"/>
    </row>
    <row r="9305" spans="1:1" x14ac:dyDescent="0.3">
      <c r="A9305" s="180"/>
    </row>
    <row r="9306" spans="1:1" x14ac:dyDescent="0.3">
      <c r="A9306" s="180"/>
    </row>
    <row r="9307" spans="1:1" x14ac:dyDescent="0.3">
      <c r="A9307" s="180"/>
    </row>
    <row r="9308" spans="1:1" x14ac:dyDescent="0.3">
      <c r="A9308" s="180"/>
    </row>
    <row r="9309" spans="1:1" x14ac:dyDescent="0.3">
      <c r="A9309" s="180"/>
    </row>
    <row r="9310" spans="1:1" x14ac:dyDescent="0.3">
      <c r="A9310" s="180"/>
    </row>
    <row r="9311" spans="1:1" x14ac:dyDescent="0.3">
      <c r="A9311" s="180"/>
    </row>
    <row r="9312" spans="1:1" x14ac:dyDescent="0.3">
      <c r="A9312" s="180"/>
    </row>
    <row r="9313" spans="1:1" x14ac:dyDescent="0.3">
      <c r="A9313" s="180"/>
    </row>
    <row r="9314" spans="1:1" x14ac:dyDescent="0.3">
      <c r="A9314" s="180"/>
    </row>
    <row r="9315" spans="1:1" x14ac:dyDescent="0.3">
      <c r="A9315" s="180"/>
    </row>
    <row r="9316" spans="1:1" x14ac:dyDescent="0.3">
      <c r="A9316" s="180"/>
    </row>
    <row r="9317" spans="1:1" x14ac:dyDescent="0.3">
      <c r="A9317" s="180"/>
    </row>
    <row r="9318" spans="1:1" x14ac:dyDescent="0.3">
      <c r="A9318" s="180"/>
    </row>
    <row r="9319" spans="1:1" x14ac:dyDescent="0.3">
      <c r="A9319" s="180"/>
    </row>
    <row r="9320" spans="1:1" x14ac:dyDescent="0.3">
      <c r="A9320" s="180"/>
    </row>
    <row r="9321" spans="1:1" x14ac:dyDescent="0.3">
      <c r="A9321" s="180"/>
    </row>
    <row r="9322" spans="1:1" x14ac:dyDescent="0.3">
      <c r="A9322" s="180"/>
    </row>
    <row r="9323" spans="1:1" x14ac:dyDescent="0.3">
      <c r="A9323" s="180"/>
    </row>
    <row r="9324" spans="1:1" x14ac:dyDescent="0.3">
      <c r="A9324" s="180"/>
    </row>
    <row r="9325" spans="1:1" x14ac:dyDescent="0.3">
      <c r="A9325" s="180"/>
    </row>
    <row r="9326" spans="1:1" x14ac:dyDescent="0.3">
      <c r="A9326" s="180"/>
    </row>
    <row r="9327" spans="1:1" x14ac:dyDescent="0.3">
      <c r="A9327" s="180"/>
    </row>
    <row r="9328" spans="1:1" x14ac:dyDescent="0.3">
      <c r="A9328" s="180"/>
    </row>
    <row r="9329" spans="1:1" x14ac:dyDescent="0.3">
      <c r="A9329" s="180"/>
    </row>
    <row r="9330" spans="1:1" x14ac:dyDescent="0.3">
      <c r="A9330" s="180"/>
    </row>
    <row r="9331" spans="1:1" x14ac:dyDescent="0.3">
      <c r="A9331" s="180"/>
    </row>
    <row r="9332" spans="1:1" x14ac:dyDescent="0.3">
      <c r="A9332" s="180"/>
    </row>
    <row r="9333" spans="1:1" x14ac:dyDescent="0.3">
      <c r="A9333" s="180"/>
    </row>
    <row r="9334" spans="1:1" x14ac:dyDescent="0.3">
      <c r="A9334" s="180"/>
    </row>
    <row r="9335" spans="1:1" x14ac:dyDescent="0.3">
      <c r="A9335" s="180"/>
    </row>
    <row r="9336" spans="1:1" x14ac:dyDescent="0.3">
      <c r="A9336" s="180"/>
    </row>
    <row r="9337" spans="1:1" x14ac:dyDescent="0.3">
      <c r="A9337" s="180"/>
    </row>
    <row r="9338" spans="1:1" x14ac:dyDescent="0.3">
      <c r="A9338" s="180"/>
    </row>
    <row r="9339" spans="1:1" x14ac:dyDescent="0.3">
      <c r="A9339" s="180"/>
    </row>
    <row r="9340" spans="1:1" x14ac:dyDescent="0.3">
      <c r="A9340" s="180"/>
    </row>
    <row r="9341" spans="1:1" x14ac:dyDescent="0.3">
      <c r="A9341" s="180"/>
    </row>
    <row r="9342" spans="1:1" x14ac:dyDescent="0.3">
      <c r="A9342" s="180"/>
    </row>
    <row r="9343" spans="1:1" x14ac:dyDescent="0.3">
      <c r="A9343" s="180"/>
    </row>
    <row r="9344" spans="1:1" x14ac:dyDescent="0.3">
      <c r="A9344" s="180"/>
    </row>
    <row r="9345" spans="1:1" x14ac:dyDescent="0.3">
      <c r="A9345" s="180"/>
    </row>
    <row r="9346" spans="1:1" x14ac:dyDescent="0.3">
      <c r="A9346" s="180"/>
    </row>
    <row r="9347" spans="1:1" x14ac:dyDescent="0.3">
      <c r="A9347" s="180"/>
    </row>
    <row r="9348" spans="1:1" x14ac:dyDescent="0.3">
      <c r="A9348" s="180"/>
    </row>
    <row r="9349" spans="1:1" x14ac:dyDescent="0.3">
      <c r="A9349" s="180"/>
    </row>
    <row r="9350" spans="1:1" x14ac:dyDescent="0.3">
      <c r="A9350" s="180"/>
    </row>
    <row r="9351" spans="1:1" x14ac:dyDescent="0.3">
      <c r="A9351" s="180"/>
    </row>
    <row r="9352" spans="1:1" x14ac:dyDescent="0.3">
      <c r="A9352" s="180"/>
    </row>
    <row r="9353" spans="1:1" x14ac:dyDescent="0.3">
      <c r="A9353" s="180"/>
    </row>
    <row r="9354" spans="1:1" x14ac:dyDescent="0.3">
      <c r="A9354" s="180"/>
    </row>
    <row r="9355" spans="1:1" x14ac:dyDescent="0.3">
      <c r="A9355" s="180"/>
    </row>
    <row r="9356" spans="1:1" x14ac:dyDescent="0.3">
      <c r="A9356" s="180"/>
    </row>
    <row r="9357" spans="1:1" x14ac:dyDescent="0.3">
      <c r="A9357" s="180"/>
    </row>
    <row r="9358" spans="1:1" x14ac:dyDescent="0.3">
      <c r="A9358" s="180"/>
    </row>
    <row r="9359" spans="1:1" x14ac:dyDescent="0.3">
      <c r="A9359" s="180"/>
    </row>
    <row r="9360" spans="1:1" x14ac:dyDescent="0.3">
      <c r="A9360" s="180"/>
    </row>
    <row r="9361" spans="1:1" x14ac:dyDescent="0.3">
      <c r="A9361" s="180"/>
    </row>
    <row r="9362" spans="1:1" x14ac:dyDescent="0.3">
      <c r="A9362" s="180"/>
    </row>
    <row r="9363" spans="1:1" x14ac:dyDescent="0.3">
      <c r="A9363" s="180"/>
    </row>
    <row r="9364" spans="1:1" x14ac:dyDescent="0.3">
      <c r="A9364" s="180"/>
    </row>
    <row r="9365" spans="1:1" x14ac:dyDescent="0.3">
      <c r="A9365" s="180"/>
    </row>
    <row r="9366" spans="1:1" x14ac:dyDescent="0.3">
      <c r="A9366" s="180"/>
    </row>
    <row r="9367" spans="1:1" x14ac:dyDescent="0.3">
      <c r="A9367" s="180"/>
    </row>
    <row r="9368" spans="1:1" x14ac:dyDescent="0.3">
      <c r="A9368" s="180"/>
    </row>
    <row r="9369" spans="1:1" x14ac:dyDescent="0.3">
      <c r="A9369" s="180"/>
    </row>
    <row r="9370" spans="1:1" x14ac:dyDescent="0.3">
      <c r="A9370" s="180"/>
    </row>
    <row r="9371" spans="1:1" x14ac:dyDescent="0.3">
      <c r="A9371" s="180"/>
    </row>
    <row r="9372" spans="1:1" x14ac:dyDescent="0.3">
      <c r="A9372" s="180"/>
    </row>
    <row r="9373" spans="1:1" x14ac:dyDescent="0.3">
      <c r="A9373" s="180"/>
    </row>
    <row r="9374" spans="1:1" x14ac:dyDescent="0.3">
      <c r="A9374" s="180"/>
    </row>
    <row r="9375" spans="1:1" x14ac:dyDescent="0.3">
      <c r="A9375" s="180"/>
    </row>
    <row r="9376" spans="1:1" x14ac:dyDescent="0.3">
      <c r="A9376" s="180"/>
    </row>
    <row r="9377" spans="1:1" x14ac:dyDescent="0.3">
      <c r="A9377" s="180"/>
    </row>
    <row r="9378" spans="1:1" x14ac:dyDescent="0.3">
      <c r="A9378" s="180"/>
    </row>
    <row r="9379" spans="1:1" x14ac:dyDescent="0.3">
      <c r="A9379" s="180"/>
    </row>
    <row r="9380" spans="1:1" x14ac:dyDescent="0.3">
      <c r="A9380" s="180"/>
    </row>
    <row r="9381" spans="1:1" x14ac:dyDescent="0.3">
      <c r="A9381" s="180"/>
    </row>
    <row r="9382" spans="1:1" x14ac:dyDescent="0.3">
      <c r="A9382" s="180"/>
    </row>
    <row r="9383" spans="1:1" x14ac:dyDescent="0.3">
      <c r="A9383" s="180"/>
    </row>
    <row r="9384" spans="1:1" x14ac:dyDescent="0.3">
      <c r="A9384" s="180"/>
    </row>
    <row r="9385" spans="1:1" x14ac:dyDescent="0.3">
      <c r="A9385" s="180"/>
    </row>
    <row r="9386" spans="1:1" x14ac:dyDescent="0.3">
      <c r="A9386" s="180"/>
    </row>
    <row r="9387" spans="1:1" x14ac:dyDescent="0.3">
      <c r="A9387" s="180"/>
    </row>
    <row r="9388" spans="1:1" x14ac:dyDescent="0.3">
      <c r="A9388" s="180"/>
    </row>
    <row r="9389" spans="1:1" x14ac:dyDescent="0.3">
      <c r="A9389" s="180"/>
    </row>
    <row r="9390" spans="1:1" x14ac:dyDescent="0.3">
      <c r="A9390" s="180"/>
    </row>
    <row r="9391" spans="1:1" x14ac:dyDescent="0.3">
      <c r="A9391" s="180"/>
    </row>
    <row r="9392" spans="1:1" x14ac:dyDescent="0.3">
      <c r="A9392" s="180"/>
    </row>
    <row r="9393" spans="1:1" x14ac:dyDescent="0.3">
      <c r="A9393" s="180"/>
    </row>
    <row r="9394" spans="1:1" x14ac:dyDescent="0.3">
      <c r="A9394" s="180"/>
    </row>
    <row r="9395" spans="1:1" x14ac:dyDescent="0.3">
      <c r="A9395" s="180"/>
    </row>
    <row r="9396" spans="1:1" x14ac:dyDescent="0.3">
      <c r="A9396" s="180"/>
    </row>
    <row r="9397" spans="1:1" x14ac:dyDescent="0.3">
      <c r="A9397" s="180"/>
    </row>
    <row r="9398" spans="1:1" x14ac:dyDescent="0.3">
      <c r="A9398" s="180"/>
    </row>
    <row r="9399" spans="1:1" x14ac:dyDescent="0.3">
      <c r="A9399" s="180"/>
    </row>
    <row r="9400" spans="1:1" x14ac:dyDescent="0.3">
      <c r="A9400" s="180"/>
    </row>
    <row r="9401" spans="1:1" x14ac:dyDescent="0.3">
      <c r="A9401" s="180"/>
    </row>
    <row r="9402" spans="1:1" x14ac:dyDescent="0.3">
      <c r="A9402" s="180"/>
    </row>
    <row r="9403" spans="1:1" x14ac:dyDescent="0.3">
      <c r="A9403" s="180"/>
    </row>
    <row r="9404" spans="1:1" x14ac:dyDescent="0.3">
      <c r="A9404" s="180"/>
    </row>
    <row r="9405" spans="1:1" x14ac:dyDescent="0.3">
      <c r="A9405" s="180"/>
    </row>
    <row r="9406" spans="1:1" x14ac:dyDescent="0.3">
      <c r="A9406" s="180"/>
    </row>
    <row r="9407" spans="1:1" x14ac:dyDescent="0.3">
      <c r="A9407" s="180"/>
    </row>
    <row r="9408" spans="1:1" x14ac:dyDescent="0.3">
      <c r="A9408" s="180"/>
    </row>
    <row r="9409" spans="1:1" x14ac:dyDescent="0.3">
      <c r="A9409" s="180"/>
    </row>
    <row r="9410" spans="1:1" x14ac:dyDescent="0.3">
      <c r="A9410" s="180"/>
    </row>
    <row r="9411" spans="1:1" x14ac:dyDescent="0.3">
      <c r="A9411" s="180"/>
    </row>
    <row r="9412" spans="1:1" x14ac:dyDescent="0.3">
      <c r="A9412" s="180"/>
    </row>
    <row r="9413" spans="1:1" x14ac:dyDescent="0.3">
      <c r="A9413" s="180"/>
    </row>
    <row r="9414" spans="1:1" x14ac:dyDescent="0.3">
      <c r="A9414" s="180"/>
    </row>
    <row r="9415" spans="1:1" x14ac:dyDescent="0.3">
      <c r="A9415" s="180"/>
    </row>
    <row r="9416" spans="1:1" x14ac:dyDescent="0.3">
      <c r="A9416" s="180"/>
    </row>
    <row r="9417" spans="1:1" x14ac:dyDescent="0.3">
      <c r="A9417" s="180"/>
    </row>
    <row r="9418" spans="1:1" x14ac:dyDescent="0.3">
      <c r="A9418" s="180"/>
    </row>
    <row r="9419" spans="1:1" x14ac:dyDescent="0.3">
      <c r="A9419" s="180"/>
    </row>
    <row r="9420" spans="1:1" x14ac:dyDescent="0.3">
      <c r="A9420" s="180"/>
    </row>
    <row r="9421" spans="1:1" x14ac:dyDescent="0.3">
      <c r="A9421" s="180"/>
    </row>
    <row r="9422" spans="1:1" x14ac:dyDescent="0.3">
      <c r="A9422" s="180"/>
    </row>
    <row r="9423" spans="1:1" x14ac:dyDescent="0.3">
      <c r="A9423" s="180"/>
    </row>
    <row r="9424" spans="1:1" x14ac:dyDescent="0.3">
      <c r="A9424" s="180"/>
    </row>
    <row r="9425" spans="1:1" x14ac:dyDescent="0.3">
      <c r="A9425" s="180"/>
    </row>
    <row r="9426" spans="1:1" x14ac:dyDescent="0.3">
      <c r="A9426" s="180"/>
    </row>
    <row r="9427" spans="1:1" x14ac:dyDescent="0.3">
      <c r="A9427" s="180"/>
    </row>
    <row r="9428" spans="1:1" x14ac:dyDescent="0.3">
      <c r="A9428" s="180"/>
    </row>
    <row r="9429" spans="1:1" x14ac:dyDescent="0.3">
      <c r="A9429" s="180"/>
    </row>
    <row r="9430" spans="1:1" x14ac:dyDescent="0.3">
      <c r="A9430" s="180"/>
    </row>
    <row r="9431" spans="1:1" x14ac:dyDescent="0.3">
      <c r="A9431" s="180"/>
    </row>
    <row r="9432" spans="1:1" x14ac:dyDescent="0.3">
      <c r="A9432" s="180"/>
    </row>
    <row r="9433" spans="1:1" x14ac:dyDescent="0.3">
      <c r="A9433" s="180"/>
    </row>
    <row r="9434" spans="1:1" x14ac:dyDescent="0.3">
      <c r="A9434" s="180"/>
    </row>
    <row r="9435" spans="1:1" x14ac:dyDescent="0.3">
      <c r="A9435" s="180"/>
    </row>
    <row r="9436" spans="1:1" x14ac:dyDescent="0.3">
      <c r="A9436" s="180"/>
    </row>
    <row r="9437" spans="1:1" x14ac:dyDescent="0.3">
      <c r="A9437" s="180"/>
    </row>
    <row r="9438" spans="1:1" x14ac:dyDescent="0.3">
      <c r="A9438" s="180"/>
    </row>
    <row r="9439" spans="1:1" x14ac:dyDescent="0.3">
      <c r="A9439" s="180"/>
    </row>
    <row r="9440" spans="1:1" x14ac:dyDescent="0.3">
      <c r="A9440" s="180"/>
    </row>
    <row r="9441" spans="1:1" x14ac:dyDescent="0.3">
      <c r="A9441" s="180"/>
    </row>
    <row r="9442" spans="1:1" x14ac:dyDescent="0.3">
      <c r="A9442" s="180"/>
    </row>
    <row r="9443" spans="1:1" x14ac:dyDescent="0.3">
      <c r="A9443" s="180"/>
    </row>
    <row r="9444" spans="1:1" x14ac:dyDescent="0.3">
      <c r="A9444" s="180"/>
    </row>
    <row r="9445" spans="1:1" x14ac:dyDescent="0.3">
      <c r="A9445" s="180"/>
    </row>
    <row r="9446" spans="1:1" x14ac:dyDescent="0.3">
      <c r="A9446" s="180"/>
    </row>
    <row r="9447" spans="1:1" x14ac:dyDescent="0.3">
      <c r="A9447" s="180"/>
    </row>
    <row r="9448" spans="1:1" x14ac:dyDescent="0.3">
      <c r="A9448" s="180"/>
    </row>
    <row r="9449" spans="1:1" x14ac:dyDescent="0.3">
      <c r="A9449" s="180"/>
    </row>
    <row r="9450" spans="1:1" x14ac:dyDescent="0.3">
      <c r="A9450" s="180"/>
    </row>
    <row r="9451" spans="1:1" x14ac:dyDescent="0.3">
      <c r="A9451" s="180"/>
    </row>
    <row r="9452" spans="1:1" x14ac:dyDescent="0.3">
      <c r="A9452" s="180"/>
    </row>
    <row r="9453" spans="1:1" x14ac:dyDescent="0.3">
      <c r="A9453" s="180"/>
    </row>
    <row r="9454" spans="1:1" x14ac:dyDescent="0.3">
      <c r="A9454" s="180"/>
    </row>
    <row r="9455" spans="1:1" x14ac:dyDescent="0.3">
      <c r="A9455" s="180"/>
    </row>
    <row r="9456" spans="1:1" x14ac:dyDescent="0.3">
      <c r="A9456" s="180"/>
    </row>
    <row r="9457" spans="1:1" x14ac:dyDescent="0.3">
      <c r="A9457" s="180"/>
    </row>
    <row r="9458" spans="1:1" x14ac:dyDescent="0.3">
      <c r="A9458" s="180"/>
    </row>
    <row r="9459" spans="1:1" x14ac:dyDescent="0.3">
      <c r="A9459" s="180"/>
    </row>
    <row r="9460" spans="1:1" x14ac:dyDescent="0.3">
      <c r="A9460" s="180"/>
    </row>
    <row r="9461" spans="1:1" x14ac:dyDescent="0.3">
      <c r="A9461" s="180"/>
    </row>
    <row r="9462" spans="1:1" x14ac:dyDescent="0.3">
      <c r="A9462" s="180"/>
    </row>
    <row r="9463" spans="1:1" x14ac:dyDescent="0.3">
      <c r="A9463" s="180"/>
    </row>
    <row r="9464" spans="1:1" x14ac:dyDescent="0.3">
      <c r="A9464" s="180"/>
    </row>
    <row r="9465" spans="1:1" x14ac:dyDescent="0.3">
      <c r="A9465" s="180"/>
    </row>
    <row r="9466" spans="1:1" x14ac:dyDescent="0.3">
      <c r="A9466" s="180"/>
    </row>
    <row r="9467" spans="1:1" x14ac:dyDescent="0.3">
      <c r="A9467" s="180"/>
    </row>
    <row r="9468" spans="1:1" x14ac:dyDescent="0.3">
      <c r="A9468" s="180"/>
    </row>
    <row r="9469" spans="1:1" x14ac:dyDescent="0.3">
      <c r="A9469" s="180"/>
    </row>
    <row r="9470" spans="1:1" x14ac:dyDescent="0.3">
      <c r="A9470" s="180"/>
    </row>
    <row r="9471" spans="1:1" x14ac:dyDescent="0.3">
      <c r="A9471" s="180"/>
    </row>
    <row r="9472" spans="1:1" x14ac:dyDescent="0.3">
      <c r="A9472" s="180"/>
    </row>
    <row r="9473" spans="1:1" x14ac:dyDescent="0.3">
      <c r="A9473" s="180"/>
    </row>
    <row r="9474" spans="1:1" x14ac:dyDescent="0.3">
      <c r="A9474" s="180"/>
    </row>
    <row r="9475" spans="1:1" x14ac:dyDescent="0.3">
      <c r="A9475" s="180"/>
    </row>
    <row r="9476" spans="1:1" x14ac:dyDescent="0.3">
      <c r="A9476" s="180"/>
    </row>
    <row r="9477" spans="1:1" x14ac:dyDescent="0.3">
      <c r="A9477" s="180"/>
    </row>
    <row r="9478" spans="1:1" x14ac:dyDescent="0.3">
      <c r="A9478" s="180"/>
    </row>
    <row r="9479" spans="1:1" x14ac:dyDescent="0.3">
      <c r="A9479" s="180"/>
    </row>
    <row r="9480" spans="1:1" x14ac:dyDescent="0.3">
      <c r="A9480" s="180"/>
    </row>
    <row r="9481" spans="1:1" x14ac:dyDescent="0.3">
      <c r="A9481" s="180"/>
    </row>
    <row r="9482" spans="1:1" x14ac:dyDescent="0.3">
      <c r="A9482" s="180"/>
    </row>
    <row r="9483" spans="1:1" x14ac:dyDescent="0.3">
      <c r="A9483" s="180"/>
    </row>
    <row r="9484" spans="1:1" x14ac:dyDescent="0.3">
      <c r="A9484" s="180"/>
    </row>
    <row r="9485" spans="1:1" x14ac:dyDescent="0.3">
      <c r="A9485" s="180"/>
    </row>
    <row r="9486" spans="1:1" x14ac:dyDescent="0.3">
      <c r="A9486" s="180"/>
    </row>
    <row r="9487" spans="1:1" x14ac:dyDescent="0.3">
      <c r="A9487" s="180"/>
    </row>
    <row r="9488" spans="1:1" x14ac:dyDescent="0.3">
      <c r="A9488" s="180"/>
    </row>
    <row r="9489" spans="1:1" x14ac:dyDescent="0.3">
      <c r="A9489" s="180"/>
    </row>
    <row r="9490" spans="1:1" x14ac:dyDescent="0.3">
      <c r="A9490" s="180"/>
    </row>
    <row r="9491" spans="1:1" x14ac:dyDescent="0.3">
      <c r="A9491" s="180"/>
    </row>
    <row r="9492" spans="1:1" x14ac:dyDescent="0.3">
      <c r="A9492" s="180"/>
    </row>
    <row r="9493" spans="1:1" x14ac:dyDescent="0.3">
      <c r="A9493" s="180"/>
    </row>
    <row r="9494" spans="1:1" x14ac:dyDescent="0.3">
      <c r="A9494" s="180"/>
    </row>
    <row r="9495" spans="1:1" x14ac:dyDescent="0.3">
      <c r="A9495" s="180"/>
    </row>
    <row r="9496" spans="1:1" x14ac:dyDescent="0.3">
      <c r="A9496" s="180"/>
    </row>
    <row r="9497" spans="1:1" x14ac:dyDescent="0.3">
      <c r="A9497" s="180"/>
    </row>
    <row r="9498" spans="1:1" x14ac:dyDescent="0.3">
      <c r="A9498" s="180"/>
    </row>
    <row r="9499" spans="1:1" x14ac:dyDescent="0.3">
      <c r="A9499" s="180"/>
    </row>
    <row r="9500" spans="1:1" x14ac:dyDescent="0.3">
      <c r="A9500" s="180"/>
    </row>
    <row r="9501" spans="1:1" x14ac:dyDescent="0.3">
      <c r="A9501" s="180"/>
    </row>
    <row r="9502" spans="1:1" x14ac:dyDescent="0.3">
      <c r="A9502" s="180"/>
    </row>
    <row r="9503" spans="1:1" x14ac:dyDescent="0.3">
      <c r="A9503" s="180"/>
    </row>
    <row r="9504" spans="1:1" x14ac:dyDescent="0.3">
      <c r="A9504" s="180"/>
    </row>
    <row r="9505" spans="1:1" x14ac:dyDescent="0.3">
      <c r="A9505" s="180"/>
    </row>
    <row r="9506" spans="1:1" x14ac:dyDescent="0.3">
      <c r="A9506" s="180"/>
    </row>
    <row r="9507" spans="1:1" x14ac:dyDescent="0.3">
      <c r="A9507" s="180"/>
    </row>
    <row r="9508" spans="1:1" x14ac:dyDescent="0.3">
      <c r="A9508" s="180"/>
    </row>
    <row r="9509" spans="1:1" x14ac:dyDescent="0.3">
      <c r="A9509" s="180"/>
    </row>
    <row r="9510" spans="1:1" x14ac:dyDescent="0.3">
      <c r="A9510" s="180"/>
    </row>
    <row r="9511" spans="1:1" x14ac:dyDescent="0.3">
      <c r="A9511" s="180"/>
    </row>
    <row r="9512" spans="1:1" x14ac:dyDescent="0.3">
      <c r="A9512" s="180"/>
    </row>
    <row r="9513" spans="1:1" x14ac:dyDescent="0.3">
      <c r="A9513" s="180"/>
    </row>
    <row r="9514" spans="1:1" x14ac:dyDescent="0.3">
      <c r="A9514" s="180"/>
    </row>
    <row r="9515" spans="1:1" x14ac:dyDescent="0.3">
      <c r="A9515" s="180"/>
    </row>
    <row r="9516" spans="1:1" x14ac:dyDescent="0.3">
      <c r="A9516" s="180"/>
    </row>
    <row r="9517" spans="1:1" x14ac:dyDescent="0.3">
      <c r="A9517" s="180"/>
    </row>
  </sheetData>
  <phoneticPr fontId="14" type="noConversion"/>
  <pageMargins left="0.7" right="0.7" top="0.75" bottom="0.75" header="0.3" footer="0.3"/>
  <pageSetup orientation="portrait" verticalDpi="0"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8BB44-33CB-4850-BEBF-2FCC697015AA}">
  <sheetPr>
    <tabColor theme="9"/>
  </sheetPr>
  <dimension ref="A1:X367"/>
  <sheetViews>
    <sheetView workbookViewId="0">
      <pane ySplit="1" topLeftCell="A32" activePane="bottomLeft" state="frozen"/>
      <selection pane="bottomLeft" activeCell="A2" sqref="A2"/>
    </sheetView>
  </sheetViews>
  <sheetFormatPr defaultRowHeight="15.6" x14ac:dyDescent="0.3"/>
  <cols>
    <col min="1" max="1" width="11.1796875" style="116" bestFit="1" customWidth="1"/>
  </cols>
  <sheetData>
    <row r="1" spans="1:24" x14ac:dyDescent="0.3">
      <c r="A1" s="116" t="s">
        <v>366</v>
      </c>
      <c r="B1" t="s">
        <v>369</v>
      </c>
      <c r="C1" t="s">
        <v>379</v>
      </c>
      <c r="D1" t="s">
        <v>380</v>
      </c>
      <c r="E1" t="s">
        <v>381</v>
      </c>
      <c r="F1" t="s">
        <v>382</v>
      </c>
      <c r="G1" t="s">
        <v>383</v>
      </c>
      <c r="H1" t="s">
        <v>400</v>
      </c>
      <c r="I1" t="s">
        <v>385</v>
      </c>
      <c r="J1" t="s">
        <v>386</v>
      </c>
      <c r="K1" t="s">
        <v>387</v>
      </c>
      <c r="L1" t="s">
        <v>388</v>
      </c>
      <c r="M1" t="s">
        <v>389</v>
      </c>
      <c r="N1" t="s">
        <v>390</v>
      </c>
      <c r="O1" t="s">
        <v>391</v>
      </c>
      <c r="P1" t="s">
        <v>392</v>
      </c>
      <c r="Q1" t="s">
        <v>393</v>
      </c>
      <c r="R1" t="s">
        <v>394</v>
      </c>
      <c r="S1" t="s">
        <v>395</v>
      </c>
      <c r="T1" t="s">
        <v>401</v>
      </c>
      <c r="U1" t="s">
        <v>397</v>
      </c>
      <c r="V1" t="s">
        <v>398</v>
      </c>
      <c r="W1" t="s">
        <v>399</v>
      </c>
      <c r="X1" t="s">
        <v>370</v>
      </c>
    </row>
    <row r="2" spans="1:24" x14ac:dyDescent="0.3">
      <c r="A2" s="116">
        <v>45292</v>
      </c>
      <c r="B2">
        <f>'Gila Hot Springs'!CH14</f>
        <v>0</v>
      </c>
      <c r="C2">
        <f>'Upper Gila'!CH14</f>
        <v>0</v>
      </c>
      <c r="D2">
        <f>'Fort West'!CH14</f>
        <v>0</v>
      </c>
      <c r="E2">
        <f>'Gila Farms'!CH14</f>
        <v>0</v>
      </c>
      <c r="F2">
        <f>'Grandpa Harper'!CH14</f>
        <v>0</v>
      </c>
      <c r="G2">
        <f>'North Side Luna'!CH14</f>
        <v>0</v>
      </c>
      <c r="H2">
        <f>'Adair-Luna'!CH14</f>
        <v>0</v>
      </c>
      <c r="I2">
        <f>'L. Laney'!CH14</f>
        <v>0</v>
      </c>
      <c r="J2">
        <f>'W.S. Laney'!CH14</f>
        <v>0</v>
      </c>
      <c r="K2">
        <f>'A. Laney'!CH14</f>
        <v>0</v>
      </c>
      <c r="L2">
        <f>'Bill Lewis'!CH14</f>
        <v>0</v>
      </c>
      <c r="M2">
        <f>Cienega!CH14</f>
        <v>0</v>
      </c>
      <c r="N2">
        <f>Kiehne!CH14</f>
        <v>0</v>
      </c>
      <c r="O2">
        <f>Parsons!CH14</f>
        <v>0</v>
      </c>
      <c r="P2">
        <f>'Middle Frisco'!CH14</f>
        <v>0</v>
      </c>
      <c r="Q2">
        <f>'Tularosa-Cruzville'!CH14</f>
        <v>0</v>
      </c>
      <c r="R2">
        <f>Hightower!CH14</f>
        <v>0</v>
      </c>
      <c r="S2">
        <f>'San Francisco'!CH14</f>
        <v>0</v>
      </c>
      <c r="T2">
        <f>'Thomason Flat'!CH14</f>
        <v>0</v>
      </c>
      <c r="U2">
        <f>'Spurgeon 2'!CH14</f>
        <v>0</v>
      </c>
      <c r="V2">
        <f>'W.S. Ditch'!CH14</f>
        <v>0</v>
      </c>
      <c r="W2">
        <f>'Fish Pond'!CH14</f>
        <v>0</v>
      </c>
      <c r="X2">
        <f>'East Pleasanton'!CH14</f>
        <v>0</v>
      </c>
    </row>
    <row r="3" spans="1:24" x14ac:dyDescent="0.3">
      <c r="A3" s="116">
        <v>45293</v>
      </c>
      <c r="B3">
        <f>'Gila Hot Springs'!CH15</f>
        <v>0</v>
      </c>
      <c r="C3">
        <f>'Upper Gila'!CH15</f>
        <v>0</v>
      </c>
      <c r="D3">
        <f>'Fort West'!CH15</f>
        <v>0</v>
      </c>
      <c r="E3">
        <f>'Gila Farms'!CH15</f>
        <v>0</v>
      </c>
      <c r="F3">
        <f>'Grandpa Harper'!CH15</f>
        <v>0</v>
      </c>
      <c r="G3">
        <f>'North Side Luna'!CH15</f>
        <v>0</v>
      </c>
      <c r="H3">
        <f>'Adair-Luna'!CH15</f>
        <v>0</v>
      </c>
      <c r="I3">
        <f>'L. Laney'!CH15</f>
        <v>0</v>
      </c>
      <c r="J3">
        <f>'W.S. Laney'!CH15</f>
        <v>0</v>
      </c>
      <c r="K3">
        <f>'A. Laney'!CH15</f>
        <v>0</v>
      </c>
      <c r="L3">
        <f>'Bill Lewis'!CH15</f>
        <v>0</v>
      </c>
      <c r="M3">
        <f>Cienega!CH15</f>
        <v>0</v>
      </c>
      <c r="N3">
        <f>Kiehne!CH15</f>
        <v>0</v>
      </c>
      <c r="O3">
        <f>Parsons!CH15</f>
        <v>0</v>
      </c>
      <c r="P3">
        <f>'Middle Frisco'!CH15</f>
        <v>0</v>
      </c>
      <c r="Q3">
        <f>'Tularosa-Cruzville'!CH15</f>
        <v>0</v>
      </c>
      <c r="R3">
        <f>Hightower!CH15</f>
        <v>0</v>
      </c>
      <c r="S3">
        <f>'San Francisco'!CH15</f>
        <v>0</v>
      </c>
      <c r="T3">
        <f>'Thomason Flat'!CH15</f>
        <v>0</v>
      </c>
      <c r="U3">
        <f>'Spurgeon 2'!CH15</f>
        <v>0</v>
      </c>
      <c r="V3">
        <f>'W.S. Ditch'!CH15</f>
        <v>0</v>
      </c>
      <c r="W3">
        <f>'Fish Pond'!CH15</f>
        <v>0</v>
      </c>
      <c r="X3">
        <f>'East Pleasanton'!CH15</f>
        <v>0</v>
      </c>
    </row>
    <row r="4" spans="1:24" x14ac:dyDescent="0.3">
      <c r="A4" s="116">
        <v>45294</v>
      </c>
      <c r="B4">
        <f>'Gila Hot Springs'!CH16</f>
        <v>0</v>
      </c>
      <c r="C4">
        <f>'Upper Gila'!CH16</f>
        <v>0</v>
      </c>
      <c r="D4">
        <f>'Fort West'!CH16</f>
        <v>0</v>
      </c>
      <c r="E4">
        <f>'Gila Farms'!CH16</f>
        <v>0</v>
      </c>
      <c r="F4">
        <f>'Grandpa Harper'!CH16</f>
        <v>0</v>
      </c>
      <c r="G4">
        <f>'North Side Luna'!CH16</f>
        <v>0</v>
      </c>
      <c r="H4">
        <f>'Adair-Luna'!CH16</f>
        <v>0</v>
      </c>
      <c r="I4">
        <f>'L. Laney'!CH16</f>
        <v>0</v>
      </c>
      <c r="J4">
        <f>'W.S. Laney'!CH16</f>
        <v>0</v>
      </c>
      <c r="K4">
        <f>'A. Laney'!CH16</f>
        <v>0</v>
      </c>
      <c r="L4">
        <f>'Bill Lewis'!CH16</f>
        <v>0</v>
      </c>
      <c r="M4">
        <f>Cienega!CH16</f>
        <v>0</v>
      </c>
      <c r="N4">
        <f>Kiehne!CH16</f>
        <v>0</v>
      </c>
      <c r="O4">
        <f>Parsons!CH16</f>
        <v>0</v>
      </c>
      <c r="P4">
        <f>'Middle Frisco'!CH16</f>
        <v>0</v>
      </c>
      <c r="Q4">
        <f>'Tularosa-Cruzville'!CH16</f>
        <v>0</v>
      </c>
      <c r="R4">
        <f>Hightower!CH16</f>
        <v>0</v>
      </c>
      <c r="S4">
        <f>'San Francisco'!CH16</f>
        <v>0</v>
      </c>
      <c r="T4">
        <f>'Thomason Flat'!CH16</f>
        <v>0</v>
      </c>
      <c r="U4">
        <f>'Spurgeon 2'!CH16</f>
        <v>0</v>
      </c>
      <c r="V4">
        <f>'W.S. Ditch'!CH16</f>
        <v>0</v>
      </c>
      <c r="W4">
        <f>'Fish Pond'!CH16</f>
        <v>0</v>
      </c>
      <c r="X4">
        <f>'East Pleasanton'!CH16</f>
        <v>0</v>
      </c>
    </row>
    <row r="5" spans="1:24" x14ac:dyDescent="0.3">
      <c r="A5" s="116">
        <v>45295</v>
      </c>
      <c r="B5">
        <f>'Gila Hot Springs'!CH17</f>
        <v>0</v>
      </c>
      <c r="C5">
        <f>'Upper Gila'!CH17</f>
        <v>0</v>
      </c>
      <c r="D5">
        <f>'Fort West'!CH17</f>
        <v>0</v>
      </c>
      <c r="E5">
        <f>'Gila Farms'!CH17</f>
        <v>0</v>
      </c>
      <c r="F5">
        <f>'Grandpa Harper'!CH17</f>
        <v>0</v>
      </c>
      <c r="G5">
        <f>'North Side Luna'!CH17</f>
        <v>0</v>
      </c>
      <c r="H5">
        <f>'Adair-Luna'!CH17</f>
        <v>0</v>
      </c>
      <c r="I5">
        <f>'L. Laney'!CH17</f>
        <v>0</v>
      </c>
      <c r="J5">
        <f>'W.S. Laney'!CH17</f>
        <v>0</v>
      </c>
      <c r="K5">
        <f>'A. Laney'!CH17</f>
        <v>0</v>
      </c>
      <c r="L5">
        <f>'Bill Lewis'!CH17</f>
        <v>0</v>
      </c>
      <c r="M5">
        <f>Cienega!CH17</f>
        <v>0</v>
      </c>
      <c r="N5">
        <f>Kiehne!CH17</f>
        <v>0</v>
      </c>
      <c r="O5">
        <f>Parsons!CH17</f>
        <v>0</v>
      </c>
      <c r="P5">
        <f>'Middle Frisco'!CH17</f>
        <v>0</v>
      </c>
      <c r="Q5">
        <f>'Tularosa-Cruzville'!CH17</f>
        <v>0</v>
      </c>
      <c r="R5">
        <f>Hightower!CH17</f>
        <v>0</v>
      </c>
      <c r="S5">
        <f>'San Francisco'!CH17</f>
        <v>0</v>
      </c>
      <c r="T5">
        <f>'Thomason Flat'!CH17</f>
        <v>0</v>
      </c>
      <c r="U5">
        <f>'Spurgeon 2'!CH17</f>
        <v>0</v>
      </c>
      <c r="V5">
        <f>'W.S. Ditch'!CH17</f>
        <v>0</v>
      </c>
      <c r="W5">
        <f>'Fish Pond'!CH17</f>
        <v>0</v>
      </c>
      <c r="X5">
        <f>'East Pleasanton'!CH17</f>
        <v>0</v>
      </c>
    </row>
    <row r="6" spans="1:24" x14ac:dyDescent="0.3">
      <c r="A6" s="116">
        <v>45296</v>
      </c>
      <c r="B6">
        <f>'Gila Hot Springs'!CH18</f>
        <v>0</v>
      </c>
      <c r="C6">
        <f>'Upper Gila'!CH18</f>
        <v>0</v>
      </c>
      <c r="D6">
        <f>'Fort West'!CH18</f>
        <v>0</v>
      </c>
      <c r="E6">
        <f>'Gila Farms'!CH18</f>
        <v>0</v>
      </c>
      <c r="F6">
        <f>'Grandpa Harper'!CH18</f>
        <v>0</v>
      </c>
      <c r="G6">
        <f>'North Side Luna'!CH18</f>
        <v>0</v>
      </c>
      <c r="H6">
        <f>'Adair-Luna'!CH18</f>
        <v>0</v>
      </c>
      <c r="I6">
        <f>'L. Laney'!CH18</f>
        <v>0</v>
      </c>
      <c r="J6">
        <f>'W.S. Laney'!CH18</f>
        <v>0</v>
      </c>
      <c r="K6">
        <f>'A. Laney'!CH18</f>
        <v>0</v>
      </c>
      <c r="L6">
        <f>'Bill Lewis'!CH18</f>
        <v>0</v>
      </c>
      <c r="M6">
        <f>Cienega!CH18</f>
        <v>0</v>
      </c>
      <c r="N6">
        <f>Kiehne!CH18</f>
        <v>0</v>
      </c>
      <c r="O6">
        <f>Parsons!CH18</f>
        <v>0</v>
      </c>
      <c r="P6">
        <f>'Middle Frisco'!CH18</f>
        <v>0</v>
      </c>
      <c r="Q6">
        <f>'Tularosa-Cruzville'!CH18</f>
        <v>0</v>
      </c>
      <c r="R6">
        <f>Hightower!CH18</f>
        <v>0</v>
      </c>
      <c r="S6">
        <f>'San Francisco'!CH18</f>
        <v>0</v>
      </c>
      <c r="T6">
        <f>'Thomason Flat'!CH18</f>
        <v>0</v>
      </c>
      <c r="U6">
        <f>'Spurgeon 2'!CH18</f>
        <v>0</v>
      </c>
      <c r="V6">
        <f>'W.S. Ditch'!CH18</f>
        <v>0</v>
      </c>
      <c r="W6">
        <f>'Fish Pond'!CH18</f>
        <v>0</v>
      </c>
      <c r="X6">
        <f>'East Pleasanton'!CH18</f>
        <v>0</v>
      </c>
    </row>
    <row r="7" spans="1:24" x14ac:dyDescent="0.3">
      <c r="A7" s="116">
        <v>45297</v>
      </c>
      <c r="B7">
        <f>'Gila Hot Springs'!CH19</f>
        <v>0</v>
      </c>
      <c r="C7">
        <f>'Upper Gila'!CH19</f>
        <v>0</v>
      </c>
      <c r="D7">
        <f>'Fort West'!CH19</f>
        <v>0</v>
      </c>
      <c r="E7">
        <f>'Gila Farms'!CH19</f>
        <v>0</v>
      </c>
      <c r="F7">
        <f>'Grandpa Harper'!CH19</f>
        <v>0</v>
      </c>
      <c r="G7">
        <f>'North Side Luna'!CH19</f>
        <v>0</v>
      </c>
      <c r="H7">
        <f>'Adair-Luna'!CH19</f>
        <v>0</v>
      </c>
      <c r="I7">
        <f>'L. Laney'!CH19</f>
        <v>0</v>
      </c>
      <c r="J7">
        <f>'W.S. Laney'!CH19</f>
        <v>0</v>
      </c>
      <c r="K7">
        <f>'A. Laney'!CH19</f>
        <v>0</v>
      </c>
      <c r="L7">
        <f>'Bill Lewis'!CH19</f>
        <v>0</v>
      </c>
      <c r="M7">
        <f>Cienega!CH19</f>
        <v>0</v>
      </c>
      <c r="N7">
        <f>Kiehne!CH19</f>
        <v>0</v>
      </c>
      <c r="O7">
        <f>Parsons!CH19</f>
        <v>0</v>
      </c>
      <c r="P7">
        <f>'Middle Frisco'!CH19</f>
        <v>0</v>
      </c>
      <c r="Q7">
        <f>'Tularosa-Cruzville'!CH19</f>
        <v>0</v>
      </c>
      <c r="R7">
        <f>Hightower!CH19</f>
        <v>0</v>
      </c>
      <c r="S7">
        <f>'San Francisco'!CH19</f>
        <v>0</v>
      </c>
      <c r="T7">
        <f>'Thomason Flat'!CH19</f>
        <v>0</v>
      </c>
      <c r="U7">
        <f>'Spurgeon 2'!CH19</f>
        <v>0</v>
      </c>
      <c r="V7">
        <f>'W.S. Ditch'!CH19</f>
        <v>0</v>
      </c>
      <c r="W7">
        <f>'Fish Pond'!CH19</f>
        <v>0</v>
      </c>
      <c r="X7">
        <f>'East Pleasanton'!CH19</f>
        <v>0</v>
      </c>
    </row>
    <row r="8" spans="1:24" x14ac:dyDescent="0.3">
      <c r="A8" s="116">
        <v>45298</v>
      </c>
      <c r="B8">
        <f>'Gila Hot Springs'!CH20</f>
        <v>0</v>
      </c>
      <c r="C8">
        <f>'Upper Gila'!CH20</f>
        <v>0</v>
      </c>
      <c r="D8">
        <f>'Fort West'!CH20</f>
        <v>0</v>
      </c>
      <c r="E8">
        <f>'Gila Farms'!CH20</f>
        <v>0</v>
      </c>
      <c r="F8">
        <f>'Grandpa Harper'!CH20</f>
        <v>0</v>
      </c>
      <c r="G8">
        <f>'North Side Luna'!CH20</f>
        <v>0</v>
      </c>
      <c r="H8">
        <f>'Adair-Luna'!CH20</f>
        <v>0</v>
      </c>
      <c r="I8">
        <f>'L. Laney'!CH20</f>
        <v>0</v>
      </c>
      <c r="J8">
        <f>'W.S. Laney'!CH20</f>
        <v>0</v>
      </c>
      <c r="K8">
        <f>'A. Laney'!CH20</f>
        <v>0</v>
      </c>
      <c r="L8">
        <f>'Bill Lewis'!CH20</f>
        <v>0</v>
      </c>
      <c r="M8">
        <f>Cienega!CH20</f>
        <v>0</v>
      </c>
      <c r="N8">
        <f>Kiehne!CH20</f>
        <v>0</v>
      </c>
      <c r="O8">
        <f>Parsons!CH20</f>
        <v>0</v>
      </c>
      <c r="P8">
        <f>'Middle Frisco'!CH20</f>
        <v>0</v>
      </c>
      <c r="Q8">
        <f>'Tularosa-Cruzville'!CH20</f>
        <v>0</v>
      </c>
      <c r="R8">
        <f>Hightower!CH20</f>
        <v>0</v>
      </c>
      <c r="S8">
        <f>'San Francisco'!CH20</f>
        <v>0</v>
      </c>
      <c r="T8">
        <f>'Thomason Flat'!CH20</f>
        <v>0</v>
      </c>
      <c r="U8">
        <f>'Spurgeon 2'!CH20</f>
        <v>0</v>
      </c>
      <c r="V8">
        <f>'W.S. Ditch'!CH20</f>
        <v>0</v>
      </c>
      <c r="W8">
        <f>'Fish Pond'!CH20</f>
        <v>0</v>
      </c>
      <c r="X8">
        <f>'East Pleasanton'!CH20</f>
        <v>0</v>
      </c>
    </row>
    <row r="9" spans="1:24" x14ac:dyDescent="0.3">
      <c r="A9" s="116">
        <v>45299</v>
      </c>
      <c r="B9">
        <f>'Gila Hot Springs'!CH21</f>
        <v>0</v>
      </c>
      <c r="C9">
        <f>'Upper Gila'!CH21</f>
        <v>0</v>
      </c>
      <c r="D9">
        <f>'Fort West'!CH21</f>
        <v>0</v>
      </c>
      <c r="E9">
        <f>'Gila Farms'!CH21</f>
        <v>0</v>
      </c>
      <c r="F9">
        <f>'Grandpa Harper'!CH21</f>
        <v>0</v>
      </c>
      <c r="G9">
        <f>'North Side Luna'!CH21</f>
        <v>0</v>
      </c>
      <c r="H9">
        <f>'Adair-Luna'!CH21</f>
        <v>0</v>
      </c>
      <c r="I9">
        <f>'L. Laney'!CH21</f>
        <v>0</v>
      </c>
      <c r="J9">
        <f>'W.S. Laney'!CH21</f>
        <v>0</v>
      </c>
      <c r="K9">
        <f>'A. Laney'!CH21</f>
        <v>0</v>
      </c>
      <c r="L9">
        <f>'Bill Lewis'!CH21</f>
        <v>0</v>
      </c>
      <c r="M9">
        <f>Cienega!CH21</f>
        <v>0</v>
      </c>
      <c r="N9">
        <f>Kiehne!CH21</f>
        <v>0</v>
      </c>
      <c r="O9">
        <f>Parsons!CH21</f>
        <v>0</v>
      </c>
      <c r="P9">
        <f>'Middle Frisco'!CH21</f>
        <v>0</v>
      </c>
      <c r="Q9">
        <f>'Tularosa-Cruzville'!CH21</f>
        <v>0</v>
      </c>
      <c r="R9">
        <f>Hightower!CH21</f>
        <v>0</v>
      </c>
      <c r="S9">
        <f>'San Francisco'!CH21</f>
        <v>0</v>
      </c>
      <c r="T9">
        <f>'Thomason Flat'!CH21</f>
        <v>0</v>
      </c>
      <c r="U9">
        <f>'Spurgeon 2'!CH21</f>
        <v>0</v>
      </c>
      <c r="V9">
        <f>'W.S. Ditch'!CH21</f>
        <v>0</v>
      </c>
      <c r="W9">
        <f>'Fish Pond'!CH21</f>
        <v>0</v>
      </c>
      <c r="X9">
        <f>'East Pleasanton'!CH21</f>
        <v>0</v>
      </c>
    </row>
    <row r="10" spans="1:24" x14ac:dyDescent="0.3">
      <c r="A10" s="116">
        <v>45300</v>
      </c>
      <c r="B10">
        <f>'Gila Hot Springs'!CH22</f>
        <v>0</v>
      </c>
      <c r="C10">
        <f>'Upper Gila'!CH22</f>
        <v>0</v>
      </c>
      <c r="D10">
        <f>'Fort West'!CH22</f>
        <v>0</v>
      </c>
      <c r="E10">
        <f>'Gila Farms'!CH22</f>
        <v>0</v>
      </c>
      <c r="F10">
        <f>'Grandpa Harper'!CH22</f>
        <v>0</v>
      </c>
      <c r="G10">
        <f>'North Side Luna'!CH22</f>
        <v>0</v>
      </c>
      <c r="H10">
        <f>'Adair-Luna'!CH22</f>
        <v>0</v>
      </c>
      <c r="I10">
        <f>'L. Laney'!CH22</f>
        <v>0</v>
      </c>
      <c r="J10">
        <f>'W.S. Laney'!CH22</f>
        <v>0</v>
      </c>
      <c r="K10">
        <f>'A. Laney'!CH22</f>
        <v>0</v>
      </c>
      <c r="L10">
        <f>'Bill Lewis'!CH22</f>
        <v>0</v>
      </c>
      <c r="M10">
        <f>Cienega!CH22</f>
        <v>0</v>
      </c>
      <c r="N10">
        <f>Kiehne!CH22</f>
        <v>0</v>
      </c>
      <c r="O10">
        <f>Parsons!CH22</f>
        <v>0</v>
      </c>
      <c r="P10">
        <f>'Middle Frisco'!CH22</f>
        <v>0</v>
      </c>
      <c r="Q10">
        <f>'Tularosa-Cruzville'!CH22</f>
        <v>0</v>
      </c>
      <c r="R10">
        <f>Hightower!CH22</f>
        <v>0</v>
      </c>
      <c r="S10">
        <f>'San Francisco'!CH22</f>
        <v>0</v>
      </c>
      <c r="T10">
        <f>'Thomason Flat'!CH22</f>
        <v>0</v>
      </c>
      <c r="U10">
        <f>'Spurgeon 2'!CH22</f>
        <v>0</v>
      </c>
      <c r="V10">
        <f>'W.S. Ditch'!CH22</f>
        <v>0</v>
      </c>
      <c r="W10">
        <f>'Fish Pond'!CH22</f>
        <v>0</v>
      </c>
      <c r="X10">
        <f>'East Pleasanton'!CH22</f>
        <v>0</v>
      </c>
    </row>
    <row r="11" spans="1:24" x14ac:dyDescent="0.3">
      <c r="A11" s="116">
        <v>45301</v>
      </c>
      <c r="B11">
        <f>'Gila Hot Springs'!CH23</f>
        <v>0</v>
      </c>
      <c r="C11">
        <f>'Upper Gila'!CH23</f>
        <v>0</v>
      </c>
      <c r="D11">
        <f>'Fort West'!CH23</f>
        <v>0</v>
      </c>
      <c r="E11">
        <f>'Gila Farms'!CH23</f>
        <v>0</v>
      </c>
      <c r="F11">
        <f>'Grandpa Harper'!CH23</f>
        <v>0</v>
      </c>
      <c r="G11">
        <f>'North Side Luna'!CH23</f>
        <v>0</v>
      </c>
      <c r="H11">
        <f>'Adair-Luna'!CH23</f>
        <v>0</v>
      </c>
      <c r="I11">
        <f>'L. Laney'!CH23</f>
        <v>0</v>
      </c>
      <c r="J11">
        <f>'W.S. Laney'!CH23</f>
        <v>0</v>
      </c>
      <c r="K11">
        <f>'A. Laney'!CH23</f>
        <v>0</v>
      </c>
      <c r="L11">
        <f>'Bill Lewis'!CH23</f>
        <v>0</v>
      </c>
      <c r="M11">
        <f>Cienega!CH23</f>
        <v>0</v>
      </c>
      <c r="N11">
        <f>Kiehne!CH23</f>
        <v>0</v>
      </c>
      <c r="O11">
        <f>Parsons!CH23</f>
        <v>0</v>
      </c>
      <c r="P11">
        <f>'Middle Frisco'!CH23</f>
        <v>0</v>
      </c>
      <c r="Q11">
        <f>'Tularosa-Cruzville'!CH23</f>
        <v>0</v>
      </c>
      <c r="R11">
        <f>Hightower!CH23</f>
        <v>0</v>
      </c>
      <c r="S11">
        <f>'San Francisco'!CH23</f>
        <v>0</v>
      </c>
      <c r="T11">
        <f>'Thomason Flat'!CH23</f>
        <v>0</v>
      </c>
      <c r="U11">
        <f>'Spurgeon 2'!CH23</f>
        <v>0</v>
      </c>
      <c r="V11">
        <f>'W.S. Ditch'!CH23</f>
        <v>0</v>
      </c>
      <c r="W11">
        <f>'Fish Pond'!CH23</f>
        <v>0</v>
      </c>
      <c r="X11">
        <f>'East Pleasanton'!CH23</f>
        <v>0</v>
      </c>
    </row>
    <row r="12" spans="1:24" x14ac:dyDescent="0.3">
      <c r="A12" s="116">
        <v>45302</v>
      </c>
      <c r="B12">
        <f>'Gila Hot Springs'!CH24</f>
        <v>0</v>
      </c>
      <c r="C12">
        <f>'Upper Gila'!CH24</f>
        <v>0</v>
      </c>
      <c r="D12">
        <f>'Fort West'!CH24</f>
        <v>0</v>
      </c>
      <c r="E12">
        <f>'Gila Farms'!CH24</f>
        <v>0</v>
      </c>
      <c r="F12">
        <f>'Grandpa Harper'!CH24</f>
        <v>0</v>
      </c>
      <c r="G12">
        <f>'North Side Luna'!CH24</f>
        <v>0</v>
      </c>
      <c r="H12">
        <f>'Adair-Luna'!CH24</f>
        <v>0</v>
      </c>
      <c r="I12">
        <f>'L. Laney'!CH24</f>
        <v>0</v>
      </c>
      <c r="J12">
        <f>'W.S. Laney'!CH24</f>
        <v>0</v>
      </c>
      <c r="K12">
        <f>'A. Laney'!CH24</f>
        <v>0</v>
      </c>
      <c r="L12">
        <f>'Bill Lewis'!CH24</f>
        <v>0</v>
      </c>
      <c r="M12">
        <f>Cienega!CH24</f>
        <v>0</v>
      </c>
      <c r="N12">
        <f>Kiehne!CH24</f>
        <v>0</v>
      </c>
      <c r="O12">
        <f>Parsons!CH24</f>
        <v>0</v>
      </c>
      <c r="P12">
        <f>'Middle Frisco'!CH24</f>
        <v>0</v>
      </c>
      <c r="Q12">
        <f>'Tularosa-Cruzville'!CH24</f>
        <v>0</v>
      </c>
      <c r="R12">
        <f>Hightower!CH24</f>
        <v>0</v>
      </c>
      <c r="S12">
        <f>'San Francisco'!CH24</f>
        <v>0</v>
      </c>
      <c r="T12">
        <f>'Thomason Flat'!CH24</f>
        <v>0</v>
      </c>
      <c r="U12">
        <f>'Spurgeon 2'!CH24</f>
        <v>0</v>
      </c>
      <c r="V12">
        <f>'W.S. Ditch'!CH24</f>
        <v>0</v>
      </c>
      <c r="W12">
        <f>'Fish Pond'!CH24</f>
        <v>0</v>
      </c>
      <c r="X12">
        <f>'East Pleasanton'!CH24</f>
        <v>0</v>
      </c>
    </row>
    <row r="13" spans="1:24" x14ac:dyDescent="0.3">
      <c r="A13" s="116">
        <v>45303</v>
      </c>
      <c r="B13">
        <f>'Gila Hot Springs'!CH25</f>
        <v>0</v>
      </c>
      <c r="C13">
        <f>'Upper Gila'!CH25</f>
        <v>0</v>
      </c>
      <c r="D13">
        <f>'Fort West'!CH25</f>
        <v>0</v>
      </c>
      <c r="E13">
        <f>'Gila Farms'!CH25</f>
        <v>0</v>
      </c>
      <c r="F13">
        <f>'Grandpa Harper'!CH25</f>
        <v>0</v>
      </c>
      <c r="G13">
        <f>'North Side Luna'!CH25</f>
        <v>0</v>
      </c>
      <c r="H13">
        <f>'Adair-Luna'!CH25</f>
        <v>0</v>
      </c>
      <c r="I13">
        <f>'L. Laney'!CH25</f>
        <v>0</v>
      </c>
      <c r="J13">
        <f>'W.S. Laney'!CH25</f>
        <v>0</v>
      </c>
      <c r="K13">
        <f>'A. Laney'!CH25</f>
        <v>0</v>
      </c>
      <c r="L13">
        <f>'Bill Lewis'!CH25</f>
        <v>0</v>
      </c>
      <c r="M13">
        <f>Cienega!CH25</f>
        <v>0</v>
      </c>
      <c r="N13">
        <f>Kiehne!CH25</f>
        <v>0</v>
      </c>
      <c r="O13">
        <f>Parsons!CH25</f>
        <v>0</v>
      </c>
      <c r="P13">
        <f>'Middle Frisco'!CH25</f>
        <v>0</v>
      </c>
      <c r="Q13">
        <f>'Tularosa-Cruzville'!CH25</f>
        <v>0</v>
      </c>
      <c r="R13">
        <f>Hightower!CH25</f>
        <v>0</v>
      </c>
      <c r="S13">
        <f>'San Francisco'!CH25</f>
        <v>0</v>
      </c>
      <c r="T13">
        <f>'Thomason Flat'!CH25</f>
        <v>0</v>
      </c>
      <c r="U13">
        <f>'Spurgeon 2'!CH25</f>
        <v>0</v>
      </c>
      <c r="V13">
        <f>'W.S. Ditch'!CH25</f>
        <v>0</v>
      </c>
      <c r="W13">
        <f>'Fish Pond'!CH25</f>
        <v>0</v>
      </c>
      <c r="X13">
        <f>'East Pleasanton'!CH25</f>
        <v>0</v>
      </c>
    </row>
    <row r="14" spans="1:24" x14ac:dyDescent="0.3">
      <c r="A14" s="116">
        <v>45304</v>
      </c>
      <c r="B14">
        <f>'Gila Hot Springs'!CH26</f>
        <v>0</v>
      </c>
      <c r="C14">
        <f>'Upper Gila'!CH26</f>
        <v>0</v>
      </c>
      <c r="D14">
        <f>'Fort West'!CH26</f>
        <v>0</v>
      </c>
      <c r="E14">
        <f>'Gila Farms'!CH26</f>
        <v>0</v>
      </c>
      <c r="F14">
        <f>'Grandpa Harper'!CH26</f>
        <v>0</v>
      </c>
      <c r="G14">
        <f>'North Side Luna'!CH26</f>
        <v>0</v>
      </c>
      <c r="H14">
        <f>'Adair-Luna'!CH26</f>
        <v>0</v>
      </c>
      <c r="I14">
        <f>'L. Laney'!CH26</f>
        <v>0</v>
      </c>
      <c r="J14">
        <f>'W.S. Laney'!CH26</f>
        <v>0</v>
      </c>
      <c r="K14">
        <f>'A. Laney'!CH26</f>
        <v>0</v>
      </c>
      <c r="L14">
        <f>'Bill Lewis'!CH26</f>
        <v>0</v>
      </c>
      <c r="M14">
        <f>Cienega!CH26</f>
        <v>0</v>
      </c>
      <c r="N14">
        <f>Kiehne!CH26</f>
        <v>0</v>
      </c>
      <c r="O14">
        <f>Parsons!CH26</f>
        <v>0</v>
      </c>
      <c r="P14">
        <f>'Middle Frisco'!CH26</f>
        <v>0</v>
      </c>
      <c r="Q14">
        <f>'Tularosa-Cruzville'!CH26</f>
        <v>0</v>
      </c>
      <c r="R14">
        <f>Hightower!CH26</f>
        <v>0</v>
      </c>
      <c r="S14">
        <f>'San Francisco'!CH26</f>
        <v>0</v>
      </c>
      <c r="T14">
        <f>'Thomason Flat'!CH26</f>
        <v>0</v>
      </c>
      <c r="U14">
        <f>'Spurgeon 2'!CH26</f>
        <v>0</v>
      </c>
      <c r="V14">
        <f>'W.S. Ditch'!CH26</f>
        <v>0</v>
      </c>
      <c r="W14">
        <f>'Fish Pond'!CH26</f>
        <v>0</v>
      </c>
      <c r="X14">
        <f>'East Pleasanton'!CH26</f>
        <v>0</v>
      </c>
    </row>
    <row r="15" spans="1:24" x14ac:dyDescent="0.3">
      <c r="A15" s="116">
        <v>45305</v>
      </c>
      <c r="B15">
        <f>'Gila Hot Springs'!CH27</f>
        <v>0</v>
      </c>
      <c r="C15">
        <f>'Upper Gila'!CH27</f>
        <v>0</v>
      </c>
      <c r="D15">
        <f>'Fort West'!CH27</f>
        <v>0</v>
      </c>
      <c r="E15">
        <f>'Gila Farms'!CH27</f>
        <v>0</v>
      </c>
      <c r="F15">
        <f>'Grandpa Harper'!CH27</f>
        <v>0</v>
      </c>
      <c r="G15">
        <f>'North Side Luna'!CH27</f>
        <v>0</v>
      </c>
      <c r="H15">
        <f>'Adair-Luna'!CH27</f>
        <v>0</v>
      </c>
      <c r="I15">
        <f>'L. Laney'!CH27</f>
        <v>0</v>
      </c>
      <c r="J15">
        <f>'W.S. Laney'!CH27</f>
        <v>0</v>
      </c>
      <c r="K15">
        <f>'A. Laney'!CH27</f>
        <v>0</v>
      </c>
      <c r="L15">
        <f>'Bill Lewis'!CH27</f>
        <v>0</v>
      </c>
      <c r="M15">
        <f>Cienega!CH27</f>
        <v>0</v>
      </c>
      <c r="N15">
        <f>Kiehne!CH27</f>
        <v>0</v>
      </c>
      <c r="O15">
        <f>Parsons!CH27</f>
        <v>0</v>
      </c>
      <c r="P15">
        <f>'Middle Frisco'!CH27</f>
        <v>0</v>
      </c>
      <c r="Q15">
        <f>'Tularosa-Cruzville'!CH27</f>
        <v>0</v>
      </c>
      <c r="R15">
        <f>Hightower!CH27</f>
        <v>0</v>
      </c>
      <c r="S15">
        <f>'San Francisco'!CH27</f>
        <v>0</v>
      </c>
      <c r="T15">
        <f>'Thomason Flat'!CH27</f>
        <v>0</v>
      </c>
      <c r="U15">
        <f>'Spurgeon 2'!CH27</f>
        <v>0</v>
      </c>
      <c r="V15">
        <f>'W.S. Ditch'!CH27</f>
        <v>0</v>
      </c>
      <c r="W15">
        <f>'Fish Pond'!CH27</f>
        <v>0</v>
      </c>
      <c r="X15">
        <f>'East Pleasanton'!CH27</f>
        <v>0</v>
      </c>
    </row>
    <row r="16" spans="1:24" x14ac:dyDescent="0.3">
      <c r="A16" s="116">
        <v>45306</v>
      </c>
      <c r="B16">
        <f>'Gila Hot Springs'!CH28</f>
        <v>0</v>
      </c>
      <c r="C16">
        <f>'Upper Gila'!CH28</f>
        <v>0</v>
      </c>
      <c r="D16">
        <f>'Fort West'!CH28</f>
        <v>0</v>
      </c>
      <c r="E16">
        <f>'Gila Farms'!CH28</f>
        <v>0</v>
      </c>
      <c r="F16">
        <f>'Grandpa Harper'!CH28</f>
        <v>0</v>
      </c>
      <c r="G16">
        <f>'North Side Luna'!CH28</f>
        <v>0</v>
      </c>
      <c r="H16">
        <f>'Adair-Luna'!CH28</f>
        <v>0</v>
      </c>
      <c r="I16">
        <f>'L. Laney'!CH28</f>
        <v>0</v>
      </c>
      <c r="J16">
        <f>'W.S. Laney'!CH28</f>
        <v>0</v>
      </c>
      <c r="K16">
        <f>'A. Laney'!CH28</f>
        <v>0</v>
      </c>
      <c r="L16">
        <f>'Bill Lewis'!CH28</f>
        <v>0</v>
      </c>
      <c r="M16">
        <f>Cienega!CH28</f>
        <v>0</v>
      </c>
      <c r="N16">
        <f>Kiehne!CH28</f>
        <v>0</v>
      </c>
      <c r="O16">
        <f>Parsons!CH28</f>
        <v>0</v>
      </c>
      <c r="P16">
        <f>'Middle Frisco'!CH28</f>
        <v>0</v>
      </c>
      <c r="Q16">
        <f>'Tularosa-Cruzville'!CH28</f>
        <v>0</v>
      </c>
      <c r="R16">
        <f>Hightower!CH28</f>
        <v>0</v>
      </c>
      <c r="S16">
        <f>'San Francisco'!CH28</f>
        <v>0</v>
      </c>
      <c r="T16">
        <f>'Thomason Flat'!CH28</f>
        <v>0</v>
      </c>
      <c r="U16">
        <f>'Spurgeon 2'!CH28</f>
        <v>0</v>
      </c>
      <c r="V16">
        <f>'W.S. Ditch'!CH28</f>
        <v>0</v>
      </c>
      <c r="W16">
        <f>'Fish Pond'!CH28</f>
        <v>0</v>
      </c>
      <c r="X16">
        <f>'East Pleasanton'!CH28</f>
        <v>0</v>
      </c>
    </row>
    <row r="17" spans="1:24" x14ac:dyDescent="0.3">
      <c r="A17" s="116">
        <v>45307</v>
      </c>
      <c r="B17">
        <f>'Gila Hot Springs'!CH29</f>
        <v>0</v>
      </c>
      <c r="C17">
        <f>'Upper Gila'!CH29</f>
        <v>0</v>
      </c>
      <c r="D17">
        <f>'Fort West'!CH29</f>
        <v>0</v>
      </c>
      <c r="E17">
        <f>'Gila Farms'!CH29</f>
        <v>0</v>
      </c>
      <c r="F17">
        <f>'Grandpa Harper'!CH29</f>
        <v>0</v>
      </c>
      <c r="G17">
        <f>'North Side Luna'!CH29</f>
        <v>0</v>
      </c>
      <c r="H17">
        <f>'Adair-Luna'!CH29</f>
        <v>0</v>
      </c>
      <c r="I17">
        <f>'L. Laney'!CH29</f>
        <v>0</v>
      </c>
      <c r="J17">
        <f>'W.S. Laney'!CH29</f>
        <v>0</v>
      </c>
      <c r="K17">
        <f>'A. Laney'!CH29</f>
        <v>0</v>
      </c>
      <c r="L17">
        <f>'Bill Lewis'!CH29</f>
        <v>0</v>
      </c>
      <c r="M17">
        <f>Cienega!CH29</f>
        <v>0</v>
      </c>
      <c r="N17">
        <f>Kiehne!CH29</f>
        <v>0</v>
      </c>
      <c r="O17">
        <f>Parsons!CH29</f>
        <v>0</v>
      </c>
      <c r="P17">
        <f>'Middle Frisco'!CH29</f>
        <v>0</v>
      </c>
      <c r="Q17">
        <f>'Tularosa-Cruzville'!CH29</f>
        <v>0</v>
      </c>
      <c r="R17">
        <f>Hightower!CH29</f>
        <v>0</v>
      </c>
      <c r="S17">
        <f>'San Francisco'!CH29</f>
        <v>0</v>
      </c>
      <c r="T17">
        <f>'Thomason Flat'!CH29</f>
        <v>0</v>
      </c>
      <c r="U17">
        <f>'Spurgeon 2'!CH29</f>
        <v>0</v>
      </c>
      <c r="V17">
        <f>'W.S. Ditch'!CH29</f>
        <v>0</v>
      </c>
      <c r="W17">
        <f>'Fish Pond'!CH29</f>
        <v>0</v>
      </c>
      <c r="X17">
        <f>'East Pleasanton'!CH29</f>
        <v>0</v>
      </c>
    </row>
    <row r="18" spans="1:24" x14ac:dyDescent="0.3">
      <c r="A18" s="116">
        <v>45308</v>
      </c>
      <c r="B18">
        <f>'Gila Hot Springs'!CH30</f>
        <v>0</v>
      </c>
      <c r="C18">
        <f>'Upper Gila'!CH30</f>
        <v>0</v>
      </c>
      <c r="D18">
        <f>'Fort West'!CH30</f>
        <v>0</v>
      </c>
      <c r="E18">
        <f>'Gila Farms'!CH30</f>
        <v>0</v>
      </c>
      <c r="F18">
        <f>'Grandpa Harper'!CH30</f>
        <v>0</v>
      </c>
      <c r="G18">
        <f>'North Side Luna'!CH30</f>
        <v>0</v>
      </c>
      <c r="H18">
        <f>'Adair-Luna'!CH30</f>
        <v>0</v>
      </c>
      <c r="I18">
        <f>'L. Laney'!CH30</f>
        <v>0</v>
      </c>
      <c r="J18">
        <f>'W.S. Laney'!CH30</f>
        <v>0</v>
      </c>
      <c r="K18">
        <f>'A. Laney'!CH30</f>
        <v>0</v>
      </c>
      <c r="L18">
        <f>'Bill Lewis'!CH30</f>
        <v>0</v>
      </c>
      <c r="M18">
        <f>Cienega!CH30</f>
        <v>0</v>
      </c>
      <c r="N18">
        <f>Kiehne!CH30</f>
        <v>0</v>
      </c>
      <c r="O18">
        <f>Parsons!CH30</f>
        <v>0</v>
      </c>
      <c r="P18">
        <f>'Middle Frisco'!CH30</f>
        <v>0</v>
      </c>
      <c r="Q18">
        <f>'Tularosa-Cruzville'!CH30</f>
        <v>0</v>
      </c>
      <c r="R18">
        <f>Hightower!CH30</f>
        <v>0</v>
      </c>
      <c r="S18">
        <f>'San Francisco'!CH30</f>
        <v>0</v>
      </c>
      <c r="T18">
        <f>'Thomason Flat'!CH30</f>
        <v>0</v>
      </c>
      <c r="U18">
        <f>'Spurgeon 2'!CH30</f>
        <v>0</v>
      </c>
      <c r="V18">
        <f>'W.S. Ditch'!CH30</f>
        <v>0</v>
      </c>
      <c r="W18">
        <f>'Fish Pond'!CH30</f>
        <v>0</v>
      </c>
      <c r="X18">
        <f>'East Pleasanton'!CH30</f>
        <v>0</v>
      </c>
    </row>
    <row r="19" spans="1:24" x14ac:dyDescent="0.3">
      <c r="A19" s="116">
        <v>45309</v>
      </c>
      <c r="B19">
        <f>'Gila Hot Springs'!CH31</f>
        <v>0</v>
      </c>
      <c r="C19">
        <f>'Upper Gila'!CH31</f>
        <v>0</v>
      </c>
      <c r="D19">
        <f>'Fort West'!CH31</f>
        <v>0</v>
      </c>
      <c r="E19">
        <f>'Gila Farms'!CH31</f>
        <v>0</v>
      </c>
      <c r="F19">
        <f>'Grandpa Harper'!CH31</f>
        <v>0</v>
      </c>
      <c r="G19">
        <f>'North Side Luna'!CH31</f>
        <v>0</v>
      </c>
      <c r="H19">
        <f>'Adair-Luna'!CH31</f>
        <v>0</v>
      </c>
      <c r="I19">
        <f>'L. Laney'!CH31</f>
        <v>0</v>
      </c>
      <c r="J19">
        <f>'W.S. Laney'!CH31</f>
        <v>0</v>
      </c>
      <c r="K19">
        <f>'A. Laney'!CH31</f>
        <v>0</v>
      </c>
      <c r="L19">
        <f>'Bill Lewis'!CH31</f>
        <v>0</v>
      </c>
      <c r="M19">
        <f>Cienega!CH31</f>
        <v>0</v>
      </c>
      <c r="N19">
        <f>Kiehne!CH31</f>
        <v>0</v>
      </c>
      <c r="O19">
        <f>Parsons!CH31</f>
        <v>0</v>
      </c>
      <c r="P19">
        <f>'Middle Frisco'!CH31</f>
        <v>0</v>
      </c>
      <c r="Q19">
        <f>'Tularosa-Cruzville'!CH31</f>
        <v>0</v>
      </c>
      <c r="R19">
        <f>Hightower!CH31</f>
        <v>0</v>
      </c>
      <c r="S19">
        <f>'San Francisco'!CH31</f>
        <v>0</v>
      </c>
      <c r="T19">
        <f>'Thomason Flat'!CH31</f>
        <v>0</v>
      </c>
      <c r="U19">
        <f>'Spurgeon 2'!CH31</f>
        <v>0</v>
      </c>
      <c r="V19">
        <f>'W.S. Ditch'!CH31</f>
        <v>0</v>
      </c>
      <c r="W19">
        <f>'Fish Pond'!CH31</f>
        <v>0</v>
      </c>
      <c r="X19">
        <f>'East Pleasanton'!CH31</f>
        <v>0</v>
      </c>
    </row>
    <row r="20" spans="1:24" x14ac:dyDescent="0.3">
      <c r="A20" s="116">
        <v>45310</v>
      </c>
      <c r="B20">
        <f>'Gila Hot Springs'!CH32</f>
        <v>0</v>
      </c>
      <c r="C20">
        <f>'Upper Gila'!CH32</f>
        <v>0</v>
      </c>
      <c r="D20">
        <f>'Fort West'!CH32</f>
        <v>0</v>
      </c>
      <c r="E20">
        <f>'Gila Farms'!CH32</f>
        <v>0</v>
      </c>
      <c r="F20">
        <f>'Grandpa Harper'!CH32</f>
        <v>0</v>
      </c>
      <c r="G20">
        <f>'North Side Luna'!CH32</f>
        <v>0</v>
      </c>
      <c r="H20">
        <f>'Adair-Luna'!CH32</f>
        <v>0</v>
      </c>
      <c r="I20">
        <f>'L. Laney'!CH32</f>
        <v>0</v>
      </c>
      <c r="J20">
        <f>'W.S. Laney'!CH32</f>
        <v>0</v>
      </c>
      <c r="K20">
        <f>'A. Laney'!CH32</f>
        <v>0</v>
      </c>
      <c r="L20">
        <f>'Bill Lewis'!CH32</f>
        <v>0</v>
      </c>
      <c r="M20">
        <f>Cienega!CH32</f>
        <v>0</v>
      </c>
      <c r="N20">
        <f>Kiehne!CH32</f>
        <v>0</v>
      </c>
      <c r="O20">
        <f>Parsons!CH32</f>
        <v>0</v>
      </c>
      <c r="P20">
        <f>'Middle Frisco'!CH32</f>
        <v>0</v>
      </c>
      <c r="Q20">
        <f>'Tularosa-Cruzville'!CH32</f>
        <v>0</v>
      </c>
      <c r="R20">
        <f>Hightower!CH32</f>
        <v>0</v>
      </c>
      <c r="S20">
        <f>'San Francisco'!CH32</f>
        <v>0</v>
      </c>
      <c r="T20">
        <f>'Thomason Flat'!CH32</f>
        <v>0</v>
      </c>
      <c r="U20">
        <f>'Spurgeon 2'!CH32</f>
        <v>0</v>
      </c>
      <c r="V20">
        <f>'W.S. Ditch'!CH32</f>
        <v>0</v>
      </c>
      <c r="W20">
        <f>'Fish Pond'!CH32</f>
        <v>0</v>
      </c>
      <c r="X20">
        <f>'East Pleasanton'!CH32</f>
        <v>0</v>
      </c>
    </row>
    <row r="21" spans="1:24" x14ac:dyDescent="0.3">
      <c r="A21" s="116">
        <v>45311</v>
      </c>
      <c r="B21">
        <f>'Gila Hot Springs'!CH33</f>
        <v>0</v>
      </c>
      <c r="C21">
        <f>'Upper Gila'!CH33</f>
        <v>0</v>
      </c>
      <c r="D21">
        <f>'Fort West'!CH33</f>
        <v>0</v>
      </c>
      <c r="E21">
        <f>'Gila Farms'!CH33</f>
        <v>0</v>
      </c>
      <c r="F21">
        <f>'Grandpa Harper'!CH33</f>
        <v>0</v>
      </c>
      <c r="G21">
        <f>'North Side Luna'!CH33</f>
        <v>0</v>
      </c>
      <c r="H21">
        <f>'Adair-Luna'!CH33</f>
        <v>0</v>
      </c>
      <c r="I21">
        <f>'L. Laney'!CH33</f>
        <v>0</v>
      </c>
      <c r="J21">
        <f>'W.S. Laney'!CH33</f>
        <v>0</v>
      </c>
      <c r="K21">
        <f>'A. Laney'!CH33</f>
        <v>0</v>
      </c>
      <c r="L21">
        <f>'Bill Lewis'!CH33</f>
        <v>0</v>
      </c>
      <c r="M21">
        <f>Cienega!CH33</f>
        <v>0</v>
      </c>
      <c r="N21">
        <f>Kiehne!CH33</f>
        <v>0</v>
      </c>
      <c r="O21">
        <f>Parsons!CH33</f>
        <v>0</v>
      </c>
      <c r="P21">
        <f>'Middle Frisco'!CH33</f>
        <v>0</v>
      </c>
      <c r="Q21">
        <f>'Tularosa-Cruzville'!CH33</f>
        <v>0</v>
      </c>
      <c r="R21">
        <f>Hightower!CH33</f>
        <v>0</v>
      </c>
      <c r="S21">
        <f>'San Francisco'!CH33</f>
        <v>0</v>
      </c>
      <c r="T21">
        <f>'Thomason Flat'!CH33</f>
        <v>0</v>
      </c>
      <c r="U21">
        <f>'Spurgeon 2'!CH33</f>
        <v>0</v>
      </c>
      <c r="V21">
        <f>'W.S. Ditch'!CH33</f>
        <v>0</v>
      </c>
      <c r="W21">
        <f>'Fish Pond'!CH33</f>
        <v>0</v>
      </c>
      <c r="X21">
        <f>'East Pleasanton'!CH33</f>
        <v>0</v>
      </c>
    </row>
    <row r="22" spans="1:24" x14ac:dyDescent="0.3">
      <c r="A22" s="116">
        <v>45312</v>
      </c>
      <c r="B22">
        <f>'Gila Hot Springs'!CH34</f>
        <v>0</v>
      </c>
      <c r="C22">
        <f>'Upper Gila'!CH34</f>
        <v>0</v>
      </c>
      <c r="D22">
        <f>'Fort West'!CH34</f>
        <v>0</v>
      </c>
      <c r="E22">
        <f>'Gila Farms'!CH34</f>
        <v>0</v>
      </c>
      <c r="F22">
        <f>'Grandpa Harper'!CH34</f>
        <v>0</v>
      </c>
      <c r="G22">
        <f>'North Side Luna'!CH34</f>
        <v>0</v>
      </c>
      <c r="H22">
        <f>'Adair-Luna'!CH34</f>
        <v>0</v>
      </c>
      <c r="I22">
        <f>'L. Laney'!CH34</f>
        <v>0</v>
      </c>
      <c r="J22">
        <f>'W.S. Laney'!CH34</f>
        <v>0</v>
      </c>
      <c r="K22">
        <f>'A. Laney'!CH34</f>
        <v>0</v>
      </c>
      <c r="L22">
        <f>'Bill Lewis'!CH34</f>
        <v>0</v>
      </c>
      <c r="M22">
        <f>Cienega!CH34</f>
        <v>0</v>
      </c>
      <c r="N22">
        <f>Kiehne!CH34</f>
        <v>0</v>
      </c>
      <c r="O22">
        <f>Parsons!CH34</f>
        <v>0</v>
      </c>
      <c r="P22">
        <f>'Middle Frisco'!CH34</f>
        <v>0</v>
      </c>
      <c r="Q22">
        <f>'Tularosa-Cruzville'!CH34</f>
        <v>0</v>
      </c>
      <c r="R22">
        <f>Hightower!CH34</f>
        <v>0</v>
      </c>
      <c r="S22">
        <f>'San Francisco'!CH34</f>
        <v>0</v>
      </c>
      <c r="T22">
        <f>'Thomason Flat'!CH34</f>
        <v>0</v>
      </c>
      <c r="U22">
        <f>'Spurgeon 2'!CH34</f>
        <v>0</v>
      </c>
      <c r="V22">
        <f>'W.S. Ditch'!CH34</f>
        <v>0</v>
      </c>
      <c r="W22">
        <f>'Fish Pond'!CH34</f>
        <v>0</v>
      </c>
      <c r="X22">
        <f>'East Pleasanton'!CH34</f>
        <v>0</v>
      </c>
    </row>
    <row r="23" spans="1:24" x14ac:dyDescent="0.3">
      <c r="A23" s="116">
        <v>45313</v>
      </c>
      <c r="B23">
        <f>'Gila Hot Springs'!CH35</f>
        <v>0</v>
      </c>
      <c r="C23">
        <f>'Upper Gila'!CH35</f>
        <v>0</v>
      </c>
      <c r="D23">
        <f>'Fort West'!CH35</f>
        <v>0</v>
      </c>
      <c r="E23">
        <f>'Gila Farms'!CH35</f>
        <v>0</v>
      </c>
      <c r="F23">
        <f>'Grandpa Harper'!CH35</f>
        <v>0</v>
      </c>
      <c r="G23">
        <f>'North Side Luna'!CH35</f>
        <v>0</v>
      </c>
      <c r="H23">
        <f>'Adair-Luna'!CH35</f>
        <v>0</v>
      </c>
      <c r="I23">
        <f>'L. Laney'!CH35</f>
        <v>0</v>
      </c>
      <c r="J23">
        <f>'W.S. Laney'!CH35</f>
        <v>0</v>
      </c>
      <c r="K23">
        <f>'A. Laney'!CH35</f>
        <v>0</v>
      </c>
      <c r="L23">
        <f>'Bill Lewis'!CH35</f>
        <v>0</v>
      </c>
      <c r="M23">
        <f>Cienega!CH35</f>
        <v>0</v>
      </c>
      <c r="N23">
        <f>Kiehne!CH35</f>
        <v>0</v>
      </c>
      <c r="O23">
        <f>Parsons!CH35</f>
        <v>0</v>
      </c>
      <c r="P23">
        <f>'Middle Frisco'!CH35</f>
        <v>0</v>
      </c>
      <c r="Q23">
        <f>'Tularosa-Cruzville'!CH35</f>
        <v>0</v>
      </c>
      <c r="R23">
        <f>Hightower!CH35</f>
        <v>0</v>
      </c>
      <c r="S23">
        <f>'San Francisco'!CH35</f>
        <v>0</v>
      </c>
      <c r="T23">
        <f>'Thomason Flat'!CH35</f>
        <v>0</v>
      </c>
      <c r="U23">
        <f>'Spurgeon 2'!CH35</f>
        <v>0</v>
      </c>
      <c r="V23">
        <f>'W.S. Ditch'!CH35</f>
        <v>0</v>
      </c>
      <c r="W23">
        <f>'Fish Pond'!CH35</f>
        <v>0</v>
      </c>
      <c r="X23">
        <f>'East Pleasanton'!CH35</f>
        <v>0</v>
      </c>
    </row>
    <row r="24" spans="1:24" x14ac:dyDescent="0.3">
      <c r="A24" s="116">
        <v>45314</v>
      </c>
      <c r="B24">
        <f>'Gila Hot Springs'!CH36</f>
        <v>0</v>
      </c>
      <c r="C24">
        <f>'Upper Gila'!CH36</f>
        <v>0</v>
      </c>
      <c r="D24">
        <f>'Fort West'!CH36</f>
        <v>0</v>
      </c>
      <c r="E24">
        <f>'Gila Farms'!CH36</f>
        <v>0</v>
      </c>
      <c r="F24">
        <f>'Grandpa Harper'!CH36</f>
        <v>0</v>
      </c>
      <c r="G24">
        <f>'North Side Luna'!CH36</f>
        <v>0</v>
      </c>
      <c r="H24">
        <f>'Adair-Luna'!CH36</f>
        <v>0</v>
      </c>
      <c r="I24">
        <f>'L. Laney'!CH36</f>
        <v>0</v>
      </c>
      <c r="J24">
        <f>'W.S. Laney'!CH36</f>
        <v>0</v>
      </c>
      <c r="K24">
        <f>'A. Laney'!CH36</f>
        <v>0</v>
      </c>
      <c r="L24">
        <f>'Bill Lewis'!CH36</f>
        <v>0</v>
      </c>
      <c r="M24">
        <f>Cienega!CH36</f>
        <v>0</v>
      </c>
      <c r="N24">
        <f>Kiehne!CH36</f>
        <v>0</v>
      </c>
      <c r="O24">
        <f>Parsons!CH36</f>
        <v>0</v>
      </c>
      <c r="P24">
        <f>'Middle Frisco'!CH36</f>
        <v>0</v>
      </c>
      <c r="Q24">
        <f>'Tularosa-Cruzville'!CH36</f>
        <v>0</v>
      </c>
      <c r="R24">
        <f>Hightower!CH36</f>
        <v>0</v>
      </c>
      <c r="S24">
        <f>'San Francisco'!CH36</f>
        <v>0</v>
      </c>
      <c r="T24">
        <f>'Thomason Flat'!CH36</f>
        <v>0</v>
      </c>
      <c r="U24">
        <f>'Spurgeon 2'!CH36</f>
        <v>0</v>
      </c>
      <c r="V24">
        <f>'W.S. Ditch'!CH36</f>
        <v>0</v>
      </c>
      <c r="W24">
        <f>'Fish Pond'!CH36</f>
        <v>0</v>
      </c>
      <c r="X24">
        <f>'East Pleasanton'!CH36</f>
        <v>0</v>
      </c>
    </row>
    <row r="25" spans="1:24" x14ac:dyDescent="0.3">
      <c r="A25" s="116">
        <v>45315</v>
      </c>
      <c r="B25">
        <f>'Gila Hot Springs'!CH37</f>
        <v>0</v>
      </c>
      <c r="C25">
        <f>'Upper Gila'!CH37</f>
        <v>0</v>
      </c>
      <c r="D25">
        <f>'Fort West'!CH37</f>
        <v>0</v>
      </c>
      <c r="E25">
        <f>'Gila Farms'!CH37</f>
        <v>0</v>
      </c>
      <c r="F25">
        <f>'Grandpa Harper'!CH37</f>
        <v>0</v>
      </c>
      <c r="G25">
        <f>'North Side Luna'!CH37</f>
        <v>0</v>
      </c>
      <c r="H25">
        <f>'Adair-Luna'!CH37</f>
        <v>0</v>
      </c>
      <c r="I25">
        <f>'L. Laney'!CH37</f>
        <v>0</v>
      </c>
      <c r="J25">
        <f>'W.S. Laney'!CH37</f>
        <v>0</v>
      </c>
      <c r="K25">
        <f>'A. Laney'!CH37</f>
        <v>0</v>
      </c>
      <c r="L25">
        <f>'Bill Lewis'!CH37</f>
        <v>0</v>
      </c>
      <c r="M25">
        <f>Cienega!CH37</f>
        <v>0</v>
      </c>
      <c r="N25">
        <f>Kiehne!CH37</f>
        <v>0</v>
      </c>
      <c r="O25">
        <f>Parsons!CH37</f>
        <v>0</v>
      </c>
      <c r="P25">
        <f>'Middle Frisco'!CH37</f>
        <v>0</v>
      </c>
      <c r="Q25">
        <f>'Tularosa-Cruzville'!CH37</f>
        <v>0</v>
      </c>
      <c r="R25">
        <f>Hightower!CH37</f>
        <v>0</v>
      </c>
      <c r="S25">
        <f>'San Francisco'!CH37</f>
        <v>0</v>
      </c>
      <c r="T25">
        <f>'Thomason Flat'!CH37</f>
        <v>0</v>
      </c>
      <c r="U25">
        <f>'Spurgeon 2'!CH37</f>
        <v>0</v>
      </c>
      <c r="V25">
        <f>'W.S. Ditch'!CH37</f>
        <v>0</v>
      </c>
      <c r="W25">
        <f>'Fish Pond'!CH37</f>
        <v>0</v>
      </c>
      <c r="X25">
        <f>'East Pleasanton'!CH37</f>
        <v>0</v>
      </c>
    </row>
    <row r="26" spans="1:24" x14ac:dyDescent="0.3">
      <c r="A26" s="116">
        <v>45316</v>
      </c>
      <c r="B26">
        <f>'Gila Hot Springs'!CH38</f>
        <v>0</v>
      </c>
      <c r="C26">
        <f>'Upper Gila'!CH38</f>
        <v>0</v>
      </c>
      <c r="D26">
        <f>'Fort West'!CH38</f>
        <v>0</v>
      </c>
      <c r="E26">
        <f>'Gila Farms'!CH38</f>
        <v>0</v>
      </c>
      <c r="F26">
        <f>'Grandpa Harper'!CH38</f>
        <v>0</v>
      </c>
      <c r="G26">
        <f>'North Side Luna'!CH38</f>
        <v>0</v>
      </c>
      <c r="H26">
        <f>'Adair-Luna'!CH38</f>
        <v>0</v>
      </c>
      <c r="I26">
        <f>'L. Laney'!CH38</f>
        <v>0</v>
      </c>
      <c r="J26">
        <f>'W.S. Laney'!CH38</f>
        <v>0</v>
      </c>
      <c r="K26">
        <f>'A. Laney'!CH38</f>
        <v>0</v>
      </c>
      <c r="L26">
        <f>'Bill Lewis'!CH38</f>
        <v>0</v>
      </c>
      <c r="M26">
        <f>Cienega!CH38</f>
        <v>0</v>
      </c>
      <c r="N26">
        <f>Kiehne!CH38</f>
        <v>0</v>
      </c>
      <c r="O26">
        <f>Parsons!CH38</f>
        <v>0</v>
      </c>
      <c r="P26">
        <f>'Middle Frisco'!CH38</f>
        <v>0</v>
      </c>
      <c r="Q26">
        <f>'Tularosa-Cruzville'!CH38</f>
        <v>0</v>
      </c>
      <c r="R26">
        <f>Hightower!CH38</f>
        <v>0</v>
      </c>
      <c r="S26">
        <f>'San Francisco'!CH38</f>
        <v>0</v>
      </c>
      <c r="T26">
        <f>'Thomason Flat'!CH38</f>
        <v>0</v>
      </c>
      <c r="U26">
        <f>'Spurgeon 2'!CH38</f>
        <v>0</v>
      </c>
      <c r="V26">
        <f>'W.S. Ditch'!CH38</f>
        <v>0</v>
      </c>
      <c r="W26">
        <f>'Fish Pond'!CH38</f>
        <v>0</v>
      </c>
      <c r="X26">
        <f>'East Pleasanton'!CH38</f>
        <v>0</v>
      </c>
    </row>
    <row r="27" spans="1:24" x14ac:dyDescent="0.3">
      <c r="A27" s="116">
        <v>45317</v>
      </c>
      <c r="B27">
        <f>'Gila Hot Springs'!CH39</f>
        <v>0</v>
      </c>
      <c r="C27">
        <f>'Upper Gila'!CH39</f>
        <v>0</v>
      </c>
      <c r="D27">
        <f>'Fort West'!CH39</f>
        <v>0</v>
      </c>
      <c r="E27">
        <f>'Gila Farms'!CH39</f>
        <v>0</v>
      </c>
      <c r="F27">
        <f>'Grandpa Harper'!CH39</f>
        <v>0</v>
      </c>
      <c r="G27">
        <f>'North Side Luna'!CH39</f>
        <v>0</v>
      </c>
      <c r="H27">
        <f>'Adair-Luna'!CH39</f>
        <v>0</v>
      </c>
      <c r="I27">
        <f>'L. Laney'!CH39</f>
        <v>0</v>
      </c>
      <c r="J27">
        <f>'W.S. Laney'!CH39</f>
        <v>0</v>
      </c>
      <c r="K27">
        <f>'A. Laney'!CH39</f>
        <v>0</v>
      </c>
      <c r="L27">
        <f>'Bill Lewis'!CH39</f>
        <v>0</v>
      </c>
      <c r="M27">
        <f>Cienega!CH39</f>
        <v>0</v>
      </c>
      <c r="N27">
        <f>Kiehne!CH39</f>
        <v>0</v>
      </c>
      <c r="O27">
        <f>Parsons!CH39</f>
        <v>0</v>
      </c>
      <c r="P27">
        <f>'Middle Frisco'!CH39</f>
        <v>0</v>
      </c>
      <c r="Q27">
        <f>'Tularosa-Cruzville'!CH39</f>
        <v>0</v>
      </c>
      <c r="R27">
        <f>Hightower!CH39</f>
        <v>0</v>
      </c>
      <c r="S27">
        <f>'San Francisco'!CH39</f>
        <v>0</v>
      </c>
      <c r="T27">
        <f>'Thomason Flat'!CH39</f>
        <v>0</v>
      </c>
      <c r="U27">
        <f>'Spurgeon 2'!CH39</f>
        <v>0</v>
      </c>
      <c r="V27">
        <f>'W.S. Ditch'!CH39</f>
        <v>0</v>
      </c>
      <c r="W27">
        <f>'Fish Pond'!CH39</f>
        <v>0</v>
      </c>
      <c r="X27">
        <f>'East Pleasanton'!CH39</f>
        <v>0</v>
      </c>
    </row>
    <row r="28" spans="1:24" x14ac:dyDescent="0.3">
      <c r="A28" s="116">
        <v>45318</v>
      </c>
      <c r="B28">
        <f>'Gila Hot Springs'!CH40</f>
        <v>0</v>
      </c>
      <c r="C28">
        <f>'Upper Gila'!CH40</f>
        <v>0</v>
      </c>
      <c r="D28">
        <f>'Fort West'!CH40</f>
        <v>0</v>
      </c>
      <c r="E28">
        <f>'Gila Farms'!CH40</f>
        <v>0</v>
      </c>
      <c r="F28">
        <f>'Grandpa Harper'!CH40</f>
        <v>0</v>
      </c>
      <c r="G28">
        <f>'North Side Luna'!CH40</f>
        <v>0</v>
      </c>
      <c r="H28">
        <f>'Adair-Luna'!CH40</f>
        <v>0</v>
      </c>
      <c r="I28">
        <f>'L. Laney'!CH40</f>
        <v>0</v>
      </c>
      <c r="J28">
        <f>'W.S. Laney'!CH40</f>
        <v>0</v>
      </c>
      <c r="K28">
        <f>'A. Laney'!CH40</f>
        <v>0</v>
      </c>
      <c r="L28">
        <f>'Bill Lewis'!CH40</f>
        <v>0</v>
      </c>
      <c r="M28">
        <f>Cienega!CH40</f>
        <v>0</v>
      </c>
      <c r="N28">
        <f>Kiehne!CH40</f>
        <v>0</v>
      </c>
      <c r="O28">
        <f>Parsons!CH40</f>
        <v>0</v>
      </c>
      <c r="P28">
        <f>'Middle Frisco'!CH40</f>
        <v>0</v>
      </c>
      <c r="Q28">
        <f>'Tularosa-Cruzville'!CH40</f>
        <v>0</v>
      </c>
      <c r="R28">
        <f>Hightower!CH40</f>
        <v>0</v>
      </c>
      <c r="S28">
        <f>'San Francisco'!CH40</f>
        <v>0</v>
      </c>
      <c r="T28">
        <f>'Thomason Flat'!CH40</f>
        <v>0</v>
      </c>
      <c r="U28">
        <f>'Spurgeon 2'!CH40</f>
        <v>0</v>
      </c>
      <c r="V28">
        <f>'W.S. Ditch'!CH40</f>
        <v>0</v>
      </c>
      <c r="W28">
        <f>'Fish Pond'!CH40</f>
        <v>0</v>
      </c>
      <c r="X28">
        <f>'East Pleasanton'!CH40</f>
        <v>0</v>
      </c>
    </row>
    <row r="29" spans="1:24" x14ac:dyDescent="0.3">
      <c r="A29" s="116">
        <v>45319</v>
      </c>
      <c r="B29">
        <f>'Gila Hot Springs'!CH41</f>
        <v>0</v>
      </c>
      <c r="C29">
        <f>'Upper Gila'!CH41</f>
        <v>0</v>
      </c>
      <c r="D29">
        <f>'Fort West'!CH41</f>
        <v>0</v>
      </c>
      <c r="E29">
        <f>'Gila Farms'!CH41</f>
        <v>0</v>
      </c>
      <c r="F29">
        <f>'Grandpa Harper'!CH41</f>
        <v>0</v>
      </c>
      <c r="G29">
        <f>'North Side Luna'!CH41</f>
        <v>0</v>
      </c>
      <c r="H29">
        <f>'Adair-Luna'!CH41</f>
        <v>0</v>
      </c>
      <c r="I29">
        <f>'L. Laney'!CH41</f>
        <v>0</v>
      </c>
      <c r="J29">
        <f>'W.S. Laney'!CH41</f>
        <v>0</v>
      </c>
      <c r="K29">
        <f>'A. Laney'!CH41</f>
        <v>0</v>
      </c>
      <c r="L29">
        <f>'Bill Lewis'!CH41</f>
        <v>0</v>
      </c>
      <c r="M29">
        <f>Cienega!CH41</f>
        <v>0</v>
      </c>
      <c r="N29">
        <f>Kiehne!CH41</f>
        <v>0</v>
      </c>
      <c r="O29">
        <f>Parsons!CH41</f>
        <v>0</v>
      </c>
      <c r="P29">
        <f>'Middle Frisco'!CH41</f>
        <v>0</v>
      </c>
      <c r="Q29">
        <f>'Tularosa-Cruzville'!CH41</f>
        <v>0</v>
      </c>
      <c r="R29">
        <f>Hightower!CH41</f>
        <v>0</v>
      </c>
      <c r="S29">
        <f>'San Francisco'!CH41</f>
        <v>0</v>
      </c>
      <c r="T29">
        <f>'Thomason Flat'!CH41</f>
        <v>0</v>
      </c>
      <c r="U29">
        <f>'Spurgeon 2'!CH41</f>
        <v>0</v>
      </c>
      <c r="V29">
        <f>'W.S. Ditch'!CH41</f>
        <v>0</v>
      </c>
      <c r="W29">
        <f>'Fish Pond'!CH41</f>
        <v>0</v>
      </c>
      <c r="X29">
        <f>'East Pleasanton'!CH41</f>
        <v>0</v>
      </c>
    </row>
    <row r="30" spans="1:24" x14ac:dyDescent="0.3">
      <c r="A30" s="116">
        <v>45320</v>
      </c>
      <c r="B30">
        <f>'Gila Hot Springs'!CH42</f>
        <v>0</v>
      </c>
      <c r="C30">
        <f>'Upper Gila'!CH42</f>
        <v>0</v>
      </c>
      <c r="D30">
        <f>'Fort West'!CH42</f>
        <v>0</v>
      </c>
      <c r="E30">
        <f>'Gila Farms'!CH42</f>
        <v>0</v>
      </c>
      <c r="F30">
        <f>'Grandpa Harper'!CH42</f>
        <v>0</v>
      </c>
      <c r="G30">
        <f>'North Side Luna'!CH42</f>
        <v>0</v>
      </c>
      <c r="H30">
        <f>'Adair-Luna'!CH42</f>
        <v>0</v>
      </c>
      <c r="I30">
        <f>'L. Laney'!CH42</f>
        <v>0</v>
      </c>
      <c r="J30">
        <f>'W.S. Laney'!CH42</f>
        <v>0</v>
      </c>
      <c r="K30">
        <f>'A. Laney'!CH42</f>
        <v>0</v>
      </c>
      <c r="L30">
        <f>'Bill Lewis'!CH42</f>
        <v>0</v>
      </c>
      <c r="M30">
        <f>Cienega!CH42</f>
        <v>0</v>
      </c>
      <c r="N30">
        <f>Kiehne!CH42</f>
        <v>0</v>
      </c>
      <c r="O30">
        <f>Parsons!CH42</f>
        <v>0</v>
      </c>
      <c r="P30">
        <f>'Middle Frisco'!CH42</f>
        <v>0</v>
      </c>
      <c r="Q30">
        <f>'Tularosa-Cruzville'!CH42</f>
        <v>0</v>
      </c>
      <c r="R30">
        <f>Hightower!CH42</f>
        <v>0</v>
      </c>
      <c r="S30">
        <f>'San Francisco'!CH42</f>
        <v>0</v>
      </c>
      <c r="T30">
        <f>'Thomason Flat'!CH42</f>
        <v>0</v>
      </c>
      <c r="U30">
        <f>'Spurgeon 2'!CH42</f>
        <v>0</v>
      </c>
      <c r="V30">
        <f>'W.S. Ditch'!CH42</f>
        <v>0</v>
      </c>
      <c r="W30">
        <f>'Fish Pond'!CH42</f>
        <v>0</v>
      </c>
      <c r="X30">
        <f>'East Pleasanton'!CH42</f>
        <v>0</v>
      </c>
    </row>
    <row r="31" spans="1:24" x14ac:dyDescent="0.3">
      <c r="A31" s="116">
        <v>45321</v>
      </c>
      <c r="B31">
        <f>'Gila Hot Springs'!CH43</f>
        <v>0</v>
      </c>
      <c r="C31">
        <f>'Upper Gila'!CH43</f>
        <v>0</v>
      </c>
      <c r="D31">
        <f>'Fort West'!CH43</f>
        <v>0</v>
      </c>
      <c r="E31">
        <f>'Gila Farms'!CH43</f>
        <v>0</v>
      </c>
      <c r="F31">
        <f>'Grandpa Harper'!CH43</f>
        <v>0</v>
      </c>
      <c r="G31">
        <f>'North Side Luna'!CH43</f>
        <v>0</v>
      </c>
      <c r="H31">
        <f>'Adair-Luna'!CH43</f>
        <v>0</v>
      </c>
      <c r="I31">
        <f>'L. Laney'!CH43</f>
        <v>0</v>
      </c>
      <c r="J31">
        <f>'W.S. Laney'!CH43</f>
        <v>0</v>
      </c>
      <c r="K31">
        <f>'A. Laney'!CH43</f>
        <v>0</v>
      </c>
      <c r="L31">
        <f>'Bill Lewis'!CH43</f>
        <v>0</v>
      </c>
      <c r="M31">
        <f>Cienega!CH43</f>
        <v>0</v>
      </c>
      <c r="N31">
        <f>Kiehne!CH43</f>
        <v>0</v>
      </c>
      <c r="O31">
        <f>Parsons!CH43</f>
        <v>0</v>
      </c>
      <c r="P31">
        <f>'Middle Frisco'!CH43</f>
        <v>0</v>
      </c>
      <c r="Q31">
        <f>'Tularosa-Cruzville'!CH43</f>
        <v>0</v>
      </c>
      <c r="R31">
        <f>Hightower!CH43</f>
        <v>0</v>
      </c>
      <c r="S31">
        <f>'San Francisco'!CH43</f>
        <v>0</v>
      </c>
      <c r="T31">
        <f>'Thomason Flat'!CH43</f>
        <v>0</v>
      </c>
      <c r="U31">
        <f>'Spurgeon 2'!CH43</f>
        <v>0</v>
      </c>
      <c r="V31">
        <f>'W.S. Ditch'!CH43</f>
        <v>0</v>
      </c>
      <c r="W31">
        <f>'Fish Pond'!CH43</f>
        <v>0</v>
      </c>
      <c r="X31">
        <f>'East Pleasanton'!CH43</f>
        <v>0</v>
      </c>
    </row>
    <row r="32" spans="1:24" x14ac:dyDescent="0.3">
      <c r="A32" s="116">
        <v>45322</v>
      </c>
      <c r="B32">
        <f>'Gila Hot Springs'!CH44</f>
        <v>0</v>
      </c>
      <c r="C32">
        <f>'Upper Gila'!CH44</f>
        <v>0</v>
      </c>
      <c r="D32">
        <f>'Fort West'!CH44</f>
        <v>0</v>
      </c>
      <c r="E32">
        <f>'Gila Farms'!CH44</f>
        <v>0</v>
      </c>
      <c r="F32">
        <f>'Grandpa Harper'!CH44</f>
        <v>0</v>
      </c>
      <c r="G32">
        <f>'North Side Luna'!CH44</f>
        <v>0</v>
      </c>
      <c r="H32">
        <f>'Adair-Luna'!CH44</f>
        <v>0</v>
      </c>
      <c r="I32">
        <f>'L. Laney'!CH44</f>
        <v>0</v>
      </c>
      <c r="J32">
        <f>'W.S. Laney'!CH44</f>
        <v>0</v>
      </c>
      <c r="K32">
        <f>'A. Laney'!CH44</f>
        <v>0</v>
      </c>
      <c r="L32">
        <f>'Bill Lewis'!CH44</f>
        <v>0</v>
      </c>
      <c r="M32">
        <f>Cienega!CH44</f>
        <v>0</v>
      </c>
      <c r="N32">
        <f>Kiehne!CH44</f>
        <v>0</v>
      </c>
      <c r="O32">
        <f>Parsons!CH44</f>
        <v>0</v>
      </c>
      <c r="P32">
        <f>'Middle Frisco'!CH44</f>
        <v>0</v>
      </c>
      <c r="Q32">
        <f>'Tularosa-Cruzville'!CH44</f>
        <v>0</v>
      </c>
      <c r="R32">
        <f>Hightower!CH44</f>
        <v>0</v>
      </c>
      <c r="S32">
        <f>'San Francisco'!CH44</f>
        <v>0</v>
      </c>
      <c r="T32">
        <f>'Thomason Flat'!CH44</f>
        <v>0</v>
      </c>
      <c r="U32">
        <f>'Spurgeon 2'!CH44</f>
        <v>0</v>
      </c>
      <c r="V32">
        <f>'W.S. Ditch'!CH44</f>
        <v>0</v>
      </c>
      <c r="W32">
        <f>'Fish Pond'!CH44</f>
        <v>0</v>
      </c>
      <c r="X32">
        <f>'East Pleasanton'!CH44</f>
        <v>0</v>
      </c>
    </row>
    <row r="33" spans="1:24" x14ac:dyDescent="0.3">
      <c r="A33" s="116">
        <v>45323</v>
      </c>
      <c r="B33">
        <f>'Gila Hot Springs'!CI14</f>
        <v>0</v>
      </c>
      <c r="C33">
        <f>'Upper Gila'!CI14</f>
        <v>0</v>
      </c>
      <c r="D33">
        <f>'Fort West'!CI14</f>
        <v>0</v>
      </c>
      <c r="E33">
        <f>'Gila Farms'!CI14</f>
        <v>0</v>
      </c>
      <c r="F33">
        <f>'Grandpa Harper'!CI14</f>
        <v>0</v>
      </c>
      <c r="G33">
        <f>'North Side Luna'!CI14</f>
        <v>0</v>
      </c>
      <c r="H33">
        <f>'Adair-Luna'!CI14</f>
        <v>0</v>
      </c>
      <c r="I33">
        <f>'L. Laney'!CI14</f>
        <v>0</v>
      </c>
      <c r="J33">
        <f>'W.S. Laney'!CI14</f>
        <v>0</v>
      </c>
      <c r="K33">
        <f>'A. Laney'!CI14</f>
        <v>0</v>
      </c>
      <c r="L33">
        <f>'Bill Lewis'!CI14</f>
        <v>0</v>
      </c>
      <c r="M33">
        <f>Cienega!CI14</f>
        <v>0</v>
      </c>
      <c r="N33">
        <f>Kiehne!CI14</f>
        <v>0</v>
      </c>
      <c r="O33">
        <f>Parsons!CI14</f>
        <v>0</v>
      </c>
      <c r="P33">
        <f>'Middle Frisco'!CI14</f>
        <v>0</v>
      </c>
      <c r="Q33">
        <f>'Tularosa-Cruzville'!CI14</f>
        <v>0</v>
      </c>
      <c r="R33">
        <f>Hightower!CI14</f>
        <v>0</v>
      </c>
      <c r="S33">
        <f>'San Francisco'!CI14</f>
        <v>0</v>
      </c>
      <c r="T33">
        <f>'Thomason Flat'!CI14</f>
        <v>0</v>
      </c>
      <c r="U33">
        <f>'Spurgeon 2'!CI14</f>
        <v>0</v>
      </c>
      <c r="V33">
        <f>'W.S. Ditch'!CI14</f>
        <v>0</v>
      </c>
      <c r="W33">
        <f>'Fish Pond'!CI14</f>
        <v>0</v>
      </c>
      <c r="X33">
        <f>'East Pleasanton'!CI14</f>
        <v>0</v>
      </c>
    </row>
    <row r="34" spans="1:24" x14ac:dyDescent="0.3">
      <c r="A34" s="116">
        <v>45324</v>
      </c>
      <c r="B34">
        <f>'Gila Hot Springs'!CI15</f>
        <v>0</v>
      </c>
      <c r="C34">
        <f>'Upper Gila'!CI15</f>
        <v>0</v>
      </c>
      <c r="D34">
        <f>'Fort West'!CI15</f>
        <v>0</v>
      </c>
      <c r="E34">
        <f>'Gila Farms'!CI15</f>
        <v>0</v>
      </c>
      <c r="F34">
        <f>'Grandpa Harper'!CI15</f>
        <v>0</v>
      </c>
      <c r="G34">
        <f>'North Side Luna'!CI15</f>
        <v>0</v>
      </c>
      <c r="H34">
        <f>'Adair-Luna'!CI15</f>
        <v>0</v>
      </c>
      <c r="I34">
        <f>'L. Laney'!CI15</f>
        <v>0</v>
      </c>
      <c r="J34">
        <f>'W.S. Laney'!CI15</f>
        <v>0</v>
      </c>
      <c r="K34">
        <f>'A. Laney'!CI15</f>
        <v>0</v>
      </c>
      <c r="L34">
        <f>'Bill Lewis'!CI15</f>
        <v>0</v>
      </c>
      <c r="M34">
        <f>Cienega!CI15</f>
        <v>0</v>
      </c>
      <c r="N34">
        <f>Kiehne!CI15</f>
        <v>0</v>
      </c>
      <c r="O34">
        <f>Parsons!CI15</f>
        <v>0</v>
      </c>
      <c r="P34">
        <f>'Middle Frisco'!CI15</f>
        <v>0</v>
      </c>
      <c r="Q34">
        <f>'Tularosa-Cruzville'!CI15</f>
        <v>0</v>
      </c>
      <c r="R34">
        <f>Hightower!CI15</f>
        <v>0</v>
      </c>
      <c r="S34">
        <f>'San Francisco'!CI15</f>
        <v>0</v>
      </c>
      <c r="T34">
        <f>'Thomason Flat'!CI15</f>
        <v>0</v>
      </c>
      <c r="U34">
        <f>'Spurgeon 2'!CI15</f>
        <v>0</v>
      </c>
      <c r="V34">
        <f>'W.S. Ditch'!CI15</f>
        <v>0</v>
      </c>
      <c r="W34">
        <f>'Fish Pond'!CI15</f>
        <v>0</v>
      </c>
      <c r="X34">
        <f>'East Pleasanton'!CI15</f>
        <v>0</v>
      </c>
    </row>
    <row r="35" spans="1:24" x14ac:dyDescent="0.3">
      <c r="A35" s="116">
        <v>45325</v>
      </c>
      <c r="B35">
        <f>'Gila Hot Springs'!CI16</f>
        <v>0</v>
      </c>
      <c r="C35">
        <f>'Upper Gila'!CI16</f>
        <v>0</v>
      </c>
      <c r="D35">
        <f>'Fort West'!CI16</f>
        <v>0</v>
      </c>
      <c r="E35">
        <f>'Gila Farms'!CI16</f>
        <v>0</v>
      </c>
      <c r="F35">
        <f>'Grandpa Harper'!CI16</f>
        <v>0</v>
      </c>
      <c r="G35">
        <f>'North Side Luna'!CI16</f>
        <v>0</v>
      </c>
      <c r="H35">
        <f>'Adair-Luna'!CI16</f>
        <v>0</v>
      </c>
      <c r="I35">
        <f>'L. Laney'!CI16</f>
        <v>0</v>
      </c>
      <c r="J35">
        <f>'W.S. Laney'!CI16</f>
        <v>0</v>
      </c>
      <c r="K35">
        <f>'A. Laney'!CI16</f>
        <v>0</v>
      </c>
      <c r="L35">
        <f>'Bill Lewis'!CI16</f>
        <v>0</v>
      </c>
      <c r="M35">
        <f>Cienega!CI16</f>
        <v>0</v>
      </c>
      <c r="N35">
        <f>Kiehne!CI16</f>
        <v>0</v>
      </c>
      <c r="O35">
        <f>Parsons!CI16</f>
        <v>0</v>
      </c>
      <c r="P35">
        <f>'Middle Frisco'!CI16</f>
        <v>0</v>
      </c>
      <c r="Q35">
        <f>'Tularosa-Cruzville'!CI16</f>
        <v>0</v>
      </c>
      <c r="R35">
        <f>Hightower!CI16</f>
        <v>0</v>
      </c>
      <c r="S35">
        <f>'San Francisco'!CI16</f>
        <v>0</v>
      </c>
      <c r="T35">
        <f>'Thomason Flat'!CI16</f>
        <v>0</v>
      </c>
      <c r="U35">
        <f>'Spurgeon 2'!CI16</f>
        <v>0</v>
      </c>
      <c r="V35">
        <f>'W.S. Ditch'!CI16</f>
        <v>0</v>
      </c>
      <c r="W35">
        <f>'Fish Pond'!CI16</f>
        <v>0</v>
      </c>
      <c r="X35">
        <f>'East Pleasanton'!CI16</f>
        <v>0</v>
      </c>
    </row>
    <row r="36" spans="1:24" x14ac:dyDescent="0.3">
      <c r="A36" s="116">
        <v>45326</v>
      </c>
      <c r="B36">
        <f>'Gila Hot Springs'!CI17</f>
        <v>0</v>
      </c>
      <c r="C36">
        <f>'Upper Gila'!CI17</f>
        <v>0</v>
      </c>
      <c r="D36">
        <f>'Fort West'!CI17</f>
        <v>0</v>
      </c>
      <c r="E36">
        <f>'Gila Farms'!CI17</f>
        <v>0</v>
      </c>
      <c r="F36">
        <f>'Grandpa Harper'!CI17</f>
        <v>0</v>
      </c>
      <c r="G36">
        <f>'North Side Luna'!CI17</f>
        <v>0</v>
      </c>
      <c r="H36">
        <f>'Adair-Luna'!CI17</f>
        <v>0</v>
      </c>
      <c r="I36">
        <f>'L. Laney'!CI17</f>
        <v>0</v>
      </c>
      <c r="J36">
        <f>'W.S. Laney'!CI17</f>
        <v>0</v>
      </c>
      <c r="K36">
        <f>'A. Laney'!CI17</f>
        <v>0</v>
      </c>
      <c r="L36">
        <f>'Bill Lewis'!CI17</f>
        <v>0</v>
      </c>
      <c r="M36">
        <f>Cienega!CI17</f>
        <v>0</v>
      </c>
      <c r="N36">
        <f>Kiehne!CI17</f>
        <v>0</v>
      </c>
      <c r="O36">
        <f>Parsons!CI17</f>
        <v>0</v>
      </c>
      <c r="P36">
        <f>'Middle Frisco'!CI17</f>
        <v>0</v>
      </c>
      <c r="Q36">
        <f>'Tularosa-Cruzville'!CI17</f>
        <v>0</v>
      </c>
      <c r="R36">
        <f>Hightower!CI17</f>
        <v>0</v>
      </c>
      <c r="S36">
        <f>'San Francisco'!CI17</f>
        <v>0</v>
      </c>
      <c r="T36">
        <f>'Thomason Flat'!CI17</f>
        <v>0</v>
      </c>
      <c r="U36">
        <f>'Spurgeon 2'!CI17</f>
        <v>0</v>
      </c>
      <c r="V36">
        <f>'W.S. Ditch'!CI17</f>
        <v>0</v>
      </c>
      <c r="W36">
        <f>'Fish Pond'!CI17</f>
        <v>0</v>
      </c>
      <c r="X36">
        <f>'East Pleasanton'!CI17</f>
        <v>0</v>
      </c>
    </row>
    <row r="37" spans="1:24" x14ac:dyDescent="0.3">
      <c r="A37" s="116">
        <v>45327</v>
      </c>
      <c r="B37">
        <f>'Gila Hot Springs'!CI18</f>
        <v>0</v>
      </c>
      <c r="C37">
        <f>'Upper Gila'!CI18</f>
        <v>0</v>
      </c>
      <c r="D37">
        <f>'Fort West'!CI18</f>
        <v>0</v>
      </c>
      <c r="E37">
        <f>'Gila Farms'!CI18</f>
        <v>0</v>
      </c>
      <c r="F37">
        <f>'Grandpa Harper'!CI18</f>
        <v>0</v>
      </c>
      <c r="G37">
        <f>'North Side Luna'!CI18</f>
        <v>0</v>
      </c>
      <c r="H37">
        <f>'Adair-Luna'!CI18</f>
        <v>0</v>
      </c>
      <c r="I37">
        <f>'L. Laney'!CI18</f>
        <v>0</v>
      </c>
      <c r="J37">
        <f>'W.S. Laney'!CI18</f>
        <v>0</v>
      </c>
      <c r="K37">
        <f>'A. Laney'!CI18</f>
        <v>0</v>
      </c>
      <c r="L37">
        <f>'Bill Lewis'!CI18</f>
        <v>0</v>
      </c>
      <c r="M37">
        <f>Cienega!CI18</f>
        <v>0</v>
      </c>
      <c r="N37">
        <f>Kiehne!CI18</f>
        <v>0</v>
      </c>
      <c r="O37">
        <f>Parsons!CI18</f>
        <v>0</v>
      </c>
      <c r="P37">
        <f>'Middle Frisco'!CI18</f>
        <v>0</v>
      </c>
      <c r="Q37">
        <f>'Tularosa-Cruzville'!CI18</f>
        <v>0</v>
      </c>
      <c r="R37">
        <f>Hightower!CI18</f>
        <v>0</v>
      </c>
      <c r="S37">
        <f>'San Francisco'!CI18</f>
        <v>0</v>
      </c>
      <c r="T37">
        <f>'Thomason Flat'!CI18</f>
        <v>0</v>
      </c>
      <c r="U37">
        <f>'Spurgeon 2'!CI18</f>
        <v>0</v>
      </c>
      <c r="V37">
        <f>'W.S. Ditch'!CI18</f>
        <v>0</v>
      </c>
      <c r="W37">
        <f>'Fish Pond'!CI18</f>
        <v>0</v>
      </c>
      <c r="X37">
        <f>'East Pleasanton'!CI18</f>
        <v>0</v>
      </c>
    </row>
    <row r="38" spans="1:24" x14ac:dyDescent="0.3">
      <c r="A38" s="116">
        <v>45328</v>
      </c>
      <c r="B38">
        <f>'Gila Hot Springs'!CI19</f>
        <v>0</v>
      </c>
      <c r="C38">
        <f>'Upper Gila'!CI19</f>
        <v>0</v>
      </c>
      <c r="D38">
        <f>'Fort West'!CI19</f>
        <v>0</v>
      </c>
      <c r="E38">
        <f>'Gila Farms'!CI19</f>
        <v>0</v>
      </c>
      <c r="F38">
        <f>'Grandpa Harper'!CI19</f>
        <v>0</v>
      </c>
      <c r="G38">
        <f>'North Side Luna'!CI19</f>
        <v>0</v>
      </c>
      <c r="H38">
        <f>'Adair-Luna'!CI19</f>
        <v>0</v>
      </c>
      <c r="I38">
        <f>'L. Laney'!CI19</f>
        <v>0</v>
      </c>
      <c r="J38">
        <f>'W.S. Laney'!CI19</f>
        <v>0</v>
      </c>
      <c r="K38">
        <f>'A. Laney'!CI19</f>
        <v>0</v>
      </c>
      <c r="L38">
        <f>'Bill Lewis'!CI19</f>
        <v>0</v>
      </c>
      <c r="M38">
        <f>Cienega!CI19</f>
        <v>0</v>
      </c>
      <c r="N38">
        <f>Kiehne!CI19</f>
        <v>0</v>
      </c>
      <c r="O38">
        <f>Parsons!CI19</f>
        <v>0</v>
      </c>
      <c r="P38">
        <f>'Middle Frisco'!CI19</f>
        <v>0</v>
      </c>
      <c r="Q38">
        <f>'Tularosa-Cruzville'!CI19</f>
        <v>0</v>
      </c>
      <c r="R38">
        <f>Hightower!CI19</f>
        <v>0</v>
      </c>
      <c r="S38">
        <f>'San Francisco'!CI19</f>
        <v>0</v>
      </c>
      <c r="T38">
        <f>'Thomason Flat'!CI19</f>
        <v>0</v>
      </c>
      <c r="U38">
        <f>'Spurgeon 2'!CI19</f>
        <v>0</v>
      </c>
      <c r="V38">
        <f>'W.S. Ditch'!CI19</f>
        <v>0</v>
      </c>
      <c r="W38">
        <f>'Fish Pond'!CI19</f>
        <v>0</v>
      </c>
      <c r="X38">
        <f>'East Pleasanton'!CI19</f>
        <v>0</v>
      </c>
    </row>
    <row r="39" spans="1:24" x14ac:dyDescent="0.3">
      <c r="A39" s="116">
        <v>45329</v>
      </c>
      <c r="B39">
        <f>'Gila Hot Springs'!CI20</f>
        <v>0</v>
      </c>
      <c r="C39">
        <f>'Upper Gila'!CI20</f>
        <v>0</v>
      </c>
      <c r="D39">
        <f>'Fort West'!CI20</f>
        <v>0</v>
      </c>
      <c r="E39">
        <f>'Gila Farms'!CI20</f>
        <v>0</v>
      </c>
      <c r="F39">
        <f>'Grandpa Harper'!CI20</f>
        <v>0</v>
      </c>
      <c r="G39">
        <f>'North Side Luna'!CI20</f>
        <v>0</v>
      </c>
      <c r="H39">
        <f>'Adair-Luna'!CI20</f>
        <v>0</v>
      </c>
      <c r="I39">
        <f>'L. Laney'!CI20</f>
        <v>0</v>
      </c>
      <c r="J39">
        <f>'W.S. Laney'!CI20</f>
        <v>0</v>
      </c>
      <c r="K39">
        <f>'A. Laney'!CI20</f>
        <v>0</v>
      </c>
      <c r="L39">
        <f>'Bill Lewis'!CI20</f>
        <v>0</v>
      </c>
      <c r="M39">
        <f>Cienega!CI20</f>
        <v>0</v>
      </c>
      <c r="N39">
        <f>Kiehne!CI20</f>
        <v>0</v>
      </c>
      <c r="O39">
        <f>Parsons!CI20</f>
        <v>0</v>
      </c>
      <c r="P39">
        <f>'Middle Frisco'!CI20</f>
        <v>0</v>
      </c>
      <c r="Q39">
        <f>'Tularosa-Cruzville'!CI20</f>
        <v>0</v>
      </c>
      <c r="R39">
        <f>Hightower!CI20</f>
        <v>0</v>
      </c>
      <c r="S39">
        <f>'San Francisco'!CI20</f>
        <v>0</v>
      </c>
      <c r="T39">
        <f>'Thomason Flat'!CI20</f>
        <v>0</v>
      </c>
      <c r="U39">
        <f>'Spurgeon 2'!CI20</f>
        <v>0</v>
      </c>
      <c r="V39">
        <f>'W.S. Ditch'!CI20</f>
        <v>0</v>
      </c>
      <c r="W39">
        <f>'Fish Pond'!CI20</f>
        <v>0</v>
      </c>
      <c r="X39">
        <f>'East Pleasanton'!CI20</f>
        <v>0</v>
      </c>
    </row>
    <row r="40" spans="1:24" x14ac:dyDescent="0.3">
      <c r="A40" s="116">
        <v>45330</v>
      </c>
      <c r="B40">
        <f>'Gila Hot Springs'!CI21</f>
        <v>0</v>
      </c>
      <c r="C40">
        <f>'Upper Gila'!CI21</f>
        <v>0</v>
      </c>
      <c r="D40">
        <f>'Fort West'!CI21</f>
        <v>0</v>
      </c>
      <c r="E40">
        <f>'Gila Farms'!CI21</f>
        <v>0</v>
      </c>
      <c r="F40">
        <f>'Grandpa Harper'!CI21</f>
        <v>0</v>
      </c>
      <c r="G40">
        <f>'North Side Luna'!CI21</f>
        <v>0</v>
      </c>
      <c r="H40">
        <f>'Adair-Luna'!CI21</f>
        <v>0</v>
      </c>
      <c r="I40">
        <f>'L. Laney'!CI21</f>
        <v>0</v>
      </c>
      <c r="J40">
        <f>'W.S. Laney'!CI21</f>
        <v>0</v>
      </c>
      <c r="K40">
        <f>'A. Laney'!CI21</f>
        <v>0</v>
      </c>
      <c r="L40">
        <f>'Bill Lewis'!CI21</f>
        <v>0</v>
      </c>
      <c r="M40">
        <f>Cienega!CI21</f>
        <v>0</v>
      </c>
      <c r="N40">
        <f>Kiehne!CI21</f>
        <v>0</v>
      </c>
      <c r="O40">
        <f>Parsons!CI21</f>
        <v>0</v>
      </c>
      <c r="P40">
        <f>'Middle Frisco'!CI21</f>
        <v>0</v>
      </c>
      <c r="Q40">
        <f>'Tularosa-Cruzville'!CI21</f>
        <v>0</v>
      </c>
      <c r="R40">
        <f>Hightower!CI21</f>
        <v>0</v>
      </c>
      <c r="S40">
        <f>'San Francisco'!CI21</f>
        <v>0</v>
      </c>
      <c r="T40">
        <f>'Thomason Flat'!CI21</f>
        <v>0</v>
      </c>
      <c r="U40">
        <f>'Spurgeon 2'!CI21</f>
        <v>0</v>
      </c>
      <c r="V40">
        <f>'W.S. Ditch'!CI21</f>
        <v>0</v>
      </c>
      <c r="W40">
        <f>'Fish Pond'!CI21</f>
        <v>0</v>
      </c>
      <c r="X40">
        <f>'East Pleasanton'!CI21</f>
        <v>0</v>
      </c>
    </row>
    <row r="41" spans="1:24" x14ac:dyDescent="0.3">
      <c r="A41" s="116">
        <v>45331</v>
      </c>
      <c r="B41">
        <f>'Gila Hot Springs'!CI22</f>
        <v>0</v>
      </c>
      <c r="C41">
        <f>'Upper Gila'!CI22</f>
        <v>0</v>
      </c>
      <c r="D41">
        <f>'Fort West'!CI22</f>
        <v>0</v>
      </c>
      <c r="E41">
        <f>'Gila Farms'!CI22</f>
        <v>0</v>
      </c>
      <c r="F41">
        <f>'Grandpa Harper'!CI22</f>
        <v>0</v>
      </c>
      <c r="G41">
        <f>'North Side Luna'!CI22</f>
        <v>0</v>
      </c>
      <c r="H41">
        <f>'Adair-Luna'!CI22</f>
        <v>0</v>
      </c>
      <c r="I41">
        <f>'L. Laney'!CI22</f>
        <v>0</v>
      </c>
      <c r="J41">
        <f>'W.S. Laney'!CI22</f>
        <v>0</v>
      </c>
      <c r="K41">
        <f>'A. Laney'!CI22</f>
        <v>0</v>
      </c>
      <c r="L41">
        <f>'Bill Lewis'!CI22</f>
        <v>0</v>
      </c>
      <c r="M41">
        <f>Cienega!CI22</f>
        <v>0</v>
      </c>
      <c r="N41">
        <f>Kiehne!CI22</f>
        <v>0</v>
      </c>
      <c r="O41">
        <f>Parsons!CI22</f>
        <v>0</v>
      </c>
      <c r="P41">
        <f>'Middle Frisco'!CI22</f>
        <v>0</v>
      </c>
      <c r="Q41">
        <f>'Tularosa-Cruzville'!CI22</f>
        <v>0</v>
      </c>
      <c r="R41">
        <f>Hightower!CI22</f>
        <v>0</v>
      </c>
      <c r="S41">
        <f>'San Francisco'!CI22</f>
        <v>0</v>
      </c>
      <c r="T41">
        <f>'Thomason Flat'!CI22</f>
        <v>0</v>
      </c>
      <c r="U41">
        <f>'Spurgeon 2'!CI22</f>
        <v>0</v>
      </c>
      <c r="V41">
        <f>'W.S. Ditch'!CI22</f>
        <v>0</v>
      </c>
      <c r="W41">
        <f>'Fish Pond'!CI22</f>
        <v>0</v>
      </c>
      <c r="X41">
        <f>'East Pleasanton'!CI22</f>
        <v>0</v>
      </c>
    </row>
    <row r="42" spans="1:24" x14ac:dyDescent="0.3">
      <c r="A42" s="116">
        <v>45332</v>
      </c>
      <c r="B42">
        <f>'Gila Hot Springs'!CI23</f>
        <v>0</v>
      </c>
      <c r="C42">
        <f>'Upper Gila'!CI23</f>
        <v>0</v>
      </c>
      <c r="D42">
        <f>'Fort West'!CI23</f>
        <v>0</v>
      </c>
      <c r="E42">
        <f>'Gila Farms'!CI23</f>
        <v>0</v>
      </c>
      <c r="F42">
        <f>'Grandpa Harper'!CI23</f>
        <v>0</v>
      </c>
      <c r="G42">
        <f>'North Side Luna'!CI23</f>
        <v>0</v>
      </c>
      <c r="H42">
        <f>'Adair-Luna'!CI23</f>
        <v>0</v>
      </c>
      <c r="I42">
        <f>'L. Laney'!CI23</f>
        <v>0</v>
      </c>
      <c r="J42">
        <f>'W.S. Laney'!CI23</f>
        <v>0</v>
      </c>
      <c r="K42">
        <f>'A. Laney'!CI23</f>
        <v>0</v>
      </c>
      <c r="L42">
        <f>'Bill Lewis'!CI23</f>
        <v>0</v>
      </c>
      <c r="M42">
        <f>Cienega!CI23</f>
        <v>0</v>
      </c>
      <c r="N42">
        <f>Kiehne!CI23</f>
        <v>0</v>
      </c>
      <c r="O42">
        <f>Parsons!CI23</f>
        <v>0</v>
      </c>
      <c r="P42">
        <f>'Middle Frisco'!CI23</f>
        <v>0</v>
      </c>
      <c r="Q42">
        <f>'Tularosa-Cruzville'!CI23</f>
        <v>0</v>
      </c>
      <c r="R42">
        <f>Hightower!CI23</f>
        <v>0</v>
      </c>
      <c r="S42">
        <f>'San Francisco'!CI23</f>
        <v>0</v>
      </c>
      <c r="T42">
        <f>'Thomason Flat'!CI23</f>
        <v>0</v>
      </c>
      <c r="U42">
        <f>'Spurgeon 2'!CI23</f>
        <v>0</v>
      </c>
      <c r="V42">
        <f>'W.S. Ditch'!CI23</f>
        <v>0</v>
      </c>
      <c r="W42">
        <f>'Fish Pond'!CI23</f>
        <v>0</v>
      </c>
      <c r="X42">
        <f>'East Pleasanton'!CI23</f>
        <v>0</v>
      </c>
    </row>
    <row r="43" spans="1:24" x14ac:dyDescent="0.3">
      <c r="A43" s="116">
        <v>45333</v>
      </c>
      <c r="B43">
        <f>'Gila Hot Springs'!CI24</f>
        <v>0</v>
      </c>
      <c r="C43">
        <f>'Upper Gila'!CI24</f>
        <v>0</v>
      </c>
      <c r="D43">
        <f>'Fort West'!CI24</f>
        <v>0</v>
      </c>
      <c r="E43">
        <f>'Gila Farms'!CI24</f>
        <v>0</v>
      </c>
      <c r="F43">
        <f>'Grandpa Harper'!CI24</f>
        <v>0</v>
      </c>
      <c r="G43">
        <f>'North Side Luna'!CI24</f>
        <v>0</v>
      </c>
      <c r="H43">
        <f>'Adair-Luna'!CI24</f>
        <v>0</v>
      </c>
      <c r="I43">
        <f>'L. Laney'!CI24</f>
        <v>0</v>
      </c>
      <c r="J43">
        <f>'W.S. Laney'!CI24</f>
        <v>0</v>
      </c>
      <c r="K43">
        <f>'A. Laney'!CI24</f>
        <v>0</v>
      </c>
      <c r="L43">
        <f>'Bill Lewis'!CI24</f>
        <v>0</v>
      </c>
      <c r="M43">
        <f>Cienega!CI24</f>
        <v>0</v>
      </c>
      <c r="N43">
        <f>Kiehne!CI24</f>
        <v>0</v>
      </c>
      <c r="O43">
        <f>Parsons!CI24</f>
        <v>0</v>
      </c>
      <c r="P43">
        <f>'Middle Frisco'!CI24</f>
        <v>0</v>
      </c>
      <c r="Q43">
        <f>'Tularosa-Cruzville'!CI24</f>
        <v>0</v>
      </c>
      <c r="R43">
        <f>Hightower!CI24</f>
        <v>0</v>
      </c>
      <c r="S43">
        <f>'San Francisco'!CI24</f>
        <v>0</v>
      </c>
      <c r="T43">
        <f>'Thomason Flat'!CI24</f>
        <v>0</v>
      </c>
      <c r="U43">
        <f>'Spurgeon 2'!CI24</f>
        <v>0</v>
      </c>
      <c r="V43">
        <f>'W.S. Ditch'!CI24</f>
        <v>0</v>
      </c>
      <c r="W43">
        <f>'Fish Pond'!CI24</f>
        <v>0</v>
      </c>
      <c r="X43">
        <f>'East Pleasanton'!CI24</f>
        <v>0</v>
      </c>
    </row>
    <row r="44" spans="1:24" x14ac:dyDescent="0.3">
      <c r="A44" s="116">
        <v>45334</v>
      </c>
      <c r="B44">
        <f>'Gila Hot Springs'!CI25</f>
        <v>0</v>
      </c>
      <c r="C44">
        <f>'Upper Gila'!CI25</f>
        <v>0</v>
      </c>
      <c r="D44">
        <f>'Fort West'!CI25</f>
        <v>0</v>
      </c>
      <c r="E44">
        <f>'Gila Farms'!CI25</f>
        <v>0</v>
      </c>
      <c r="F44">
        <f>'Grandpa Harper'!CI25</f>
        <v>0</v>
      </c>
      <c r="G44">
        <f>'North Side Luna'!CI25</f>
        <v>0</v>
      </c>
      <c r="H44">
        <f>'Adair-Luna'!CI25</f>
        <v>0</v>
      </c>
      <c r="I44">
        <f>'L. Laney'!CI25</f>
        <v>0</v>
      </c>
      <c r="J44">
        <f>'W.S. Laney'!CI25</f>
        <v>0</v>
      </c>
      <c r="K44">
        <f>'A. Laney'!CI25</f>
        <v>0</v>
      </c>
      <c r="L44">
        <f>'Bill Lewis'!CI25</f>
        <v>0</v>
      </c>
      <c r="M44">
        <f>Cienega!CI25</f>
        <v>0</v>
      </c>
      <c r="N44">
        <f>Kiehne!CI25</f>
        <v>0</v>
      </c>
      <c r="O44">
        <f>Parsons!CI25</f>
        <v>0</v>
      </c>
      <c r="P44">
        <f>'Middle Frisco'!CI25</f>
        <v>0</v>
      </c>
      <c r="Q44">
        <f>'Tularosa-Cruzville'!CI25</f>
        <v>0</v>
      </c>
      <c r="R44">
        <f>Hightower!CI25</f>
        <v>0</v>
      </c>
      <c r="S44">
        <f>'San Francisco'!CI25</f>
        <v>0</v>
      </c>
      <c r="T44">
        <f>'Thomason Flat'!CI25</f>
        <v>0</v>
      </c>
      <c r="U44">
        <f>'Spurgeon 2'!CI25</f>
        <v>0</v>
      </c>
      <c r="V44">
        <f>'W.S. Ditch'!CI25</f>
        <v>0</v>
      </c>
      <c r="W44">
        <f>'Fish Pond'!CI25</f>
        <v>0</v>
      </c>
      <c r="X44">
        <f>'East Pleasanton'!CI25</f>
        <v>0</v>
      </c>
    </row>
    <row r="45" spans="1:24" x14ac:dyDescent="0.3">
      <c r="A45" s="116">
        <v>45335</v>
      </c>
      <c r="B45">
        <f>'Gila Hot Springs'!CI26</f>
        <v>0</v>
      </c>
      <c r="C45">
        <f>'Upper Gila'!CI26</f>
        <v>0</v>
      </c>
      <c r="D45">
        <f>'Fort West'!CI26</f>
        <v>0</v>
      </c>
      <c r="E45">
        <f>'Gila Farms'!CI26</f>
        <v>0</v>
      </c>
      <c r="F45">
        <f>'Grandpa Harper'!CI26</f>
        <v>0</v>
      </c>
      <c r="G45">
        <f>'North Side Luna'!CI26</f>
        <v>0</v>
      </c>
      <c r="H45">
        <f>'Adair-Luna'!CI26</f>
        <v>0</v>
      </c>
      <c r="I45">
        <f>'L. Laney'!CI26</f>
        <v>0</v>
      </c>
      <c r="J45">
        <f>'W.S. Laney'!CI26</f>
        <v>0</v>
      </c>
      <c r="K45">
        <f>'A. Laney'!CI26</f>
        <v>0</v>
      </c>
      <c r="L45">
        <f>'Bill Lewis'!CI26</f>
        <v>0</v>
      </c>
      <c r="M45">
        <f>Cienega!CI26</f>
        <v>0</v>
      </c>
      <c r="N45">
        <f>Kiehne!CI26</f>
        <v>0</v>
      </c>
      <c r="O45">
        <f>Parsons!CI26</f>
        <v>0</v>
      </c>
      <c r="P45">
        <f>'Middle Frisco'!CI26</f>
        <v>0</v>
      </c>
      <c r="Q45">
        <f>'Tularosa-Cruzville'!CI26</f>
        <v>0</v>
      </c>
      <c r="R45">
        <f>Hightower!CI26</f>
        <v>0</v>
      </c>
      <c r="S45">
        <f>'San Francisco'!CI26</f>
        <v>0</v>
      </c>
      <c r="T45">
        <f>'Thomason Flat'!CI26</f>
        <v>0</v>
      </c>
      <c r="U45">
        <f>'Spurgeon 2'!CI26</f>
        <v>0</v>
      </c>
      <c r="V45">
        <f>'W.S. Ditch'!CI26</f>
        <v>0</v>
      </c>
      <c r="W45">
        <f>'Fish Pond'!CI26</f>
        <v>0</v>
      </c>
      <c r="X45">
        <f>'East Pleasanton'!CI26</f>
        <v>0</v>
      </c>
    </row>
    <row r="46" spans="1:24" x14ac:dyDescent="0.3">
      <c r="A46" s="116">
        <v>45336</v>
      </c>
      <c r="B46">
        <f>'Gila Hot Springs'!CI27</f>
        <v>0</v>
      </c>
      <c r="C46">
        <f>'Upper Gila'!CI27</f>
        <v>0</v>
      </c>
      <c r="D46">
        <f>'Fort West'!CI27</f>
        <v>0</v>
      </c>
      <c r="E46">
        <f>'Gila Farms'!CI27</f>
        <v>0</v>
      </c>
      <c r="F46">
        <f>'Grandpa Harper'!CI27</f>
        <v>0</v>
      </c>
      <c r="G46">
        <f>'North Side Luna'!CI27</f>
        <v>0</v>
      </c>
      <c r="H46">
        <f>'Adair-Luna'!CI27</f>
        <v>0</v>
      </c>
      <c r="I46">
        <f>'L. Laney'!CI27</f>
        <v>0</v>
      </c>
      <c r="J46">
        <f>'W.S. Laney'!CI27</f>
        <v>0</v>
      </c>
      <c r="K46">
        <f>'A. Laney'!CI27</f>
        <v>0</v>
      </c>
      <c r="L46">
        <f>'Bill Lewis'!CI27</f>
        <v>0</v>
      </c>
      <c r="M46">
        <f>Cienega!CI27</f>
        <v>0</v>
      </c>
      <c r="N46">
        <f>Kiehne!CI27</f>
        <v>0</v>
      </c>
      <c r="O46">
        <f>Parsons!CI27</f>
        <v>0</v>
      </c>
      <c r="P46">
        <f>'Middle Frisco'!CI27</f>
        <v>0</v>
      </c>
      <c r="Q46">
        <f>'Tularosa-Cruzville'!CI27</f>
        <v>0</v>
      </c>
      <c r="R46">
        <f>Hightower!CI27</f>
        <v>0</v>
      </c>
      <c r="S46">
        <f>'San Francisco'!CI27</f>
        <v>0</v>
      </c>
      <c r="T46">
        <f>'Thomason Flat'!CI27</f>
        <v>0</v>
      </c>
      <c r="U46">
        <f>'Spurgeon 2'!CI27</f>
        <v>0</v>
      </c>
      <c r="V46">
        <f>'W.S. Ditch'!CI27</f>
        <v>0</v>
      </c>
      <c r="W46">
        <f>'Fish Pond'!CI27</f>
        <v>0</v>
      </c>
      <c r="X46">
        <f>'East Pleasanton'!CI27</f>
        <v>0</v>
      </c>
    </row>
    <row r="47" spans="1:24" x14ac:dyDescent="0.3">
      <c r="A47" s="116">
        <v>45337</v>
      </c>
      <c r="B47">
        <f>'Gila Hot Springs'!CI28</f>
        <v>0</v>
      </c>
      <c r="C47">
        <f>'Upper Gila'!CI28</f>
        <v>0</v>
      </c>
      <c r="D47">
        <f>'Fort West'!CI28</f>
        <v>0</v>
      </c>
      <c r="E47">
        <f>'Gila Farms'!CI28</f>
        <v>0</v>
      </c>
      <c r="F47">
        <f>'Grandpa Harper'!CI28</f>
        <v>0</v>
      </c>
      <c r="G47">
        <f>'North Side Luna'!CI28</f>
        <v>0</v>
      </c>
      <c r="H47">
        <f>'Adair-Luna'!CI28</f>
        <v>0</v>
      </c>
      <c r="I47">
        <f>'L. Laney'!CI28</f>
        <v>0</v>
      </c>
      <c r="J47">
        <f>'W.S. Laney'!CI28</f>
        <v>0</v>
      </c>
      <c r="K47">
        <f>'A. Laney'!CI28</f>
        <v>0</v>
      </c>
      <c r="L47">
        <f>'Bill Lewis'!CI28</f>
        <v>0</v>
      </c>
      <c r="M47">
        <f>Cienega!CI28</f>
        <v>0</v>
      </c>
      <c r="N47">
        <f>Kiehne!CI28</f>
        <v>0</v>
      </c>
      <c r="O47">
        <f>Parsons!CI28</f>
        <v>0</v>
      </c>
      <c r="P47">
        <f>'Middle Frisco'!CI28</f>
        <v>0</v>
      </c>
      <c r="Q47">
        <f>'Tularosa-Cruzville'!CI28</f>
        <v>0</v>
      </c>
      <c r="R47">
        <f>Hightower!CI28</f>
        <v>0</v>
      </c>
      <c r="S47">
        <f>'San Francisco'!CI28</f>
        <v>0</v>
      </c>
      <c r="T47">
        <f>'Thomason Flat'!CI28</f>
        <v>0</v>
      </c>
      <c r="U47">
        <f>'Spurgeon 2'!CI28</f>
        <v>0</v>
      </c>
      <c r="V47">
        <f>'W.S. Ditch'!CI28</f>
        <v>0</v>
      </c>
      <c r="W47">
        <f>'Fish Pond'!CI28</f>
        <v>0</v>
      </c>
      <c r="X47">
        <f>'East Pleasanton'!CI28</f>
        <v>0</v>
      </c>
    </row>
    <row r="48" spans="1:24" x14ac:dyDescent="0.3">
      <c r="A48" s="116">
        <v>45338</v>
      </c>
      <c r="B48">
        <f>'Gila Hot Springs'!CI29</f>
        <v>0</v>
      </c>
      <c r="C48">
        <f>'Upper Gila'!CI29</f>
        <v>0</v>
      </c>
      <c r="D48">
        <f>'Fort West'!CI29</f>
        <v>0</v>
      </c>
      <c r="E48">
        <f>'Gila Farms'!CI29</f>
        <v>0</v>
      </c>
      <c r="F48">
        <f>'Grandpa Harper'!CI29</f>
        <v>0</v>
      </c>
      <c r="G48">
        <f>'North Side Luna'!CI29</f>
        <v>0</v>
      </c>
      <c r="H48">
        <f>'Adair-Luna'!CI29</f>
        <v>0</v>
      </c>
      <c r="I48">
        <f>'L. Laney'!CI29</f>
        <v>0</v>
      </c>
      <c r="J48">
        <f>'W.S. Laney'!CI29</f>
        <v>0</v>
      </c>
      <c r="K48">
        <f>'A. Laney'!CI29</f>
        <v>0</v>
      </c>
      <c r="L48">
        <f>'Bill Lewis'!CI29</f>
        <v>0</v>
      </c>
      <c r="M48">
        <f>Cienega!CI29</f>
        <v>0</v>
      </c>
      <c r="N48">
        <f>Kiehne!CI29</f>
        <v>0</v>
      </c>
      <c r="O48">
        <f>Parsons!CI29</f>
        <v>0</v>
      </c>
      <c r="P48">
        <f>'Middle Frisco'!CI29</f>
        <v>0</v>
      </c>
      <c r="Q48">
        <f>'Tularosa-Cruzville'!CI29</f>
        <v>0</v>
      </c>
      <c r="R48">
        <f>Hightower!CI29</f>
        <v>0</v>
      </c>
      <c r="S48">
        <f>'San Francisco'!CI29</f>
        <v>0</v>
      </c>
      <c r="T48">
        <f>'Thomason Flat'!CI29</f>
        <v>0</v>
      </c>
      <c r="U48">
        <f>'Spurgeon 2'!CI29</f>
        <v>0</v>
      </c>
      <c r="V48">
        <f>'W.S. Ditch'!CI29</f>
        <v>0</v>
      </c>
      <c r="W48">
        <f>'Fish Pond'!CI29</f>
        <v>0</v>
      </c>
      <c r="X48">
        <f>'East Pleasanton'!CI29</f>
        <v>0</v>
      </c>
    </row>
    <row r="49" spans="1:24" x14ac:dyDescent="0.3">
      <c r="A49" s="116">
        <v>45339</v>
      </c>
      <c r="B49">
        <f>'Gila Hot Springs'!CI30</f>
        <v>0</v>
      </c>
      <c r="C49">
        <f>'Upper Gila'!CI30</f>
        <v>0</v>
      </c>
      <c r="D49">
        <f>'Fort West'!CI30</f>
        <v>0</v>
      </c>
      <c r="E49">
        <f>'Gila Farms'!CI30</f>
        <v>0</v>
      </c>
      <c r="F49">
        <f>'Grandpa Harper'!CI30</f>
        <v>0</v>
      </c>
      <c r="G49">
        <f>'North Side Luna'!CI30</f>
        <v>0</v>
      </c>
      <c r="H49">
        <f>'Adair-Luna'!CI30</f>
        <v>0</v>
      </c>
      <c r="I49">
        <f>'L. Laney'!CI30</f>
        <v>0</v>
      </c>
      <c r="J49">
        <f>'W.S. Laney'!CI30</f>
        <v>0</v>
      </c>
      <c r="K49">
        <f>'A. Laney'!CI30</f>
        <v>0</v>
      </c>
      <c r="L49">
        <f>'Bill Lewis'!CI30</f>
        <v>0</v>
      </c>
      <c r="M49">
        <f>Cienega!CI30</f>
        <v>0</v>
      </c>
      <c r="N49">
        <f>Kiehne!CI30</f>
        <v>0</v>
      </c>
      <c r="O49">
        <f>Parsons!CI30</f>
        <v>0</v>
      </c>
      <c r="P49">
        <f>'Middle Frisco'!CI30</f>
        <v>0</v>
      </c>
      <c r="Q49">
        <f>'Tularosa-Cruzville'!CI30</f>
        <v>0</v>
      </c>
      <c r="R49">
        <f>Hightower!CI30</f>
        <v>0</v>
      </c>
      <c r="S49">
        <f>'San Francisco'!CI30</f>
        <v>0</v>
      </c>
      <c r="T49">
        <f>'Thomason Flat'!CI30</f>
        <v>0</v>
      </c>
      <c r="U49">
        <f>'Spurgeon 2'!CI30</f>
        <v>0</v>
      </c>
      <c r="V49">
        <f>'W.S. Ditch'!CI30</f>
        <v>0</v>
      </c>
      <c r="W49">
        <f>'Fish Pond'!CI30</f>
        <v>0</v>
      </c>
      <c r="X49">
        <f>'East Pleasanton'!CI30</f>
        <v>0</v>
      </c>
    </row>
    <row r="50" spans="1:24" x14ac:dyDescent="0.3">
      <c r="A50" s="116">
        <v>45340</v>
      </c>
      <c r="B50">
        <f>'Gila Hot Springs'!CI31</f>
        <v>0</v>
      </c>
      <c r="C50">
        <f>'Upper Gila'!CI31</f>
        <v>0</v>
      </c>
      <c r="D50">
        <f>'Fort West'!CI31</f>
        <v>0</v>
      </c>
      <c r="E50">
        <f>'Gila Farms'!CI31</f>
        <v>0</v>
      </c>
      <c r="F50">
        <f>'Grandpa Harper'!CI31</f>
        <v>0</v>
      </c>
      <c r="G50">
        <f>'North Side Luna'!CI31</f>
        <v>0</v>
      </c>
      <c r="H50">
        <f>'Adair-Luna'!CI31</f>
        <v>0</v>
      </c>
      <c r="I50">
        <f>'L. Laney'!CI31</f>
        <v>0</v>
      </c>
      <c r="J50">
        <f>'W.S. Laney'!CI31</f>
        <v>0</v>
      </c>
      <c r="K50">
        <f>'A. Laney'!CI31</f>
        <v>0</v>
      </c>
      <c r="L50">
        <f>'Bill Lewis'!CI31</f>
        <v>0</v>
      </c>
      <c r="M50">
        <f>Cienega!CI31</f>
        <v>0</v>
      </c>
      <c r="N50">
        <f>Kiehne!CI31</f>
        <v>0</v>
      </c>
      <c r="O50">
        <f>Parsons!CI31</f>
        <v>0</v>
      </c>
      <c r="P50">
        <f>'Middle Frisco'!CI31</f>
        <v>0</v>
      </c>
      <c r="Q50">
        <f>'Tularosa-Cruzville'!CI31</f>
        <v>0</v>
      </c>
      <c r="R50">
        <f>Hightower!CI31</f>
        <v>0</v>
      </c>
      <c r="S50">
        <f>'San Francisco'!CI31</f>
        <v>0</v>
      </c>
      <c r="T50">
        <f>'Thomason Flat'!CI31</f>
        <v>0</v>
      </c>
      <c r="U50">
        <f>'Spurgeon 2'!CI31</f>
        <v>0</v>
      </c>
      <c r="V50">
        <f>'W.S. Ditch'!CI31</f>
        <v>0</v>
      </c>
      <c r="W50">
        <f>'Fish Pond'!CI31</f>
        <v>0</v>
      </c>
      <c r="X50">
        <f>'East Pleasanton'!CI31</f>
        <v>0</v>
      </c>
    </row>
    <row r="51" spans="1:24" x14ac:dyDescent="0.3">
      <c r="A51" s="116">
        <v>45341</v>
      </c>
      <c r="B51">
        <f>'Gila Hot Springs'!CI32</f>
        <v>0</v>
      </c>
      <c r="C51">
        <f>'Upper Gila'!CI32</f>
        <v>0</v>
      </c>
      <c r="D51">
        <f>'Fort West'!CI32</f>
        <v>0</v>
      </c>
      <c r="E51">
        <f>'Gila Farms'!CI32</f>
        <v>0</v>
      </c>
      <c r="F51">
        <f>'Grandpa Harper'!CI32</f>
        <v>0</v>
      </c>
      <c r="G51">
        <f>'North Side Luna'!CI32</f>
        <v>0</v>
      </c>
      <c r="H51">
        <f>'Adair-Luna'!CI32</f>
        <v>0</v>
      </c>
      <c r="I51">
        <f>'L. Laney'!CI32</f>
        <v>0</v>
      </c>
      <c r="J51">
        <f>'W.S. Laney'!CI32</f>
        <v>0</v>
      </c>
      <c r="K51">
        <f>'A. Laney'!CI32</f>
        <v>0</v>
      </c>
      <c r="L51">
        <f>'Bill Lewis'!CI32</f>
        <v>0</v>
      </c>
      <c r="M51">
        <f>Cienega!CI32</f>
        <v>0</v>
      </c>
      <c r="N51">
        <f>Kiehne!CI32</f>
        <v>0</v>
      </c>
      <c r="O51">
        <f>Parsons!CI32</f>
        <v>0</v>
      </c>
      <c r="P51">
        <f>'Middle Frisco'!CI32</f>
        <v>0</v>
      </c>
      <c r="Q51">
        <f>'Tularosa-Cruzville'!CI32</f>
        <v>0</v>
      </c>
      <c r="R51">
        <f>Hightower!CI32</f>
        <v>0</v>
      </c>
      <c r="S51">
        <f>'San Francisco'!CI32</f>
        <v>0</v>
      </c>
      <c r="T51">
        <f>'Thomason Flat'!CI32</f>
        <v>0</v>
      </c>
      <c r="U51">
        <f>'Spurgeon 2'!CI32</f>
        <v>0</v>
      </c>
      <c r="V51">
        <f>'W.S. Ditch'!CI32</f>
        <v>0</v>
      </c>
      <c r="W51">
        <f>'Fish Pond'!CI32</f>
        <v>0</v>
      </c>
      <c r="X51">
        <f>'East Pleasanton'!CI32</f>
        <v>0</v>
      </c>
    </row>
    <row r="52" spans="1:24" x14ac:dyDescent="0.3">
      <c r="A52" s="116">
        <v>45342</v>
      </c>
      <c r="B52">
        <f>'Gila Hot Springs'!CI33</f>
        <v>0</v>
      </c>
      <c r="C52">
        <f>'Upper Gila'!CI33</f>
        <v>0</v>
      </c>
      <c r="D52">
        <f>'Fort West'!CI33</f>
        <v>0</v>
      </c>
      <c r="E52">
        <f>'Gila Farms'!CI33</f>
        <v>0</v>
      </c>
      <c r="F52">
        <f>'Grandpa Harper'!CI33</f>
        <v>0</v>
      </c>
      <c r="G52">
        <f>'North Side Luna'!CI33</f>
        <v>0</v>
      </c>
      <c r="H52">
        <f>'Adair-Luna'!CI33</f>
        <v>0</v>
      </c>
      <c r="I52">
        <f>'L. Laney'!CI33</f>
        <v>0</v>
      </c>
      <c r="J52">
        <f>'W.S. Laney'!CI33</f>
        <v>0</v>
      </c>
      <c r="K52">
        <f>'A. Laney'!CI33</f>
        <v>0</v>
      </c>
      <c r="L52">
        <f>'Bill Lewis'!CI33</f>
        <v>0</v>
      </c>
      <c r="M52">
        <f>Cienega!CI33</f>
        <v>0</v>
      </c>
      <c r="N52">
        <f>Kiehne!CI33</f>
        <v>0</v>
      </c>
      <c r="O52">
        <f>Parsons!CI33</f>
        <v>0</v>
      </c>
      <c r="P52">
        <f>'Middle Frisco'!CI33</f>
        <v>0</v>
      </c>
      <c r="Q52">
        <f>'Tularosa-Cruzville'!CI33</f>
        <v>0</v>
      </c>
      <c r="R52">
        <f>Hightower!CI33</f>
        <v>0</v>
      </c>
      <c r="S52">
        <f>'San Francisco'!CI33</f>
        <v>0</v>
      </c>
      <c r="T52">
        <f>'Thomason Flat'!CI33</f>
        <v>0</v>
      </c>
      <c r="U52">
        <f>'Spurgeon 2'!CI33</f>
        <v>0</v>
      </c>
      <c r="V52">
        <f>'W.S. Ditch'!CI33</f>
        <v>0</v>
      </c>
      <c r="W52">
        <f>'Fish Pond'!CI33</f>
        <v>0</v>
      </c>
      <c r="X52">
        <f>'East Pleasanton'!CI33</f>
        <v>0</v>
      </c>
    </row>
    <row r="53" spans="1:24" x14ac:dyDescent="0.3">
      <c r="A53" s="116">
        <v>45343</v>
      </c>
      <c r="B53">
        <f>'Gila Hot Springs'!CI34</f>
        <v>0</v>
      </c>
      <c r="C53">
        <f>'Upper Gila'!CI34</f>
        <v>0</v>
      </c>
      <c r="D53">
        <f>'Fort West'!CI34</f>
        <v>0</v>
      </c>
      <c r="E53">
        <f>'Gila Farms'!CI34</f>
        <v>0</v>
      </c>
      <c r="F53">
        <f>'Grandpa Harper'!CI34</f>
        <v>0</v>
      </c>
      <c r="G53">
        <f>'North Side Luna'!CI34</f>
        <v>0</v>
      </c>
      <c r="H53">
        <f>'Adair-Luna'!CI34</f>
        <v>0</v>
      </c>
      <c r="I53">
        <f>'L. Laney'!CI34</f>
        <v>0</v>
      </c>
      <c r="J53">
        <f>'W.S. Laney'!CI34</f>
        <v>0</v>
      </c>
      <c r="K53">
        <f>'A. Laney'!CI34</f>
        <v>0</v>
      </c>
      <c r="L53">
        <f>'Bill Lewis'!CI34</f>
        <v>0</v>
      </c>
      <c r="M53">
        <f>Cienega!CI34</f>
        <v>0</v>
      </c>
      <c r="N53">
        <f>Kiehne!CI34</f>
        <v>0</v>
      </c>
      <c r="O53">
        <f>Parsons!CI34</f>
        <v>0</v>
      </c>
      <c r="P53">
        <f>'Middle Frisco'!CI34</f>
        <v>0</v>
      </c>
      <c r="Q53">
        <f>'Tularosa-Cruzville'!CI34</f>
        <v>0</v>
      </c>
      <c r="R53">
        <f>Hightower!CI34</f>
        <v>0</v>
      </c>
      <c r="S53">
        <f>'San Francisco'!CI34</f>
        <v>0</v>
      </c>
      <c r="T53">
        <f>'Thomason Flat'!CI34</f>
        <v>0</v>
      </c>
      <c r="U53">
        <f>'Spurgeon 2'!CI34</f>
        <v>0</v>
      </c>
      <c r="V53">
        <f>'W.S. Ditch'!CI34</f>
        <v>0</v>
      </c>
      <c r="W53">
        <f>'Fish Pond'!CI34</f>
        <v>0</v>
      </c>
      <c r="X53">
        <f>'East Pleasanton'!CI34</f>
        <v>0</v>
      </c>
    </row>
    <row r="54" spans="1:24" x14ac:dyDescent="0.3">
      <c r="A54" s="116">
        <v>45344</v>
      </c>
      <c r="B54">
        <f>'Gila Hot Springs'!CI35</f>
        <v>0</v>
      </c>
      <c r="C54">
        <f>'Upper Gila'!CI35</f>
        <v>0</v>
      </c>
      <c r="D54">
        <f>'Fort West'!CI35</f>
        <v>0</v>
      </c>
      <c r="E54">
        <f>'Gila Farms'!CI35</f>
        <v>0</v>
      </c>
      <c r="F54">
        <f>'Grandpa Harper'!CI35</f>
        <v>0</v>
      </c>
      <c r="G54">
        <f>'North Side Luna'!CI35</f>
        <v>0</v>
      </c>
      <c r="H54">
        <f>'Adair-Luna'!CI35</f>
        <v>0</v>
      </c>
      <c r="I54">
        <f>'L. Laney'!CI35</f>
        <v>0</v>
      </c>
      <c r="J54">
        <f>'W.S. Laney'!CI35</f>
        <v>0</v>
      </c>
      <c r="K54">
        <f>'A. Laney'!CI35</f>
        <v>0</v>
      </c>
      <c r="L54">
        <f>'Bill Lewis'!CI35</f>
        <v>0</v>
      </c>
      <c r="M54">
        <f>Cienega!CI35</f>
        <v>0</v>
      </c>
      <c r="N54">
        <f>Kiehne!CI35</f>
        <v>0</v>
      </c>
      <c r="O54">
        <f>Parsons!CI35</f>
        <v>0</v>
      </c>
      <c r="P54">
        <f>'Middle Frisco'!CI35</f>
        <v>0</v>
      </c>
      <c r="Q54">
        <f>'Tularosa-Cruzville'!CI35</f>
        <v>0</v>
      </c>
      <c r="R54">
        <f>Hightower!CI35</f>
        <v>0</v>
      </c>
      <c r="S54">
        <f>'San Francisco'!CI35</f>
        <v>0</v>
      </c>
      <c r="T54">
        <f>'Thomason Flat'!CI35</f>
        <v>0</v>
      </c>
      <c r="U54">
        <f>'Spurgeon 2'!CI35</f>
        <v>0</v>
      </c>
      <c r="V54">
        <f>'W.S. Ditch'!CI35</f>
        <v>0</v>
      </c>
      <c r="W54">
        <f>'Fish Pond'!CI35</f>
        <v>0</v>
      </c>
      <c r="X54">
        <f>'East Pleasanton'!CI35</f>
        <v>0</v>
      </c>
    </row>
    <row r="55" spans="1:24" x14ac:dyDescent="0.3">
      <c r="A55" s="116">
        <v>45345</v>
      </c>
      <c r="B55">
        <f>'Gila Hot Springs'!CI36</f>
        <v>0</v>
      </c>
      <c r="C55">
        <f>'Upper Gila'!CI36</f>
        <v>0</v>
      </c>
      <c r="D55">
        <f>'Fort West'!CI36</f>
        <v>0</v>
      </c>
      <c r="E55">
        <f>'Gila Farms'!CI36</f>
        <v>0</v>
      </c>
      <c r="F55">
        <f>'Grandpa Harper'!CI36</f>
        <v>0</v>
      </c>
      <c r="G55">
        <f>'North Side Luna'!CI36</f>
        <v>0</v>
      </c>
      <c r="H55">
        <f>'Adair-Luna'!CI36</f>
        <v>0</v>
      </c>
      <c r="I55">
        <f>'L. Laney'!CI36</f>
        <v>0</v>
      </c>
      <c r="J55">
        <f>'W.S. Laney'!CI36</f>
        <v>0</v>
      </c>
      <c r="K55">
        <f>'A. Laney'!CI36</f>
        <v>0</v>
      </c>
      <c r="L55">
        <f>'Bill Lewis'!CI36</f>
        <v>0</v>
      </c>
      <c r="M55">
        <f>Cienega!CI36</f>
        <v>0</v>
      </c>
      <c r="N55">
        <f>Kiehne!CI36</f>
        <v>0</v>
      </c>
      <c r="O55">
        <f>Parsons!CI36</f>
        <v>0</v>
      </c>
      <c r="P55">
        <f>'Middle Frisco'!CI36</f>
        <v>0</v>
      </c>
      <c r="Q55">
        <f>'Tularosa-Cruzville'!CI36</f>
        <v>0</v>
      </c>
      <c r="R55">
        <f>Hightower!CI36</f>
        <v>0</v>
      </c>
      <c r="S55">
        <f>'San Francisco'!CI36</f>
        <v>0</v>
      </c>
      <c r="T55">
        <f>'Thomason Flat'!CI36</f>
        <v>0</v>
      </c>
      <c r="U55">
        <f>'Spurgeon 2'!CI36</f>
        <v>0</v>
      </c>
      <c r="V55">
        <f>'W.S. Ditch'!CI36</f>
        <v>0</v>
      </c>
      <c r="W55">
        <f>'Fish Pond'!CI36</f>
        <v>0</v>
      </c>
      <c r="X55">
        <f>'East Pleasanton'!CI36</f>
        <v>0</v>
      </c>
    </row>
    <row r="56" spans="1:24" x14ac:dyDescent="0.3">
      <c r="A56" s="116">
        <v>45346</v>
      </c>
      <c r="B56">
        <f>'Gila Hot Springs'!CI37</f>
        <v>0</v>
      </c>
      <c r="C56">
        <f>'Upper Gila'!CI37</f>
        <v>0</v>
      </c>
      <c r="D56">
        <f>'Fort West'!CI37</f>
        <v>0</v>
      </c>
      <c r="E56">
        <f>'Gila Farms'!CI37</f>
        <v>0</v>
      </c>
      <c r="F56">
        <f>'Grandpa Harper'!CI37</f>
        <v>0</v>
      </c>
      <c r="G56">
        <f>'North Side Luna'!CI37</f>
        <v>0</v>
      </c>
      <c r="H56">
        <f>'Adair-Luna'!CI37</f>
        <v>0</v>
      </c>
      <c r="I56">
        <f>'L. Laney'!CI37</f>
        <v>0</v>
      </c>
      <c r="J56">
        <f>'W.S. Laney'!CI37</f>
        <v>0</v>
      </c>
      <c r="K56">
        <f>'A. Laney'!CI37</f>
        <v>0</v>
      </c>
      <c r="L56">
        <f>'Bill Lewis'!CI37</f>
        <v>0</v>
      </c>
      <c r="M56">
        <f>Cienega!CI37</f>
        <v>0</v>
      </c>
      <c r="N56">
        <f>Kiehne!CI37</f>
        <v>0</v>
      </c>
      <c r="O56">
        <f>Parsons!CI37</f>
        <v>0</v>
      </c>
      <c r="P56">
        <f>'Middle Frisco'!CI37</f>
        <v>0</v>
      </c>
      <c r="Q56">
        <f>'Tularosa-Cruzville'!CI37</f>
        <v>0</v>
      </c>
      <c r="R56">
        <f>Hightower!CI37</f>
        <v>0</v>
      </c>
      <c r="S56">
        <f>'San Francisco'!CI37</f>
        <v>0</v>
      </c>
      <c r="T56">
        <f>'Thomason Flat'!CI37</f>
        <v>0</v>
      </c>
      <c r="U56">
        <f>'Spurgeon 2'!CI37</f>
        <v>0</v>
      </c>
      <c r="V56">
        <f>'W.S. Ditch'!CI37</f>
        <v>0</v>
      </c>
      <c r="W56">
        <f>'Fish Pond'!CI37</f>
        <v>0</v>
      </c>
      <c r="X56">
        <f>'East Pleasanton'!CI37</f>
        <v>0</v>
      </c>
    </row>
    <row r="57" spans="1:24" x14ac:dyDescent="0.3">
      <c r="A57" s="116">
        <v>45347</v>
      </c>
      <c r="B57">
        <f>'Gila Hot Springs'!CI38</f>
        <v>0</v>
      </c>
      <c r="C57">
        <f>'Upper Gila'!CI38</f>
        <v>0</v>
      </c>
      <c r="D57">
        <f>'Fort West'!CI38</f>
        <v>0</v>
      </c>
      <c r="E57">
        <f>'Gila Farms'!CI38</f>
        <v>0</v>
      </c>
      <c r="F57">
        <f>'Grandpa Harper'!CI38</f>
        <v>0</v>
      </c>
      <c r="G57">
        <f>'North Side Luna'!CI38</f>
        <v>0</v>
      </c>
      <c r="H57">
        <f>'Adair-Luna'!CI38</f>
        <v>0</v>
      </c>
      <c r="I57">
        <f>'L. Laney'!CI38</f>
        <v>0</v>
      </c>
      <c r="J57">
        <f>'W.S. Laney'!CI38</f>
        <v>0</v>
      </c>
      <c r="K57">
        <f>'A. Laney'!CI38</f>
        <v>0</v>
      </c>
      <c r="L57">
        <f>'Bill Lewis'!CI38</f>
        <v>0</v>
      </c>
      <c r="M57">
        <f>Cienega!CI38</f>
        <v>0</v>
      </c>
      <c r="N57">
        <f>Kiehne!CI38</f>
        <v>0</v>
      </c>
      <c r="O57">
        <f>Parsons!CI38</f>
        <v>0</v>
      </c>
      <c r="P57">
        <f>'Middle Frisco'!CI38</f>
        <v>0</v>
      </c>
      <c r="Q57">
        <f>'Tularosa-Cruzville'!CI38</f>
        <v>0</v>
      </c>
      <c r="R57">
        <f>Hightower!CI38</f>
        <v>0</v>
      </c>
      <c r="S57">
        <f>'San Francisco'!CI38</f>
        <v>0</v>
      </c>
      <c r="T57">
        <f>'Thomason Flat'!CI38</f>
        <v>0</v>
      </c>
      <c r="U57">
        <f>'Spurgeon 2'!CI38</f>
        <v>0</v>
      </c>
      <c r="V57">
        <f>'W.S. Ditch'!CI38</f>
        <v>0</v>
      </c>
      <c r="W57">
        <f>'Fish Pond'!CI38</f>
        <v>0</v>
      </c>
      <c r="X57">
        <f>'East Pleasanton'!CI38</f>
        <v>0</v>
      </c>
    </row>
    <row r="58" spans="1:24" x14ac:dyDescent="0.3">
      <c r="A58" s="116">
        <v>45348</v>
      </c>
      <c r="B58">
        <f>'Gila Hot Springs'!CI39</f>
        <v>0</v>
      </c>
      <c r="C58">
        <f>'Upper Gila'!CI39</f>
        <v>0</v>
      </c>
      <c r="D58">
        <f>'Fort West'!CI39</f>
        <v>0</v>
      </c>
      <c r="E58">
        <f>'Gila Farms'!CI39</f>
        <v>0</v>
      </c>
      <c r="F58">
        <f>'Grandpa Harper'!CI39</f>
        <v>0</v>
      </c>
      <c r="G58">
        <f>'North Side Luna'!CI39</f>
        <v>0</v>
      </c>
      <c r="H58">
        <f>'Adair-Luna'!CI39</f>
        <v>0</v>
      </c>
      <c r="I58">
        <f>'L. Laney'!CI39</f>
        <v>0</v>
      </c>
      <c r="J58">
        <f>'W.S. Laney'!CI39</f>
        <v>0</v>
      </c>
      <c r="K58">
        <f>'A. Laney'!CI39</f>
        <v>0</v>
      </c>
      <c r="L58">
        <f>'Bill Lewis'!CI39</f>
        <v>0</v>
      </c>
      <c r="M58">
        <f>Cienega!CI39</f>
        <v>0</v>
      </c>
      <c r="N58">
        <f>Kiehne!CI39</f>
        <v>0</v>
      </c>
      <c r="O58">
        <f>Parsons!CI39</f>
        <v>0</v>
      </c>
      <c r="P58">
        <f>'Middle Frisco'!CI39</f>
        <v>0</v>
      </c>
      <c r="Q58">
        <f>'Tularosa-Cruzville'!CI39</f>
        <v>0</v>
      </c>
      <c r="R58">
        <f>Hightower!CI39</f>
        <v>0</v>
      </c>
      <c r="S58">
        <f>'San Francisco'!CI39</f>
        <v>0</v>
      </c>
      <c r="T58">
        <f>'Thomason Flat'!CI39</f>
        <v>0</v>
      </c>
      <c r="U58">
        <f>'Spurgeon 2'!CI39</f>
        <v>0</v>
      </c>
      <c r="V58">
        <f>'W.S. Ditch'!CI39</f>
        <v>0</v>
      </c>
      <c r="W58">
        <f>'Fish Pond'!CI39</f>
        <v>0</v>
      </c>
      <c r="X58">
        <f>'East Pleasanton'!CI39</f>
        <v>0</v>
      </c>
    </row>
    <row r="59" spans="1:24" x14ac:dyDescent="0.3">
      <c r="A59" s="116">
        <v>45349</v>
      </c>
      <c r="B59">
        <f>'Gila Hot Springs'!CI40</f>
        <v>0</v>
      </c>
      <c r="C59">
        <f>'Upper Gila'!CI40</f>
        <v>0</v>
      </c>
      <c r="D59">
        <f>'Fort West'!CI40</f>
        <v>0</v>
      </c>
      <c r="E59">
        <f>'Gila Farms'!CI40</f>
        <v>0</v>
      </c>
      <c r="F59">
        <f>'Grandpa Harper'!CI40</f>
        <v>0</v>
      </c>
      <c r="G59">
        <f>'North Side Luna'!CI40</f>
        <v>0</v>
      </c>
      <c r="H59">
        <f>'Adair-Luna'!CI40</f>
        <v>0</v>
      </c>
      <c r="I59">
        <f>'L. Laney'!CI40</f>
        <v>0</v>
      </c>
      <c r="J59">
        <f>'W.S. Laney'!CI40</f>
        <v>0</v>
      </c>
      <c r="K59">
        <f>'A. Laney'!CI40</f>
        <v>0</v>
      </c>
      <c r="L59">
        <f>'Bill Lewis'!CI40</f>
        <v>0</v>
      </c>
      <c r="M59">
        <f>Cienega!CI40</f>
        <v>0</v>
      </c>
      <c r="N59">
        <f>Kiehne!CI40</f>
        <v>0</v>
      </c>
      <c r="O59">
        <f>Parsons!CI40</f>
        <v>0</v>
      </c>
      <c r="P59">
        <f>'Middle Frisco'!CI40</f>
        <v>0</v>
      </c>
      <c r="Q59">
        <f>'Tularosa-Cruzville'!CI40</f>
        <v>0</v>
      </c>
      <c r="R59">
        <f>Hightower!CI40</f>
        <v>0</v>
      </c>
      <c r="S59">
        <f>'San Francisco'!CI40</f>
        <v>0</v>
      </c>
      <c r="T59">
        <f>'Thomason Flat'!CI40</f>
        <v>0</v>
      </c>
      <c r="U59">
        <f>'Spurgeon 2'!CI40</f>
        <v>0</v>
      </c>
      <c r="V59">
        <f>'W.S. Ditch'!CI40</f>
        <v>0</v>
      </c>
      <c r="W59">
        <f>'Fish Pond'!CI40</f>
        <v>0</v>
      </c>
      <c r="X59">
        <f>'East Pleasanton'!CI40</f>
        <v>0</v>
      </c>
    </row>
    <row r="60" spans="1:24" x14ac:dyDescent="0.3">
      <c r="A60" s="116">
        <v>45350</v>
      </c>
      <c r="B60">
        <f>'Gila Hot Springs'!CI41</f>
        <v>0</v>
      </c>
      <c r="C60">
        <f>'Upper Gila'!CI41</f>
        <v>0</v>
      </c>
      <c r="D60">
        <f>'Fort West'!CI41</f>
        <v>0</v>
      </c>
      <c r="E60">
        <f>'Gila Farms'!CI41</f>
        <v>0</v>
      </c>
      <c r="F60">
        <f>'Grandpa Harper'!CI41</f>
        <v>0</v>
      </c>
      <c r="G60">
        <f>'North Side Luna'!CI41</f>
        <v>0</v>
      </c>
      <c r="H60">
        <f>'Adair-Luna'!CI41</f>
        <v>0</v>
      </c>
      <c r="I60">
        <f>'L. Laney'!CI41</f>
        <v>0</v>
      </c>
      <c r="J60">
        <f>'W.S. Laney'!CI41</f>
        <v>0</v>
      </c>
      <c r="K60">
        <f>'A. Laney'!CI41</f>
        <v>0</v>
      </c>
      <c r="L60">
        <f>'Bill Lewis'!CI41</f>
        <v>0</v>
      </c>
      <c r="M60">
        <f>Cienega!CI41</f>
        <v>0</v>
      </c>
      <c r="N60">
        <f>Kiehne!CI41</f>
        <v>0</v>
      </c>
      <c r="O60">
        <f>Parsons!CI41</f>
        <v>0</v>
      </c>
      <c r="P60">
        <f>'Middle Frisco'!CI41</f>
        <v>0</v>
      </c>
      <c r="Q60">
        <f>'Tularosa-Cruzville'!CI41</f>
        <v>0</v>
      </c>
      <c r="R60">
        <f>Hightower!CI41</f>
        <v>0</v>
      </c>
      <c r="S60">
        <f>'San Francisco'!CI41</f>
        <v>0</v>
      </c>
      <c r="T60">
        <f>'Thomason Flat'!CI41</f>
        <v>0</v>
      </c>
      <c r="U60">
        <f>'Spurgeon 2'!CI41</f>
        <v>0</v>
      </c>
      <c r="V60">
        <f>'W.S. Ditch'!CI41</f>
        <v>0</v>
      </c>
      <c r="W60">
        <f>'Fish Pond'!CI41</f>
        <v>0</v>
      </c>
      <c r="X60">
        <f>'East Pleasanton'!CI41</f>
        <v>0</v>
      </c>
    </row>
    <row r="61" spans="1:24" x14ac:dyDescent="0.3">
      <c r="A61" s="116">
        <v>45351</v>
      </c>
      <c r="B61" t="str">
        <f>'Gila Hot Springs'!CI42</f>
        <v>-------</v>
      </c>
      <c r="C61" t="str">
        <f>'Upper Gila'!CI42</f>
        <v>-------</v>
      </c>
      <c r="D61" t="str">
        <f>'Fort West'!CI42</f>
        <v>-------</v>
      </c>
      <c r="E61" t="str">
        <f>'Gila Farms'!CI42</f>
        <v>-------</v>
      </c>
      <c r="F61" t="str">
        <f>'Grandpa Harper'!CI42</f>
        <v>-------</v>
      </c>
      <c r="G61" t="str">
        <f>'North Side Luna'!CI42</f>
        <v>-------</v>
      </c>
      <c r="H61" t="str">
        <f>'Adair-Luna'!CI42</f>
        <v>-------</v>
      </c>
      <c r="I61" t="str">
        <f>'L. Laney'!CI42</f>
        <v>-------</v>
      </c>
      <c r="J61" t="str">
        <f>'W.S. Laney'!CI42</f>
        <v>-------</v>
      </c>
      <c r="K61">
        <f>'A. Laney'!CI42</f>
        <v>0</v>
      </c>
      <c r="L61" t="str">
        <f>'Bill Lewis'!CI42</f>
        <v>-------</v>
      </c>
      <c r="M61">
        <f>Cienega!CI42</f>
        <v>0</v>
      </c>
      <c r="N61">
        <f>Kiehne!CI42</f>
        <v>0</v>
      </c>
      <c r="O61">
        <f>Parsons!CI42</f>
        <v>0</v>
      </c>
      <c r="P61">
        <f>'Middle Frisco'!CI42</f>
        <v>0</v>
      </c>
      <c r="Q61">
        <f>'Tularosa-Cruzville'!CI42</f>
        <v>0</v>
      </c>
      <c r="R61">
        <f>Hightower!CI42</f>
        <v>0</v>
      </c>
      <c r="S61">
        <f>'San Francisco'!CI42</f>
        <v>0</v>
      </c>
      <c r="T61">
        <f>'Thomason Flat'!CI42</f>
        <v>0</v>
      </c>
      <c r="U61">
        <f>'Spurgeon 2'!CI42</f>
        <v>0</v>
      </c>
      <c r="V61">
        <f>'W.S. Ditch'!CI42</f>
        <v>0</v>
      </c>
      <c r="W61" t="str">
        <f>'Fish Pond'!CI42</f>
        <v>-------</v>
      </c>
      <c r="X61">
        <f>'East Pleasanton'!CI42</f>
        <v>0</v>
      </c>
    </row>
    <row r="62" spans="1:24" x14ac:dyDescent="0.3">
      <c r="A62" s="116">
        <v>45352</v>
      </c>
      <c r="B62">
        <f>'Gila Hot Springs'!CJ14</f>
        <v>0</v>
      </c>
      <c r="C62">
        <f>'Upper Gila'!CJ14</f>
        <v>24.14</v>
      </c>
      <c r="D62">
        <f>'Fort West'!CJ14</f>
        <v>14.51</v>
      </c>
      <c r="E62">
        <f>'Gila Farms'!CJ14</f>
        <v>14.699999999999998</v>
      </c>
      <c r="F62">
        <f>'Grandpa Harper'!CJ14</f>
        <v>0</v>
      </c>
      <c r="G62">
        <f>'North Side Luna'!CJ14</f>
        <v>0</v>
      </c>
      <c r="H62">
        <f>'Adair-Luna'!CJ14</f>
        <v>0</v>
      </c>
      <c r="I62">
        <f>'L. Laney'!CJ14</f>
        <v>0</v>
      </c>
      <c r="J62">
        <f>'W.S. Laney'!CJ14</f>
        <v>1.18</v>
      </c>
      <c r="K62">
        <f>'A. Laney'!CJ14</f>
        <v>0</v>
      </c>
      <c r="L62">
        <f>'Bill Lewis'!CJ14</f>
        <v>2.89</v>
      </c>
      <c r="M62">
        <f>Cienega!CJ14</f>
        <v>0.11</v>
      </c>
      <c r="N62">
        <f>Kiehne!CJ14</f>
        <v>2.6479999999999997</v>
      </c>
      <c r="O62">
        <f>Parsons!CJ14</f>
        <v>0</v>
      </c>
      <c r="P62">
        <f>'Middle Frisco'!CJ14</f>
        <v>0</v>
      </c>
      <c r="Q62">
        <f>'Tularosa-Cruzville'!CJ14</f>
        <v>0</v>
      </c>
      <c r="R62">
        <f>Hightower!CJ14</f>
        <v>0</v>
      </c>
      <c r="S62">
        <f>'San Francisco'!CJ14</f>
        <v>0</v>
      </c>
      <c r="T62">
        <f>'Thomason Flat'!CJ14</f>
        <v>0</v>
      </c>
      <c r="U62">
        <f>'Spurgeon 2'!CJ14</f>
        <v>1.64</v>
      </c>
      <c r="V62">
        <f>'W.S. Ditch'!CJ14</f>
        <v>0</v>
      </c>
      <c r="W62">
        <f>'Fish Pond'!CJ14</f>
        <v>1.55</v>
      </c>
      <c r="X62">
        <f>'East Pleasanton'!CJ14</f>
        <v>11.88</v>
      </c>
    </row>
    <row r="63" spans="1:24" x14ac:dyDescent="0.3">
      <c r="A63" s="116">
        <v>45353</v>
      </c>
      <c r="B63">
        <f>'Gila Hot Springs'!CJ15</f>
        <v>0</v>
      </c>
      <c r="C63">
        <f>'Upper Gila'!CJ15</f>
        <v>24.14</v>
      </c>
      <c r="D63">
        <f>'Fort West'!CJ15</f>
        <v>14.51</v>
      </c>
      <c r="E63">
        <f>'Gila Farms'!CJ15</f>
        <v>14.5</v>
      </c>
      <c r="F63">
        <f>'Grandpa Harper'!CJ15</f>
        <v>0</v>
      </c>
      <c r="G63">
        <f>'North Side Luna'!CJ15</f>
        <v>0</v>
      </c>
      <c r="H63">
        <f>'Adair-Luna'!CJ15</f>
        <v>0</v>
      </c>
      <c r="I63">
        <f>'L. Laney'!CJ15</f>
        <v>0</v>
      </c>
      <c r="J63">
        <f>'W.S. Laney'!CJ15</f>
        <v>1.18</v>
      </c>
      <c r="K63">
        <f>'A. Laney'!CJ15</f>
        <v>0</v>
      </c>
      <c r="L63">
        <f>'Bill Lewis'!CJ15</f>
        <v>2.89</v>
      </c>
      <c r="M63">
        <f>Cienega!CJ15</f>
        <v>0.11</v>
      </c>
      <c r="N63">
        <f>Kiehne!CJ15</f>
        <v>2.5659999999999998</v>
      </c>
      <c r="O63">
        <f>Parsons!CJ15</f>
        <v>0</v>
      </c>
      <c r="P63">
        <f>'Middle Frisco'!CJ15</f>
        <v>0</v>
      </c>
      <c r="Q63">
        <f>'Tularosa-Cruzville'!CJ15</f>
        <v>0</v>
      </c>
      <c r="R63">
        <f>Hightower!CJ15</f>
        <v>0</v>
      </c>
      <c r="S63">
        <f>'San Francisco'!CJ15</f>
        <v>0</v>
      </c>
      <c r="T63">
        <f>'Thomason Flat'!CJ15</f>
        <v>0</v>
      </c>
      <c r="U63">
        <f>'Spurgeon 2'!CJ15</f>
        <v>1.57</v>
      </c>
      <c r="V63">
        <f>'W.S. Ditch'!CJ15</f>
        <v>0.13</v>
      </c>
      <c r="W63">
        <f>'Fish Pond'!CJ15</f>
        <v>1.55</v>
      </c>
      <c r="X63">
        <f>'East Pleasanton'!CJ15</f>
        <v>12.04</v>
      </c>
    </row>
    <row r="64" spans="1:24" x14ac:dyDescent="0.3">
      <c r="A64" s="116">
        <v>45354</v>
      </c>
      <c r="B64">
        <f>'Gila Hot Springs'!CJ16</f>
        <v>0</v>
      </c>
      <c r="C64">
        <f>'Upper Gila'!CJ16</f>
        <v>24.14</v>
      </c>
      <c r="D64">
        <f>'Fort West'!CJ16</f>
        <v>14.51</v>
      </c>
      <c r="E64">
        <f>'Gila Farms'!CJ16</f>
        <v>14.5</v>
      </c>
      <c r="F64">
        <f>'Grandpa Harper'!CJ16</f>
        <v>0</v>
      </c>
      <c r="G64">
        <f>'North Side Luna'!CJ16</f>
        <v>0</v>
      </c>
      <c r="H64">
        <f>'Adair-Luna'!CJ16</f>
        <v>0</v>
      </c>
      <c r="I64">
        <f>'L. Laney'!CJ16</f>
        <v>0</v>
      </c>
      <c r="J64">
        <f>'W.S. Laney'!CJ16</f>
        <v>1.18</v>
      </c>
      <c r="K64">
        <f>'A. Laney'!CJ16</f>
        <v>0</v>
      </c>
      <c r="L64">
        <f>'Bill Lewis'!CJ16</f>
        <v>2.73</v>
      </c>
      <c r="M64">
        <f>Cienega!CJ16</f>
        <v>0.11</v>
      </c>
      <c r="N64">
        <f>Kiehne!CJ16</f>
        <v>2.5659999999999998</v>
      </c>
      <c r="O64">
        <f>Parsons!CJ16</f>
        <v>0</v>
      </c>
      <c r="P64">
        <f>'Middle Frisco'!CJ16</f>
        <v>0</v>
      </c>
      <c r="Q64">
        <f>'Tularosa-Cruzville'!CJ16</f>
        <v>0</v>
      </c>
      <c r="R64">
        <f>Hightower!CJ16</f>
        <v>0</v>
      </c>
      <c r="S64">
        <f>'San Francisco'!CJ16</f>
        <v>0</v>
      </c>
      <c r="T64">
        <f>'Thomason Flat'!CJ16</f>
        <v>0</v>
      </c>
      <c r="U64">
        <f>'Spurgeon 2'!CJ16</f>
        <v>1.7124999999999997</v>
      </c>
      <c r="V64">
        <f>'W.S. Ditch'!CJ16</f>
        <v>0.36800000000000005</v>
      </c>
      <c r="W64">
        <f>'Fish Pond'!CJ16</f>
        <v>1.5</v>
      </c>
      <c r="X64">
        <f>'East Pleasanton'!CJ16</f>
        <v>12.37</v>
      </c>
    </row>
    <row r="65" spans="1:24" x14ac:dyDescent="0.3">
      <c r="A65" s="116">
        <v>45355</v>
      </c>
      <c r="B65">
        <f>'Gila Hot Springs'!CJ17</f>
        <v>0</v>
      </c>
      <c r="C65">
        <f>'Upper Gila'!CJ17</f>
        <v>23.66</v>
      </c>
      <c r="D65">
        <f>'Fort West'!CJ17</f>
        <v>14.22</v>
      </c>
      <c r="E65">
        <f>'Gila Farms'!CJ17</f>
        <v>14.699999999999998</v>
      </c>
      <c r="F65">
        <f>'Grandpa Harper'!CJ17</f>
        <v>0</v>
      </c>
      <c r="G65">
        <f>'North Side Luna'!CJ17</f>
        <v>0</v>
      </c>
      <c r="H65">
        <f>'Adair-Luna'!CJ17</f>
        <v>0</v>
      </c>
      <c r="I65">
        <f>'L. Laney'!CJ17</f>
        <v>0</v>
      </c>
      <c r="J65">
        <f>'W.S. Laney'!CJ17</f>
        <v>0.84399999999999997</v>
      </c>
      <c r="K65">
        <f>'A. Laney'!CJ17</f>
        <v>0</v>
      </c>
      <c r="L65">
        <f>'Bill Lewis'!CJ17</f>
        <v>2.73</v>
      </c>
      <c r="M65">
        <f>Cienega!CJ17</f>
        <v>0.11</v>
      </c>
      <c r="N65">
        <f>Kiehne!CJ17</f>
        <v>2.73</v>
      </c>
      <c r="O65">
        <f>Parsons!CJ17</f>
        <v>0</v>
      </c>
      <c r="P65">
        <f>'Middle Frisco'!CJ17</f>
        <v>0</v>
      </c>
      <c r="Q65">
        <f>'Tularosa-Cruzville'!CJ17</f>
        <v>0</v>
      </c>
      <c r="R65">
        <f>Hightower!CJ17</f>
        <v>0</v>
      </c>
      <c r="S65">
        <f>'San Francisco'!CJ17</f>
        <v>0</v>
      </c>
      <c r="T65">
        <f>'Thomason Flat'!CJ17</f>
        <v>0</v>
      </c>
      <c r="U65">
        <f>'Spurgeon 2'!CJ17</f>
        <v>1.64</v>
      </c>
      <c r="V65">
        <f>'W.S. Ditch'!CJ17</f>
        <v>0.33200000000000002</v>
      </c>
      <c r="W65">
        <f>'Fish Pond'!CJ17</f>
        <v>1.5</v>
      </c>
      <c r="X65">
        <f>'East Pleasanton'!CJ17</f>
        <v>12.71</v>
      </c>
    </row>
    <row r="66" spans="1:24" x14ac:dyDescent="0.3">
      <c r="A66" s="116">
        <v>45356</v>
      </c>
      <c r="B66">
        <f>'Gila Hot Springs'!CJ18</f>
        <v>0</v>
      </c>
      <c r="C66">
        <f>'Upper Gila'!CJ18</f>
        <v>23.66</v>
      </c>
      <c r="D66">
        <f>'Fort West'!CJ18</f>
        <v>14.22</v>
      </c>
      <c r="E66">
        <f>'Gila Farms'!CJ18</f>
        <v>14.9</v>
      </c>
      <c r="F66">
        <f>'Grandpa Harper'!CJ18</f>
        <v>0</v>
      </c>
      <c r="G66">
        <f>'North Side Luna'!CJ18</f>
        <v>0</v>
      </c>
      <c r="H66">
        <f>'Adair-Luna'!CJ18</f>
        <v>0</v>
      </c>
      <c r="I66">
        <f>'L. Laney'!CJ18</f>
        <v>0</v>
      </c>
      <c r="J66">
        <f>'W.S. Laney'!CJ18</f>
        <v>0.17</v>
      </c>
      <c r="K66">
        <f>'A. Laney'!CJ18</f>
        <v>0</v>
      </c>
      <c r="L66">
        <f>'Bill Lewis'!CJ18</f>
        <v>2.73</v>
      </c>
      <c r="M66">
        <f>Cienega!CJ18</f>
        <v>0.11</v>
      </c>
      <c r="N66">
        <f>Kiehne!CJ18</f>
        <v>2.484</v>
      </c>
      <c r="O66">
        <f>Parsons!CJ18</f>
        <v>0</v>
      </c>
      <c r="P66">
        <f>'Middle Frisco'!CJ18</f>
        <v>0</v>
      </c>
      <c r="Q66">
        <f>'Tularosa-Cruzville'!CJ18</f>
        <v>0</v>
      </c>
      <c r="R66">
        <f>Hightower!CJ18</f>
        <v>0</v>
      </c>
      <c r="S66">
        <f>'San Francisco'!CJ18</f>
        <v>0</v>
      </c>
      <c r="T66">
        <f>'Thomason Flat'!CJ18</f>
        <v>0</v>
      </c>
      <c r="U66">
        <f>'Spurgeon 2'!CJ18</f>
        <v>1.5</v>
      </c>
      <c r="V66">
        <f>'W.S. Ditch'!CJ18</f>
        <v>2.38</v>
      </c>
      <c r="W66">
        <f>'Fish Pond'!CJ18</f>
        <v>1.5</v>
      </c>
      <c r="X66">
        <f>'East Pleasanton'!CJ18</f>
        <v>13.22</v>
      </c>
    </row>
    <row r="67" spans="1:24" x14ac:dyDescent="0.3">
      <c r="A67" s="116">
        <v>45357</v>
      </c>
      <c r="B67">
        <f>'Gila Hot Springs'!CJ19</f>
        <v>0</v>
      </c>
      <c r="C67">
        <f>'Upper Gila'!CJ19</f>
        <v>23.179999999999996</v>
      </c>
      <c r="D67">
        <f>'Fort West'!CJ19</f>
        <v>14.22</v>
      </c>
      <c r="E67">
        <f>'Gila Farms'!CJ19</f>
        <v>14.9</v>
      </c>
      <c r="F67">
        <f>'Grandpa Harper'!CJ19</f>
        <v>0</v>
      </c>
      <c r="G67">
        <f>'North Side Luna'!CJ19</f>
        <v>0.01</v>
      </c>
      <c r="H67">
        <f>'Adair-Luna'!CJ19</f>
        <v>0</v>
      </c>
      <c r="I67">
        <f>'L. Laney'!CJ19</f>
        <v>0</v>
      </c>
      <c r="J67">
        <f>'W.S. Laney'!CJ19</f>
        <v>0.17</v>
      </c>
      <c r="K67">
        <f>'A. Laney'!CJ19</f>
        <v>0</v>
      </c>
      <c r="L67">
        <f>'Bill Lewis'!CJ19</f>
        <v>2.89</v>
      </c>
      <c r="M67">
        <f>Cienega!CJ19</f>
        <v>0.11</v>
      </c>
      <c r="N67">
        <f>Kiehne!CJ19</f>
        <v>2.73</v>
      </c>
      <c r="O67">
        <f>Parsons!CJ19</f>
        <v>0</v>
      </c>
      <c r="P67">
        <f>'Middle Frisco'!CJ19</f>
        <v>0</v>
      </c>
      <c r="Q67">
        <f>'Tularosa-Cruzville'!CJ19</f>
        <v>0</v>
      </c>
      <c r="R67">
        <f>Hightower!CJ19</f>
        <v>0</v>
      </c>
      <c r="S67">
        <f>'San Francisco'!CJ19</f>
        <v>0</v>
      </c>
      <c r="T67">
        <f>'Thomason Flat'!CJ19</f>
        <v>0</v>
      </c>
      <c r="U67">
        <f>'Spurgeon 2'!CJ19</f>
        <v>1.5</v>
      </c>
      <c r="V67">
        <f>'W.S. Ditch'!CJ19</f>
        <v>9.4</v>
      </c>
      <c r="W67">
        <f>'Fish Pond'!CJ19</f>
        <v>1.5</v>
      </c>
      <c r="X67">
        <f>'East Pleasanton'!CJ19</f>
        <v>13.050000000000002</v>
      </c>
    </row>
    <row r="68" spans="1:24" x14ac:dyDescent="0.3">
      <c r="A68" s="116">
        <v>45358</v>
      </c>
      <c r="B68">
        <f>'Gila Hot Springs'!CJ20</f>
        <v>0</v>
      </c>
      <c r="C68">
        <f>'Upper Gila'!CJ20</f>
        <v>22.25</v>
      </c>
      <c r="D68">
        <f>'Fort West'!CJ20</f>
        <v>14.51</v>
      </c>
      <c r="E68">
        <f>'Gila Farms'!CJ20</f>
        <v>15.199999999999998</v>
      </c>
      <c r="F68">
        <f>'Grandpa Harper'!CJ20</f>
        <v>0</v>
      </c>
      <c r="G68">
        <f>'North Side Luna'!CJ20</f>
        <v>0.02</v>
      </c>
      <c r="H68">
        <f>'Adair-Luna'!CJ20</f>
        <v>0</v>
      </c>
      <c r="I68">
        <f>'L. Laney'!CJ20</f>
        <v>0</v>
      </c>
      <c r="J68">
        <f>'W.S. Laney'!CJ20</f>
        <v>0.17</v>
      </c>
      <c r="K68">
        <f>'A. Laney'!CJ20</f>
        <v>0</v>
      </c>
      <c r="L68">
        <f>'Bill Lewis'!CJ20</f>
        <v>3.06</v>
      </c>
      <c r="M68">
        <f>Cienega!CJ20</f>
        <v>0.129</v>
      </c>
      <c r="N68">
        <f>Kiehne!CJ20</f>
        <v>2.8190000000000004</v>
      </c>
      <c r="O68">
        <f>Parsons!CJ20</f>
        <v>0</v>
      </c>
      <c r="P68">
        <f>'Middle Frisco'!CJ20</f>
        <v>0</v>
      </c>
      <c r="Q68">
        <f>'Tularosa-Cruzville'!CJ20</f>
        <v>0</v>
      </c>
      <c r="R68">
        <f>Hightower!CJ20</f>
        <v>0</v>
      </c>
      <c r="S68">
        <f>'San Francisco'!CJ20</f>
        <v>0</v>
      </c>
      <c r="T68">
        <f>'Thomason Flat'!CJ20</f>
        <v>0</v>
      </c>
      <c r="U68">
        <f>'Spurgeon 2'!CJ20</f>
        <v>1.1722857142857142</v>
      </c>
      <c r="V68">
        <f>'W.S. Ditch'!CJ20</f>
        <v>8.1</v>
      </c>
      <c r="W68">
        <f>'Fish Pond'!CJ20</f>
        <v>1.45</v>
      </c>
      <c r="X68">
        <f>'East Pleasanton'!CJ20</f>
        <v>12.88</v>
      </c>
    </row>
    <row r="69" spans="1:24" x14ac:dyDescent="0.3">
      <c r="A69" s="116">
        <v>45359</v>
      </c>
      <c r="B69">
        <f>'Gila Hot Springs'!CJ21</f>
        <v>0</v>
      </c>
      <c r="C69">
        <f>'Upper Gila'!CJ21</f>
        <v>22.25</v>
      </c>
      <c r="D69">
        <f>'Fort West'!CJ21</f>
        <v>14.800000000000002</v>
      </c>
      <c r="E69">
        <f>'Gila Farms'!CJ21</f>
        <v>14.9</v>
      </c>
      <c r="F69">
        <f>'Grandpa Harper'!CJ21</f>
        <v>0</v>
      </c>
      <c r="G69">
        <f>'North Side Luna'!CJ21</f>
        <v>5.000000000000001E-2</v>
      </c>
      <c r="H69">
        <f>'Adair-Luna'!CJ21</f>
        <v>0</v>
      </c>
      <c r="I69">
        <f>'L. Laney'!CJ21</f>
        <v>0</v>
      </c>
      <c r="J69">
        <f>'W.S. Laney'!CJ21</f>
        <v>0.17</v>
      </c>
      <c r="K69">
        <f>'A. Laney'!CJ21</f>
        <v>0</v>
      </c>
      <c r="L69">
        <f>'Bill Lewis'!CJ21</f>
        <v>3.23</v>
      </c>
      <c r="M69">
        <f>Cienega!CJ21</f>
        <v>0.17</v>
      </c>
      <c r="N69">
        <f>Kiehne!CJ21</f>
        <v>2.9969999999999999</v>
      </c>
      <c r="O69">
        <f>Parsons!CJ21</f>
        <v>0</v>
      </c>
      <c r="P69">
        <f>'Middle Frisco'!CJ21</f>
        <v>0</v>
      </c>
      <c r="Q69">
        <f>'Tularosa-Cruzville'!CJ21</f>
        <v>0</v>
      </c>
      <c r="R69">
        <f>Hightower!CJ21</f>
        <v>0</v>
      </c>
      <c r="S69">
        <f>'San Francisco'!CJ21</f>
        <v>0</v>
      </c>
      <c r="T69">
        <f>'Thomason Flat'!CJ21</f>
        <v>0</v>
      </c>
      <c r="U69">
        <f>'Spurgeon 2'!CJ21</f>
        <v>1.1722857142857142</v>
      </c>
      <c r="V69">
        <f>'W.S. Ditch'!CJ21</f>
        <v>8.3000000000000007</v>
      </c>
      <c r="W69">
        <f>'Fish Pond'!CJ21</f>
        <v>1.45</v>
      </c>
      <c r="X69">
        <f>'East Pleasanton'!CJ21</f>
        <v>12.88</v>
      </c>
    </row>
    <row r="70" spans="1:24" x14ac:dyDescent="0.3">
      <c r="A70" s="116">
        <v>45360</v>
      </c>
      <c r="B70">
        <f>'Gila Hot Springs'!CJ22</f>
        <v>0</v>
      </c>
      <c r="C70">
        <f>'Upper Gila'!CJ22</f>
        <v>22.25</v>
      </c>
      <c r="D70">
        <f>'Fort West'!CJ22</f>
        <v>14.800000000000002</v>
      </c>
      <c r="E70">
        <f>'Gila Farms'!CJ22</f>
        <v>14.9</v>
      </c>
      <c r="F70">
        <f>'Grandpa Harper'!CJ22</f>
        <v>0</v>
      </c>
      <c r="G70">
        <f>'North Side Luna'!CJ22</f>
        <v>0.03</v>
      </c>
      <c r="H70">
        <f>'Adair-Luna'!CJ22</f>
        <v>0</v>
      </c>
      <c r="I70">
        <f>'L. Laney'!CJ22</f>
        <v>0</v>
      </c>
      <c r="J70">
        <f>'W.S. Laney'!CJ22</f>
        <v>0.14899999999999999</v>
      </c>
      <c r="K70">
        <f>'A. Laney'!CJ22</f>
        <v>0</v>
      </c>
      <c r="L70">
        <f>'Bill Lewis'!CJ22</f>
        <v>3.06</v>
      </c>
      <c r="M70">
        <f>Cienega!CJ22</f>
        <v>0.17</v>
      </c>
      <c r="N70">
        <f>Kiehne!CJ22</f>
        <v>2.9079999999999999</v>
      </c>
      <c r="O70">
        <f>Parsons!CJ22</f>
        <v>0</v>
      </c>
      <c r="P70">
        <f>'Middle Frisco'!CJ22</f>
        <v>0</v>
      </c>
      <c r="Q70">
        <f>'Tularosa-Cruzville'!CJ22</f>
        <v>0</v>
      </c>
      <c r="R70">
        <f>Hightower!CJ22</f>
        <v>0</v>
      </c>
      <c r="S70">
        <f>'San Francisco'!CJ22</f>
        <v>0</v>
      </c>
      <c r="T70">
        <f>'Thomason Flat'!CJ22</f>
        <v>0</v>
      </c>
      <c r="U70">
        <f>'Spurgeon 2'!CJ22</f>
        <v>1.0568571428571427</v>
      </c>
      <c r="V70">
        <f>'W.S. Ditch'!CJ22</f>
        <v>8.1999999999999993</v>
      </c>
      <c r="W70">
        <f>'Fish Pond'!CJ22</f>
        <v>1.3999999999999997</v>
      </c>
      <c r="X70">
        <f>'East Pleasanton'!CJ22</f>
        <v>12.71</v>
      </c>
    </row>
    <row r="71" spans="1:24" x14ac:dyDescent="0.3">
      <c r="A71" s="116">
        <v>45361</v>
      </c>
      <c r="B71">
        <f>'Gila Hot Springs'!CJ23</f>
        <v>0.71249999999999991</v>
      </c>
      <c r="C71">
        <f>'Upper Gila'!CJ23</f>
        <v>22.25</v>
      </c>
      <c r="D71">
        <f>'Fort West'!CJ23</f>
        <v>14.51</v>
      </c>
      <c r="E71">
        <f>'Gila Farms'!CJ23</f>
        <v>14.9</v>
      </c>
      <c r="F71">
        <f>'Grandpa Harper'!CJ23</f>
        <v>0</v>
      </c>
      <c r="G71">
        <f>'North Side Luna'!CJ23</f>
        <v>0.03</v>
      </c>
      <c r="H71">
        <f>'Adair-Luna'!CJ23</f>
        <v>0</v>
      </c>
      <c r="I71">
        <f>'L. Laney'!CJ23</f>
        <v>0</v>
      </c>
      <c r="J71">
        <f>'W.S. Laney'!CJ23</f>
        <v>0.129</v>
      </c>
      <c r="K71">
        <f>'A. Laney'!CJ23</f>
        <v>0</v>
      </c>
      <c r="L71">
        <f>'Bill Lewis'!CJ23</f>
        <v>2.89</v>
      </c>
      <c r="M71">
        <f>Cienega!CJ23</f>
        <v>0.17</v>
      </c>
      <c r="N71">
        <f>Kiehne!CJ23</f>
        <v>2.8190000000000004</v>
      </c>
      <c r="O71">
        <f>Parsons!CJ23</f>
        <v>0</v>
      </c>
      <c r="P71">
        <f>'Middle Frisco'!CJ23</f>
        <v>0</v>
      </c>
      <c r="Q71">
        <f>'Tularosa-Cruzville'!CJ23</f>
        <v>0</v>
      </c>
      <c r="R71">
        <f>Hightower!CJ23</f>
        <v>0</v>
      </c>
      <c r="S71">
        <f>'San Francisco'!CJ23</f>
        <v>0</v>
      </c>
      <c r="T71">
        <f>'Thomason Flat'!CJ23</f>
        <v>0</v>
      </c>
      <c r="U71">
        <f>'Spurgeon 2'!CJ23</f>
        <v>0.88371428571428579</v>
      </c>
      <c r="V71">
        <f>'W.S. Ditch'!CJ23</f>
        <v>7.21</v>
      </c>
      <c r="W71">
        <f>'Fish Pond'!CJ23</f>
        <v>1.3500000000000003</v>
      </c>
      <c r="X71">
        <f>'East Pleasanton'!CJ23</f>
        <v>12.199999999999998</v>
      </c>
    </row>
    <row r="72" spans="1:24" x14ac:dyDescent="0.3">
      <c r="A72" s="116">
        <v>45362</v>
      </c>
      <c r="B72">
        <f>'Gila Hot Springs'!CJ24</f>
        <v>2.6</v>
      </c>
      <c r="C72">
        <f>'Upper Gila'!CJ24</f>
        <v>21.790000000000003</v>
      </c>
      <c r="D72">
        <f>'Fort West'!CJ24</f>
        <v>14.51</v>
      </c>
      <c r="E72">
        <f>'Gila Farms'!CJ24</f>
        <v>15.199999999999998</v>
      </c>
      <c r="F72">
        <f>'Grandpa Harper'!CJ24</f>
        <v>0</v>
      </c>
      <c r="G72">
        <f>'North Side Luna'!CJ24</f>
        <v>0.02</v>
      </c>
      <c r="H72">
        <f>'Adair-Luna'!CJ24</f>
        <v>0</v>
      </c>
      <c r="I72">
        <f>'L. Laney'!CJ24</f>
        <v>0</v>
      </c>
      <c r="J72">
        <f>'W.S. Laney'!CJ24</f>
        <v>0.129</v>
      </c>
      <c r="K72">
        <f>'A. Laney'!CJ24</f>
        <v>0</v>
      </c>
      <c r="L72">
        <f>'Bill Lewis'!CJ24</f>
        <v>2.89</v>
      </c>
      <c r="M72">
        <f>Cienega!CJ24</f>
        <v>0.14899999999999999</v>
      </c>
      <c r="N72">
        <f>Kiehne!CJ24</f>
        <v>2.73</v>
      </c>
      <c r="O72">
        <f>Parsons!CJ24</f>
        <v>0</v>
      </c>
      <c r="P72">
        <f>'Middle Frisco'!CJ24</f>
        <v>0</v>
      </c>
      <c r="Q72">
        <f>'Tularosa-Cruzville'!CJ24</f>
        <v>0</v>
      </c>
      <c r="R72">
        <f>Hightower!CJ24</f>
        <v>0</v>
      </c>
      <c r="S72">
        <f>'San Francisco'!CJ24</f>
        <v>0</v>
      </c>
      <c r="T72">
        <f>'Thomason Flat'!CJ24</f>
        <v>0</v>
      </c>
      <c r="U72">
        <f>'Spurgeon 2'!CJ24</f>
        <v>0.76800000000000013</v>
      </c>
      <c r="V72">
        <f>'W.S. Ditch'!CJ24</f>
        <v>7.12</v>
      </c>
      <c r="W72">
        <f>'Fish Pond'!CJ24</f>
        <v>1.3500000000000003</v>
      </c>
      <c r="X72">
        <f>'East Pleasanton'!CJ24</f>
        <v>12.37</v>
      </c>
    </row>
    <row r="73" spans="1:24" x14ac:dyDescent="0.3">
      <c r="A73" s="116">
        <v>45363</v>
      </c>
      <c r="B73">
        <f>'Gila Hot Springs'!CJ25</f>
        <v>2.7</v>
      </c>
      <c r="C73">
        <f>'Upper Gila'!CJ25</f>
        <v>21.34</v>
      </c>
      <c r="D73">
        <f>'Fort West'!CJ25</f>
        <v>14.51</v>
      </c>
      <c r="E73">
        <f>'Gila Farms'!CJ25</f>
        <v>15.199999999999998</v>
      </c>
      <c r="F73">
        <f>'Grandpa Harper'!CJ25</f>
        <v>0</v>
      </c>
      <c r="G73">
        <f>'North Side Luna'!CJ25</f>
        <v>0.01</v>
      </c>
      <c r="H73">
        <f>'Adair-Luna'!CJ25</f>
        <v>0</v>
      </c>
      <c r="I73">
        <f>'L. Laney'!CJ25</f>
        <v>0</v>
      </c>
      <c r="J73">
        <f>'W.S. Laney'!CJ25</f>
        <v>0.51700000000000002</v>
      </c>
      <c r="K73">
        <f>'A. Laney'!CJ25</f>
        <v>0</v>
      </c>
      <c r="L73">
        <f>'Bill Lewis'!CJ25</f>
        <v>2.89</v>
      </c>
      <c r="M73">
        <f>Cienega!CJ25</f>
        <v>0.14899999999999999</v>
      </c>
      <c r="N73">
        <f>Kiehne!CJ25</f>
        <v>2.8190000000000004</v>
      </c>
      <c r="O73">
        <f>Parsons!CJ25</f>
        <v>0</v>
      </c>
      <c r="P73">
        <f>'Middle Frisco'!CJ25</f>
        <v>0</v>
      </c>
      <c r="Q73">
        <f>'Tularosa-Cruzville'!CJ25</f>
        <v>0</v>
      </c>
      <c r="R73">
        <f>Hightower!CJ25</f>
        <v>0</v>
      </c>
      <c r="S73">
        <f>'San Francisco'!CJ25</f>
        <v>0</v>
      </c>
      <c r="T73">
        <f>'Thomason Flat'!CJ25</f>
        <v>0</v>
      </c>
      <c r="U73">
        <f>'Spurgeon 2'!CJ25</f>
        <v>0.71</v>
      </c>
      <c r="V73">
        <f>'W.S. Ditch'!CJ25</f>
        <v>6.2600000000000007</v>
      </c>
      <c r="W73">
        <f>'Fish Pond'!CJ25</f>
        <v>1.3500000000000003</v>
      </c>
      <c r="X73">
        <f>'East Pleasanton'!CJ25</f>
        <v>12.71</v>
      </c>
    </row>
    <row r="74" spans="1:24" x14ac:dyDescent="0.3">
      <c r="A74" s="116">
        <v>45364</v>
      </c>
      <c r="B74">
        <f>'Gila Hot Springs'!CJ26</f>
        <v>1.9</v>
      </c>
      <c r="C74">
        <f>'Upper Gila'!CJ26</f>
        <v>21.790000000000003</v>
      </c>
      <c r="D74">
        <f>'Fort West'!CJ26</f>
        <v>14.51</v>
      </c>
      <c r="E74">
        <f>'Gila Farms'!CJ26</f>
        <v>15.199999999999998</v>
      </c>
      <c r="F74">
        <f>'Grandpa Harper'!CJ26</f>
        <v>0</v>
      </c>
      <c r="G74">
        <f>'North Side Luna'!CJ26</f>
        <v>0.01</v>
      </c>
      <c r="H74">
        <f>'Adair-Luna'!CJ26</f>
        <v>0</v>
      </c>
      <c r="I74">
        <f>'L. Laney'!CJ26</f>
        <v>0</v>
      </c>
      <c r="J74">
        <f>'W.S. Laney'!CJ26</f>
        <v>1.22</v>
      </c>
      <c r="K74">
        <f>'A. Laney'!CJ26</f>
        <v>0</v>
      </c>
      <c r="L74">
        <f>'Bill Lewis'!CJ26</f>
        <v>2.89</v>
      </c>
      <c r="M74">
        <f>Cienega!CJ26</f>
        <v>0.17</v>
      </c>
      <c r="N74">
        <f>Kiehne!CJ26</f>
        <v>2.8190000000000004</v>
      </c>
      <c r="O74">
        <f>Parsons!CJ26</f>
        <v>0</v>
      </c>
      <c r="P74">
        <f>'Middle Frisco'!CJ26</f>
        <v>0</v>
      </c>
      <c r="Q74">
        <f>'Tularosa-Cruzville'!CJ26</f>
        <v>0</v>
      </c>
      <c r="R74">
        <f>Hightower!CJ26</f>
        <v>0</v>
      </c>
      <c r="S74">
        <f>'San Francisco'!CJ26</f>
        <v>0</v>
      </c>
      <c r="T74">
        <f>'Thomason Flat'!CJ26</f>
        <v>0</v>
      </c>
      <c r="U74">
        <f>'Spurgeon 2'!CJ26</f>
        <v>1.2966666666666666</v>
      </c>
      <c r="V74">
        <f>'W.S. Ditch'!CJ26</f>
        <v>4.0599999999999996</v>
      </c>
      <c r="W74">
        <f>'Fish Pond'!CJ26</f>
        <v>1.3500000000000003</v>
      </c>
      <c r="X74">
        <f>'East Pleasanton'!CJ26</f>
        <v>13.22</v>
      </c>
    </row>
    <row r="75" spans="1:24" x14ac:dyDescent="0.3">
      <c r="A75" s="116">
        <v>45365</v>
      </c>
      <c r="B75">
        <f>'Gila Hot Springs'!CJ27</f>
        <v>1.9</v>
      </c>
      <c r="C75">
        <f>'Upper Gila'!CJ27</f>
        <v>21.34</v>
      </c>
      <c r="D75">
        <f>'Fort West'!CJ27</f>
        <v>14.51</v>
      </c>
      <c r="E75">
        <f>'Gila Farms'!CJ27</f>
        <v>15.199999999999998</v>
      </c>
      <c r="F75">
        <f>'Grandpa Harper'!CJ27</f>
        <v>0</v>
      </c>
      <c r="G75">
        <f>'North Side Luna'!CJ27</f>
        <v>0.03</v>
      </c>
      <c r="H75">
        <f>'Adair-Luna'!CJ27</f>
        <v>0</v>
      </c>
      <c r="I75">
        <f>'L. Laney'!CJ27</f>
        <v>0</v>
      </c>
      <c r="J75">
        <f>'W.S. Laney'!CJ27</f>
        <v>1.3500000000000003</v>
      </c>
      <c r="K75">
        <f>'A. Laney'!CJ27</f>
        <v>0</v>
      </c>
      <c r="L75">
        <f>'Bill Lewis'!CJ27</f>
        <v>3.23</v>
      </c>
      <c r="M75">
        <f>Cienega!CJ27</f>
        <v>0.14899999999999999</v>
      </c>
      <c r="N75">
        <f>Kiehne!CJ27</f>
        <v>3.1749999999999994</v>
      </c>
      <c r="O75">
        <f>Parsons!CJ27</f>
        <v>0</v>
      </c>
      <c r="P75">
        <f>'Middle Frisco'!CJ27</f>
        <v>0</v>
      </c>
      <c r="Q75">
        <f>'Tularosa-Cruzville'!CJ27</f>
        <v>0</v>
      </c>
      <c r="R75">
        <f>Hightower!CJ27</f>
        <v>0</v>
      </c>
      <c r="S75">
        <f>'San Francisco'!CJ27</f>
        <v>0</v>
      </c>
      <c r="T75">
        <f>'Thomason Flat'!CJ27</f>
        <v>0.23100000000000001</v>
      </c>
      <c r="U75">
        <f>'Spurgeon 2'!CJ27</f>
        <v>1.7849999999999999</v>
      </c>
      <c r="V75">
        <f>'W.S. Ditch'!CJ27</f>
        <v>4</v>
      </c>
      <c r="W75">
        <f>'Fish Pond'!CJ27</f>
        <v>1.3</v>
      </c>
      <c r="X75">
        <f>'East Pleasanton'!CJ27</f>
        <v>13.729999999999999</v>
      </c>
    </row>
    <row r="76" spans="1:24" x14ac:dyDescent="0.3">
      <c r="A76" s="116">
        <v>45366</v>
      </c>
      <c r="B76">
        <f>'Gila Hot Springs'!CJ28</f>
        <v>2.9</v>
      </c>
      <c r="C76">
        <f>'Upper Gila'!CJ28</f>
        <v>21.34</v>
      </c>
      <c r="D76">
        <f>'Fort West'!CJ28</f>
        <v>14.800000000000002</v>
      </c>
      <c r="E76">
        <f>'Gila Farms'!CJ28</f>
        <v>15.4</v>
      </c>
      <c r="F76">
        <f>'Grandpa Harper'!CJ28</f>
        <v>0</v>
      </c>
      <c r="G76">
        <f>'North Side Luna'!CJ28</f>
        <v>0.03</v>
      </c>
      <c r="H76">
        <f>'Adair-Luna'!CJ28</f>
        <v>0</v>
      </c>
      <c r="I76">
        <f>'L. Laney'!CJ28</f>
        <v>0</v>
      </c>
      <c r="J76">
        <f>'W.S. Laney'!CJ28</f>
        <v>1.31</v>
      </c>
      <c r="K76">
        <f>'A. Laney'!CJ28</f>
        <v>0</v>
      </c>
      <c r="L76">
        <f>'Bill Lewis'!CJ28</f>
        <v>2.89</v>
      </c>
      <c r="M76">
        <f>Cienega!CJ28</f>
        <v>0.129</v>
      </c>
      <c r="N76">
        <f>Kiehne!CJ28</f>
        <v>3.0859999999999999</v>
      </c>
      <c r="O76">
        <f>Parsons!CJ28</f>
        <v>0</v>
      </c>
      <c r="P76">
        <f>'Middle Frisco'!CJ28</f>
        <v>0</v>
      </c>
      <c r="Q76">
        <f>'Tularosa-Cruzville'!CJ28</f>
        <v>0</v>
      </c>
      <c r="R76">
        <f>Hightower!CJ28</f>
        <v>0</v>
      </c>
      <c r="S76">
        <f>'San Francisco'!CJ28</f>
        <v>0</v>
      </c>
      <c r="T76">
        <f>'Thomason Flat'!CJ28</f>
        <v>0.29699999999999999</v>
      </c>
      <c r="U76">
        <f>'Spurgeon 2'!CJ28</f>
        <v>1.3633333333333333</v>
      </c>
      <c r="V76">
        <f>'W.S. Ditch'!CJ28</f>
        <v>9</v>
      </c>
      <c r="W76">
        <f>'Fish Pond'!CJ28</f>
        <v>1.3</v>
      </c>
      <c r="X76">
        <f>'East Pleasanton'!CJ28</f>
        <v>13.729999999999999</v>
      </c>
    </row>
    <row r="77" spans="1:24" x14ac:dyDescent="0.3">
      <c r="A77" s="116">
        <v>45367</v>
      </c>
      <c r="B77">
        <f>'Gila Hot Springs'!CJ29</f>
        <v>2.8</v>
      </c>
      <c r="C77">
        <f>'Upper Gila'!CJ29</f>
        <v>20.45</v>
      </c>
      <c r="D77">
        <f>'Fort West'!CJ29</f>
        <v>14.51</v>
      </c>
      <c r="E77">
        <f>'Gila Farms'!CJ29</f>
        <v>15.4</v>
      </c>
      <c r="F77">
        <f>'Grandpa Harper'!CJ29</f>
        <v>0</v>
      </c>
      <c r="G77">
        <f>'North Side Luna'!CJ29</f>
        <v>0.03</v>
      </c>
      <c r="H77">
        <f>'Adair-Luna'!CJ29</f>
        <v>0</v>
      </c>
      <c r="I77">
        <f>'L. Laney'!CJ29</f>
        <v>0</v>
      </c>
      <c r="J77">
        <f>'W.S. Laney'!CJ29</f>
        <v>1.22</v>
      </c>
      <c r="K77">
        <f>'A. Laney'!CJ29</f>
        <v>0</v>
      </c>
      <c r="L77">
        <f>'Bill Lewis'!CJ29</f>
        <v>2.73</v>
      </c>
      <c r="M77">
        <f>Cienega!CJ29</f>
        <v>0.11</v>
      </c>
      <c r="N77">
        <f>Kiehne!CJ29</f>
        <v>3.0859999999999999</v>
      </c>
      <c r="O77">
        <f>Parsons!CJ29</f>
        <v>0</v>
      </c>
      <c r="P77">
        <f>'Middle Frisco'!CJ29</f>
        <v>0</v>
      </c>
      <c r="Q77">
        <f>'Tularosa-Cruzville'!CJ29</f>
        <v>0</v>
      </c>
      <c r="R77">
        <f>Hightower!CJ29</f>
        <v>0</v>
      </c>
      <c r="S77">
        <f>'San Francisco'!CJ29</f>
        <v>0</v>
      </c>
      <c r="T77">
        <f>'Thomason Flat'!CJ29</f>
        <v>0.33</v>
      </c>
      <c r="U77">
        <f>'Spurgeon 2'!CJ29</f>
        <v>1.2966666666666666</v>
      </c>
      <c r="V77">
        <f>'W.S. Ditch'!CJ29</f>
        <v>6.12</v>
      </c>
      <c r="W77">
        <f>'Fish Pond'!CJ29</f>
        <v>1.3</v>
      </c>
      <c r="X77">
        <f>'East Pleasanton'!CJ29</f>
        <v>13.56</v>
      </c>
    </row>
    <row r="78" spans="1:24" x14ac:dyDescent="0.3">
      <c r="A78" s="116">
        <v>45368</v>
      </c>
      <c r="B78">
        <f>'Gila Hot Springs'!CJ30</f>
        <v>1.9</v>
      </c>
      <c r="C78">
        <f>'Upper Gila'!CJ30</f>
        <v>20.010000000000002</v>
      </c>
      <c r="D78">
        <f>'Fort West'!CJ30</f>
        <v>14.51</v>
      </c>
      <c r="E78">
        <f>'Gila Farms'!CJ30</f>
        <v>15.800000000000002</v>
      </c>
      <c r="F78">
        <f>'Grandpa Harper'!CJ30</f>
        <v>0</v>
      </c>
      <c r="G78">
        <f>'North Side Luna'!CJ30</f>
        <v>0.02</v>
      </c>
      <c r="H78">
        <f>'Adair-Luna'!CJ30</f>
        <v>0</v>
      </c>
      <c r="I78">
        <f>'L. Laney'!CJ30</f>
        <v>0</v>
      </c>
      <c r="J78">
        <f>'W.S. Laney'!CJ30</f>
        <v>1.22</v>
      </c>
      <c r="K78">
        <f>'A. Laney'!CJ30</f>
        <v>0</v>
      </c>
      <c r="L78">
        <f>'Bill Lewis'!CJ30</f>
        <v>2.73</v>
      </c>
      <c r="M78">
        <f>Cienega!CJ30</f>
        <v>0.19299999999999998</v>
      </c>
      <c r="N78">
        <f>Kiehne!CJ30</f>
        <v>2.9969999999999999</v>
      </c>
      <c r="O78">
        <f>Parsons!CJ30</f>
        <v>0</v>
      </c>
      <c r="P78">
        <f>'Middle Frisco'!CJ30</f>
        <v>0</v>
      </c>
      <c r="Q78">
        <f>'Tularosa-Cruzville'!CJ30</f>
        <v>0</v>
      </c>
      <c r="R78">
        <f>Hightower!CJ30</f>
        <v>0</v>
      </c>
      <c r="S78">
        <f>'San Francisco'!CJ30</f>
        <v>0</v>
      </c>
      <c r="T78">
        <f>'Thomason Flat'!CJ30</f>
        <v>0.29699999999999999</v>
      </c>
      <c r="U78">
        <f>'Spurgeon 2'!CJ30</f>
        <v>1.23</v>
      </c>
      <c r="V78">
        <f>'W.S. Ditch'!CJ30</f>
        <v>5.14</v>
      </c>
      <c r="W78">
        <f>'Fish Pond'!CJ30</f>
        <v>1.3</v>
      </c>
      <c r="X78">
        <f>'East Pleasanton'!CJ30</f>
        <v>13.22</v>
      </c>
    </row>
    <row r="79" spans="1:24" x14ac:dyDescent="0.3">
      <c r="A79" s="116">
        <v>45369</v>
      </c>
      <c r="B79">
        <f>'Gila Hot Springs'!CJ31</f>
        <v>1.8</v>
      </c>
      <c r="C79">
        <f>'Upper Gila'!CJ31</f>
        <v>19.579999999999998</v>
      </c>
      <c r="D79">
        <f>'Fort West'!CJ31</f>
        <v>22.78</v>
      </c>
      <c r="E79">
        <f>'Gila Farms'!CJ31</f>
        <v>16.100000000000001</v>
      </c>
      <c r="F79">
        <f>'Grandpa Harper'!CJ31</f>
        <v>0</v>
      </c>
      <c r="G79">
        <f>'North Side Luna'!CJ31</f>
        <v>0.01</v>
      </c>
      <c r="H79">
        <f>'Adair-Luna'!CJ31</f>
        <v>0</v>
      </c>
      <c r="I79">
        <f>'L. Laney'!CJ31</f>
        <v>0</v>
      </c>
      <c r="J79">
        <f>'W.S. Laney'!CJ31</f>
        <v>1.18</v>
      </c>
      <c r="K79">
        <f>'A. Laney'!CJ31</f>
        <v>0</v>
      </c>
      <c r="L79">
        <f>'Bill Lewis'!CJ31</f>
        <v>2.73</v>
      </c>
      <c r="M79">
        <f>Cienega!CJ31</f>
        <v>0.129</v>
      </c>
      <c r="N79">
        <f>Kiehne!CJ31</f>
        <v>2.9079999999999999</v>
      </c>
      <c r="O79">
        <f>Parsons!CJ31</f>
        <v>0</v>
      </c>
      <c r="P79">
        <f>'Middle Frisco'!CJ31</f>
        <v>0</v>
      </c>
      <c r="Q79">
        <f>'Tularosa-Cruzville'!CJ31</f>
        <v>0</v>
      </c>
      <c r="R79">
        <f>Hightower!CJ31</f>
        <v>0</v>
      </c>
      <c r="S79">
        <f>'San Francisco'!CJ31</f>
        <v>0</v>
      </c>
      <c r="T79">
        <f>'Thomason Flat'!CJ31</f>
        <v>0.19800000000000004</v>
      </c>
      <c r="U79">
        <f>'Spurgeon 2'!CJ31</f>
        <v>1.3633333333333333</v>
      </c>
      <c r="V79">
        <f>'W.S. Ditch'!CJ31</f>
        <v>2.85</v>
      </c>
      <c r="W79">
        <f>'Fish Pond'!CJ31</f>
        <v>1.3</v>
      </c>
      <c r="X79">
        <f>'East Pleasanton'!CJ31</f>
        <v>12.37</v>
      </c>
    </row>
    <row r="80" spans="1:24" x14ac:dyDescent="0.3">
      <c r="A80" s="116">
        <v>45370</v>
      </c>
      <c r="B80">
        <f>'Gila Hot Springs'!CJ32</f>
        <v>1.4</v>
      </c>
      <c r="C80">
        <f>'Upper Gila'!CJ32</f>
        <v>21.790000000000003</v>
      </c>
      <c r="D80">
        <f>'Fort West'!CJ32</f>
        <v>25.102999999999998</v>
      </c>
      <c r="E80">
        <f>'Gila Farms'!CJ32</f>
        <v>15.6</v>
      </c>
      <c r="F80">
        <f>'Grandpa Harper'!CJ32</f>
        <v>0</v>
      </c>
      <c r="G80">
        <f>'North Side Luna'!CJ32</f>
        <v>0.01</v>
      </c>
      <c r="H80">
        <f>'Adair-Luna'!CJ32</f>
        <v>0</v>
      </c>
      <c r="I80">
        <f>'L. Laney'!CJ32</f>
        <v>0</v>
      </c>
      <c r="J80">
        <f>'W.S. Laney'!CJ32</f>
        <v>1.1399999999999999</v>
      </c>
      <c r="K80">
        <f>'A. Laney'!CJ32</f>
        <v>0</v>
      </c>
      <c r="L80">
        <f>'Bill Lewis'!CJ32</f>
        <v>2.57</v>
      </c>
      <c r="M80">
        <f>Cienega!CJ32</f>
        <v>0.14899999999999999</v>
      </c>
      <c r="N80">
        <f>Kiehne!CJ32</f>
        <v>2.8190000000000004</v>
      </c>
      <c r="O80">
        <f>Parsons!CJ32</f>
        <v>0</v>
      </c>
      <c r="P80">
        <f>'Middle Frisco'!CJ32</f>
        <v>0</v>
      </c>
      <c r="Q80">
        <f>'Tularosa-Cruzville'!CJ32</f>
        <v>0</v>
      </c>
      <c r="R80">
        <f>Hightower!CJ32</f>
        <v>0</v>
      </c>
      <c r="S80">
        <f>'San Francisco'!CJ32</f>
        <v>0</v>
      </c>
      <c r="T80">
        <f>'Thomason Flat'!CJ32</f>
        <v>0.19800000000000004</v>
      </c>
      <c r="U80">
        <f>'Spurgeon 2'!CJ32</f>
        <v>1.3633333333333333</v>
      </c>
      <c r="V80">
        <f>'W.S. Ditch'!CJ32</f>
        <v>2.54</v>
      </c>
      <c r="W80">
        <f>'Fish Pond'!CJ32</f>
        <v>1.3</v>
      </c>
      <c r="X80">
        <f>'East Pleasanton'!CJ32</f>
        <v>11.4</v>
      </c>
    </row>
    <row r="81" spans="1:24" x14ac:dyDescent="0.3">
      <c r="A81" s="116">
        <v>45371</v>
      </c>
      <c r="B81">
        <f>'Gila Hot Springs'!CJ33</f>
        <v>1.6</v>
      </c>
      <c r="C81">
        <f>'Upper Gila'!CJ33</f>
        <v>24.14</v>
      </c>
      <c r="D81">
        <f>'Fort West'!CJ33</f>
        <v>24.7</v>
      </c>
      <c r="E81">
        <f>'Gila Farms'!CJ33</f>
        <v>16.100000000000001</v>
      </c>
      <c r="F81">
        <f>'Grandpa Harper'!CJ33</f>
        <v>0</v>
      </c>
      <c r="G81">
        <f>'North Side Luna'!CJ33</f>
        <v>0.02</v>
      </c>
      <c r="H81">
        <f>'Adair-Luna'!CJ33</f>
        <v>0</v>
      </c>
      <c r="I81">
        <f>'L. Laney'!CJ33</f>
        <v>0</v>
      </c>
      <c r="J81">
        <f>'W.S. Laney'!CJ33</f>
        <v>0.54700000000000004</v>
      </c>
      <c r="K81">
        <f>'A. Laney'!CJ33</f>
        <v>0</v>
      </c>
      <c r="L81">
        <f>'Bill Lewis'!CJ33</f>
        <v>2.73</v>
      </c>
      <c r="M81">
        <f>Cienega!CJ33</f>
        <v>0.129</v>
      </c>
      <c r="N81">
        <f>Kiehne!CJ33</f>
        <v>2.9079999999999999</v>
      </c>
      <c r="O81">
        <f>Parsons!CJ33</f>
        <v>0.82</v>
      </c>
      <c r="P81">
        <f>'Middle Frisco'!CJ33</f>
        <v>0</v>
      </c>
      <c r="Q81">
        <f>'Tularosa-Cruzville'!CJ33</f>
        <v>0</v>
      </c>
      <c r="R81">
        <f>Hightower!CJ33</f>
        <v>0</v>
      </c>
      <c r="S81">
        <f>'San Francisco'!CJ33</f>
        <v>0</v>
      </c>
      <c r="T81">
        <f>'Thomason Flat'!CJ33</f>
        <v>0.19800000000000004</v>
      </c>
      <c r="U81">
        <f>'Spurgeon 2'!CJ33</f>
        <v>1.1145714285714283</v>
      </c>
      <c r="V81">
        <f>'W.S. Ditch'!CJ33</f>
        <v>4.79</v>
      </c>
      <c r="W81">
        <f>'Fish Pond'!CJ33</f>
        <v>1.3500000000000003</v>
      </c>
      <c r="X81">
        <f>'East Pleasanton'!CJ33</f>
        <v>11.24</v>
      </c>
    </row>
    <row r="82" spans="1:24" x14ac:dyDescent="0.3">
      <c r="A82" s="116">
        <v>45372</v>
      </c>
      <c r="B82">
        <f>'Gila Hot Springs'!CJ34</f>
        <v>2.4</v>
      </c>
      <c r="C82">
        <f>'Upper Gila'!CJ34</f>
        <v>23.66</v>
      </c>
      <c r="D82">
        <f>'Fort West'!CJ34</f>
        <v>23.42</v>
      </c>
      <c r="E82">
        <f>'Gila Farms'!CJ34</f>
        <v>16.5</v>
      </c>
      <c r="F82">
        <f>'Grandpa Harper'!CJ34</f>
        <v>0</v>
      </c>
      <c r="G82">
        <f>'North Side Luna'!CJ34</f>
        <v>0.02</v>
      </c>
      <c r="H82">
        <f>'Adair-Luna'!CJ34</f>
        <v>0</v>
      </c>
      <c r="I82">
        <f>'L. Laney'!CJ34</f>
        <v>0</v>
      </c>
      <c r="J82">
        <f>'W.S. Laney'!CJ34</f>
        <v>0.17</v>
      </c>
      <c r="K82">
        <f>'A. Laney'!CJ34</f>
        <v>0</v>
      </c>
      <c r="L82">
        <f>'Bill Lewis'!CJ34</f>
        <v>2.57</v>
      </c>
      <c r="M82">
        <f>Cienega!CJ34</f>
        <v>0.129</v>
      </c>
      <c r="N82">
        <f>Kiehne!CJ34</f>
        <v>2.9969999999999999</v>
      </c>
      <c r="O82">
        <f>Parsons!CJ34</f>
        <v>1.2555555555555558</v>
      </c>
      <c r="P82">
        <f>'Middle Frisco'!CJ34</f>
        <v>0</v>
      </c>
      <c r="Q82">
        <f>'Tularosa-Cruzville'!CJ34</f>
        <v>0</v>
      </c>
      <c r="R82">
        <f>Hightower!CJ34</f>
        <v>0</v>
      </c>
      <c r="S82">
        <f>'San Francisco'!CJ34</f>
        <v>0</v>
      </c>
      <c r="T82">
        <f>'Thomason Flat'!CJ34</f>
        <v>0.16500000000000001</v>
      </c>
      <c r="U82">
        <f>'Spurgeon 2'!CJ34</f>
        <v>1.5</v>
      </c>
      <c r="V82">
        <f>'W.S. Ditch'!CJ34</f>
        <v>4.51</v>
      </c>
      <c r="W82">
        <f>'Fish Pond'!CJ34</f>
        <v>1.3999999999999997</v>
      </c>
      <c r="X82">
        <f>'East Pleasanton'!CJ34</f>
        <v>11.24</v>
      </c>
    </row>
    <row r="83" spans="1:24" x14ac:dyDescent="0.3">
      <c r="A83" s="116">
        <v>45373</v>
      </c>
      <c r="B83">
        <f>'Gila Hot Springs'!CJ35</f>
        <v>3.6</v>
      </c>
      <c r="C83">
        <f>'Upper Gila'!CJ35</f>
        <v>23.179999999999996</v>
      </c>
      <c r="D83">
        <f>'Fort West'!CJ35</f>
        <v>24.38</v>
      </c>
      <c r="E83">
        <f>'Gila Farms'!CJ35</f>
        <v>16.5</v>
      </c>
      <c r="F83">
        <f>'Grandpa Harper'!CJ35</f>
        <v>0</v>
      </c>
      <c r="G83">
        <f>'North Side Luna'!CJ35</f>
        <v>0.01</v>
      </c>
      <c r="H83">
        <f>'Adair-Luna'!CJ35</f>
        <v>0</v>
      </c>
      <c r="I83">
        <f>'L. Laney'!CJ35</f>
        <v>0</v>
      </c>
      <c r="J83">
        <f>'W.S. Laney'!CJ35</f>
        <v>0.34999999999999992</v>
      </c>
      <c r="K83">
        <f>'A. Laney'!CJ35</f>
        <v>0</v>
      </c>
      <c r="L83">
        <f>'Bill Lewis'!CJ35</f>
        <v>2.57</v>
      </c>
      <c r="M83">
        <f>Cienega!CJ35</f>
        <v>0.11</v>
      </c>
      <c r="N83">
        <f>Kiehne!CJ35</f>
        <v>2.9969999999999999</v>
      </c>
      <c r="O83">
        <f>Parsons!CJ35</f>
        <v>1.4111111111111114</v>
      </c>
      <c r="P83">
        <f>'Middle Frisco'!CJ35</f>
        <v>0</v>
      </c>
      <c r="Q83">
        <f>'Tularosa-Cruzville'!CJ35</f>
        <v>0</v>
      </c>
      <c r="R83">
        <f>Hightower!CJ35</f>
        <v>0</v>
      </c>
      <c r="S83">
        <f>'San Francisco'!CJ35</f>
        <v>0</v>
      </c>
      <c r="T83">
        <f>'Thomason Flat'!CJ35</f>
        <v>0.16500000000000001</v>
      </c>
      <c r="U83">
        <f>'Spurgeon 2'!CJ35</f>
        <v>1.1722857142857142</v>
      </c>
      <c r="V83">
        <f>'W.S. Ditch'!CJ35</f>
        <v>4.24</v>
      </c>
      <c r="W83">
        <f>'Fish Pond'!CJ35</f>
        <v>1.45</v>
      </c>
      <c r="X83">
        <f>'East Pleasanton'!CJ35</f>
        <v>11.4</v>
      </c>
    </row>
    <row r="84" spans="1:24" x14ac:dyDescent="0.3">
      <c r="A84" s="116">
        <v>45374</v>
      </c>
      <c r="B84">
        <f>'Gila Hot Springs'!CJ36</f>
        <v>3.6</v>
      </c>
      <c r="C84">
        <f>'Upper Gila'!CJ36</f>
        <v>23.179999999999996</v>
      </c>
      <c r="D84">
        <f>'Fort West'!CJ36</f>
        <v>20.100000000000001</v>
      </c>
      <c r="E84">
        <f>'Gila Farms'!CJ36</f>
        <v>16.5</v>
      </c>
      <c r="F84">
        <f>'Grandpa Harper'!CJ36</f>
        <v>0</v>
      </c>
      <c r="G84">
        <f>'North Side Luna'!CJ36</f>
        <v>0</v>
      </c>
      <c r="H84">
        <f>'Adair-Luna'!CJ36</f>
        <v>0</v>
      </c>
      <c r="I84">
        <f>'L. Laney'!CJ36</f>
        <v>0</v>
      </c>
      <c r="J84">
        <f>'W.S. Laney'!CJ36</f>
        <v>1.22</v>
      </c>
      <c r="K84">
        <f>'A. Laney'!CJ36</f>
        <v>0</v>
      </c>
      <c r="L84">
        <f>'Bill Lewis'!CJ36</f>
        <v>2.57</v>
      </c>
      <c r="M84">
        <f>Cienega!CJ36</f>
        <v>0.129</v>
      </c>
      <c r="N84">
        <f>Kiehne!CJ36</f>
        <v>2.9079999999999999</v>
      </c>
      <c r="O84">
        <f>Parsons!CJ36</f>
        <v>1.4888888888888892</v>
      </c>
      <c r="P84">
        <f>'Middle Frisco'!CJ36</f>
        <v>0.60899999999999999</v>
      </c>
      <c r="Q84">
        <f>'Tularosa-Cruzville'!CJ36</f>
        <v>0</v>
      </c>
      <c r="R84">
        <f>Hightower!CJ36</f>
        <v>0</v>
      </c>
      <c r="S84">
        <f>'San Francisco'!CJ36</f>
        <v>0</v>
      </c>
      <c r="T84">
        <f>'Thomason Flat'!CJ36</f>
        <v>0.29699999999999999</v>
      </c>
      <c r="U84">
        <f>'Spurgeon 2'!CJ36</f>
        <v>1.1145714285714283</v>
      </c>
      <c r="V84">
        <f>'W.S. Ditch'!CJ36</f>
        <v>3.65</v>
      </c>
      <c r="W84">
        <f>'Fish Pond'!CJ36</f>
        <v>1.5</v>
      </c>
      <c r="X84">
        <f>'East Pleasanton'!CJ36</f>
        <v>12.37</v>
      </c>
    </row>
    <row r="85" spans="1:24" x14ac:dyDescent="0.3">
      <c r="A85" s="116">
        <v>45375</v>
      </c>
      <c r="B85">
        <f>'Gila Hot Springs'!CJ37</f>
        <v>2.9</v>
      </c>
      <c r="C85">
        <f>'Upper Gila'!CJ37</f>
        <v>23.179999999999996</v>
      </c>
      <c r="D85">
        <f>'Fort West'!CJ37</f>
        <v>21.15</v>
      </c>
      <c r="E85">
        <f>'Gila Farms'!CJ37</f>
        <v>17</v>
      </c>
      <c r="F85">
        <f>'Grandpa Harper'!CJ37</f>
        <v>0</v>
      </c>
      <c r="G85">
        <f>'North Side Luna'!CJ37</f>
        <v>0.01</v>
      </c>
      <c r="H85">
        <f>'Adair-Luna'!CJ37</f>
        <v>0</v>
      </c>
      <c r="I85">
        <f>'L. Laney'!CJ37</f>
        <v>0</v>
      </c>
      <c r="J85">
        <f>'W.S. Laney'!CJ37</f>
        <v>1.22</v>
      </c>
      <c r="K85">
        <f>'A. Laney'!CJ37</f>
        <v>0</v>
      </c>
      <c r="L85">
        <f>'Bill Lewis'!CJ37</f>
        <v>2.57</v>
      </c>
      <c r="M85">
        <f>Cienega!CJ37</f>
        <v>0.14899999999999999</v>
      </c>
      <c r="N85">
        <f>Kiehne!CJ37</f>
        <v>3.0859999999999999</v>
      </c>
      <c r="O85">
        <f>Parsons!CJ37</f>
        <v>1.5666666666666671</v>
      </c>
      <c r="P85">
        <f>'Middle Frisco'!CJ37</f>
        <v>0.76800000000000013</v>
      </c>
      <c r="Q85">
        <f>'Tularosa-Cruzville'!CJ37</f>
        <v>0</v>
      </c>
      <c r="R85">
        <f>Hightower!CJ37</f>
        <v>0</v>
      </c>
      <c r="S85">
        <f>'San Francisco'!CJ37</f>
        <v>0</v>
      </c>
      <c r="T85">
        <f>'Thomason Flat'!CJ37</f>
        <v>0.97000000000000008</v>
      </c>
      <c r="U85">
        <f>'Spurgeon 2'!CJ37</f>
        <v>0.51200000000000001</v>
      </c>
      <c r="V85">
        <f>'W.S. Ditch'!CJ37</f>
        <v>3.2999999999999994</v>
      </c>
      <c r="W85">
        <f>'Fish Pond'!CJ37</f>
        <v>1.45</v>
      </c>
      <c r="X85">
        <f>'East Pleasanton'!CJ37</f>
        <v>12.88</v>
      </c>
    </row>
    <row r="86" spans="1:24" x14ac:dyDescent="0.3">
      <c r="A86" s="116">
        <v>45376</v>
      </c>
      <c r="B86">
        <f>'Gila Hot Springs'!CJ38</f>
        <v>2</v>
      </c>
      <c r="C86">
        <f>'Upper Gila'!CJ38</f>
        <v>21.790000000000003</v>
      </c>
      <c r="D86">
        <f>'Fort West'!CJ38</f>
        <v>22.14</v>
      </c>
      <c r="E86">
        <f>'Gila Farms'!CJ38</f>
        <v>17</v>
      </c>
      <c r="F86">
        <f>'Grandpa Harper'!CJ38</f>
        <v>0</v>
      </c>
      <c r="G86">
        <f>'North Side Luna'!CJ38</f>
        <v>0</v>
      </c>
      <c r="H86">
        <f>'Adair-Luna'!CJ38</f>
        <v>0</v>
      </c>
      <c r="I86">
        <f>'L. Laney'!CJ38</f>
        <v>0</v>
      </c>
      <c r="J86">
        <f>'W.S. Laney'!CJ38</f>
        <v>1.18</v>
      </c>
      <c r="K86">
        <f>'A. Laney'!CJ38</f>
        <v>0</v>
      </c>
      <c r="L86">
        <f>'Bill Lewis'!CJ38</f>
        <v>2.57</v>
      </c>
      <c r="M86">
        <f>Cienega!CJ38</f>
        <v>0.14899999999999999</v>
      </c>
      <c r="N86">
        <f>Kiehne!CJ38</f>
        <v>2.9079999999999999</v>
      </c>
      <c r="O86">
        <f>Parsons!CJ38</f>
        <v>1.4888888888888892</v>
      </c>
      <c r="P86">
        <f>'Middle Frisco'!CJ38</f>
        <v>0.94142857142857139</v>
      </c>
      <c r="Q86">
        <f>'Tularosa-Cruzville'!CJ38</f>
        <v>0</v>
      </c>
      <c r="R86">
        <f>Hightower!CJ38</f>
        <v>0</v>
      </c>
      <c r="S86">
        <f>'San Francisco'!CJ38</f>
        <v>0</v>
      </c>
      <c r="T86">
        <f>'Thomason Flat'!CJ38</f>
        <v>0.84199999999999997</v>
      </c>
      <c r="U86">
        <f>'Spurgeon 2'!CJ38</f>
        <v>0.46500000000000002</v>
      </c>
      <c r="V86">
        <f>'W.S. Ditch'!CJ38</f>
        <v>6.330000000000001</v>
      </c>
      <c r="W86">
        <f>'Fish Pond'!CJ38</f>
        <v>1.5</v>
      </c>
      <c r="X86">
        <f>'East Pleasanton'!CJ38</f>
        <v>12.04</v>
      </c>
    </row>
    <row r="87" spans="1:24" x14ac:dyDescent="0.3">
      <c r="A87" s="116">
        <v>45377</v>
      </c>
      <c r="B87">
        <f>'Gila Hot Springs'!CJ39</f>
        <v>2.2999999999999998</v>
      </c>
      <c r="C87">
        <f>'Upper Gila'!CJ39</f>
        <v>19.579999999999998</v>
      </c>
      <c r="D87">
        <f>'Fort West'!CJ39</f>
        <v>22.14</v>
      </c>
      <c r="E87">
        <f>'Gila Farms'!CJ39</f>
        <v>17</v>
      </c>
      <c r="F87">
        <f>'Grandpa Harper'!CJ39</f>
        <v>0</v>
      </c>
      <c r="G87">
        <f>'North Side Luna'!CJ39</f>
        <v>0</v>
      </c>
      <c r="H87">
        <f>'Adair-Luna'!CJ39</f>
        <v>0</v>
      </c>
      <c r="I87">
        <f>'L. Laney'!CJ39</f>
        <v>0</v>
      </c>
      <c r="J87">
        <f>'W.S. Laney'!CJ39</f>
        <v>1.22</v>
      </c>
      <c r="K87">
        <f>'A. Laney'!CJ39</f>
        <v>0</v>
      </c>
      <c r="L87">
        <f>'Bill Lewis'!CJ39</f>
        <v>2.57</v>
      </c>
      <c r="M87">
        <f>Cienega!CJ39</f>
        <v>0.129</v>
      </c>
      <c r="N87">
        <f>Kiehne!CJ39</f>
        <v>1.8574999999999999</v>
      </c>
      <c r="O87">
        <f>Parsons!CJ39</f>
        <v>1.4888888888888892</v>
      </c>
      <c r="P87">
        <f>'Middle Frisco'!CJ39</f>
        <v>0.51200000000000001</v>
      </c>
      <c r="Q87">
        <f>'Tularosa-Cruzville'!CJ39</f>
        <v>0</v>
      </c>
      <c r="R87">
        <f>Hightower!CJ39</f>
        <v>0</v>
      </c>
      <c r="S87">
        <f>'San Francisco'!CJ39</f>
        <v>0</v>
      </c>
      <c r="T87">
        <f>'Thomason Flat'!CJ39</f>
        <v>0.71399999999999997</v>
      </c>
      <c r="U87">
        <f>'Spurgeon 2'!CJ39</f>
        <v>0.76800000000000013</v>
      </c>
      <c r="V87">
        <f>'W.S. Ditch'!CJ39</f>
        <v>6.12</v>
      </c>
      <c r="W87">
        <f>'Fish Pond'!CJ39</f>
        <v>1.55</v>
      </c>
      <c r="X87">
        <f>'East Pleasanton'!CJ39</f>
        <v>12.199999999999998</v>
      </c>
    </row>
    <row r="88" spans="1:24" x14ac:dyDescent="0.3">
      <c r="A88" s="116">
        <v>45378</v>
      </c>
      <c r="B88">
        <f>'Gila Hot Springs'!CJ40</f>
        <v>3.5</v>
      </c>
      <c r="C88">
        <f>'Upper Gila'!CJ40</f>
        <v>19.579999999999998</v>
      </c>
      <c r="D88">
        <f>'Fort West'!CJ40</f>
        <v>23.100000000000005</v>
      </c>
      <c r="E88">
        <f>'Gila Farms'!CJ40</f>
        <v>17.2</v>
      </c>
      <c r="F88">
        <f>'Grandpa Harper'!CJ40</f>
        <v>0</v>
      </c>
      <c r="G88">
        <f>'North Side Luna'!CJ40</f>
        <v>0</v>
      </c>
      <c r="H88">
        <f>'Adair-Luna'!CJ40</f>
        <v>0</v>
      </c>
      <c r="I88">
        <f>'L. Laney'!CJ40</f>
        <v>0</v>
      </c>
      <c r="J88">
        <f>'W.S. Laney'!CJ40</f>
        <v>1.22</v>
      </c>
      <c r="K88">
        <f>'A. Laney'!CJ40</f>
        <v>0</v>
      </c>
      <c r="L88">
        <f>'Bill Lewis'!CJ40</f>
        <v>2.57</v>
      </c>
      <c r="M88">
        <f>Cienega!CJ40</f>
        <v>0.129</v>
      </c>
      <c r="N88">
        <f>Kiehne!CJ40</f>
        <v>1.57</v>
      </c>
      <c r="O88">
        <f>Parsons!CJ40</f>
        <v>1.4111111111111114</v>
      </c>
      <c r="P88">
        <f>'Middle Frisco'!CJ40</f>
        <v>0.46500000000000002</v>
      </c>
      <c r="Q88">
        <f>'Tularosa-Cruzville'!CJ40</f>
        <v>0</v>
      </c>
      <c r="R88">
        <f>Hightower!CJ40</f>
        <v>0</v>
      </c>
      <c r="S88">
        <f>'San Francisco'!CJ40</f>
        <v>0</v>
      </c>
      <c r="T88">
        <f>'Thomason Flat'!CJ40</f>
        <v>0.77800000000000002</v>
      </c>
      <c r="U88">
        <f>'Spurgeon 2'!CJ40</f>
        <v>0.56000000000000005</v>
      </c>
      <c r="V88">
        <f>'W.S. Ditch'!CJ40</f>
        <v>6.05</v>
      </c>
      <c r="W88">
        <f>'Fish Pond'!CJ40</f>
        <v>1.6000000000000003</v>
      </c>
      <c r="X88">
        <f>'East Pleasanton'!CJ40</f>
        <v>12.37</v>
      </c>
    </row>
    <row r="89" spans="1:24" x14ac:dyDescent="0.3">
      <c r="A89" s="116">
        <v>45379</v>
      </c>
      <c r="B89">
        <f>'Gila Hot Springs'!CJ41</f>
        <v>2.2000000000000002</v>
      </c>
      <c r="C89">
        <f>'Upper Gila'!CJ41</f>
        <v>19.579999999999998</v>
      </c>
      <c r="D89">
        <f>'Fort West'!CJ41</f>
        <v>23.74</v>
      </c>
      <c r="E89">
        <f>'Gila Farms'!CJ41</f>
        <v>17.7</v>
      </c>
      <c r="F89">
        <f>'Grandpa Harper'!CJ41</f>
        <v>0</v>
      </c>
      <c r="G89">
        <f>'North Side Luna'!CJ41</f>
        <v>0</v>
      </c>
      <c r="H89">
        <f>'Adair-Luna'!CJ41</f>
        <v>0</v>
      </c>
      <c r="I89">
        <f>'L. Laney'!CJ41</f>
        <v>0</v>
      </c>
      <c r="J89">
        <f>'W.S. Laney'!CJ41</f>
        <v>1.18</v>
      </c>
      <c r="K89">
        <f>'A. Laney'!CJ41</f>
        <v>0</v>
      </c>
      <c r="L89">
        <f>'Bill Lewis'!CJ41</f>
        <v>2.57</v>
      </c>
      <c r="M89">
        <f>Cienega!CJ41</f>
        <v>0.129</v>
      </c>
      <c r="N89">
        <f>Kiehne!CJ41</f>
        <v>1.7124999999999997</v>
      </c>
      <c r="O89">
        <f>Parsons!CJ41</f>
        <v>1.4111111111111114</v>
      </c>
      <c r="P89">
        <f>'Middle Frisco'!CJ41</f>
        <v>0.51200000000000001</v>
      </c>
      <c r="Q89">
        <f>'Tularosa-Cruzville'!CJ41</f>
        <v>0</v>
      </c>
      <c r="R89">
        <f>Hightower!CJ41</f>
        <v>0</v>
      </c>
      <c r="S89">
        <f>'San Francisco'!CJ41</f>
        <v>0</v>
      </c>
      <c r="T89">
        <f>'Thomason Flat'!CJ41</f>
        <v>0.65</v>
      </c>
      <c r="U89">
        <f>'Spurgeon 2'!CJ41</f>
        <v>1.0568571428571427</v>
      </c>
      <c r="V89">
        <f>'W.S. Ditch'!CJ41</f>
        <v>5.91</v>
      </c>
      <c r="W89">
        <f>'Fish Pond'!CJ41</f>
        <v>1.64</v>
      </c>
      <c r="X89">
        <f>'East Pleasanton'!CJ41</f>
        <v>12.54</v>
      </c>
    </row>
    <row r="90" spans="1:24" x14ac:dyDescent="0.3">
      <c r="A90" s="116">
        <v>45380</v>
      </c>
      <c r="B90">
        <f>'Gila Hot Springs'!CJ42</f>
        <v>1.9</v>
      </c>
      <c r="C90">
        <f>'Upper Gila'!CJ42</f>
        <v>19.149999999999999</v>
      </c>
      <c r="D90">
        <f>'Fort West'!CJ42</f>
        <v>23.42</v>
      </c>
      <c r="E90">
        <f>'Gila Farms'!CJ42</f>
        <v>17.399999999999999</v>
      </c>
      <c r="F90">
        <f>'Grandpa Harper'!CJ42</f>
        <v>0</v>
      </c>
      <c r="G90">
        <f>'North Side Luna'!CJ42</f>
        <v>0</v>
      </c>
      <c r="H90">
        <f>'Adair-Luna'!CJ42</f>
        <v>0</v>
      </c>
      <c r="I90">
        <f>'L. Laney'!CJ42</f>
        <v>0</v>
      </c>
      <c r="J90">
        <f>'W.S. Laney'!CJ42</f>
        <v>1.18</v>
      </c>
      <c r="K90">
        <f>'A. Laney'!CJ42</f>
        <v>0</v>
      </c>
      <c r="L90">
        <f>'Bill Lewis'!CJ42</f>
        <v>2.42</v>
      </c>
      <c r="M90">
        <f>Cienega!CJ42</f>
        <v>0.129</v>
      </c>
      <c r="N90">
        <f>Kiehne!CJ42</f>
        <v>0.51200000000000001</v>
      </c>
      <c r="O90">
        <f>Parsons!CJ42</f>
        <v>1.3333333333333333</v>
      </c>
      <c r="P90">
        <f>'Middle Frisco'!CJ42</f>
        <v>0.13</v>
      </c>
      <c r="Q90">
        <f>'Tularosa-Cruzville'!CJ42</f>
        <v>0</v>
      </c>
      <c r="R90">
        <f>Hightower!CJ42</f>
        <v>0</v>
      </c>
      <c r="S90">
        <f>'San Francisco'!CJ42</f>
        <v>0</v>
      </c>
      <c r="T90">
        <f>'Thomason Flat'!CJ42</f>
        <v>0.65</v>
      </c>
      <c r="U90">
        <f>'Spurgeon 2'!CJ42</f>
        <v>1.0568571428571427</v>
      </c>
      <c r="V90">
        <f>'W.S. Ditch'!CJ42</f>
        <v>6.12</v>
      </c>
      <c r="W90">
        <f>'Fish Pond'!CJ42</f>
        <v>1.64</v>
      </c>
      <c r="X90">
        <f>'East Pleasanton'!CJ42</f>
        <v>13.22</v>
      </c>
    </row>
    <row r="91" spans="1:24" x14ac:dyDescent="0.3">
      <c r="A91" s="116">
        <v>45381</v>
      </c>
      <c r="B91">
        <f>'Gila Hot Springs'!CJ43</f>
        <v>3.5</v>
      </c>
      <c r="C91">
        <f>'Upper Gila'!CJ43</f>
        <v>19.149999999999999</v>
      </c>
      <c r="D91">
        <f>'Fort West'!CJ43</f>
        <v>23.74</v>
      </c>
      <c r="E91">
        <f>'Gila Farms'!CJ43</f>
        <v>17.2</v>
      </c>
      <c r="F91">
        <f>'Grandpa Harper'!CJ43</f>
        <v>0</v>
      </c>
      <c r="G91">
        <f>'North Side Luna'!CJ43</f>
        <v>0</v>
      </c>
      <c r="H91">
        <f>'Adair-Luna'!CJ43</f>
        <v>0</v>
      </c>
      <c r="I91">
        <f>'L. Laney'!CJ43</f>
        <v>0</v>
      </c>
      <c r="J91">
        <f>'W.S. Laney'!CJ43</f>
        <v>1.1399999999999999</v>
      </c>
      <c r="K91">
        <f>'A. Laney'!CJ43</f>
        <v>0</v>
      </c>
      <c r="L91">
        <f>'Bill Lewis'!CJ43</f>
        <v>2.42</v>
      </c>
      <c r="M91">
        <f>Cienega!CJ43</f>
        <v>0.129</v>
      </c>
      <c r="N91">
        <f>Kiehne!CJ43</f>
        <v>0.23</v>
      </c>
      <c r="O91">
        <f>Parsons!CJ43</f>
        <v>1.4111111111111114</v>
      </c>
      <c r="P91">
        <f>'Middle Frisco'!CJ43</f>
        <v>0.08</v>
      </c>
      <c r="Q91">
        <f>'Tularosa-Cruzville'!CJ43</f>
        <v>0</v>
      </c>
      <c r="R91">
        <f>Hightower!CJ43</f>
        <v>0</v>
      </c>
      <c r="S91">
        <f>'San Francisco'!CJ43</f>
        <v>0</v>
      </c>
      <c r="T91">
        <f>'Thomason Flat'!CJ43</f>
        <v>0.65</v>
      </c>
      <c r="U91">
        <f>'Spurgeon 2'!CJ43</f>
        <v>0.76800000000000013</v>
      </c>
      <c r="V91">
        <f>'W.S. Ditch'!CJ43</f>
        <v>6.580000000000001</v>
      </c>
      <c r="W91">
        <f>'Fish Pond'!CJ43</f>
        <v>1.68</v>
      </c>
      <c r="X91">
        <f>'East Pleasanton'!CJ43</f>
        <v>13.22</v>
      </c>
    </row>
    <row r="92" spans="1:24" x14ac:dyDescent="0.3">
      <c r="A92" s="116">
        <v>45382</v>
      </c>
      <c r="B92">
        <f>'Gila Hot Springs'!CJ44</f>
        <v>3.5</v>
      </c>
      <c r="C92">
        <f>'Upper Gila'!CJ44</f>
        <v>17.91</v>
      </c>
      <c r="D92">
        <f>'Fort West'!CJ44</f>
        <v>22.459999999999997</v>
      </c>
      <c r="E92">
        <f>'Gila Farms'!CJ44</f>
        <v>18.2</v>
      </c>
      <c r="F92">
        <f>'Grandpa Harper'!CJ44</f>
        <v>0</v>
      </c>
      <c r="G92">
        <f>'North Side Luna'!CJ44</f>
        <v>0</v>
      </c>
      <c r="H92">
        <f>'Adair-Luna'!CJ44</f>
        <v>0</v>
      </c>
      <c r="I92">
        <f>'L. Laney'!CJ44</f>
        <v>0</v>
      </c>
      <c r="J92">
        <f>'W.S. Laney'!CJ44</f>
        <v>1.18</v>
      </c>
      <c r="K92">
        <f>'A. Laney'!CJ44</f>
        <v>0.54700000000000004</v>
      </c>
      <c r="L92">
        <f>'Bill Lewis'!CJ44</f>
        <v>1.97</v>
      </c>
      <c r="M92">
        <f>Cienega!CJ44</f>
        <v>0.129</v>
      </c>
      <c r="N92">
        <f>Kiehne!CJ44</f>
        <v>0.3</v>
      </c>
      <c r="O92">
        <f>Parsons!CJ44</f>
        <v>1.5666666666666671</v>
      </c>
      <c r="P92">
        <f>'Middle Frisco'!CJ44</f>
        <v>0.10000000000000002</v>
      </c>
      <c r="Q92">
        <f>'Tularosa-Cruzville'!CJ44</f>
        <v>0</v>
      </c>
      <c r="R92">
        <f>Hightower!CJ44</f>
        <v>0</v>
      </c>
      <c r="S92">
        <f>'San Francisco'!CJ44</f>
        <v>0</v>
      </c>
      <c r="T92">
        <f>'Thomason Flat'!CJ44</f>
        <v>0.45800000000000002</v>
      </c>
      <c r="U92">
        <f>'Spurgeon 2'!CJ44</f>
        <v>1.93</v>
      </c>
      <c r="V92">
        <f>'W.S. Ditch'!CJ44</f>
        <v>5.56</v>
      </c>
      <c r="W92">
        <f>'Fish Pond'!CJ44</f>
        <v>1.72</v>
      </c>
      <c r="X92">
        <f>'East Pleasanton'!CJ44</f>
        <v>13.22</v>
      </c>
    </row>
    <row r="93" spans="1:24" x14ac:dyDescent="0.3">
      <c r="A93" s="116">
        <v>45383</v>
      </c>
      <c r="B93">
        <f>'Gila Hot Springs'!CK14</f>
        <v>2.9</v>
      </c>
      <c r="C93">
        <f>'Upper Gila'!CK14</f>
        <v>15.18</v>
      </c>
      <c r="D93">
        <f>'Fort West'!CK14</f>
        <v>20.100000000000001</v>
      </c>
      <c r="E93">
        <f>'Gila Farms'!CK14</f>
        <v>19.399999999999999</v>
      </c>
      <c r="F93">
        <f>'Grandpa Harper'!CK14</f>
        <v>0</v>
      </c>
      <c r="G93">
        <f>'North Side Luna'!CK14</f>
        <v>0</v>
      </c>
      <c r="H93">
        <f>'Adair-Luna'!CK14</f>
        <v>0</v>
      </c>
      <c r="I93">
        <f>'L. Laney'!CK14</f>
        <v>0</v>
      </c>
      <c r="J93">
        <f>'W.S. Laney'!CK14</f>
        <v>1.18</v>
      </c>
      <c r="K93">
        <f>'A. Laney'!CK14</f>
        <v>0.57799999999999996</v>
      </c>
      <c r="L93">
        <f>'Bill Lewis'!CK14</f>
        <v>1.83</v>
      </c>
      <c r="M93">
        <f>Cienega!CK14</f>
        <v>0.129</v>
      </c>
      <c r="N93">
        <f>Kiehne!CK14</f>
        <v>0.51200000000000001</v>
      </c>
      <c r="O93">
        <f>Parsons!CK14</f>
        <v>1.4888888888888892</v>
      </c>
      <c r="P93">
        <f>'Middle Frisco'!CK14</f>
        <v>0.13</v>
      </c>
      <c r="Q93">
        <f>'Tularosa-Cruzville'!CK14</f>
        <v>0</v>
      </c>
      <c r="R93">
        <f>Hightower!CK14</f>
        <v>0</v>
      </c>
      <c r="S93">
        <f>'San Francisco'!CK14</f>
        <v>0</v>
      </c>
      <c r="T93">
        <f>'Thomason Flat'!CK14</f>
        <v>0.33</v>
      </c>
      <c r="U93">
        <f>'Spurgeon 2'!CK14</f>
        <v>2.73</v>
      </c>
      <c r="V93">
        <f>'W.S. Ditch'!CK14</f>
        <v>2.42</v>
      </c>
      <c r="W93">
        <f>'Fish Pond'!CK14</f>
        <v>1.72</v>
      </c>
      <c r="X93">
        <f>'East Pleasanton'!CK14</f>
        <v>13.39</v>
      </c>
    </row>
    <row r="94" spans="1:24" x14ac:dyDescent="0.3">
      <c r="A94" s="116">
        <v>45384</v>
      </c>
      <c r="B94">
        <f>'Gila Hot Springs'!CK15</f>
        <v>2.2999999999999998</v>
      </c>
      <c r="C94">
        <f>'Upper Gila'!CK15</f>
        <v>17.5</v>
      </c>
      <c r="D94">
        <f>'Fort West'!CK15</f>
        <v>20.100000000000001</v>
      </c>
      <c r="E94">
        <f>'Gila Farms'!CK15</f>
        <v>19.600000000000001</v>
      </c>
      <c r="F94">
        <f>'Grandpa Harper'!CK15</f>
        <v>0</v>
      </c>
      <c r="G94">
        <f>'North Side Luna'!CK15</f>
        <v>0</v>
      </c>
      <c r="H94">
        <f>'Adair-Luna'!CK15</f>
        <v>0</v>
      </c>
      <c r="I94">
        <f>'L. Laney'!CK15</f>
        <v>0</v>
      </c>
      <c r="J94">
        <f>'W.S. Laney'!CK15</f>
        <v>1.18</v>
      </c>
      <c r="K94">
        <f>'A. Laney'!CK15</f>
        <v>0.73999999999999988</v>
      </c>
      <c r="L94">
        <f>'Bill Lewis'!CK15</f>
        <v>1.97</v>
      </c>
      <c r="M94">
        <f>Cienega!CK15</f>
        <v>0.11</v>
      </c>
      <c r="N94">
        <f>Kiehne!CK15</f>
        <v>1.1722857142857142</v>
      </c>
      <c r="O94">
        <f>Parsons!CK15</f>
        <v>1.5666666666666671</v>
      </c>
      <c r="P94">
        <f>'Middle Frisco'!CK15</f>
        <v>0.16</v>
      </c>
      <c r="Q94">
        <f>'Tularosa-Cruzville'!CK15</f>
        <v>0</v>
      </c>
      <c r="R94">
        <f>Hightower!CK15</f>
        <v>0</v>
      </c>
      <c r="S94">
        <f>'San Francisco'!CK15</f>
        <v>0</v>
      </c>
      <c r="T94">
        <f>'Thomason Flat'!CK15</f>
        <v>0.39399999999999996</v>
      </c>
      <c r="U94">
        <f>'Spurgeon 2'!CK15</f>
        <v>2.73</v>
      </c>
      <c r="V94">
        <f>'W.S. Ditch'!CK15</f>
        <v>5.4899999999999993</v>
      </c>
      <c r="W94">
        <f>'Fish Pond'!CK15</f>
        <v>1.72</v>
      </c>
      <c r="X94">
        <f>'East Pleasanton'!CK15</f>
        <v>13.39</v>
      </c>
    </row>
    <row r="95" spans="1:24" x14ac:dyDescent="0.3">
      <c r="A95" s="116">
        <v>45385</v>
      </c>
      <c r="B95">
        <f>'Gila Hot Springs'!CK16</f>
        <v>2.2999999999999998</v>
      </c>
      <c r="C95">
        <f>'Upper Gila'!CK16</f>
        <v>17.91</v>
      </c>
      <c r="D95">
        <f>'Fort West'!CK16</f>
        <v>20.45</v>
      </c>
      <c r="E95">
        <f>'Gila Farms'!CK16</f>
        <v>19.600000000000001</v>
      </c>
      <c r="F95">
        <f>'Grandpa Harper'!CK16</f>
        <v>0</v>
      </c>
      <c r="G95">
        <f>'North Side Luna'!CK16</f>
        <v>0</v>
      </c>
      <c r="H95">
        <f>'Adair-Luna'!CK16</f>
        <v>0</v>
      </c>
      <c r="I95">
        <f>'L. Laney'!CK16</f>
        <v>0</v>
      </c>
      <c r="J95">
        <f>'W.S. Laney'!CK16</f>
        <v>1.18</v>
      </c>
      <c r="K95">
        <f>'A. Laney'!CK16</f>
        <v>0.70599999999999996</v>
      </c>
      <c r="L95">
        <f>'Bill Lewis'!CK16</f>
        <v>2.12</v>
      </c>
      <c r="M95">
        <f>Cienega!CK16</f>
        <v>8.8000000000000009E-2</v>
      </c>
      <c r="N95">
        <f>Kiehne!CK16</f>
        <v>2.484</v>
      </c>
      <c r="O95">
        <f>Parsons!CK16</f>
        <v>1.4111111111111114</v>
      </c>
      <c r="P95">
        <f>'Middle Frisco'!CK16</f>
        <v>0</v>
      </c>
      <c r="Q95">
        <f>'Tularosa-Cruzville'!CK16</f>
        <v>0</v>
      </c>
      <c r="R95">
        <f>Hightower!CK16</f>
        <v>0</v>
      </c>
      <c r="S95">
        <f>'San Francisco'!CK16</f>
        <v>0</v>
      </c>
      <c r="T95">
        <f>'Thomason Flat'!CK16</f>
        <v>0.39399999999999996</v>
      </c>
      <c r="U95">
        <f>'Spurgeon 2'!CK16</f>
        <v>2.8190000000000004</v>
      </c>
      <c r="V95">
        <f>'W.S. Ditch'!CK16</f>
        <v>5.3499999999999988</v>
      </c>
      <c r="W95">
        <f>'Fish Pond'!CK16</f>
        <v>1.72</v>
      </c>
      <c r="X95">
        <f>'East Pleasanton'!CK16</f>
        <v>13.22</v>
      </c>
    </row>
    <row r="96" spans="1:24" x14ac:dyDescent="0.3">
      <c r="A96" s="116">
        <v>45386</v>
      </c>
      <c r="B96">
        <f>'Gila Hot Springs'!CK17</f>
        <v>2.2999999999999998</v>
      </c>
      <c r="C96">
        <f>'Upper Gila'!CK17</f>
        <v>17.91</v>
      </c>
      <c r="D96">
        <f>'Fort West'!CK17</f>
        <v>20.8</v>
      </c>
      <c r="E96">
        <f>'Gila Farms'!CK17</f>
        <v>20.100000000000001</v>
      </c>
      <c r="F96">
        <f>'Grandpa Harper'!CK17</f>
        <v>0</v>
      </c>
      <c r="G96">
        <f>'North Side Luna'!CK17</f>
        <v>0</v>
      </c>
      <c r="H96">
        <f>'Adair-Luna'!CK17</f>
        <v>0</v>
      </c>
      <c r="I96">
        <f>'L. Laney'!CK17</f>
        <v>0</v>
      </c>
      <c r="J96">
        <f>'W.S. Laney'!CK17</f>
        <v>1.22</v>
      </c>
      <c r="K96">
        <f>'A. Laney'!CK17</f>
        <v>0.73999999999999988</v>
      </c>
      <c r="L96">
        <f>'Bill Lewis'!CK17</f>
        <v>2.12</v>
      </c>
      <c r="M96">
        <f>Cienega!CK17</f>
        <v>8.8000000000000009E-2</v>
      </c>
      <c r="N96">
        <f>Kiehne!CK17</f>
        <v>2.1639999999999997</v>
      </c>
      <c r="O96">
        <f>Parsons!CK17</f>
        <v>1.1000000000000001</v>
      </c>
      <c r="P96">
        <f>'Middle Frisco'!CK17</f>
        <v>0</v>
      </c>
      <c r="Q96">
        <f>'Tularosa-Cruzville'!CK17</f>
        <v>0</v>
      </c>
      <c r="R96">
        <f>Hightower!CK17</f>
        <v>0</v>
      </c>
      <c r="S96">
        <f>'San Francisco'!CK17</f>
        <v>0</v>
      </c>
      <c r="T96">
        <f>'Thomason Flat'!CK17</f>
        <v>0.23100000000000001</v>
      </c>
      <c r="U96">
        <f>'Spurgeon 2'!CK17</f>
        <v>3.0859999999999999</v>
      </c>
      <c r="V96">
        <f>'W.S. Ditch'!CK17</f>
        <v>5.84</v>
      </c>
      <c r="W96">
        <f>'Fish Pond'!CK17</f>
        <v>1.72</v>
      </c>
      <c r="X96">
        <f>'East Pleasanton'!CK17</f>
        <v>13.39</v>
      </c>
    </row>
    <row r="97" spans="1:24" x14ac:dyDescent="0.3">
      <c r="A97" s="116">
        <v>45387</v>
      </c>
      <c r="B97">
        <f>'Gila Hot Springs'!CK18</f>
        <v>2.2000000000000002</v>
      </c>
      <c r="C97">
        <f>'Upper Gila'!CK18</f>
        <v>17.100000000000001</v>
      </c>
      <c r="D97">
        <f>'Fort West'!CK18</f>
        <v>20.8</v>
      </c>
      <c r="E97">
        <f>'Gila Farms'!CK18</f>
        <v>19.8</v>
      </c>
      <c r="F97">
        <f>'Grandpa Harper'!CK18</f>
        <v>0</v>
      </c>
      <c r="G97">
        <f>'North Side Luna'!CK18</f>
        <v>0</v>
      </c>
      <c r="H97">
        <f>'Adair-Luna'!CK18</f>
        <v>0</v>
      </c>
      <c r="I97">
        <f>'L. Laney'!CK18</f>
        <v>0</v>
      </c>
      <c r="J97">
        <f>'W.S. Laney'!CK18</f>
        <v>1.31</v>
      </c>
      <c r="K97">
        <f>'A. Laney'!CK18</f>
        <v>0.73999999999999988</v>
      </c>
      <c r="L97">
        <f>'Bill Lewis'!CK18</f>
        <v>2.27</v>
      </c>
      <c r="M97">
        <f>Cienega!CK18</f>
        <v>9.8999999999999991E-2</v>
      </c>
      <c r="N97">
        <f>Kiehne!CK18</f>
        <v>2.5659999999999998</v>
      </c>
      <c r="O97">
        <f>Parsons!CK18</f>
        <v>1.1000000000000001</v>
      </c>
      <c r="P97">
        <f>'Middle Frisco'!CK18</f>
        <v>0</v>
      </c>
      <c r="Q97">
        <f>'Tularosa-Cruzville'!CK18</f>
        <v>0</v>
      </c>
      <c r="R97">
        <f>Hightower!CK18</f>
        <v>0</v>
      </c>
      <c r="S97">
        <f>'San Francisco'!CK18</f>
        <v>0</v>
      </c>
      <c r="T97">
        <f>'Thomason Flat'!CK18</f>
        <v>0</v>
      </c>
      <c r="U97">
        <f>'Spurgeon 2'!CK18</f>
        <v>5.3419999999999996</v>
      </c>
      <c r="V97">
        <f>'W.S. Ditch'!CK18</f>
        <v>5.77</v>
      </c>
      <c r="W97">
        <f>'Fish Pond'!CK18</f>
        <v>1.72</v>
      </c>
      <c r="X97">
        <f>'East Pleasanton'!CK18</f>
        <v>13.39</v>
      </c>
    </row>
    <row r="98" spans="1:24" x14ac:dyDescent="0.3">
      <c r="A98" s="116">
        <v>45388</v>
      </c>
      <c r="B98">
        <f>'Gila Hot Springs'!CK19</f>
        <v>2.2000000000000002</v>
      </c>
      <c r="C98">
        <f>'Upper Gila'!CK19</f>
        <v>17.100000000000001</v>
      </c>
      <c r="D98">
        <f>'Fort West'!CK19</f>
        <v>20.8</v>
      </c>
      <c r="E98">
        <f>'Gila Farms'!CK19</f>
        <v>19.600000000000001</v>
      </c>
      <c r="F98">
        <f>'Grandpa Harper'!CK19</f>
        <v>0</v>
      </c>
      <c r="G98">
        <f>'North Side Luna'!CK19</f>
        <v>0</v>
      </c>
      <c r="H98">
        <f>'Adair-Luna'!CK19</f>
        <v>0</v>
      </c>
      <c r="I98">
        <f>'L. Laney'!CK19</f>
        <v>0</v>
      </c>
      <c r="J98">
        <f>'W.S. Laney'!CK19</f>
        <v>1.31</v>
      </c>
      <c r="K98">
        <f>'A. Laney'!CK19</f>
        <v>0.73999999999999988</v>
      </c>
      <c r="L98">
        <f>'Bill Lewis'!CK19</f>
        <v>2.27</v>
      </c>
      <c r="M98">
        <f>Cienega!CK19</f>
        <v>8.8000000000000009E-2</v>
      </c>
      <c r="N98">
        <f>Kiehne!CK19</f>
        <v>2.5659999999999998</v>
      </c>
      <c r="O98">
        <f>Parsons!CK19</f>
        <v>1.1000000000000001</v>
      </c>
      <c r="P98">
        <f>'Middle Frisco'!CK19</f>
        <v>0</v>
      </c>
      <c r="Q98">
        <f>'Tularosa-Cruzville'!CK19</f>
        <v>0</v>
      </c>
      <c r="R98">
        <f>Hightower!CK19</f>
        <v>0</v>
      </c>
      <c r="S98">
        <f>'San Francisco'!CK19</f>
        <v>0</v>
      </c>
      <c r="T98">
        <f>'Thomason Flat'!CK19</f>
        <v>9.9000000000000019E-2</v>
      </c>
      <c r="U98">
        <f>'Spurgeon 2'!CK19</f>
        <v>3.1749999999999994</v>
      </c>
      <c r="V98">
        <f>'W.S. Ditch'!CK19</f>
        <v>5.63</v>
      </c>
      <c r="W98">
        <f>'Fish Pond'!CK19</f>
        <v>1.72</v>
      </c>
      <c r="X98">
        <f>'East Pleasanton'!CK19</f>
        <v>13.39</v>
      </c>
    </row>
    <row r="99" spans="1:24" x14ac:dyDescent="0.3">
      <c r="A99" s="116">
        <v>45389</v>
      </c>
      <c r="B99">
        <f>'Gila Hot Springs'!CK20</f>
        <v>2.2000000000000002</v>
      </c>
      <c r="C99">
        <f>'Upper Gila'!CK20</f>
        <v>17.100000000000001</v>
      </c>
      <c r="D99">
        <f>'Fort West'!CK20</f>
        <v>18.7</v>
      </c>
      <c r="E99">
        <f>'Gila Farms'!CK20</f>
        <v>19.600000000000001</v>
      </c>
      <c r="F99">
        <f>'Grandpa Harper'!CK20</f>
        <v>0</v>
      </c>
      <c r="G99">
        <f>'North Side Luna'!CK20</f>
        <v>0</v>
      </c>
      <c r="H99">
        <f>'Adair-Luna'!CK20</f>
        <v>0</v>
      </c>
      <c r="I99">
        <f>'L. Laney'!CK20</f>
        <v>0</v>
      </c>
      <c r="J99">
        <f>'W.S. Laney'!CK20</f>
        <v>1.22</v>
      </c>
      <c r="K99">
        <f>'A. Laney'!CK20</f>
        <v>0.70599999999999996</v>
      </c>
      <c r="L99">
        <f>'Bill Lewis'!CK20</f>
        <v>2.27</v>
      </c>
      <c r="M99">
        <f>Cienega!CK20</f>
        <v>8.8000000000000009E-2</v>
      </c>
      <c r="N99">
        <f>Kiehne!CK20</f>
        <v>2.73</v>
      </c>
      <c r="O99">
        <f>Parsons!CK20</f>
        <v>1.1000000000000001</v>
      </c>
      <c r="P99">
        <f>'Middle Frisco'!CK20</f>
        <v>0</v>
      </c>
      <c r="Q99">
        <f>'Tularosa-Cruzville'!CK20</f>
        <v>0</v>
      </c>
      <c r="R99">
        <f>Hightower!CK20</f>
        <v>0</v>
      </c>
      <c r="S99">
        <f>'San Francisco'!CK20</f>
        <v>0</v>
      </c>
      <c r="T99">
        <f>'Thomason Flat'!CK20</f>
        <v>0.39399999999999996</v>
      </c>
      <c r="U99">
        <f>'Spurgeon 2'!CK20</f>
        <v>1.64</v>
      </c>
      <c r="V99">
        <f>'W.S. Ditch'!CK20</f>
        <v>5.4899999999999993</v>
      </c>
      <c r="W99">
        <f>'Fish Pond'!CK20</f>
        <v>1.72</v>
      </c>
      <c r="X99">
        <f>'East Pleasanton'!CK20</f>
        <v>13.39</v>
      </c>
    </row>
    <row r="100" spans="1:24" x14ac:dyDescent="0.3">
      <c r="A100" s="116">
        <v>45390</v>
      </c>
      <c r="B100">
        <f>'Gila Hot Springs'!CK21</f>
        <v>2.9</v>
      </c>
      <c r="C100">
        <f>'Upper Gila'!CK21</f>
        <v>16.71</v>
      </c>
      <c r="D100">
        <f>'Fort West'!CK21</f>
        <v>16.079999999999998</v>
      </c>
      <c r="E100">
        <f>'Gila Farms'!CK21</f>
        <v>19.600000000000001</v>
      </c>
      <c r="F100">
        <f>'Grandpa Harper'!CK21</f>
        <v>0</v>
      </c>
      <c r="G100">
        <f>'North Side Luna'!CK21</f>
        <v>0</v>
      </c>
      <c r="H100">
        <f>'Adair-Luna'!CK21</f>
        <v>0</v>
      </c>
      <c r="I100">
        <f>'L. Laney'!CK21</f>
        <v>0</v>
      </c>
      <c r="J100">
        <f>'W.S. Laney'!CK21</f>
        <v>1.27</v>
      </c>
      <c r="K100">
        <f>'A. Laney'!CK21</f>
        <v>0.73999999999999988</v>
      </c>
      <c r="L100">
        <f>'Bill Lewis'!CK21</f>
        <v>2.27</v>
      </c>
      <c r="M100">
        <f>Cienega!CK21</f>
        <v>8.8000000000000009E-2</v>
      </c>
      <c r="N100">
        <f>Kiehne!CK21</f>
        <v>2.9079999999999999</v>
      </c>
      <c r="O100">
        <f>Parsons!CK21</f>
        <v>1.1000000000000001</v>
      </c>
      <c r="P100">
        <f>'Middle Frisco'!CK21</f>
        <v>0</v>
      </c>
      <c r="Q100">
        <f>'Tularosa-Cruzville'!CK21</f>
        <v>0</v>
      </c>
      <c r="R100">
        <f>Hightower!CK21</f>
        <v>0</v>
      </c>
      <c r="S100">
        <f>'San Francisco'!CK21</f>
        <v>0</v>
      </c>
      <c r="T100">
        <f>'Thomason Flat'!CK21</f>
        <v>0.39399999999999996</v>
      </c>
      <c r="U100">
        <f>'Spurgeon 2'!CK21</f>
        <v>1.64</v>
      </c>
      <c r="V100">
        <f>'W.S. Ditch'!CK21</f>
        <v>5.419999999999999</v>
      </c>
      <c r="W100">
        <f>'Fish Pond'!CK21</f>
        <v>1.68</v>
      </c>
      <c r="X100">
        <f>'East Pleasanton'!CK21</f>
        <v>13.39</v>
      </c>
    </row>
    <row r="101" spans="1:24" x14ac:dyDescent="0.3">
      <c r="A101" s="116">
        <v>45391</v>
      </c>
      <c r="B101">
        <f>'Gila Hot Springs'!CK22</f>
        <v>3.8</v>
      </c>
      <c r="C101">
        <f>'Upper Gila'!CK22</f>
        <v>16.32</v>
      </c>
      <c r="D101">
        <f>'Fort West'!CK22</f>
        <v>17.04</v>
      </c>
      <c r="E101">
        <f>'Gila Farms'!CK22</f>
        <v>19.600000000000001</v>
      </c>
      <c r="F101">
        <f>'Grandpa Harper'!CK22</f>
        <v>0</v>
      </c>
      <c r="G101">
        <f>'North Side Luna'!CK22</f>
        <v>0</v>
      </c>
      <c r="H101">
        <f>'Adair-Luna'!CK22</f>
        <v>0</v>
      </c>
      <c r="I101">
        <f>'L. Laney'!CK22</f>
        <v>0</v>
      </c>
      <c r="J101">
        <f>'W.S. Laney'!CK22</f>
        <v>1.22</v>
      </c>
      <c r="K101">
        <f>'A. Laney'!CK22</f>
        <v>0.70599999999999996</v>
      </c>
      <c r="L101">
        <f>'Bill Lewis'!CK22</f>
        <v>2.27</v>
      </c>
      <c r="M101">
        <f>Cienega!CK22</f>
        <v>8.8000000000000009E-2</v>
      </c>
      <c r="N101">
        <f>Kiehne!CK22</f>
        <v>3.0859999999999999</v>
      </c>
      <c r="O101">
        <f>Parsons!CK22</f>
        <v>0.89500000000000002</v>
      </c>
      <c r="P101">
        <f>'Middle Frisco'!CK22</f>
        <v>0.13125000000000001</v>
      </c>
      <c r="Q101">
        <f>'Tularosa-Cruzville'!CK22</f>
        <v>0</v>
      </c>
      <c r="R101">
        <f>Hightower!CK22</f>
        <v>0</v>
      </c>
      <c r="S101">
        <f>'San Francisco'!CK22</f>
        <v>0</v>
      </c>
      <c r="T101">
        <f>'Thomason Flat'!CK22</f>
        <v>0.33</v>
      </c>
      <c r="U101">
        <f>'Spurgeon 2'!CK22</f>
        <v>1.57</v>
      </c>
      <c r="V101">
        <f>'W.S. Ditch'!CK22</f>
        <v>5.21</v>
      </c>
      <c r="W101">
        <f>'Fish Pond'!CK22</f>
        <v>1.64</v>
      </c>
      <c r="X101">
        <f>'East Pleasanton'!CK22</f>
        <v>12.88</v>
      </c>
    </row>
    <row r="102" spans="1:24" x14ac:dyDescent="0.3">
      <c r="A102" s="116">
        <v>45392</v>
      </c>
      <c r="B102">
        <f>'Gila Hot Springs'!CK23</f>
        <v>2.9</v>
      </c>
      <c r="C102">
        <f>'Upper Gila'!CK23</f>
        <v>15.56</v>
      </c>
      <c r="D102">
        <f>'Fort West'!CK23</f>
        <v>17.68</v>
      </c>
      <c r="E102">
        <f>'Gila Farms'!CK23</f>
        <v>19.600000000000001</v>
      </c>
      <c r="F102">
        <f>'Grandpa Harper'!CK23</f>
        <v>0</v>
      </c>
      <c r="G102">
        <f>'North Side Luna'!CK23</f>
        <v>0</v>
      </c>
      <c r="H102">
        <f>'Adair-Luna'!CK23</f>
        <v>0</v>
      </c>
      <c r="I102">
        <f>'L. Laney'!CK23</f>
        <v>0</v>
      </c>
      <c r="J102">
        <f>'W.S. Laney'!CK23</f>
        <v>1.22</v>
      </c>
      <c r="K102">
        <f>'A. Laney'!CK23</f>
        <v>0.70599999999999996</v>
      </c>
      <c r="L102">
        <f>'Bill Lewis'!CK23</f>
        <v>2.27</v>
      </c>
      <c r="M102">
        <f>Cienega!CK23</f>
        <v>8.8000000000000009E-2</v>
      </c>
      <c r="N102">
        <f>Kiehne!CK23</f>
        <v>3.2640000000000007</v>
      </c>
      <c r="O102">
        <f>Parsons!CK23</f>
        <v>0.97000000000000008</v>
      </c>
      <c r="P102">
        <f>'Middle Frisco'!CK23</f>
        <v>0.46500000000000002</v>
      </c>
      <c r="Q102">
        <f>'Tularosa-Cruzville'!CK23</f>
        <v>0</v>
      </c>
      <c r="R102">
        <f>Hightower!CK23</f>
        <v>0</v>
      </c>
      <c r="S102">
        <f>'San Francisco'!CK23</f>
        <v>0</v>
      </c>
      <c r="T102">
        <f>'Thomason Flat'!CK23</f>
        <v>0.29699999999999999</v>
      </c>
      <c r="U102">
        <f>'Spurgeon 2'!CK23</f>
        <v>1.64</v>
      </c>
      <c r="V102">
        <f>'W.S. Ditch'!CK23</f>
        <v>4.93</v>
      </c>
      <c r="W102">
        <f>'Fish Pond'!CK23</f>
        <v>1.64</v>
      </c>
      <c r="X102">
        <f>'East Pleasanton'!CK23</f>
        <v>13.22</v>
      </c>
    </row>
    <row r="103" spans="1:24" x14ac:dyDescent="0.3">
      <c r="A103" s="116">
        <v>45393</v>
      </c>
      <c r="B103">
        <f>'Gila Hot Springs'!CK24</f>
        <v>2.1</v>
      </c>
      <c r="C103">
        <f>'Upper Gila'!CK24</f>
        <v>15.56</v>
      </c>
      <c r="D103">
        <f>'Fort West'!CK24</f>
        <v>17.36</v>
      </c>
      <c r="E103">
        <f>'Gila Farms'!CK24</f>
        <v>19.600000000000001</v>
      </c>
      <c r="F103">
        <f>'Grandpa Harper'!CK24</f>
        <v>0</v>
      </c>
      <c r="G103">
        <f>'North Side Luna'!CK24</f>
        <v>0</v>
      </c>
      <c r="H103">
        <f>'Adair-Luna'!CK24</f>
        <v>0</v>
      </c>
      <c r="I103">
        <f>'L. Laney'!CK24</f>
        <v>0</v>
      </c>
      <c r="J103">
        <f>'W.S. Laney'!CK24</f>
        <v>1.22</v>
      </c>
      <c r="K103">
        <f>'A. Laney'!CK24</f>
        <v>0.70599999999999996</v>
      </c>
      <c r="L103">
        <f>'Bill Lewis'!CK24</f>
        <v>2.12</v>
      </c>
      <c r="M103">
        <f>Cienega!CK24</f>
        <v>8.8000000000000009E-2</v>
      </c>
      <c r="N103">
        <f>Kiehne!CK24</f>
        <v>3.4420000000000002</v>
      </c>
      <c r="O103">
        <f>Parsons!CK24</f>
        <v>1.1000000000000001</v>
      </c>
      <c r="P103">
        <f>'Middle Frisco'!CK24</f>
        <v>0.51200000000000001</v>
      </c>
      <c r="Q103">
        <f>'Tularosa-Cruzville'!CK24</f>
        <v>0</v>
      </c>
      <c r="R103">
        <f>Hightower!CK24</f>
        <v>0</v>
      </c>
      <c r="S103">
        <f>'San Francisco'!CK24</f>
        <v>0</v>
      </c>
      <c r="T103">
        <f>'Thomason Flat'!CK24</f>
        <v>0.26400000000000001</v>
      </c>
      <c r="U103">
        <f>'Spurgeon 2'!CK24</f>
        <v>1.5</v>
      </c>
      <c r="V103">
        <f>'W.S. Ditch'!CK24</f>
        <v>4.8600000000000003</v>
      </c>
      <c r="W103">
        <f>'Fish Pond'!CK24</f>
        <v>1.6000000000000003</v>
      </c>
      <c r="X103">
        <f>'East Pleasanton'!CK24</f>
        <v>13.56</v>
      </c>
    </row>
    <row r="104" spans="1:24" x14ac:dyDescent="0.3">
      <c r="A104" s="116">
        <v>45394</v>
      </c>
      <c r="B104">
        <f>'Gila Hot Springs'!CK25</f>
        <v>3.2</v>
      </c>
      <c r="C104">
        <f>'Upper Gila'!CK25</f>
        <v>15.56</v>
      </c>
      <c r="D104">
        <f>'Fort West'!CK25</f>
        <v>18.7</v>
      </c>
      <c r="E104">
        <f>'Gila Farms'!CK25</f>
        <v>19.399999999999999</v>
      </c>
      <c r="F104">
        <f>'Grandpa Harper'!CK25</f>
        <v>0</v>
      </c>
      <c r="G104">
        <f>'North Side Luna'!CK25</f>
        <v>0</v>
      </c>
      <c r="H104">
        <f>'Adair-Luna'!CK25</f>
        <v>0</v>
      </c>
      <c r="I104">
        <f>'L. Laney'!CK25</f>
        <v>0</v>
      </c>
      <c r="J104">
        <f>'W.S. Laney'!CK25</f>
        <v>1.22</v>
      </c>
      <c r="K104">
        <f>'A. Laney'!CK25</f>
        <v>0.70599999999999996</v>
      </c>
      <c r="L104">
        <f>'Bill Lewis'!CK25</f>
        <v>2.12</v>
      </c>
      <c r="M104">
        <f>Cienega!CK25</f>
        <v>8.8000000000000009E-2</v>
      </c>
      <c r="N104">
        <f>Kiehne!CK25</f>
        <v>3.3529999999999998</v>
      </c>
      <c r="O104">
        <f>Parsons!CK25</f>
        <v>1.1777777777777778</v>
      </c>
      <c r="P104">
        <f>'Middle Frisco'!CK25</f>
        <v>0.56000000000000005</v>
      </c>
      <c r="Q104">
        <f>'Tularosa-Cruzville'!CK25</f>
        <v>0</v>
      </c>
      <c r="R104">
        <f>Hightower!CK25</f>
        <v>0</v>
      </c>
      <c r="S104">
        <f>'San Francisco'!CK25</f>
        <v>0</v>
      </c>
      <c r="T104">
        <f>'Thomason Flat'!CK25</f>
        <v>0.29699999999999999</v>
      </c>
      <c r="U104">
        <f>'Spurgeon 2'!CK25</f>
        <v>1.5</v>
      </c>
      <c r="V104">
        <f>'W.S. Ditch'!CK25</f>
        <v>5</v>
      </c>
      <c r="W104">
        <f>'Fish Pond'!CK25</f>
        <v>1.55</v>
      </c>
      <c r="X104">
        <f>'East Pleasanton'!CK25</f>
        <v>13.56</v>
      </c>
    </row>
    <row r="105" spans="1:24" x14ac:dyDescent="0.3">
      <c r="A105" s="116">
        <v>45395</v>
      </c>
      <c r="B105">
        <f>'Gila Hot Springs'!CK26</f>
        <v>3.5</v>
      </c>
      <c r="C105">
        <f>'Upper Gila'!CK26</f>
        <v>14.82</v>
      </c>
      <c r="D105">
        <f>'Fort West'!CK26</f>
        <v>20.100000000000001</v>
      </c>
      <c r="E105">
        <f>'Gila Farms'!CK26</f>
        <v>19.399999999999999</v>
      </c>
      <c r="F105">
        <f>'Grandpa Harper'!CK26</f>
        <v>0</v>
      </c>
      <c r="G105">
        <f>'North Side Luna'!CK26</f>
        <v>0</v>
      </c>
      <c r="H105">
        <f>'Adair-Luna'!CK26</f>
        <v>0</v>
      </c>
      <c r="I105">
        <f>'L. Laney'!CK26</f>
        <v>0</v>
      </c>
      <c r="J105">
        <f>'W.S. Laney'!CK26</f>
        <v>1.22</v>
      </c>
      <c r="K105">
        <f>'A. Laney'!CK26</f>
        <v>0.70599999999999996</v>
      </c>
      <c r="L105">
        <f>'Bill Lewis'!CK26</f>
        <v>2.12</v>
      </c>
      <c r="M105">
        <f>Cienega!CK26</f>
        <v>8.8000000000000009E-2</v>
      </c>
      <c r="N105">
        <f>Kiehne!CK26</f>
        <v>3.718</v>
      </c>
      <c r="O105">
        <f>Parsons!CK26</f>
        <v>1.1777777777777778</v>
      </c>
      <c r="P105">
        <f>'Middle Frisco'!CK26</f>
        <v>0.60899999999999999</v>
      </c>
      <c r="Q105">
        <f>'Tularosa-Cruzville'!CK26</f>
        <v>0</v>
      </c>
      <c r="R105">
        <f>Hightower!CK26</f>
        <v>0</v>
      </c>
      <c r="S105">
        <f>'San Francisco'!CK26</f>
        <v>0</v>
      </c>
      <c r="T105">
        <f>'Thomason Flat'!CK26</f>
        <v>0.29699999999999999</v>
      </c>
      <c r="U105">
        <f>'Spurgeon 2'!CK26</f>
        <v>1.1722857142857142</v>
      </c>
      <c r="V105">
        <f>'W.S. Ditch'!CK26</f>
        <v>6.19</v>
      </c>
      <c r="W105">
        <f>'Fish Pond'!CK26</f>
        <v>1.5</v>
      </c>
      <c r="X105">
        <f>'East Pleasanton'!CK26</f>
        <v>14.44</v>
      </c>
    </row>
    <row r="106" spans="1:24" x14ac:dyDescent="0.3">
      <c r="A106" s="116">
        <v>45396</v>
      </c>
      <c r="B106">
        <f>'Gila Hot Springs'!CK27</f>
        <v>3.6</v>
      </c>
      <c r="C106">
        <f>'Upper Gila'!CK27</f>
        <v>13.74</v>
      </c>
      <c r="D106">
        <f>'Fort West'!CK27</f>
        <v>20.100000000000001</v>
      </c>
      <c r="E106">
        <f>'Gila Farms'!CK27</f>
        <v>18.899999999999999</v>
      </c>
      <c r="F106">
        <f>'Grandpa Harper'!CK27</f>
        <v>0</v>
      </c>
      <c r="G106">
        <f>'North Side Luna'!CK27</f>
        <v>0</v>
      </c>
      <c r="H106">
        <f>'Adair-Luna'!CK27</f>
        <v>0</v>
      </c>
      <c r="I106">
        <f>'L. Laney'!CK27</f>
        <v>0</v>
      </c>
      <c r="J106">
        <f>'W.S. Laney'!CK27</f>
        <v>1.22</v>
      </c>
      <c r="K106">
        <f>'A. Laney'!CK27</f>
        <v>0.70599999999999996</v>
      </c>
      <c r="L106">
        <f>'Bill Lewis'!CK27</f>
        <v>1.97</v>
      </c>
      <c r="M106">
        <f>Cienega!CK27</f>
        <v>7.6999999999999999E-2</v>
      </c>
      <c r="N106">
        <f>Kiehne!CK27</f>
        <v>3.8160000000000003</v>
      </c>
      <c r="O106">
        <f>Parsons!CK27</f>
        <v>1.1777777777777778</v>
      </c>
      <c r="P106">
        <f>'Middle Frisco'!CK27</f>
        <v>0.65900000000000003</v>
      </c>
      <c r="Q106">
        <f>'Tularosa-Cruzville'!CK27</f>
        <v>0</v>
      </c>
      <c r="R106">
        <f>Hightower!CK27</f>
        <v>0</v>
      </c>
      <c r="S106">
        <f>'San Francisco'!CK27</f>
        <v>0</v>
      </c>
      <c r="T106">
        <f>'Thomason Flat'!CK27</f>
        <v>0.29699999999999999</v>
      </c>
      <c r="U106">
        <f>'Spurgeon 2'!CK27</f>
        <v>1.0568571428571427</v>
      </c>
      <c r="V106">
        <f>'W.S. Ditch'!CK27</f>
        <v>7.12</v>
      </c>
      <c r="W106">
        <f>'Fish Pond'!CK27</f>
        <v>1.45</v>
      </c>
      <c r="X106">
        <f>'East Pleasanton'!CK27</f>
        <v>14.979999999999999</v>
      </c>
    </row>
    <row r="107" spans="1:24" x14ac:dyDescent="0.3">
      <c r="A107" s="116">
        <v>45397</v>
      </c>
      <c r="B107">
        <f>'Gila Hot Springs'!CK28</f>
        <v>3.8</v>
      </c>
      <c r="C107">
        <f>'Upper Gila'!CK28</f>
        <v>15.56</v>
      </c>
      <c r="D107">
        <f>'Fort West'!CK28</f>
        <v>19.399999999999999</v>
      </c>
      <c r="E107">
        <f>'Gila Farms'!CK28</f>
        <v>18.600000000000001</v>
      </c>
      <c r="F107">
        <f>'Grandpa Harper'!CK28</f>
        <v>0</v>
      </c>
      <c r="G107">
        <f>'North Side Luna'!CK28</f>
        <v>0</v>
      </c>
      <c r="H107">
        <f>'Adair-Luna'!CK28</f>
        <v>0</v>
      </c>
      <c r="I107">
        <f>'L. Laney'!CK28</f>
        <v>0</v>
      </c>
      <c r="J107">
        <f>'W.S. Laney'!CK28</f>
        <v>1.27</v>
      </c>
      <c r="K107">
        <f>'A. Laney'!CK28</f>
        <v>0.70599999999999996</v>
      </c>
      <c r="L107">
        <f>'Bill Lewis'!CK28</f>
        <v>1.97</v>
      </c>
      <c r="M107">
        <f>Cienega!CK28</f>
        <v>7.6999999999999999E-2</v>
      </c>
      <c r="N107">
        <f>Kiehne!CK28</f>
        <v>4.0119999999999996</v>
      </c>
      <c r="O107">
        <f>Parsons!CK28</f>
        <v>1.1000000000000001</v>
      </c>
      <c r="P107">
        <f>'Middle Frisco'!CK28</f>
        <v>0.76800000000000013</v>
      </c>
      <c r="Q107">
        <f>'Tularosa-Cruzville'!CK28</f>
        <v>0</v>
      </c>
      <c r="R107">
        <f>Hightower!CK28</f>
        <v>0.71499999999999997</v>
      </c>
      <c r="S107">
        <f>'San Francisco'!CK28</f>
        <v>0</v>
      </c>
      <c r="T107">
        <f>'Thomason Flat'!CK28</f>
        <v>0.29699999999999999</v>
      </c>
      <c r="U107">
        <f>'Spurgeon 2'!CK28</f>
        <v>0.99914285714285711</v>
      </c>
      <c r="V107">
        <f>'W.S. Ditch'!CK28</f>
        <v>4.79</v>
      </c>
      <c r="W107">
        <f>'Fish Pond'!CK28</f>
        <v>1.3999999999999997</v>
      </c>
      <c r="X107">
        <f>'East Pleasanton'!CK28</f>
        <v>14.979999999999999</v>
      </c>
    </row>
    <row r="108" spans="1:24" x14ac:dyDescent="0.3">
      <c r="A108" s="116">
        <v>45398</v>
      </c>
      <c r="B108">
        <f>'Gila Hot Springs'!CK29</f>
        <v>3.3</v>
      </c>
      <c r="C108">
        <f>'Upper Gila'!CK29</f>
        <v>20.010000000000002</v>
      </c>
      <c r="D108">
        <f>'Fort West'!CK29</f>
        <v>18.7</v>
      </c>
      <c r="E108">
        <f>'Gila Farms'!CK29</f>
        <v>17.399999999999999</v>
      </c>
      <c r="F108">
        <f>'Grandpa Harper'!CK29</f>
        <v>0</v>
      </c>
      <c r="G108">
        <f>'North Side Luna'!CK29</f>
        <v>0</v>
      </c>
      <c r="H108">
        <f>'Adair-Luna'!CK29</f>
        <v>0</v>
      </c>
      <c r="I108">
        <f>'L. Laney'!CK29</f>
        <v>0</v>
      </c>
      <c r="J108">
        <f>'W.S. Laney'!CK29</f>
        <v>1.27</v>
      </c>
      <c r="K108">
        <f>'A. Laney'!CK29</f>
        <v>0.67300000000000004</v>
      </c>
      <c r="L108">
        <f>'Bill Lewis'!CK29</f>
        <v>1.97</v>
      </c>
      <c r="M108">
        <f>Cienega!CK29</f>
        <v>7.6999999999999999E-2</v>
      </c>
      <c r="N108">
        <f>Kiehne!CK29</f>
        <v>4.0119999999999996</v>
      </c>
      <c r="O108">
        <f>Parsons!CK29</f>
        <v>1.1000000000000001</v>
      </c>
      <c r="P108">
        <f>'Middle Frisco'!CK29</f>
        <v>0.60899999999999999</v>
      </c>
      <c r="Q108">
        <f>'Tularosa-Cruzville'!CK29</f>
        <v>0</v>
      </c>
      <c r="R108">
        <f>Hightower!CK29</f>
        <v>3.0740000000000003</v>
      </c>
      <c r="S108">
        <f>'San Francisco'!CK29</f>
        <v>0</v>
      </c>
      <c r="T108">
        <f>'Thomason Flat'!CK29</f>
        <v>0.33</v>
      </c>
      <c r="U108">
        <f>'Spurgeon 2'!CK29</f>
        <v>0.88371428571428579</v>
      </c>
      <c r="V108">
        <f>'W.S. Ditch'!CK29</f>
        <v>4.72</v>
      </c>
      <c r="W108">
        <f>'Fish Pond'!CK29</f>
        <v>1.3999999999999997</v>
      </c>
      <c r="X108">
        <f>'East Pleasanton'!CK29</f>
        <v>14.800000000000002</v>
      </c>
    </row>
    <row r="109" spans="1:24" x14ac:dyDescent="0.3">
      <c r="A109" s="116">
        <v>45399</v>
      </c>
      <c r="B109">
        <f>'Gila Hot Springs'!CK30</f>
        <v>2.5</v>
      </c>
      <c r="C109">
        <f>'Upper Gila'!CK30</f>
        <v>20.010000000000002</v>
      </c>
      <c r="D109">
        <f>'Fort West'!CK30</f>
        <v>18</v>
      </c>
      <c r="E109">
        <f>'Gila Farms'!CK30</f>
        <v>16.3</v>
      </c>
      <c r="F109">
        <f>'Grandpa Harper'!CK30</f>
        <v>0</v>
      </c>
      <c r="G109">
        <f>'North Side Luna'!CK30</f>
        <v>0</v>
      </c>
      <c r="H109">
        <f>'Adair-Luna'!CK30</f>
        <v>0</v>
      </c>
      <c r="I109">
        <f>'L. Laney'!CK30</f>
        <v>0</v>
      </c>
      <c r="J109">
        <f>'W.S. Laney'!CK30</f>
        <v>1.18</v>
      </c>
      <c r="K109">
        <f>'A. Laney'!CK30</f>
        <v>0.64</v>
      </c>
      <c r="L109">
        <f>'Bill Lewis'!CK30</f>
        <v>1.97</v>
      </c>
      <c r="M109">
        <f>Cienega!CK30</f>
        <v>7.6999999999999999E-2</v>
      </c>
      <c r="N109">
        <f>Kiehne!CK30</f>
        <v>4.0119999999999996</v>
      </c>
      <c r="O109">
        <f>Parsons!CK30</f>
        <v>0.97000000000000008</v>
      </c>
      <c r="P109">
        <f>'Middle Frisco'!CK30</f>
        <v>0.60899999999999999</v>
      </c>
      <c r="Q109">
        <f>'Tularosa-Cruzville'!CK30</f>
        <v>0</v>
      </c>
      <c r="R109">
        <f>Hightower!CK30</f>
        <v>3.0740000000000003</v>
      </c>
      <c r="S109">
        <f>'San Francisco'!CK30</f>
        <v>0</v>
      </c>
      <c r="T109">
        <f>'Thomason Flat'!CK30</f>
        <v>0.29699999999999999</v>
      </c>
      <c r="U109">
        <f>'Spurgeon 2'!CK30</f>
        <v>0.94142857142857139</v>
      </c>
      <c r="V109">
        <f>'W.S. Ditch'!CK30</f>
        <v>4.72</v>
      </c>
      <c r="W109">
        <f>'Fish Pond'!CK30</f>
        <v>1.3500000000000003</v>
      </c>
      <c r="X109">
        <f>'East Pleasanton'!CK30</f>
        <v>14.44</v>
      </c>
    </row>
    <row r="110" spans="1:24" x14ac:dyDescent="0.3">
      <c r="A110" s="116">
        <v>45400</v>
      </c>
      <c r="B110">
        <f>'Gila Hot Springs'!CK31</f>
        <v>3.8</v>
      </c>
      <c r="C110">
        <f>'Upper Gila'!CK31</f>
        <v>18.32</v>
      </c>
      <c r="D110">
        <f>'Fort West'!CK31</f>
        <v>18.7</v>
      </c>
      <c r="E110">
        <f>'Gila Farms'!CK31</f>
        <v>15.6</v>
      </c>
      <c r="F110">
        <f>'Grandpa Harper'!CK31</f>
        <v>0</v>
      </c>
      <c r="G110">
        <f>'North Side Luna'!CK31</f>
        <v>0</v>
      </c>
      <c r="H110">
        <f>'Adair-Luna'!CK31</f>
        <v>0</v>
      </c>
      <c r="I110">
        <f>'L. Laney'!CK31</f>
        <v>0</v>
      </c>
      <c r="J110">
        <f>'W.S. Laney'!CK31</f>
        <v>1.22</v>
      </c>
      <c r="K110">
        <f>'A. Laney'!CK31</f>
        <v>0.70599999999999996</v>
      </c>
      <c r="L110">
        <f>'Bill Lewis'!CK31</f>
        <v>1.83</v>
      </c>
      <c r="M110">
        <f>Cienega!CK31</f>
        <v>7.6999999999999999E-2</v>
      </c>
      <c r="N110">
        <f>Kiehne!CK31</f>
        <v>4.1100000000000003</v>
      </c>
      <c r="O110">
        <f>Parsons!CK31</f>
        <v>1.1000000000000001</v>
      </c>
      <c r="P110">
        <f>'Middle Frisco'!CK31</f>
        <v>0.65900000000000003</v>
      </c>
      <c r="Q110">
        <f>'Tularosa-Cruzville'!CK31</f>
        <v>0</v>
      </c>
      <c r="R110">
        <f>Hightower!CK31</f>
        <v>3.01</v>
      </c>
      <c r="S110">
        <f>'San Francisco'!CK31</f>
        <v>0</v>
      </c>
      <c r="T110">
        <f>'Thomason Flat'!CK31</f>
        <v>0.33</v>
      </c>
      <c r="U110">
        <f>'Spurgeon 2'!CK31</f>
        <v>0.82599999999999996</v>
      </c>
      <c r="V110">
        <f>'W.S. Ditch'!CK31</f>
        <v>4.18</v>
      </c>
      <c r="W110">
        <f>'Fish Pond'!CK31</f>
        <v>1.3500000000000003</v>
      </c>
      <c r="X110">
        <f>'East Pleasanton'!CK31</f>
        <v>14.44</v>
      </c>
    </row>
    <row r="111" spans="1:24" x14ac:dyDescent="0.3">
      <c r="A111" s="116">
        <v>45401</v>
      </c>
      <c r="B111">
        <f>'Gila Hot Springs'!CK32</f>
        <v>3</v>
      </c>
      <c r="C111">
        <f>'Upper Gila'!CK32</f>
        <v>14.449999999999998</v>
      </c>
      <c r="D111">
        <f>'Fort West'!CK32</f>
        <v>18.350000000000001</v>
      </c>
      <c r="E111">
        <f>'Gila Farms'!CK32</f>
        <v>15.800000000000002</v>
      </c>
      <c r="F111">
        <f>'Grandpa Harper'!CK32</f>
        <v>0</v>
      </c>
      <c r="G111">
        <f>'North Side Luna'!CK32</f>
        <v>0</v>
      </c>
      <c r="H111">
        <f>'Adair-Luna'!CK32</f>
        <v>0</v>
      </c>
      <c r="I111">
        <f>'L. Laney'!CK32</f>
        <v>0</v>
      </c>
      <c r="J111">
        <f>'W.S. Laney'!CK32</f>
        <v>1.27</v>
      </c>
      <c r="K111">
        <f>'A. Laney'!CK32</f>
        <v>0.70599999999999996</v>
      </c>
      <c r="L111">
        <f>'Bill Lewis'!CK32</f>
        <v>1.97</v>
      </c>
      <c r="M111">
        <f>Cienega!CK32</f>
        <v>7.6999999999999999E-2</v>
      </c>
      <c r="N111">
        <f>Kiehne!CK32</f>
        <v>4.403999999999999</v>
      </c>
      <c r="O111">
        <f>Parsons!CK32</f>
        <v>1.1777777777777778</v>
      </c>
      <c r="P111">
        <f>'Middle Frisco'!CK32</f>
        <v>0.65900000000000003</v>
      </c>
      <c r="Q111">
        <f>'Tularosa-Cruzville'!CK32</f>
        <v>0</v>
      </c>
      <c r="R111">
        <f>Hightower!CK32</f>
        <v>3.41</v>
      </c>
      <c r="S111">
        <f>'San Francisco'!CK32</f>
        <v>0</v>
      </c>
      <c r="T111">
        <f>'Thomason Flat'!CK32</f>
        <v>0.45800000000000002</v>
      </c>
      <c r="U111">
        <f>'Spurgeon 2'!CK32</f>
        <v>0.51200000000000001</v>
      </c>
      <c r="V111">
        <f>'W.S. Ditch'!CK32</f>
        <v>4.3</v>
      </c>
      <c r="W111">
        <f>'Fish Pond'!CK32</f>
        <v>1.3500000000000003</v>
      </c>
      <c r="X111">
        <f>'East Pleasanton'!CK32</f>
        <v>14.62</v>
      </c>
    </row>
    <row r="112" spans="1:24" x14ac:dyDescent="0.3">
      <c r="A112" s="116">
        <v>45402</v>
      </c>
      <c r="B112">
        <f>'Gila Hot Springs'!CK33</f>
        <v>2.2000000000000002</v>
      </c>
      <c r="C112">
        <f>'Upper Gila'!CK33</f>
        <v>12.38</v>
      </c>
      <c r="D112">
        <f>'Fort West'!CK33</f>
        <v>18</v>
      </c>
      <c r="E112">
        <f>'Gila Farms'!CK33</f>
        <v>18.2</v>
      </c>
      <c r="F112">
        <f>'Grandpa Harper'!CK33</f>
        <v>0</v>
      </c>
      <c r="G112">
        <f>'North Side Luna'!CK33</f>
        <v>0</v>
      </c>
      <c r="H112">
        <f>'Adair-Luna'!CK33</f>
        <v>0</v>
      </c>
      <c r="I112">
        <f>'L. Laney'!CK33</f>
        <v>0</v>
      </c>
      <c r="J112">
        <f>'W.S. Laney'!CK33</f>
        <v>1.31</v>
      </c>
      <c r="K112">
        <f>'A. Laney'!CK33</f>
        <v>0.67300000000000004</v>
      </c>
      <c r="L112">
        <f>'Bill Lewis'!CK33</f>
        <v>1.97</v>
      </c>
      <c r="M112">
        <f>Cienega!CK33</f>
        <v>7.6999999999999999E-2</v>
      </c>
      <c r="N112">
        <f>Kiehne!CK33</f>
        <v>4.5999999999999996</v>
      </c>
      <c r="O112">
        <f>Parsons!CK33</f>
        <v>1.1777777777777778</v>
      </c>
      <c r="P112">
        <f>'Middle Frisco'!CK33</f>
        <v>0.99914285714285711</v>
      </c>
      <c r="Q112">
        <f>'Tularosa-Cruzville'!CK33</f>
        <v>0</v>
      </c>
      <c r="R112">
        <f>Hightower!CK33</f>
        <v>3.7000000000000006</v>
      </c>
      <c r="S112">
        <f>'San Francisco'!CK33</f>
        <v>0</v>
      </c>
      <c r="T112">
        <f>'Thomason Flat'!CK33</f>
        <v>0.58599999999999997</v>
      </c>
      <c r="U112">
        <f>'Spurgeon 2'!CK33</f>
        <v>0.33800000000000002</v>
      </c>
      <c r="V112">
        <f>'W.S. Ditch'!CK33</f>
        <v>4.4400000000000004</v>
      </c>
      <c r="W112">
        <f>'Fish Pond'!CK33</f>
        <v>1.3500000000000003</v>
      </c>
      <c r="X112">
        <f>'East Pleasanton'!CK33</f>
        <v>14.800000000000002</v>
      </c>
    </row>
    <row r="113" spans="1:24" x14ac:dyDescent="0.3">
      <c r="A113" s="116">
        <v>45403</v>
      </c>
      <c r="B113">
        <f>'Gila Hot Springs'!CK34</f>
        <v>2.2000000000000002</v>
      </c>
      <c r="C113">
        <f>'Upper Gila'!CK34</f>
        <v>12.71</v>
      </c>
      <c r="D113">
        <f>'Fort West'!CK34</f>
        <v>17.68</v>
      </c>
      <c r="E113">
        <f>'Gila Farms'!CK34</f>
        <v>19.100000000000001</v>
      </c>
      <c r="F113">
        <f>'Grandpa Harper'!CK34</f>
        <v>0</v>
      </c>
      <c r="G113">
        <f>'North Side Luna'!CK34</f>
        <v>0</v>
      </c>
      <c r="H113">
        <f>'Adair-Luna'!CK34</f>
        <v>0</v>
      </c>
      <c r="I113">
        <f>'L. Laney'!CK34</f>
        <v>0</v>
      </c>
      <c r="J113">
        <f>'W.S. Laney'!CK34</f>
        <v>1.27</v>
      </c>
      <c r="K113">
        <f>'A. Laney'!CK34</f>
        <v>0.67300000000000004</v>
      </c>
      <c r="L113">
        <f>'Bill Lewis'!CK34</f>
        <v>1.97</v>
      </c>
      <c r="M113">
        <f>Cienega!CK34</f>
        <v>6.6000000000000003E-2</v>
      </c>
      <c r="N113">
        <f>Kiehne!CK34</f>
        <v>4.3059999999999992</v>
      </c>
      <c r="O113">
        <f>Parsons!CK34</f>
        <v>1.1000000000000001</v>
      </c>
      <c r="P113">
        <f>'Middle Frisco'!CK34</f>
        <v>0.88371428571428579</v>
      </c>
      <c r="Q113">
        <f>'Tularosa-Cruzville'!CK34</f>
        <v>0</v>
      </c>
      <c r="R113">
        <f>Hightower!CK34</f>
        <v>4.57</v>
      </c>
      <c r="S113">
        <f>'San Francisco'!CK34</f>
        <v>0</v>
      </c>
      <c r="T113">
        <f>'Thomason Flat'!CK34</f>
        <v>0.52200000000000002</v>
      </c>
      <c r="U113">
        <f>'Spurgeon 2'!CK34</f>
        <v>0.42</v>
      </c>
      <c r="V113">
        <f>'W.S. Ditch'!CK34</f>
        <v>4.3</v>
      </c>
      <c r="W113">
        <f>'Fish Pond'!CK34</f>
        <v>1.3</v>
      </c>
      <c r="X113">
        <f>'East Pleasanton'!CK34</f>
        <v>14.44</v>
      </c>
    </row>
    <row r="114" spans="1:24" x14ac:dyDescent="0.3">
      <c r="A114" s="116">
        <v>45404</v>
      </c>
      <c r="B114">
        <f>'Gila Hot Springs'!CK35</f>
        <v>3.1</v>
      </c>
      <c r="C114">
        <f>'Upper Gila'!CK35</f>
        <v>16.32</v>
      </c>
      <c r="D114">
        <f>'Fort West'!CK35</f>
        <v>17.04</v>
      </c>
      <c r="E114">
        <f>'Gila Farms'!CK35</f>
        <v>18.399999999999999</v>
      </c>
      <c r="F114">
        <f>'Grandpa Harper'!CK35</f>
        <v>0</v>
      </c>
      <c r="G114">
        <f>'North Side Luna'!CK35</f>
        <v>0</v>
      </c>
      <c r="H114">
        <f>'Adair-Luna'!CK35</f>
        <v>0</v>
      </c>
      <c r="I114">
        <f>'L. Laney'!CK35</f>
        <v>0</v>
      </c>
      <c r="J114">
        <f>'W.S. Laney'!CK35</f>
        <v>1.27</v>
      </c>
      <c r="K114">
        <f>'A. Laney'!CK35</f>
        <v>0.67300000000000004</v>
      </c>
      <c r="L114">
        <f>'Bill Lewis'!CK35</f>
        <v>1.83</v>
      </c>
      <c r="M114">
        <f>Cienega!CK35</f>
        <v>6.6000000000000003E-2</v>
      </c>
      <c r="N114">
        <f>Kiehne!CK35</f>
        <v>4.5019999999999989</v>
      </c>
      <c r="O114">
        <f>Parsons!CK35</f>
        <v>1.3333333333333333</v>
      </c>
      <c r="P114">
        <f>'Middle Frisco'!CK35</f>
        <v>0.56000000000000005</v>
      </c>
      <c r="Q114">
        <f>'Tularosa-Cruzville'!CK35</f>
        <v>0</v>
      </c>
      <c r="R114">
        <f>Hightower!CK35</f>
        <v>3.41</v>
      </c>
      <c r="S114">
        <f>'San Francisco'!CK35</f>
        <v>0</v>
      </c>
      <c r="T114">
        <f>'Thomason Flat'!CK35</f>
        <v>0.45800000000000002</v>
      </c>
      <c r="U114">
        <f>'Spurgeon 2'!CK35</f>
        <v>0.42</v>
      </c>
      <c r="V114">
        <f>'W.S. Ditch'!CK35</f>
        <v>4</v>
      </c>
      <c r="W114">
        <f>'Fish Pond'!CK35</f>
        <v>1.25</v>
      </c>
      <c r="X114">
        <f>'East Pleasanton'!CK35</f>
        <v>14.26</v>
      </c>
    </row>
    <row r="115" spans="1:24" x14ac:dyDescent="0.3">
      <c r="A115" s="116">
        <v>45405</v>
      </c>
      <c r="B115">
        <f>'Gila Hot Springs'!CK36</f>
        <v>3.8</v>
      </c>
      <c r="C115">
        <f>'Upper Gila'!CK36</f>
        <v>17.100000000000001</v>
      </c>
      <c r="D115">
        <f>'Fort West'!CK36</f>
        <v>16.72</v>
      </c>
      <c r="E115">
        <f>'Gila Farms'!CK36</f>
        <v>17.2</v>
      </c>
      <c r="F115">
        <f>'Grandpa Harper'!CK36</f>
        <v>0</v>
      </c>
      <c r="G115">
        <f>'North Side Luna'!CK36</f>
        <v>0</v>
      </c>
      <c r="H115">
        <f>'Adair-Luna'!CK36</f>
        <v>0</v>
      </c>
      <c r="I115">
        <f>'L. Laney'!CK36</f>
        <v>0</v>
      </c>
      <c r="J115">
        <f>'W.S. Laney'!CK36</f>
        <v>1.22</v>
      </c>
      <c r="K115">
        <f>'A. Laney'!CK36</f>
        <v>0.67300000000000004</v>
      </c>
      <c r="L115">
        <f>'Bill Lewis'!CK36</f>
        <v>1.83</v>
      </c>
      <c r="M115">
        <f>Cienega!CK36</f>
        <v>7.6999999999999999E-2</v>
      </c>
      <c r="N115">
        <f>Kiehne!CK36</f>
        <v>2.9079999999999999</v>
      </c>
      <c r="O115">
        <f>Parsons!CK36</f>
        <v>1.6444444444444448</v>
      </c>
      <c r="P115">
        <f>'Middle Frisco'!CK36</f>
        <v>0.379</v>
      </c>
      <c r="Q115">
        <f>'Tularosa-Cruzville'!CK36</f>
        <v>0</v>
      </c>
      <c r="R115">
        <f>Hightower!CK36</f>
        <v>3.2419999999999995</v>
      </c>
      <c r="S115">
        <f>'San Francisco'!CK36</f>
        <v>0</v>
      </c>
      <c r="T115">
        <f>'Thomason Flat'!CK36</f>
        <v>0.33</v>
      </c>
      <c r="U115">
        <f>'Spurgeon 2'!CK36</f>
        <v>1.1722857142857142</v>
      </c>
      <c r="V115">
        <f>'W.S. Ditch'!CK36</f>
        <v>3.82</v>
      </c>
      <c r="W115">
        <f>'Fish Pond'!CK36</f>
        <v>1.2</v>
      </c>
      <c r="X115">
        <f>'East Pleasanton'!CK36</f>
        <v>14.26</v>
      </c>
    </row>
    <row r="116" spans="1:24" x14ac:dyDescent="0.3">
      <c r="A116" s="116">
        <v>45406</v>
      </c>
      <c r="B116">
        <f>'Gila Hot Springs'!CK37</f>
        <v>3.8</v>
      </c>
      <c r="C116">
        <f>'Upper Gila'!CK37</f>
        <v>15.56</v>
      </c>
      <c r="D116">
        <f>'Fort West'!CK37</f>
        <v>16.72</v>
      </c>
      <c r="E116">
        <f>'Gila Farms'!CK37</f>
        <v>16.5</v>
      </c>
      <c r="F116">
        <f>'Grandpa Harper'!CK37</f>
        <v>0</v>
      </c>
      <c r="G116">
        <f>'North Side Luna'!CK37</f>
        <v>0</v>
      </c>
      <c r="H116">
        <f>'Adair-Luna'!CK37</f>
        <v>0</v>
      </c>
      <c r="I116">
        <f>'L. Laney'!CK37</f>
        <v>0</v>
      </c>
      <c r="J116">
        <f>'W.S. Laney'!CK37</f>
        <v>1.18</v>
      </c>
      <c r="K116">
        <f>'A. Laney'!CK37</f>
        <v>0.67300000000000004</v>
      </c>
      <c r="L116">
        <f>'Bill Lewis'!CK37</f>
        <v>1.83</v>
      </c>
      <c r="M116">
        <f>Cienega!CK37</f>
        <v>7.6999999999999999E-2</v>
      </c>
      <c r="N116">
        <f>Kiehne!CK37</f>
        <v>2.8190000000000004</v>
      </c>
      <c r="O116">
        <f>Parsons!CK37</f>
        <v>1.8</v>
      </c>
      <c r="P116">
        <f>'Middle Frisco'!CK37</f>
        <v>0.379</v>
      </c>
      <c r="Q116">
        <f>'Tularosa-Cruzville'!CK37</f>
        <v>0</v>
      </c>
      <c r="R116">
        <f>Hightower!CK37</f>
        <v>2.9620000000000002</v>
      </c>
      <c r="S116">
        <f>'San Francisco'!CK37</f>
        <v>0</v>
      </c>
      <c r="T116">
        <f>'Thomason Flat'!CK37</f>
        <v>0.33</v>
      </c>
      <c r="U116">
        <f>'Spurgeon 2'!CK37</f>
        <v>0.88371428571428579</v>
      </c>
      <c r="V116">
        <f>'W.S. Ditch'!CK37</f>
        <v>3.7000000000000006</v>
      </c>
      <c r="W116">
        <f>'Fish Pond'!CK37</f>
        <v>1.1000000000000001</v>
      </c>
      <c r="X116">
        <f>'East Pleasanton'!CK37</f>
        <v>14.26</v>
      </c>
    </row>
    <row r="117" spans="1:24" x14ac:dyDescent="0.3">
      <c r="A117" s="116">
        <v>45407</v>
      </c>
      <c r="B117">
        <f>'Gila Hot Springs'!CK38</f>
        <v>3.3</v>
      </c>
      <c r="C117">
        <f>'Upper Gila'!CK38</f>
        <v>15.56</v>
      </c>
      <c r="D117">
        <f>'Fort West'!CK38</f>
        <v>19.75</v>
      </c>
      <c r="E117">
        <f>'Gila Farms'!CK38</f>
        <v>15.4</v>
      </c>
      <c r="F117">
        <f>'Grandpa Harper'!CK38</f>
        <v>0</v>
      </c>
      <c r="G117">
        <f>'North Side Luna'!CK38</f>
        <v>0</v>
      </c>
      <c r="H117">
        <f>'Adair-Luna'!CK38</f>
        <v>0</v>
      </c>
      <c r="I117">
        <f>'L. Laney'!CK38</f>
        <v>0</v>
      </c>
      <c r="J117">
        <f>'W.S. Laney'!CK38</f>
        <v>1.1399999999999999</v>
      </c>
      <c r="K117">
        <f>'A. Laney'!CK38</f>
        <v>0.70599999999999996</v>
      </c>
      <c r="L117">
        <f>'Bill Lewis'!CK38</f>
        <v>1.97</v>
      </c>
      <c r="M117">
        <f>Cienega!CK38</f>
        <v>7.6999999999999999E-2</v>
      </c>
      <c r="N117">
        <f>Kiehne!CK38</f>
        <v>2.9079999999999999</v>
      </c>
      <c r="O117">
        <f>Parsons!CK38</f>
        <v>1.7222222222222225</v>
      </c>
      <c r="P117">
        <f>'Middle Frisco'!CK38</f>
        <v>0.26400000000000001</v>
      </c>
      <c r="Q117">
        <f>'Tularosa-Cruzville'!CK38</f>
        <v>0</v>
      </c>
      <c r="R117">
        <f>Hightower!CK38</f>
        <v>2.85</v>
      </c>
      <c r="S117">
        <f>'San Francisco'!CK38</f>
        <v>0</v>
      </c>
      <c r="T117">
        <f>'Thomason Flat'!CK38</f>
        <v>0.29699999999999999</v>
      </c>
      <c r="U117">
        <f>'Spurgeon 2'!CK38</f>
        <v>1.23</v>
      </c>
      <c r="V117">
        <f>'W.S. Ditch'!CK38</f>
        <v>3.25</v>
      </c>
      <c r="W117">
        <f>'Fish Pond'!CK38</f>
        <v>1.04</v>
      </c>
      <c r="X117">
        <f>'East Pleasanton'!CK38</f>
        <v>13.729999999999999</v>
      </c>
    </row>
    <row r="118" spans="1:24" x14ac:dyDescent="0.3">
      <c r="A118" s="116">
        <v>45408</v>
      </c>
      <c r="B118">
        <f>'Gila Hot Springs'!CK39</f>
        <v>3.8</v>
      </c>
      <c r="C118">
        <f>'Upper Gila'!CK39</f>
        <v>15.94</v>
      </c>
      <c r="D118">
        <f>'Fort West'!CK39</f>
        <v>19.75</v>
      </c>
      <c r="E118">
        <f>'Gila Farms'!CK39</f>
        <v>14.300000000000002</v>
      </c>
      <c r="F118">
        <f>'Grandpa Harper'!CK39</f>
        <v>0</v>
      </c>
      <c r="G118">
        <f>'North Side Luna'!CK39</f>
        <v>0</v>
      </c>
      <c r="H118">
        <f>'Adair-Luna'!CK39</f>
        <v>0</v>
      </c>
      <c r="I118">
        <f>'L. Laney'!CK39</f>
        <v>0</v>
      </c>
      <c r="J118">
        <f>'W.S. Laney'!CK39</f>
        <v>1.1399999999999999</v>
      </c>
      <c r="K118">
        <f>'A. Laney'!CK39</f>
        <v>0.70599999999999996</v>
      </c>
      <c r="L118">
        <f>'Bill Lewis'!CK39</f>
        <v>1.97</v>
      </c>
      <c r="M118">
        <f>Cienega!CK39</f>
        <v>7.6999999999999999E-2</v>
      </c>
      <c r="N118">
        <f>Kiehne!CK39</f>
        <v>3.1749999999999994</v>
      </c>
      <c r="O118">
        <f>Parsons!CK39</f>
        <v>1.7222222222222225</v>
      </c>
      <c r="P118">
        <f>'Middle Frisco'!CK39</f>
        <v>0.3</v>
      </c>
      <c r="Q118">
        <f>'Tularosa-Cruzville'!CK39</f>
        <v>0</v>
      </c>
      <c r="R118">
        <f>Hightower!CK39</f>
        <v>2.9620000000000002</v>
      </c>
      <c r="S118">
        <f>'San Francisco'!CK39</f>
        <v>0</v>
      </c>
      <c r="T118">
        <f>'Thomason Flat'!CK39</f>
        <v>0.29699999999999999</v>
      </c>
      <c r="U118">
        <f>'Spurgeon 2'!CK39</f>
        <v>1.1722857142857142</v>
      </c>
      <c r="V118">
        <f>'W.S. Ditch'!CK39</f>
        <v>3.2000000000000006</v>
      </c>
      <c r="W118">
        <f>'Fish Pond'!CK39</f>
        <v>1.01</v>
      </c>
      <c r="X118">
        <f>'East Pleasanton'!CK39</f>
        <v>14.44</v>
      </c>
    </row>
    <row r="119" spans="1:24" x14ac:dyDescent="0.3">
      <c r="A119" s="116">
        <v>45409</v>
      </c>
      <c r="B119">
        <f>'Gila Hot Springs'!CK40</f>
        <v>2.8</v>
      </c>
      <c r="C119">
        <f>'Upper Gila'!CK40</f>
        <v>15.56</v>
      </c>
      <c r="D119">
        <f>'Fort West'!CK40</f>
        <v>19.75</v>
      </c>
      <c r="E119">
        <f>'Gila Farms'!CK40</f>
        <v>13.800000000000002</v>
      </c>
      <c r="F119">
        <f>'Grandpa Harper'!CK40</f>
        <v>0</v>
      </c>
      <c r="G119">
        <f>'North Side Luna'!CK40</f>
        <v>0</v>
      </c>
      <c r="H119">
        <f>'Adair-Luna'!CK40</f>
        <v>0</v>
      </c>
      <c r="I119">
        <f>'L. Laney'!CK40</f>
        <v>0</v>
      </c>
      <c r="J119">
        <f>'W.S. Laney'!CK40</f>
        <v>1.1100000000000001</v>
      </c>
      <c r="K119">
        <f>'A. Laney'!CK40</f>
        <v>0.64</v>
      </c>
      <c r="L119">
        <f>'Bill Lewis'!CK40</f>
        <v>1.97</v>
      </c>
      <c r="M119">
        <f>Cienega!CK40</f>
        <v>7.6999999999999999E-2</v>
      </c>
      <c r="N119">
        <f>Kiehne!CK40</f>
        <v>2.9969999999999999</v>
      </c>
      <c r="O119">
        <f>Parsons!CK40</f>
        <v>1.7222222222222225</v>
      </c>
      <c r="P119">
        <f>'Middle Frisco'!CK40</f>
        <v>0.33800000000000002</v>
      </c>
      <c r="Q119">
        <f>'Tularosa-Cruzville'!CK40</f>
        <v>0</v>
      </c>
      <c r="R119">
        <f>Hightower!CK40</f>
        <v>3.01</v>
      </c>
      <c r="S119">
        <f>'San Francisco'!CK40</f>
        <v>0</v>
      </c>
      <c r="T119">
        <f>'Thomason Flat'!CK40</f>
        <v>0.29699999999999999</v>
      </c>
      <c r="U119">
        <f>'Spurgeon 2'!CK40</f>
        <v>0.94142857142857139</v>
      </c>
      <c r="V119">
        <f>'W.S. Ditch'!CK40</f>
        <v>4.6500000000000004</v>
      </c>
      <c r="W119">
        <f>'Fish Pond'!CK40</f>
        <v>0.98</v>
      </c>
      <c r="X119">
        <f>'East Pleasanton'!CK40</f>
        <v>14.62</v>
      </c>
    </row>
    <row r="120" spans="1:24" x14ac:dyDescent="0.3">
      <c r="A120" s="116">
        <v>45410</v>
      </c>
      <c r="B120">
        <f>'Gila Hot Springs'!CK41</f>
        <v>2.4</v>
      </c>
      <c r="C120">
        <f>'Upper Gila'!CK41</f>
        <v>15.56</v>
      </c>
      <c r="D120">
        <f>'Fort West'!CK41</f>
        <v>19.05</v>
      </c>
      <c r="E120">
        <f>'Gila Farms'!CK41</f>
        <v>15.800000000000002</v>
      </c>
      <c r="F120">
        <f>'Grandpa Harper'!CK41</f>
        <v>0</v>
      </c>
      <c r="G120">
        <f>'North Side Luna'!CK41</f>
        <v>0</v>
      </c>
      <c r="H120">
        <f>'Adair-Luna'!CK41</f>
        <v>0</v>
      </c>
      <c r="I120">
        <f>'L. Laney'!CK41</f>
        <v>0</v>
      </c>
      <c r="J120">
        <f>'W.S. Laney'!CK41</f>
        <v>1.1100000000000001</v>
      </c>
      <c r="K120">
        <f>'A. Laney'!CK41</f>
        <v>0.70599999999999996</v>
      </c>
      <c r="L120">
        <f>'Bill Lewis'!CK41</f>
        <v>1.83</v>
      </c>
      <c r="M120">
        <f>Cienega!CK41</f>
        <v>7.6999999999999999E-2</v>
      </c>
      <c r="N120">
        <f>Kiehne!CK41</f>
        <v>3.1749999999999994</v>
      </c>
      <c r="O120">
        <f>Parsons!CK41</f>
        <v>1.8</v>
      </c>
      <c r="P120">
        <f>'Middle Frisco'!CK41</f>
        <v>0.33800000000000002</v>
      </c>
      <c r="Q120">
        <f>'Tularosa-Cruzville'!CK41</f>
        <v>0</v>
      </c>
      <c r="R120">
        <f>Hightower!CK41</f>
        <v>2.59</v>
      </c>
      <c r="S120">
        <f>'San Francisco'!CK41</f>
        <v>0</v>
      </c>
      <c r="T120">
        <f>'Thomason Flat'!CK41</f>
        <v>0.33</v>
      </c>
      <c r="U120">
        <f>'Spurgeon 2'!CK41</f>
        <v>0.99914285714285711</v>
      </c>
      <c r="V120">
        <f>'W.S. Ditch'!CK41</f>
        <v>5</v>
      </c>
      <c r="W120">
        <f>'Fish Pond'!CK41</f>
        <v>0.94999999999999984</v>
      </c>
      <c r="X120">
        <f>'East Pleasanton'!CK41</f>
        <v>14.26</v>
      </c>
    </row>
    <row r="121" spans="1:24" x14ac:dyDescent="0.3">
      <c r="A121" s="116">
        <v>45411</v>
      </c>
      <c r="B121">
        <f>'Gila Hot Springs'!CK42</f>
        <v>3.6</v>
      </c>
      <c r="C121">
        <f>'Upper Gila'!CK42</f>
        <v>17.5</v>
      </c>
      <c r="D121">
        <f>'Fort West'!CK42</f>
        <v>18.350000000000001</v>
      </c>
      <c r="E121">
        <f>'Gila Farms'!CK42</f>
        <v>17.2</v>
      </c>
      <c r="F121">
        <f>'Grandpa Harper'!CK42</f>
        <v>0</v>
      </c>
      <c r="G121">
        <f>'North Side Luna'!CK42</f>
        <v>0</v>
      </c>
      <c r="H121">
        <f>'Adair-Luna'!CK42</f>
        <v>0</v>
      </c>
      <c r="I121">
        <f>'L. Laney'!CK42</f>
        <v>0</v>
      </c>
      <c r="J121">
        <f>'W.S. Laney'!CK42</f>
        <v>1.1399999999999999</v>
      </c>
      <c r="K121">
        <f>'A. Laney'!CK42</f>
        <v>0.73999999999999988</v>
      </c>
      <c r="L121">
        <f>'Bill Lewis'!CK42</f>
        <v>1.83</v>
      </c>
      <c r="M121">
        <f>Cienega!CK42</f>
        <v>7.6999999999999999E-2</v>
      </c>
      <c r="N121">
        <f>Kiehne!CK42</f>
        <v>2.8190000000000004</v>
      </c>
      <c r="O121">
        <f>Parsons!CK42</f>
        <v>1.8</v>
      </c>
      <c r="P121">
        <f>'Middle Frisco'!CK42</f>
        <v>0.33800000000000002</v>
      </c>
      <c r="Q121">
        <f>'Tularosa-Cruzville'!CK42</f>
        <v>0</v>
      </c>
      <c r="R121">
        <f>Hightower!CK42</f>
        <v>2.6419999999999999</v>
      </c>
      <c r="S121">
        <f>'San Francisco'!CK42</f>
        <v>0</v>
      </c>
      <c r="T121">
        <f>'Thomason Flat'!CK42</f>
        <v>0.23100000000000001</v>
      </c>
      <c r="U121">
        <f>'Spurgeon 2'!CK42</f>
        <v>1.7849999999999999</v>
      </c>
      <c r="V121">
        <f>'W.S. Ditch'!CK42</f>
        <v>4.93</v>
      </c>
      <c r="W121">
        <f>'Fish Pond'!CK42</f>
        <v>0.94999999999999984</v>
      </c>
      <c r="X121">
        <f>'East Pleasanton'!CK42</f>
        <v>14.08</v>
      </c>
    </row>
    <row r="122" spans="1:24" x14ac:dyDescent="0.3">
      <c r="A122" s="116">
        <v>45412</v>
      </c>
      <c r="B122">
        <f>'Gila Hot Springs'!CK43</f>
        <v>3.6</v>
      </c>
      <c r="C122">
        <f>'Upper Gila'!CK43</f>
        <v>21.34</v>
      </c>
      <c r="D122">
        <f>'Fort West'!CK43</f>
        <v>16.399999999999999</v>
      </c>
      <c r="E122">
        <f>'Gila Farms'!CK43</f>
        <v>16.100000000000001</v>
      </c>
      <c r="F122">
        <f>'Grandpa Harper'!CK43</f>
        <v>0</v>
      </c>
      <c r="G122">
        <f>'North Side Luna'!CK43</f>
        <v>0</v>
      </c>
      <c r="H122">
        <f>'Adair-Luna'!CK43</f>
        <v>0</v>
      </c>
      <c r="I122">
        <f>'L. Laney'!CK43</f>
        <v>0</v>
      </c>
      <c r="J122">
        <f>'W.S. Laney'!CK43</f>
        <v>1.1399999999999999</v>
      </c>
      <c r="K122">
        <f>'A. Laney'!CK43</f>
        <v>0.70599999999999996</v>
      </c>
      <c r="L122">
        <f>'Bill Lewis'!CK43</f>
        <v>1.83</v>
      </c>
      <c r="M122">
        <f>Cienega!CK43</f>
        <v>7.6999999999999999E-2</v>
      </c>
      <c r="N122">
        <f>Kiehne!CK43</f>
        <v>2.9079999999999999</v>
      </c>
      <c r="O122">
        <f>Parsons!CK43</f>
        <v>1.8</v>
      </c>
      <c r="P122">
        <f>'Middle Frisco'!CK43</f>
        <v>0.33800000000000002</v>
      </c>
      <c r="Q122">
        <f>'Tularosa-Cruzville'!CK43</f>
        <v>0</v>
      </c>
      <c r="R122">
        <f>Hightower!CK43</f>
        <v>2.798</v>
      </c>
      <c r="S122">
        <f>'San Francisco'!CK43</f>
        <v>0</v>
      </c>
      <c r="T122">
        <f>'Thomason Flat'!CK43</f>
        <v>0.23100000000000001</v>
      </c>
      <c r="U122">
        <f>'Spurgeon 2'!CK43</f>
        <v>1.8574999999999999</v>
      </c>
      <c r="V122">
        <f>'W.S. Ditch'!CK43</f>
        <v>4.8600000000000003</v>
      </c>
      <c r="W122">
        <f>'Fish Pond'!CK43</f>
        <v>0.94999999999999984</v>
      </c>
      <c r="X122">
        <f>'East Pleasanton'!CK43</f>
        <v>13.39</v>
      </c>
    </row>
    <row r="123" spans="1:24" x14ac:dyDescent="0.3">
      <c r="A123" s="116">
        <v>45413</v>
      </c>
      <c r="B123">
        <f>'Gila Hot Springs'!CL14</f>
        <v>3.6</v>
      </c>
      <c r="C123">
        <f>'Upper Gila'!CL14</f>
        <v>21.34</v>
      </c>
      <c r="D123">
        <f>'Fort West'!CL14</f>
        <v>14.51</v>
      </c>
      <c r="E123">
        <f>'Gila Farms'!CL14</f>
        <v>14.300000000000002</v>
      </c>
      <c r="F123">
        <f>'Grandpa Harper'!CL14</f>
        <v>0</v>
      </c>
      <c r="G123">
        <f>'North Side Luna'!CL14</f>
        <v>0</v>
      </c>
      <c r="H123">
        <f>'Adair-Luna'!CL14</f>
        <v>0</v>
      </c>
      <c r="I123">
        <f>'L. Laney'!CL14</f>
        <v>0</v>
      </c>
      <c r="J123">
        <f>'W.S. Laney'!CL14</f>
        <v>1.1399999999999999</v>
      </c>
      <c r="K123">
        <f>'A. Laney'!CL14</f>
        <v>0.70599999999999996</v>
      </c>
      <c r="L123">
        <f>'Bill Lewis'!CL14</f>
        <v>1.83</v>
      </c>
      <c r="M123">
        <f>Cienega!CL14</f>
        <v>8.8000000000000009E-2</v>
      </c>
      <c r="N123">
        <f>Kiehne!CL14</f>
        <v>1.1722857142857142</v>
      </c>
      <c r="O123">
        <f>Parsons!CL14</f>
        <v>1.6444444444444448</v>
      </c>
      <c r="P123">
        <f>'Middle Frisco'!CL14</f>
        <v>0.33800000000000002</v>
      </c>
      <c r="Q123">
        <f>'Tularosa-Cruzville'!CL14</f>
        <v>0</v>
      </c>
      <c r="R123">
        <f>Hightower!CL14</f>
        <v>3.01</v>
      </c>
      <c r="S123">
        <f>'San Francisco'!CL14</f>
        <v>0</v>
      </c>
      <c r="T123">
        <f>'Thomason Flat'!CL14</f>
        <v>0.13200000000000001</v>
      </c>
      <c r="U123">
        <f>'Spurgeon 2'!CL14</f>
        <v>1.8574999999999999</v>
      </c>
      <c r="V123">
        <f>'W.S. Ditch'!CL14</f>
        <v>4.93</v>
      </c>
      <c r="W123">
        <f>'Fish Pond'!CL14</f>
        <v>0.92</v>
      </c>
      <c r="X123">
        <f>'East Pleasanton'!CL14</f>
        <v>13.56</v>
      </c>
    </row>
    <row r="124" spans="1:24" x14ac:dyDescent="0.3">
      <c r="A124" s="116">
        <v>45414</v>
      </c>
      <c r="B124">
        <f>'Gila Hot Springs'!CL15</f>
        <v>3.3</v>
      </c>
      <c r="C124">
        <f>'Upper Gila'!CL15</f>
        <v>37.369999999999997</v>
      </c>
      <c r="D124">
        <f>'Fort West'!CL15</f>
        <v>15.44</v>
      </c>
      <c r="E124">
        <f>'Gila Farms'!CL15</f>
        <v>14.1</v>
      </c>
      <c r="F124">
        <f>'Grandpa Harper'!CL15</f>
        <v>0</v>
      </c>
      <c r="G124">
        <f>'North Side Luna'!CL15</f>
        <v>0</v>
      </c>
      <c r="H124">
        <f>'Adair-Luna'!CL15</f>
        <v>0</v>
      </c>
      <c r="I124">
        <f>'L. Laney'!CL15</f>
        <v>0</v>
      </c>
      <c r="J124">
        <f>'W.S. Laney'!CL15</f>
        <v>1.1399999999999999</v>
      </c>
      <c r="K124">
        <f>'A. Laney'!CL15</f>
        <v>0.67300000000000004</v>
      </c>
      <c r="L124">
        <f>'Bill Lewis'!CL15</f>
        <v>1.83</v>
      </c>
      <c r="M124">
        <f>Cienega!CL15</f>
        <v>8.8000000000000009E-2</v>
      </c>
      <c r="N124">
        <f>Kiehne!CL15</f>
        <v>1.2966666666666666</v>
      </c>
      <c r="O124">
        <f>Parsons!CL15</f>
        <v>1.8</v>
      </c>
      <c r="P124">
        <f>'Middle Frisco'!CL15</f>
        <v>0.379</v>
      </c>
      <c r="Q124">
        <f>'Tularosa-Cruzville'!CL15</f>
        <v>0</v>
      </c>
      <c r="R124">
        <f>Hightower!CL15</f>
        <v>2.9</v>
      </c>
      <c r="S124">
        <f>'San Francisco'!CL15</f>
        <v>0</v>
      </c>
      <c r="T124">
        <f>'Thomason Flat'!CL15</f>
        <v>0</v>
      </c>
      <c r="U124">
        <f>'Spurgeon 2'!CL15</f>
        <v>1.64</v>
      </c>
      <c r="V124">
        <f>'W.S. Ditch'!CL15</f>
        <v>4.72</v>
      </c>
      <c r="W124">
        <f>'Fish Pond'!CL15</f>
        <v>0.92</v>
      </c>
      <c r="X124">
        <f>'East Pleasanton'!CL15</f>
        <v>13.39</v>
      </c>
    </row>
    <row r="125" spans="1:24" x14ac:dyDescent="0.3">
      <c r="A125" s="116">
        <v>45415</v>
      </c>
      <c r="B125">
        <f>'Gila Hot Springs'!CL16</f>
        <v>3.8</v>
      </c>
      <c r="C125">
        <f>'Upper Gila'!CL16</f>
        <v>20.89</v>
      </c>
      <c r="D125">
        <f>'Fort West'!CL16</f>
        <v>13.64</v>
      </c>
      <c r="E125">
        <f>'Gila Farms'!CL16</f>
        <v>14.5</v>
      </c>
      <c r="F125">
        <f>'Grandpa Harper'!CL16</f>
        <v>0</v>
      </c>
      <c r="G125">
        <f>'North Side Luna'!CL16</f>
        <v>0</v>
      </c>
      <c r="H125">
        <f>'Adair-Luna'!CL16</f>
        <v>0</v>
      </c>
      <c r="I125">
        <f>'L. Laney'!CL16</f>
        <v>0</v>
      </c>
      <c r="J125">
        <f>'W.S. Laney'!CL16</f>
        <v>1.1100000000000001</v>
      </c>
      <c r="K125">
        <f>'A. Laney'!CL16</f>
        <v>0.67300000000000004</v>
      </c>
      <c r="L125">
        <f>'Bill Lewis'!CL16</f>
        <v>1.97</v>
      </c>
      <c r="M125">
        <f>Cienega!CL16</f>
        <v>9.8999999999999991E-2</v>
      </c>
      <c r="N125">
        <f>Kiehne!CL16</f>
        <v>1.2966666666666666</v>
      </c>
      <c r="O125">
        <f>Parsons!CL16</f>
        <v>1.6444444444444448</v>
      </c>
      <c r="P125">
        <f>'Middle Frisco'!CL16</f>
        <v>0.379</v>
      </c>
      <c r="Q125">
        <f>'Tularosa-Cruzville'!CL16</f>
        <v>0</v>
      </c>
      <c r="R125">
        <f>Hightower!CL16</f>
        <v>2.9620000000000002</v>
      </c>
      <c r="S125">
        <f>'San Francisco'!CL16</f>
        <v>0</v>
      </c>
      <c r="T125">
        <f>'Thomason Flat'!CL16</f>
        <v>0</v>
      </c>
      <c r="U125">
        <f>'Spurgeon 2'!CL16</f>
        <v>1.5</v>
      </c>
      <c r="V125">
        <f>'W.S. Ditch'!CL16</f>
        <v>4.93</v>
      </c>
      <c r="W125">
        <f>'Fish Pond'!CL16</f>
        <v>0.92</v>
      </c>
      <c r="X125">
        <f>'East Pleasanton'!CL16</f>
        <v>13.9</v>
      </c>
    </row>
    <row r="126" spans="1:24" x14ac:dyDescent="0.3">
      <c r="A126" s="116">
        <v>45416</v>
      </c>
      <c r="B126">
        <f>'Gila Hot Springs'!CL17</f>
        <v>3.2</v>
      </c>
      <c r="C126">
        <f>'Upper Gila'!CL17</f>
        <v>21.34</v>
      </c>
      <c r="D126">
        <f>'Fort West'!CL17</f>
        <v>13.93</v>
      </c>
      <c r="E126">
        <f>'Gila Farms'!CL17</f>
        <v>14.699999999999998</v>
      </c>
      <c r="F126">
        <f>'Grandpa Harper'!CL17</f>
        <v>0</v>
      </c>
      <c r="G126">
        <f>'North Side Luna'!CL17</f>
        <v>0</v>
      </c>
      <c r="H126">
        <f>'Adair-Luna'!CL17</f>
        <v>0</v>
      </c>
      <c r="I126">
        <f>'L. Laney'!CL17</f>
        <v>0</v>
      </c>
      <c r="J126">
        <f>'W.S. Laney'!CL17</f>
        <v>1.1399999999999999</v>
      </c>
      <c r="K126">
        <f>'A. Laney'!CL17</f>
        <v>0.67300000000000004</v>
      </c>
      <c r="L126">
        <f>'Bill Lewis'!CL17</f>
        <v>1.83</v>
      </c>
      <c r="M126">
        <f>Cienega!CL17</f>
        <v>8.8000000000000009E-2</v>
      </c>
      <c r="N126">
        <f>Kiehne!CL17</f>
        <v>1.57</v>
      </c>
      <c r="O126">
        <f>Parsons!CL17</f>
        <v>1.6444444444444448</v>
      </c>
      <c r="P126">
        <f>'Middle Frisco'!CL17</f>
        <v>0.42</v>
      </c>
      <c r="Q126">
        <f>'Tularosa-Cruzville'!CL17</f>
        <v>0</v>
      </c>
      <c r="R126">
        <f>Hightower!CL17</f>
        <v>2.9620000000000002</v>
      </c>
      <c r="S126">
        <f>'San Francisco'!CL17</f>
        <v>0</v>
      </c>
      <c r="T126">
        <f>'Thomason Flat'!CL17</f>
        <v>0</v>
      </c>
      <c r="U126">
        <f>'Spurgeon 2'!CL17</f>
        <v>1.5</v>
      </c>
      <c r="V126">
        <f>'W.S. Ditch'!CL17</f>
        <v>5</v>
      </c>
      <c r="W126">
        <f>'Fish Pond'!CL17</f>
        <v>0.89</v>
      </c>
      <c r="X126">
        <f>'East Pleasanton'!CL17</f>
        <v>13.9</v>
      </c>
    </row>
    <row r="127" spans="1:24" x14ac:dyDescent="0.3">
      <c r="A127" s="116">
        <v>45417</v>
      </c>
      <c r="B127">
        <f>'Gila Hot Springs'!CL18</f>
        <v>3.8</v>
      </c>
      <c r="C127">
        <f>'Upper Gila'!CL18</f>
        <v>21.34</v>
      </c>
      <c r="D127">
        <f>'Fort West'!CL18</f>
        <v>14.22</v>
      </c>
      <c r="E127">
        <f>'Gila Farms'!CL18</f>
        <v>14.699999999999998</v>
      </c>
      <c r="F127">
        <f>'Grandpa Harper'!CL18</f>
        <v>0</v>
      </c>
      <c r="G127">
        <f>'North Side Luna'!CL18</f>
        <v>0</v>
      </c>
      <c r="H127">
        <f>'Adair-Luna'!CL18</f>
        <v>0</v>
      </c>
      <c r="I127">
        <f>'L. Laney'!CL18</f>
        <v>0</v>
      </c>
      <c r="J127">
        <f>'W.S. Laney'!CL18</f>
        <v>1.39</v>
      </c>
      <c r="K127">
        <f>'A. Laney'!CL18</f>
        <v>0.70599999999999996</v>
      </c>
      <c r="L127">
        <f>'Bill Lewis'!CL18</f>
        <v>1.83</v>
      </c>
      <c r="M127">
        <f>Cienega!CL18</f>
        <v>9.8999999999999991E-2</v>
      </c>
      <c r="N127">
        <f>Kiehne!CL18</f>
        <v>1.7849999999999999</v>
      </c>
      <c r="O127">
        <f>Parsons!CL18</f>
        <v>1.7222222222222225</v>
      </c>
      <c r="P127">
        <f>'Middle Frisco'!CL18</f>
        <v>0.27733333333333338</v>
      </c>
      <c r="Q127">
        <f>'Tularosa-Cruzville'!CL18</f>
        <v>0</v>
      </c>
      <c r="R127">
        <f>Hightower!CL18</f>
        <v>3.1300000000000003</v>
      </c>
      <c r="S127">
        <f>'San Francisco'!CL18</f>
        <v>0</v>
      </c>
      <c r="T127">
        <f>'Thomason Flat'!CL18</f>
        <v>0</v>
      </c>
      <c r="U127">
        <f>'Spurgeon 2'!CL18</f>
        <v>1.5</v>
      </c>
      <c r="V127">
        <f>'W.S. Ditch'!CL18</f>
        <v>5.3499999999999988</v>
      </c>
      <c r="W127">
        <f>'Fish Pond'!CL18</f>
        <v>0.86</v>
      </c>
      <c r="X127">
        <f>'East Pleasanton'!CL18</f>
        <v>15.339999999999998</v>
      </c>
    </row>
    <row r="128" spans="1:24" x14ac:dyDescent="0.3">
      <c r="A128" s="116">
        <v>45418</v>
      </c>
      <c r="B128">
        <f>'Gila Hot Springs'!CL19</f>
        <v>3.7</v>
      </c>
      <c r="C128">
        <f>'Upper Gila'!CL19</f>
        <v>20.89</v>
      </c>
      <c r="D128">
        <f>'Fort West'!CL19</f>
        <v>15.76</v>
      </c>
      <c r="E128">
        <f>'Gila Farms'!CL19</f>
        <v>12.800000000000002</v>
      </c>
      <c r="F128">
        <f>'Grandpa Harper'!CL19</f>
        <v>0</v>
      </c>
      <c r="G128">
        <f>'North Side Luna'!CL19</f>
        <v>0</v>
      </c>
      <c r="H128">
        <f>'Adair-Luna'!CL19</f>
        <v>0</v>
      </c>
      <c r="I128">
        <f>'L. Laney'!CL19</f>
        <v>0</v>
      </c>
      <c r="J128">
        <f>'W.S. Laney'!CL19</f>
        <v>1.39</v>
      </c>
      <c r="K128">
        <f>'A. Laney'!CL19</f>
        <v>0.70599999999999996</v>
      </c>
      <c r="L128">
        <f>'Bill Lewis'!CL19</f>
        <v>2.27</v>
      </c>
      <c r="M128">
        <f>Cienega!CL19</f>
        <v>9.8999999999999991E-2</v>
      </c>
      <c r="N128">
        <f>Kiehne!CL19</f>
        <v>2.008</v>
      </c>
      <c r="O128">
        <f>Parsons!CL19</f>
        <v>1.7222222222222225</v>
      </c>
      <c r="P128">
        <f>'Middle Frisco'!CL19</f>
        <v>0.60899999999999999</v>
      </c>
      <c r="Q128">
        <f>'Tularosa-Cruzville'!CL19</f>
        <v>0</v>
      </c>
      <c r="R128">
        <f>Hightower!CL19</f>
        <v>4.57</v>
      </c>
      <c r="S128">
        <f>'San Francisco'!CL19</f>
        <v>0</v>
      </c>
      <c r="T128">
        <f>'Thomason Flat'!CL19</f>
        <v>0</v>
      </c>
      <c r="U128">
        <f>'Spurgeon 2'!CL19</f>
        <v>1.3633333333333333</v>
      </c>
      <c r="V128">
        <f>'W.S. Ditch'!CL19</f>
        <v>5.419999999999999</v>
      </c>
      <c r="W128">
        <f>'Fish Pond'!CL19</f>
        <v>0.83</v>
      </c>
      <c r="X128">
        <f>'East Pleasanton'!CL19</f>
        <v>14.979999999999999</v>
      </c>
    </row>
    <row r="129" spans="1:24" x14ac:dyDescent="0.3">
      <c r="A129" s="116">
        <v>45419</v>
      </c>
      <c r="B129">
        <f>'Gila Hot Springs'!CL20</f>
        <v>3.1</v>
      </c>
      <c r="C129">
        <f>'Upper Gila'!CL20</f>
        <v>21.34</v>
      </c>
      <c r="D129">
        <f>'Fort West'!CL20</f>
        <v>17.36</v>
      </c>
      <c r="E129">
        <f>'Gila Farms'!CL20</f>
        <v>12.4</v>
      </c>
      <c r="F129">
        <f>'Grandpa Harper'!CL20</f>
        <v>0</v>
      </c>
      <c r="G129">
        <f>'North Side Luna'!CL20</f>
        <v>0</v>
      </c>
      <c r="H129">
        <f>'Adair-Luna'!CL20</f>
        <v>0</v>
      </c>
      <c r="I129">
        <f>'L. Laney'!CL20</f>
        <v>0</v>
      </c>
      <c r="J129">
        <f>'W.S. Laney'!CL20</f>
        <v>1.27</v>
      </c>
      <c r="K129">
        <f>'A. Laney'!CL20</f>
        <v>0.67300000000000004</v>
      </c>
      <c r="L129">
        <f>'Bill Lewis'!CL20</f>
        <v>2.42</v>
      </c>
      <c r="M129">
        <f>Cienega!CL20</f>
        <v>7.6999999999999999E-2</v>
      </c>
      <c r="N129">
        <f>Kiehne!CL20</f>
        <v>2.0859999999999999</v>
      </c>
      <c r="O129">
        <f>Parsons!CL20</f>
        <v>1.6444444444444448</v>
      </c>
      <c r="P129">
        <f>'Middle Frisco'!CL20</f>
        <v>0.65900000000000003</v>
      </c>
      <c r="Q129">
        <f>'Tularosa-Cruzville'!CL20</f>
        <v>0</v>
      </c>
      <c r="R129">
        <f>Hightower!CL20</f>
        <v>3.4689999999999999</v>
      </c>
      <c r="S129">
        <f>'San Francisco'!CL20</f>
        <v>0</v>
      </c>
      <c r="T129">
        <f>'Thomason Flat'!CL20</f>
        <v>0</v>
      </c>
      <c r="U129">
        <f>'Spurgeon 2'!CL20</f>
        <v>1.23</v>
      </c>
      <c r="V129">
        <f>'W.S. Ditch'!CL20</f>
        <v>5.28</v>
      </c>
      <c r="W129">
        <f>'Fish Pond'!CL20</f>
        <v>0.80000000000000016</v>
      </c>
      <c r="X129">
        <f>'East Pleasanton'!CL20</f>
        <v>14.979999999999999</v>
      </c>
    </row>
    <row r="130" spans="1:24" x14ac:dyDescent="0.3">
      <c r="A130" s="116">
        <v>45420</v>
      </c>
      <c r="B130">
        <f>'Gila Hot Springs'!CL21</f>
        <v>2.2000000000000002</v>
      </c>
      <c r="C130">
        <f>'Upper Gila'!CL21</f>
        <v>21.34</v>
      </c>
      <c r="D130">
        <f>'Fort West'!CL21</f>
        <v>17.04</v>
      </c>
      <c r="E130">
        <f>'Gila Farms'!CL21</f>
        <v>12.199999999999998</v>
      </c>
      <c r="F130">
        <f>'Grandpa Harper'!CL21</f>
        <v>0</v>
      </c>
      <c r="G130">
        <f>'North Side Luna'!CL21</f>
        <v>0</v>
      </c>
      <c r="H130">
        <f>'Adair-Luna'!CL21</f>
        <v>0</v>
      </c>
      <c r="I130">
        <f>'L. Laney'!CL21</f>
        <v>0</v>
      </c>
      <c r="J130">
        <f>'W.S. Laney'!CL21</f>
        <v>1.22</v>
      </c>
      <c r="K130">
        <f>'A. Laney'!CL21</f>
        <v>0.67300000000000004</v>
      </c>
      <c r="L130">
        <f>'Bill Lewis'!CL21</f>
        <v>2.42</v>
      </c>
      <c r="M130">
        <f>Cienega!CL21</f>
        <v>7.6999999999999999E-2</v>
      </c>
      <c r="N130">
        <f>Kiehne!CL21</f>
        <v>2.0859999999999999</v>
      </c>
      <c r="O130">
        <f>Parsons!CL21</f>
        <v>1.6444444444444448</v>
      </c>
      <c r="P130">
        <f>'Middle Frisco'!CL21</f>
        <v>0.71</v>
      </c>
      <c r="Q130">
        <f>'Tularosa-Cruzville'!CL21</f>
        <v>0</v>
      </c>
      <c r="R130">
        <f>Hightower!CL21</f>
        <v>3.18</v>
      </c>
      <c r="S130">
        <f>'San Francisco'!CL21</f>
        <v>0</v>
      </c>
      <c r="T130">
        <f>'Thomason Flat'!CL21</f>
        <v>0</v>
      </c>
      <c r="U130">
        <f>'Spurgeon 2'!CL21</f>
        <v>0.60899999999999999</v>
      </c>
      <c r="V130">
        <f>'W.S. Ditch'!CL21</f>
        <v>4.93</v>
      </c>
      <c r="W130">
        <f>'Fish Pond'!CL21</f>
        <v>0.77</v>
      </c>
      <c r="X130">
        <f>'East Pleasanton'!CL21</f>
        <v>14.62</v>
      </c>
    </row>
    <row r="131" spans="1:24" x14ac:dyDescent="0.3">
      <c r="A131" s="116">
        <v>45421</v>
      </c>
      <c r="B131">
        <f>'Gila Hot Springs'!CL22</f>
        <v>2.4</v>
      </c>
      <c r="C131">
        <f>'Upper Gila'!CL22</f>
        <v>20.89</v>
      </c>
      <c r="D131">
        <f>'Fort West'!CL22</f>
        <v>15.76</v>
      </c>
      <c r="E131">
        <f>'Gila Farms'!CL22</f>
        <v>13.800000000000002</v>
      </c>
      <c r="F131">
        <f>'Grandpa Harper'!CL22</f>
        <v>0</v>
      </c>
      <c r="G131">
        <f>'North Side Luna'!CL22</f>
        <v>0</v>
      </c>
      <c r="H131">
        <f>'Adair-Luna'!CL22</f>
        <v>0</v>
      </c>
      <c r="I131">
        <f>'L. Laney'!CL22</f>
        <v>0</v>
      </c>
      <c r="J131">
        <f>'W.S. Laney'!CL22</f>
        <v>1.18</v>
      </c>
      <c r="K131">
        <f>'A. Laney'!CL22</f>
        <v>0.67300000000000004</v>
      </c>
      <c r="L131">
        <f>'Bill Lewis'!CL22</f>
        <v>2.27</v>
      </c>
      <c r="M131">
        <f>Cienega!CL22</f>
        <v>7.6999999999999999E-2</v>
      </c>
      <c r="N131">
        <f>Kiehne!CL22</f>
        <v>1.7124999999999997</v>
      </c>
      <c r="O131">
        <f>Parsons!CL22</f>
        <v>1.6444444444444448</v>
      </c>
      <c r="P131">
        <f>'Middle Frisco'!CL22</f>
        <v>0.56000000000000005</v>
      </c>
      <c r="Q131">
        <f>'Tularosa-Cruzville'!CL22</f>
        <v>0</v>
      </c>
      <c r="R131">
        <f>Hightower!CL22</f>
        <v>2.9620000000000002</v>
      </c>
      <c r="S131">
        <f>'San Francisco'!CL22</f>
        <v>0</v>
      </c>
      <c r="T131">
        <f>'Thomason Flat'!CL22</f>
        <v>0</v>
      </c>
      <c r="U131">
        <f>'Spurgeon 2'!CL22</f>
        <v>0.13</v>
      </c>
      <c r="V131">
        <f>'W.S. Ditch'!CL22</f>
        <v>4.93</v>
      </c>
      <c r="W131">
        <f>'Fish Pond'!CL22</f>
        <v>0.73999999999999988</v>
      </c>
      <c r="X131">
        <f>'East Pleasanton'!CL22</f>
        <v>14.44</v>
      </c>
    </row>
    <row r="132" spans="1:24" x14ac:dyDescent="0.3">
      <c r="A132" s="116">
        <v>45422</v>
      </c>
      <c r="B132">
        <f>'Gila Hot Springs'!CL23</f>
        <v>2.9</v>
      </c>
      <c r="C132">
        <f>'Upper Gila'!CL23</f>
        <v>20.010000000000002</v>
      </c>
      <c r="D132">
        <f>'Fort West'!CL23</f>
        <v>15.44</v>
      </c>
      <c r="E132">
        <f>'Gila Farms'!CL23</f>
        <v>15.199999999999998</v>
      </c>
      <c r="F132">
        <f>'Grandpa Harper'!CL23</f>
        <v>0</v>
      </c>
      <c r="G132">
        <f>'North Side Luna'!CL23</f>
        <v>0</v>
      </c>
      <c r="H132">
        <f>'Adair-Luna'!CL23</f>
        <v>0</v>
      </c>
      <c r="I132">
        <f>'L. Laney'!CL23</f>
        <v>0</v>
      </c>
      <c r="J132">
        <f>'W.S. Laney'!CL23</f>
        <v>1.1399999999999999</v>
      </c>
      <c r="K132">
        <f>'A. Laney'!CL23</f>
        <v>0.67300000000000004</v>
      </c>
      <c r="L132">
        <f>'Bill Lewis'!CL23</f>
        <v>2.12</v>
      </c>
      <c r="M132">
        <f>Cienega!CL23</f>
        <v>7.6999999999999999E-2</v>
      </c>
      <c r="N132">
        <f>Kiehne!CL23</f>
        <v>1.57</v>
      </c>
      <c r="O132">
        <f>Parsons!CL23</f>
        <v>1.6444444444444448</v>
      </c>
      <c r="P132">
        <f>'Middle Frisco'!CL23</f>
        <v>0.51200000000000001</v>
      </c>
      <c r="Q132">
        <f>'Tularosa-Cruzville'!CL23</f>
        <v>0</v>
      </c>
      <c r="R132">
        <f>Hightower!CL23</f>
        <v>2.6940000000000004</v>
      </c>
      <c r="S132">
        <f>'San Francisco'!CL23</f>
        <v>0</v>
      </c>
      <c r="T132">
        <f>'Thomason Flat'!CL23</f>
        <v>0</v>
      </c>
      <c r="U132">
        <f>'Spurgeon 2'!CL23</f>
        <v>0.13</v>
      </c>
      <c r="V132">
        <f>'W.S. Ditch'!CL23</f>
        <v>4.79</v>
      </c>
      <c r="W132">
        <f>'Fish Pond'!CL23</f>
        <v>0.68</v>
      </c>
      <c r="X132">
        <f>'East Pleasanton'!CL23</f>
        <v>13.22</v>
      </c>
    </row>
    <row r="133" spans="1:24" x14ac:dyDescent="0.3">
      <c r="A133" s="116">
        <v>45423</v>
      </c>
      <c r="B133">
        <f>'Gila Hot Springs'!CL24</f>
        <v>2.1</v>
      </c>
      <c r="C133">
        <f>'Upper Gila'!CL24</f>
        <v>17.91</v>
      </c>
      <c r="D133">
        <f>'Fort West'!CL24</f>
        <v>13.64</v>
      </c>
      <c r="E133">
        <f>'Gila Farms'!CL24</f>
        <v>14.5</v>
      </c>
      <c r="F133">
        <f>'Grandpa Harper'!CL24</f>
        <v>0</v>
      </c>
      <c r="G133">
        <f>'North Side Luna'!CL24</f>
        <v>0</v>
      </c>
      <c r="H133">
        <f>'Adair-Luna'!CL24</f>
        <v>0</v>
      </c>
      <c r="I133">
        <f>'L. Laney'!CL24</f>
        <v>0</v>
      </c>
      <c r="J133">
        <f>'W.S. Laney'!CL24</f>
        <v>1.07</v>
      </c>
      <c r="K133">
        <f>'A. Laney'!CL24</f>
        <v>0.67300000000000004</v>
      </c>
      <c r="L133">
        <f>'Bill Lewis'!CL24</f>
        <v>1.6900000000000002</v>
      </c>
      <c r="M133">
        <f>Cienega!CL24</f>
        <v>7.6999999999999999E-2</v>
      </c>
      <c r="N133">
        <f>Kiehne!CL24</f>
        <v>1.5</v>
      </c>
      <c r="O133">
        <f>Parsons!CL24</f>
        <v>1.6444444444444448</v>
      </c>
      <c r="P133">
        <f>'Middle Frisco'!CL24</f>
        <v>0.51200000000000001</v>
      </c>
      <c r="Q133">
        <f>'Tularosa-Cruzville'!CL24</f>
        <v>0</v>
      </c>
      <c r="R133">
        <f>Hightower!CL24</f>
        <v>2.48</v>
      </c>
      <c r="S133">
        <f>'San Francisco'!CL24</f>
        <v>0</v>
      </c>
      <c r="T133">
        <f>'Thomason Flat'!CL24</f>
        <v>0</v>
      </c>
      <c r="U133">
        <f>'Spurgeon 2'!CL24</f>
        <v>0.99914285714285711</v>
      </c>
      <c r="V133">
        <f>'W.S. Ditch'!CL24</f>
        <v>5.07</v>
      </c>
      <c r="W133">
        <f>'Fish Pond'!CL24</f>
        <v>0.65</v>
      </c>
      <c r="X133">
        <f>'East Pleasanton'!CL24</f>
        <v>12.37</v>
      </c>
    </row>
    <row r="134" spans="1:24" x14ac:dyDescent="0.3">
      <c r="A134" s="116">
        <v>45424</v>
      </c>
      <c r="B134">
        <f>'Gila Hot Springs'!CL25</f>
        <v>3.1</v>
      </c>
      <c r="C134">
        <f>'Upper Gila'!CL25</f>
        <v>14.82</v>
      </c>
      <c r="D134">
        <f>'Fort West'!CL25</f>
        <v>12.479999999999999</v>
      </c>
      <c r="E134">
        <f>'Gila Farms'!CL25</f>
        <v>13.4</v>
      </c>
      <c r="F134">
        <f>'Grandpa Harper'!CL25</f>
        <v>0</v>
      </c>
      <c r="G134">
        <f>'North Side Luna'!CL25</f>
        <v>0</v>
      </c>
      <c r="H134">
        <f>'Adair-Luna'!CL25</f>
        <v>0</v>
      </c>
      <c r="I134">
        <f>'L. Laney'!CL25</f>
        <v>0</v>
      </c>
      <c r="J134">
        <f>'W.S. Laney'!CL25</f>
        <v>1.07</v>
      </c>
      <c r="K134">
        <f>'A. Laney'!CL25</f>
        <v>0.67300000000000004</v>
      </c>
      <c r="L134">
        <f>'Bill Lewis'!CL25</f>
        <v>1.6900000000000002</v>
      </c>
      <c r="M134">
        <f>Cienega!CL25</f>
        <v>7.6999999999999999E-2</v>
      </c>
      <c r="N134">
        <f>Kiehne!CL25</f>
        <v>1.1722857142857142</v>
      </c>
      <c r="O134">
        <f>Parsons!CL25</f>
        <v>1.6444444444444448</v>
      </c>
      <c r="P134">
        <f>'Middle Frisco'!CL25</f>
        <v>0.46500000000000002</v>
      </c>
      <c r="Q134">
        <f>'Tularosa-Cruzville'!CL25</f>
        <v>0</v>
      </c>
      <c r="R134">
        <f>Hightower!CL25</f>
        <v>2.33</v>
      </c>
      <c r="S134">
        <f>'San Francisco'!CL25</f>
        <v>0</v>
      </c>
      <c r="T134">
        <f>'Thomason Flat'!CL25</f>
        <v>0</v>
      </c>
      <c r="U134">
        <f>'Spurgeon 2'!CL25</f>
        <v>2.1639999999999997</v>
      </c>
      <c r="V134">
        <f>'W.S. Ditch'!CL25</f>
        <v>4.51</v>
      </c>
      <c r="W134">
        <f>'Fish Pond'!CL25</f>
        <v>0.62</v>
      </c>
      <c r="X134">
        <f>'East Pleasanton'!CL25</f>
        <v>13.56</v>
      </c>
    </row>
    <row r="135" spans="1:24" x14ac:dyDescent="0.3">
      <c r="A135" s="116">
        <v>45425</v>
      </c>
      <c r="B135">
        <f>'Gila Hot Springs'!CL26</f>
        <v>3.7</v>
      </c>
      <c r="C135">
        <f>'Upper Gila'!CL26</f>
        <v>13.74</v>
      </c>
      <c r="D135">
        <f>'Fort West'!CL26</f>
        <v>11.62</v>
      </c>
      <c r="E135">
        <f>'Gila Farms'!CL26</f>
        <v>12.800000000000002</v>
      </c>
      <c r="F135">
        <f>'Grandpa Harper'!CL26</f>
        <v>0</v>
      </c>
      <c r="G135">
        <f>'North Side Luna'!CL26</f>
        <v>0</v>
      </c>
      <c r="H135">
        <f>'Adair-Luna'!CL26</f>
        <v>0</v>
      </c>
      <c r="I135">
        <f>'L. Laney'!CL26</f>
        <v>0</v>
      </c>
      <c r="J135">
        <f>'W.S. Laney'!CL26</f>
        <v>1.03</v>
      </c>
      <c r="K135">
        <f>'A. Laney'!CL26</f>
        <v>0.67300000000000004</v>
      </c>
      <c r="L135">
        <f>'Bill Lewis'!CL26</f>
        <v>1.6900000000000002</v>
      </c>
      <c r="M135">
        <f>Cienega!CL26</f>
        <v>7.6999999999999999E-2</v>
      </c>
      <c r="N135">
        <f>Kiehne!CL26</f>
        <v>0.94142857142857139</v>
      </c>
      <c r="O135">
        <f>Parsons!CL26</f>
        <v>1.5666666666666671</v>
      </c>
      <c r="P135">
        <f>'Middle Frisco'!CL26</f>
        <v>0.33800000000000002</v>
      </c>
      <c r="Q135">
        <f>'Tularosa-Cruzville'!CL26</f>
        <v>0</v>
      </c>
      <c r="R135">
        <f>Hightower!CL26</f>
        <v>2.2810000000000001</v>
      </c>
      <c r="S135">
        <f>'San Francisco'!CL26</f>
        <v>0</v>
      </c>
      <c r="T135">
        <f>'Thomason Flat'!CL26</f>
        <v>0.84199999999999997</v>
      </c>
      <c r="U135">
        <f>'Spurgeon 2'!CL26</f>
        <v>2.008</v>
      </c>
      <c r="V135">
        <f>'W.S. Ditch'!CL26</f>
        <v>3.25</v>
      </c>
      <c r="W135">
        <f>'Fish Pond'!CL26</f>
        <v>0.59</v>
      </c>
      <c r="X135">
        <f>'East Pleasanton'!CL26</f>
        <v>13.729999999999999</v>
      </c>
    </row>
    <row r="136" spans="1:24" x14ac:dyDescent="0.3">
      <c r="A136" s="116">
        <v>45426</v>
      </c>
      <c r="B136">
        <f>'Gila Hot Springs'!CL27</f>
        <v>3.6</v>
      </c>
      <c r="C136">
        <f>'Upper Gila'!CL27</f>
        <v>12.38</v>
      </c>
      <c r="D136">
        <f>'Fort West'!CL27</f>
        <v>10.78</v>
      </c>
      <c r="E136">
        <f>'Gila Farms'!CL27</f>
        <v>13.199999999999998</v>
      </c>
      <c r="F136">
        <f>'Grandpa Harper'!CL27</f>
        <v>0</v>
      </c>
      <c r="G136">
        <f>'North Side Luna'!CL27</f>
        <v>0</v>
      </c>
      <c r="H136">
        <f>'Adair-Luna'!CL27</f>
        <v>0</v>
      </c>
      <c r="I136">
        <f>'L. Laney'!CL27</f>
        <v>0</v>
      </c>
      <c r="J136">
        <f>'W.S. Laney'!CL27</f>
        <v>0.98999999999999988</v>
      </c>
      <c r="K136">
        <f>'A. Laney'!CL27</f>
        <v>0.70599999999999996</v>
      </c>
      <c r="L136">
        <f>'Bill Lewis'!CL27</f>
        <v>1.6900000000000002</v>
      </c>
      <c r="M136">
        <f>Cienega!CL27</f>
        <v>6.6000000000000003E-2</v>
      </c>
      <c r="N136">
        <f>Kiehne!CL27</f>
        <v>1.0568571428571427</v>
      </c>
      <c r="O136">
        <f>Parsons!CL27</f>
        <v>1.5666666666666671</v>
      </c>
      <c r="P136">
        <f>'Middle Frisco'!CL27</f>
        <v>0.379</v>
      </c>
      <c r="Q136">
        <f>'Tularosa-Cruzville'!CL27</f>
        <v>0</v>
      </c>
      <c r="R136">
        <f>Hightower!CL27</f>
        <v>3.1300000000000003</v>
      </c>
      <c r="S136">
        <f>'San Francisco'!CL27</f>
        <v>0</v>
      </c>
      <c r="T136">
        <f>'Thomason Flat'!CL27</f>
        <v>0.97000000000000008</v>
      </c>
      <c r="U136">
        <f>'Spurgeon 2'!CL27</f>
        <v>0.82599999999999996</v>
      </c>
      <c r="V136">
        <f>'W.S. Ditch'!CL27</f>
        <v>3.8800000000000003</v>
      </c>
      <c r="W136">
        <f>'Fish Pond'!CL27</f>
        <v>0.59</v>
      </c>
      <c r="X136">
        <f>'East Pleasanton'!CL27</f>
        <v>13.9</v>
      </c>
    </row>
    <row r="137" spans="1:24" x14ac:dyDescent="0.3">
      <c r="A137" s="116">
        <v>45427</v>
      </c>
      <c r="B137">
        <f>'Gila Hot Springs'!CL28</f>
        <v>3.3</v>
      </c>
      <c r="C137">
        <f>'Upper Gila'!CL28</f>
        <v>11.729999999999999</v>
      </c>
      <c r="D137">
        <f>'Fort West'!CL28</f>
        <v>10.220000000000001</v>
      </c>
      <c r="E137">
        <f>'Gila Farms'!CL28</f>
        <v>10.800000000000002</v>
      </c>
      <c r="F137">
        <f>'Grandpa Harper'!CL28</f>
        <v>0</v>
      </c>
      <c r="G137">
        <f>'North Side Luna'!CL28</f>
        <v>0</v>
      </c>
      <c r="H137">
        <f>'Adair-Luna'!CL28</f>
        <v>0</v>
      </c>
      <c r="I137">
        <f>'L. Laney'!CL28</f>
        <v>0</v>
      </c>
      <c r="J137">
        <f>'W.S. Laney'!CL28</f>
        <v>0.98999999999999988</v>
      </c>
      <c r="K137">
        <f>'A. Laney'!CL28</f>
        <v>0.70599999999999996</v>
      </c>
      <c r="L137">
        <f>'Bill Lewis'!CL28</f>
        <v>1.6900000000000002</v>
      </c>
      <c r="M137">
        <f>Cienega!CL28</f>
        <v>7.6999999999999999E-2</v>
      </c>
      <c r="N137">
        <f>Kiehne!CL28</f>
        <v>0.99914285714285711</v>
      </c>
      <c r="O137">
        <f>Parsons!CL28</f>
        <v>1.0277777777777779</v>
      </c>
      <c r="P137">
        <f>'Middle Frisco'!CL28</f>
        <v>0.33800000000000002</v>
      </c>
      <c r="Q137">
        <f>'Tularosa-Cruzville'!CL28</f>
        <v>0</v>
      </c>
      <c r="R137">
        <f>Hightower!CL28</f>
        <v>3.298</v>
      </c>
      <c r="S137">
        <f>'San Francisco'!CL28</f>
        <v>0</v>
      </c>
      <c r="T137">
        <f>'Thomason Flat'!CL28</f>
        <v>1.06</v>
      </c>
      <c r="U137">
        <f>'Spurgeon 2'!CL28</f>
        <v>0.379</v>
      </c>
      <c r="V137">
        <f>'W.S. Ditch'!CL28</f>
        <v>3.1</v>
      </c>
      <c r="W137">
        <f>'Fish Pond'!CL28</f>
        <v>0.62</v>
      </c>
      <c r="X137">
        <f>'East Pleasanton'!CL28</f>
        <v>13.729999999999999</v>
      </c>
    </row>
    <row r="138" spans="1:24" x14ac:dyDescent="0.3">
      <c r="A138" s="116">
        <v>45428</v>
      </c>
      <c r="B138">
        <f>'Gila Hot Springs'!CL29</f>
        <v>2.6</v>
      </c>
      <c r="C138">
        <f>'Upper Gila'!CL29</f>
        <v>11.729999999999999</v>
      </c>
      <c r="D138">
        <f>'Fort West'!CL29</f>
        <v>9.94</v>
      </c>
      <c r="E138">
        <f>'Gila Farms'!CL29</f>
        <v>10.4</v>
      </c>
      <c r="F138">
        <f>'Grandpa Harper'!CL29</f>
        <v>0</v>
      </c>
      <c r="G138">
        <f>'North Side Luna'!CL29</f>
        <v>0</v>
      </c>
      <c r="H138">
        <f>'Adair-Luna'!CL29</f>
        <v>0</v>
      </c>
      <c r="I138">
        <f>'L. Laney'!CL29</f>
        <v>0</v>
      </c>
      <c r="J138">
        <f>'W.S. Laney'!CL29</f>
        <v>0.95299999999999996</v>
      </c>
      <c r="K138">
        <f>'A. Laney'!CL29</f>
        <v>0.64</v>
      </c>
      <c r="L138">
        <f>'Bill Lewis'!CL29</f>
        <v>1.6900000000000002</v>
      </c>
      <c r="M138">
        <f>Cienega!CL29</f>
        <v>6.6000000000000003E-2</v>
      </c>
      <c r="N138">
        <f>Kiehne!CL29</f>
        <v>0.76800000000000013</v>
      </c>
      <c r="O138">
        <f>Parsons!CL29</f>
        <v>0</v>
      </c>
      <c r="P138">
        <f>'Middle Frisco'!CL29</f>
        <v>0.3</v>
      </c>
      <c r="Q138">
        <f>'Tularosa-Cruzville'!CL29</f>
        <v>0</v>
      </c>
      <c r="R138">
        <f>Hightower!CL29</f>
        <v>3.4689999999999999</v>
      </c>
      <c r="S138">
        <f>'San Francisco'!CL29</f>
        <v>0</v>
      </c>
      <c r="T138">
        <f>'Thomason Flat'!CL29</f>
        <v>0.97000000000000008</v>
      </c>
      <c r="U138">
        <f>'Spurgeon 2'!CL29</f>
        <v>0.56000000000000005</v>
      </c>
      <c r="V138">
        <f>'W.S. Ditch'!CL29</f>
        <v>3</v>
      </c>
      <c r="W138">
        <f>'Fish Pond'!CL29</f>
        <v>0.65</v>
      </c>
      <c r="X138">
        <f>'East Pleasanton'!CL29</f>
        <v>13.050000000000002</v>
      </c>
    </row>
    <row r="139" spans="1:24" x14ac:dyDescent="0.3">
      <c r="A139" s="116">
        <v>45429</v>
      </c>
      <c r="B139">
        <f>'Gila Hot Springs'!CL30</f>
        <v>2.8</v>
      </c>
      <c r="C139">
        <f>'Upper Gila'!CL30</f>
        <v>12.050000000000002</v>
      </c>
      <c r="D139">
        <f>'Fort West'!CL30</f>
        <v>9.1</v>
      </c>
      <c r="E139">
        <f>'Gila Farms'!CL30</f>
        <v>11.4</v>
      </c>
      <c r="F139">
        <f>'Grandpa Harper'!CL30</f>
        <v>0</v>
      </c>
      <c r="G139">
        <f>'North Side Luna'!CL30</f>
        <v>0</v>
      </c>
      <c r="H139">
        <f>'Adair-Luna'!CL30</f>
        <v>0</v>
      </c>
      <c r="I139">
        <f>'L. Laney'!CL30</f>
        <v>0</v>
      </c>
      <c r="J139">
        <f>'W.S. Laney'!CL30</f>
        <v>0.95299999999999996</v>
      </c>
      <c r="K139">
        <f>'A. Laney'!CL30</f>
        <v>0.60899999999999999</v>
      </c>
      <c r="L139">
        <f>'Bill Lewis'!CL30</f>
        <v>1.6900000000000002</v>
      </c>
      <c r="M139">
        <f>Cienega!CL30</f>
        <v>6.6000000000000003E-2</v>
      </c>
      <c r="N139">
        <f>Kiehne!CL30</f>
        <v>0.60899999999999999</v>
      </c>
      <c r="O139">
        <f>Parsons!CL30</f>
        <v>0</v>
      </c>
      <c r="P139">
        <f>'Middle Frisco'!CL30</f>
        <v>0.26400000000000001</v>
      </c>
      <c r="Q139">
        <f>'Tularosa-Cruzville'!CL30</f>
        <v>0</v>
      </c>
      <c r="R139">
        <f>Hightower!CL30</f>
        <v>3.0740000000000003</v>
      </c>
      <c r="S139">
        <f>'San Francisco'!CL30</f>
        <v>0</v>
      </c>
      <c r="T139">
        <f>'Thomason Flat'!CL30</f>
        <v>0.84199999999999997</v>
      </c>
      <c r="U139">
        <f>'Spurgeon 2'!CL30</f>
        <v>0.42</v>
      </c>
      <c r="V139">
        <f>'W.S. Ditch'!CL30</f>
        <v>3</v>
      </c>
      <c r="W139">
        <f>'Fish Pond'!CL30</f>
        <v>0.68</v>
      </c>
      <c r="X139">
        <f>'East Pleasanton'!CL30</f>
        <v>13.56</v>
      </c>
    </row>
    <row r="140" spans="1:24" x14ac:dyDescent="0.3">
      <c r="A140" s="116">
        <v>45430</v>
      </c>
      <c r="B140">
        <f>'Gila Hot Springs'!CL31</f>
        <v>2</v>
      </c>
      <c r="C140">
        <f>'Upper Gila'!CL31</f>
        <v>13.050000000000002</v>
      </c>
      <c r="D140">
        <f>'Fort West'!CL31</f>
        <v>7.2600000000000007</v>
      </c>
      <c r="E140">
        <f>'Gila Farms'!CL31</f>
        <v>10.800000000000002</v>
      </c>
      <c r="F140">
        <f>'Grandpa Harper'!CL31</f>
        <v>0</v>
      </c>
      <c r="G140">
        <f>'North Side Luna'!CL31</f>
        <v>0</v>
      </c>
      <c r="H140">
        <f>'Adair-Luna'!CL31</f>
        <v>0</v>
      </c>
      <c r="I140">
        <f>'L. Laney'!CL31</f>
        <v>0</v>
      </c>
      <c r="J140">
        <f>'W.S. Laney'!CL31</f>
        <v>0.91600000000000004</v>
      </c>
      <c r="K140">
        <f>'A. Laney'!CL31</f>
        <v>0.60899999999999999</v>
      </c>
      <c r="L140">
        <f>'Bill Lewis'!CL31</f>
        <v>1.6900000000000002</v>
      </c>
      <c r="M140">
        <f>Cienega!CL31</f>
        <v>5.5E-2</v>
      </c>
      <c r="N140">
        <f>Kiehne!CL31</f>
        <v>0.60899999999999999</v>
      </c>
      <c r="O140">
        <f>Parsons!CL31</f>
        <v>0</v>
      </c>
      <c r="P140">
        <f>'Middle Frisco'!CL31</f>
        <v>0.26400000000000001</v>
      </c>
      <c r="Q140">
        <f>'Tularosa-Cruzville'!CL31</f>
        <v>0</v>
      </c>
      <c r="R140">
        <f>Hightower!CL31</f>
        <v>1.9799999999999998</v>
      </c>
      <c r="S140">
        <f>'San Francisco'!CL31</f>
        <v>0</v>
      </c>
      <c r="T140">
        <f>'Thomason Flat'!CL31</f>
        <v>0.77800000000000002</v>
      </c>
      <c r="U140">
        <f>'Spurgeon 2'!CL31</f>
        <v>0.42</v>
      </c>
      <c r="V140">
        <f>'W.S. Ditch'!CL31</f>
        <v>3.0499999999999994</v>
      </c>
      <c r="W140">
        <f>'Fish Pond'!CL31</f>
        <v>0.77</v>
      </c>
      <c r="X140">
        <f>'East Pleasanton'!CL31</f>
        <v>14.62</v>
      </c>
    </row>
    <row r="141" spans="1:24" x14ac:dyDescent="0.3">
      <c r="A141" s="116">
        <v>45431</v>
      </c>
      <c r="B141">
        <f>'Gila Hot Springs'!CL32</f>
        <v>3.1</v>
      </c>
      <c r="C141">
        <f>'Upper Gila'!CL32</f>
        <v>11.729999999999999</v>
      </c>
      <c r="D141">
        <f>'Fort West'!CL32</f>
        <v>7.95</v>
      </c>
      <c r="E141">
        <f>'Gila Farms'!CL32</f>
        <v>11.4</v>
      </c>
      <c r="F141">
        <f>'Grandpa Harper'!CL32</f>
        <v>0</v>
      </c>
      <c r="G141">
        <f>'North Side Luna'!CL32</f>
        <v>0</v>
      </c>
      <c r="H141">
        <f>'Adair-Luna'!CL32</f>
        <v>0</v>
      </c>
      <c r="I141">
        <f>'L. Laney'!CL32</f>
        <v>0</v>
      </c>
      <c r="J141">
        <f>'W.S. Laney'!CL32</f>
        <v>0.91600000000000004</v>
      </c>
      <c r="K141">
        <f>'A. Laney'!CL32</f>
        <v>0.60899999999999999</v>
      </c>
      <c r="L141">
        <f>'Bill Lewis'!CL32</f>
        <v>1.6900000000000002</v>
      </c>
      <c r="M141">
        <f>Cienega!CL32</f>
        <v>5.5E-2</v>
      </c>
      <c r="N141">
        <f>Kiehne!CL32</f>
        <v>0.56000000000000005</v>
      </c>
      <c r="O141">
        <f>Parsons!CL32</f>
        <v>0</v>
      </c>
      <c r="P141">
        <f>'Middle Frisco'!CL32</f>
        <v>0.26400000000000001</v>
      </c>
      <c r="Q141">
        <f>'Tularosa-Cruzville'!CL32</f>
        <v>0</v>
      </c>
      <c r="R141">
        <f>Hightower!CL32</f>
        <v>1.93</v>
      </c>
      <c r="S141">
        <f>'San Francisco'!CL32</f>
        <v>0</v>
      </c>
      <c r="T141">
        <f>'Thomason Flat'!CL32</f>
        <v>0.71399999999999997</v>
      </c>
      <c r="U141">
        <f>'Spurgeon 2'!CL32</f>
        <v>0.3</v>
      </c>
      <c r="V141">
        <f>'W.S. Ditch'!CL32</f>
        <v>3.1</v>
      </c>
      <c r="W141">
        <f>'Fish Pond'!CL32</f>
        <v>0.80000000000000016</v>
      </c>
      <c r="X141">
        <f>'East Pleasanton'!CL32</f>
        <v>14.26</v>
      </c>
    </row>
    <row r="142" spans="1:24" x14ac:dyDescent="0.3">
      <c r="A142" s="116">
        <v>45432</v>
      </c>
      <c r="B142">
        <f>'Gila Hot Springs'!CL33</f>
        <v>3.8</v>
      </c>
      <c r="C142">
        <f>'Upper Gila'!CL33</f>
        <v>10.800000000000002</v>
      </c>
      <c r="D142">
        <f>'Fort West'!CL33</f>
        <v>8.18</v>
      </c>
      <c r="E142">
        <f>'Gila Farms'!CL33</f>
        <v>11.199999999999998</v>
      </c>
      <c r="F142">
        <f>'Grandpa Harper'!CL33</f>
        <v>0</v>
      </c>
      <c r="G142">
        <f>'North Side Luna'!CL33</f>
        <v>0</v>
      </c>
      <c r="H142">
        <f>'Adair-Luna'!CL33</f>
        <v>0</v>
      </c>
      <c r="I142">
        <f>'L. Laney'!CL33</f>
        <v>0</v>
      </c>
      <c r="J142">
        <f>'W.S. Laney'!CL33</f>
        <v>0.91600000000000004</v>
      </c>
      <c r="K142">
        <f>'A. Laney'!CL33</f>
        <v>0.60899999999999999</v>
      </c>
      <c r="L142">
        <f>'Bill Lewis'!CL33</f>
        <v>1.6900000000000002</v>
      </c>
      <c r="M142">
        <f>Cienega!CL33</f>
        <v>5.5E-2</v>
      </c>
      <c r="N142">
        <f>Kiehne!CL33</f>
        <v>0.42</v>
      </c>
      <c r="O142">
        <f>Parsons!CL33</f>
        <v>0</v>
      </c>
      <c r="P142">
        <f>'Middle Frisco'!CL33</f>
        <v>0.23</v>
      </c>
      <c r="Q142">
        <f>'Tularosa-Cruzville'!CL33</f>
        <v>0</v>
      </c>
      <c r="R142">
        <f>Hightower!CL33</f>
        <v>1.93</v>
      </c>
      <c r="S142">
        <f>'San Francisco'!CL33</f>
        <v>0</v>
      </c>
      <c r="T142">
        <f>'Thomason Flat'!CL33</f>
        <v>0.65</v>
      </c>
      <c r="U142">
        <f>'Spurgeon 2'!CL33</f>
        <v>0.3</v>
      </c>
      <c r="V142">
        <f>'W.S. Ditch'!CL33</f>
        <v>2.75</v>
      </c>
      <c r="W142">
        <f>'Fish Pond'!CL33</f>
        <v>0.80000000000000016</v>
      </c>
      <c r="X142">
        <f>'East Pleasanton'!CL33</f>
        <v>14.44</v>
      </c>
    </row>
    <row r="143" spans="1:24" x14ac:dyDescent="0.3">
      <c r="A143" s="116">
        <v>45433</v>
      </c>
      <c r="B143">
        <f>'Gila Hot Springs'!CL34</f>
        <v>2.8</v>
      </c>
      <c r="C143">
        <f>'Upper Gila'!CL34</f>
        <v>8.84</v>
      </c>
      <c r="D143">
        <f>'Fort West'!CL34</f>
        <v>8.64</v>
      </c>
      <c r="E143">
        <f>'Gila Farms'!CL34</f>
        <v>9.4</v>
      </c>
      <c r="F143">
        <f>'Grandpa Harper'!CL34</f>
        <v>0.11</v>
      </c>
      <c r="G143">
        <f>'North Side Luna'!CL34</f>
        <v>0</v>
      </c>
      <c r="H143">
        <f>'Adair-Luna'!CL34</f>
        <v>0</v>
      </c>
      <c r="I143">
        <f>'L. Laney'!CL34</f>
        <v>0</v>
      </c>
      <c r="J143">
        <f>'W.S. Laney'!CL34</f>
        <v>0.91600000000000004</v>
      </c>
      <c r="K143">
        <f>'A. Laney'!CL34</f>
        <v>0.57799999999999996</v>
      </c>
      <c r="L143">
        <f>'Bill Lewis'!CL34</f>
        <v>1.6900000000000002</v>
      </c>
      <c r="M143">
        <f>Cienega!CL34</f>
        <v>6.6000000000000003E-2</v>
      </c>
      <c r="N143">
        <f>Kiehne!CL34</f>
        <v>0.379</v>
      </c>
      <c r="O143">
        <f>Parsons!CL34</f>
        <v>0</v>
      </c>
      <c r="P143">
        <f>'Middle Frisco'!CL34</f>
        <v>0.19000000000000003</v>
      </c>
      <c r="Q143">
        <f>'Tularosa-Cruzville'!CL34</f>
        <v>0</v>
      </c>
      <c r="R143">
        <f>Hightower!CL34</f>
        <v>1.75</v>
      </c>
      <c r="S143">
        <f>'San Francisco'!CL34</f>
        <v>0</v>
      </c>
      <c r="T143">
        <f>'Thomason Flat'!CL34</f>
        <v>0.26400000000000001</v>
      </c>
      <c r="U143">
        <f>'Spurgeon 2'!CL34</f>
        <v>0.3</v>
      </c>
      <c r="V143">
        <f>'W.S. Ditch'!CL34</f>
        <v>2.85</v>
      </c>
      <c r="W143">
        <f>'Fish Pond'!CL34</f>
        <v>0.80000000000000016</v>
      </c>
      <c r="X143">
        <f>'East Pleasanton'!CL34</f>
        <v>13.56</v>
      </c>
    </row>
    <row r="144" spans="1:24" x14ac:dyDescent="0.3">
      <c r="A144" s="116">
        <v>45434</v>
      </c>
      <c r="B144">
        <f>'Gila Hot Springs'!CL35</f>
        <v>2.4</v>
      </c>
      <c r="C144">
        <f>'Upper Gila'!CL35</f>
        <v>8.58</v>
      </c>
      <c r="D144">
        <f>'Fort West'!CL35</f>
        <v>6.8</v>
      </c>
      <c r="E144">
        <f>'Gila Farms'!CL35</f>
        <v>8.6999999999999993</v>
      </c>
      <c r="F144">
        <f>'Grandpa Harper'!CL35</f>
        <v>0.16600000000000001</v>
      </c>
      <c r="G144">
        <f>'North Side Luna'!CL35</f>
        <v>0</v>
      </c>
      <c r="H144">
        <f>'Adair-Luna'!CL35</f>
        <v>0</v>
      </c>
      <c r="I144">
        <f>'L. Laney'!CL35</f>
        <v>0</v>
      </c>
      <c r="J144">
        <f>'W.S. Laney'!CL35</f>
        <v>0.91600000000000004</v>
      </c>
      <c r="K144">
        <f>'A. Laney'!CL35</f>
        <v>0.57799999999999996</v>
      </c>
      <c r="L144">
        <f>'Bill Lewis'!CL35</f>
        <v>1.6900000000000002</v>
      </c>
      <c r="M144">
        <f>Cienega!CL35</f>
        <v>5.5E-2</v>
      </c>
      <c r="N144">
        <f>Kiehne!CL35</f>
        <v>0.379</v>
      </c>
      <c r="O144">
        <f>Parsons!CL35</f>
        <v>0</v>
      </c>
      <c r="P144">
        <f>'Middle Frisco'!CL35</f>
        <v>0.23</v>
      </c>
      <c r="Q144">
        <f>'Tularosa-Cruzville'!CL35</f>
        <v>0</v>
      </c>
      <c r="R144">
        <f>Hightower!CL35</f>
        <v>1.9799999999999998</v>
      </c>
      <c r="S144">
        <f>'San Francisco'!CL35</f>
        <v>0</v>
      </c>
      <c r="T144">
        <f>'Thomason Flat'!CL35</f>
        <v>6.6000000000000003E-2</v>
      </c>
      <c r="U144">
        <f>'Spurgeon 2'!CL35</f>
        <v>0.26400000000000001</v>
      </c>
      <c r="V144">
        <f>'W.S. Ditch'!CL35</f>
        <v>2.66</v>
      </c>
      <c r="W144">
        <f>'Fish Pond'!CL35</f>
        <v>0.73999999999999988</v>
      </c>
      <c r="X144">
        <f>'East Pleasanton'!CL35</f>
        <v>13.9</v>
      </c>
    </row>
    <row r="145" spans="1:24" x14ac:dyDescent="0.3">
      <c r="A145" s="116">
        <v>45435</v>
      </c>
      <c r="B145">
        <f>'Gila Hot Springs'!CL36</f>
        <v>3.6</v>
      </c>
      <c r="C145">
        <f>'Upper Gila'!CL36</f>
        <v>8.06</v>
      </c>
      <c r="D145">
        <f>'Fort West'!CL36</f>
        <v>5.78</v>
      </c>
      <c r="E145">
        <f>'Gila Farms'!CL36</f>
        <v>8.6999999999999993</v>
      </c>
      <c r="F145">
        <f>'Grandpa Harper'!CL36</f>
        <v>0.108</v>
      </c>
      <c r="G145">
        <f>'North Side Luna'!CL36</f>
        <v>0</v>
      </c>
      <c r="H145">
        <f>'Adair-Luna'!CL36</f>
        <v>0</v>
      </c>
      <c r="I145">
        <f>'L. Laney'!CL36</f>
        <v>0</v>
      </c>
      <c r="J145">
        <f>'W.S. Laney'!CL36</f>
        <v>0.88</v>
      </c>
      <c r="K145">
        <f>'A. Laney'!CL36</f>
        <v>0.57799999999999996</v>
      </c>
      <c r="L145">
        <f>'Bill Lewis'!CL36</f>
        <v>1.5599999999999998</v>
      </c>
      <c r="M145">
        <f>Cienega!CL36</f>
        <v>5.5E-2</v>
      </c>
      <c r="N145">
        <f>Kiehne!CL36</f>
        <v>0.379</v>
      </c>
      <c r="O145">
        <f>Parsons!CL36</f>
        <v>0</v>
      </c>
      <c r="P145">
        <f>'Middle Frisco'!CL36</f>
        <v>0.23</v>
      </c>
      <c r="Q145">
        <f>'Tularosa-Cruzville'!CL36</f>
        <v>0</v>
      </c>
      <c r="R145">
        <f>Hightower!CL36</f>
        <v>1.5200000000000002</v>
      </c>
      <c r="S145">
        <f>'San Francisco'!CL36</f>
        <v>0</v>
      </c>
      <c r="T145">
        <f>'Thomason Flat'!CL36</f>
        <v>6.6000000000000003E-2</v>
      </c>
      <c r="U145">
        <f>'Spurgeon 2'!CL36</f>
        <v>0.26400000000000001</v>
      </c>
      <c r="V145">
        <f>'W.S. Ditch'!CL36</f>
        <v>2.14</v>
      </c>
      <c r="W145">
        <f>'Fish Pond'!CL36</f>
        <v>0.68</v>
      </c>
      <c r="X145">
        <f>'East Pleasanton'!CL36</f>
        <v>14.800000000000002</v>
      </c>
    </row>
    <row r="146" spans="1:24" x14ac:dyDescent="0.3">
      <c r="A146" s="116">
        <v>45436</v>
      </c>
      <c r="B146">
        <f>'Gila Hot Springs'!CL37</f>
        <v>2.9</v>
      </c>
      <c r="C146">
        <f>'Upper Gila'!CL37</f>
        <v>3.2900000000000005</v>
      </c>
      <c r="D146">
        <f>'Fort West'!CL37</f>
        <v>13.06</v>
      </c>
      <c r="E146">
        <f>'Gila Farms'!CL37</f>
        <v>10</v>
      </c>
      <c r="F146">
        <f>'Grandpa Harper'!CL37</f>
        <v>0.3</v>
      </c>
      <c r="G146">
        <f>'North Side Luna'!CL37</f>
        <v>0</v>
      </c>
      <c r="H146">
        <f>'Adair-Luna'!CL37</f>
        <v>0</v>
      </c>
      <c r="I146">
        <f>'L. Laney'!CL37</f>
        <v>0</v>
      </c>
      <c r="J146">
        <f>'W.S. Laney'!CL37</f>
        <v>0.88</v>
      </c>
      <c r="K146">
        <f>'A. Laney'!CL37</f>
        <v>0.57799999999999996</v>
      </c>
      <c r="L146">
        <f>'Bill Lewis'!CL37</f>
        <v>1.5599999999999998</v>
      </c>
      <c r="M146">
        <f>Cienega!CL37</f>
        <v>5.5E-2</v>
      </c>
      <c r="N146">
        <f>Kiehne!CL37</f>
        <v>0.379</v>
      </c>
      <c r="O146">
        <f>Parsons!CL37</f>
        <v>0</v>
      </c>
      <c r="P146">
        <f>'Middle Frisco'!CL37</f>
        <v>0.23</v>
      </c>
      <c r="Q146">
        <f>'Tularosa-Cruzville'!CL37</f>
        <v>0</v>
      </c>
      <c r="R146">
        <f>Hightower!CL37</f>
        <v>1.39</v>
      </c>
      <c r="S146">
        <f>'San Francisco'!CL37</f>
        <v>0</v>
      </c>
      <c r="T146">
        <f>'Thomason Flat'!CL37</f>
        <v>9.9000000000000019E-2</v>
      </c>
      <c r="U146">
        <f>'Spurgeon 2'!CL37</f>
        <v>0.26400000000000001</v>
      </c>
      <c r="V146">
        <f>'W.S. Ditch'!CL37</f>
        <v>2.1</v>
      </c>
      <c r="W146">
        <f>'Fish Pond'!CL37</f>
        <v>0.62</v>
      </c>
      <c r="X146">
        <f>'East Pleasanton'!CL37</f>
        <v>14.08</v>
      </c>
    </row>
    <row r="147" spans="1:24" x14ac:dyDescent="0.3">
      <c r="A147" s="116">
        <v>45437</v>
      </c>
      <c r="B147">
        <f>'Gila Hot Springs'!CL38</f>
        <v>2.1</v>
      </c>
      <c r="C147">
        <f>'Upper Gila'!CL38</f>
        <v>3.2900000000000005</v>
      </c>
      <c r="D147">
        <f>'Fort West'!CL38</f>
        <v>11.9</v>
      </c>
      <c r="E147">
        <f>'Gila Farms'!CL38</f>
        <v>9.1</v>
      </c>
      <c r="F147">
        <f>'Grandpa Harper'!CL38</f>
        <v>0.215</v>
      </c>
      <c r="G147">
        <f>'North Side Luna'!CL38</f>
        <v>0</v>
      </c>
      <c r="H147">
        <f>'Adair-Luna'!CL38</f>
        <v>0</v>
      </c>
      <c r="I147">
        <f>'L. Laney'!CL38</f>
        <v>0</v>
      </c>
      <c r="J147">
        <f>'W.S. Laney'!CL38</f>
        <v>0.88</v>
      </c>
      <c r="K147">
        <f>'A. Laney'!CL38</f>
        <v>0.57799999999999996</v>
      </c>
      <c r="L147">
        <f>'Bill Lewis'!CL38</f>
        <v>1.5599999999999998</v>
      </c>
      <c r="M147">
        <f>Cienega!CL38</f>
        <v>5.5E-2</v>
      </c>
      <c r="N147">
        <f>Kiehne!CL38</f>
        <v>0.379</v>
      </c>
      <c r="O147">
        <f>Parsons!CL38</f>
        <v>0</v>
      </c>
      <c r="P147">
        <f>'Middle Frisco'!CL38</f>
        <v>0.23</v>
      </c>
      <c r="Q147">
        <f>'Tularosa-Cruzville'!CL38</f>
        <v>0</v>
      </c>
      <c r="R147">
        <f>Hightower!CL38</f>
        <v>1.31</v>
      </c>
      <c r="S147">
        <f>'San Francisco'!CL38</f>
        <v>0</v>
      </c>
      <c r="T147">
        <f>'Thomason Flat'!CL38</f>
        <v>9.9000000000000019E-2</v>
      </c>
      <c r="U147">
        <f>'Spurgeon 2'!CL38</f>
        <v>0.26400000000000001</v>
      </c>
      <c r="V147">
        <f>'W.S. Ditch'!CL38</f>
        <v>2.2200000000000002</v>
      </c>
      <c r="W147">
        <f>'Fish Pond'!CL38</f>
        <v>0.56000000000000005</v>
      </c>
      <c r="X147">
        <f>'East Pleasanton'!CL38</f>
        <v>14.26</v>
      </c>
    </row>
    <row r="148" spans="1:24" x14ac:dyDescent="0.3">
      <c r="A148" s="116">
        <v>45438</v>
      </c>
      <c r="B148">
        <f>'Gila Hot Springs'!CL39</f>
        <v>3.2</v>
      </c>
      <c r="C148">
        <f>'Upper Gila'!CL39</f>
        <v>3.44</v>
      </c>
      <c r="D148">
        <f>'Fort West'!CL39</f>
        <v>11.62</v>
      </c>
      <c r="E148">
        <f>'Gila Farms'!CL39</f>
        <v>8.5</v>
      </c>
      <c r="F148">
        <f>'Grandpa Harper'!CL39</f>
        <v>0.28999999999999998</v>
      </c>
      <c r="G148">
        <f>'North Side Luna'!CL39</f>
        <v>0</v>
      </c>
      <c r="H148">
        <f>'Adair-Luna'!CL39</f>
        <v>0</v>
      </c>
      <c r="I148">
        <f>'L. Laney'!CL39</f>
        <v>0</v>
      </c>
      <c r="J148">
        <f>'W.S. Laney'!CL39</f>
        <v>0.88</v>
      </c>
      <c r="K148">
        <f>'A. Laney'!CL39</f>
        <v>0.57799999999999996</v>
      </c>
      <c r="L148">
        <f>'Bill Lewis'!CL39</f>
        <v>1.5599999999999998</v>
      </c>
      <c r="M148">
        <f>Cienega!CL39</f>
        <v>4.4000000000000004E-2</v>
      </c>
      <c r="N148">
        <f>Kiehne!CL39</f>
        <v>0.379</v>
      </c>
      <c r="O148">
        <f>Parsons!CL39</f>
        <v>0</v>
      </c>
      <c r="P148">
        <f>'Middle Frisco'!CL39</f>
        <v>0.23</v>
      </c>
      <c r="Q148">
        <f>'Tularosa-Cruzville'!CL39</f>
        <v>0</v>
      </c>
      <c r="R148">
        <f>Hightower!CL39</f>
        <v>1.27</v>
      </c>
      <c r="S148">
        <f>'San Francisco'!CL39</f>
        <v>0</v>
      </c>
      <c r="T148">
        <f>'Thomason Flat'!CL39</f>
        <v>9.9000000000000019E-2</v>
      </c>
      <c r="U148">
        <f>'Spurgeon 2'!CL39</f>
        <v>0.26400000000000001</v>
      </c>
      <c r="V148">
        <f>'W.S. Ditch'!CL39</f>
        <v>3</v>
      </c>
      <c r="W148">
        <f>'Fish Pond'!CL39</f>
        <v>0.5</v>
      </c>
      <c r="X148">
        <f>'East Pleasanton'!CL39</f>
        <v>14.800000000000002</v>
      </c>
    </row>
    <row r="149" spans="1:24" x14ac:dyDescent="0.3">
      <c r="A149" s="116">
        <v>45439</v>
      </c>
      <c r="B149">
        <f>'Gila Hot Springs'!CL40</f>
        <v>3.8</v>
      </c>
      <c r="C149">
        <f>'Upper Gila'!CL40</f>
        <v>4.78</v>
      </c>
      <c r="D149">
        <f>'Fort West'!CL40</f>
        <v>9.1</v>
      </c>
      <c r="E149">
        <f>'Gila Farms'!CL40</f>
        <v>8.1999999999999993</v>
      </c>
      <c r="F149">
        <f>'Grandpa Harper'!CL40</f>
        <v>0.23899999999999999</v>
      </c>
      <c r="G149">
        <f>'North Side Luna'!CL40</f>
        <v>0</v>
      </c>
      <c r="H149">
        <f>'Adair-Luna'!CL40</f>
        <v>0</v>
      </c>
      <c r="I149">
        <f>'L. Laney'!CL40</f>
        <v>0</v>
      </c>
      <c r="J149">
        <f>'W.S. Laney'!CL40</f>
        <v>0.88</v>
      </c>
      <c r="K149">
        <f>'A. Laney'!CL40</f>
        <v>0.54700000000000004</v>
      </c>
      <c r="L149">
        <f>'Bill Lewis'!CL40</f>
        <v>1.5599999999999998</v>
      </c>
      <c r="M149">
        <f>Cienega!CL40</f>
        <v>4.4000000000000004E-2</v>
      </c>
      <c r="N149">
        <f>Kiehne!CL40</f>
        <v>0.42</v>
      </c>
      <c r="O149">
        <f>Parsons!CL40</f>
        <v>0</v>
      </c>
      <c r="P149">
        <f>'Middle Frisco'!CL40</f>
        <v>0.19000000000000003</v>
      </c>
      <c r="Q149">
        <f>'Tularosa-Cruzville'!CL40</f>
        <v>0</v>
      </c>
      <c r="R149">
        <f>Hightower!CL40</f>
        <v>2.798</v>
      </c>
      <c r="S149">
        <f>'San Francisco'!CL40</f>
        <v>0</v>
      </c>
      <c r="T149">
        <f>'Thomason Flat'!CL40</f>
        <v>6.6000000000000003E-2</v>
      </c>
      <c r="U149">
        <f>'Spurgeon 2'!CL40</f>
        <v>0.26400000000000001</v>
      </c>
      <c r="V149">
        <f>'W.S. Ditch'!CL40</f>
        <v>2.42</v>
      </c>
      <c r="W149">
        <f>'Fish Pond'!CL40</f>
        <v>0.45400000000000001</v>
      </c>
      <c r="X149">
        <f>'East Pleasanton'!CL40</f>
        <v>14.44</v>
      </c>
    </row>
    <row r="150" spans="1:24" x14ac:dyDescent="0.3">
      <c r="A150" s="116">
        <v>45440</v>
      </c>
      <c r="B150">
        <f>'Gila Hot Springs'!CL41</f>
        <v>3.3</v>
      </c>
      <c r="C150">
        <f>'Upper Gila'!CL41</f>
        <v>4.08</v>
      </c>
      <c r="D150">
        <f>'Fort West'!CL41</f>
        <v>9.1</v>
      </c>
      <c r="E150">
        <f>'Gila Farms'!CL41</f>
        <v>8</v>
      </c>
      <c r="F150">
        <f>'Grandpa Harper'!CL41</f>
        <v>0.251</v>
      </c>
      <c r="G150">
        <f>'North Side Luna'!CL41</f>
        <v>0</v>
      </c>
      <c r="H150">
        <f>'Adair-Luna'!CL41</f>
        <v>0</v>
      </c>
      <c r="I150">
        <f>'L. Laney'!CL41</f>
        <v>0</v>
      </c>
      <c r="J150">
        <f>'W.S. Laney'!CL41</f>
        <v>0.88</v>
      </c>
      <c r="K150">
        <f>'A. Laney'!CL41</f>
        <v>0.54700000000000004</v>
      </c>
      <c r="L150">
        <f>'Bill Lewis'!CL41</f>
        <v>1.5599999999999998</v>
      </c>
      <c r="M150">
        <f>Cienega!CL41</f>
        <v>4.4000000000000004E-2</v>
      </c>
      <c r="N150">
        <f>Kiehne!CL41</f>
        <v>0.42</v>
      </c>
      <c r="O150">
        <f>Parsons!CL41</f>
        <v>0</v>
      </c>
      <c r="P150">
        <f>'Middle Frisco'!CL41</f>
        <v>0.19000000000000003</v>
      </c>
      <c r="Q150">
        <f>'Tularosa-Cruzville'!CL41</f>
        <v>0</v>
      </c>
      <c r="R150">
        <f>Hightower!CL41</f>
        <v>1.1399999999999999</v>
      </c>
      <c r="S150">
        <f>'San Francisco'!CL41</f>
        <v>0</v>
      </c>
      <c r="T150">
        <f>'Thomason Flat'!CL41</f>
        <v>6.6000000000000003E-2</v>
      </c>
      <c r="U150">
        <f>'Spurgeon 2'!CL41</f>
        <v>0.23</v>
      </c>
      <c r="V150">
        <f>'W.S. Ditch'!CL41</f>
        <v>2.2200000000000002</v>
      </c>
      <c r="W150">
        <f>'Fish Pond'!CL41</f>
        <v>0.40800000000000008</v>
      </c>
      <c r="X150">
        <f>'East Pleasanton'!CL41</f>
        <v>13.9</v>
      </c>
    </row>
    <row r="151" spans="1:24" x14ac:dyDescent="0.3">
      <c r="A151" s="116">
        <v>45441</v>
      </c>
      <c r="B151">
        <f>'Gila Hot Springs'!CL42</f>
        <v>2.1</v>
      </c>
      <c r="C151">
        <f>'Upper Gila'!CL42</f>
        <v>3.75</v>
      </c>
      <c r="D151">
        <f>'Fort West'!CL42</f>
        <v>8.64</v>
      </c>
      <c r="E151">
        <f>'Gila Farms'!CL42</f>
        <v>8.1999999999999993</v>
      </c>
      <c r="F151">
        <f>'Grandpa Harper'!CL42</f>
        <v>0.22</v>
      </c>
      <c r="G151">
        <f>'North Side Luna'!CL42</f>
        <v>0</v>
      </c>
      <c r="H151">
        <f>'Adair-Luna'!CL42</f>
        <v>0</v>
      </c>
      <c r="I151">
        <f>'L. Laney'!CL42</f>
        <v>0</v>
      </c>
      <c r="J151">
        <f>'W.S. Laney'!CL42</f>
        <v>0.84399999999999997</v>
      </c>
      <c r="K151">
        <f>'A. Laney'!CL42</f>
        <v>0.51700000000000002</v>
      </c>
      <c r="L151">
        <f>'Bill Lewis'!CL42</f>
        <v>1.5599999999999998</v>
      </c>
      <c r="M151">
        <f>Cienega!CL42</f>
        <v>3.3000000000000002E-2</v>
      </c>
      <c r="N151">
        <f>Kiehne!CL42</f>
        <v>0.379</v>
      </c>
      <c r="O151">
        <f>Parsons!CL42</f>
        <v>0</v>
      </c>
      <c r="P151">
        <f>'Middle Frisco'!CL42</f>
        <v>0.19000000000000003</v>
      </c>
      <c r="Q151">
        <f>'Tularosa-Cruzville'!CL42</f>
        <v>0</v>
      </c>
      <c r="R151">
        <f>Hightower!CL42</f>
        <v>1.03</v>
      </c>
      <c r="S151">
        <f>'San Francisco'!CL42</f>
        <v>0</v>
      </c>
      <c r="T151">
        <f>'Thomason Flat'!CL42</f>
        <v>3.3000000000000002E-2</v>
      </c>
      <c r="U151">
        <f>'Spurgeon 2'!CL42</f>
        <v>0.23</v>
      </c>
      <c r="V151">
        <f>'W.S. Ditch'!CL42</f>
        <v>2.2599999999999998</v>
      </c>
      <c r="W151">
        <f>'Fish Pond'!CL42</f>
        <v>0.33900000000000002</v>
      </c>
      <c r="X151">
        <f>'East Pleasanton'!CL42</f>
        <v>14.62</v>
      </c>
    </row>
    <row r="152" spans="1:24" x14ac:dyDescent="0.3">
      <c r="A152" s="116">
        <v>45442</v>
      </c>
      <c r="B152">
        <f>'Gila Hot Springs'!CL43</f>
        <v>2.4</v>
      </c>
      <c r="C152">
        <f>'Upper Gila'!CL43</f>
        <v>3.44</v>
      </c>
      <c r="D152">
        <f>'Fort West'!CL43</f>
        <v>9.1</v>
      </c>
      <c r="E152">
        <f>'Gila Farms'!CL43</f>
        <v>7.3</v>
      </c>
      <c r="F152">
        <f>'Grandpa Harper'!CL43</f>
        <v>0.22900000000000001</v>
      </c>
      <c r="G152">
        <f>'North Side Luna'!CL43</f>
        <v>0</v>
      </c>
      <c r="H152">
        <f>'Adair-Luna'!CL43</f>
        <v>0</v>
      </c>
      <c r="I152">
        <f>'L. Laney'!CL43</f>
        <v>0</v>
      </c>
      <c r="J152">
        <f>'W.S. Laney'!CL43</f>
        <v>0.80900000000000005</v>
      </c>
      <c r="K152">
        <f>'A. Laney'!CL43</f>
        <v>0.48799999999999999</v>
      </c>
      <c r="L152">
        <f>'Bill Lewis'!CL43</f>
        <v>1.5599999999999998</v>
      </c>
      <c r="M152">
        <f>Cienega!CL43</f>
        <v>3.3000000000000002E-2</v>
      </c>
      <c r="N152">
        <f>Kiehne!CL43</f>
        <v>0.51200000000000001</v>
      </c>
      <c r="O152">
        <f>Parsons!CL43</f>
        <v>0</v>
      </c>
      <c r="P152">
        <f>'Middle Frisco'!CL43</f>
        <v>0.3</v>
      </c>
      <c r="Q152">
        <f>'Tularosa-Cruzville'!CL43</f>
        <v>0</v>
      </c>
      <c r="R152">
        <f>Hightower!CL43</f>
        <v>0.80900000000000005</v>
      </c>
      <c r="S152">
        <f>'San Francisco'!CL43</f>
        <v>0</v>
      </c>
      <c r="T152">
        <f>'Thomason Flat'!CL43</f>
        <v>3.3000000000000002E-2</v>
      </c>
      <c r="U152">
        <f>'Spurgeon 2'!CL43</f>
        <v>0.23</v>
      </c>
      <c r="V152">
        <f>'W.S. Ditch'!CL43</f>
        <v>1.8999999999999997</v>
      </c>
      <c r="W152">
        <f>'Fish Pond'!CL43</f>
        <v>0.29300000000000004</v>
      </c>
      <c r="X152">
        <f>'East Pleasanton'!CL43</f>
        <v>14.800000000000002</v>
      </c>
    </row>
    <row r="153" spans="1:24" x14ac:dyDescent="0.3">
      <c r="A153" s="116">
        <v>45443</v>
      </c>
      <c r="B153">
        <f>'Gila Hot Springs'!CL44</f>
        <v>3.2</v>
      </c>
      <c r="C153">
        <f>'Upper Gila'!CL44</f>
        <v>3.14</v>
      </c>
      <c r="D153">
        <f>'Fort West'!CL44</f>
        <v>9.66</v>
      </c>
      <c r="E153">
        <f>'Gila Farms'!CL44</f>
        <v>7</v>
      </c>
      <c r="F153">
        <f>'Grandpa Harper'!CL44</f>
        <v>0.22700000000000001</v>
      </c>
      <c r="G153">
        <f>'North Side Luna'!CL44</f>
        <v>0</v>
      </c>
      <c r="H153">
        <f>'Adair-Luna'!CL44</f>
        <v>0</v>
      </c>
      <c r="I153">
        <f>'L. Laney'!CL44</f>
        <v>0</v>
      </c>
      <c r="J153">
        <f>'W.S. Laney'!CL44</f>
        <v>0.84399999999999997</v>
      </c>
      <c r="K153">
        <f>'A. Laney'!CL44</f>
        <v>0.48799999999999999</v>
      </c>
      <c r="L153">
        <f>'Bill Lewis'!CL44</f>
        <v>1.5599999999999998</v>
      </c>
      <c r="M153">
        <f>Cienega!CL44</f>
        <v>0</v>
      </c>
      <c r="N153">
        <f>Kiehne!CL44</f>
        <v>0.42</v>
      </c>
      <c r="O153">
        <f>Parsons!CL44</f>
        <v>0</v>
      </c>
      <c r="P153">
        <f>'Middle Frisco'!CL44</f>
        <v>0.26400000000000001</v>
      </c>
      <c r="Q153">
        <f>'Tularosa-Cruzville'!CL44</f>
        <v>0</v>
      </c>
      <c r="R153">
        <f>Hightower!CL44</f>
        <v>0.73999999999999988</v>
      </c>
      <c r="S153">
        <f>'San Francisco'!CL44</f>
        <v>0</v>
      </c>
      <c r="T153">
        <f>'Thomason Flat'!CL44</f>
        <v>0</v>
      </c>
      <c r="U153">
        <f>'Spurgeon 2'!CL44</f>
        <v>0.23</v>
      </c>
      <c r="V153">
        <f>'W.S. Ditch'!CL44</f>
        <v>1.58</v>
      </c>
      <c r="W153">
        <f>'Fish Pond'!CL44</f>
        <v>0.255</v>
      </c>
      <c r="X153">
        <f>'East Pleasanton'!CL44</f>
        <v>15.160000000000002</v>
      </c>
    </row>
    <row r="154" spans="1:24" x14ac:dyDescent="0.3">
      <c r="A154" s="116">
        <v>45444</v>
      </c>
      <c r="B154">
        <f>'Gila Hot Springs'!CM14</f>
        <v>2.1</v>
      </c>
      <c r="C154">
        <f>'Upper Gila'!CM14</f>
        <v>3.14</v>
      </c>
      <c r="D154">
        <f>'Fort West'!CM14</f>
        <v>10.5</v>
      </c>
      <c r="E154">
        <f>'Gila Farms'!CM14</f>
        <v>6.3</v>
      </c>
      <c r="F154">
        <f>'Grandpa Harper'!CM14</f>
        <v>0.214</v>
      </c>
      <c r="G154">
        <f>'North Side Luna'!CM14</f>
        <v>0</v>
      </c>
      <c r="H154">
        <f>'Adair-Luna'!CM14</f>
        <v>0</v>
      </c>
      <c r="I154">
        <f>'L. Laney'!CM14</f>
        <v>0</v>
      </c>
      <c r="J154">
        <f>'W.S. Laney'!CM14</f>
        <v>0.80900000000000005</v>
      </c>
      <c r="K154">
        <f>'A. Laney'!CM14</f>
        <v>0.48799999999999999</v>
      </c>
      <c r="L154">
        <f>'Bill Lewis'!CM14</f>
        <v>1.5599999999999998</v>
      </c>
      <c r="M154">
        <f>Cienega!CM14</f>
        <v>4.4000000000000004E-2</v>
      </c>
      <c r="N154">
        <f>Kiehne!CM14</f>
        <v>0.60899999999999999</v>
      </c>
      <c r="O154">
        <f>Parsons!CM14</f>
        <v>0</v>
      </c>
      <c r="P154">
        <f>'Middle Frisco'!CM14</f>
        <v>0.42</v>
      </c>
      <c r="Q154">
        <f>'Tularosa-Cruzville'!CM14</f>
        <v>0</v>
      </c>
      <c r="R154">
        <f>Hightower!CM14</f>
        <v>0.73999999999999988</v>
      </c>
      <c r="S154">
        <f>'San Francisco'!CM14</f>
        <v>0</v>
      </c>
      <c r="T154">
        <f>'Thomason Flat'!CM14</f>
        <v>0.13200000000000001</v>
      </c>
      <c r="U154">
        <f>'Spurgeon 2'!CM14</f>
        <v>0.23</v>
      </c>
      <c r="V154">
        <f>'W.S. Ditch'!CM14</f>
        <v>1.78</v>
      </c>
      <c r="W154">
        <f>'Fish Pond'!CM14</f>
        <v>0.24</v>
      </c>
      <c r="X154">
        <f>'East Pleasanton'!CM14</f>
        <v>13.22</v>
      </c>
    </row>
    <row r="155" spans="1:24" x14ac:dyDescent="0.3">
      <c r="A155" s="116">
        <v>45445</v>
      </c>
      <c r="B155">
        <f>'Gila Hot Springs'!CM15</f>
        <v>3.1</v>
      </c>
      <c r="C155">
        <f>'Upper Gila'!CM15</f>
        <v>4.43</v>
      </c>
      <c r="D155">
        <f>'Fort West'!CM15</f>
        <v>9.1</v>
      </c>
      <c r="E155">
        <f>'Gila Farms'!CM15</f>
        <v>3.9</v>
      </c>
      <c r="F155">
        <f>'Grandpa Harper'!CM15</f>
        <v>0.253</v>
      </c>
      <c r="G155">
        <f>'North Side Luna'!CM15</f>
        <v>0</v>
      </c>
      <c r="H155">
        <f>'Adair-Luna'!CM15</f>
        <v>0</v>
      </c>
      <c r="I155">
        <f>'L. Laney'!CM15</f>
        <v>0</v>
      </c>
      <c r="J155">
        <f>'W.S. Laney'!CM15</f>
        <v>0.95299999999999996</v>
      </c>
      <c r="K155">
        <f>'A. Laney'!CM15</f>
        <v>0.51700000000000002</v>
      </c>
      <c r="L155">
        <f>'Bill Lewis'!CM15</f>
        <v>1.83</v>
      </c>
      <c r="M155">
        <f>Cienega!CM15</f>
        <v>4.4000000000000004E-2</v>
      </c>
      <c r="N155">
        <f>Kiehne!CM15</f>
        <v>0.60899999999999999</v>
      </c>
      <c r="O155">
        <f>Parsons!CM15</f>
        <v>0</v>
      </c>
      <c r="P155">
        <f>'Middle Frisco'!CM15</f>
        <v>0.42</v>
      </c>
      <c r="Q155">
        <f>'Tularosa-Cruzville'!CM15</f>
        <v>0</v>
      </c>
      <c r="R155">
        <f>Hightower!CM15</f>
        <v>0.77400000000000002</v>
      </c>
      <c r="S155">
        <f>'San Francisco'!CM15</f>
        <v>0</v>
      </c>
      <c r="T155">
        <f>'Thomason Flat'!CM15</f>
        <v>9.9000000000000019E-2</v>
      </c>
      <c r="U155">
        <f>'Spurgeon 2'!CM15</f>
        <v>0.19000000000000003</v>
      </c>
      <c r="V155">
        <f>'W.S. Ditch'!CM15</f>
        <v>1.82</v>
      </c>
      <c r="W155">
        <f>'Fish Pond'!CM15</f>
        <v>0.22500000000000001</v>
      </c>
      <c r="X155">
        <f>'East Pleasanton'!CM15</f>
        <v>15.339999999999998</v>
      </c>
    </row>
    <row r="156" spans="1:24" x14ac:dyDescent="0.3">
      <c r="A156" s="116">
        <v>45446</v>
      </c>
      <c r="B156">
        <f>'Gila Hot Springs'!CM16</f>
        <v>3.8</v>
      </c>
      <c r="C156">
        <f>'Upper Gila'!CM16</f>
        <v>9.3800000000000008</v>
      </c>
      <c r="D156">
        <f>'Fort West'!CM16</f>
        <v>2.89</v>
      </c>
      <c r="E156">
        <f>'Gila Farms'!CM16</f>
        <v>5.5999999999999988</v>
      </c>
      <c r="F156">
        <f>'Grandpa Harper'!CM16</f>
        <v>0.23599999999999999</v>
      </c>
      <c r="G156">
        <f>'North Side Luna'!CM16</f>
        <v>0</v>
      </c>
      <c r="H156">
        <f>'Adair-Luna'!CM16</f>
        <v>0</v>
      </c>
      <c r="I156">
        <f>'L. Laney'!CM16</f>
        <v>0</v>
      </c>
      <c r="J156">
        <f>'W.S. Laney'!CM16</f>
        <v>0.91600000000000004</v>
      </c>
      <c r="K156">
        <f>'A. Laney'!CM16</f>
        <v>0.48799999999999999</v>
      </c>
      <c r="L156">
        <f>'Bill Lewis'!CM16</f>
        <v>1.6900000000000002</v>
      </c>
      <c r="M156">
        <f>Cienega!CM16</f>
        <v>4.4000000000000004E-2</v>
      </c>
      <c r="N156">
        <f>Kiehne!CM16</f>
        <v>0.56000000000000005</v>
      </c>
      <c r="O156">
        <f>Parsons!CM16</f>
        <v>0</v>
      </c>
      <c r="P156">
        <f>'Middle Frisco'!CM16</f>
        <v>0.42</v>
      </c>
      <c r="Q156">
        <f>'Tularosa-Cruzville'!CM16</f>
        <v>0</v>
      </c>
      <c r="R156">
        <f>Hightower!CM16</f>
        <v>0.77400000000000002</v>
      </c>
      <c r="S156">
        <f>'San Francisco'!CM16</f>
        <v>0</v>
      </c>
      <c r="T156">
        <f>'Thomason Flat'!CM16</f>
        <v>0.13200000000000001</v>
      </c>
      <c r="U156">
        <f>'Spurgeon 2'!CM16</f>
        <v>0.19000000000000003</v>
      </c>
      <c r="V156">
        <f>'W.S. Ditch'!CM16</f>
        <v>1.9400000000000002</v>
      </c>
      <c r="W156">
        <f>'Fish Pond'!CM16</f>
        <v>0.19499999999999998</v>
      </c>
      <c r="X156">
        <f>'East Pleasanton'!CM16</f>
        <v>14.979999999999999</v>
      </c>
    </row>
    <row r="157" spans="1:24" x14ac:dyDescent="0.3">
      <c r="A157" s="116">
        <v>45447</v>
      </c>
      <c r="B157">
        <f>'Gila Hot Springs'!CM17</f>
        <v>3</v>
      </c>
      <c r="C157">
        <f>'Upper Gila'!CM17</f>
        <v>6.63</v>
      </c>
      <c r="D157">
        <f>'Fort West'!CM17</f>
        <v>4.0599999999999996</v>
      </c>
      <c r="E157">
        <f>'Gila Farms'!CM17</f>
        <v>5.4000000000000012</v>
      </c>
      <c r="F157">
        <f>'Grandpa Harper'!CM17</f>
        <v>0.24</v>
      </c>
      <c r="G157">
        <f>'North Side Luna'!CM17</f>
        <v>0</v>
      </c>
      <c r="H157">
        <f>'Adair-Luna'!CM17</f>
        <v>0</v>
      </c>
      <c r="I157">
        <f>'L. Laney'!CM17</f>
        <v>0</v>
      </c>
      <c r="J157">
        <f>'W.S. Laney'!CM17</f>
        <v>0.91600000000000004</v>
      </c>
      <c r="K157">
        <f>'A. Laney'!CM17</f>
        <v>0.48799999999999999</v>
      </c>
      <c r="L157">
        <f>'Bill Lewis'!CM17</f>
        <v>1.5599999999999998</v>
      </c>
      <c r="M157">
        <f>Cienega!CM17</f>
        <v>3.3000000000000002E-2</v>
      </c>
      <c r="N157">
        <f>Kiehne!CM17</f>
        <v>0.51200000000000001</v>
      </c>
      <c r="O157">
        <f>Parsons!CM17</f>
        <v>0</v>
      </c>
      <c r="P157">
        <f>'Middle Frisco'!CM17</f>
        <v>0.42</v>
      </c>
      <c r="Q157">
        <f>'Tularosa-Cruzville'!CM17</f>
        <v>0</v>
      </c>
      <c r="R157">
        <f>Hightower!CM17</f>
        <v>0.73999999999999988</v>
      </c>
      <c r="S157">
        <f>'San Francisco'!CM17</f>
        <v>0</v>
      </c>
      <c r="T157">
        <f>'Thomason Flat'!CM17</f>
        <v>0</v>
      </c>
      <c r="U157">
        <f>'Spurgeon 2'!CM17</f>
        <v>0.19000000000000003</v>
      </c>
      <c r="V157">
        <f>'W.S. Ditch'!CM17</f>
        <v>1.62</v>
      </c>
      <c r="W157">
        <f>'Fish Pond'!CM17</f>
        <v>0.16500000000000001</v>
      </c>
      <c r="X157">
        <f>'East Pleasanton'!CM17</f>
        <v>13.9</v>
      </c>
    </row>
    <row r="158" spans="1:24" x14ac:dyDescent="0.3">
      <c r="A158" s="116">
        <v>45448</v>
      </c>
      <c r="B158">
        <f>'Gila Hot Springs'!CM18</f>
        <v>2</v>
      </c>
      <c r="C158">
        <f>'Upper Gila'!CM18</f>
        <v>5.3499999999999988</v>
      </c>
      <c r="D158">
        <f>'Fort West'!CM18</f>
        <v>5.0199999999999996</v>
      </c>
      <c r="E158">
        <f>'Gila Farms'!CM18</f>
        <v>5.0999999999999996</v>
      </c>
      <c r="F158">
        <f>'Grandpa Harper'!CM18</f>
        <v>0.20000000000000004</v>
      </c>
      <c r="G158">
        <f>'North Side Luna'!CM18</f>
        <v>0</v>
      </c>
      <c r="H158">
        <f>'Adair-Luna'!CM18</f>
        <v>0</v>
      </c>
      <c r="I158">
        <f>'L. Laney'!CM18</f>
        <v>0</v>
      </c>
      <c r="J158">
        <f>'W.S. Laney'!CM18</f>
        <v>0.88</v>
      </c>
      <c r="K158">
        <f>'A. Laney'!CM18</f>
        <v>0.45900000000000002</v>
      </c>
      <c r="L158">
        <f>'Bill Lewis'!CM18</f>
        <v>1.43</v>
      </c>
      <c r="M158">
        <f>Cienega!CM18</f>
        <v>2.2000000000000002E-2</v>
      </c>
      <c r="N158">
        <f>Kiehne!CM18</f>
        <v>0.51200000000000001</v>
      </c>
      <c r="O158">
        <f>Parsons!CM18</f>
        <v>0</v>
      </c>
      <c r="P158">
        <f>'Middle Frisco'!CM18</f>
        <v>0.42</v>
      </c>
      <c r="Q158">
        <f>'Tularosa-Cruzville'!CM18</f>
        <v>0</v>
      </c>
      <c r="R158">
        <f>Hightower!CM18</f>
        <v>0.57799999999999996</v>
      </c>
      <c r="S158">
        <f>'San Francisco'!CM18</f>
        <v>0</v>
      </c>
      <c r="T158">
        <f>'Thomason Flat'!CM18</f>
        <v>0</v>
      </c>
      <c r="U158">
        <f>'Spurgeon 2'!CM18</f>
        <v>0.19000000000000003</v>
      </c>
      <c r="V158">
        <f>'W.S. Ditch'!CM18</f>
        <v>1.5</v>
      </c>
      <c r="W158">
        <f>'Fish Pond'!CM18</f>
        <v>0.12</v>
      </c>
      <c r="X158">
        <f>'East Pleasanton'!CM18</f>
        <v>14.62</v>
      </c>
    </row>
    <row r="159" spans="1:24" x14ac:dyDescent="0.3">
      <c r="A159" s="116">
        <v>45449</v>
      </c>
      <c r="B159">
        <f>'Gila Hot Springs'!CM19</f>
        <v>2.7</v>
      </c>
      <c r="C159">
        <f>'Upper Gila'!CM19</f>
        <v>4.43</v>
      </c>
      <c r="D159">
        <f>'Fort West'!CM19</f>
        <v>5.0199999999999996</v>
      </c>
      <c r="E159">
        <f>'Gila Farms'!CM19</f>
        <v>4.7</v>
      </c>
      <c r="F159">
        <f>'Grandpa Harper'!CM19</f>
        <v>0.16800000000000001</v>
      </c>
      <c r="G159">
        <f>'North Side Luna'!CM19</f>
        <v>0</v>
      </c>
      <c r="H159">
        <f>'Adair-Luna'!CM19</f>
        <v>0</v>
      </c>
      <c r="I159">
        <f>'L. Laney'!CM19</f>
        <v>0</v>
      </c>
      <c r="J159">
        <f>'W.S. Laney'!CM19</f>
        <v>0.80900000000000005</v>
      </c>
      <c r="K159">
        <f>'A. Laney'!CM19</f>
        <v>0.45900000000000002</v>
      </c>
      <c r="L159">
        <f>'Bill Lewis'!CM19</f>
        <v>1.31</v>
      </c>
      <c r="M159">
        <f>Cienega!CM19</f>
        <v>2.2000000000000002E-2</v>
      </c>
      <c r="N159">
        <f>Kiehne!CM19</f>
        <v>0.46500000000000002</v>
      </c>
      <c r="O159">
        <f>Parsons!CM19</f>
        <v>0</v>
      </c>
      <c r="P159">
        <f>'Middle Frisco'!CM19</f>
        <v>0.379</v>
      </c>
      <c r="Q159">
        <f>'Tularosa-Cruzville'!CM19</f>
        <v>0</v>
      </c>
      <c r="R159">
        <f>Hightower!CM19</f>
        <v>0.45900000000000002</v>
      </c>
      <c r="S159">
        <f>'San Francisco'!CM19</f>
        <v>0</v>
      </c>
      <c r="T159">
        <f>'Thomason Flat'!CM19</f>
        <v>0</v>
      </c>
      <c r="U159">
        <f>'Spurgeon 2'!CM19</f>
        <v>0.19000000000000003</v>
      </c>
      <c r="V159">
        <f>'W.S. Ditch'!CM19</f>
        <v>1.3500000000000003</v>
      </c>
      <c r="W159">
        <f>'Fish Pond'!CM19</f>
        <v>8.8000000000000009E-2</v>
      </c>
      <c r="X159">
        <f>'East Pleasanton'!CM19</f>
        <v>14.62</v>
      </c>
    </row>
    <row r="160" spans="1:24" x14ac:dyDescent="0.3">
      <c r="A160" s="116">
        <v>45450</v>
      </c>
      <c r="B160">
        <f>'Gila Hot Springs'!CM20</f>
        <v>3.1</v>
      </c>
      <c r="C160">
        <f>'Upper Gila'!CM20</f>
        <v>3.91</v>
      </c>
      <c r="D160">
        <f>'Fort West'!CM20</f>
        <v>4.76</v>
      </c>
      <c r="E160">
        <f>'Gila Farms'!CM20</f>
        <v>4.5999999999999996</v>
      </c>
      <c r="F160">
        <f>'Grandpa Harper'!CM20</f>
        <v>0.161</v>
      </c>
      <c r="G160">
        <f>'North Side Luna'!CM20</f>
        <v>0</v>
      </c>
      <c r="H160">
        <f>'Adair-Luna'!CM20</f>
        <v>0</v>
      </c>
      <c r="I160">
        <f>'L. Laney'!CM20</f>
        <v>0</v>
      </c>
      <c r="J160">
        <f>'W.S. Laney'!CM20</f>
        <v>0.77400000000000002</v>
      </c>
      <c r="K160">
        <f>'A. Laney'!CM20</f>
        <v>0.45900000000000002</v>
      </c>
      <c r="L160">
        <f>'Bill Lewis'!CM20</f>
        <v>1.31</v>
      </c>
      <c r="M160">
        <f>Cienega!CM20</f>
        <v>2.2000000000000002E-2</v>
      </c>
      <c r="N160">
        <f>Kiehne!CM20</f>
        <v>0.46500000000000002</v>
      </c>
      <c r="O160">
        <f>Parsons!CM20</f>
        <v>0</v>
      </c>
      <c r="P160">
        <f>'Middle Frisco'!CM20</f>
        <v>0.42</v>
      </c>
      <c r="Q160">
        <f>'Tularosa-Cruzville'!CM20</f>
        <v>0</v>
      </c>
      <c r="R160">
        <f>Hightower!CM20</f>
        <v>0.51700000000000002</v>
      </c>
      <c r="S160">
        <f>'San Francisco'!CM20</f>
        <v>0</v>
      </c>
      <c r="T160">
        <f>'Thomason Flat'!CM20</f>
        <v>0</v>
      </c>
      <c r="U160">
        <f>'Spurgeon 2'!CM20</f>
        <v>0.16</v>
      </c>
      <c r="V160">
        <f>'W.S. Ditch'!CM20</f>
        <v>1.29</v>
      </c>
      <c r="W160">
        <f>'Fish Pond'!CM20</f>
        <v>6.4000000000000001E-2</v>
      </c>
      <c r="X160">
        <f>'East Pleasanton'!CM20</f>
        <v>14.979999999999999</v>
      </c>
    </row>
    <row r="161" spans="1:24" x14ac:dyDescent="0.3">
      <c r="A161" s="116">
        <v>45451</v>
      </c>
      <c r="B161">
        <f>'Gila Hot Springs'!CM21</f>
        <v>2.5</v>
      </c>
      <c r="C161">
        <f>'Upper Gila'!CM21</f>
        <v>3.75</v>
      </c>
      <c r="D161">
        <f>'Fort West'!CM21</f>
        <v>4.0599999999999996</v>
      </c>
      <c r="E161">
        <f>'Gila Farms'!CM21</f>
        <v>3.2999999999999994</v>
      </c>
      <c r="F161">
        <f>'Grandpa Harper'!CM21</f>
        <v>0.159</v>
      </c>
      <c r="G161">
        <f>'North Side Luna'!CM21</f>
        <v>0</v>
      </c>
      <c r="H161">
        <f>'Adair-Luna'!CM21</f>
        <v>0</v>
      </c>
      <c r="I161">
        <f>'L. Laney'!CM21</f>
        <v>0</v>
      </c>
      <c r="J161">
        <f>'W.S. Laney'!CM21</f>
        <v>0.73999999999999988</v>
      </c>
      <c r="K161">
        <f>'A. Laney'!CM21</f>
        <v>0.40300000000000002</v>
      </c>
      <c r="L161">
        <f>'Bill Lewis'!CM21</f>
        <v>1.31</v>
      </c>
      <c r="M161">
        <f>Cienega!CM21</f>
        <v>2.2000000000000002E-2</v>
      </c>
      <c r="N161">
        <f>Kiehne!CM21</f>
        <v>0.379</v>
      </c>
      <c r="O161">
        <f>Parsons!CM21</f>
        <v>0</v>
      </c>
      <c r="P161">
        <f>'Middle Frisco'!CM21</f>
        <v>0.42</v>
      </c>
      <c r="Q161">
        <f>'Tularosa-Cruzville'!CM21</f>
        <v>0</v>
      </c>
      <c r="R161">
        <f>Hightower!CM21</f>
        <v>0.26700000000000002</v>
      </c>
      <c r="S161">
        <f>'San Francisco'!CM21</f>
        <v>0</v>
      </c>
      <c r="T161">
        <f>'Thomason Flat'!CM21</f>
        <v>0</v>
      </c>
      <c r="U161">
        <f>'Spurgeon 2'!CM21</f>
        <v>0.16</v>
      </c>
      <c r="V161">
        <f>'W.S. Ditch'!CM21</f>
        <v>1.175</v>
      </c>
      <c r="W161">
        <f>'Fish Pond'!CM21</f>
        <v>2.6666666666666682E-2</v>
      </c>
      <c r="X161">
        <f>'East Pleasanton'!CM21</f>
        <v>14.979999999999999</v>
      </c>
    </row>
    <row r="162" spans="1:24" x14ac:dyDescent="0.3">
      <c r="A162" s="116">
        <v>45452</v>
      </c>
      <c r="B162">
        <f>'Gila Hot Springs'!CM22</f>
        <v>3.5</v>
      </c>
      <c r="C162">
        <f>'Upper Gila'!CM22</f>
        <v>3.2900000000000005</v>
      </c>
      <c r="D162">
        <f>'Fort West'!CM22</f>
        <v>3.47</v>
      </c>
      <c r="E162">
        <f>'Gila Farms'!CM22</f>
        <v>2.5</v>
      </c>
      <c r="F162">
        <f>'Grandpa Harper'!CM22</f>
        <v>0.11799999999999999</v>
      </c>
      <c r="G162">
        <f>'North Side Luna'!CM22</f>
        <v>0</v>
      </c>
      <c r="H162">
        <f>'Adair-Luna'!CM22</f>
        <v>0</v>
      </c>
      <c r="I162">
        <f>'L. Laney'!CM22</f>
        <v>0</v>
      </c>
      <c r="J162">
        <f>'W.S. Laney'!CM22</f>
        <v>0.77400000000000002</v>
      </c>
      <c r="K162">
        <f>'A. Laney'!CM22</f>
        <v>0.43099999999999999</v>
      </c>
      <c r="L162">
        <f>'Bill Lewis'!CM22</f>
        <v>1.31</v>
      </c>
      <c r="M162">
        <f>Cienega!CM22</f>
        <v>3.3000000000000002E-2</v>
      </c>
      <c r="N162">
        <f>Kiehne!CM22</f>
        <v>0.33800000000000002</v>
      </c>
      <c r="O162">
        <f>Parsons!CM22</f>
        <v>0</v>
      </c>
      <c r="P162">
        <f>'Middle Frisco'!CM22</f>
        <v>0.3</v>
      </c>
      <c r="Q162">
        <f>'Tularosa-Cruzville'!CM22</f>
        <v>0</v>
      </c>
      <c r="R162">
        <f>Hightower!CM22</f>
        <v>0.217</v>
      </c>
      <c r="S162">
        <f>'San Francisco'!CM22</f>
        <v>0</v>
      </c>
      <c r="T162">
        <f>'Thomason Flat'!CM22</f>
        <v>0</v>
      </c>
      <c r="U162">
        <f>'Spurgeon 2'!CM22</f>
        <v>0.16</v>
      </c>
      <c r="V162">
        <f>'W.S. Ditch'!CM22</f>
        <v>1.175</v>
      </c>
      <c r="W162">
        <f>'Fish Pond'!CM22</f>
        <v>0</v>
      </c>
      <c r="X162">
        <f>'East Pleasanton'!CM22</f>
        <v>13.56</v>
      </c>
    </row>
    <row r="163" spans="1:24" x14ac:dyDescent="0.3">
      <c r="A163" s="116">
        <v>45453</v>
      </c>
      <c r="B163">
        <f>'Gila Hot Springs'!CM23</f>
        <v>2.1</v>
      </c>
      <c r="C163">
        <f>'Upper Gila'!CM23</f>
        <v>3.14</v>
      </c>
      <c r="D163">
        <f>'Fort West'!CM23</f>
        <v>2.1479999999999997</v>
      </c>
      <c r="E163">
        <f>'Gila Farms'!CM23</f>
        <v>1.8</v>
      </c>
      <c r="F163">
        <f>'Grandpa Harper'!CM23</f>
        <v>0.127</v>
      </c>
      <c r="G163">
        <f>'North Side Luna'!CM23</f>
        <v>0</v>
      </c>
      <c r="H163">
        <f>'Adair-Luna'!CM23</f>
        <v>0</v>
      </c>
      <c r="I163">
        <f>'L. Laney'!CM23</f>
        <v>0</v>
      </c>
      <c r="J163">
        <f>'W.S. Laney'!CM23</f>
        <v>0.80900000000000005</v>
      </c>
      <c r="K163">
        <f>'A. Laney'!CM23</f>
        <v>0.43099999999999999</v>
      </c>
      <c r="L163">
        <f>'Bill Lewis'!CM23</f>
        <v>1.31</v>
      </c>
      <c r="M163">
        <f>Cienega!CM23</f>
        <v>3.3000000000000002E-2</v>
      </c>
      <c r="N163">
        <f>Kiehne!CM23</f>
        <v>0.379</v>
      </c>
      <c r="O163">
        <f>Parsons!CM23</f>
        <v>0</v>
      </c>
      <c r="P163">
        <f>'Middle Frisco'!CM23</f>
        <v>0.33800000000000002</v>
      </c>
      <c r="Q163">
        <f>'Tularosa-Cruzville'!CM23</f>
        <v>0</v>
      </c>
      <c r="R163">
        <f>Hightower!CM23</f>
        <v>0.24099999999999999</v>
      </c>
      <c r="S163">
        <f>'San Francisco'!CM23</f>
        <v>0</v>
      </c>
      <c r="T163">
        <f>'Thomason Flat'!CM23</f>
        <v>0</v>
      </c>
      <c r="U163">
        <f>'Spurgeon 2'!CM23</f>
        <v>0.16</v>
      </c>
      <c r="V163">
        <f>'W.S. Ditch'!CM23</f>
        <v>1.29</v>
      </c>
      <c r="W163">
        <f>'Fish Pond'!CM23</f>
        <v>0</v>
      </c>
      <c r="X163">
        <f>'East Pleasanton'!CM23</f>
        <v>14.800000000000002</v>
      </c>
    </row>
    <row r="164" spans="1:24" x14ac:dyDescent="0.3">
      <c r="A164" s="116">
        <v>45454</v>
      </c>
      <c r="B164">
        <f>'Gila Hot Springs'!CM24</f>
        <v>2</v>
      </c>
      <c r="C164">
        <f>'Upper Gila'!CM24</f>
        <v>5.16</v>
      </c>
      <c r="D164">
        <f>'Fort West'!CM24</f>
        <v>2.89</v>
      </c>
      <c r="E164">
        <f>'Gila Farms'!CM24</f>
        <v>3.2999999999999994</v>
      </c>
      <c r="F164">
        <f>'Grandpa Harper'!CM24</f>
        <v>0.34</v>
      </c>
      <c r="G164">
        <f>'North Side Luna'!CM24</f>
        <v>0</v>
      </c>
      <c r="H164">
        <f>'Adair-Luna'!CM24</f>
        <v>0</v>
      </c>
      <c r="I164">
        <f>'L. Laney'!CM24</f>
        <v>0</v>
      </c>
      <c r="J164">
        <f>'W.S. Laney'!CM24</f>
        <v>0.80900000000000005</v>
      </c>
      <c r="K164">
        <f>'A. Laney'!CM24</f>
        <v>0.43099999999999999</v>
      </c>
      <c r="L164">
        <f>'Bill Lewis'!CM24</f>
        <v>1.43</v>
      </c>
      <c r="M164">
        <f>Cienega!CM24</f>
        <v>3.3000000000000002E-2</v>
      </c>
      <c r="N164">
        <f>Kiehne!CM24</f>
        <v>0.33800000000000002</v>
      </c>
      <c r="O164">
        <f>Parsons!CM24</f>
        <v>0</v>
      </c>
      <c r="P164">
        <f>'Middle Frisco'!CM24</f>
        <v>0.33800000000000002</v>
      </c>
      <c r="Q164">
        <f>'Tularosa-Cruzville'!CM24</f>
        <v>0</v>
      </c>
      <c r="R164">
        <f>Hightower!CM24</f>
        <v>0.217</v>
      </c>
      <c r="S164">
        <f>'San Francisco'!CM24</f>
        <v>0</v>
      </c>
      <c r="T164">
        <f>'Thomason Flat'!CM24</f>
        <v>0</v>
      </c>
      <c r="U164">
        <f>'Spurgeon 2'!CM24</f>
        <v>0.16</v>
      </c>
      <c r="V164">
        <f>'W.S. Ditch'!CM24</f>
        <v>1.2</v>
      </c>
      <c r="W164">
        <f>'Fish Pond'!CM24</f>
        <v>0</v>
      </c>
      <c r="X164">
        <f>'East Pleasanton'!CM24</f>
        <v>11.4</v>
      </c>
    </row>
    <row r="165" spans="1:24" x14ac:dyDescent="0.3">
      <c r="A165" s="116">
        <v>45455</v>
      </c>
      <c r="B165">
        <f>'Gila Hot Springs'!CM25</f>
        <v>2</v>
      </c>
      <c r="C165">
        <f>'Upper Gila'!CM25</f>
        <v>3.91</v>
      </c>
      <c r="D165">
        <f>'Fort West'!CM25</f>
        <v>4.76</v>
      </c>
      <c r="E165">
        <f>'Gila Farms'!CM25</f>
        <v>3.1</v>
      </c>
      <c r="F165">
        <f>'Grandpa Harper'!CM25</f>
        <v>0.19800000000000004</v>
      </c>
      <c r="G165">
        <f>'North Side Luna'!CM25</f>
        <v>0</v>
      </c>
      <c r="H165">
        <f>'Adair-Luna'!CM25</f>
        <v>0</v>
      </c>
      <c r="I165">
        <f>'L. Laney'!CM25</f>
        <v>0</v>
      </c>
      <c r="J165">
        <f>'W.S. Laney'!CM25</f>
        <v>0.70599999999999996</v>
      </c>
      <c r="K165">
        <f>'A. Laney'!CM25</f>
        <v>0.34999999999999992</v>
      </c>
      <c r="L165">
        <f>'Bill Lewis'!CM25</f>
        <v>1.5599999999999998</v>
      </c>
      <c r="M165">
        <f>Cienega!CM25</f>
        <v>5.5E-2</v>
      </c>
      <c r="N165">
        <f>Kiehne!CM25</f>
        <v>0.33800000000000002</v>
      </c>
      <c r="O165">
        <f>Parsons!CM25</f>
        <v>0</v>
      </c>
      <c r="P165">
        <f>'Middle Frisco'!CM25</f>
        <v>0.03</v>
      </c>
      <c r="Q165">
        <f>'Tularosa-Cruzville'!CM25</f>
        <v>0</v>
      </c>
      <c r="R165">
        <f>Hightower!CM25</f>
        <v>0.129</v>
      </c>
      <c r="S165">
        <f>'San Francisco'!CM25</f>
        <v>0</v>
      </c>
      <c r="T165">
        <f>'Thomason Flat'!CM25</f>
        <v>0</v>
      </c>
      <c r="U165">
        <f>'Spurgeon 2'!CM25</f>
        <v>1.93</v>
      </c>
      <c r="V165">
        <f>'W.S. Ditch'!CM25</f>
        <v>1.1000000000000001</v>
      </c>
      <c r="W165">
        <f>'Fish Pond'!CM25</f>
        <v>0</v>
      </c>
      <c r="X165">
        <f>'East Pleasanton'!CM25</f>
        <v>12.88</v>
      </c>
    </row>
    <row r="166" spans="1:24" x14ac:dyDescent="0.3">
      <c r="A166" s="116">
        <v>45456</v>
      </c>
      <c r="B166">
        <f>'Gila Hot Springs'!CM26</f>
        <v>2.2999999999999998</v>
      </c>
      <c r="C166">
        <f>'Upper Gila'!CM26</f>
        <v>3.44</v>
      </c>
      <c r="D166">
        <f>'Fort West'!CM26</f>
        <v>5.27</v>
      </c>
      <c r="E166">
        <f>'Gila Farms'!CM26</f>
        <v>2.7000000000000006</v>
      </c>
      <c r="F166">
        <f>'Grandpa Harper'!CM26</f>
        <v>0.38400000000000006</v>
      </c>
      <c r="G166">
        <f>'North Side Luna'!CM26</f>
        <v>0</v>
      </c>
      <c r="H166">
        <f>'Adair-Luna'!CM26</f>
        <v>0</v>
      </c>
      <c r="I166">
        <f>'L. Laney'!CM26</f>
        <v>0</v>
      </c>
      <c r="J166">
        <f>'W.S. Laney'!CM26</f>
        <v>0.70599999999999996</v>
      </c>
      <c r="K166">
        <f>'A. Laney'!CM26</f>
        <v>0.37600000000000006</v>
      </c>
      <c r="L166">
        <f>'Bill Lewis'!CM26</f>
        <v>1.2</v>
      </c>
      <c r="M166">
        <f>Cienega!CM26</f>
        <v>6.6000000000000003E-2</v>
      </c>
      <c r="N166">
        <f>Kiehne!CM26</f>
        <v>0.26400000000000001</v>
      </c>
      <c r="O166">
        <f>Parsons!CM26</f>
        <v>0</v>
      </c>
      <c r="P166">
        <f>'Middle Frisco'!CM26</f>
        <v>0</v>
      </c>
      <c r="Q166">
        <f>'Tularosa-Cruzville'!CM26</f>
        <v>0</v>
      </c>
      <c r="R166">
        <f>Hightower!CM26</f>
        <v>0.129</v>
      </c>
      <c r="S166">
        <f>'San Francisco'!CM26</f>
        <v>0</v>
      </c>
      <c r="T166">
        <f>'Thomason Flat'!CM26</f>
        <v>0</v>
      </c>
      <c r="U166">
        <f>'Spurgeon 2'!CM26</f>
        <v>1.64</v>
      </c>
      <c r="V166">
        <f>'W.S. Ditch'!CM26</f>
        <v>0.79599999999999993</v>
      </c>
      <c r="W166">
        <f>'Fish Pond'!CM26</f>
        <v>0</v>
      </c>
      <c r="X166">
        <f>'East Pleasanton'!CM26</f>
        <v>12.88</v>
      </c>
    </row>
    <row r="167" spans="1:24" x14ac:dyDescent="0.3">
      <c r="A167" s="116">
        <v>45457</v>
      </c>
      <c r="B167">
        <f>'Gila Hot Springs'!CM27</f>
        <v>3</v>
      </c>
      <c r="C167">
        <f>'Upper Gila'!CM27</f>
        <v>4.97</v>
      </c>
      <c r="D167">
        <f>'Fort West'!CM27</f>
        <v>2.69</v>
      </c>
      <c r="E167">
        <f>'Gila Farms'!CM27</f>
        <v>2.4</v>
      </c>
      <c r="F167">
        <f>'Grandpa Harper'!CM27</f>
        <v>0.245</v>
      </c>
      <c r="G167">
        <f>'North Side Luna'!CM27</f>
        <v>0</v>
      </c>
      <c r="H167">
        <f>'Adair-Luna'!CM27</f>
        <v>0</v>
      </c>
      <c r="I167">
        <f>'L. Laney'!CM27</f>
        <v>0</v>
      </c>
      <c r="J167">
        <f>'W.S. Laney'!CM27</f>
        <v>0.67300000000000004</v>
      </c>
      <c r="K167">
        <f>'A. Laney'!CM27</f>
        <v>0.37600000000000006</v>
      </c>
      <c r="L167">
        <f>'Bill Lewis'!CM27</f>
        <v>1.2</v>
      </c>
      <c r="M167">
        <f>Cienega!CM27</f>
        <v>6.6000000000000003E-2</v>
      </c>
      <c r="N167">
        <f>Kiehne!CM27</f>
        <v>0.23</v>
      </c>
      <c r="O167">
        <f>Parsons!CM27</f>
        <v>0</v>
      </c>
      <c r="P167">
        <f>'Middle Frisco'!CM27</f>
        <v>0</v>
      </c>
      <c r="Q167">
        <f>'Tularosa-Cruzville'!CM27</f>
        <v>0</v>
      </c>
      <c r="R167">
        <f>Hightower!CM27</f>
        <v>6.6000000000000003E-2</v>
      </c>
      <c r="S167">
        <f>'San Francisco'!CM27</f>
        <v>0</v>
      </c>
      <c r="T167">
        <f>'Thomason Flat'!CM27</f>
        <v>0</v>
      </c>
      <c r="U167">
        <f>'Spurgeon 2'!CM27</f>
        <v>1.57</v>
      </c>
      <c r="V167">
        <f>'W.S. Ditch'!CM27</f>
        <v>0.73</v>
      </c>
      <c r="W167">
        <f>'Fish Pond'!CM27</f>
        <v>0</v>
      </c>
      <c r="X167">
        <f>'East Pleasanton'!CM27</f>
        <v>13.39</v>
      </c>
    </row>
    <row r="168" spans="1:24" x14ac:dyDescent="0.3">
      <c r="A168" s="116">
        <v>45458</v>
      </c>
      <c r="B168">
        <f>'Gila Hot Springs'!CM28</f>
        <v>3</v>
      </c>
      <c r="C168">
        <f>'Upper Gila'!CM28</f>
        <v>7.09</v>
      </c>
      <c r="D168">
        <f>'Fort West'!CM28</f>
        <v>0</v>
      </c>
      <c r="E168">
        <f>'Gila Farms'!CM28</f>
        <v>2.7000000000000006</v>
      </c>
      <c r="F168">
        <f>'Grandpa Harper'!CM28</f>
        <v>0.25800000000000001</v>
      </c>
      <c r="G168">
        <f>'North Side Luna'!CM28</f>
        <v>0</v>
      </c>
      <c r="H168">
        <f>'Adair-Luna'!CM28</f>
        <v>0</v>
      </c>
      <c r="I168">
        <f>'L. Laney'!CM28</f>
        <v>0</v>
      </c>
      <c r="J168">
        <f>'W.S. Laney'!CM28</f>
        <v>0.64</v>
      </c>
      <c r="K168">
        <f>'A. Laney'!CM28</f>
        <v>0.37600000000000006</v>
      </c>
      <c r="L168">
        <f>'Bill Lewis'!CM28</f>
        <v>1.2</v>
      </c>
      <c r="M168">
        <f>Cienega!CM28</f>
        <v>6.6000000000000003E-2</v>
      </c>
      <c r="N168">
        <f>Kiehne!CM28</f>
        <v>0.26400000000000001</v>
      </c>
      <c r="O168">
        <f>Parsons!CM28</f>
        <v>0</v>
      </c>
      <c r="P168">
        <f>'Middle Frisco'!CM28</f>
        <v>0</v>
      </c>
      <c r="Q168">
        <f>'Tularosa-Cruzville'!CM28</f>
        <v>0</v>
      </c>
      <c r="R168">
        <f>Hightower!CM28</f>
        <v>0</v>
      </c>
      <c r="S168">
        <f>'San Francisco'!CM28</f>
        <v>0</v>
      </c>
      <c r="T168">
        <f>'Thomason Flat'!CM28</f>
        <v>0</v>
      </c>
      <c r="U168">
        <f>'Spurgeon 2'!CM28</f>
        <v>1.3633333333333333</v>
      </c>
      <c r="V168">
        <f>'W.S. Ditch'!CM28</f>
        <v>0.61599999999999999</v>
      </c>
      <c r="W168">
        <f>'Fish Pond'!CM28</f>
        <v>0</v>
      </c>
      <c r="X168">
        <f>'East Pleasanton'!CM28</f>
        <v>12.71</v>
      </c>
    </row>
    <row r="169" spans="1:24" x14ac:dyDescent="0.3">
      <c r="A169" s="116">
        <v>45459</v>
      </c>
      <c r="B169">
        <f>'Gila Hot Springs'!CM29</f>
        <v>2.9</v>
      </c>
      <c r="C169">
        <f>'Upper Gila'!CM29</f>
        <v>5.16</v>
      </c>
      <c r="D169">
        <f>'Fort West'!CM29</f>
        <v>1.54</v>
      </c>
      <c r="E169">
        <f>'Gila Farms'!CM29</f>
        <v>2.4</v>
      </c>
      <c r="F169">
        <f>'Grandpa Harper'!CM29</f>
        <v>0.20200000000000004</v>
      </c>
      <c r="G169">
        <f>'North Side Luna'!CM29</f>
        <v>0</v>
      </c>
      <c r="H169">
        <f>'Adair-Luna'!CM29</f>
        <v>0</v>
      </c>
      <c r="I169">
        <f>'L. Laney'!CM29</f>
        <v>0</v>
      </c>
      <c r="J169">
        <f>'W.S. Laney'!CM29</f>
        <v>0.67300000000000004</v>
      </c>
      <c r="K169">
        <f>'A. Laney'!CM29</f>
        <v>0.34999999999999992</v>
      </c>
      <c r="L169">
        <f>'Bill Lewis'!CM29</f>
        <v>1.2</v>
      </c>
      <c r="M169">
        <f>Cienega!CM29</f>
        <v>0</v>
      </c>
      <c r="N169">
        <f>Kiehne!CM29</f>
        <v>0.16</v>
      </c>
      <c r="O169">
        <f>Parsons!CM29</f>
        <v>0</v>
      </c>
      <c r="P169">
        <f>'Middle Frisco'!CM29</f>
        <v>0</v>
      </c>
      <c r="Q169">
        <f>'Tularosa-Cruzville'!CM29</f>
        <v>0</v>
      </c>
      <c r="R169">
        <f>Hightower!CM29</f>
        <v>0</v>
      </c>
      <c r="S169">
        <f>'San Francisco'!CM29</f>
        <v>0</v>
      </c>
      <c r="T169">
        <f>'Thomason Flat'!CM29</f>
        <v>0</v>
      </c>
      <c r="U169">
        <f>'Spurgeon 2'!CM29</f>
        <v>1.23</v>
      </c>
      <c r="V169">
        <f>'W.S. Ditch'!CM29</f>
        <v>0.47599999999999998</v>
      </c>
      <c r="W169">
        <f>'Fish Pond'!CM29</f>
        <v>0</v>
      </c>
      <c r="X169">
        <f>'East Pleasanton'!CM29</f>
        <v>12.199999999999998</v>
      </c>
    </row>
    <row r="170" spans="1:24" x14ac:dyDescent="0.3">
      <c r="A170" s="116">
        <v>45460</v>
      </c>
      <c r="B170">
        <f>'Gila Hot Springs'!CM30</f>
        <v>2.9</v>
      </c>
      <c r="C170">
        <f>'Upper Gila'!CM30</f>
        <v>4.25</v>
      </c>
      <c r="D170">
        <f>'Fort West'!CM30</f>
        <v>1.54</v>
      </c>
      <c r="E170">
        <f>'Gila Farms'!CM30</f>
        <v>1.3999999999999997</v>
      </c>
      <c r="F170">
        <f>'Grandpa Harper'!CM30</f>
        <v>0.19200000000000003</v>
      </c>
      <c r="G170">
        <f>'North Side Luna'!CM30</f>
        <v>0</v>
      </c>
      <c r="H170">
        <f>'Adair-Luna'!CM30</f>
        <v>0</v>
      </c>
      <c r="I170">
        <f>'L. Laney'!CM30</f>
        <v>0</v>
      </c>
      <c r="J170">
        <f>'W.S. Laney'!CM30</f>
        <v>0.60899999999999999</v>
      </c>
      <c r="K170">
        <f>'A. Laney'!CM30</f>
        <v>0.34999999999999992</v>
      </c>
      <c r="L170">
        <f>'Bill Lewis'!CM30</f>
        <v>1.08</v>
      </c>
      <c r="M170">
        <f>Cienega!CM30</f>
        <v>0</v>
      </c>
      <c r="N170">
        <f>Kiehne!CM30</f>
        <v>0.16</v>
      </c>
      <c r="O170">
        <f>Parsons!CM30</f>
        <v>0</v>
      </c>
      <c r="P170">
        <f>'Middle Frisco'!CM30</f>
        <v>0</v>
      </c>
      <c r="Q170">
        <f>'Tularosa-Cruzville'!CM30</f>
        <v>0</v>
      </c>
      <c r="R170">
        <f>Hightower!CM30</f>
        <v>0</v>
      </c>
      <c r="S170">
        <f>'San Francisco'!CM30</f>
        <v>0</v>
      </c>
      <c r="T170">
        <f>'Thomason Flat'!CM30</f>
        <v>0</v>
      </c>
      <c r="U170">
        <f>'Spurgeon 2'!CM30</f>
        <v>1.23</v>
      </c>
      <c r="V170">
        <f>'W.S. Ditch'!CM30</f>
        <v>0.44400000000000001</v>
      </c>
      <c r="W170">
        <f>'Fish Pond'!CM30</f>
        <v>0</v>
      </c>
      <c r="X170">
        <f>'East Pleasanton'!CM30</f>
        <v>12.88</v>
      </c>
    </row>
    <row r="171" spans="1:24" x14ac:dyDescent="0.3">
      <c r="A171" s="116">
        <v>45461</v>
      </c>
      <c r="B171">
        <f>'Gila Hot Springs'!CM31</f>
        <v>3.1</v>
      </c>
      <c r="C171">
        <f>'Upper Gila'!CM31</f>
        <v>4.5999999999999996</v>
      </c>
      <c r="D171">
        <f>'Fort West'!CM31</f>
        <v>0.69999999999999984</v>
      </c>
      <c r="E171">
        <f>'Gila Farms'!CM31</f>
        <v>0.64</v>
      </c>
      <c r="F171">
        <f>'Grandpa Harper'!CM31</f>
        <v>0.17</v>
      </c>
      <c r="G171">
        <f>'North Side Luna'!CM31</f>
        <v>0</v>
      </c>
      <c r="H171">
        <f>'Adair-Luna'!CM31</f>
        <v>0</v>
      </c>
      <c r="I171">
        <f>'L. Laney'!CM31</f>
        <v>0</v>
      </c>
      <c r="J171">
        <f>'W.S. Laney'!CM31</f>
        <v>0.60899999999999999</v>
      </c>
      <c r="K171">
        <f>'A. Laney'!CM31</f>
        <v>0.37600000000000006</v>
      </c>
      <c r="L171">
        <f>'Bill Lewis'!CM31</f>
        <v>1.08</v>
      </c>
      <c r="M171">
        <f>Cienega!CM31</f>
        <v>0</v>
      </c>
      <c r="N171">
        <f>Kiehne!CM31</f>
        <v>0.13</v>
      </c>
      <c r="O171">
        <f>Parsons!CM31</f>
        <v>0</v>
      </c>
      <c r="P171">
        <f>'Middle Frisco'!CM31</f>
        <v>0</v>
      </c>
      <c r="Q171">
        <f>'Tularosa-Cruzville'!CM31</f>
        <v>0</v>
      </c>
      <c r="R171">
        <f>Hightower!CM31</f>
        <v>0</v>
      </c>
      <c r="S171">
        <f>'San Francisco'!CM31</f>
        <v>0</v>
      </c>
      <c r="T171">
        <f>'Thomason Flat'!CM31</f>
        <v>0</v>
      </c>
      <c r="U171">
        <f>'Spurgeon 2'!CM31</f>
        <v>1.0568571428571427</v>
      </c>
      <c r="V171">
        <f>'W.S. Ditch'!CM31</f>
        <v>0.52400000000000002</v>
      </c>
      <c r="W171">
        <f>'Fish Pond'!CM31</f>
        <v>0</v>
      </c>
      <c r="X171">
        <f>'East Pleasanton'!CM31</f>
        <v>13.050000000000002</v>
      </c>
    </row>
    <row r="172" spans="1:24" x14ac:dyDescent="0.3">
      <c r="A172" s="116">
        <v>45462</v>
      </c>
      <c r="B172">
        <f>'Gila Hot Springs'!CM32</f>
        <v>3.1</v>
      </c>
      <c r="C172">
        <f>'Upper Gila'!CM32</f>
        <v>3</v>
      </c>
      <c r="D172">
        <f>'Fort West'!CM32</f>
        <v>4.25</v>
      </c>
      <c r="E172">
        <f>'Gila Farms'!CM32</f>
        <v>5.000000000000001E-2</v>
      </c>
      <c r="F172">
        <f>'Grandpa Harper'!CM32</f>
        <v>0.18099999999999997</v>
      </c>
      <c r="G172">
        <f>'North Side Luna'!CM32</f>
        <v>0</v>
      </c>
      <c r="H172">
        <f>'Adair-Luna'!CM32</f>
        <v>0</v>
      </c>
      <c r="I172">
        <f>'L. Laney'!CM32</f>
        <v>0</v>
      </c>
      <c r="J172">
        <f>'W.S. Laney'!CM32</f>
        <v>0.60899999999999999</v>
      </c>
      <c r="K172">
        <f>'A. Laney'!CM32</f>
        <v>0.34999999999999992</v>
      </c>
      <c r="L172">
        <f>'Bill Lewis'!CM32</f>
        <v>1.08</v>
      </c>
      <c r="M172">
        <f>Cienega!CM32</f>
        <v>0</v>
      </c>
      <c r="N172">
        <f>Kiehne!CM32</f>
        <v>0.16</v>
      </c>
      <c r="O172">
        <f>Parsons!CM32</f>
        <v>0</v>
      </c>
      <c r="P172">
        <f>'Middle Frisco'!CM32</f>
        <v>0</v>
      </c>
      <c r="Q172">
        <f>'Tularosa-Cruzville'!CM32</f>
        <v>0</v>
      </c>
      <c r="R172">
        <f>Hightower!CM32</f>
        <v>0</v>
      </c>
      <c r="S172">
        <f>'San Francisco'!CM32</f>
        <v>0</v>
      </c>
      <c r="T172">
        <f>'Thomason Flat'!CM32</f>
        <v>9.9000000000000019E-2</v>
      </c>
      <c r="U172">
        <f>'Spurgeon 2'!CM32</f>
        <v>0.65900000000000003</v>
      </c>
      <c r="V172">
        <f>'W.S. Ditch'!CM32</f>
        <v>0.39600000000000007</v>
      </c>
      <c r="W172">
        <f>'Fish Pond'!CM32</f>
        <v>0</v>
      </c>
      <c r="X172">
        <f>'East Pleasanton'!CM32</f>
        <v>13.39</v>
      </c>
    </row>
    <row r="173" spans="1:24" x14ac:dyDescent="0.3">
      <c r="A173" s="116">
        <v>45463</v>
      </c>
      <c r="B173">
        <f>'Gila Hot Springs'!CM33</f>
        <v>3.1</v>
      </c>
      <c r="C173">
        <f>'Upper Gila'!CM33</f>
        <v>2.4700000000000002</v>
      </c>
      <c r="D173">
        <f>'Fort West'!CM33</f>
        <v>1.54</v>
      </c>
      <c r="E173">
        <f>'Gila Farms'!CM33</f>
        <v>0.5</v>
      </c>
      <c r="F173">
        <f>'Grandpa Harper'!CM33</f>
        <v>0.22700000000000001</v>
      </c>
      <c r="G173">
        <f>'North Side Luna'!CM33</f>
        <v>0</v>
      </c>
      <c r="H173">
        <f>'Adair-Luna'!CM33</f>
        <v>0</v>
      </c>
      <c r="I173">
        <f>'L. Laney'!CM33</f>
        <v>0</v>
      </c>
      <c r="J173">
        <f>'W.S. Laney'!CM33</f>
        <v>0.57799999999999996</v>
      </c>
      <c r="K173">
        <f>'A. Laney'!CM33</f>
        <v>0.34999999999999992</v>
      </c>
      <c r="L173">
        <f>'Bill Lewis'!CM33</f>
        <v>1.2</v>
      </c>
      <c r="M173">
        <f>Cienega!CM33</f>
        <v>0</v>
      </c>
      <c r="N173">
        <f>Kiehne!CM33</f>
        <v>0.16</v>
      </c>
      <c r="O173">
        <f>Parsons!CM33</f>
        <v>0</v>
      </c>
      <c r="P173">
        <f>'Middle Frisco'!CM33</f>
        <v>0</v>
      </c>
      <c r="Q173">
        <f>'Tularosa-Cruzville'!CM33</f>
        <v>0</v>
      </c>
      <c r="R173">
        <f>Hightower!CM33</f>
        <v>0</v>
      </c>
      <c r="S173">
        <f>'San Francisco'!CM33</f>
        <v>0</v>
      </c>
      <c r="T173">
        <f>'Thomason Flat'!CM33</f>
        <v>0.39399999999999996</v>
      </c>
      <c r="U173">
        <f>'Spurgeon 2'!CM33</f>
        <v>0.379</v>
      </c>
      <c r="V173">
        <f>'W.S. Ditch'!CM33</f>
        <v>0.39600000000000007</v>
      </c>
      <c r="W173">
        <f>'Fish Pond'!CM33</f>
        <v>0</v>
      </c>
      <c r="X173">
        <f>'East Pleasanton'!CM33</f>
        <v>12.54</v>
      </c>
    </row>
    <row r="174" spans="1:24" x14ac:dyDescent="0.3">
      <c r="A174" s="116">
        <v>45464</v>
      </c>
      <c r="B174">
        <f>'Gila Hot Springs'!CM34</f>
        <v>2.7</v>
      </c>
      <c r="C174">
        <f>'Upper Gila'!CM34</f>
        <v>3.59</v>
      </c>
      <c r="D174">
        <f>'Fort West'!CM34</f>
        <v>0.45</v>
      </c>
      <c r="E174">
        <f>'Gila Farms'!CM34</f>
        <v>1.8</v>
      </c>
      <c r="F174">
        <f>'Grandpa Harper'!CM34</f>
        <v>0.26200000000000001</v>
      </c>
      <c r="G174">
        <f>'North Side Luna'!CM34</f>
        <v>0</v>
      </c>
      <c r="H174">
        <f>'Adair-Luna'!CM34</f>
        <v>0</v>
      </c>
      <c r="I174">
        <f>'L. Laney'!CM34</f>
        <v>0</v>
      </c>
      <c r="J174">
        <f>'W.S. Laney'!CM34</f>
        <v>0.54700000000000004</v>
      </c>
      <c r="K174">
        <f>'A. Laney'!CM34</f>
        <v>0.37600000000000006</v>
      </c>
      <c r="L174">
        <f>'Bill Lewis'!CM34</f>
        <v>1.2</v>
      </c>
      <c r="M174">
        <f>Cienega!CM34</f>
        <v>0</v>
      </c>
      <c r="N174">
        <f>Kiehne!CM34</f>
        <v>0.13</v>
      </c>
      <c r="O174">
        <f>Parsons!CM34</f>
        <v>0</v>
      </c>
      <c r="P174">
        <f>'Middle Frisco'!CM34</f>
        <v>0</v>
      </c>
      <c r="Q174">
        <f>'Tularosa-Cruzville'!CM34</f>
        <v>0</v>
      </c>
      <c r="R174">
        <f>Hightower!CM34</f>
        <v>0</v>
      </c>
      <c r="S174">
        <f>'San Francisco'!CM34</f>
        <v>0</v>
      </c>
      <c r="T174">
        <f>'Thomason Flat'!CM34</f>
        <v>0.39399999999999996</v>
      </c>
      <c r="U174">
        <f>'Spurgeon 2'!CM34</f>
        <v>0.379</v>
      </c>
      <c r="V174">
        <f>'W.S. Ditch'!CM34</f>
        <v>0.75200000000000011</v>
      </c>
      <c r="W174">
        <f>'Fish Pond'!CM34</f>
        <v>0</v>
      </c>
      <c r="X174">
        <f>'East Pleasanton'!CM34</f>
        <v>11.56</v>
      </c>
    </row>
    <row r="175" spans="1:24" x14ac:dyDescent="0.3">
      <c r="A175" s="116">
        <v>45465</v>
      </c>
      <c r="B175">
        <f>'Gila Hot Springs'!CM35</f>
        <v>2.9</v>
      </c>
      <c r="C175">
        <f>'Upper Gila'!CM35</f>
        <v>1.76</v>
      </c>
      <c r="D175">
        <f>'Fort West'!CM35</f>
        <v>0.77999999999999992</v>
      </c>
      <c r="E175">
        <f>'Gila Farms'!CM35</f>
        <v>1.8</v>
      </c>
      <c r="F175">
        <f>'Grandpa Harper'!CM35</f>
        <v>0.21199999999999999</v>
      </c>
      <c r="G175">
        <f>'North Side Luna'!CM35</f>
        <v>0</v>
      </c>
      <c r="H175">
        <f>'Adair-Luna'!CM35</f>
        <v>0</v>
      </c>
      <c r="I175">
        <f>'L. Laney'!CM35</f>
        <v>0</v>
      </c>
      <c r="J175">
        <f>'W.S. Laney'!CM35</f>
        <v>0.57799999999999996</v>
      </c>
      <c r="K175">
        <f>'A. Laney'!CM35</f>
        <v>0.34999999999999992</v>
      </c>
      <c r="L175">
        <f>'Bill Lewis'!CM35</f>
        <v>1.2</v>
      </c>
      <c r="M175">
        <f>Cienega!CM35</f>
        <v>0</v>
      </c>
      <c r="N175">
        <f>Kiehne!CM35</f>
        <v>0.13</v>
      </c>
      <c r="O175">
        <f>Parsons!CM35</f>
        <v>0</v>
      </c>
      <c r="P175">
        <f>'Middle Frisco'!CM35</f>
        <v>0</v>
      </c>
      <c r="Q175">
        <f>'Tularosa-Cruzville'!CM35</f>
        <v>0</v>
      </c>
      <c r="R175">
        <f>Hightower!CM35</f>
        <v>0</v>
      </c>
      <c r="S175">
        <f>'San Francisco'!CM35</f>
        <v>0</v>
      </c>
      <c r="T175">
        <f>'Thomason Flat'!CM35</f>
        <v>0.45800000000000002</v>
      </c>
      <c r="U175">
        <f>'Spurgeon 2'!CM35</f>
        <v>0.379</v>
      </c>
      <c r="V175">
        <f>'W.S. Ditch'!CM35</f>
        <v>0.77400000000000002</v>
      </c>
      <c r="W175">
        <f>'Fish Pond'!CM35</f>
        <v>0</v>
      </c>
      <c r="X175">
        <f>'East Pleasanton'!CM35</f>
        <v>14.44</v>
      </c>
    </row>
    <row r="176" spans="1:24" x14ac:dyDescent="0.3">
      <c r="A176" s="116">
        <v>45466</v>
      </c>
      <c r="B176">
        <f>'Gila Hot Springs'!CM36</f>
        <v>3</v>
      </c>
      <c r="C176">
        <f>'Upper Gila'!CM36</f>
        <v>3.2900000000000005</v>
      </c>
      <c r="D176">
        <f>'Fort West'!CM36</f>
        <v>0.53500000000000003</v>
      </c>
      <c r="E176">
        <f>'Gila Farms'!CM36</f>
        <v>1.8</v>
      </c>
      <c r="F176">
        <f>'Grandpa Harper'!CM36</f>
        <v>0.161</v>
      </c>
      <c r="G176">
        <f>'North Side Luna'!CM36</f>
        <v>0</v>
      </c>
      <c r="H176">
        <f>'Adair-Luna'!CM36</f>
        <v>0</v>
      </c>
      <c r="I176">
        <f>'L. Laney'!CM36</f>
        <v>0</v>
      </c>
      <c r="J176">
        <f>'W.S. Laney'!CM36</f>
        <v>0.57799999999999996</v>
      </c>
      <c r="K176">
        <f>'A. Laney'!CM36</f>
        <v>0.37600000000000006</v>
      </c>
      <c r="L176">
        <f>'Bill Lewis'!CM36</f>
        <v>1.2</v>
      </c>
      <c r="M176">
        <f>Cienega!CM36</f>
        <v>0</v>
      </c>
      <c r="N176">
        <f>Kiehne!CM36</f>
        <v>0.13</v>
      </c>
      <c r="O176">
        <f>Parsons!CM36</f>
        <v>0</v>
      </c>
      <c r="P176">
        <f>'Middle Frisco'!CM36</f>
        <v>0</v>
      </c>
      <c r="Q176">
        <f>'Tularosa-Cruzville'!CM36</f>
        <v>0</v>
      </c>
      <c r="R176">
        <f>Hightower!CM36</f>
        <v>0</v>
      </c>
      <c r="S176">
        <f>'San Francisco'!CM36</f>
        <v>0</v>
      </c>
      <c r="T176">
        <f>'Thomason Flat'!CM36</f>
        <v>0.52200000000000002</v>
      </c>
      <c r="U176">
        <f>'Spurgeon 2'!CM36</f>
        <v>0.33800000000000002</v>
      </c>
      <c r="V176">
        <f>'W.S. Ditch'!CM36</f>
        <v>0.81799999999999995</v>
      </c>
      <c r="W176">
        <f>'Fish Pond'!CM36</f>
        <v>0</v>
      </c>
      <c r="X176">
        <f>'East Pleasanton'!CM36</f>
        <v>13.729999999999999</v>
      </c>
    </row>
    <row r="177" spans="1:24" x14ac:dyDescent="0.3">
      <c r="A177" s="116">
        <v>45467</v>
      </c>
      <c r="B177">
        <f>'Gila Hot Springs'!CM37</f>
        <v>3.1</v>
      </c>
      <c r="C177">
        <f>'Upper Gila'!CM37</f>
        <v>2.73</v>
      </c>
      <c r="D177">
        <f>'Fort West'!CM37</f>
        <v>5.000000000000001E-2</v>
      </c>
      <c r="E177">
        <f>'Gila Farms'!CM37</f>
        <v>1.3999999999999997</v>
      </c>
      <c r="F177">
        <f>'Grandpa Harper'!CM37</f>
        <v>0.21299999999999999</v>
      </c>
      <c r="G177">
        <f>'North Side Luna'!CM37</f>
        <v>0</v>
      </c>
      <c r="H177">
        <f>'Adair-Luna'!CM37</f>
        <v>0</v>
      </c>
      <c r="I177">
        <f>'L. Laney'!CM37</f>
        <v>0</v>
      </c>
      <c r="J177">
        <f>'W.S. Laney'!CM37</f>
        <v>0.57799999999999996</v>
      </c>
      <c r="K177">
        <f>'A. Laney'!CM37</f>
        <v>0.37600000000000006</v>
      </c>
      <c r="L177">
        <f>'Bill Lewis'!CM37</f>
        <v>1.2</v>
      </c>
      <c r="M177">
        <f>Cienega!CM37</f>
        <v>0</v>
      </c>
      <c r="N177">
        <f>Kiehne!CM37</f>
        <v>0.10000000000000002</v>
      </c>
      <c r="O177">
        <f>Parsons!CM37</f>
        <v>0</v>
      </c>
      <c r="P177">
        <f>'Middle Frisco'!CM37</f>
        <v>0</v>
      </c>
      <c r="Q177">
        <f>'Tularosa-Cruzville'!CM37</f>
        <v>0</v>
      </c>
      <c r="R177">
        <f>Hightower!CM37</f>
        <v>0</v>
      </c>
      <c r="S177">
        <f>'San Francisco'!CM37</f>
        <v>0</v>
      </c>
      <c r="T177">
        <f>'Thomason Flat'!CM37</f>
        <v>0.52200000000000002</v>
      </c>
      <c r="U177">
        <f>'Spurgeon 2'!CM37</f>
        <v>0.33800000000000002</v>
      </c>
      <c r="V177">
        <f>'W.S. Ditch'!CM37</f>
        <v>0.81799999999999995</v>
      </c>
      <c r="W177">
        <f>'Fish Pond'!CM37</f>
        <v>0</v>
      </c>
      <c r="X177">
        <f>'East Pleasanton'!CM37</f>
        <v>13.9</v>
      </c>
    </row>
    <row r="178" spans="1:24" x14ac:dyDescent="0.3">
      <c r="A178" s="116">
        <v>45468</v>
      </c>
      <c r="B178">
        <f>'Gila Hot Springs'!CM38</f>
        <v>3.1</v>
      </c>
      <c r="C178">
        <f>'Upper Gila'!CM38</f>
        <v>4.43</v>
      </c>
      <c r="D178">
        <f>'Fort West'!CM38</f>
        <v>0.62</v>
      </c>
      <c r="E178">
        <f>'Gila Farms'!CM38</f>
        <v>0.96</v>
      </c>
      <c r="F178">
        <f>'Grandpa Harper'!CM38</f>
        <v>0.26600000000000001</v>
      </c>
      <c r="G178">
        <f>'North Side Luna'!CM38</f>
        <v>0</v>
      </c>
      <c r="H178">
        <f>'Adair-Luna'!CM38</f>
        <v>0</v>
      </c>
      <c r="I178">
        <f>'L. Laney'!CM38</f>
        <v>0</v>
      </c>
      <c r="J178">
        <f>'W.S. Laney'!CM38</f>
        <v>0.64</v>
      </c>
      <c r="K178">
        <f>'A. Laney'!CM38</f>
        <v>0.40300000000000002</v>
      </c>
      <c r="L178">
        <f>'Bill Lewis'!CM38</f>
        <v>1.5599999999999998</v>
      </c>
      <c r="M178">
        <f>Cienega!CM38</f>
        <v>0</v>
      </c>
      <c r="N178">
        <f>Kiehne!CM38</f>
        <v>0.08</v>
      </c>
      <c r="O178">
        <f>Parsons!CM38</f>
        <v>0</v>
      </c>
      <c r="P178">
        <f>'Middle Frisco'!CM38</f>
        <v>0</v>
      </c>
      <c r="Q178">
        <f>'Tularosa-Cruzville'!CM38</f>
        <v>0</v>
      </c>
      <c r="R178">
        <f>Hightower!CM38</f>
        <v>0</v>
      </c>
      <c r="S178">
        <f>'San Francisco'!CM38</f>
        <v>0</v>
      </c>
      <c r="T178">
        <f>'Thomason Flat'!CM38</f>
        <v>0.77800000000000002</v>
      </c>
      <c r="U178">
        <f>'Spurgeon 2'!CM38</f>
        <v>0.33800000000000002</v>
      </c>
      <c r="V178">
        <f>'W.S. Ditch'!CM38</f>
        <v>0.94999999999999984</v>
      </c>
      <c r="W178">
        <f>'Fish Pond'!CM38</f>
        <v>0</v>
      </c>
      <c r="X178">
        <f>'East Pleasanton'!CM38</f>
        <v>13.39</v>
      </c>
    </row>
    <row r="179" spans="1:24" x14ac:dyDescent="0.3">
      <c r="A179" s="116">
        <v>45469</v>
      </c>
      <c r="B179">
        <f>'Gila Hot Springs'!CM39</f>
        <v>3.1</v>
      </c>
      <c r="C179">
        <f>'Upper Gila'!CM39</f>
        <v>5.16</v>
      </c>
      <c r="D179">
        <f>'Fort West'!CM39</f>
        <v>0.53500000000000003</v>
      </c>
      <c r="E179">
        <f>'Gila Farms'!CM39</f>
        <v>2</v>
      </c>
      <c r="F179">
        <f>'Grandpa Harper'!CM39</f>
        <v>0.19400000000000003</v>
      </c>
      <c r="G179">
        <f>'North Side Luna'!CM39</f>
        <v>0</v>
      </c>
      <c r="H179">
        <f>'Adair-Luna'!CM39</f>
        <v>0</v>
      </c>
      <c r="I179">
        <f>'L. Laney'!CM39</f>
        <v>0</v>
      </c>
      <c r="J179">
        <f>'W.S. Laney'!CM39</f>
        <v>0.67300000000000004</v>
      </c>
      <c r="K179">
        <f>'A. Laney'!CM39</f>
        <v>0.40300000000000002</v>
      </c>
      <c r="L179">
        <f>'Bill Lewis'!CM39</f>
        <v>1.2</v>
      </c>
      <c r="M179">
        <f>Cienega!CM39</f>
        <v>0</v>
      </c>
      <c r="N179">
        <f>Kiehne!CM39</f>
        <v>5.000000000000001E-2</v>
      </c>
      <c r="O179">
        <f>Parsons!CM39</f>
        <v>0</v>
      </c>
      <c r="P179">
        <f>'Middle Frisco'!CM39</f>
        <v>0</v>
      </c>
      <c r="Q179">
        <f>'Tularosa-Cruzville'!CM39</f>
        <v>0</v>
      </c>
      <c r="R179">
        <f>Hightower!CM39</f>
        <v>0</v>
      </c>
      <c r="S179">
        <f>'San Francisco'!CM39</f>
        <v>0</v>
      </c>
      <c r="T179">
        <f>'Thomason Flat'!CM39</f>
        <v>0.84199999999999997</v>
      </c>
      <c r="U179">
        <f>'Spurgeon 2'!CM39</f>
        <v>0.379</v>
      </c>
      <c r="V179">
        <f>'W.S. Ditch'!CM39</f>
        <v>1</v>
      </c>
      <c r="W179">
        <f>'Fish Pond'!CM39</f>
        <v>0</v>
      </c>
      <c r="X179">
        <f>'East Pleasanton'!CM39</f>
        <v>13.39</v>
      </c>
    </row>
    <row r="180" spans="1:24" x14ac:dyDescent="0.3">
      <c r="A180" s="116">
        <v>45470</v>
      </c>
      <c r="B180">
        <f>'Gila Hot Springs'!CM40</f>
        <v>3.2</v>
      </c>
      <c r="C180">
        <f>'Upper Gila'!CM40</f>
        <v>6.4000000000000012</v>
      </c>
      <c r="D180">
        <f>'Fort West'!CM40</f>
        <v>1.236</v>
      </c>
      <c r="E180">
        <f>'Gila Farms'!CM40</f>
        <v>2.1</v>
      </c>
      <c r="F180">
        <f>'Grandpa Harper'!CM40</f>
        <v>0.37600000000000006</v>
      </c>
      <c r="G180">
        <f>'North Side Luna'!CM40</f>
        <v>0</v>
      </c>
      <c r="H180">
        <f>'Adair-Luna'!CM40</f>
        <v>0</v>
      </c>
      <c r="I180">
        <f>'L. Laney'!CM40</f>
        <v>0</v>
      </c>
      <c r="J180">
        <f>'W.S. Laney'!CM40</f>
        <v>0.67300000000000004</v>
      </c>
      <c r="K180">
        <f>'A. Laney'!CM40</f>
        <v>0.40300000000000002</v>
      </c>
      <c r="L180">
        <f>'Bill Lewis'!CM40</f>
        <v>1.08</v>
      </c>
      <c r="M180">
        <f>Cienega!CM40</f>
        <v>0</v>
      </c>
      <c r="N180">
        <f>Kiehne!CM40</f>
        <v>5.000000000000001E-2</v>
      </c>
      <c r="O180">
        <f>Parsons!CM40</f>
        <v>0</v>
      </c>
      <c r="P180">
        <f>'Middle Frisco'!CM40</f>
        <v>0</v>
      </c>
      <c r="Q180">
        <f>'Tularosa-Cruzville'!CM40</f>
        <v>0</v>
      </c>
      <c r="R180">
        <f>Hightower!CM40</f>
        <v>0</v>
      </c>
      <c r="S180">
        <f>'San Francisco'!CM40</f>
        <v>0</v>
      </c>
      <c r="T180">
        <f>'Thomason Flat'!CM40</f>
        <v>0.90600000000000003</v>
      </c>
      <c r="U180">
        <f>'Spurgeon 2'!CM40</f>
        <v>0.379</v>
      </c>
      <c r="V180">
        <f>'W.S. Ditch'!CM40</f>
        <v>1</v>
      </c>
      <c r="W180">
        <f>'Fish Pond'!CM40</f>
        <v>0</v>
      </c>
      <c r="X180">
        <f>'East Pleasanton'!CM40</f>
        <v>13.22</v>
      </c>
    </row>
    <row r="181" spans="1:24" x14ac:dyDescent="0.3">
      <c r="A181" s="116">
        <v>45471</v>
      </c>
      <c r="B181">
        <f>'Gila Hot Springs'!CM41</f>
        <v>3</v>
      </c>
      <c r="C181">
        <f>'Upper Gila'!CM41</f>
        <v>5.55</v>
      </c>
      <c r="D181">
        <f>'Fort West'!CM41</f>
        <v>1.3879999999999999</v>
      </c>
      <c r="E181">
        <f>'Gila Farms'!CM41</f>
        <v>2</v>
      </c>
      <c r="F181">
        <f>'Grandpa Harper'!CM41</f>
        <v>0.66300000000000003</v>
      </c>
      <c r="G181">
        <f>'North Side Luna'!CM41</f>
        <v>0</v>
      </c>
      <c r="H181">
        <f>'Adair-Luna'!CM41</f>
        <v>0</v>
      </c>
      <c r="I181">
        <f>'L. Laney'!CM41</f>
        <v>0</v>
      </c>
      <c r="J181">
        <f>'W.S. Laney'!CM41</f>
        <v>0.64</v>
      </c>
      <c r="K181">
        <f>'A. Laney'!CM41</f>
        <v>0.40300000000000002</v>
      </c>
      <c r="L181">
        <f>'Bill Lewis'!CM41</f>
        <v>1.08</v>
      </c>
      <c r="M181">
        <f>Cienega!CM41</f>
        <v>0</v>
      </c>
      <c r="N181">
        <f>Kiehne!CM41</f>
        <v>0.03</v>
      </c>
      <c r="O181">
        <f>Parsons!CM41</f>
        <v>0</v>
      </c>
      <c r="P181">
        <f>'Middle Frisco'!CM41</f>
        <v>0</v>
      </c>
      <c r="Q181">
        <f>'Tularosa-Cruzville'!CM41</f>
        <v>0</v>
      </c>
      <c r="R181">
        <f>Hightower!CM41</f>
        <v>0</v>
      </c>
      <c r="S181">
        <f>'San Francisco'!CM41</f>
        <v>0</v>
      </c>
      <c r="T181">
        <f>'Thomason Flat'!CM41</f>
        <v>0.84199999999999997</v>
      </c>
      <c r="U181">
        <f>'Spurgeon 2'!CM41</f>
        <v>0.23</v>
      </c>
      <c r="V181">
        <f>'W.S. Ditch'!CM41</f>
        <v>0.94999999999999984</v>
      </c>
      <c r="W181">
        <f>'Fish Pond'!CM41</f>
        <v>0</v>
      </c>
      <c r="X181">
        <f>'East Pleasanton'!CM41</f>
        <v>13.22</v>
      </c>
    </row>
    <row r="182" spans="1:24" x14ac:dyDescent="0.3">
      <c r="A182" s="116">
        <v>45472</v>
      </c>
      <c r="B182">
        <f>'Gila Hot Springs'!CM42</f>
        <v>3</v>
      </c>
      <c r="C182">
        <f>'Upper Gila'!CM42</f>
        <v>3.91</v>
      </c>
      <c r="D182">
        <f>'Fort West'!CM42</f>
        <v>3.47</v>
      </c>
      <c r="E182">
        <f>'Gila Farms'!CM42</f>
        <v>1.8</v>
      </c>
      <c r="F182">
        <f>'Grandpa Harper'!CM42</f>
        <v>0.46200000000000002</v>
      </c>
      <c r="G182">
        <f>'North Side Luna'!CM42</f>
        <v>0</v>
      </c>
      <c r="H182">
        <f>'Adair-Luna'!CM42</f>
        <v>0</v>
      </c>
      <c r="I182">
        <f>'L. Laney'!CM42</f>
        <v>0</v>
      </c>
      <c r="J182">
        <f>'W.S. Laney'!CM42</f>
        <v>0.57799999999999996</v>
      </c>
      <c r="K182">
        <f>'A. Laney'!CM42</f>
        <v>0.43099999999999999</v>
      </c>
      <c r="L182">
        <f>'Bill Lewis'!CM42</f>
        <v>0.97699999999999998</v>
      </c>
      <c r="M182">
        <f>Cienega!CM42</f>
        <v>0</v>
      </c>
      <c r="N182">
        <f>Kiehne!CM42</f>
        <v>0.02</v>
      </c>
      <c r="O182">
        <f>Parsons!CM42</f>
        <v>0</v>
      </c>
      <c r="P182">
        <f>'Middle Frisco'!CM42</f>
        <v>0</v>
      </c>
      <c r="Q182">
        <f>'Tularosa-Cruzville'!CM42</f>
        <v>0</v>
      </c>
      <c r="R182">
        <f>Hightower!CM42</f>
        <v>0</v>
      </c>
      <c r="S182">
        <f>'San Francisco'!CM42</f>
        <v>0</v>
      </c>
      <c r="T182">
        <f>'Thomason Flat'!CM42</f>
        <v>0.71399999999999997</v>
      </c>
      <c r="U182">
        <f>'Spurgeon 2'!CM42</f>
        <v>0</v>
      </c>
      <c r="V182">
        <f>'W.S. Ditch'!CM42</f>
        <v>1</v>
      </c>
      <c r="W182">
        <f>'Fish Pond'!CM42</f>
        <v>0</v>
      </c>
      <c r="X182">
        <f>'East Pleasanton'!CM42</f>
        <v>13.56</v>
      </c>
    </row>
    <row r="183" spans="1:24" x14ac:dyDescent="0.3">
      <c r="A183" s="116">
        <v>45473</v>
      </c>
      <c r="B183">
        <f>'Gila Hot Springs'!CM43</f>
        <v>1.8</v>
      </c>
      <c r="C183">
        <f>'Upper Gila'!CM43</f>
        <v>3.59</v>
      </c>
      <c r="D183">
        <f>'Fort West'!CM43</f>
        <v>1.3879999999999999</v>
      </c>
      <c r="E183">
        <f>'Gila Farms'!CM43</f>
        <v>1.8</v>
      </c>
      <c r="F183">
        <f>'Grandpa Harper'!CM43</f>
        <v>0.34400000000000003</v>
      </c>
      <c r="G183">
        <f>'North Side Luna'!CM43</f>
        <v>0</v>
      </c>
      <c r="H183">
        <f>'Adair-Luna'!CM43</f>
        <v>0</v>
      </c>
      <c r="I183">
        <f>'L. Laney'!CM43</f>
        <v>0</v>
      </c>
      <c r="J183">
        <f>'W.S. Laney'!CM43</f>
        <v>0.57799999999999996</v>
      </c>
      <c r="K183">
        <f>'A. Laney'!CM43</f>
        <v>0.48799999999999999</v>
      </c>
      <c r="L183">
        <f>'Bill Lewis'!CM43</f>
        <v>0.97699999999999998</v>
      </c>
      <c r="M183">
        <f>Cienega!CM43</f>
        <v>0</v>
      </c>
      <c r="N183">
        <f>Kiehne!CM43</f>
        <v>0.03</v>
      </c>
      <c r="O183">
        <f>Parsons!CM43</f>
        <v>0</v>
      </c>
      <c r="P183">
        <f>'Middle Frisco'!CM43</f>
        <v>0</v>
      </c>
      <c r="Q183">
        <f>'Tularosa-Cruzville'!CM43</f>
        <v>0</v>
      </c>
      <c r="R183">
        <f>Hightower!CM43</f>
        <v>0</v>
      </c>
      <c r="S183">
        <f>'San Francisco'!CM43</f>
        <v>0</v>
      </c>
      <c r="T183">
        <f>'Thomason Flat'!CM43</f>
        <v>0.23100000000000001</v>
      </c>
      <c r="U183">
        <f>'Spurgeon 2'!CM43</f>
        <v>0.3</v>
      </c>
      <c r="V183">
        <f>'W.S. Ditch'!CM43</f>
        <v>1.47</v>
      </c>
      <c r="W183">
        <f>'Fish Pond'!CM43</f>
        <v>0</v>
      </c>
      <c r="X183">
        <f>'East Pleasanton'!CM43</f>
        <v>15.88</v>
      </c>
    </row>
    <row r="184" spans="1:24" x14ac:dyDescent="0.3">
      <c r="A184" s="116">
        <v>45474</v>
      </c>
      <c r="B184">
        <f>'Gila Hot Springs'!CN14</f>
        <v>0.16800000000000001</v>
      </c>
      <c r="C184">
        <f>'Upper Gila'!CN14</f>
        <v>2.1</v>
      </c>
      <c r="D184">
        <f>'Fort West'!CN14</f>
        <v>6.04</v>
      </c>
      <c r="E184">
        <f>'Gila Farms'!CN14</f>
        <v>2.2000000000000002</v>
      </c>
      <c r="F184">
        <f>'Grandpa Harper'!CN14</f>
        <v>0.36599999999999994</v>
      </c>
      <c r="G184">
        <f>'North Side Luna'!CN14</f>
        <v>0</v>
      </c>
      <c r="H184">
        <f>'Adair-Luna'!CN14</f>
        <v>0</v>
      </c>
      <c r="I184">
        <f>'L. Laney'!CN14</f>
        <v>0</v>
      </c>
      <c r="J184">
        <f>'W.S. Laney'!CN14</f>
        <v>0.80900000000000005</v>
      </c>
      <c r="K184">
        <f>'A. Laney'!CN14</f>
        <v>0.57799999999999996</v>
      </c>
      <c r="L184">
        <f>'Bill Lewis'!CN14</f>
        <v>1.08</v>
      </c>
      <c r="M184">
        <f>Cienega!CN14</f>
        <v>9.8999999999999991E-2</v>
      </c>
      <c r="N184">
        <f>Kiehne!CN14</f>
        <v>0.3</v>
      </c>
      <c r="O184">
        <f>Parsons!CN14</f>
        <v>0</v>
      </c>
      <c r="P184">
        <f>'Middle Frisco'!CN14</f>
        <v>0</v>
      </c>
      <c r="Q184">
        <f>'Tularosa-Cruzville'!CN14</f>
        <v>0</v>
      </c>
      <c r="R184">
        <f>Hightower!CN14</f>
        <v>0</v>
      </c>
      <c r="S184">
        <f>'San Francisco'!CN14</f>
        <v>0</v>
      </c>
      <c r="T184">
        <f>'Thomason Flat'!CN14</f>
        <v>0.23100000000000001</v>
      </c>
      <c r="U184">
        <f>'Spurgeon 2'!CN14</f>
        <v>0.23</v>
      </c>
      <c r="V184">
        <f>'W.S. Ditch'!CN14</f>
        <v>3.5</v>
      </c>
      <c r="W184">
        <f>'Fish Pond'!CN14</f>
        <v>0</v>
      </c>
      <c r="X184">
        <f>'East Pleasanton'!CN14</f>
        <v>8.82</v>
      </c>
    </row>
    <row r="185" spans="1:24" x14ac:dyDescent="0.3">
      <c r="A185" s="116">
        <v>45475</v>
      </c>
      <c r="B185">
        <f>'Gila Hot Springs'!CN15</f>
        <v>1.1480000000000001</v>
      </c>
      <c r="C185">
        <f>'Upper Gila'!CN15</f>
        <v>3.59</v>
      </c>
      <c r="D185">
        <f>'Fort West'!CN15</f>
        <v>12.479999999999999</v>
      </c>
      <c r="E185">
        <f>'Gila Farms'!CN15</f>
        <v>2.7999999999999994</v>
      </c>
      <c r="F185">
        <f>'Grandpa Harper'!CN15</f>
        <v>0.56499999999999995</v>
      </c>
      <c r="G185">
        <f>'North Side Luna'!CN15</f>
        <v>0</v>
      </c>
      <c r="H185">
        <f>'Adair-Luna'!CN15</f>
        <v>0</v>
      </c>
      <c r="I185">
        <f>'L. Laney'!CN15</f>
        <v>0</v>
      </c>
      <c r="J185">
        <f>'W.S. Laney'!CN15</f>
        <v>1.39</v>
      </c>
      <c r="K185">
        <f>'A. Laney'!CN15</f>
        <v>0.57799999999999996</v>
      </c>
      <c r="L185">
        <f>'Bill Lewis'!CN15</f>
        <v>1.31</v>
      </c>
      <c r="M185">
        <f>Cienega!CN15</f>
        <v>0.11</v>
      </c>
      <c r="N185">
        <f>Kiehne!CN15</f>
        <v>0.51200000000000001</v>
      </c>
      <c r="O185">
        <f>Parsons!CN15</f>
        <v>0</v>
      </c>
      <c r="P185">
        <f>'Middle Frisco'!CN15</f>
        <v>0</v>
      </c>
      <c r="Q185">
        <f>'Tularosa-Cruzville'!CN15</f>
        <v>0</v>
      </c>
      <c r="R185">
        <f>Hightower!CN15</f>
        <v>0</v>
      </c>
      <c r="S185">
        <f>'San Francisco'!CN15</f>
        <v>0</v>
      </c>
      <c r="T185">
        <f>'Thomason Flat'!CN15</f>
        <v>0.19800000000000004</v>
      </c>
      <c r="U185">
        <f>'Spurgeon 2'!CN15</f>
        <v>0</v>
      </c>
      <c r="V185">
        <f>'W.S. Ditch'!CN15</f>
        <v>1.9400000000000002</v>
      </c>
      <c r="W185">
        <f>'Fish Pond'!CN15</f>
        <v>0</v>
      </c>
      <c r="X185">
        <f>'East Pleasanton'!CN15</f>
        <v>0</v>
      </c>
    </row>
    <row r="186" spans="1:24" x14ac:dyDescent="0.3">
      <c r="A186" s="116">
        <v>45476</v>
      </c>
      <c r="B186">
        <f>'Gila Hot Springs'!CN16</f>
        <v>2.2000000000000002</v>
      </c>
      <c r="C186">
        <f>'Upper Gila'!CN16</f>
        <v>4.43</v>
      </c>
      <c r="D186">
        <f>'Fort West'!CN16</f>
        <v>17.68</v>
      </c>
      <c r="E186">
        <f>'Gila Farms'!CN16</f>
        <v>2.1</v>
      </c>
      <c r="F186">
        <f>'Grandpa Harper'!CN16</f>
        <v>1.05</v>
      </c>
      <c r="G186">
        <f>'North Side Luna'!CN16</f>
        <v>0</v>
      </c>
      <c r="H186">
        <f>'Adair-Luna'!CN16</f>
        <v>0</v>
      </c>
      <c r="I186">
        <f>'L. Laney'!CN16</f>
        <v>0</v>
      </c>
      <c r="J186">
        <f>'W.S. Laney'!CN16</f>
        <v>0.84399999999999997</v>
      </c>
      <c r="K186">
        <f>'A. Laney'!CN16</f>
        <v>0.57799999999999996</v>
      </c>
      <c r="L186">
        <f>'Bill Lewis'!CN16</f>
        <v>1.31</v>
      </c>
      <c r="M186">
        <f>Cienega!CN16</f>
        <v>0.17</v>
      </c>
      <c r="N186">
        <f>Kiehne!CN16</f>
        <v>0</v>
      </c>
      <c r="O186">
        <f>Parsons!CN16</f>
        <v>0</v>
      </c>
      <c r="P186">
        <f>'Middle Frisco'!CN16</f>
        <v>0</v>
      </c>
      <c r="Q186">
        <f>'Tularosa-Cruzville'!CN16</f>
        <v>0</v>
      </c>
      <c r="R186">
        <f>Hightower!CN16</f>
        <v>0</v>
      </c>
      <c r="S186">
        <f>'San Francisco'!CN16</f>
        <v>0</v>
      </c>
      <c r="T186">
        <f>'Thomason Flat'!CN16</f>
        <v>0.26400000000000001</v>
      </c>
      <c r="U186">
        <f>'Spurgeon 2'!CN16</f>
        <v>0</v>
      </c>
      <c r="V186">
        <f>'W.S. Ditch'!CN16</f>
        <v>0.67300000000000004</v>
      </c>
      <c r="W186">
        <f>'Fish Pond'!CN16</f>
        <v>0</v>
      </c>
      <c r="X186">
        <f>'East Pleasanton'!CN16</f>
        <v>5.23</v>
      </c>
    </row>
    <row r="187" spans="1:24" x14ac:dyDescent="0.3">
      <c r="A187" s="116">
        <v>45477</v>
      </c>
      <c r="B187">
        <f>'Gila Hot Springs'!CN17</f>
        <v>2.5</v>
      </c>
      <c r="C187">
        <f>'Upper Gila'!CN17</f>
        <v>5.3499999999999988</v>
      </c>
      <c r="D187">
        <f>'Fort West'!CN17</f>
        <v>15.12</v>
      </c>
      <c r="E187">
        <f>'Gila Farms'!CN17</f>
        <v>2.2000000000000002</v>
      </c>
      <c r="F187">
        <f>'Grandpa Harper'!CN17</f>
        <v>1.1200000000000001</v>
      </c>
      <c r="G187">
        <f>'North Side Luna'!CN17</f>
        <v>0</v>
      </c>
      <c r="H187">
        <f>'Adair-Luna'!CN17</f>
        <v>0</v>
      </c>
      <c r="I187">
        <f>'L. Laney'!CN17</f>
        <v>0</v>
      </c>
      <c r="J187">
        <f>'W.S. Laney'!CN17</f>
        <v>0.80900000000000005</v>
      </c>
      <c r="K187">
        <f>'A. Laney'!CN17</f>
        <v>0.57799999999999996</v>
      </c>
      <c r="L187">
        <f>'Bill Lewis'!CN17</f>
        <v>1.31</v>
      </c>
      <c r="M187">
        <f>Cienega!CN17</f>
        <v>0.11</v>
      </c>
      <c r="N187">
        <f>Kiehne!CN17</f>
        <v>0</v>
      </c>
      <c r="O187">
        <f>Parsons!CN17</f>
        <v>0</v>
      </c>
      <c r="P187">
        <f>'Middle Frisco'!CN17</f>
        <v>5.000000000000001E-2</v>
      </c>
      <c r="Q187">
        <f>'Tularosa-Cruzville'!CN17</f>
        <v>0</v>
      </c>
      <c r="R187">
        <f>Hightower!CN17</f>
        <v>0</v>
      </c>
      <c r="S187">
        <f>'San Francisco'!CN17</f>
        <v>0</v>
      </c>
      <c r="T187">
        <f>'Thomason Flat'!CN17</f>
        <v>0.23100000000000001</v>
      </c>
      <c r="U187">
        <f>'Spurgeon 2'!CN17</f>
        <v>0</v>
      </c>
      <c r="V187">
        <f>'W.S. Ditch'!CN17</f>
        <v>4.37</v>
      </c>
      <c r="W187">
        <f>'Fish Pond'!CN17</f>
        <v>0</v>
      </c>
      <c r="X187">
        <f>'East Pleasanton'!CN17</f>
        <v>12.88</v>
      </c>
    </row>
    <row r="188" spans="1:24" x14ac:dyDescent="0.3">
      <c r="A188" s="116">
        <v>45478</v>
      </c>
      <c r="B188">
        <f>'Gila Hot Springs'!CN18</f>
        <v>3.6</v>
      </c>
      <c r="C188">
        <f>'Upper Gila'!CN18</f>
        <v>5.7600000000000007</v>
      </c>
      <c r="D188">
        <f>'Fort West'!CN18</f>
        <v>9.94</v>
      </c>
      <c r="E188">
        <f>'Gila Farms'!CN18</f>
        <v>2.2999999999999998</v>
      </c>
      <c r="F188">
        <f>'Grandpa Harper'!CN18</f>
        <v>1.39</v>
      </c>
      <c r="G188">
        <f>'North Side Luna'!CN18</f>
        <v>0</v>
      </c>
      <c r="H188">
        <f>'Adair-Luna'!CN18</f>
        <v>0</v>
      </c>
      <c r="I188">
        <f>'L. Laney'!CN18</f>
        <v>0</v>
      </c>
      <c r="J188">
        <f>'W.S. Laney'!CN18</f>
        <v>0.70599999999999996</v>
      </c>
      <c r="K188">
        <f>'A. Laney'!CN18</f>
        <v>0.60899999999999999</v>
      </c>
      <c r="L188">
        <f>'Bill Lewis'!CN18</f>
        <v>1.2</v>
      </c>
      <c r="M188">
        <f>Cienega!CN18</f>
        <v>9.8999999999999991E-2</v>
      </c>
      <c r="N188">
        <f>Kiehne!CN18</f>
        <v>0</v>
      </c>
      <c r="O188">
        <f>Parsons!CN18</f>
        <v>0</v>
      </c>
      <c r="P188">
        <f>'Middle Frisco'!CN18</f>
        <v>5.000000000000001E-2</v>
      </c>
      <c r="Q188">
        <f>'Tularosa-Cruzville'!CN18</f>
        <v>0</v>
      </c>
      <c r="R188">
        <f>Hightower!CN18</f>
        <v>0</v>
      </c>
      <c r="S188">
        <f>'San Francisco'!CN18</f>
        <v>0</v>
      </c>
      <c r="T188">
        <f>'Thomason Flat'!CN18</f>
        <v>0.23100000000000001</v>
      </c>
      <c r="U188">
        <f>'Spurgeon 2'!CN18</f>
        <v>0</v>
      </c>
      <c r="V188">
        <f>'W.S. Ditch'!CN18</f>
        <v>3.6</v>
      </c>
      <c r="W188">
        <f>'Fish Pond'!CN18</f>
        <v>0</v>
      </c>
      <c r="X188">
        <f>'East Pleasanton'!CN18</f>
        <v>13.56</v>
      </c>
    </row>
    <row r="189" spans="1:24" x14ac:dyDescent="0.3">
      <c r="A189" s="116">
        <v>45479</v>
      </c>
      <c r="B189">
        <f>'Gila Hot Springs'!CN19</f>
        <v>3.3</v>
      </c>
      <c r="C189">
        <f>'Upper Gila'!CN19</f>
        <v>5.55</v>
      </c>
      <c r="D189">
        <f>'Fort West'!CN19</f>
        <v>7.4899999999999993</v>
      </c>
      <c r="E189">
        <f>'Gila Farms'!CN19</f>
        <v>2.1</v>
      </c>
      <c r="F189">
        <f>'Grandpa Harper'!CN19</f>
        <v>1.18</v>
      </c>
      <c r="G189">
        <f>'North Side Luna'!CN19</f>
        <v>0</v>
      </c>
      <c r="H189">
        <f>'Adair-Luna'!CN19</f>
        <v>0</v>
      </c>
      <c r="I189">
        <f>'L. Laney'!CN19</f>
        <v>0</v>
      </c>
      <c r="J189">
        <f>'W.S. Laney'!CN19</f>
        <v>0.70599999999999996</v>
      </c>
      <c r="K189">
        <f>'A. Laney'!CN19</f>
        <v>0.64</v>
      </c>
      <c r="L189">
        <f>'Bill Lewis'!CN19</f>
        <v>1.2</v>
      </c>
      <c r="M189">
        <f>Cienega!CN19</f>
        <v>0.11</v>
      </c>
      <c r="N189">
        <f>Kiehne!CN19</f>
        <v>0</v>
      </c>
      <c r="O189">
        <f>Parsons!CN19</f>
        <v>0</v>
      </c>
      <c r="P189">
        <f>'Middle Frisco'!CN19</f>
        <v>5.000000000000001E-2</v>
      </c>
      <c r="Q189">
        <f>'Tularosa-Cruzville'!CN19</f>
        <v>0</v>
      </c>
      <c r="R189">
        <f>Hightower!CN19</f>
        <v>0</v>
      </c>
      <c r="S189">
        <f>'San Francisco'!CN19</f>
        <v>0</v>
      </c>
      <c r="T189">
        <f>'Thomason Flat'!CN19</f>
        <v>0.23100000000000001</v>
      </c>
      <c r="U189">
        <f>'Spurgeon 2'!CN19</f>
        <v>0</v>
      </c>
      <c r="V189">
        <f>'W.S. Ditch'!CN19</f>
        <v>3.25</v>
      </c>
      <c r="W189">
        <f>'Fish Pond'!CN19</f>
        <v>0</v>
      </c>
      <c r="X189">
        <f>'East Pleasanton'!CN19</f>
        <v>13.22</v>
      </c>
    </row>
    <row r="190" spans="1:24" x14ac:dyDescent="0.3">
      <c r="A190" s="116">
        <v>45480</v>
      </c>
      <c r="B190">
        <f>'Gila Hot Springs'!CN20</f>
        <v>3.1</v>
      </c>
      <c r="C190">
        <f>'Upper Gila'!CN20</f>
        <v>4.5999999999999996</v>
      </c>
      <c r="D190">
        <f>'Fort West'!CN20</f>
        <v>6.55</v>
      </c>
      <c r="E190">
        <f>'Gila Farms'!CN20</f>
        <v>2</v>
      </c>
      <c r="F190">
        <f>'Grandpa Harper'!CN20</f>
        <v>0.9</v>
      </c>
      <c r="G190">
        <f>'North Side Luna'!CN20</f>
        <v>0</v>
      </c>
      <c r="H190">
        <f>'Adair-Luna'!CN20</f>
        <v>0</v>
      </c>
      <c r="I190">
        <f>'L. Laney'!CN20</f>
        <v>0</v>
      </c>
      <c r="J190">
        <f>'W.S. Laney'!CN20</f>
        <v>0.77400000000000002</v>
      </c>
      <c r="K190">
        <f>'A. Laney'!CN20</f>
        <v>0.67300000000000004</v>
      </c>
      <c r="L190">
        <f>'Bill Lewis'!CN20</f>
        <v>1.31</v>
      </c>
      <c r="M190">
        <f>Cienega!CN20</f>
        <v>0.129</v>
      </c>
      <c r="N190">
        <f>Kiehne!CN20</f>
        <v>0</v>
      </c>
      <c r="O190">
        <f>Parsons!CN20</f>
        <v>0</v>
      </c>
      <c r="P190">
        <f>'Middle Frisco'!CN20</f>
        <v>5.000000000000001E-2</v>
      </c>
      <c r="Q190">
        <f>'Tularosa-Cruzville'!CN20</f>
        <v>0</v>
      </c>
      <c r="R190">
        <f>Hightower!CN20</f>
        <v>0</v>
      </c>
      <c r="S190">
        <f>'San Francisco'!CN20</f>
        <v>0</v>
      </c>
      <c r="T190">
        <f>'Thomason Flat'!CN20</f>
        <v>0.19800000000000004</v>
      </c>
      <c r="U190">
        <f>'Spurgeon 2'!CN20</f>
        <v>0</v>
      </c>
      <c r="V190">
        <f>'W.S. Ditch'!CN20</f>
        <v>3.25</v>
      </c>
      <c r="W190">
        <f>'Fish Pond'!CN20</f>
        <v>0</v>
      </c>
      <c r="X190">
        <f>'East Pleasanton'!CN20</f>
        <v>13.22</v>
      </c>
    </row>
    <row r="191" spans="1:24" x14ac:dyDescent="0.3">
      <c r="A191" s="116">
        <v>45481</v>
      </c>
      <c r="B191">
        <f>'Gila Hot Springs'!CN21</f>
        <v>3</v>
      </c>
      <c r="C191">
        <f>'Upper Gila'!CN21</f>
        <v>3.14</v>
      </c>
      <c r="D191">
        <f>'Fort West'!CN21</f>
        <v>6.04</v>
      </c>
      <c r="E191">
        <f>'Gila Farms'!CN21</f>
        <v>3.1</v>
      </c>
      <c r="F191">
        <f>'Grandpa Harper'!CN21</f>
        <v>0.66100000000000003</v>
      </c>
      <c r="G191">
        <f>'North Side Luna'!CN21</f>
        <v>0</v>
      </c>
      <c r="H191">
        <f>'Adair-Luna'!CN21</f>
        <v>0</v>
      </c>
      <c r="I191">
        <f>'L. Laney'!CN21</f>
        <v>0</v>
      </c>
      <c r="J191">
        <f>'W.S. Laney'!CN21</f>
        <v>0.73999999999999988</v>
      </c>
      <c r="K191">
        <f>'A. Laney'!CN21</f>
        <v>0.64</v>
      </c>
      <c r="L191">
        <f>'Bill Lewis'!CN21</f>
        <v>1.31</v>
      </c>
      <c r="M191">
        <f>Cienega!CN21</f>
        <v>0.11</v>
      </c>
      <c r="N191">
        <f>Kiehne!CN21</f>
        <v>0</v>
      </c>
      <c r="O191">
        <f>Parsons!CN21</f>
        <v>0</v>
      </c>
      <c r="P191">
        <f>'Middle Frisco'!CN21</f>
        <v>0.03</v>
      </c>
      <c r="Q191">
        <f>'Tularosa-Cruzville'!CN21</f>
        <v>0</v>
      </c>
      <c r="R191">
        <f>Hightower!CN21</f>
        <v>0</v>
      </c>
      <c r="S191">
        <f>'San Francisco'!CN21</f>
        <v>0</v>
      </c>
      <c r="T191">
        <f>'Thomason Flat'!CN21</f>
        <v>0.19800000000000004</v>
      </c>
      <c r="U191">
        <f>'Spurgeon 2'!CN21</f>
        <v>0</v>
      </c>
      <c r="V191">
        <f>'W.S. Ditch'!CN21</f>
        <v>3.25</v>
      </c>
      <c r="W191">
        <f>'Fish Pond'!CN21</f>
        <v>0</v>
      </c>
      <c r="X191">
        <f>'East Pleasanton'!CN21</f>
        <v>13.22</v>
      </c>
    </row>
    <row r="192" spans="1:24" x14ac:dyDescent="0.3">
      <c r="A192" s="116">
        <v>45482</v>
      </c>
      <c r="B192">
        <f>'Gila Hot Springs'!CN22</f>
        <v>2.5</v>
      </c>
      <c r="C192">
        <f>'Upper Gila'!CN22</f>
        <v>2.4700000000000002</v>
      </c>
      <c r="D192">
        <f>'Fort West'!CN22</f>
        <v>5.78</v>
      </c>
      <c r="E192">
        <f>'Gila Farms'!CN22</f>
        <v>2.9</v>
      </c>
      <c r="F192">
        <f>'Grandpa Harper'!CN22</f>
        <v>0.34</v>
      </c>
      <c r="G192">
        <f>'North Side Luna'!CN22</f>
        <v>0</v>
      </c>
      <c r="H192">
        <f>'Adair-Luna'!CN22</f>
        <v>0</v>
      </c>
      <c r="I192">
        <f>'L. Laney'!CN22</f>
        <v>0</v>
      </c>
      <c r="J192">
        <f>'W.S. Laney'!CN22</f>
        <v>0.64</v>
      </c>
      <c r="K192">
        <f>'A. Laney'!CN22</f>
        <v>0.57799999999999996</v>
      </c>
      <c r="L192">
        <f>'Bill Lewis'!CN22</f>
        <v>1.08</v>
      </c>
      <c r="M192">
        <f>Cienega!CN22</f>
        <v>9.8999999999999991E-2</v>
      </c>
      <c r="N192">
        <f>Kiehne!CN22</f>
        <v>0</v>
      </c>
      <c r="O192">
        <f>Parsons!CN22</f>
        <v>0</v>
      </c>
      <c r="P192">
        <f>'Middle Frisco'!CN22</f>
        <v>0.03</v>
      </c>
      <c r="Q192">
        <f>'Tularosa-Cruzville'!CN22</f>
        <v>0</v>
      </c>
      <c r="R192">
        <f>Hightower!CN22</f>
        <v>0</v>
      </c>
      <c r="S192">
        <f>'San Francisco'!CN22</f>
        <v>0</v>
      </c>
      <c r="T192">
        <f>'Thomason Flat'!CN22</f>
        <v>0.16500000000000001</v>
      </c>
      <c r="U192">
        <f>'Spurgeon 2'!CN22</f>
        <v>0</v>
      </c>
      <c r="V192">
        <f>'W.S. Ditch'!CN22</f>
        <v>3.1</v>
      </c>
      <c r="W192">
        <f>'Fish Pond'!CN22</f>
        <v>0</v>
      </c>
      <c r="X192">
        <f>'East Pleasanton'!CN22</f>
        <v>10.15</v>
      </c>
    </row>
    <row r="193" spans="1:24" x14ac:dyDescent="0.3">
      <c r="A193" s="116">
        <v>45483</v>
      </c>
      <c r="B193">
        <f>'Gila Hot Springs'!CN23</f>
        <v>1.9</v>
      </c>
      <c r="C193">
        <f>'Upper Gila'!CN23</f>
        <v>3.75</v>
      </c>
      <c r="D193">
        <f>'Fort West'!CN23</f>
        <v>3.67</v>
      </c>
      <c r="E193">
        <f>'Gila Farms'!CN23</f>
        <v>2.9</v>
      </c>
      <c r="F193">
        <f>'Grandpa Harper'!CN23</f>
        <v>0.25600000000000001</v>
      </c>
      <c r="G193">
        <f>'North Side Luna'!CN23</f>
        <v>0</v>
      </c>
      <c r="H193">
        <f>'Adair-Luna'!CN23</f>
        <v>0</v>
      </c>
      <c r="I193">
        <f>'L. Laney'!CN23</f>
        <v>0</v>
      </c>
      <c r="J193">
        <f>'W.S. Laney'!CN23</f>
        <v>0.64</v>
      </c>
      <c r="K193">
        <f>'A. Laney'!CN23</f>
        <v>0.60899999999999999</v>
      </c>
      <c r="L193">
        <f>'Bill Lewis'!CN23</f>
        <v>1.08</v>
      </c>
      <c r="M193">
        <f>Cienega!CN23</f>
        <v>8.8000000000000009E-2</v>
      </c>
      <c r="N193">
        <f>Kiehne!CN23</f>
        <v>0</v>
      </c>
      <c r="O193">
        <f>Parsons!CN23</f>
        <v>0</v>
      </c>
      <c r="P193">
        <f>'Middle Frisco'!CN23</f>
        <v>0.03</v>
      </c>
      <c r="Q193">
        <f>'Tularosa-Cruzville'!CN23</f>
        <v>0</v>
      </c>
      <c r="R193">
        <f>Hightower!CN23</f>
        <v>0</v>
      </c>
      <c r="S193">
        <f>'San Francisco'!CN23</f>
        <v>0</v>
      </c>
      <c r="T193">
        <f>'Thomason Flat'!CN23</f>
        <v>0.13200000000000001</v>
      </c>
      <c r="U193">
        <f>'Spurgeon 2'!CN23</f>
        <v>0</v>
      </c>
      <c r="V193">
        <f>'W.S. Ditch'!CN23</f>
        <v>3.25</v>
      </c>
      <c r="W193">
        <f>'Fish Pond'!CN23</f>
        <v>0</v>
      </c>
      <c r="X193">
        <f>'East Pleasanton'!CN23</f>
        <v>11.56</v>
      </c>
    </row>
    <row r="194" spans="1:24" x14ac:dyDescent="0.3">
      <c r="A194" s="116">
        <v>45484</v>
      </c>
      <c r="B194">
        <f>'Gila Hot Springs'!CN24</f>
        <v>2.1</v>
      </c>
      <c r="C194">
        <f>'Upper Gila'!CN24</f>
        <v>2.86</v>
      </c>
      <c r="D194">
        <f>'Fort West'!CN24</f>
        <v>4.0599999999999996</v>
      </c>
      <c r="E194">
        <f>'Gila Farms'!CN24</f>
        <v>4.3</v>
      </c>
      <c r="F194">
        <f>'Grandpa Harper'!CN24</f>
        <v>1.38</v>
      </c>
      <c r="G194">
        <f>'North Side Luna'!CN24</f>
        <v>0</v>
      </c>
      <c r="H194">
        <f>'Adair-Luna'!CN24</f>
        <v>0</v>
      </c>
      <c r="I194">
        <f>'L. Laney'!CN24</f>
        <v>0</v>
      </c>
      <c r="J194">
        <f>'W.S. Laney'!CN24</f>
        <v>0.60899999999999999</v>
      </c>
      <c r="K194">
        <f>'A. Laney'!CN24</f>
        <v>0.60899999999999999</v>
      </c>
      <c r="L194">
        <f>'Bill Lewis'!CN24</f>
        <v>1.08</v>
      </c>
      <c r="M194">
        <f>Cienega!CN24</f>
        <v>8.8000000000000009E-2</v>
      </c>
      <c r="N194">
        <f>Kiehne!CN24</f>
        <v>0</v>
      </c>
      <c r="O194">
        <f>Parsons!CN24</f>
        <v>0</v>
      </c>
      <c r="P194">
        <f>'Middle Frisco'!CN24</f>
        <v>5.000000000000001E-2</v>
      </c>
      <c r="Q194">
        <f>'Tularosa-Cruzville'!CN24</f>
        <v>0</v>
      </c>
      <c r="R194">
        <f>Hightower!CN24</f>
        <v>0</v>
      </c>
      <c r="S194">
        <f>'San Francisco'!CN24</f>
        <v>0</v>
      </c>
      <c r="T194">
        <f>'Thomason Flat'!CN24</f>
        <v>9.9000000000000019E-2</v>
      </c>
      <c r="U194">
        <f>'Spurgeon 2'!CN24</f>
        <v>0</v>
      </c>
      <c r="V194">
        <f>'W.S. Ditch'!CN24</f>
        <v>2.75</v>
      </c>
      <c r="W194">
        <f>'Fish Pond'!CN24</f>
        <v>0</v>
      </c>
      <c r="X194">
        <f>'East Pleasanton'!CN24</f>
        <v>11.4</v>
      </c>
    </row>
    <row r="195" spans="1:24" x14ac:dyDescent="0.3">
      <c r="A195" s="116">
        <v>45485</v>
      </c>
      <c r="B195">
        <f>'Gila Hot Springs'!CN25</f>
        <v>3.1</v>
      </c>
      <c r="C195">
        <f>'Upper Gila'!CN25</f>
        <v>2.4700000000000002</v>
      </c>
      <c r="D195">
        <f>'Fort West'!CN25</f>
        <v>5.78</v>
      </c>
      <c r="E195">
        <f>'Gila Farms'!CN25</f>
        <v>3.4</v>
      </c>
      <c r="F195">
        <f>'Grandpa Harper'!CN25</f>
        <v>0.41399999999999998</v>
      </c>
      <c r="G195">
        <f>'North Side Luna'!CN25</f>
        <v>0</v>
      </c>
      <c r="H195">
        <f>'Adair-Luna'!CN25</f>
        <v>0</v>
      </c>
      <c r="I195">
        <f>'L. Laney'!CN25</f>
        <v>0</v>
      </c>
      <c r="J195">
        <f>'W.S. Laney'!CN25</f>
        <v>0.60899999999999999</v>
      </c>
      <c r="K195">
        <f>'A. Laney'!CN25</f>
        <v>0.60899999999999999</v>
      </c>
      <c r="L195">
        <f>'Bill Lewis'!CN25</f>
        <v>0.97699999999999998</v>
      </c>
      <c r="M195">
        <f>Cienega!CN25</f>
        <v>8.8000000000000009E-2</v>
      </c>
      <c r="N195">
        <f>Kiehne!CN25</f>
        <v>0</v>
      </c>
      <c r="O195">
        <f>Parsons!CN25</f>
        <v>0</v>
      </c>
      <c r="P195">
        <f>'Middle Frisco'!CN25</f>
        <v>0.03</v>
      </c>
      <c r="Q195">
        <f>'Tularosa-Cruzville'!CN25</f>
        <v>0</v>
      </c>
      <c r="R195">
        <f>Hightower!CN25</f>
        <v>0</v>
      </c>
      <c r="S195">
        <f>'San Francisco'!CN25</f>
        <v>0</v>
      </c>
      <c r="T195">
        <f>'Thomason Flat'!CN25</f>
        <v>9.9000000000000019E-2</v>
      </c>
      <c r="U195">
        <f>'Spurgeon 2'!CN25</f>
        <v>0</v>
      </c>
      <c r="V195">
        <f>'W.S. Ditch'!CN25</f>
        <v>2.85</v>
      </c>
      <c r="W195">
        <f>'Fish Pond'!CN25</f>
        <v>0</v>
      </c>
      <c r="X195">
        <f>'East Pleasanton'!CN25</f>
        <v>12.199999999999998</v>
      </c>
    </row>
    <row r="196" spans="1:24" x14ac:dyDescent="0.3">
      <c r="A196" s="116">
        <v>45486</v>
      </c>
      <c r="B196">
        <f>'Gila Hot Springs'!CN26</f>
        <v>3.6</v>
      </c>
      <c r="C196">
        <f>'Upper Gila'!CN26</f>
        <v>2.4700000000000002</v>
      </c>
      <c r="D196">
        <f>'Fort West'!CN26</f>
        <v>6.8</v>
      </c>
      <c r="E196">
        <f>'Gila Farms'!CN26</f>
        <v>2.7999999999999994</v>
      </c>
      <c r="F196">
        <f>'Grandpa Harper'!CN26</f>
        <v>0.47799999999999998</v>
      </c>
      <c r="G196">
        <f>'North Side Luna'!CN26</f>
        <v>0</v>
      </c>
      <c r="H196">
        <f>'Adair-Luna'!CN26</f>
        <v>0</v>
      </c>
      <c r="I196">
        <f>'L. Laney'!CN26</f>
        <v>0</v>
      </c>
      <c r="J196">
        <f>'W.S. Laney'!CN26</f>
        <v>0.64</v>
      </c>
      <c r="K196">
        <f>'A. Laney'!CN26</f>
        <v>0.60899999999999999</v>
      </c>
      <c r="L196">
        <f>'Bill Lewis'!CN26</f>
        <v>1.08</v>
      </c>
      <c r="M196">
        <f>Cienega!CN26</f>
        <v>8.8000000000000009E-2</v>
      </c>
      <c r="N196">
        <f>Kiehne!CN26</f>
        <v>0</v>
      </c>
      <c r="O196">
        <f>Parsons!CN26</f>
        <v>0</v>
      </c>
      <c r="P196">
        <f>'Middle Frisco'!CN26</f>
        <v>5.000000000000001E-2</v>
      </c>
      <c r="Q196">
        <f>'Tularosa-Cruzville'!CN26</f>
        <v>0</v>
      </c>
      <c r="R196">
        <f>Hightower!CN26</f>
        <v>0</v>
      </c>
      <c r="S196">
        <f>'San Francisco'!CN26</f>
        <v>0</v>
      </c>
      <c r="T196">
        <f>'Thomason Flat'!CN26</f>
        <v>6.6000000000000003E-2</v>
      </c>
      <c r="U196">
        <f>'Spurgeon 2'!CN26</f>
        <v>0</v>
      </c>
      <c r="V196">
        <f>'W.S. Ditch'!CN26</f>
        <v>3.2000000000000006</v>
      </c>
      <c r="W196">
        <f>'Fish Pond'!CN26</f>
        <v>0</v>
      </c>
      <c r="X196">
        <f>'East Pleasanton'!CN26</f>
        <v>13.22</v>
      </c>
    </row>
    <row r="197" spans="1:24" x14ac:dyDescent="0.3">
      <c r="A197" s="116">
        <v>45487</v>
      </c>
      <c r="B197">
        <f>'Gila Hot Springs'!CN27</f>
        <v>3.4</v>
      </c>
      <c r="C197">
        <f>'Upper Gila'!CN27</f>
        <v>2.59</v>
      </c>
      <c r="D197">
        <f>'Fort West'!CN27</f>
        <v>7.2600000000000007</v>
      </c>
      <c r="E197">
        <f>'Gila Farms'!CN27</f>
        <v>2.7999999999999994</v>
      </c>
      <c r="F197">
        <f>'Grandpa Harper'!CN27</f>
        <v>0.91</v>
      </c>
      <c r="G197">
        <f>'North Side Luna'!CN27</f>
        <v>0</v>
      </c>
      <c r="H197">
        <f>'Adair-Luna'!CN27</f>
        <v>0</v>
      </c>
      <c r="I197">
        <f>'L. Laney'!CN27</f>
        <v>0</v>
      </c>
      <c r="J197">
        <f>'W.S. Laney'!CN27</f>
        <v>0.64</v>
      </c>
      <c r="K197">
        <f>'A. Laney'!CN27</f>
        <v>0.64</v>
      </c>
      <c r="L197">
        <f>'Bill Lewis'!CN27</f>
        <v>1.08</v>
      </c>
      <c r="M197">
        <f>Cienega!CN27</f>
        <v>8.8000000000000009E-2</v>
      </c>
      <c r="N197">
        <f>Kiehne!CN27</f>
        <v>0</v>
      </c>
      <c r="O197">
        <f>Parsons!CN27</f>
        <v>0</v>
      </c>
      <c r="P197">
        <f>'Middle Frisco'!CN27</f>
        <v>0.03</v>
      </c>
      <c r="Q197">
        <f>'Tularosa-Cruzville'!CN27</f>
        <v>0</v>
      </c>
      <c r="R197">
        <f>Hightower!CN27</f>
        <v>0</v>
      </c>
      <c r="S197">
        <f>'San Francisco'!CN27</f>
        <v>0</v>
      </c>
      <c r="T197">
        <f>'Thomason Flat'!CN27</f>
        <v>0.16500000000000001</v>
      </c>
      <c r="U197">
        <f>'Spurgeon 2'!CN27</f>
        <v>0</v>
      </c>
      <c r="V197">
        <f>'W.S. Ditch'!CN27</f>
        <v>3.5</v>
      </c>
      <c r="W197">
        <f>'Fish Pond'!CN27</f>
        <v>0</v>
      </c>
      <c r="X197">
        <f>'East Pleasanton'!CN27</f>
        <v>10.76</v>
      </c>
    </row>
    <row r="198" spans="1:24" x14ac:dyDescent="0.3">
      <c r="A198" s="116">
        <v>45488</v>
      </c>
      <c r="B198">
        <f>'Gila Hot Springs'!CN28</f>
        <v>3.1</v>
      </c>
      <c r="C198">
        <f>'Upper Gila'!CN28</f>
        <v>2.73</v>
      </c>
      <c r="D198">
        <f>'Fort West'!CN28</f>
        <v>9.94</v>
      </c>
      <c r="E198">
        <f>'Gila Farms'!CN28</f>
        <v>3.7999999999999994</v>
      </c>
      <c r="F198">
        <f>'Grandpa Harper'!CN28</f>
        <v>1.34</v>
      </c>
      <c r="G198">
        <f>'North Side Luna'!CN28</f>
        <v>0</v>
      </c>
      <c r="H198">
        <f>'Adair-Luna'!CN28</f>
        <v>0</v>
      </c>
      <c r="I198">
        <f>'L. Laney'!CN28</f>
        <v>0</v>
      </c>
      <c r="J198">
        <f>'W.S. Laney'!CN28</f>
        <v>0.73999999999999988</v>
      </c>
      <c r="K198">
        <f>'A. Laney'!CN28</f>
        <v>0.67300000000000004</v>
      </c>
      <c r="L198">
        <f>'Bill Lewis'!CN28</f>
        <v>1.5599999999999998</v>
      </c>
      <c r="M198">
        <f>Cienega!CN28</f>
        <v>9.8999999999999991E-2</v>
      </c>
      <c r="N198">
        <f>Kiehne!CN28</f>
        <v>0</v>
      </c>
      <c r="O198">
        <f>Parsons!CN28</f>
        <v>0</v>
      </c>
      <c r="P198">
        <f>'Middle Frisco'!CN28</f>
        <v>5.000000000000001E-2</v>
      </c>
      <c r="Q198">
        <f>'Tularosa-Cruzville'!CN28</f>
        <v>0</v>
      </c>
      <c r="R198">
        <f>Hightower!CN28</f>
        <v>0</v>
      </c>
      <c r="S198">
        <f>'San Francisco'!CN28</f>
        <v>0</v>
      </c>
      <c r="T198">
        <f>'Thomason Flat'!CN28</f>
        <v>0.16500000000000001</v>
      </c>
      <c r="U198">
        <f>'Spurgeon 2'!CN28</f>
        <v>0</v>
      </c>
      <c r="V198">
        <f>'W.S. Ditch'!CN28</f>
        <v>3.5</v>
      </c>
      <c r="W198">
        <f>'Fish Pond'!CN28</f>
        <v>0</v>
      </c>
      <c r="X198">
        <f>'East Pleasanton'!CN28</f>
        <v>6.4000000000000012</v>
      </c>
    </row>
    <row r="199" spans="1:24" x14ac:dyDescent="0.3">
      <c r="A199" s="116">
        <v>45489</v>
      </c>
      <c r="B199">
        <f>'Gila Hot Springs'!CN29</f>
        <v>2.1</v>
      </c>
      <c r="C199">
        <f>'Upper Gila'!CN29</f>
        <v>2.59</v>
      </c>
      <c r="D199">
        <f>'Fort West'!CN29</f>
        <v>7.95</v>
      </c>
      <c r="E199">
        <f>'Gila Farms'!CN29</f>
        <v>2.7999999999999994</v>
      </c>
      <c r="F199">
        <f>'Grandpa Harper'!CN29</f>
        <v>1.47</v>
      </c>
      <c r="G199">
        <f>'North Side Luna'!CN29</f>
        <v>0</v>
      </c>
      <c r="H199">
        <f>'Adair-Luna'!CN29</f>
        <v>0</v>
      </c>
      <c r="I199">
        <f>'L. Laney'!CN29</f>
        <v>0</v>
      </c>
      <c r="J199">
        <f>'W.S. Laney'!CN29</f>
        <v>0.88</v>
      </c>
      <c r="K199">
        <f>'A. Laney'!CN29</f>
        <v>0.70599999999999996</v>
      </c>
      <c r="L199">
        <f>'Bill Lewis'!CN29</f>
        <v>1.43</v>
      </c>
      <c r="M199">
        <f>Cienega!CN29</f>
        <v>9.8999999999999991E-2</v>
      </c>
      <c r="N199">
        <f>Kiehne!CN29</f>
        <v>0</v>
      </c>
      <c r="O199">
        <f>Parsons!CN29</f>
        <v>0</v>
      </c>
      <c r="P199">
        <f>'Middle Frisco'!CN29</f>
        <v>0.03</v>
      </c>
      <c r="Q199">
        <f>'Tularosa-Cruzville'!CN29</f>
        <v>0</v>
      </c>
      <c r="R199">
        <f>Hightower!CN29</f>
        <v>0</v>
      </c>
      <c r="S199">
        <f>'San Francisco'!CN29</f>
        <v>0</v>
      </c>
      <c r="T199">
        <f>'Thomason Flat'!CN29</f>
        <v>0.13200000000000001</v>
      </c>
      <c r="U199">
        <f>'Spurgeon 2'!CN29</f>
        <v>0.08</v>
      </c>
      <c r="V199">
        <f>'W.S. Ditch'!CN29</f>
        <v>2.62</v>
      </c>
      <c r="W199">
        <f>'Fish Pond'!CN29</f>
        <v>0</v>
      </c>
      <c r="X199">
        <f>'East Pleasanton'!CN29</f>
        <v>8.4</v>
      </c>
    </row>
    <row r="200" spans="1:24" x14ac:dyDescent="0.3">
      <c r="A200" s="116">
        <v>45490</v>
      </c>
      <c r="B200">
        <f>'Gila Hot Springs'!CN30</f>
        <v>2.1</v>
      </c>
      <c r="C200">
        <f>'Upper Gila'!CN30</f>
        <v>2.59</v>
      </c>
      <c r="D200">
        <f>'Fort West'!CN30</f>
        <v>10.78</v>
      </c>
      <c r="E200">
        <f>'Gila Farms'!CN30</f>
        <v>2.1</v>
      </c>
      <c r="F200">
        <f>'Grandpa Harper'!CN30</f>
        <v>2.67</v>
      </c>
      <c r="G200">
        <f>'North Side Luna'!CN30</f>
        <v>0</v>
      </c>
      <c r="H200">
        <f>'Adair-Luna'!CN30</f>
        <v>0</v>
      </c>
      <c r="I200">
        <f>'L. Laney'!CN30</f>
        <v>0</v>
      </c>
      <c r="J200">
        <f>'W.S. Laney'!CN30</f>
        <v>0.88</v>
      </c>
      <c r="K200">
        <f>'A. Laney'!CN30</f>
        <v>0.67300000000000004</v>
      </c>
      <c r="L200">
        <f>'Bill Lewis'!CN30</f>
        <v>1.43</v>
      </c>
      <c r="M200">
        <f>Cienega!CN30</f>
        <v>9.8999999999999991E-2</v>
      </c>
      <c r="N200">
        <f>Kiehne!CN30</f>
        <v>0.01</v>
      </c>
      <c r="O200">
        <f>Parsons!CN30</f>
        <v>0</v>
      </c>
      <c r="P200">
        <f>'Middle Frisco'!CN30</f>
        <v>0.03</v>
      </c>
      <c r="Q200">
        <f>'Tularosa-Cruzville'!CN30</f>
        <v>0</v>
      </c>
      <c r="R200">
        <f>Hightower!CN30</f>
        <v>0</v>
      </c>
      <c r="S200">
        <f>'San Francisco'!CN30</f>
        <v>0</v>
      </c>
      <c r="T200">
        <f>'Thomason Flat'!CN30</f>
        <v>0.13200000000000001</v>
      </c>
      <c r="U200">
        <f>'Spurgeon 2'!CN30</f>
        <v>0</v>
      </c>
      <c r="V200">
        <f>'W.S. Ditch'!CN30</f>
        <v>1.4400000000000002</v>
      </c>
      <c r="W200">
        <f>'Fish Pond'!CN30</f>
        <v>0</v>
      </c>
      <c r="X200">
        <f>'East Pleasanton'!CN30</f>
        <v>0</v>
      </c>
    </row>
    <row r="201" spans="1:24" x14ac:dyDescent="0.3">
      <c r="A201" s="116">
        <v>45491</v>
      </c>
      <c r="B201">
        <f>'Gila Hot Springs'!CN31</f>
        <v>2.1</v>
      </c>
      <c r="C201">
        <f>'Upper Gila'!CN31</f>
        <v>2.59</v>
      </c>
      <c r="D201">
        <f>'Fort West'!CN31</f>
        <v>10.220000000000001</v>
      </c>
      <c r="E201">
        <f>'Gila Farms'!CN31</f>
        <v>0.27</v>
      </c>
      <c r="F201">
        <f>'Grandpa Harper'!CN31</f>
        <v>0.61199999999999999</v>
      </c>
      <c r="G201">
        <f>'North Side Luna'!CN31</f>
        <v>0</v>
      </c>
      <c r="H201">
        <f>'Adair-Luna'!CN31</f>
        <v>0</v>
      </c>
      <c r="I201">
        <f>'L. Laney'!CN31</f>
        <v>0</v>
      </c>
      <c r="J201">
        <f>'W.S. Laney'!CN31</f>
        <v>0.70599999999999996</v>
      </c>
      <c r="K201">
        <f>'A. Laney'!CN31</f>
        <v>0.67300000000000004</v>
      </c>
      <c r="L201">
        <f>'Bill Lewis'!CN31</f>
        <v>1.31</v>
      </c>
      <c r="M201">
        <f>Cienega!CN31</f>
        <v>9.8999999999999991E-2</v>
      </c>
      <c r="N201">
        <f>Kiehne!CN31</f>
        <v>0.02</v>
      </c>
      <c r="O201">
        <f>Parsons!CN31</f>
        <v>0</v>
      </c>
      <c r="P201">
        <f>'Middle Frisco'!CN31</f>
        <v>0.02</v>
      </c>
      <c r="Q201">
        <f>'Tularosa-Cruzville'!CN31</f>
        <v>0</v>
      </c>
      <c r="R201">
        <f>Hightower!CN31</f>
        <v>0</v>
      </c>
      <c r="S201">
        <f>'San Francisco'!CN31</f>
        <v>0</v>
      </c>
      <c r="T201">
        <f>'Thomason Flat'!CN31</f>
        <v>0.16500000000000001</v>
      </c>
      <c r="U201">
        <f>'Spurgeon 2'!CN31</f>
        <v>0</v>
      </c>
      <c r="V201">
        <f>'W.S. Ditch'!CN31</f>
        <v>3.1</v>
      </c>
      <c r="W201">
        <f>'Fish Pond'!CN31</f>
        <v>0</v>
      </c>
      <c r="X201">
        <f>'East Pleasanton'!CN31</f>
        <v>3.4</v>
      </c>
    </row>
    <row r="202" spans="1:24" x14ac:dyDescent="0.3">
      <c r="A202" s="116">
        <v>45492</v>
      </c>
      <c r="B202">
        <f>'Gila Hot Springs'!CN32</f>
        <v>2</v>
      </c>
      <c r="C202">
        <f>'Upper Gila'!CN32</f>
        <v>2.73</v>
      </c>
      <c r="D202">
        <f>'Fort West'!CN32</f>
        <v>9.1</v>
      </c>
      <c r="E202">
        <f>'Gila Farms'!CN32</f>
        <v>2.4</v>
      </c>
      <c r="F202">
        <f>'Grandpa Harper'!CN32</f>
        <v>0.34999999999999992</v>
      </c>
      <c r="G202">
        <f>'North Side Luna'!CN32</f>
        <v>0</v>
      </c>
      <c r="H202">
        <f>'Adair-Luna'!CN32</f>
        <v>0</v>
      </c>
      <c r="I202">
        <f>'L. Laney'!CN32</f>
        <v>0</v>
      </c>
      <c r="J202">
        <f>'W.S. Laney'!CN32</f>
        <v>0.80900000000000005</v>
      </c>
      <c r="K202">
        <f>'A. Laney'!CN32</f>
        <v>0.70599999999999996</v>
      </c>
      <c r="L202">
        <f>'Bill Lewis'!CN32</f>
        <v>1.31</v>
      </c>
      <c r="M202">
        <f>Cienega!CN32</f>
        <v>0.11</v>
      </c>
      <c r="N202">
        <f>Kiehne!CN32</f>
        <v>0.02</v>
      </c>
      <c r="O202">
        <f>Parsons!CN32</f>
        <v>0</v>
      </c>
      <c r="P202">
        <f>'Middle Frisco'!CN32</f>
        <v>0.02</v>
      </c>
      <c r="Q202">
        <f>'Tularosa-Cruzville'!CN32</f>
        <v>0</v>
      </c>
      <c r="R202">
        <f>Hightower!CN32</f>
        <v>0</v>
      </c>
      <c r="S202">
        <f>'San Francisco'!CN32</f>
        <v>0</v>
      </c>
      <c r="T202">
        <f>'Thomason Flat'!CN32</f>
        <v>0.13200000000000001</v>
      </c>
      <c r="U202">
        <f>'Spurgeon 2'!CN32</f>
        <v>2.3199999999999998</v>
      </c>
      <c r="V202">
        <f>'W.S. Ditch'!CN32</f>
        <v>3.8800000000000003</v>
      </c>
      <c r="W202">
        <f>'Fish Pond'!CN32</f>
        <v>0</v>
      </c>
      <c r="X202">
        <f>'East Pleasanton'!CN32</f>
        <v>10.3</v>
      </c>
    </row>
    <row r="203" spans="1:24" x14ac:dyDescent="0.3">
      <c r="A203" s="116">
        <v>45493</v>
      </c>
      <c r="B203">
        <f>'Gila Hot Springs'!CN33</f>
        <v>2.5</v>
      </c>
      <c r="C203">
        <f>'Upper Gila'!CN33</f>
        <v>2.59</v>
      </c>
      <c r="D203">
        <f>'Fort West'!CN33</f>
        <v>7.95</v>
      </c>
      <c r="E203">
        <f>'Gila Farms'!CN33</f>
        <v>2.1</v>
      </c>
      <c r="F203">
        <f>'Grandpa Harper'!CN33</f>
        <v>0.314</v>
      </c>
      <c r="G203">
        <f>'North Side Luna'!CN33</f>
        <v>0</v>
      </c>
      <c r="H203">
        <f>'Adair-Luna'!CN33</f>
        <v>0</v>
      </c>
      <c r="I203">
        <f>'L. Laney'!CN33</f>
        <v>0</v>
      </c>
      <c r="J203">
        <f>'W.S. Laney'!CN33</f>
        <v>0.80900000000000005</v>
      </c>
      <c r="K203">
        <f>'A. Laney'!CN33</f>
        <v>0.67300000000000004</v>
      </c>
      <c r="L203">
        <f>'Bill Lewis'!CN33</f>
        <v>1.31</v>
      </c>
      <c r="M203">
        <f>Cienega!CN33</f>
        <v>0.11</v>
      </c>
      <c r="N203">
        <f>Kiehne!CN33</f>
        <v>0.03</v>
      </c>
      <c r="O203">
        <f>Parsons!CN33</f>
        <v>0</v>
      </c>
      <c r="P203">
        <f>'Middle Frisco'!CN33</f>
        <v>0.02</v>
      </c>
      <c r="Q203">
        <f>'Tularosa-Cruzville'!CN33</f>
        <v>0</v>
      </c>
      <c r="R203">
        <f>Hightower!CN33</f>
        <v>0</v>
      </c>
      <c r="S203">
        <f>'San Francisco'!CN33</f>
        <v>0</v>
      </c>
      <c r="T203">
        <f>'Thomason Flat'!CN33</f>
        <v>0.13200000000000001</v>
      </c>
      <c r="U203">
        <f>'Spurgeon 2'!CN33</f>
        <v>0.3</v>
      </c>
      <c r="V203">
        <f>'W.S. Ditch'!CN33</f>
        <v>2.1</v>
      </c>
      <c r="W203">
        <f>'Fish Pond'!CN33</f>
        <v>0</v>
      </c>
      <c r="X203">
        <f>'East Pleasanton'!CN33</f>
        <v>9.4</v>
      </c>
    </row>
    <row r="204" spans="1:24" x14ac:dyDescent="0.3">
      <c r="A204" s="116">
        <v>45494</v>
      </c>
      <c r="B204">
        <f>'Gila Hot Springs'!CN34</f>
        <v>3.4</v>
      </c>
      <c r="C204">
        <f>'Upper Gila'!CN34</f>
        <v>2.4700000000000002</v>
      </c>
      <c r="D204">
        <f>'Fort West'!CN34</f>
        <v>8.18</v>
      </c>
      <c r="E204">
        <f>'Gila Farms'!CN34</f>
        <v>3.4</v>
      </c>
      <c r="F204">
        <f>'Grandpa Harper'!CN34</f>
        <v>0.19699999999999998</v>
      </c>
      <c r="G204">
        <f>'North Side Luna'!CN34</f>
        <v>0</v>
      </c>
      <c r="H204">
        <f>'Adair-Luna'!CN34</f>
        <v>0</v>
      </c>
      <c r="I204">
        <f>'L. Laney'!CN34</f>
        <v>0</v>
      </c>
      <c r="J204">
        <f>'W.S. Laney'!CN34</f>
        <v>0.80900000000000005</v>
      </c>
      <c r="K204">
        <f>'A. Laney'!CN34</f>
        <v>0.70599999999999996</v>
      </c>
      <c r="L204">
        <f>'Bill Lewis'!CN34</f>
        <v>1.31</v>
      </c>
      <c r="M204">
        <f>Cienega!CN34</f>
        <v>0.11</v>
      </c>
      <c r="N204">
        <f>Kiehne!CN34</f>
        <v>0.03</v>
      </c>
      <c r="O204">
        <f>Parsons!CN34</f>
        <v>0</v>
      </c>
      <c r="P204">
        <f>'Middle Frisco'!CN34</f>
        <v>0.02</v>
      </c>
      <c r="Q204">
        <f>'Tularosa-Cruzville'!CN34</f>
        <v>0</v>
      </c>
      <c r="R204">
        <f>Hightower!CN34</f>
        <v>0</v>
      </c>
      <c r="S204">
        <f>'San Francisco'!CN34</f>
        <v>0</v>
      </c>
      <c r="T204">
        <f>'Thomason Flat'!CN34</f>
        <v>0.19800000000000004</v>
      </c>
      <c r="U204">
        <f>'Spurgeon 2'!CN34</f>
        <v>0</v>
      </c>
      <c r="V204">
        <f>'W.S. Ditch'!CN34</f>
        <v>3.1</v>
      </c>
      <c r="W204">
        <f>'Fish Pond'!CN34</f>
        <v>0</v>
      </c>
      <c r="X204">
        <f>'East Pleasanton'!CN34</f>
        <v>8.5399999999999991</v>
      </c>
    </row>
    <row r="205" spans="1:24" x14ac:dyDescent="0.3">
      <c r="A205" s="116">
        <v>45495</v>
      </c>
      <c r="B205">
        <f>'Gila Hot Springs'!CN35</f>
        <v>3.1</v>
      </c>
      <c r="C205">
        <f>'Upper Gila'!CN35</f>
        <v>2.86</v>
      </c>
      <c r="D205">
        <f>'Fort West'!CN35</f>
        <v>11.9</v>
      </c>
      <c r="E205">
        <f>'Gila Farms'!CN35</f>
        <v>3.7000000000000006</v>
      </c>
      <c r="F205">
        <f>'Grandpa Harper'!CN35</f>
        <v>0.13300000000000001</v>
      </c>
      <c r="G205">
        <f>'North Side Luna'!CN35</f>
        <v>0</v>
      </c>
      <c r="H205">
        <f>'Adair-Luna'!CN35</f>
        <v>0</v>
      </c>
      <c r="I205">
        <f>'L. Laney'!CN35</f>
        <v>0</v>
      </c>
      <c r="J205">
        <f>'W.S. Laney'!CN35</f>
        <v>0.91600000000000004</v>
      </c>
      <c r="K205">
        <f>'A. Laney'!CN35</f>
        <v>0.73999999999999988</v>
      </c>
      <c r="L205">
        <f>'Bill Lewis'!CN35</f>
        <v>1.43</v>
      </c>
      <c r="M205">
        <f>Cienega!CN35</f>
        <v>0.14899999999999999</v>
      </c>
      <c r="N205">
        <f>Kiehne!CN35</f>
        <v>0.10000000000000002</v>
      </c>
      <c r="O205">
        <f>Parsons!CN35</f>
        <v>0</v>
      </c>
      <c r="P205">
        <f>'Middle Frisco'!CN35</f>
        <v>0.65900000000000003</v>
      </c>
      <c r="Q205">
        <f>'Tularosa-Cruzville'!CN35</f>
        <v>0</v>
      </c>
      <c r="R205">
        <f>Hightower!CN35</f>
        <v>0</v>
      </c>
      <c r="S205">
        <f>'San Francisco'!CN35</f>
        <v>0</v>
      </c>
      <c r="T205">
        <f>'Thomason Flat'!CN35</f>
        <v>0.19800000000000004</v>
      </c>
      <c r="U205">
        <f>'Spurgeon 2'!CN35</f>
        <v>0</v>
      </c>
      <c r="V205">
        <f>'W.S. Ditch'!CN35</f>
        <v>2.7000000000000006</v>
      </c>
      <c r="W205">
        <f>'Fish Pond'!CN35</f>
        <v>0</v>
      </c>
      <c r="X205">
        <f>'East Pleasanton'!CN35</f>
        <v>7.31</v>
      </c>
    </row>
    <row r="206" spans="1:24" x14ac:dyDescent="0.3">
      <c r="A206" s="116">
        <v>45496</v>
      </c>
      <c r="B206">
        <f>'Gila Hot Springs'!CN36</f>
        <v>2.2999999999999998</v>
      </c>
      <c r="C206">
        <f>'Upper Gila'!CN36</f>
        <v>3.14</v>
      </c>
      <c r="D206">
        <f>'Fort West'!CN36</f>
        <v>19.399999999999999</v>
      </c>
      <c r="E206">
        <f>'Gila Farms'!CN36</f>
        <v>3.7999999999999994</v>
      </c>
      <c r="F206">
        <f>'Grandpa Harper'!CN36</f>
        <v>0.47</v>
      </c>
      <c r="G206">
        <f>'North Side Luna'!CN36</f>
        <v>0</v>
      </c>
      <c r="H206">
        <f>'Adair-Luna'!CN36</f>
        <v>0</v>
      </c>
      <c r="I206">
        <f>'L. Laney'!CN36</f>
        <v>0</v>
      </c>
      <c r="J206">
        <f>'W.S. Laney'!CN36</f>
        <v>0.95299999999999996</v>
      </c>
      <c r="K206">
        <f>'A. Laney'!CN36</f>
        <v>0.67300000000000004</v>
      </c>
      <c r="L206">
        <f>'Bill Lewis'!CN36</f>
        <v>1.83</v>
      </c>
      <c r="M206">
        <f>Cienega!CN36</f>
        <v>0.14899999999999999</v>
      </c>
      <c r="N206">
        <f>Kiehne!CN36</f>
        <v>5.000000000000001E-2</v>
      </c>
      <c r="O206">
        <f>Parsons!CN36</f>
        <v>0</v>
      </c>
      <c r="P206">
        <f>'Middle Frisco'!CN36</f>
        <v>0.76800000000000013</v>
      </c>
      <c r="Q206">
        <f>'Tularosa-Cruzville'!CN36</f>
        <v>0</v>
      </c>
      <c r="R206">
        <f>Hightower!CN36</f>
        <v>0.29399999999999998</v>
      </c>
      <c r="S206">
        <f>'San Francisco'!CN36</f>
        <v>0</v>
      </c>
      <c r="T206">
        <f>'Thomason Flat'!CN36</f>
        <v>9.9000000000000019E-2</v>
      </c>
      <c r="U206">
        <f>'Spurgeon 2'!CN36</f>
        <v>0</v>
      </c>
      <c r="V206">
        <f>'W.S. Ditch'!CN36</f>
        <v>2.1800000000000002</v>
      </c>
      <c r="W206">
        <f>'Fish Pond'!CN36</f>
        <v>0</v>
      </c>
      <c r="X206">
        <f>'East Pleasanton'!CN36</f>
        <v>0.95799999999999985</v>
      </c>
    </row>
    <row r="207" spans="1:24" x14ac:dyDescent="0.3">
      <c r="A207" s="116">
        <v>45497</v>
      </c>
      <c r="B207">
        <f>'Gila Hot Springs'!CN37</f>
        <v>2.2000000000000002</v>
      </c>
      <c r="C207">
        <f>'Upper Gila'!CN37</f>
        <v>4.78</v>
      </c>
      <c r="D207">
        <f>'Fort West'!CN37</f>
        <v>15.76</v>
      </c>
      <c r="E207">
        <f>'Gila Farms'!CN37</f>
        <v>4</v>
      </c>
      <c r="F207">
        <f>'Grandpa Harper'!CN37</f>
        <v>0.249</v>
      </c>
      <c r="G207">
        <f>'North Side Luna'!CN37</f>
        <v>0</v>
      </c>
      <c r="H207">
        <f>'Adair-Luna'!CN37</f>
        <v>0</v>
      </c>
      <c r="I207">
        <f>'L. Laney'!CN37</f>
        <v>0</v>
      </c>
      <c r="J207">
        <f>'W.S. Laney'!CN37</f>
        <v>0.84399999999999997</v>
      </c>
      <c r="K207">
        <f>'A. Laney'!CN37</f>
        <v>0.64</v>
      </c>
      <c r="L207">
        <f>'Bill Lewis'!CN37</f>
        <v>1.5599999999999998</v>
      </c>
      <c r="M207">
        <f>Cienega!CN37</f>
        <v>9.8999999999999991E-2</v>
      </c>
      <c r="N207">
        <f>Kiehne!CN37</f>
        <v>5.000000000000001E-2</v>
      </c>
      <c r="O207">
        <f>Parsons!CN37</f>
        <v>0</v>
      </c>
      <c r="P207">
        <f>'Middle Frisco'!CN37</f>
        <v>0.379</v>
      </c>
      <c r="Q207">
        <f>'Tularosa-Cruzville'!CN37</f>
        <v>0</v>
      </c>
      <c r="R207">
        <f>Hightower!CN37</f>
        <v>0.32100000000000001</v>
      </c>
      <c r="S207">
        <f>'San Francisco'!CN37</f>
        <v>0</v>
      </c>
      <c r="T207">
        <f>'Thomason Flat'!CN37</f>
        <v>9.9000000000000019E-2</v>
      </c>
      <c r="U207">
        <f>'Spurgeon 2'!CN37</f>
        <v>0</v>
      </c>
      <c r="V207">
        <f>'W.S. Ditch'!CN37</f>
        <v>3.0499999999999994</v>
      </c>
      <c r="W207">
        <f>'Fish Pond'!CN37</f>
        <v>0</v>
      </c>
      <c r="X207">
        <f>'East Pleasanton'!CN37</f>
        <v>11.4</v>
      </c>
    </row>
    <row r="208" spans="1:24" x14ac:dyDescent="0.3">
      <c r="A208" s="116">
        <v>45498</v>
      </c>
      <c r="B208">
        <f>'Gila Hot Springs'!CN38</f>
        <v>2.2000000000000002</v>
      </c>
      <c r="C208">
        <f>'Upper Gila'!CN38</f>
        <v>4.78</v>
      </c>
      <c r="D208">
        <f>'Fort West'!CN38</f>
        <v>13.93</v>
      </c>
      <c r="E208">
        <f>'Gila Farms'!CN38</f>
        <v>3</v>
      </c>
      <c r="F208">
        <f>'Grandpa Harper'!CN38</f>
        <v>0.19299999999999998</v>
      </c>
      <c r="G208">
        <f>'North Side Luna'!CN38</f>
        <v>0</v>
      </c>
      <c r="H208">
        <f>'Adair-Luna'!CN38</f>
        <v>0</v>
      </c>
      <c r="I208">
        <f>'L. Laney'!CN38</f>
        <v>0</v>
      </c>
      <c r="J208">
        <f>'W.S. Laney'!CN38</f>
        <v>0.70599999999999996</v>
      </c>
      <c r="K208">
        <f>'A. Laney'!CN38</f>
        <v>0.57799999999999996</v>
      </c>
      <c r="L208">
        <f>'Bill Lewis'!CN38</f>
        <v>1.31</v>
      </c>
      <c r="M208">
        <f>Cienega!CN38</f>
        <v>9.8999999999999991E-2</v>
      </c>
      <c r="N208">
        <f>Kiehne!CN38</f>
        <v>5.000000000000001E-2</v>
      </c>
      <c r="O208">
        <f>Parsons!CN38</f>
        <v>0</v>
      </c>
      <c r="P208">
        <f>'Middle Frisco'!CN38</f>
        <v>0</v>
      </c>
      <c r="Q208">
        <f>'Tularosa-Cruzville'!CN38</f>
        <v>0</v>
      </c>
      <c r="R208">
        <f>Hightower!CN38</f>
        <v>0.129</v>
      </c>
      <c r="S208">
        <f>'San Francisco'!CN38</f>
        <v>0</v>
      </c>
      <c r="T208">
        <f>'Thomason Flat'!CN38</f>
        <v>6.6000000000000003E-2</v>
      </c>
      <c r="U208">
        <f>'Spurgeon 2'!CN38</f>
        <v>0</v>
      </c>
      <c r="V208">
        <f>'W.S. Ditch'!CN38</f>
        <v>2.1</v>
      </c>
      <c r="W208">
        <f>'Fish Pond'!CN38</f>
        <v>0</v>
      </c>
      <c r="X208">
        <f>'East Pleasanton'!CN38</f>
        <v>11.24</v>
      </c>
    </row>
    <row r="209" spans="1:24" x14ac:dyDescent="0.3">
      <c r="A209" s="116">
        <v>45499</v>
      </c>
      <c r="B209">
        <f>'Gila Hot Springs'!CN39</f>
        <v>2.2000000000000002</v>
      </c>
      <c r="C209">
        <f>'Upper Gila'!CN39</f>
        <v>4.5999999999999996</v>
      </c>
      <c r="D209">
        <f>'Fort West'!CN39</f>
        <v>11.9</v>
      </c>
      <c r="E209">
        <f>'Gila Farms'!CN39</f>
        <v>0.5</v>
      </c>
      <c r="F209">
        <f>'Grandpa Harper'!CN39</f>
        <v>0.19200000000000003</v>
      </c>
      <c r="G209">
        <f>'North Side Luna'!CN39</f>
        <v>0</v>
      </c>
      <c r="H209">
        <f>'Adair-Luna'!CN39</f>
        <v>0</v>
      </c>
      <c r="I209">
        <f>'L. Laney'!CN39</f>
        <v>0</v>
      </c>
      <c r="J209">
        <f>'W.S. Laney'!CN39</f>
        <v>0.64</v>
      </c>
      <c r="K209">
        <f>'A. Laney'!CN39</f>
        <v>0.57799999999999996</v>
      </c>
      <c r="L209">
        <f>'Bill Lewis'!CN39</f>
        <v>1.2</v>
      </c>
      <c r="M209">
        <f>Cienega!CN39</f>
        <v>9.8999999999999991E-2</v>
      </c>
      <c r="N209">
        <f>Kiehne!CN39</f>
        <v>0.08</v>
      </c>
      <c r="O209">
        <f>Parsons!CN39</f>
        <v>0</v>
      </c>
      <c r="P209">
        <f>'Middle Frisco'!CN39</f>
        <v>0</v>
      </c>
      <c r="Q209">
        <f>'Tularosa-Cruzville'!CN39</f>
        <v>0</v>
      </c>
      <c r="R209">
        <f>Hightower!CN39</f>
        <v>0</v>
      </c>
      <c r="S209">
        <f>'San Francisco'!CN39</f>
        <v>0</v>
      </c>
      <c r="T209">
        <f>'Thomason Flat'!CN39</f>
        <v>3.3000000000000002E-2</v>
      </c>
      <c r="U209">
        <f>'Spurgeon 2'!CN39</f>
        <v>0</v>
      </c>
      <c r="V209">
        <f>'W.S. Ditch'!CN39</f>
        <v>3.6</v>
      </c>
      <c r="W209">
        <f>'Fish Pond'!CN39</f>
        <v>0</v>
      </c>
      <c r="X209">
        <f>'East Pleasanton'!CN39</f>
        <v>10.76</v>
      </c>
    </row>
    <row r="210" spans="1:24" x14ac:dyDescent="0.3">
      <c r="A210" s="116">
        <v>45500</v>
      </c>
      <c r="B210">
        <f>'Gila Hot Springs'!CN40</f>
        <v>2.6</v>
      </c>
      <c r="C210">
        <f>'Upper Gila'!CN40</f>
        <v>4.5999999999999996</v>
      </c>
      <c r="D210">
        <f>'Fort West'!CN40</f>
        <v>9.3800000000000008</v>
      </c>
      <c r="E210">
        <f>'Gila Farms'!CN40</f>
        <v>0.32</v>
      </c>
      <c r="F210">
        <f>'Grandpa Harper'!CN40</f>
        <v>0.13</v>
      </c>
      <c r="G210">
        <f>'North Side Luna'!CN40</f>
        <v>0</v>
      </c>
      <c r="H210">
        <f>'Adair-Luna'!CN40</f>
        <v>0</v>
      </c>
      <c r="I210">
        <f>'L. Laney'!CN40</f>
        <v>0</v>
      </c>
      <c r="J210">
        <f>'W.S. Laney'!CN40</f>
        <v>0.60899999999999999</v>
      </c>
      <c r="K210">
        <f>'A. Laney'!CN40</f>
        <v>0.54700000000000004</v>
      </c>
      <c r="L210">
        <f>'Bill Lewis'!CN40</f>
        <v>1.2</v>
      </c>
      <c r="M210">
        <f>Cienega!CN40</f>
        <v>9.8999999999999991E-2</v>
      </c>
      <c r="N210">
        <f>Kiehne!CN40</f>
        <v>0.08</v>
      </c>
      <c r="O210">
        <f>Parsons!CN40</f>
        <v>0</v>
      </c>
      <c r="P210">
        <f>'Middle Frisco'!CN40</f>
        <v>0</v>
      </c>
      <c r="Q210">
        <f>'Tularosa-Cruzville'!CN40</f>
        <v>0</v>
      </c>
      <c r="R210">
        <f>Hightower!CN40</f>
        <v>0</v>
      </c>
      <c r="S210">
        <f>'San Francisco'!CN40</f>
        <v>0</v>
      </c>
      <c r="T210">
        <f>'Thomason Flat'!CN40</f>
        <v>0</v>
      </c>
      <c r="U210">
        <f>'Spurgeon 2'!CN40</f>
        <v>0</v>
      </c>
      <c r="V210">
        <f>'W.S. Ditch'!CN40</f>
        <v>3.35</v>
      </c>
      <c r="W210">
        <f>'Fish Pond'!CN40</f>
        <v>0</v>
      </c>
      <c r="X210">
        <f>'East Pleasanton'!CN40</f>
        <v>10.76</v>
      </c>
    </row>
    <row r="211" spans="1:24" x14ac:dyDescent="0.3">
      <c r="A211" s="116">
        <v>45501</v>
      </c>
      <c r="B211">
        <f>'Gila Hot Springs'!CN41</f>
        <v>3.5</v>
      </c>
      <c r="C211">
        <f>'Upper Gila'!CN41</f>
        <v>4.5999999999999996</v>
      </c>
      <c r="D211">
        <f>'Fort West'!CN41</f>
        <v>7.72</v>
      </c>
      <c r="E211">
        <f>'Gila Farms'!CN41</f>
        <v>1.3999999999999997</v>
      </c>
      <c r="F211">
        <f>'Grandpa Harper'!CN41</f>
        <v>0.152</v>
      </c>
      <c r="G211">
        <f>'North Side Luna'!CN41</f>
        <v>0</v>
      </c>
      <c r="H211">
        <f>'Adair-Luna'!CN41</f>
        <v>0</v>
      </c>
      <c r="I211">
        <f>'L. Laney'!CN41</f>
        <v>0</v>
      </c>
      <c r="J211">
        <f>'W.S. Laney'!CN41</f>
        <v>0.60899999999999999</v>
      </c>
      <c r="K211">
        <f>'A. Laney'!CN41</f>
        <v>0.57799999999999996</v>
      </c>
      <c r="L211">
        <f>'Bill Lewis'!CN41</f>
        <v>1.2</v>
      </c>
      <c r="M211">
        <f>Cienega!CN41</f>
        <v>9.8999999999999991E-2</v>
      </c>
      <c r="N211">
        <f>Kiehne!CN41</f>
        <v>0.08</v>
      </c>
      <c r="O211">
        <f>Parsons!CN41</f>
        <v>0</v>
      </c>
      <c r="P211">
        <f>'Middle Frisco'!CN41</f>
        <v>0</v>
      </c>
      <c r="Q211">
        <f>'Tularosa-Cruzville'!CN41</f>
        <v>0</v>
      </c>
      <c r="R211">
        <f>Hightower!CN41</f>
        <v>0</v>
      </c>
      <c r="S211">
        <f>'San Francisco'!CN41</f>
        <v>0</v>
      </c>
      <c r="T211">
        <f>'Thomason Flat'!CN41</f>
        <v>0</v>
      </c>
      <c r="U211">
        <f>'Spurgeon 2'!CN41</f>
        <v>0</v>
      </c>
      <c r="V211">
        <f>'W.S. Ditch'!CN41</f>
        <v>3.2000000000000006</v>
      </c>
      <c r="W211">
        <f>'Fish Pond'!CN41</f>
        <v>0</v>
      </c>
      <c r="X211">
        <f>'East Pleasanton'!CN41</f>
        <v>10.76</v>
      </c>
    </row>
    <row r="212" spans="1:24" x14ac:dyDescent="0.3">
      <c r="A212" s="116">
        <v>45502</v>
      </c>
      <c r="B212">
        <f>'Gila Hot Springs'!CN42</f>
        <v>3.1</v>
      </c>
      <c r="C212">
        <f>'Upper Gila'!CN42</f>
        <v>4.97</v>
      </c>
      <c r="D212">
        <f>'Fort West'!CN42</f>
        <v>11.06</v>
      </c>
      <c r="E212">
        <f>'Gila Farms'!CN42</f>
        <v>3.1</v>
      </c>
      <c r="F212">
        <f>'Grandpa Harper'!CN42</f>
        <v>0.14099999999999999</v>
      </c>
      <c r="G212">
        <f>'North Side Luna'!CN42</f>
        <v>0</v>
      </c>
      <c r="H212">
        <f>'Adair-Luna'!CN42</f>
        <v>0</v>
      </c>
      <c r="I212">
        <f>'L. Laney'!CN42</f>
        <v>0</v>
      </c>
      <c r="J212">
        <f>'W.S. Laney'!CN42</f>
        <v>0.64</v>
      </c>
      <c r="K212">
        <f>'A. Laney'!CN42</f>
        <v>0.54700000000000004</v>
      </c>
      <c r="L212">
        <f>'Bill Lewis'!CN42</f>
        <v>1.2</v>
      </c>
      <c r="M212">
        <f>Cienega!CN42</f>
        <v>9.8999999999999991E-2</v>
      </c>
      <c r="N212">
        <f>Kiehne!CN42</f>
        <v>0.13</v>
      </c>
      <c r="O212">
        <f>Parsons!CN42</f>
        <v>0</v>
      </c>
      <c r="P212">
        <f>'Middle Frisco'!CN42</f>
        <v>0</v>
      </c>
      <c r="Q212">
        <f>'Tularosa-Cruzville'!CN42</f>
        <v>0</v>
      </c>
      <c r="R212">
        <f>Hightower!CN42</f>
        <v>0</v>
      </c>
      <c r="S212">
        <f>'San Francisco'!CN42</f>
        <v>0</v>
      </c>
      <c r="T212">
        <f>'Thomason Flat'!CN42</f>
        <v>0</v>
      </c>
      <c r="U212">
        <f>'Spurgeon 2'!CN42</f>
        <v>0</v>
      </c>
      <c r="V212">
        <f>'W.S. Ditch'!CN42</f>
        <v>3.35</v>
      </c>
      <c r="W212">
        <f>'Fish Pond'!CN42</f>
        <v>0</v>
      </c>
      <c r="X212">
        <f>'East Pleasanton'!CN42</f>
        <v>11.4</v>
      </c>
    </row>
    <row r="213" spans="1:24" x14ac:dyDescent="0.3">
      <c r="A213" s="116">
        <v>45503</v>
      </c>
      <c r="B213">
        <f>'Gila Hot Springs'!CN43</f>
        <v>2.1</v>
      </c>
      <c r="C213">
        <f>'Upper Gila'!CN43</f>
        <v>5.3499999999999988</v>
      </c>
      <c r="D213">
        <f>'Fort West'!CN43</f>
        <v>19.399999999999999</v>
      </c>
      <c r="E213">
        <f>'Gila Farms'!CN43</f>
        <v>3.5</v>
      </c>
      <c r="F213">
        <f>'Grandpa Harper'!CN43</f>
        <v>0.55300000000000005</v>
      </c>
      <c r="G213">
        <f>'North Side Luna'!CN43</f>
        <v>0</v>
      </c>
      <c r="H213">
        <f>'Adair-Luna'!CN43</f>
        <v>0</v>
      </c>
      <c r="I213">
        <f>'L. Laney'!CN43</f>
        <v>0</v>
      </c>
      <c r="J213">
        <f>'W.S. Laney'!CN43</f>
        <v>0.64</v>
      </c>
      <c r="K213">
        <f>'A. Laney'!CN43</f>
        <v>0.54700000000000004</v>
      </c>
      <c r="L213">
        <f>'Bill Lewis'!CN43</f>
        <v>1.2</v>
      </c>
      <c r="M213">
        <f>Cienega!CN43</f>
        <v>8.8000000000000009E-2</v>
      </c>
      <c r="N213">
        <f>Kiehne!CN43</f>
        <v>0.16</v>
      </c>
      <c r="O213">
        <f>Parsons!CN43</f>
        <v>0</v>
      </c>
      <c r="P213">
        <f>'Middle Frisco'!CN43</f>
        <v>0</v>
      </c>
      <c r="Q213">
        <f>'Tularosa-Cruzville'!CN43</f>
        <v>0</v>
      </c>
      <c r="R213">
        <f>Hightower!CN43</f>
        <v>0</v>
      </c>
      <c r="S213">
        <f>'San Francisco'!CN43</f>
        <v>0</v>
      </c>
      <c r="T213">
        <f>'Thomason Flat'!CN43</f>
        <v>0</v>
      </c>
      <c r="U213">
        <f>'Spurgeon 2'!CN43</f>
        <v>0</v>
      </c>
      <c r="V213">
        <f>'W.S. Ditch'!CN43</f>
        <v>2.1</v>
      </c>
      <c r="W213">
        <f>'Fish Pond'!CN43</f>
        <v>0</v>
      </c>
      <c r="X213">
        <f>'East Pleasanton'!CN43</f>
        <v>7.05</v>
      </c>
    </row>
    <row r="214" spans="1:24" x14ac:dyDescent="0.3">
      <c r="A214" s="116">
        <v>45504</v>
      </c>
      <c r="B214">
        <f>'Gila Hot Springs'!CN44</f>
        <v>0.92400000000000004</v>
      </c>
      <c r="C214">
        <f>'Upper Gila'!CN44</f>
        <v>4.5999999999999996</v>
      </c>
      <c r="D214">
        <f>'Fort West'!CN44</f>
        <v>19.399999999999999</v>
      </c>
      <c r="E214">
        <f>'Gila Farms'!CN44</f>
        <v>6.8</v>
      </c>
      <c r="F214">
        <f>'Grandpa Harper'!CN44</f>
        <v>1.3999999999999997</v>
      </c>
      <c r="G214">
        <f>'North Side Luna'!CN44</f>
        <v>0</v>
      </c>
      <c r="H214">
        <f>'Adair-Luna'!CN44</f>
        <v>0</v>
      </c>
      <c r="I214">
        <f>'L. Laney'!CN44</f>
        <v>0</v>
      </c>
      <c r="J214">
        <f>'W.S. Laney'!CN44</f>
        <v>0.64</v>
      </c>
      <c r="K214">
        <f>'A. Laney'!CN44</f>
        <v>0.64</v>
      </c>
      <c r="L214">
        <f>'Bill Lewis'!CN44</f>
        <v>2.42</v>
      </c>
      <c r="M214">
        <f>Cienega!CN44</f>
        <v>8.8000000000000009E-2</v>
      </c>
      <c r="N214">
        <f>Kiehne!CN44</f>
        <v>0.19000000000000003</v>
      </c>
      <c r="O214">
        <f>Parsons!CN44</f>
        <v>0</v>
      </c>
      <c r="P214">
        <f>'Middle Frisco'!CN44</f>
        <v>0</v>
      </c>
      <c r="Q214">
        <f>'Tularosa-Cruzville'!CN44</f>
        <v>0</v>
      </c>
      <c r="R214">
        <f>Hightower!CN44</f>
        <v>0.17</v>
      </c>
      <c r="S214">
        <f>'San Francisco'!CN44</f>
        <v>0</v>
      </c>
      <c r="T214">
        <f>'Thomason Flat'!CN44</f>
        <v>0</v>
      </c>
      <c r="U214">
        <f>'Spurgeon 2'!CN44</f>
        <v>0</v>
      </c>
      <c r="V214">
        <f>'W.S. Ditch'!CN44</f>
        <v>2.2200000000000002</v>
      </c>
      <c r="W214">
        <f>'Fish Pond'!CN44</f>
        <v>0</v>
      </c>
      <c r="X214">
        <f>'East Pleasanton'!CN44</f>
        <v>0</v>
      </c>
    </row>
    <row r="215" spans="1:24" x14ac:dyDescent="0.3">
      <c r="A215" s="116">
        <v>45505</v>
      </c>
      <c r="B215">
        <f>'Gila Hot Springs'!CO14</f>
        <v>1.1759999999999999</v>
      </c>
      <c r="C215">
        <f>'Upper Gila'!CO14</f>
        <v>9.65</v>
      </c>
      <c r="D215">
        <f>'Fort West'!CO14</f>
        <v>15.76</v>
      </c>
      <c r="E215">
        <f>'Gila Farms'!CO14</f>
        <v>5.7</v>
      </c>
      <c r="F215">
        <f>'Grandpa Harper'!CO14</f>
        <v>0.13700000000000001</v>
      </c>
      <c r="G215">
        <f>'North Side Luna'!CO14</f>
        <v>0</v>
      </c>
      <c r="H215">
        <f>'Adair-Luna'!CO14</f>
        <v>0</v>
      </c>
      <c r="I215">
        <f>'L. Laney'!CO14</f>
        <v>0</v>
      </c>
      <c r="J215">
        <f>'W.S. Laney'!CO14</f>
        <v>0.73999999999999988</v>
      </c>
      <c r="K215">
        <f>'A. Laney'!CO14</f>
        <v>0.57799999999999996</v>
      </c>
      <c r="L215">
        <f>'Bill Lewis'!CO14</f>
        <v>1.83</v>
      </c>
      <c r="M215">
        <f>Cienega!CO14</f>
        <v>8.8000000000000009E-2</v>
      </c>
      <c r="N215">
        <f>Kiehne!CO14</f>
        <v>0.23</v>
      </c>
      <c r="O215">
        <f>Parsons!CO14</f>
        <v>0</v>
      </c>
      <c r="P215">
        <f>'Middle Frisco'!CO14</f>
        <v>0.01</v>
      </c>
      <c r="Q215">
        <f>'Tularosa-Cruzville'!CO14</f>
        <v>0</v>
      </c>
      <c r="R215">
        <f>Hightower!CO14</f>
        <v>0</v>
      </c>
      <c r="S215">
        <f>'San Francisco'!CO14</f>
        <v>0</v>
      </c>
      <c r="T215">
        <f>'Thomason Flat'!CO14</f>
        <v>0</v>
      </c>
      <c r="U215">
        <f>'Spurgeon 2'!CO14</f>
        <v>0</v>
      </c>
      <c r="V215">
        <f>'W.S. Ditch'!CO14</f>
        <v>2.2999999999999998</v>
      </c>
      <c r="W215">
        <f>'Fish Pond'!CO14</f>
        <v>0</v>
      </c>
      <c r="X215">
        <f>'East Pleasanton'!CO14</f>
        <v>11.4</v>
      </c>
    </row>
    <row r="216" spans="1:24" x14ac:dyDescent="0.3">
      <c r="A216" s="116">
        <v>45506</v>
      </c>
      <c r="B216">
        <f>'Gila Hot Springs'!CO15</f>
        <v>1.204</v>
      </c>
      <c r="C216">
        <f>'Upper Gila'!CO15</f>
        <v>9.3800000000000008</v>
      </c>
      <c r="D216">
        <f>'Fort West'!CO15</f>
        <v>16.399999999999999</v>
      </c>
      <c r="E216">
        <f>'Gila Farms'!CO15</f>
        <v>9.4</v>
      </c>
      <c r="F216">
        <f>'Grandpa Harper'!CO15</f>
        <v>1.7999999999999999E-2</v>
      </c>
      <c r="G216">
        <f>'North Side Luna'!CO15</f>
        <v>0</v>
      </c>
      <c r="H216">
        <f>'Adair-Luna'!CO15</f>
        <v>0</v>
      </c>
      <c r="I216">
        <f>'L. Laney'!CO15</f>
        <v>0</v>
      </c>
      <c r="J216">
        <f>'W.S. Laney'!CO15</f>
        <v>0.73999999999999988</v>
      </c>
      <c r="K216">
        <f>'A. Laney'!CO15</f>
        <v>0.54700000000000004</v>
      </c>
      <c r="L216">
        <f>'Bill Lewis'!CO15</f>
        <v>1.43</v>
      </c>
      <c r="M216">
        <f>Cienega!CO15</f>
        <v>9.8999999999999991E-2</v>
      </c>
      <c r="N216">
        <f>Kiehne!CO15</f>
        <v>0.26400000000000001</v>
      </c>
      <c r="O216">
        <f>Parsons!CO15</f>
        <v>0</v>
      </c>
      <c r="P216">
        <f>'Middle Frisco'!CO15</f>
        <v>0.01</v>
      </c>
      <c r="Q216">
        <f>'Tularosa-Cruzville'!CO15</f>
        <v>0</v>
      </c>
      <c r="R216">
        <f>Hightower!CO15</f>
        <v>0</v>
      </c>
      <c r="S216">
        <f>'San Francisco'!CO15</f>
        <v>0</v>
      </c>
      <c r="T216">
        <f>'Thomason Flat'!CO15</f>
        <v>0</v>
      </c>
      <c r="U216">
        <f>'Spurgeon 2'!CO15</f>
        <v>0</v>
      </c>
      <c r="V216">
        <f>'W.S. Ditch'!CO15</f>
        <v>0</v>
      </c>
      <c r="W216">
        <f>'Fish Pond'!CO15</f>
        <v>0</v>
      </c>
      <c r="X216">
        <f>'East Pleasanton'!CO15</f>
        <v>11.56</v>
      </c>
    </row>
    <row r="217" spans="1:24" x14ac:dyDescent="0.3">
      <c r="A217" s="116">
        <v>45507</v>
      </c>
      <c r="B217">
        <f>'Gila Hot Springs'!CO16</f>
        <v>1.204</v>
      </c>
      <c r="C217">
        <f>'Upper Gila'!CO16</f>
        <v>9.93</v>
      </c>
      <c r="D217">
        <f>'Fort West'!CO16</f>
        <v>20.100000000000001</v>
      </c>
      <c r="E217">
        <f>'Gila Farms'!CO16</f>
        <v>12.6</v>
      </c>
      <c r="F217">
        <f>'Grandpa Harper'!CO16</f>
        <v>2.2000000000000002E-2</v>
      </c>
      <c r="G217">
        <f>'North Side Luna'!CO16</f>
        <v>0</v>
      </c>
      <c r="H217">
        <f>'Adair-Luna'!CO16</f>
        <v>0</v>
      </c>
      <c r="I217">
        <f>'L. Laney'!CO16</f>
        <v>0</v>
      </c>
      <c r="J217">
        <f>'W.S. Laney'!CO16</f>
        <v>0.60899999999999999</v>
      </c>
      <c r="K217">
        <f>'A. Laney'!CO16</f>
        <v>0.45900000000000002</v>
      </c>
      <c r="L217">
        <f>'Bill Lewis'!CO16</f>
        <v>1.31</v>
      </c>
      <c r="M217">
        <f>Cienega!CO16</f>
        <v>5.5E-2</v>
      </c>
      <c r="N217">
        <f>Kiehne!CO16</f>
        <v>0.3</v>
      </c>
      <c r="O217">
        <f>Parsons!CO16</f>
        <v>0</v>
      </c>
      <c r="P217">
        <f>'Middle Frisco'!CO16</f>
        <v>0</v>
      </c>
      <c r="Q217">
        <f>'Tularosa-Cruzville'!CO16</f>
        <v>0</v>
      </c>
      <c r="R217">
        <f>Hightower!CO16</f>
        <v>0.51700000000000002</v>
      </c>
      <c r="S217">
        <f>'San Francisco'!CO16</f>
        <v>0</v>
      </c>
      <c r="T217">
        <f>'Thomason Flat'!CO16</f>
        <v>0</v>
      </c>
      <c r="U217">
        <f>'Spurgeon 2'!CO16</f>
        <v>0</v>
      </c>
      <c r="V217">
        <f>'W.S. Ditch'!CO16</f>
        <v>3.2000000000000006</v>
      </c>
      <c r="W217">
        <f>'Fish Pond'!CO16</f>
        <v>0</v>
      </c>
      <c r="X217">
        <f>'East Pleasanton'!CO16</f>
        <v>11.72</v>
      </c>
    </row>
    <row r="218" spans="1:24" x14ac:dyDescent="0.3">
      <c r="A218" s="116">
        <v>45508</v>
      </c>
      <c r="B218">
        <f>'Gila Hot Springs'!CO17</f>
        <v>1.5</v>
      </c>
      <c r="C218">
        <f>'Upper Gila'!CO17</f>
        <v>9.93</v>
      </c>
      <c r="D218">
        <f>'Fort West'!CO17</f>
        <v>18.350000000000001</v>
      </c>
      <c r="E218">
        <f>'Gila Farms'!CO17</f>
        <v>13.6</v>
      </c>
      <c r="F218">
        <f>'Grandpa Harper'!CO17</f>
        <v>3.5000000000000003E-2</v>
      </c>
      <c r="G218">
        <f>'North Side Luna'!CO17</f>
        <v>0</v>
      </c>
      <c r="H218">
        <f>'Adair-Luna'!CO17</f>
        <v>0</v>
      </c>
      <c r="I218">
        <f>'L. Laney'!CO17</f>
        <v>0</v>
      </c>
      <c r="J218">
        <f>'W.S. Laney'!CO17</f>
        <v>0.57799999999999996</v>
      </c>
      <c r="K218">
        <f>'A. Laney'!CO17</f>
        <v>0.48799999999999999</v>
      </c>
      <c r="L218">
        <f>'Bill Lewis'!CO17</f>
        <v>1.2</v>
      </c>
      <c r="M218">
        <f>Cienega!CO17</f>
        <v>7.6999999999999999E-2</v>
      </c>
      <c r="N218">
        <f>Kiehne!CO17</f>
        <v>0.3</v>
      </c>
      <c r="O218">
        <f>Parsons!CO17</f>
        <v>0</v>
      </c>
      <c r="P218">
        <f>'Middle Frisco'!CO17</f>
        <v>0</v>
      </c>
      <c r="Q218">
        <f>'Tularosa-Cruzville'!CO17</f>
        <v>0</v>
      </c>
      <c r="R218">
        <f>Hightower!CO17</f>
        <v>0.54700000000000004</v>
      </c>
      <c r="S218">
        <f>'San Francisco'!CO17</f>
        <v>0</v>
      </c>
      <c r="T218">
        <f>'Thomason Flat'!CO17</f>
        <v>0</v>
      </c>
      <c r="U218">
        <f>'Spurgeon 2'!CO17</f>
        <v>0</v>
      </c>
      <c r="V218">
        <f>'W.S. Ditch'!CO17</f>
        <v>3.0499999999999994</v>
      </c>
      <c r="W218">
        <f>'Fish Pond'!CO17</f>
        <v>0</v>
      </c>
      <c r="X218">
        <f>'East Pleasanton'!CO17</f>
        <v>11.24</v>
      </c>
    </row>
    <row r="219" spans="1:24" x14ac:dyDescent="0.3">
      <c r="A219" s="116">
        <v>45509</v>
      </c>
      <c r="B219">
        <f>'Gila Hot Springs'!CO18</f>
        <v>3.6</v>
      </c>
      <c r="C219">
        <f>'Upper Gila'!CO18</f>
        <v>9.65</v>
      </c>
      <c r="D219">
        <f>'Fort West'!CO18</f>
        <v>17.68</v>
      </c>
      <c r="E219">
        <f>'Gila Farms'!CO18</f>
        <v>11.6</v>
      </c>
      <c r="F219">
        <f>'Grandpa Harper'!CO18</f>
        <v>3.7999999999999999E-2</v>
      </c>
      <c r="G219">
        <f>'North Side Luna'!CO18</f>
        <v>0</v>
      </c>
      <c r="H219">
        <f>'Adair-Luna'!CO18</f>
        <v>0</v>
      </c>
      <c r="I219">
        <f>'L. Laney'!CO18</f>
        <v>0</v>
      </c>
      <c r="J219">
        <f>'W.S. Laney'!CO18</f>
        <v>0.57799999999999996</v>
      </c>
      <c r="K219">
        <f>'A. Laney'!CO18</f>
        <v>0.48799999999999999</v>
      </c>
      <c r="L219">
        <f>'Bill Lewis'!CO18</f>
        <v>1.2</v>
      </c>
      <c r="M219">
        <f>Cienega!CO18</f>
        <v>7.6999999999999999E-2</v>
      </c>
      <c r="N219">
        <f>Kiehne!CO18</f>
        <v>0.33800000000000002</v>
      </c>
      <c r="O219">
        <f>Parsons!CO18</f>
        <v>0</v>
      </c>
      <c r="P219">
        <f>'Middle Frisco'!CO18</f>
        <v>0</v>
      </c>
      <c r="Q219">
        <f>'Tularosa-Cruzville'!CO18</f>
        <v>0</v>
      </c>
      <c r="R219">
        <f>Hightower!CO18</f>
        <v>0.37600000000000006</v>
      </c>
      <c r="S219">
        <f>'San Francisco'!CO18</f>
        <v>0</v>
      </c>
      <c r="T219">
        <f>'Thomason Flat'!CO18</f>
        <v>0</v>
      </c>
      <c r="U219">
        <f>'Spurgeon 2'!CO18</f>
        <v>0</v>
      </c>
      <c r="V219">
        <f>'W.S. Ditch'!CO18</f>
        <v>2.58</v>
      </c>
      <c r="W219">
        <f>'Fish Pond'!CO18</f>
        <v>0</v>
      </c>
      <c r="X219">
        <f>'East Pleasanton'!CO18</f>
        <v>11.24</v>
      </c>
    </row>
    <row r="220" spans="1:24" x14ac:dyDescent="0.3">
      <c r="A220" s="116">
        <v>45510</v>
      </c>
      <c r="B220">
        <f>'Gila Hot Springs'!CO19</f>
        <v>3.1</v>
      </c>
      <c r="C220">
        <f>'Upper Gila'!CO19</f>
        <v>9.3800000000000008</v>
      </c>
      <c r="D220">
        <f>'Fort West'!CO19</f>
        <v>16.399999999999999</v>
      </c>
      <c r="E220">
        <f>'Gila Farms'!CO19</f>
        <v>7.5</v>
      </c>
      <c r="F220">
        <f>'Grandpa Harper'!CO19</f>
        <v>2.4000000000000004E-2</v>
      </c>
      <c r="G220">
        <f>'North Side Luna'!CO19</f>
        <v>0</v>
      </c>
      <c r="H220">
        <f>'Adair-Luna'!CO19</f>
        <v>0</v>
      </c>
      <c r="I220">
        <f>'L. Laney'!CO19</f>
        <v>0</v>
      </c>
      <c r="J220">
        <f>'W.S. Laney'!CO19</f>
        <v>0.64</v>
      </c>
      <c r="K220">
        <f>'A. Laney'!CO19</f>
        <v>0.51700000000000002</v>
      </c>
      <c r="L220">
        <f>'Bill Lewis'!CO19</f>
        <v>1.2</v>
      </c>
      <c r="M220">
        <f>Cienega!CO19</f>
        <v>7.6999999999999999E-2</v>
      </c>
      <c r="N220">
        <f>Kiehne!CO19</f>
        <v>0.42</v>
      </c>
      <c r="O220">
        <f>Parsons!CO19</f>
        <v>0</v>
      </c>
      <c r="P220">
        <f>'Middle Frisco'!CO19</f>
        <v>0</v>
      </c>
      <c r="Q220">
        <f>'Tularosa-Cruzville'!CO19</f>
        <v>0</v>
      </c>
      <c r="R220">
        <f>Hightower!CO19</f>
        <v>0.29399999999999998</v>
      </c>
      <c r="S220">
        <f>'San Francisco'!CO19</f>
        <v>0</v>
      </c>
      <c r="T220">
        <f>'Thomason Flat'!CO19</f>
        <v>0</v>
      </c>
      <c r="U220">
        <f>'Spurgeon 2'!CO19</f>
        <v>0</v>
      </c>
      <c r="V220">
        <f>'W.S. Ditch'!CO19</f>
        <v>2.75</v>
      </c>
      <c r="W220">
        <f>'Fish Pond'!CO19</f>
        <v>0</v>
      </c>
      <c r="X220">
        <f>'East Pleasanton'!CO19</f>
        <v>12.04</v>
      </c>
    </row>
    <row r="221" spans="1:24" x14ac:dyDescent="0.3">
      <c r="A221" s="116">
        <v>45511</v>
      </c>
      <c r="B221">
        <f>'Gila Hot Springs'!CO20</f>
        <v>3.2</v>
      </c>
      <c r="C221">
        <f>'Upper Gila'!CO20</f>
        <v>9.3800000000000008</v>
      </c>
      <c r="D221">
        <f>'Fort West'!CO20</f>
        <v>15.76</v>
      </c>
      <c r="E221">
        <f>'Gila Farms'!CO20</f>
        <v>6.3</v>
      </c>
      <c r="F221">
        <f>'Grandpa Harper'!CO20</f>
        <v>0.04</v>
      </c>
      <c r="G221">
        <f>'North Side Luna'!CO20</f>
        <v>0</v>
      </c>
      <c r="H221">
        <f>'Adair-Luna'!CO20</f>
        <v>0</v>
      </c>
      <c r="I221">
        <f>'L. Laney'!CO20</f>
        <v>0</v>
      </c>
      <c r="J221">
        <f>'W.S. Laney'!CO20</f>
        <v>0.67300000000000004</v>
      </c>
      <c r="K221">
        <f>'A. Laney'!CO20</f>
        <v>0.51700000000000002</v>
      </c>
      <c r="L221">
        <f>'Bill Lewis'!CO20</f>
        <v>1.31</v>
      </c>
      <c r="M221">
        <f>Cienega!CO20</f>
        <v>7.6999999999999999E-2</v>
      </c>
      <c r="N221">
        <f>Kiehne!CO20</f>
        <v>0.42</v>
      </c>
      <c r="O221">
        <f>Parsons!CO20</f>
        <v>0</v>
      </c>
      <c r="P221">
        <f>'Middle Frisco'!CO20</f>
        <v>0</v>
      </c>
      <c r="Q221">
        <f>'Tularosa-Cruzville'!CO20</f>
        <v>0</v>
      </c>
      <c r="R221">
        <f>Hightower!CO20</f>
        <v>0.17</v>
      </c>
      <c r="S221">
        <f>'San Francisco'!CO20</f>
        <v>0</v>
      </c>
      <c r="T221">
        <f>'Thomason Flat'!CO20</f>
        <v>0</v>
      </c>
      <c r="U221">
        <f>'Spurgeon 2'!CO20</f>
        <v>0</v>
      </c>
      <c r="V221">
        <f>'W.S. Ditch'!CO20</f>
        <v>2.66</v>
      </c>
      <c r="W221">
        <f>'Fish Pond'!CO20</f>
        <v>0</v>
      </c>
      <c r="X221">
        <f>'East Pleasanton'!CO20</f>
        <v>12.37</v>
      </c>
    </row>
    <row r="222" spans="1:24" x14ac:dyDescent="0.3">
      <c r="A222" s="116">
        <v>45512</v>
      </c>
      <c r="B222">
        <f>'Gila Hot Springs'!CO21</f>
        <v>3.1</v>
      </c>
      <c r="C222">
        <f>'Upper Gila'!CO21</f>
        <v>9.3800000000000008</v>
      </c>
      <c r="D222">
        <f>'Fort West'!CO21</f>
        <v>14.800000000000002</v>
      </c>
      <c r="E222">
        <f>'Gila Farms'!CO21</f>
        <v>8.6999999999999993</v>
      </c>
      <c r="F222">
        <f>'Grandpa Harper'!CO21</f>
        <v>5.8999999999999997E-2</v>
      </c>
      <c r="G222">
        <f>'North Side Luna'!CO21</f>
        <v>0</v>
      </c>
      <c r="H222">
        <f>'Adair-Luna'!CO21</f>
        <v>0</v>
      </c>
      <c r="I222">
        <f>'L. Laney'!CO21</f>
        <v>0</v>
      </c>
      <c r="J222">
        <f>'W.S. Laney'!CO21</f>
        <v>0.60899999999999999</v>
      </c>
      <c r="K222">
        <f>'A. Laney'!CO21</f>
        <v>0.51700000000000002</v>
      </c>
      <c r="L222">
        <f>'Bill Lewis'!CO21</f>
        <v>1.2</v>
      </c>
      <c r="M222">
        <f>Cienega!CO21</f>
        <v>7.6999999999999999E-2</v>
      </c>
      <c r="N222">
        <f>Kiehne!CO21</f>
        <v>0.42</v>
      </c>
      <c r="O222">
        <f>Parsons!CO21</f>
        <v>0</v>
      </c>
      <c r="P222">
        <f>'Middle Frisco'!CO21</f>
        <v>0</v>
      </c>
      <c r="Q222">
        <f>'Tularosa-Cruzville'!CO21</f>
        <v>0</v>
      </c>
      <c r="R222">
        <f>Hightower!CO21</f>
        <v>0</v>
      </c>
      <c r="S222">
        <f>'San Francisco'!CO21</f>
        <v>0</v>
      </c>
      <c r="T222">
        <f>'Thomason Flat'!CO21</f>
        <v>0</v>
      </c>
      <c r="U222">
        <f>'Spurgeon 2'!CO21</f>
        <v>0</v>
      </c>
      <c r="V222">
        <f>'W.S. Ditch'!CO21</f>
        <v>2.38</v>
      </c>
      <c r="W222">
        <f>'Fish Pond'!CO21</f>
        <v>0</v>
      </c>
      <c r="X222">
        <f>'East Pleasanton'!CO21</f>
        <v>12.04</v>
      </c>
    </row>
    <row r="223" spans="1:24" x14ac:dyDescent="0.3">
      <c r="A223" s="116">
        <v>45513</v>
      </c>
      <c r="B223">
        <f>'Gila Hot Springs'!CO22</f>
        <v>2.2000000000000002</v>
      </c>
      <c r="C223">
        <f>'Upper Gila'!CO22</f>
        <v>9.65</v>
      </c>
      <c r="D223">
        <f>'Fort West'!CO22</f>
        <v>12.19</v>
      </c>
      <c r="E223">
        <f>'Gila Farms'!CO22</f>
        <v>7.5999999999999988</v>
      </c>
      <c r="F223">
        <f>'Grandpa Harper'!CO22</f>
        <v>7.3999999999999996E-2</v>
      </c>
      <c r="G223">
        <f>'North Side Luna'!CO22</f>
        <v>0</v>
      </c>
      <c r="H223">
        <f>'Adair-Luna'!CO22</f>
        <v>0</v>
      </c>
      <c r="I223">
        <f>'L. Laney'!CO22</f>
        <v>0</v>
      </c>
      <c r="J223">
        <f>'W.S. Laney'!CO22</f>
        <v>0.57799999999999996</v>
      </c>
      <c r="K223">
        <f>'A. Laney'!CO22</f>
        <v>0.51700000000000002</v>
      </c>
      <c r="L223">
        <f>'Bill Lewis'!CO22</f>
        <v>1.08</v>
      </c>
      <c r="M223">
        <f>Cienega!CO22</f>
        <v>7.6999999999999999E-2</v>
      </c>
      <c r="N223">
        <f>Kiehne!CO22</f>
        <v>0.42</v>
      </c>
      <c r="O223">
        <f>Parsons!CO22</f>
        <v>0</v>
      </c>
      <c r="P223">
        <f>'Middle Frisco'!CO22</f>
        <v>0</v>
      </c>
      <c r="Q223">
        <f>'Tularosa-Cruzville'!CO22</f>
        <v>0</v>
      </c>
      <c r="R223">
        <f>Hightower!CO22</f>
        <v>0</v>
      </c>
      <c r="S223">
        <f>'San Francisco'!CO22</f>
        <v>0</v>
      </c>
      <c r="T223">
        <f>'Thomason Flat'!CO22</f>
        <v>0</v>
      </c>
      <c r="U223">
        <f>'Spurgeon 2'!CO22</f>
        <v>0</v>
      </c>
      <c r="V223">
        <f>'W.S. Ditch'!CO22</f>
        <v>2.62</v>
      </c>
      <c r="W223">
        <f>'Fish Pond'!CO22</f>
        <v>0</v>
      </c>
      <c r="X223">
        <f>'East Pleasanton'!CO22</f>
        <v>12.37</v>
      </c>
    </row>
    <row r="224" spans="1:24" x14ac:dyDescent="0.3">
      <c r="A224" s="116">
        <v>45514</v>
      </c>
      <c r="B224">
        <f>'Gila Hot Springs'!CO23</f>
        <v>2.6</v>
      </c>
      <c r="C224">
        <f>'Upper Gila'!CO23</f>
        <v>9.3800000000000008</v>
      </c>
      <c r="D224">
        <f>'Fort West'!CO23</f>
        <v>9.94</v>
      </c>
      <c r="E224">
        <f>'Gila Farms'!CO23</f>
        <v>7.0999999999999988</v>
      </c>
      <c r="F224">
        <f>'Grandpa Harper'!CO23</f>
        <v>3.7999999999999999E-2</v>
      </c>
      <c r="G224">
        <f>'North Side Luna'!CO23</f>
        <v>0</v>
      </c>
      <c r="H224">
        <f>'Adair-Luna'!CO23</f>
        <v>0</v>
      </c>
      <c r="I224">
        <f>'L. Laney'!CO23</f>
        <v>0</v>
      </c>
      <c r="J224">
        <f>'W.S. Laney'!CO23</f>
        <v>0.67300000000000004</v>
      </c>
      <c r="K224">
        <f>'A. Laney'!CO23</f>
        <v>0.57799999999999996</v>
      </c>
      <c r="L224">
        <f>'Bill Lewis'!CO23</f>
        <v>1.2</v>
      </c>
      <c r="M224">
        <f>Cienega!CO23</f>
        <v>9.8999999999999991E-2</v>
      </c>
      <c r="N224">
        <f>Kiehne!CO23</f>
        <v>0.42</v>
      </c>
      <c r="O224">
        <f>Parsons!CO23</f>
        <v>0</v>
      </c>
      <c r="P224">
        <f>'Middle Frisco'!CO23</f>
        <v>0</v>
      </c>
      <c r="Q224">
        <f>'Tularosa-Cruzville'!CO23</f>
        <v>0</v>
      </c>
      <c r="R224">
        <f>Hightower!CO23</f>
        <v>2.8187500000000001E-2</v>
      </c>
      <c r="S224">
        <f>'San Francisco'!CO23</f>
        <v>0</v>
      </c>
      <c r="T224">
        <f>'Thomason Flat'!CO23</f>
        <v>0</v>
      </c>
      <c r="U224">
        <f>'Spurgeon 2'!CO23</f>
        <v>0</v>
      </c>
      <c r="V224">
        <f>'W.S. Ditch'!CO23</f>
        <v>3.15</v>
      </c>
      <c r="W224">
        <f>'Fish Pond'!CO23</f>
        <v>0</v>
      </c>
      <c r="X224">
        <f>'East Pleasanton'!CO23</f>
        <v>12.37</v>
      </c>
    </row>
    <row r="225" spans="1:24" x14ac:dyDescent="0.3">
      <c r="A225" s="116">
        <v>45515</v>
      </c>
      <c r="B225">
        <f>'Gila Hot Springs'!CO24</f>
        <v>3.6</v>
      </c>
      <c r="C225">
        <f>'Upper Gila'!CO24</f>
        <v>9.65</v>
      </c>
      <c r="D225">
        <f>'Fort West'!CO24</f>
        <v>9.94</v>
      </c>
      <c r="E225">
        <f>'Gila Farms'!CO24</f>
        <v>8.6999999999999993</v>
      </c>
      <c r="F225">
        <f>'Grandpa Harper'!CO24</f>
        <v>5.0999999999999997E-2</v>
      </c>
      <c r="G225">
        <f>'North Side Luna'!CO24</f>
        <v>0</v>
      </c>
      <c r="H225">
        <f>'Adair-Luna'!CO24</f>
        <v>0</v>
      </c>
      <c r="I225">
        <f>'L. Laney'!CO24</f>
        <v>0</v>
      </c>
      <c r="J225">
        <f>'W.S. Laney'!CO24</f>
        <v>0.77400000000000002</v>
      </c>
      <c r="K225">
        <f>'A. Laney'!CO24</f>
        <v>0.54700000000000004</v>
      </c>
      <c r="L225">
        <f>'Bill Lewis'!CO24</f>
        <v>1.31</v>
      </c>
      <c r="M225">
        <f>Cienega!CO24</f>
        <v>8.8000000000000009E-2</v>
      </c>
      <c r="N225">
        <f>Kiehne!CO24</f>
        <v>0.42</v>
      </c>
      <c r="O225">
        <f>Parsons!CO24</f>
        <v>0</v>
      </c>
      <c r="P225">
        <f>'Middle Frisco'!CO24</f>
        <v>0</v>
      </c>
      <c r="Q225">
        <f>'Tularosa-Cruzville'!CO24</f>
        <v>0</v>
      </c>
      <c r="R225">
        <f>Hightower!CO24</f>
        <v>0.217</v>
      </c>
      <c r="S225">
        <f>'San Francisco'!CO24</f>
        <v>0</v>
      </c>
      <c r="T225">
        <f>'Thomason Flat'!CO24</f>
        <v>0</v>
      </c>
      <c r="U225">
        <f>'Spurgeon 2'!CO24</f>
        <v>0</v>
      </c>
      <c r="V225">
        <f>'W.S. Ditch'!CO24</f>
        <v>2.75</v>
      </c>
      <c r="W225">
        <f>'Fish Pond'!CO24</f>
        <v>0</v>
      </c>
      <c r="X225">
        <f>'East Pleasanton'!CO24</f>
        <v>12.71</v>
      </c>
    </row>
    <row r="226" spans="1:24" x14ac:dyDescent="0.3">
      <c r="A226" s="116">
        <v>45516</v>
      </c>
      <c r="B226">
        <f>'Gila Hot Springs'!CO25</f>
        <v>3.1</v>
      </c>
      <c r="C226">
        <f>'Upper Gila'!CO25</f>
        <v>9.65</v>
      </c>
      <c r="D226">
        <f>'Fort West'!CO25</f>
        <v>9.66</v>
      </c>
      <c r="E226">
        <f>'Gila Farms'!CO25</f>
        <v>8</v>
      </c>
      <c r="F226">
        <f>'Grandpa Harper'!CO25</f>
        <v>5.000000000000001E-2</v>
      </c>
      <c r="G226">
        <f>'North Side Luna'!CO25</f>
        <v>0</v>
      </c>
      <c r="H226">
        <f>'Adair-Luna'!CO25</f>
        <v>0</v>
      </c>
      <c r="I226">
        <f>'L. Laney'!CO25</f>
        <v>0</v>
      </c>
      <c r="J226">
        <f>'W.S. Laney'!CO25</f>
        <v>0.64</v>
      </c>
      <c r="K226">
        <f>'A. Laney'!CO25</f>
        <v>0.57799999999999996</v>
      </c>
      <c r="L226">
        <f>'Bill Lewis'!CO25</f>
        <v>1.2</v>
      </c>
      <c r="M226">
        <f>Cienega!CO25</f>
        <v>7.6999999999999999E-2</v>
      </c>
      <c r="N226">
        <f>Kiehne!CO25</f>
        <v>0.46500000000000002</v>
      </c>
      <c r="O226">
        <f>Parsons!CO25</f>
        <v>0</v>
      </c>
      <c r="P226">
        <f>'Middle Frisco'!CO25</f>
        <v>0</v>
      </c>
      <c r="Q226">
        <f>'Tularosa-Cruzville'!CO25</f>
        <v>0</v>
      </c>
      <c r="R226">
        <f>Hightower!CO25</f>
        <v>0.129</v>
      </c>
      <c r="S226">
        <f>'San Francisco'!CO25</f>
        <v>0</v>
      </c>
      <c r="T226">
        <f>'Thomason Flat'!CO25</f>
        <v>0</v>
      </c>
      <c r="U226">
        <f>'Spurgeon 2'!CO25</f>
        <v>0</v>
      </c>
      <c r="V226">
        <f>'W.S. Ditch'!CO25</f>
        <v>2.1</v>
      </c>
      <c r="W226">
        <f>'Fish Pond'!CO25</f>
        <v>0</v>
      </c>
      <c r="X226">
        <f>'East Pleasanton'!CO25</f>
        <v>12.54</v>
      </c>
    </row>
    <row r="227" spans="1:24" x14ac:dyDescent="0.3">
      <c r="A227" s="116">
        <v>45517</v>
      </c>
      <c r="B227">
        <f>'Gila Hot Springs'!CO26</f>
        <v>2.2999999999999998</v>
      </c>
      <c r="C227">
        <f>'Upper Gila'!CO26</f>
        <v>9.3800000000000008</v>
      </c>
      <c r="D227">
        <f>'Fort West'!CO26</f>
        <v>9.3800000000000008</v>
      </c>
      <c r="E227">
        <f>'Gila Farms'!CO26</f>
        <v>7.0999999999999988</v>
      </c>
      <c r="F227">
        <f>'Grandpa Harper'!CO26</f>
        <v>2.7E-2</v>
      </c>
      <c r="G227">
        <f>'North Side Luna'!CO26</f>
        <v>0</v>
      </c>
      <c r="H227">
        <f>'Adair-Luna'!CO26</f>
        <v>0</v>
      </c>
      <c r="I227">
        <f>'L. Laney'!CO26</f>
        <v>0</v>
      </c>
      <c r="J227">
        <f>'W.S. Laney'!CO26</f>
        <v>0.64</v>
      </c>
      <c r="K227">
        <f>'A. Laney'!CO26</f>
        <v>0.57799999999999996</v>
      </c>
      <c r="L227">
        <f>'Bill Lewis'!CO26</f>
        <v>1.2</v>
      </c>
      <c r="M227">
        <f>Cienega!CO26</f>
        <v>7.6999999999999999E-2</v>
      </c>
      <c r="N227">
        <f>Kiehne!CO26</f>
        <v>0.51200000000000001</v>
      </c>
      <c r="O227">
        <f>Parsons!CO26</f>
        <v>0</v>
      </c>
      <c r="P227">
        <f>'Middle Frisco'!CO26</f>
        <v>0</v>
      </c>
      <c r="Q227">
        <f>'Tularosa-Cruzville'!CO26</f>
        <v>0</v>
      </c>
      <c r="R227">
        <f>Hightower!CO26</f>
        <v>2.2000000000000002E-2</v>
      </c>
      <c r="S227">
        <f>'San Francisco'!CO26</f>
        <v>0</v>
      </c>
      <c r="T227">
        <f>'Thomason Flat'!CO26</f>
        <v>0</v>
      </c>
      <c r="U227">
        <f>'Spurgeon 2'!CO26</f>
        <v>0</v>
      </c>
      <c r="V227">
        <f>'W.S. Ditch'!CO26</f>
        <v>2.38</v>
      </c>
      <c r="W227">
        <f>'Fish Pond'!CO26</f>
        <v>0</v>
      </c>
      <c r="X227">
        <f>'East Pleasanton'!CO26</f>
        <v>12.199999999999998</v>
      </c>
    </row>
    <row r="228" spans="1:24" x14ac:dyDescent="0.3">
      <c r="A228" s="116">
        <v>45518</v>
      </c>
      <c r="B228">
        <f>'Gila Hot Springs'!CO27</f>
        <v>2.2000000000000002</v>
      </c>
      <c r="C228">
        <f>'Upper Gila'!CO27</f>
        <v>9.11</v>
      </c>
      <c r="D228">
        <f>'Fort West'!CO27</f>
        <v>8.8699999999999992</v>
      </c>
      <c r="E228">
        <f>'Gila Farms'!CO27</f>
        <v>5.3</v>
      </c>
      <c r="F228">
        <f>'Grandpa Harper'!CO27</f>
        <v>2.7E-2</v>
      </c>
      <c r="G228">
        <f>'North Side Luna'!CO27</f>
        <v>0</v>
      </c>
      <c r="H228">
        <f>'Adair-Luna'!CO27</f>
        <v>0</v>
      </c>
      <c r="I228">
        <f>'L. Laney'!CO27</f>
        <v>0</v>
      </c>
      <c r="J228">
        <f>'W.S. Laney'!CO27</f>
        <v>0.73999999999999988</v>
      </c>
      <c r="K228">
        <f>'A. Laney'!CO27</f>
        <v>0.57799999999999996</v>
      </c>
      <c r="L228">
        <f>'Bill Lewis'!CO27</f>
        <v>1.2</v>
      </c>
      <c r="M228">
        <f>Cienega!CO27</f>
        <v>7.6999999999999999E-2</v>
      </c>
      <c r="N228">
        <f>Kiehne!CO27</f>
        <v>0.51200000000000001</v>
      </c>
      <c r="O228">
        <f>Parsons!CO27</f>
        <v>0</v>
      </c>
      <c r="P228">
        <f>'Middle Frisco'!CO27</f>
        <v>0</v>
      </c>
      <c r="Q228">
        <f>'Tularosa-Cruzville'!CO27</f>
        <v>0</v>
      </c>
      <c r="R228">
        <f>Hightower!CO27</f>
        <v>0</v>
      </c>
      <c r="S228">
        <f>'San Francisco'!CO27</f>
        <v>0</v>
      </c>
      <c r="T228">
        <f>'Thomason Flat'!CO27</f>
        <v>0</v>
      </c>
      <c r="U228">
        <f>'Spurgeon 2'!CO27</f>
        <v>0</v>
      </c>
      <c r="V228">
        <f>'W.S. Ditch'!CO27</f>
        <v>3.0499999999999994</v>
      </c>
      <c r="W228">
        <f>'Fish Pond'!CO27</f>
        <v>0</v>
      </c>
      <c r="X228">
        <f>'East Pleasanton'!CO27</f>
        <v>12.199999999999998</v>
      </c>
    </row>
    <row r="229" spans="1:24" x14ac:dyDescent="0.3">
      <c r="A229" s="116">
        <v>45519</v>
      </c>
      <c r="B229">
        <f>'Gila Hot Springs'!CO28</f>
        <v>3.3</v>
      </c>
      <c r="C229">
        <f>'Upper Gila'!CO28</f>
        <v>9.65</v>
      </c>
      <c r="D229">
        <f>'Fort West'!CO28</f>
        <v>11.339999999999998</v>
      </c>
      <c r="E229">
        <f>'Gila Farms'!CO28</f>
        <v>6.2</v>
      </c>
      <c r="F229">
        <f>'Grandpa Harper'!CO28</f>
        <v>6.0999999999999999E-2</v>
      </c>
      <c r="G229">
        <f>'North Side Luna'!CO28</f>
        <v>0</v>
      </c>
      <c r="H229">
        <f>'Adair-Luna'!CO28</f>
        <v>0</v>
      </c>
      <c r="I229">
        <f>'L. Laney'!CO28</f>
        <v>0</v>
      </c>
      <c r="J229">
        <f>'W.S. Laney'!CO28</f>
        <v>0.80900000000000005</v>
      </c>
      <c r="K229">
        <f>'A. Laney'!CO28</f>
        <v>0.64</v>
      </c>
      <c r="L229">
        <f>'Bill Lewis'!CO28</f>
        <v>1.2</v>
      </c>
      <c r="M229">
        <f>Cienega!CO28</f>
        <v>7.6999999999999999E-2</v>
      </c>
      <c r="N229">
        <f>Kiehne!CO28</f>
        <v>0.51200000000000001</v>
      </c>
      <c r="O229">
        <f>Parsons!CO28</f>
        <v>0</v>
      </c>
      <c r="P229">
        <f>'Middle Frisco'!CO28</f>
        <v>0</v>
      </c>
      <c r="Q229">
        <f>'Tularosa-Cruzville'!CO28</f>
        <v>0</v>
      </c>
      <c r="R229">
        <f>Hightower!CO28</f>
        <v>0</v>
      </c>
      <c r="S229">
        <f>'San Francisco'!CO28</f>
        <v>0</v>
      </c>
      <c r="T229">
        <f>'Thomason Flat'!CO28</f>
        <v>0</v>
      </c>
      <c r="U229">
        <f>'Spurgeon 2'!CO28</f>
        <v>0</v>
      </c>
      <c r="V229">
        <f>'W.S. Ditch'!CO28</f>
        <v>3.8800000000000003</v>
      </c>
      <c r="W229">
        <f>'Fish Pond'!CO28</f>
        <v>0</v>
      </c>
      <c r="X229">
        <f>'East Pleasanton'!CO28</f>
        <v>12.199999999999998</v>
      </c>
    </row>
    <row r="230" spans="1:24" x14ac:dyDescent="0.3">
      <c r="A230" s="116">
        <v>45520</v>
      </c>
      <c r="B230">
        <f>'Gila Hot Springs'!CO29</f>
        <v>3</v>
      </c>
      <c r="C230">
        <f>'Upper Gila'!CO29</f>
        <v>9.3800000000000008</v>
      </c>
      <c r="D230">
        <f>'Fort West'!CO29</f>
        <v>10.220000000000001</v>
      </c>
      <c r="E230">
        <f>'Gila Farms'!CO29</f>
        <v>6.3</v>
      </c>
      <c r="F230">
        <f>'Grandpa Harper'!CO29</f>
        <v>0.06</v>
      </c>
      <c r="G230">
        <f>'North Side Luna'!CO29</f>
        <v>0</v>
      </c>
      <c r="H230">
        <f>'Adair-Luna'!CO29</f>
        <v>0</v>
      </c>
      <c r="I230">
        <f>'L. Laney'!CO29</f>
        <v>0</v>
      </c>
      <c r="J230">
        <f>'W.S. Laney'!CO29</f>
        <v>0.84399999999999997</v>
      </c>
      <c r="K230">
        <f>'A. Laney'!CO29</f>
        <v>0.64</v>
      </c>
      <c r="L230">
        <f>'Bill Lewis'!CO29</f>
        <v>1.31</v>
      </c>
      <c r="M230">
        <f>Cienega!CO29</f>
        <v>7.6999999999999999E-2</v>
      </c>
      <c r="N230">
        <f>Kiehne!CO29</f>
        <v>0.51200000000000001</v>
      </c>
      <c r="O230">
        <f>Parsons!CO29</f>
        <v>0</v>
      </c>
      <c r="P230">
        <f>'Middle Frisco'!CO29</f>
        <v>0</v>
      </c>
      <c r="Q230">
        <f>'Tularosa-Cruzville'!CO29</f>
        <v>0</v>
      </c>
      <c r="R230">
        <f>Hightower!CO29</f>
        <v>0.129</v>
      </c>
      <c r="S230">
        <f>'San Francisco'!CO29</f>
        <v>0</v>
      </c>
      <c r="T230">
        <f>'Thomason Flat'!CO29</f>
        <v>0</v>
      </c>
      <c r="U230">
        <f>'Spurgeon 2'!CO29</f>
        <v>0</v>
      </c>
      <c r="V230">
        <f>'W.S. Ditch'!CO29</f>
        <v>3.8800000000000003</v>
      </c>
      <c r="W230">
        <f>'Fish Pond'!CO29</f>
        <v>0</v>
      </c>
      <c r="X230">
        <f>'East Pleasanton'!CO29</f>
        <v>12.199999999999998</v>
      </c>
    </row>
    <row r="231" spans="1:24" x14ac:dyDescent="0.3">
      <c r="A231" s="116">
        <v>45521</v>
      </c>
      <c r="B231">
        <f>'Gila Hot Springs'!CO30</f>
        <v>2.6</v>
      </c>
      <c r="C231">
        <f>'Upper Gila'!CO30</f>
        <v>9.11</v>
      </c>
      <c r="D231">
        <f>'Fort West'!CO30</f>
        <v>9.94</v>
      </c>
      <c r="E231">
        <f>'Gila Farms'!CO30</f>
        <v>6.8</v>
      </c>
      <c r="F231">
        <f>'Grandpa Harper'!CO30</f>
        <v>6.4000000000000001E-2</v>
      </c>
      <c r="G231">
        <f>'North Side Luna'!CO30</f>
        <v>0</v>
      </c>
      <c r="H231">
        <f>'Adair-Luna'!CO30</f>
        <v>0</v>
      </c>
      <c r="I231">
        <f>'L. Laney'!CO30</f>
        <v>0</v>
      </c>
      <c r="J231">
        <f>'W.S. Laney'!CO30</f>
        <v>0.84399999999999997</v>
      </c>
      <c r="K231">
        <f>'A. Laney'!CO30</f>
        <v>0.67300000000000004</v>
      </c>
      <c r="L231">
        <f>'Bill Lewis'!CO30</f>
        <v>1.43</v>
      </c>
      <c r="M231">
        <f>Cienega!CO30</f>
        <v>6.6000000000000003E-2</v>
      </c>
      <c r="N231">
        <f>Kiehne!CO30</f>
        <v>0.56000000000000005</v>
      </c>
      <c r="O231">
        <f>Parsons!CO30</f>
        <v>0</v>
      </c>
      <c r="P231">
        <f>'Middle Frisco'!CO30</f>
        <v>0</v>
      </c>
      <c r="Q231">
        <f>'Tularosa-Cruzville'!CO30</f>
        <v>0</v>
      </c>
      <c r="R231">
        <f>Hightower!CO30</f>
        <v>0.129</v>
      </c>
      <c r="S231">
        <f>'San Francisco'!CO30</f>
        <v>0</v>
      </c>
      <c r="T231">
        <f>'Thomason Flat'!CO30</f>
        <v>0</v>
      </c>
      <c r="U231">
        <f>'Spurgeon 2'!CO30</f>
        <v>0</v>
      </c>
      <c r="V231">
        <f>'W.S. Ditch'!CO30</f>
        <v>3.5</v>
      </c>
      <c r="W231">
        <f>'Fish Pond'!CO30</f>
        <v>0</v>
      </c>
      <c r="X231">
        <f>'East Pleasanton'!CO30</f>
        <v>12.199999999999998</v>
      </c>
    </row>
    <row r="232" spans="1:24" x14ac:dyDescent="0.3">
      <c r="A232" s="116">
        <v>45522</v>
      </c>
      <c r="B232">
        <f>'Gila Hot Springs'!CO31</f>
        <v>3.6</v>
      </c>
      <c r="C232">
        <f>'Upper Gila'!CO31</f>
        <v>8.84</v>
      </c>
      <c r="D232">
        <f>'Fort West'!CO31</f>
        <v>9.3800000000000008</v>
      </c>
      <c r="E232">
        <f>'Gila Farms'!CO31</f>
        <v>6.8</v>
      </c>
      <c r="F232">
        <f>'Grandpa Harper'!CO31</f>
        <v>7.1999999999999995E-2</v>
      </c>
      <c r="G232">
        <f>'North Side Luna'!CO31</f>
        <v>0</v>
      </c>
      <c r="H232">
        <f>'Adair-Luna'!CO31</f>
        <v>0</v>
      </c>
      <c r="I232">
        <f>'L. Laney'!CO31</f>
        <v>0</v>
      </c>
      <c r="J232">
        <f>'W.S. Laney'!CO31</f>
        <v>0.80900000000000005</v>
      </c>
      <c r="K232">
        <f>'A. Laney'!CO31</f>
        <v>0.64</v>
      </c>
      <c r="L232">
        <f>'Bill Lewis'!CO31</f>
        <v>1.2</v>
      </c>
      <c r="M232">
        <f>Cienega!CO31</f>
        <v>6.6000000000000003E-2</v>
      </c>
      <c r="N232">
        <f>Kiehne!CO31</f>
        <v>0.56000000000000005</v>
      </c>
      <c r="O232">
        <f>Parsons!CO31</f>
        <v>0</v>
      </c>
      <c r="P232">
        <f>'Middle Frisco'!CO31</f>
        <v>0</v>
      </c>
      <c r="Q232">
        <f>'Tularosa-Cruzville'!CO31</f>
        <v>0</v>
      </c>
      <c r="R232">
        <f>Hightower!CO31</f>
        <v>8.8000000000000009E-2</v>
      </c>
      <c r="S232">
        <f>'San Francisco'!CO31</f>
        <v>0</v>
      </c>
      <c r="T232">
        <f>'Thomason Flat'!CO31</f>
        <v>0</v>
      </c>
      <c r="U232">
        <f>'Spurgeon 2'!CO31</f>
        <v>0</v>
      </c>
      <c r="V232">
        <f>'W.S. Ditch'!CO31</f>
        <v>2.9</v>
      </c>
      <c r="W232">
        <f>'Fish Pond'!CO31</f>
        <v>0</v>
      </c>
      <c r="X232">
        <f>'East Pleasanton'!CO31</f>
        <v>12.37</v>
      </c>
    </row>
    <row r="233" spans="1:24" x14ac:dyDescent="0.3">
      <c r="A233" s="116">
        <v>45523</v>
      </c>
      <c r="B233">
        <f>'Gila Hot Springs'!CO32</f>
        <v>3</v>
      </c>
      <c r="C233">
        <f>'Upper Gila'!CO32</f>
        <v>9.11</v>
      </c>
      <c r="D233">
        <f>'Fort West'!CO32</f>
        <v>8.64</v>
      </c>
      <c r="E233">
        <f>'Gila Farms'!CO32</f>
        <v>8.3000000000000007</v>
      </c>
      <c r="F233">
        <f>'Grandpa Harper'!CO32</f>
        <v>8.7000000000000008E-2</v>
      </c>
      <c r="G233">
        <f>'North Side Luna'!CO32</f>
        <v>0</v>
      </c>
      <c r="H233">
        <f>'Adair-Luna'!CO32</f>
        <v>0</v>
      </c>
      <c r="I233">
        <f>'L. Laney'!CO32</f>
        <v>0</v>
      </c>
      <c r="J233">
        <f>'W.S. Laney'!CO32</f>
        <v>1.03</v>
      </c>
      <c r="K233">
        <f>'A. Laney'!CO32</f>
        <v>0.77400000000000002</v>
      </c>
      <c r="L233">
        <f>'Bill Lewis'!CO32</f>
        <v>1.6900000000000002</v>
      </c>
      <c r="M233">
        <f>Cienega!CO32</f>
        <v>7.6999999999999999E-2</v>
      </c>
      <c r="N233">
        <f>Kiehne!CO32</f>
        <v>1.1145714285714283</v>
      </c>
      <c r="O233">
        <f>Parsons!CO32</f>
        <v>0</v>
      </c>
      <c r="P233">
        <f>'Middle Frisco'!CO32</f>
        <v>0</v>
      </c>
      <c r="Q233">
        <f>'Tularosa-Cruzville'!CO32</f>
        <v>0</v>
      </c>
      <c r="R233">
        <f>Hightower!CO32</f>
        <v>0.24099999999999999</v>
      </c>
      <c r="S233">
        <f>'San Francisco'!CO32</f>
        <v>0</v>
      </c>
      <c r="T233">
        <f>'Thomason Flat'!CO32</f>
        <v>0</v>
      </c>
      <c r="U233">
        <f>'Spurgeon 2'!CO32</f>
        <v>0</v>
      </c>
      <c r="V233">
        <f>'W.S. Ditch'!CO32</f>
        <v>8.1</v>
      </c>
      <c r="W233">
        <f>'Fish Pond'!CO32</f>
        <v>0</v>
      </c>
      <c r="X233">
        <f>'East Pleasanton'!CO32</f>
        <v>12.37</v>
      </c>
    </row>
    <row r="234" spans="1:24" x14ac:dyDescent="0.3">
      <c r="A234" s="116">
        <v>45524</v>
      </c>
      <c r="B234">
        <f>'Gila Hot Springs'!CO33</f>
        <v>2.2999999999999998</v>
      </c>
      <c r="C234">
        <f>'Upper Gila'!CO33</f>
        <v>9.3800000000000008</v>
      </c>
      <c r="D234">
        <f>'Fort West'!CO33</f>
        <v>11.06</v>
      </c>
      <c r="E234">
        <f>'Gila Farms'!CO33</f>
        <v>6.8</v>
      </c>
      <c r="F234">
        <f>'Grandpa Harper'!CO33</f>
        <v>1.4999999999999999E-2</v>
      </c>
      <c r="G234">
        <f>'North Side Luna'!CO33</f>
        <v>0</v>
      </c>
      <c r="H234">
        <f>'Adair-Luna'!CO33</f>
        <v>0</v>
      </c>
      <c r="I234">
        <f>'L. Laney'!CO33</f>
        <v>0</v>
      </c>
      <c r="J234">
        <f>'W.S. Laney'!CO33</f>
        <v>1.39</v>
      </c>
      <c r="K234">
        <f>'A. Laney'!CO33</f>
        <v>0.60899999999999999</v>
      </c>
      <c r="L234">
        <f>'Bill Lewis'!CO33</f>
        <v>1.5599999999999998</v>
      </c>
      <c r="M234">
        <f>Cienega!CO33</f>
        <v>7.6999999999999999E-2</v>
      </c>
      <c r="N234">
        <f>Kiehne!CO33</f>
        <v>0.379</v>
      </c>
      <c r="O234">
        <f>Parsons!CO33</f>
        <v>0</v>
      </c>
      <c r="P234">
        <f>'Middle Frisco'!CO33</f>
        <v>0</v>
      </c>
      <c r="Q234">
        <f>'Tularosa-Cruzville'!CO33</f>
        <v>0</v>
      </c>
      <c r="R234">
        <f>Hightower!CO33</f>
        <v>0.14899999999999999</v>
      </c>
      <c r="S234">
        <f>'San Francisco'!CO33</f>
        <v>0</v>
      </c>
      <c r="T234">
        <f>'Thomason Flat'!CO33</f>
        <v>0</v>
      </c>
      <c r="U234">
        <f>'Spurgeon 2'!CO33</f>
        <v>0</v>
      </c>
      <c r="V234">
        <f>'W.S. Ditch'!CO33</f>
        <v>7.94</v>
      </c>
      <c r="W234">
        <f>'Fish Pond'!CO33</f>
        <v>0</v>
      </c>
      <c r="X234">
        <f>'East Pleasanton'!CO33</f>
        <v>11.88</v>
      </c>
    </row>
    <row r="235" spans="1:24" x14ac:dyDescent="0.3">
      <c r="A235" s="116">
        <v>45525</v>
      </c>
      <c r="B235">
        <f>'Gila Hot Springs'!CO34</f>
        <v>2.2000000000000002</v>
      </c>
      <c r="C235">
        <f>'Upper Gila'!CO34</f>
        <v>9.65</v>
      </c>
      <c r="D235">
        <f>'Fort West'!CO34</f>
        <v>22.459999999999997</v>
      </c>
      <c r="E235">
        <f>'Gila Farms'!CO34</f>
        <v>7.0999999999999988</v>
      </c>
      <c r="F235">
        <f>'Grandpa Harper'!CO34</f>
        <v>6.7000000000000004E-2</v>
      </c>
      <c r="G235">
        <f>'North Side Luna'!CO34</f>
        <v>0</v>
      </c>
      <c r="H235">
        <f>'Adair-Luna'!CO34</f>
        <v>0</v>
      </c>
      <c r="I235">
        <f>'L. Laney'!CO34</f>
        <v>0</v>
      </c>
      <c r="J235">
        <f>'W.S. Laney'!CO34</f>
        <v>1.27</v>
      </c>
      <c r="K235">
        <f>'A. Laney'!CO34</f>
        <v>0.54700000000000004</v>
      </c>
      <c r="L235">
        <f>'Bill Lewis'!CO34</f>
        <v>1.5599999999999998</v>
      </c>
      <c r="M235">
        <f>Cienega!CO34</f>
        <v>8.8000000000000009E-2</v>
      </c>
      <c r="N235">
        <f>Kiehne!CO34</f>
        <v>0.23</v>
      </c>
      <c r="O235">
        <f>Parsons!CO34</f>
        <v>0</v>
      </c>
      <c r="P235">
        <f>'Middle Frisco'!CO34</f>
        <v>0</v>
      </c>
      <c r="Q235">
        <f>'Tularosa-Cruzville'!CO34</f>
        <v>0</v>
      </c>
      <c r="R235">
        <f>Hightower!CO34</f>
        <v>0.54700000000000004</v>
      </c>
      <c r="S235">
        <f>'San Francisco'!CO34</f>
        <v>0</v>
      </c>
      <c r="T235">
        <f>'Thomason Flat'!CO34</f>
        <v>0</v>
      </c>
      <c r="U235">
        <f>'Spurgeon 2'!CO34</f>
        <v>0</v>
      </c>
      <c r="V235">
        <f>'W.S. Ditch'!CO34</f>
        <v>0</v>
      </c>
      <c r="W235">
        <f>'Fish Pond'!CO34</f>
        <v>0</v>
      </c>
      <c r="X235">
        <f>'East Pleasanton'!CO34</f>
        <v>12.71</v>
      </c>
    </row>
    <row r="236" spans="1:24" x14ac:dyDescent="0.3">
      <c r="A236" s="116">
        <v>45526</v>
      </c>
      <c r="B236">
        <f>'Gila Hot Springs'!CO35</f>
        <v>2.2000000000000002</v>
      </c>
      <c r="C236">
        <f>'Upper Gila'!CO35</f>
        <v>11.1</v>
      </c>
      <c r="D236">
        <f>'Fort West'!CO35</f>
        <v>30.745000000000001</v>
      </c>
      <c r="E236">
        <f>'Gila Farms'!CO35</f>
        <v>9.1</v>
      </c>
      <c r="F236">
        <f>'Grandpa Harper'!CO35</f>
        <v>4.8000000000000008E-2</v>
      </c>
      <c r="G236">
        <f>'North Side Luna'!CO35</f>
        <v>0</v>
      </c>
      <c r="H236">
        <f>'Adair-Luna'!CO35</f>
        <v>0</v>
      </c>
      <c r="I236">
        <f>'L. Laney'!CO35</f>
        <v>0</v>
      </c>
      <c r="J236">
        <f>'W.S. Laney'!CO35</f>
        <v>0.95299999999999996</v>
      </c>
      <c r="K236">
        <f>'A. Laney'!CO35</f>
        <v>0</v>
      </c>
      <c r="L236">
        <f>'Bill Lewis'!CO35</f>
        <v>1.6900000000000002</v>
      </c>
      <c r="M236">
        <f>Cienega!CO35</f>
        <v>7.6999999999999999E-2</v>
      </c>
      <c r="N236">
        <f>Kiehne!CO35</f>
        <v>0.3</v>
      </c>
      <c r="O236">
        <f>Parsons!CO35</f>
        <v>0</v>
      </c>
      <c r="P236">
        <f>'Middle Frisco'!CO35</f>
        <v>0</v>
      </c>
      <c r="Q236">
        <f>'Tularosa-Cruzville'!CO35</f>
        <v>0</v>
      </c>
      <c r="R236">
        <f>Hightower!CO35</f>
        <v>0.88</v>
      </c>
      <c r="S236">
        <f>'San Francisco'!CO35</f>
        <v>0</v>
      </c>
      <c r="T236">
        <f>'Thomason Flat'!CO35</f>
        <v>0</v>
      </c>
      <c r="U236">
        <f>'Spurgeon 2'!CO35</f>
        <v>0</v>
      </c>
      <c r="V236">
        <f>'W.S. Ditch'!CO35</f>
        <v>0</v>
      </c>
      <c r="W236">
        <f>'Fish Pond'!CO35</f>
        <v>0</v>
      </c>
      <c r="X236">
        <f>'East Pleasanton'!CO35</f>
        <v>12.88</v>
      </c>
    </row>
    <row r="237" spans="1:24" x14ac:dyDescent="0.3">
      <c r="A237" s="116">
        <v>45527</v>
      </c>
      <c r="B237">
        <f>'Gila Hot Springs'!CO36</f>
        <v>2.4</v>
      </c>
      <c r="C237">
        <f>'Upper Gila'!CO36</f>
        <v>13.74</v>
      </c>
      <c r="D237">
        <f>'Fort West'!CO36</f>
        <v>24.38</v>
      </c>
      <c r="E237">
        <f>'Gila Farms'!CO36</f>
        <v>10.4</v>
      </c>
      <c r="F237">
        <f>'Grandpa Harper'!CO36</f>
        <v>4.8000000000000008E-2</v>
      </c>
      <c r="G237">
        <f>'North Side Luna'!CO36</f>
        <v>0</v>
      </c>
      <c r="H237">
        <f>'Adair-Luna'!CO36</f>
        <v>0</v>
      </c>
      <c r="I237">
        <f>'L. Laney'!CO36</f>
        <v>0</v>
      </c>
      <c r="J237">
        <f>'W.S. Laney'!CO36</f>
        <v>0.80900000000000005</v>
      </c>
      <c r="K237">
        <f>'A. Laney'!CO36</f>
        <v>0</v>
      </c>
      <c r="L237">
        <f>'Bill Lewis'!CO36</f>
        <v>1.2</v>
      </c>
      <c r="M237">
        <f>Cienega!CO36</f>
        <v>6.6000000000000003E-2</v>
      </c>
      <c r="N237">
        <f>Kiehne!CO36</f>
        <v>0.379</v>
      </c>
      <c r="O237">
        <f>Parsons!CO36</f>
        <v>0</v>
      </c>
      <c r="P237">
        <f>'Middle Frisco'!CO36</f>
        <v>0</v>
      </c>
      <c r="Q237">
        <f>'Tularosa-Cruzville'!CO36</f>
        <v>0</v>
      </c>
      <c r="R237">
        <f>Hightower!CO36</f>
        <v>0.60899999999999999</v>
      </c>
      <c r="S237">
        <f>'San Francisco'!CO36</f>
        <v>0</v>
      </c>
      <c r="T237">
        <f>'Thomason Flat'!CO36</f>
        <v>0</v>
      </c>
      <c r="U237">
        <f>'Spurgeon 2'!CO36</f>
        <v>0</v>
      </c>
      <c r="V237">
        <f>'W.S. Ditch'!CO36</f>
        <v>0</v>
      </c>
      <c r="W237">
        <f>'Fish Pond'!CO36</f>
        <v>0</v>
      </c>
      <c r="X237">
        <f>'East Pleasanton'!CO36</f>
        <v>12.37</v>
      </c>
    </row>
    <row r="238" spans="1:24" x14ac:dyDescent="0.3">
      <c r="A238" s="116">
        <v>45528</v>
      </c>
      <c r="B238">
        <f>'Gila Hot Springs'!CO37</f>
        <v>3.1</v>
      </c>
      <c r="C238">
        <f>'Upper Gila'!CO37</f>
        <v>12.71</v>
      </c>
      <c r="D238">
        <f>'Fort West'!CO37</f>
        <v>21.15</v>
      </c>
      <c r="E238">
        <f>'Gila Farms'!CO37</f>
        <v>10.6</v>
      </c>
      <c r="F238">
        <f>'Grandpa Harper'!CO37</f>
        <v>5.8000000000000003E-2</v>
      </c>
      <c r="G238">
        <f>'North Side Luna'!CO37</f>
        <v>0</v>
      </c>
      <c r="H238">
        <f>'Adair-Luna'!CO37</f>
        <v>0</v>
      </c>
      <c r="I238">
        <f>'L. Laney'!CO37</f>
        <v>0</v>
      </c>
      <c r="J238">
        <f>'W.S. Laney'!CO37</f>
        <v>0.77400000000000002</v>
      </c>
      <c r="K238">
        <f>'A. Laney'!CO37</f>
        <v>0</v>
      </c>
      <c r="L238">
        <f>'Bill Lewis'!CO37</f>
        <v>1.2</v>
      </c>
      <c r="M238">
        <f>Cienega!CO37</f>
        <v>6.6000000000000003E-2</v>
      </c>
      <c r="N238">
        <f>Kiehne!CO37</f>
        <v>0.42</v>
      </c>
      <c r="O238">
        <f>Parsons!CO37</f>
        <v>0</v>
      </c>
      <c r="P238">
        <f>'Middle Frisco'!CO37</f>
        <v>0</v>
      </c>
      <c r="Q238">
        <f>'Tularosa-Cruzville'!CO37</f>
        <v>0</v>
      </c>
      <c r="R238">
        <f>Hightower!CO37</f>
        <v>0.29399999999999998</v>
      </c>
      <c r="S238">
        <f>'San Francisco'!CO37</f>
        <v>0</v>
      </c>
      <c r="T238">
        <f>'Thomason Flat'!CO37</f>
        <v>0</v>
      </c>
      <c r="U238">
        <f>'Spurgeon 2'!CO37</f>
        <v>0</v>
      </c>
      <c r="V238">
        <f>'W.S. Ditch'!CO37</f>
        <v>0</v>
      </c>
      <c r="W238">
        <f>'Fish Pond'!CO37</f>
        <v>0</v>
      </c>
      <c r="X238">
        <f>'East Pleasanton'!CO37</f>
        <v>12.04</v>
      </c>
    </row>
    <row r="239" spans="1:24" x14ac:dyDescent="0.3">
      <c r="A239" s="116">
        <v>45529</v>
      </c>
      <c r="B239">
        <f>'Gila Hot Springs'!CO38</f>
        <v>3.7</v>
      </c>
      <c r="C239">
        <f>'Upper Gila'!CO38</f>
        <v>12.38</v>
      </c>
      <c r="D239">
        <f>'Fort West'!CO38</f>
        <v>17.68</v>
      </c>
      <c r="E239">
        <f>'Gila Farms'!CO38</f>
        <v>9.6</v>
      </c>
      <c r="F239">
        <f>'Grandpa Harper'!CO38</f>
        <v>6.0999999999999999E-2</v>
      </c>
      <c r="G239">
        <f>'North Side Luna'!CO38</f>
        <v>0</v>
      </c>
      <c r="H239">
        <f>'Adair-Luna'!CO38</f>
        <v>0</v>
      </c>
      <c r="I239">
        <f>'L. Laney'!CO38</f>
        <v>0</v>
      </c>
      <c r="J239">
        <f>'W.S. Laney'!CO38</f>
        <v>0.77400000000000002</v>
      </c>
      <c r="K239">
        <f>'A. Laney'!CO38</f>
        <v>0</v>
      </c>
      <c r="L239">
        <f>'Bill Lewis'!CO38</f>
        <v>1.2</v>
      </c>
      <c r="M239">
        <f>Cienega!CO38</f>
        <v>6.6000000000000003E-2</v>
      </c>
      <c r="N239">
        <f>Kiehne!CO38</f>
        <v>0.46500000000000002</v>
      </c>
      <c r="O239">
        <f>Parsons!CO38</f>
        <v>0</v>
      </c>
      <c r="P239">
        <f>'Middle Frisco'!CO38</f>
        <v>0</v>
      </c>
      <c r="Q239">
        <f>'Tularosa-Cruzville'!CO38</f>
        <v>0</v>
      </c>
      <c r="R239">
        <f>Hightower!CO38</f>
        <v>0.19299999999999998</v>
      </c>
      <c r="S239">
        <f>'San Francisco'!CO38</f>
        <v>0</v>
      </c>
      <c r="T239">
        <f>'Thomason Flat'!CO38</f>
        <v>0</v>
      </c>
      <c r="U239">
        <f>'Spurgeon 2'!CO38</f>
        <v>0</v>
      </c>
      <c r="V239">
        <f>'W.S. Ditch'!CO38</f>
        <v>0</v>
      </c>
      <c r="W239">
        <f>'Fish Pond'!CO38</f>
        <v>0</v>
      </c>
      <c r="X239">
        <f>'East Pleasanton'!CO38</f>
        <v>12.199999999999998</v>
      </c>
    </row>
    <row r="240" spans="1:24" x14ac:dyDescent="0.3">
      <c r="A240" s="116">
        <v>45530</v>
      </c>
      <c r="B240">
        <f>'Gila Hot Springs'!CO39</f>
        <v>3.2</v>
      </c>
      <c r="C240">
        <f>'Upper Gila'!CO39</f>
        <v>12.71</v>
      </c>
      <c r="D240">
        <f>'Fort West'!CO39</f>
        <v>13.93</v>
      </c>
      <c r="E240">
        <f>'Gila Farms'!CO39</f>
        <v>8.5</v>
      </c>
      <c r="F240">
        <f>'Grandpa Harper'!CO39</f>
        <v>0.16600000000000001</v>
      </c>
      <c r="G240">
        <f>'North Side Luna'!CO39</f>
        <v>0</v>
      </c>
      <c r="H240">
        <f>'Adair-Luna'!CO39</f>
        <v>0</v>
      </c>
      <c r="I240">
        <f>'L. Laney'!CO39</f>
        <v>0</v>
      </c>
      <c r="J240">
        <f>'W.S. Laney'!CO39</f>
        <v>0.77400000000000002</v>
      </c>
      <c r="K240">
        <f>'A. Laney'!CO39</f>
        <v>0</v>
      </c>
      <c r="L240">
        <f>'Bill Lewis'!CO39</f>
        <v>1.2</v>
      </c>
      <c r="M240">
        <f>Cienega!CO39</f>
        <v>6.6000000000000003E-2</v>
      </c>
      <c r="N240">
        <f>Kiehne!CO39</f>
        <v>0.46500000000000002</v>
      </c>
      <c r="O240">
        <f>Parsons!CO39</f>
        <v>0</v>
      </c>
      <c r="P240">
        <f>'Middle Frisco'!CO39</f>
        <v>0</v>
      </c>
      <c r="Q240">
        <f>'Tularosa-Cruzville'!CO39</f>
        <v>0</v>
      </c>
      <c r="R240">
        <f>Hightower!CO39</f>
        <v>0.14899999999999999</v>
      </c>
      <c r="S240">
        <f>'San Francisco'!CO39</f>
        <v>0</v>
      </c>
      <c r="T240">
        <f>'Thomason Flat'!CO39</f>
        <v>0</v>
      </c>
      <c r="U240">
        <f>'Spurgeon 2'!CO39</f>
        <v>0</v>
      </c>
      <c r="V240">
        <f>'W.S. Ditch'!CO39</f>
        <v>0</v>
      </c>
      <c r="W240">
        <f>'Fish Pond'!CO39</f>
        <v>0</v>
      </c>
      <c r="X240">
        <f>'East Pleasanton'!CO39</f>
        <v>12.199999999999998</v>
      </c>
    </row>
    <row r="241" spans="1:24" x14ac:dyDescent="0.3">
      <c r="A241" s="116">
        <v>45531</v>
      </c>
      <c r="B241">
        <f>'Gila Hot Springs'!CO40</f>
        <v>3.2</v>
      </c>
      <c r="C241">
        <f>'Upper Gila'!CO40</f>
        <v>12.38</v>
      </c>
      <c r="D241">
        <f>'Fort West'!CO40</f>
        <v>12.19</v>
      </c>
      <c r="E241">
        <f>'Gila Farms'!CO40</f>
        <v>9.4</v>
      </c>
      <c r="F241">
        <f>'Grandpa Harper'!CO40</f>
        <v>5.3999999999999999E-2</v>
      </c>
      <c r="G241">
        <f>'North Side Luna'!CO40</f>
        <v>0</v>
      </c>
      <c r="H241">
        <f>'Adair-Luna'!CO40</f>
        <v>0</v>
      </c>
      <c r="I241">
        <f>'L. Laney'!CO40</f>
        <v>0</v>
      </c>
      <c r="J241">
        <f>'W.S. Laney'!CO40</f>
        <v>0.77400000000000002</v>
      </c>
      <c r="K241">
        <f>'A. Laney'!CO40</f>
        <v>0</v>
      </c>
      <c r="L241">
        <f>'Bill Lewis'!CO40</f>
        <v>1.2</v>
      </c>
      <c r="M241">
        <f>Cienega!CO40</f>
        <v>6.6000000000000003E-2</v>
      </c>
      <c r="N241">
        <f>Kiehne!CO40</f>
        <v>0.51200000000000001</v>
      </c>
      <c r="O241">
        <f>Parsons!CO40</f>
        <v>0</v>
      </c>
      <c r="P241">
        <f>'Middle Frisco'!CO40</f>
        <v>0</v>
      </c>
      <c r="Q241">
        <f>'Tularosa-Cruzville'!CO40</f>
        <v>0</v>
      </c>
      <c r="R241">
        <f>Hightower!CO40</f>
        <v>0.34999999999999992</v>
      </c>
      <c r="S241">
        <f>'San Francisco'!CO40</f>
        <v>0</v>
      </c>
      <c r="T241">
        <f>'Thomason Flat'!CO40</f>
        <v>0</v>
      </c>
      <c r="U241">
        <f>'Spurgeon 2'!CO40</f>
        <v>0</v>
      </c>
      <c r="V241">
        <f>'W.S. Ditch'!CO40</f>
        <v>0</v>
      </c>
      <c r="W241">
        <f>'Fish Pond'!CO40</f>
        <v>0</v>
      </c>
      <c r="X241">
        <f>'East Pleasanton'!CO40</f>
        <v>12.199999999999998</v>
      </c>
    </row>
    <row r="242" spans="1:24" x14ac:dyDescent="0.3">
      <c r="A242" s="116">
        <v>45532</v>
      </c>
      <c r="B242">
        <f>'Gila Hot Springs'!CO41</f>
        <v>2.8</v>
      </c>
      <c r="C242">
        <f>'Upper Gila'!CO41</f>
        <v>12.38</v>
      </c>
      <c r="D242">
        <f>'Fort West'!CO41</f>
        <v>9.1</v>
      </c>
      <c r="E242">
        <f>'Gila Farms'!CO41</f>
        <v>14.300000000000002</v>
      </c>
      <c r="F242">
        <f>'Grandpa Harper'!CO41</f>
        <v>2.66</v>
      </c>
      <c r="G242">
        <f>'North Side Luna'!CO41</f>
        <v>0</v>
      </c>
      <c r="H242">
        <f>'Adair-Luna'!CO41</f>
        <v>0</v>
      </c>
      <c r="I242">
        <f>'L. Laney'!CO41</f>
        <v>0</v>
      </c>
      <c r="J242">
        <f>'W.S. Laney'!CO41</f>
        <v>0.77400000000000002</v>
      </c>
      <c r="K242">
        <f>'A. Laney'!CO41</f>
        <v>0</v>
      </c>
      <c r="L242">
        <f>'Bill Lewis'!CO41</f>
        <v>1.2</v>
      </c>
      <c r="M242">
        <f>Cienega!CO41</f>
        <v>6.6000000000000003E-2</v>
      </c>
      <c r="N242">
        <f>Kiehne!CO41</f>
        <v>0.51200000000000001</v>
      </c>
      <c r="O242">
        <f>Parsons!CO41</f>
        <v>0</v>
      </c>
      <c r="P242">
        <f>'Middle Frisco'!CO41</f>
        <v>0</v>
      </c>
      <c r="Q242">
        <f>'Tularosa-Cruzville'!CO41</f>
        <v>0</v>
      </c>
      <c r="R242">
        <f>Hightower!CO41</f>
        <v>0.32100000000000001</v>
      </c>
      <c r="S242">
        <f>'San Francisco'!CO41</f>
        <v>0</v>
      </c>
      <c r="T242">
        <f>'Thomason Flat'!CO41</f>
        <v>0</v>
      </c>
      <c r="U242">
        <f>'Spurgeon 2'!CO41</f>
        <v>0</v>
      </c>
      <c r="V242">
        <f>'W.S. Ditch'!CO41</f>
        <v>0</v>
      </c>
      <c r="W242">
        <f>'Fish Pond'!CO41</f>
        <v>0</v>
      </c>
      <c r="X242">
        <f>'East Pleasanton'!CO41</f>
        <v>12.37</v>
      </c>
    </row>
    <row r="243" spans="1:24" x14ac:dyDescent="0.3">
      <c r="A243" s="116">
        <v>45533</v>
      </c>
      <c r="B243">
        <f>'Gila Hot Springs'!CO42</f>
        <v>3.5</v>
      </c>
      <c r="C243">
        <f>'Upper Gila'!CO42</f>
        <v>17.100000000000001</v>
      </c>
      <c r="D243">
        <f>'Fort West'!CO42</f>
        <v>8.8699999999999992</v>
      </c>
      <c r="E243">
        <f>'Gila Farms'!CO42</f>
        <v>13.6</v>
      </c>
      <c r="F243">
        <f>'Grandpa Harper'!CO42</f>
        <v>1.18</v>
      </c>
      <c r="G243">
        <f>'North Side Luna'!CO42</f>
        <v>0</v>
      </c>
      <c r="H243">
        <f>'Adair-Luna'!CO42</f>
        <v>0</v>
      </c>
      <c r="I243">
        <f>'L. Laney'!CO42</f>
        <v>0</v>
      </c>
      <c r="J243">
        <f>'W.S. Laney'!CO42</f>
        <v>0.80900000000000005</v>
      </c>
      <c r="K243">
        <f>'A. Laney'!CO42</f>
        <v>0</v>
      </c>
      <c r="L243">
        <f>'Bill Lewis'!CO42</f>
        <v>1.2</v>
      </c>
      <c r="M243">
        <f>Cienega!CO42</f>
        <v>7.6999999999999999E-2</v>
      </c>
      <c r="N243">
        <f>Kiehne!CO42</f>
        <v>0.51200000000000001</v>
      </c>
      <c r="O243">
        <f>Parsons!CO42</f>
        <v>0</v>
      </c>
      <c r="P243">
        <f>'Middle Frisco'!CO42</f>
        <v>0</v>
      </c>
      <c r="Q243">
        <f>'Tularosa-Cruzville'!CO42</f>
        <v>0</v>
      </c>
      <c r="R243">
        <f>Hightower!CO42</f>
        <v>0.217</v>
      </c>
      <c r="S243">
        <f>'San Francisco'!CO42</f>
        <v>0</v>
      </c>
      <c r="T243">
        <f>'Thomason Flat'!CO42</f>
        <v>0</v>
      </c>
      <c r="U243">
        <f>'Spurgeon 2'!CO42</f>
        <v>0</v>
      </c>
      <c r="V243">
        <f>'W.S. Ditch'!CO42</f>
        <v>3.76</v>
      </c>
      <c r="W243">
        <f>'Fish Pond'!CO42</f>
        <v>0</v>
      </c>
      <c r="X243">
        <f>'East Pleasanton'!CO42</f>
        <v>13.050000000000002</v>
      </c>
    </row>
    <row r="244" spans="1:24" x14ac:dyDescent="0.3">
      <c r="A244" s="116">
        <v>45534</v>
      </c>
      <c r="B244">
        <f>'Gila Hot Springs'!CO43</f>
        <v>2.8</v>
      </c>
      <c r="C244">
        <f>'Upper Gila'!CO43</f>
        <v>17.100000000000001</v>
      </c>
      <c r="D244">
        <f>'Fort West'!CO43</f>
        <v>8.18</v>
      </c>
      <c r="E244">
        <f>'Gila Farms'!CO43</f>
        <v>13</v>
      </c>
      <c r="F244">
        <f>'Grandpa Harper'!CO43</f>
        <v>0.74299999999999999</v>
      </c>
      <c r="G244">
        <f>'North Side Luna'!CO43</f>
        <v>0</v>
      </c>
      <c r="H244">
        <f>'Adair-Luna'!CO43</f>
        <v>0</v>
      </c>
      <c r="I244">
        <f>'L. Laney'!CO43</f>
        <v>0</v>
      </c>
      <c r="J244">
        <f>'W.S. Laney'!CO43</f>
        <v>0.73999999999999988</v>
      </c>
      <c r="K244">
        <f>'A. Laney'!CO43</f>
        <v>0</v>
      </c>
      <c r="L244">
        <f>'Bill Lewis'!CO43</f>
        <v>1.2</v>
      </c>
      <c r="M244">
        <f>Cienega!CO43</f>
        <v>5.5E-2</v>
      </c>
      <c r="N244">
        <f>Kiehne!CO43</f>
        <v>0.65900000000000003</v>
      </c>
      <c r="O244">
        <f>Parsons!CO43</f>
        <v>0</v>
      </c>
      <c r="P244">
        <f>'Middle Frisco'!CO43</f>
        <v>0</v>
      </c>
      <c r="Q244">
        <f>'Tularosa-Cruzville'!CO43</f>
        <v>0</v>
      </c>
      <c r="R244">
        <f>Hightower!CO43</f>
        <v>0.26700000000000002</v>
      </c>
      <c r="S244">
        <f>'San Francisco'!CO43</f>
        <v>0</v>
      </c>
      <c r="T244">
        <f>'Thomason Flat'!CO43</f>
        <v>0</v>
      </c>
      <c r="U244">
        <f>'Spurgeon 2'!CO43</f>
        <v>0</v>
      </c>
      <c r="V244">
        <f>'W.S. Ditch'!CO43</f>
        <v>4</v>
      </c>
      <c r="W244">
        <f>'Fish Pond'!CO43</f>
        <v>0</v>
      </c>
      <c r="X244">
        <f>'East Pleasanton'!CO43</f>
        <v>11.88</v>
      </c>
    </row>
    <row r="245" spans="1:24" x14ac:dyDescent="0.3">
      <c r="A245" s="116">
        <v>45535</v>
      </c>
      <c r="B245">
        <f>'Gila Hot Springs'!CO44</f>
        <v>2.2000000000000002</v>
      </c>
      <c r="C245">
        <f>'Upper Gila'!CO44</f>
        <v>17.91</v>
      </c>
      <c r="D245">
        <f>'Fort West'!CO44</f>
        <v>11.9</v>
      </c>
      <c r="E245">
        <f>'Gila Farms'!CO44</f>
        <v>15.199999999999998</v>
      </c>
      <c r="F245">
        <f>'Grandpa Harper'!CO44</f>
        <v>1.7299999999999998</v>
      </c>
      <c r="G245">
        <f>'North Side Luna'!CO44</f>
        <v>0</v>
      </c>
      <c r="H245">
        <f>'Adair-Luna'!CO44</f>
        <v>0</v>
      </c>
      <c r="I245">
        <f>'L. Laney'!CO44</f>
        <v>0</v>
      </c>
      <c r="J245">
        <f>'W.S. Laney'!CO44</f>
        <v>0.73999999999999988</v>
      </c>
      <c r="K245">
        <f>'A. Laney'!CO44</f>
        <v>0</v>
      </c>
      <c r="L245">
        <f>'Bill Lewis'!CO44</f>
        <v>1.08</v>
      </c>
      <c r="M245">
        <f>Cienega!CO44</f>
        <v>0</v>
      </c>
      <c r="N245">
        <f>Kiehne!CO44</f>
        <v>0.99914285714285711</v>
      </c>
      <c r="O245">
        <f>Parsons!CO44</f>
        <v>0</v>
      </c>
      <c r="P245">
        <f>'Middle Frisco'!CO44</f>
        <v>0</v>
      </c>
      <c r="Q245">
        <f>'Tularosa-Cruzville'!CO44</f>
        <v>0</v>
      </c>
      <c r="R245">
        <f>Hightower!CO44</f>
        <v>0.32100000000000001</v>
      </c>
      <c r="S245">
        <f>'San Francisco'!CO44</f>
        <v>0</v>
      </c>
      <c r="T245">
        <f>'Thomason Flat'!CO44</f>
        <v>0</v>
      </c>
      <c r="U245">
        <f>'Spurgeon 2'!CO44</f>
        <v>0</v>
      </c>
      <c r="V245">
        <f>'W.S. Ditch'!CO44</f>
        <v>2.38</v>
      </c>
      <c r="W245">
        <f>'Fish Pond'!CO44</f>
        <v>0</v>
      </c>
      <c r="X245">
        <f>'East Pleasanton'!CO44</f>
        <v>11.72</v>
      </c>
    </row>
    <row r="246" spans="1:24" x14ac:dyDescent="0.3">
      <c r="A246" s="116">
        <v>45536</v>
      </c>
      <c r="B246">
        <f>'Gila Hot Springs'!CP14</f>
        <v>2.2999999999999998</v>
      </c>
      <c r="C246">
        <f>'Upper Gila'!CP14</f>
        <v>19.149999999999999</v>
      </c>
      <c r="D246">
        <f>'Fort West'!CP14</f>
        <v>24.7</v>
      </c>
      <c r="E246">
        <f>'Gila Farms'!CP14</f>
        <v>14.9</v>
      </c>
      <c r="F246">
        <f>'Grandpa Harper'!CP14</f>
        <v>1.72</v>
      </c>
      <c r="G246">
        <f>'North Side Luna'!CP14</f>
        <v>0</v>
      </c>
      <c r="H246">
        <f>'Adair-Luna'!CP14</f>
        <v>0</v>
      </c>
      <c r="I246">
        <f>'L. Laney'!CP14</f>
        <v>0</v>
      </c>
      <c r="J246">
        <f>'W.S. Laney'!CP14</f>
        <v>0.84399999999999997</v>
      </c>
      <c r="K246">
        <f>'A. Laney'!CP14</f>
        <v>0</v>
      </c>
      <c r="L246">
        <f>'Bill Lewis'!CP14</f>
        <v>1.31</v>
      </c>
      <c r="M246">
        <f>Cienega!CP14</f>
        <v>7.6999999999999999E-2</v>
      </c>
      <c r="N246">
        <f>Kiehne!CP14</f>
        <v>0.76800000000000013</v>
      </c>
      <c r="O246">
        <f>Parsons!CP14</f>
        <v>0</v>
      </c>
      <c r="P246">
        <f>'Middle Frisco'!CP14</f>
        <v>0</v>
      </c>
      <c r="Q246">
        <f>'Tularosa-Cruzville'!CP14</f>
        <v>0</v>
      </c>
      <c r="R246">
        <f>Hightower!CP14</f>
        <v>0.88</v>
      </c>
      <c r="S246">
        <f>'San Francisco'!CP14</f>
        <v>0</v>
      </c>
      <c r="T246">
        <f>'Thomason Flat'!CP14</f>
        <v>0</v>
      </c>
      <c r="U246">
        <f>'Spurgeon 2'!CP14</f>
        <v>0</v>
      </c>
      <c r="V246">
        <f>'W.S. Ditch'!CP14</f>
        <v>2.38</v>
      </c>
      <c r="W246">
        <f>'Fish Pond'!CP14</f>
        <v>0</v>
      </c>
      <c r="X246">
        <f>'East Pleasanton'!CP14</f>
        <v>12.199999999999998</v>
      </c>
    </row>
    <row r="247" spans="1:24" x14ac:dyDescent="0.3">
      <c r="A247" s="116">
        <v>45537</v>
      </c>
      <c r="B247">
        <f>'Gila Hot Springs'!CP15</f>
        <v>3</v>
      </c>
      <c r="C247">
        <f>'Upper Gila'!CP15</f>
        <v>18.73</v>
      </c>
      <c r="D247">
        <f>'Fort West'!CP15</f>
        <v>24.7</v>
      </c>
      <c r="E247">
        <f>'Gila Farms'!CP15</f>
        <v>13.6</v>
      </c>
      <c r="F247">
        <f>'Grandpa Harper'!CP15</f>
        <v>0.27100000000000002</v>
      </c>
      <c r="G247">
        <f>'North Side Luna'!CP15</f>
        <v>0</v>
      </c>
      <c r="H247">
        <f>'Adair-Luna'!CP15</f>
        <v>0</v>
      </c>
      <c r="I247">
        <f>'L. Laney'!CP15</f>
        <v>0</v>
      </c>
      <c r="J247">
        <f>'W.S. Laney'!CP15</f>
        <v>0.95299999999999996</v>
      </c>
      <c r="K247">
        <f>'A. Laney'!CP15</f>
        <v>0</v>
      </c>
      <c r="L247">
        <f>'Bill Lewis'!CP15</f>
        <v>1.31</v>
      </c>
      <c r="M247">
        <f>Cienega!CP15</f>
        <v>6.6000000000000003E-2</v>
      </c>
      <c r="N247">
        <f>Kiehne!CP15</f>
        <v>0.82599999999999996</v>
      </c>
      <c r="O247">
        <f>Parsons!CP15</f>
        <v>0</v>
      </c>
      <c r="P247">
        <f>'Middle Frisco'!CP15</f>
        <v>0</v>
      </c>
      <c r="Q247">
        <f>'Tularosa-Cruzville'!CP15</f>
        <v>0</v>
      </c>
      <c r="R247">
        <f>Hightower!CP15</f>
        <v>0.91600000000000004</v>
      </c>
      <c r="S247">
        <f>'San Francisco'!CP15</f>
        <v>0</v>
      </c>
      <c r="T247">
        <f>'Thomason Flat'!CP15</f>
        <v>0</v>
      </c>
      <c r="U247">
        <f>'Spurgeon 2'!CP15</f>
        <v>0</v>
      </c>
      <c r="V247">
        <f>'W.S. Ditch'!CP15</f>
        <v>1.175</v>
      </c>
      <c r="W247">
        <f>'Fish Pond'!CP15</f>
        <v>0</v>
      </c>
      <c r="X247">
        <f>'East Pleasanton'!CP15</f>
        <v>12.04</v>
      </c>
    </row>
    <row r="248" spans="1:24" x14ac:dyDescent="0.3">
      <c r="A248" s="116">
        <v>45538</v>
      </c>
      <c r="B248">
        <f>'Gila Hot Springs'!CP16</f>
        <v>3.6</v>
      </c>
      <c r="C248">
        <f>'Upper Gila'!CP16</f>
        <v>18.32</v>
      </c>
      <c r="D248">
        <f>'Fort West'!CP16</f>
        <v>20.45</v>
      </c>
      <c r="E248">
        <f>'Gila Farms'!CP16</f>
        <v>16.5</v>
      </c>
      <c r="F248">
        <f>'Grandpa Harper'!CP16</f>
        <v>0.16</v>
      </c>
      <c r="G248">
        <f>'North Side Luna'!CP16</f>
        <v>0</v>
      </c>
      <c r="H248">
        <f>'Adair-Luna'!CP16</f>
        <v>0</v>
      </c>
      <c r="I248">
        <f>'L. Laney'!CP16</f>
        <v>0</v>
      </c>
      <c r="J248">
        <f>'W.S. Laney'!CP16</f>
        <v>0.77400000000000002</v>
      </c>
      <c r="K248">
        <f>'A. Laney'!CP16</f>
        <v>0</v>
      </c>
      <c r="L248">
        <f>'Bill Lewis'!CP16</f>
        <v>1.2</v>
      </c>
      <c r="M248">
        <f>Cienega!CP16</f>
        <v>6.6000000000000003E-2</v>
      </c>
      <c r="N248">
        <f>Kiehne!CP16</f>
        <v>0.88371428571428579</v>
      </c>
      <c r="O248">
        <f>Parsons!CP16</f>
        <v>0</v>
      </c>
      <c r="P248">
        <f>'Middle Frisco'!CP16</f>
        <v>0</v>
      </c>
      <c r="Q248">
        <f>'Tularosa-Cruzville'!CP16</f>
        <v>0</v>
      </c>
      <c r="R248">
        <f>Hightower!CP16</f>
        <v>0.57799999999999996</v>
      </c>
      <c r="S248">
        <f>'San Francisco'!CP16</f>
        <v>0</v>
      </c>
      <c r="T248">
        <f>'Thomason Flat'!CP16</f>
        <v>0</v>
      </c>
      <c r="U248">
        <f>'Spurgeon 2'!CP16</f>
        <v>0</v>
      </c>
      <c r="V248">
        <f>'W.S. Ditch'!CP16</f>
        <v>2.1</v>
      </c>
      <c r="W248">
        <f>'Fish Pond'!CP16</f>
        <v>0</v>
      </c>
      <c r="X248">
        <f>'East Pleasanton'!CP16</f>
        <v>10.92</v>
      </c>
    </row>
    <row r="249" spans="1:24" x14ac:dyDescent="0.3">
      <c r="A249" s="116">
        <v>45539</v>
      </c>
      <c r="B249">
        <f>'Gila Hot Springs'!CP17</f>
        <v>2.4</v>
      </c>
      <c r="C249">
        <f>'Upper Gila'!CP17</f>
        <v>17.5</v>
      </c>
      <c r="D249">
        <f>'Fort West'!CP17</f>
        <v>14.800000000000002</v>
      </c>
      <c r="E249">
        <f>'Gila Farms'!CP17</f>
        <v>14.9</v>
      </c>
      <c r="F249">
        <f>'Grandpa Harper'!CP17</f>
        <v>0</v>
      </c>
      <c r="G249">
        <f>'North Side Luna'!CP17</f>
        <v>0</v>
      </c>
      <c r="H249">
        <f>'Adair-Luna'!CP17</f>
        <v>0</v>
      </c>
      <c r="I249">
        <f>'L. Laney'!CP17</f>
        <v>0</v>
      </c>
      <c r="J249">
        <f>'W.S. Laney'!CP17</f>
        <v>0.77400000000000002</v>
      </c>
      <c r="K249">
        <f>'A. Laney'!CP17</f>
        <v>0</v>
      </c>
      <c r="L249">
        <f>'Bill Lewis'!CP17</f>
        <v>1.2</v>
      </c>
      <c r="M249">
        <f>Cienega!CP17</f>
        <v>6.6000000000000003E-2</v>
      </c>
      <c r="N249">
        <f>Kiehne!CP17</f>
        <v>1.0568571428571427</v>
      </c>
      <c r="O249">
        <f>Parsons!CP17</f>
        <v>0</v>
      </c>
      <c r="P249">
        <f>'Middle Frisco'!CP17</f>
        <v>0</v>
      </c>
      <c r="Q249">
        <f>'Tularosa-Cruzville'!CP17</f>
        <v>0</v>
      </c>
      <c r="R249">
        <f>Hightower!CP17</f>
        <v>0.48799999999999999</v>
      </c>
      <c r="S249">
        <f>'San Francisco'!CP17</f>
        <v>0</v>
      </c>
      <c r="T249">
        <f>'Thomason Flat'!CP17</f>
        <v>0</v>
      </c>
      <c r="U249">
        <f>'Spurgeon 2'!CP17</f>
        <v>0</v>
      </c>
      <c r="V249">
        <f>'W.S. Ditch'!CP17</f>
        <v>3.4</v>
      </c>
      <c r="W249">
        <f>'Fish Pond'!CP17</f>
        <v>0</v>
      </c>
      <c r="X249">
        <f>'East Pleasanton'!CP17</f>
        <v>10.6</v>
      </c>
    </row>
    <row r="250" spans="1:24" x14ac:dyDescent="0.3">
      <c r="A250" s="116">
        <v>45540</v>
      </c>
      <c r="B250">
        <f>'Gila Hot Springs'!CP18</f>
        <v>2.8</v>
      </c>
      <c r="C250">
        <f>'Upper Gila'!CP18</f>
        <v>17.5</v>
      </c>
      <c r="D250">
        <f>'Fort West'!CP18</f>
        <v>12.770000000000001</v>
      </c>
      <c r="E250">
        <f>'Gila Farms'!CP18</f>
        <v>14.300000000000002</v>
      </c>
      <c r="F250">
        <f>'Grandpa Harper'!CP18</f>
        <v>0.115</v>
      </c>
      <c r="G250">
        <f>'North Side Luna'!CP18</f>
        <v>0</v>
      </c>
      <c r="H250">
        <f>'Adair-Luna'!CP18</f>
        <v>0</v>
      </c>
      <c r="I250">
        <f>'L. Laney'!CP18</f>
        <v>0</v>
      </c>
      <c r="J250">
        <f>'W.S. Laney'!CP18</f>
        <v>0.88</v>
      </c>
      <c r="K250">
        <f>'A. Laney'!CP18</f>
        <v>0</v>
      </c>
      <c r="L250">
        <f>'Bill Lewis'!CP18</f>
        <v>1.31</v>
      </c>
      <c r="M250">
        <f>Cienega!CP18</f>
        <v>0.29399999999999998</v>
      </c>
      <c r="N250">
        <f>Kiehne!CP18</f>
        <v>1.2966666666666666</v>
      </c>
      <c r="O250">
        <f>Parsons!CP18</f>
        <v>0</v>
      </c>
      <c r="P250">
        <f>'Middle Frisco'!CP18</f>
        <v>0</v>
      </c>
      <c r="Q250">
        <f>'Tularosa-Cruzville'!CP18</f>
        <v>0</v>
      </c>
      <c r="R250">
        <f>Hightower!CP18</f>
        <v>0.60899999999999999</v>
      </c>
      <c r="S250">
        <f>'San Francisco'!CP18</f>
        <v>0</v>
      </c>
      <c r="T250">
        <f>'Thomason Flat'!CP18</f>
        <v>0</v>
      </c>
      <c r="U250">
        <f>'Spurgeon 2'!CP18</f>
        <v>0</v>
      </c>
      <c r="V250">
        <f>'W.S. Ditch'!CP18</f>
        <v>2.9500000000000006</v>
      </c>
      <c r="W250">
        <f>'Fish Pond'!CP18</f>
        <v>0</v>
      </c>
      <c r="X250">
        <f>'East Pleasanton'!CP18</f>
        <v>10.45</v>
      </c>
    </row>
    <row r="251" spans="1:24" x14ac:dyDescent="0.3">
      <c r="A251" s="116">
        <v>45541</v>
      </c>
      <c r="B251">
        <f>'Gila Hot Springs'!CP19</f>
        <v>2.4</v>
      </c>
      <c r="C251">
        <f>'Upper Gila'!CP19</f>
        <v>17.5</v>
      </c>
      <c r="D251">
        <f>'Fort West'!CP19</f>
        <v>12.770000000000001</v>
      </c>
      <c r="E251">
        <f>'Gila Farms'!CP19</f>
        <v>13.800000000000002</v>
      </c>
      <c r="F251">
        <f>'Grandpa Harper'!CP19</f>
        <v>6.36</v>
      </c>
      <c r="G251">
        <f>'North Side Luna'!CP19</f>
        <v>0</v>
      </c>
      <c r="H251">
        <f>'Adair-Luna'!CP19</f>
        <v>0</v>
      </c>
      <c r="I251">
        <f>'L. Laney'!CP19</f>
        <v>0</v>
      </c>
      <c r="J251">
        <f>'W.S. Laney'!CP19</f>
        <v>0.95299999999999996</v>
      </c>
      <c r="K251">
        <f>'A. Laney'!CP19</f>
        <v>0</v>
      </c>
      <c r="L251">
        <f>'Bill Lewis'!CP19</f>
        <v>1.97</v>
      </c>
      <c r="M251">
        <f>Cienega!CP19</f>
        <v>7.6999999999999999E-2</v>
      </c>
      <c r="N251">
        <f>Kiehne!CP19</f>
        <v>1.43</v>
      </c>
      <c r="O251">
        <f>Parsons!CP19</f>
        <v>0</v>
      </c>
      <c r="P251">
        <f>'Middle Frisco'!CP19</f>
        <v>0</v>
      </c>
      <c r="Q251">
        <f>'Tularosa-Cruzville'!CP19</f>
        <v>0</v>
      </c>
      <c r="R251">
        <f>Hightower!CP19</f>
        <v>0.67300000000000004</v>
      </c>
      <c r="S251">
        <f>'San Francisco'!CP19</f>
        <v>0</v>
      </c>
      <c r="T251">
        <f>'Thomason Flat'!CP19</f>
        <v>0</v>
      </c>
      <c r="U251">
        <f>'Spurgeon 2'!CP19</f>
        <v>0</v>
      </c>
      <c r="V251">
        <f>'W.S. Ditch'!CP19</f>
        <v>2.46</v>
      </c>
      <c r="W251">
        <f>'Fish Pond'!CP19</f>
        <v>0</v>
      </c>
      <c r="X251">
        <f>'East Pleasanton'!CP19</f>
        <v>10.45</v>
      </c>
    </row>
    <row r="252" spans="1:24" x14ac:dyDescent="0.3">
      <c r="A252" s="116">
        <v>45542</v>
      </c>
      <c r="B252">
        <f>'Gila Hot Springs'!CP20</f>
        <v>2.2000000000000002</v>
      </c>
      <c r="C252">
        <f>'Upper Gila'!CP20</f>
        <v>19.149999999999999</v>
      </c>
      <c r="D252">
        <f>'Fort West'!CP20</f>
        <v>11.339999999999998</v>
      </c>
      <c r="E252">
        <f>'Gila Farms'!CP20</f>
        <v>13.199999999999998</v>
      </c>
      <c r="F252">
        <f>'Grandpa Harper'!CP20</f>
        <v>4.2</v>
      </c>
      <c r="G252">
        <f>'North Side Luna'!CP20</f>
        <v>0</v>
      </c>
      <c r="H252">
        <f>'Adair-Luna'!CP20</f>
        <v>0</v>
      </c>
      <c r="I252">
        <f>'L. Laney'!CP20</f>
        <v>0</v>
      </c>
      <c r="J252">
        <f>'W.S. Laney'!CP20</f>
        <v>0.91600000000000004</v>
      </c>
      <c r="K252">
        <f>'A. Laney'!CP20</f>
        <v>0</v>
      </c>
      <c r="L252">
        <f>'Bill Lewis'!CP20</f>
        <v>1.5599999999999998</v>
      </c>
      <c r="M252">
        <f>Cienega!CP20</f>
        <v>6.6000000000000003E-2</v>
      </c>
      <c r="N252">
        <f>Kiehne!CP20</f>
        <v>1.5</v>
      </c>
      <c r="O252">
        <f>Parsons!CP20</f>
        <v>0</v>
      </c>
      <c r="P252">
        <f>'Middle Frisco'!CP20</f>
        <v>0</v>
      </c>
      <c r="Q252">
        <f>'Tularosa-Cruzville'!CP20</f>
        <v>0</v>
      </c>
      <c r="R252">
        <f>Hightower!CP20</f>
        <v>0</v>
      </c>
      <c r="S252">
        <f>'San Francisco'!CP20</f>
        <v>0</v>
      </c>
      <c r="T252">
        <f>'Thomason Flat'!CP20</f>
        <v>0</v>
      </c>
      <c r="U252">
        <f>'Spurgeon 2'!CP20</f>
        <v>0</v>
      </c>
      <c r="V252">
        <f>'W.S. Ditch'!CP20</f>
        <v>4.3</v>
      </c>
      <c r="W252">
        <f>'Fish Pond'!CP20</f>
        <v>0</v>
      </c>
      <c r="X252">
        <f>'East Pleasanton'!CP20</f>
        <v>10.6</v>
      </c>
    </row>
    <row r="253" spans="1:24" x14ac:dyDescent="0.3">
      <c r="A253" s="116">
        <v>45543</v>
      </c>
      <c r="B253">
        <f>'Gila Hot Springs'!CP21</f>
        <v>3.7</v>
      </c>
      <c r="C253">
        <f>'Upper Gila'!CP21</f>
        <v>14.449999999999998</v>
      </c>
      <c r="D253">
        <f>'Fort West'!CP21</f>
        <v>13.35</v>
      </c>
      <c r="E253">
        <f>'Gila Farms'!CP21</f>
        <v>12.4</v>
      </c>
      <c r="F253">
        <f>'Grandpa Harper'!CP21</f>
        <v>9.5399999999999991</v>
      </c>
      <c r="G253">
        <f>'North Side Luna'!CP21</f>
        <v>0</v>
      </c>
      <c r="H253">
        <f>'Adair-Luna'!CP21</f>
        <v>0</v>
      </c>
      <c r="I253">
        <f>'L. Laney'!CP21</f>
        <v>0</v>
      </c>
      <c r="J253">
        <f>'W.S. Laney'!CP21</f>
        <v>0.95299999999999996</v>
      </c>
      <c r="K253">
        <f>'A. Laney'!CP21</f>
        <v>0</v>
      </c>
      <c r="L253">
        <f>'Bill Lewis'!CP21</f>
        <v>1.31</v>
      </c>
      <c r="M253">
        <f>Cienega!CP21</f>
        <v>6.6000000000000003E-2</v>
      </c>
      <c r="N253">
        <f>Kiehne!CP21</f>
        <v>1.64</v>
      </c>
      <c r="O253">
        <f>Parsons!CP21</f>
        <v>0</v>
      </c>
      <c r="P253">
        <f>'Middle Frisco'!CP21</f>
        <v>0</v>
      </c>
      <c r="Q253">
        <f>'Tularosa-Cruzville'!CP21</f>
        <v>0</v>
      </c>
      <c r="R253">
        <f>Hightower!CP21</f>
        <v>0</v>
      </c>
      <c r="S253">
        <f>'San Francisco'!CP21</f>
        <v>0</v>
      </c>
      <c r="T253">
        <f>'Thomason Flat'!CP21</f>
        <v>0</v>
      </c>
      <c r="U253">
        <f>'Spurgeon 2'!CP21</f>
        <v>0</v>
      </c>
      <c r="V253">
        <f>'W.S. Ditch'!CP21</f>
        <v>3.8800000000000003</v>
      </c>
      <c r="W253">
        <f>'Fish Pond'!CP21</f>
        <v>0</v>
      </c>
      <c r="X253">
        <f>'East Pleasanton'!CP21</f>
        <v>10.45</v>
      </c>
    </row>
    <row r="254" spans="1:24" x14ac:dyDescent="0.3">
      <c r="A254" s="116">
        <v>45544</v>
      </c>
      <c r="B254">
        <f>'Gila Hot Springs'!CP22</f>
        <v>2.8</v>
      </c>
      <c r="C254">
        <f>'Upper Gila'!CP22</f>
        <v>11.1</v>
      </c>
      <c r="D254">
        <f>'Fort West'!CP22</f>
        <v>13.35</v>
      </c>
      <c r="E254">
        <f>'Gila Farms'!CP22</f>
        <v>10.800000000000002</v>
      </c>
      <c r="F254">
        <f>'Grandpa Harper'!CP22</f>
        <v>1.1299999999999999</v>
      </c>
      <c r="G254">
        <f>'North Side Luna'!CP22</f>
        <v>0</v>
      </c>
      <c r="H254">
        <f>'Adair-Luna'!CP22</f>
        <v>0</v>
      </c>
      <c r="I254">
        <f>'L. Laney'!CP22</f>
        <v>0</v>
      </c>
      <c r="J254">
        <f>'W.S. Laney'!CP22</f>
        <v>0.88</v>
      </c>
      <c r="K254">
        <f>'A. Laney'!CP22</f>
        <v>0</v>
      </c>
      <c r="L254">
        <f>'Bill Lewis'!CP22</f>
        <v>1.31</v>
      </c>
      <c r="M254">
        <f>Cienega!CP22</f>
        <v>6.6000000000000003E-2</v>
      </c>
      <c r="N254">
        <f>Kiehne!CP22</f>
        <v>1.7124999999999997</v>
      </c>
      <c r="O254">
        <f>Parsons!CP22</f>
        <v>0</v>
      </c>
      <c r="P254">
        <f>'Middle Frisco'!CP22</f>
        <v>0</v>
      </c>
      <c r="Q254">
        <f>'Tularosa-Cruzville'!CP22</f>
        <v>0</v>
      </c>
      <c r="R254">
        <f>Hightower!CP22</f>
        <v>0</v>
      </c>
      <c r="S254">
        <f>'San Francisco'!CP22</f>
        <v>0</v>
      </c>
      <c r="T254">
        <f>'Thomason Flat'!CP22</f>
        <v>0</v>
      </c>
      <c r="U254">
        <f>'Spurgeon 2'!CP22</f>
        <v>0</v>
      </c>
      <c r="V254">
        <f>'W.S. Ditch'!CP22</f>
        <v>3.7000000000000006</v>
      </c>
      <c r="W254">
        <f>'Fish Pond'!CP22</f>
        <v>0</v>
      </c>
      <c r="X254">
        <f>'East Pleasanton'!CP22</f>
        <v>10.45</v>
      </c>
    </row>
    <row r="255" spans="1:24" x14ac:dyDescent="0.3">
      <c r="A255" s="116">
        <v>45545</v>
      </c>
      <c r="B255">
        <f>'Gila Hot Springs'!CP23</f>
        <v>1.4</v>
      </c>
      <c r="C255">
        <f>'Upper Gila'!CP23</f>
        <v>10.800000000000002</v>
      </c>
      <c r="D255">
        <f>'Fort West'!CP23</f>
        <v>15.12</v>
      </c>
      <c r="E255">
        <f>'Gila Farms'!CP23</f>
        <v>11.4</v>
      </c>
      <c r="F255">
        <f>'Grandpa Harper'!CP23</f>
        <v>0.6</v>
      </c>
      <c r="G255">
        <f>'North Side Luna'!CP23</f>
        <v>0</v>
      </c>
      <c r="H255">
        <f>'Adair-Luna'!CP23</f>
        <v>0</v>
      </c>
      <c r="I255">
        <f>'L. Laney'!CP23</f>
        <v>0</v>
      </c>
      <c r="J255">
        <f>'W.S. Laney'!CP23</f>
        <v>0.73999999999999988</v>
      </c>
      <c r="K255">
        <f>'A. Laney'!CP23</f>
        <v>0</v>
      </c>
      <c r="L255">
        <f>'Bill Lewis'!CP23</f>
        <v>1.2</v>
      </c>
      <c r="M255">
        <f>Cienega!CP23</f>
        <v>5.5E-2</v>
      </c>
      <c r="N255">
        <f>Kiehne!CP23</f>
        <v>1.7849999999999999</v>
      </c>
      <c r="O255">
        <f>Parsons!CP23</f>
        <v>0</v>
      </c>
      <c r="P255">
        <f>'Middle Frisco'!CP23</f>
        <v>0</v>
      </c>
      <c r="Q255">
        <f>'Tularosa-Cruzville'!CP23</f>
        <v>0</v>
      </c>
      <c r="R255">
        <f>Hightower!CP23</f>
        <v>0</v>
      </c>
      <c r="S255">
        <f>'San Francisco'!CP23</f>
        <v>0</v>
      </c>
      <c r="T255">
        <f>'Thomason Flat'!CP23</f>
        <v>0</v>
      </c>
      <c r="U255">
        <f>'Spurgeon 2'!CP23</f>
        <v>0</v>
      </c>
      <c r="V255">
        <f>'W.S. Ditch'!CP23</f>
        <v>3.4500000000000006</v>
      </c>
      <c r="W255">
        <f>'Fish Pond'!CP23</f>
        <v>0</v>
      </c>
      <c r="X255">
        <f>'East Pleasanton'!CP23</f>
        <v>10.45</v>
      </c>
    </row>
    <row r="256" spans="1:24" x14ac:dyDescent="0.3">
      <c r="A256" s="116">
        <v>45546</v>
      </c>
      <c r="B256">
        <f>'Gila Hot Springs'!CP24</f>
        <v>1.4</v>
      </c>
      <c r="C256">
        <f>'Upper Gila'!CP24</f>
        <v>10.800000000000002</v>
      </c>
      <c r="D256">
        <f>'Fort West'!CP24</f>
        <v>10.78</v>
      </c>
      <c r="E256">
        <f>'Gila Farms'!CP24</f>
        <v>11</v>
      </c>
      <c r="F256">
        <f>'Grandpa Harper'!CP24</f>
        <v>0.38800000000000007</v>
      </c>
      <c r="G256">
        <f>'North Side Luna'!CP24</f>
        <v>0</v>
      </c>
      <c r="H256">
        <f>'Adair-Luna'!CP24</f>
        <v>0</v>
      </c>
      <c r="I256">
        <f>'L. Laney'!CP24</f>
        <v>0</v>
      </c>
      <c r="J256">
        <f>'W.S. Laney'!CP24</f>
        <v>0.73999999999999988</v>
      </c>
      <c r="K256">
        <f>'A. Laney'!CP24</f>
        <v>0</v>
      </c>
      <c r="L256">
        <f>'Bill Lewis'!CP24</f>
        <v>1.2</v>
      </c>
      <c r="M256">
        <f>Cienega!CP24</f>
        <v>5.5E-2</v>
      </c>
      <c r="N256">
        <f>Kiehne!CP24</f>
        <v>1.8574999999999999</v>
      </c>
      <c r="O256">
        <f>Parsons!CP24</f>
        <v>0</v>
      </c>
      <c r="P256">
        <f>'Middle Frisco'!CP24</f>
        <v>0</v>
      </c>
      <c r="Q256">
        <f>'Tularosa-Cruzville'!CP24</f>
        <v>0</v>
      </c>
      <c r="R256">
        <f>Hightower!CP24</f>
        <v>0</v>
      </c>
      <c r="S256">
        <f>'San Francisco'!CP24</f>
        <v>0</v>
      </c>
      <c r="T256">
        <f>'Thomason Flat'!CP24</f>
        <v>0</v>
      </c>
      <c r="U256">
        <f>'Spurgeon 2'!CP24</f>
        <v>0</v>
      </c>
      <c r="V256">
        <f>'W.S. Ditch'!CP24</f>
        <v>4.24</v>
      </c>
      <c r="W256">
        <f>'Fish Pond'!CP24</f>
        <v>0</v>
      </c>
      <c r="X256">
        <f>'East Pleasanton'!CP24</f>
        <v>11.4</v>
      </c>
    </row>
    <row r="257" spans="1:24" x14ac:dyDescent="0.3">
      <c r="A257" s="116">
        <v>45547</v>
      </c>
      <c r="B257">
        <f>'Gila Hot Springs'!CP25</f>
        <v>1.4</v>
      </c>
      <c r="C257">
        <f>'Upper Gila'!CP25</f>
        <v>10.51</v>
      </c>
      <c r="D257">
        <f>'Fort West'!CP25</f>
        <v>10.78</v>
      </c>
      <c r="E257">
        <f>'Gila Farms'!CP25</f>
        <v>10.800000000000002</v>
      </c>
      <c r="F257">
        <f>'Grandpa Harper'!CP25</f>
        <v>2.56</v>
      </c>
      <c r="G257">
        <f>'North Side Luna'!CP25</f>
        <v>0</v>
      </c>
      <c r="H257">
        <f>'Adair-Luna'!CP25</f>
        <v>0</v>
      </c>
      <c r="I257">
        <f>'L. Laney'!CP25</f>
        <v>0</v>
      </c>
      <c r="J257">
        <f>'W.S. Laney'!CP25</f>
        <v>0.88</v>
      </c>
      <c r="K257">
        <f>'A. Laney'!CP25</f>
        <v>0</v>
      </c>
      <c r="L257">
        <f>'Bill Lewis'!CP25</f>
        <v>1.5599999999999998</v>
      </c>
      <c r="M257">
        <f>Cienega!CP25</f>
        <v>8.8000000000000009E-2</v>
      </c>
      <c r="N257">
        <f>Kiehne!CP25</f>
        <v>1.1722857142857142</v>
      </c>
      <c r="O257">
        <f>Parsons!CP25</f>
        <v>0</v>
      </c>
      <c r="P257">
        <f>'Middle Frisco'!CP25</f>
        <v>0.86793750000000003</v>
      </c>
      <c r="Q257">
        <f>'Tularosa-Cruzville'!CP25</f>
        <v>0</v>
      </c>
      <c r="R257">
        <f>Hightower!CP25</f>
        <v>1.2374999999999999E-2</v>
      </c>
      <c r="S257">
        <f>'San Francisco'!CP25</f>
        <v>0</v>
      </c>
      <c r="T257">
        <f>'Thomason Flat'!CP25</f>
        <v>0</v>
      </c>
      <c r="U257">
        <f>'Spurgeon 2'!CP25</f>
        <v>0</v>
      </c>
      <c r="V257">
        <f>'W.S. Ditch'!CP25</f>
        <v>3.2000000000000006</v>
      </c>
      <c r="W257">
        <f>'Fish Pond'!CP25</f>
        <v>0</v>
      </c>
      <c r="X257">
        <f>'East Pleasanton'!CP25</f>
        <v>12.04</v>
      </c>
    </row>
    <row r="258" spans="1:24" x14ac:dyDescent="0.3">
      <c r="A258" s="116">
        <v>45548</v>
      </c>
      <c r="B258">
        <f>'Gila Hot Springs'!CP26</f>
        <v>1.1480000000000001</v>
      </c>
      <c r="C258">
        <f>'Upper Gila'!CP26</f>
        <v>10.800000000000002</v>
      </c>
      <c r="D258">
        <f>'Fort West'!CP26</f>
        <v>14.800000000000002</v>
      </c>
      <c r="E258">
        <f>'Gila Farms'!CP26</f>
        <v>7</v>
      </c>
      <c r="F258">
        <f>'Grandpa Harper'!CP26</f>
        <v>0.58099999999999996</v>
      </c>
      <c r="G258">
        <f>'North Side Luna'!CP26</f>
        <v>0</v>
      </c>
      <c r="H258">
        <f>'Adair-Luna'!CP26</f>
        <v>0</v>
      </c>
      <c r="I258">
        <f>'L. Laney'!CP26</f>
        <v>0</v>
      </c>
      <c r="J258">
        <f>'W.S. Laney'!CP26</f>
        <v>1.7</v>
      </c>
      <c r="K258">
        <f>'A. Laney'!CP26</f>
        <v>0</v>
      </c>
      <c r="L258">
        <f>'Bill Lewis'!CP26</f>
        <v>1.97</v>
      </c>
      <c r="M258">
        <f>Cienega!CP26</f>
        <v>0</v>
      </c>
      <c r="N258">
        <f>Kiehne!CP26</f>
        <v>0.76800000000000013</v>
      </c>
      <c r="O258">
        <f>Parsons!CP26</f>
        <v>0</v>
      </c>
      <c r="P258">
        <f>'Middle Frisco'!CP26</f>
        <v>0.67162202380952374</v>
      </c>
      <c r="Q258">
        <f>'Tularosa-Cruzville'!CP26</f>
        <v>0</v>
      </c>
      <c r="R258">
        <f>Hightower!CP26</f>
        <v>0</v>
      </c>
      <c r="S258">
        <f>'San Francisco'!CP26</f>
        <v>0</v>
      </c>
      <c r="T258">
        <f>'Thomason Flat'!CP26</f>
        <v>0</v>
      </c>
      <c r="U258">
        <f>'Spurgeon 2'!CP26</f>
        <v>0</v>
      </c>
      <c r="V258">
        <f>'W.S. Ditch'!CP26</f>
        <v>0.38000000000000006</v>
      </c>
      <c r="W258">
        <f>'Fish Pond'!CP26</f>
        <v>0</v>
      </c>
      <c r="X258">
        <f>'East Pleasanton'!CP26</f>
        <v>12.88</v>
      </c>
    </row>
    <row r="259" spans="1:24" x14ac:dyDescent="0.3">
      <c r="A259" s="116">
        <v>45549</v>
      </c>
      <c r="B259">
        <f>'Gila Hot Springs'!CP27</f>
        <v>0.86</v>
      </c>
      <c r="C259">
        <f>'Upper Gila'!CP27</f>
        <v>14.1</v>
      </c>
      <c r="D259">
        <f>'Fort West'!CP27</f>
        <v>27.521000000000001</v>
      </c>
      <c r="E259">
        <f>'Gila Farms'!CP27</f>
        <v>12.4</v>
      </c>
      <c r="F259">
        <f>'Grandpa Harper'!CP27</f>
        <v>7.98</v>
      </c>
      <c r="G259">
        <f>'North Side Luna'!CP27</f>
        <v>0</v>
      </c>
      <c r="H259">
        <f>'Adair-Luna'!CP27</f>
        <v>0</v>
      </c>
      <c r="I259">
        <f>'L. Laney'!CP27</f>
        <v>0</v>
      </c>
      <c r="J259">
        <f>'W.S. Laney'!CP27</f>
        <v>0.98999999999999988</v>
      </c>
      <c r="K259">
        <f>'A. Laney'!CP27</f>
        <v>0</v>
      </c>
      <c r="L259">
        <f>'Bill Lewis'!CP27</f>
        <v>1.43</v>
      </c>
      <c r="M259">
        <f>Cienega!CP27</f>
        <v>0</v>
      </c>
      <c r="N259">
        <f>Kiehne!CP27</f>
        <v>0.60899999999999999</v>
      </c>
      <c r="O259">
        <f>Parsons!CP27</f>
        <v>0</v>
      </c>
      <c r="P259">
        <f>'Middle Frisco'!CP27</f>
        <v>0.3203125</v>
      </c>
      <c r="Q259">
        <f>'Tularosa-Cruzville'!CP27</f>
        <v>0</v>
      </c>
      <c r="R259">
        <f>Hightower!CP27</f>
        <v>0</v>
      </c>
      <c r="S259">
        <f>'San Francisco'!CP27</f>
        <v>0</v>
      </c>
      <c r="T259">
        <f>'Thomason Flat'!CP27</f>
        <v>0</v>
      </c>
      <c r="U259">
        <f>'Spurgeon 2'!CP27</f>
        <v>0</v>
      </c>
      <c r="V259">
        <f>'W.S. Ditch'!CP27</f>
        <v>0.308</v>
      </c>
      <c r="W259">
        <f>'Fish Pond'!CP27</f>
        <v>0</v>
      </c>
      <c r="X259">
        <f>'East Pleasanton'!CP27</f>
        <v>12.04</v>
      </c>
    </row>
    <row r="260" spans="1:24" x14ac:dyDescent="0.3">
      <c r="A260" s="116">
        <v>45550</v>
      </c>
      <c r="B260">
        <f>'Gila Hot Springs'!CP28</f>
        <v>1.3720000000000001</v>
      </c>
      <c r="C260">
        <f>'Upper Gila'!CP28</f>
        <v>15.56</v>
      </c>
      <c r="D260">
        <f>'Fort West'!CP28</f>
        <v>22.14</v>
      </c>
      <c r="E260">
        <f>'Gila Farms'!CP28</f>
        <v>13.199999999999998</v>
      </c>
      <c r="F260">
        <f>'Grandpa Harper'!CP28</f>
        <v>7.6500000000000012</v>
      </c>
      <c r="G260">
        <f>'North Side Luna'!CP28</f>
        <v>0</v>
      </c>
      <c r="H260">
        <f>'Adair-Luna'!CP28</f>
        <v>0</v>
      </c>
      <c r="I260">
        <f>'L. Laney'!CP28</f>
        <v>0</v>
      </c>
      <c r="J260">
        <f>'W.S. Laney'!CP28</f>
        <v>0.32100000000000001</v>
      </c>
      <c r="K260">
        <f>'A. Laney'!CP28</f>
        <v>0</v>
      </c>
      <c r="L260">
        <f>'Bill Lewis'!CP28</f>
        <v>1.31</v>
      </c>
      <c r="M260">
        <f>Cienega!CP28</f>
        <v>1.1399999999999999</v>
      </c>
      <c r="N260">
        <f>Kiehne!CP28</f>
        <v>0.23</v>
      </c>
      <c r="O260">
        <f>Parsons!CP28</f>
        <v>0</v>
      </c>
      <c r="P260">
        <f>'Middle Frisco'!CP28</f>
        <v>3.2640000000000007</v>
      </c>
      <c r="Q260">
        <f>'Tularosa-Cruzville'!CP28</f>
        <v>0</v>
      </c>
      <c r="R260">
        <f>Hightower!CP28</f>
        <v>0</v>
      </c>
      <c r="S260">
        <f>'San Francisco'!CP28</f>
        <v>0</v>
      </c>
      <c r="T260">
        <f>'Thomason Flat'!CP28</f>
        <v>0</v>
      </c>
      <c r="U260">
        <f>'Spurgeon 2'!CP28</f>
        <v>0</v>
      </c>
      <c r="V260">
        <f>'W.S. Ditch'!CP28</f>
        <v>0.29600000000000004</v>
      </c>
      <c r="W260">
        <f>'Fish Pond'!CP28</f>
        <v>0</v>
      </c>
      <c r="X260">
        <f>'East Pleasanton'!CP28</f>
        <v>11.08</v>
      </c>
    </row>
    <row r="261" spans="1:24" x14ac:dyDescent="0.3">
      <c r="A261" s="116">
        <v>45551</v>
      </c>
      <c r="B261">
        <f>'Gila Hot Springs'!CP29</f>
        <v>1.3440000000000001</v>
      </c>
      <c r="C261">
        <f>'Upper Gila'!CP29</f>
        <v>14.82</v>
      </c>
      <c r="D261">
        <f>'Fort West'!CP29</f>
        <v>17.36</v>
      </c>
      <c r="E261">
        <f>'Gila Farms'!CP29</f>
        <v>11.199999999999998</v>
      </c>
      <c r="F261">
        <f>'Grandpa Harper'!CP29</f>
        <v>7.62</v>
      </c>
      <c r="G261">
        <f>'North Side Luna'!CP29</f>
        <v>0</v>
      </c>
      <c r="H261">
        <f>'Adair-Luna'!CP29</f>
        <v>0</v>
      </c>
      <c r="I261">
        <f>'L. Laney'!CP29</f>
        <v>0</v>
      </c>
      <c r="J261">
        <f>'W.S. Laney'!CP29</f>
        <v>0.29399999999999998</v>
      </c>
      <c r="K261">
        <f>'A. Laney'!CP29</f>
        <v>0</v>
      </c>
      <c r="L261">
        <f>'Bill Lewis'!CP29</f>
        <v>1.31</v>
      </c>
      <c r="M261">
        <f>Cienega!CP29</f>
        <v>0</v>
      </c>
      <c r="N261">
        <f>Kiehne!CP29</f>
        <v>0.26400000000000001</v>
      </c>
      <c r="O261">
        <f>Parsons!CP29</f>
        <v>0</v>
      </c>
      <c r="P261">
        <f>'Middle Frisco'!CP29</f>
        <v>1.0568571428571427</v>
      </c>
      <c r="Q261">
        <f>'Tularosa-Cruzville'!CP29</f>
        <v>0</v>
      </c>
      <c r="R261">
        <f>Hightower!CP29</f>
        <v>0</v>
      </c>
      <c r="S261">
        <f>'San Francisco'!CP29</f>
        <v>0</v>
      </c>
      <c r="T261">
        <f>'Thomason Flat'!CP29</f>
        <v>0</v>
      </c>
      <c r="U261">
        <f>'Spurgeon 2'!CP29</f>
        <v>0</v>
      </c>
      <c r="V261">
        <f>'W.S. Ditch'!CP29</f>
        <v>1.29</v>
      </c>
      <c r="W261">
        <f>'Fish Pond'!CP29</f>
        <v>0</v>
      </c>
      <c r="X261">
        <f>'East Pleasanton'!CP29</f>
        <v>9.4</v>
      </c>
    </row>
    <row r="262" spans="1:24" x14ac:dyDescent="0.3">
      <c r="A262" s="116">
        <v>45552</v>
      </c>
      <c r="B262">
        <f>'Gila Hot Springs'!CP30</f>
        <v>1.1759999999999999</v>
      </c>
      <c r="C262">
        <f>'Upper Gila'!CP30</f>
        <v>15.18</v>
      </c>
      <c r="D262">
        <f>'Fort West'!CP30</f>
        <v>16.399999999999999</v>
      </c>
      <c r="E262">
        <f>'Gila Farms'!CP30</f>
        <v>11.4</v>
      </c>
      <c r="F262">
        <f>'Grandpa Harper'!CP30</f>
        <v>7.54</v>
      </c>
      <c r="G262">
        <f>'North Side Luna'!CP30</f>
        <v>0</v>
      </c>
      <c r="H262">
        <f>'Adair-Luna'!CP30</f>
        <v>0</v>
      </c>
      <c r="I262">
        <f>'L. Laney'!CP30</f>
        <v>0</v>
      </c>
      <c r="J262">
        <f>'W.S. Laney'!CP30</f>
        <v>0.70599999999999996</v>
      </c>
      <c r="K262">
        <f>'A. Laney'!CP30</f>
        <v>0</v>
      </c>
      <c r="L262">
        <f>'Bill Lewis'!CP30</f>
        <v>1.43</v>
      </c>
      <c r="M262">
        <f>Cienega!CP30</f>
        <v>0</v>
      </c>
      <c r="N262">
        <f>Kiehne!CP30</f>
        <v>0.13</v>
      </c>
      <c r="O262">
        <f>Parsons!CP30</f>
        <v>0</v>
      </c>
      <c r="P262">
        <f>'Middle Frisco'!CP30</f>
        <v>0</v>
      </c>
      <c r="Q262">
        <f>'Tularosa-Cruzville'!CP30</f>
        <v>0</v>
      </c>
      <c r="R262">
        <f>Hightower!CP30</f>
        <v>0</v>
      </c>
      <c r="S262">
        <f>'San Francisco'!CP30</f>
        <v>0</v>
      </c>
      <c r="T262">
        <f>'Thomason Flat'!CP30</f>
        <v>0</v>
      </c>
      <c r="U262">
        <f>'Spurgeon 2'!CP30</f>
        <v>0</v>
      </c>
      <c r="V262">
        <f>'W.S. Ditch'!CP30</f>
        <v>0.35600000000000004</v>
      </c>
      <c r="W262">
        <f>'Fish Pond'!CP30</f>
        <v>0</v>
      </c>
      <c r="X262">
        <f>'East Pleasanton'!CP30</f>
        <v>3.9</v>
      </c>
    </row>
    <row r="263" spans="1:24" x14ac:dyDescent="0.3">
      <c r="A263" s="116">
        <v>45553</v>
      </c>
      <c r="B263">
        <f>'Gila Hot Springs'!CP31</f>
        <v>0.75</v>
      </c>
      <c r="C263">
        <f>'Upper Gila'!CP31</f>
        <v>17.100000000000001</v>
      </c>
      <c r="D263">
        <f>'Fort West'!CP31</f>
        <v>18</v>
      </c>
      <c r="E263">
        <f>'Gila Farms'!CP31</f>
        <v>11.6</v>
      </c>
      <c r="F263">
        <f>'Grandpa Harper'!CP31</f>
        <v>7.43</v>
      </c>
      <c r="G263">
        <f>'North Side Luna'!CP31</f>
        <v>0</v>
      </c>
      <c r="H263">
        <f>'Adair-Luna'!CP31</f>
        <v>0</v>
      </c>
      <c r="I263">
        <f>'L. Laney'!CP31</f>
        <v>0</v>
      </c>
      <c r="J263">
        <f>'W.S. Laney'!CP31</f>
        <v>0.91600000000000004</v>
      </c>
      <c r="K263">
        <f>'A. Laney'!CP31</f>
        <v>0</v>
      </c>
      <c r="L263">
        <f>'Bill Lewis'!CP31</f>
        <v>1.43</v>
      </c>
      <c r="M263">
        <f>Cienega!CP31</f>
        <v>0.11</v>
      </c>
      <c r="N263">
        <f>Kiehne!CP31</f>
        <v>0.01</v>
      </c>
      <c r="O263">
        <f>Parsons!CP31</f>
        <v>0</v>
      </c>
      <c r="P263">
        <f>'Middle Frisco'!CP31</f>
        <v>0</v>
      </c>
      <c r="Q263">
        <f>'Tularosa-Cruzville'!CP31</f>
        <v>0</v>
      </c>
      <c r="R263">
        <f>Hightower!CP31</f>
        <v>0</v>
      </c>
      <c r="S263">
        <f>'San Francisco'!CP31</f>
        <v>0</v>
      </c>
      <c r="T263">
        <f>'Thomason Flat'!CP31</f>
        <v>0</v>
      </c>
      <c r="U263">
        <f>'Spurgeon 2'!CP31</f>
        <v>0</v>
      </c>
      <c r="V263">
        <f>'W.S. Ditch'!CP31</f>
        <v>0.41200000000000009</v>
      </c>
      <c r="W263">
        <f>'Fish Pond'!CP31</f>
        <v>0</v>
      </c>
      <c r="X263">
        <f>'East Pleasanton'!CP31</f>
        <v>7.05</v>
      </c>
    </row>
    <row r="264" spans="1:24" x14ac:dyDescent="0.3">
      <c r="A264" s="116">
        <v>45554</v>
      </c>
      <c r="B264">
        <f>'Gila Hot Springs'!CP32</f>
        <v>0.7</v>
      </c>
      <c r="C264">
        <f>'Upper Gila'!CP32</f>
        <v>18.73</v>
      </c>
      <c r="D264">
        <f>'Fort West'!CP32</f>
        <v>20.8</v>
      </c>
      <c r="E264">
        <f>'Gila Farms'!CP32</f>
        <v>18.2</v>
      </c>
      <c r="F264">
        <f>'Grandpa Harper'!CP32</f>
        <v>2.34</v>
      </c>
      <c r="G264">
        <f>'North Side Luna'!CP32</f>
        <v>0</v>
      </c>
      <c r="H264">
        <f>'Adair-Luna'!CP32</f>
        <v>0</v>
      </c>
      <c r="I264">
        <f>'L. Laney'!CP32</f>
        <v>0</v>
      </c>
      <c r="J264">
        <f>'W.S. Laney'!CP32</f>
        <v>0.95299999999999996</v>
      </c>
      <c r="K264">
        <f>'A. Laney'!CP32</f>
        <v>0</v>
      </c>
      <c r="L264">
        <f>'Bill Lewis'!CP32</f>
        <v>1.5599999999999998</v>
      </c>
      <c r="M264">
        <f>Cienega!CP32</f>
        <v>0.17</v>
      </c>
      <c r="N264">
        <f>Kiehne!CP32</f>
        <v>0.71</v>
      </c>
      <c r="O264">
        <f>Parsons!CP32</f>
        <v>0</v>
      </c>
      <c r="P264">
        <f>'Middle Frisco'!CP32</f>
        <v>0</v>
      </c>
      <c r="Q264">
        <f>'Tularosa-Cruzville'!CP32</f>
        <v>0</v>
      </c>
      <c r="R264">
        <f>Hightower!CP32</f>
        <v>0</v>
      </c>
      <c r="S264">
        <f>'San Francisco'!CP32</f>
        <v>0</v>
      </c>
      <c r="T264">
        <f>'Thomason Flat'!CP32</f>
        <v>0</v>
      </c>
      <c r="U264">
        <f>'Spurgeon 2'!CP32</f>
        <v>0</v>
      </c>
      <c r="V264">
        <f>'W.S. Ditch'!CP32</f>
        <v>0.36800000000000005</v>
      </c>
      <c r="W264">
        <f>'Fish Pond'!CP32</f>
        <v>0</v>
      </c>
      <c r="X264">
        <f>'East Pleasanton'!CP32</f>
        <v>11.56</v>
      </c>
    </row>
    <row r="265" spans="1:24" x14ac:dyDescent="0.3">
      <c r="A265" s="116">
        <v>45555</v>
      </c>
      <c r="B265">
        <f>'Gila Hot Springs'!CP33</f>
        <v>1.1200000000000001</v>
      </c>
      <c r="C265">
        <f>'Upper Gila'!CP33</f>
        <v>17.5</v>
      </c>
      <c r="D265">
        <f>'Fort West'!CP33</f>
        <v>19.75</v>
      </c>
      <c r="E265">
        <f>'Gila Farms'!CP33</f>
        <v>17.899999999999999</v>
      </c>
      <c r="F265">
        <f>'Grandpa Harper'!CP33</f>
        <v>0.35799999999999993</v>
      </c>
      <c r="G265">
        <f>'North Side Luna'!CP33</f>
        <v>0</v>
      </c>
      <c r="H265">
        <f>'Adair-Luna'!CP33</f>
        <v>0</v>
      </c>
      <c r="I265">
        <f>'L. Laney'!CP33</f>
        <v>0</v>
      </c>
      <c r="J265">
        <f>'W.S. Laney'!CP33</f>
        <v>1.03</v>
      </c>
      <c r="K265">
        <f>'A. Laney'!CP33</f>
        <v>0</v>
      </c>
      <c r="L265">
        <f>'Bill Lewis'!CP33</f>
        <v>4.33</v>
      </c>
      <c r="M265">
        <f>Cienega!CP33</f>
        <v>0.26700000000000002</v>
      </c>
      <c r="N265">
        <f>Kiehne!CP33</f>
        <v>2.4019999999999997</v>
      </c>
      <c r="O265">
        <f>Parsons!CP33</f>
        <v>0</v>
      </c>
      <c r="P265">
        <f>'Middle Frisco'!CP33</f>
        <v>0</v>
      </c>
      <c r="Q265">
        <f>'Tularosa-Cruzville'!CP33</f>
        <v>0</v>
      </c>
      <c r="R265">
        <f>Hightower!CP33</f>
        <v>0</v>
      </c>
      <c r="S265">
        <f>'San Francisco'!CP33</f>
        <v>0</v>
      </c>
      <c r="T265">
        <f>'Thomason Flat'!CP33</f>
        <v>0</v>
      </c>
      <c r="U265">
        <f>'Spurgeon 2'!CP33</f>
        <v>0</v>
      </c>
      <c r="V265">
        <f>'W.S. Ditch'!CP33</f>
        <v>0.33200000000000002</v>
      </c>
      <c r="W265">
        <f>'Fish Pond'!CP33</f>
        <v>0</v>
      </c>
      <c r="X265">
        <f>'East Pleasanton'!CP33</f>
        <v>9.4</v>
      </c>
    </row>
    <row r="266" spans="1:24" x14ac:dyDescent="0.3">
      <c r="A266" s="116">
        <v>45556</v>
      </c>
      <c r="B266">
        <f>'Gila Hot Springs'!CP34</f>
        <v>1.6</v>
      </c>
      <c r="C266">
        <f>'Upper Gila'!CP34</f>
        <v>17.100000000000001</v>
      </c>
      <c r="D266">
        <f>'Fort West'!CP34</f>
        <v>18.7</v>
      </c>
      <c r="E266">
        <f>'Gila Farms'!CP34</f>
        <v>16.5</v>
      </c>
      <c r="F266">
        <f>'Grandpa Harper'!CP34</f>
        <v>0.255</v>
      </c>
      <c r="G266">
        <f>'North Side Luna'!CP34</f>
        <v>0</v>
      </c>
      <c r="H266">
        <f>'Adair-Luna'!CP34</f>
        <v>0</v>
      </c>
      <c r="I266">
        <f>'L. Laney'!CP34</f>
        <v>0</v>
      </c>
      <c r="J266">
        <f>'W.S. Laney'!CP34</f>
        <v>0.95299999999999996</v>
      </c>
      <c r="K266">
        <f>'A. Laney'!CP34</f>
        <v>0</v>
      </c>
      <c r="L266">
        <f>'Bill Lewis'!CP34</f>
        <v>1.83</v>
      </c>
      <c r="M266">
        <f>Cienega!CP34</f>
        <v>1.1000000000000001E-2</v>
      </c>
      <c r="N266">
        <f>Kiehne!CP34</f>
        <v>1.1722857142857142</v>
      </c>
      <c r="O266">
        <f>Parsons!CP34</f>
        <v>0</v>
      </c>
      <c r="P266">
        <f>'Middle Frisco'!CP34</f>
        <v>0</v>
      </c>
      <c r="Q266">
        <f>'Tularosa-Cruzville'!CP34</f>
        <v>0</v>
      </c>
      <c r="R266">
        <f>Hightower!CP34</f>
        <v>0</v>
      </c>
      <c r="S266">
        <f>'San Francisco'!CP34</f>
        <v>0</v>
      </c>
      <c r="T266">
        <f>'Thomason Flat'!CP34</f>
        <v>0</v>
      </c>
      <c r="U266">
        <f>'Spurgeon 2'!CP34</f>
        <v>0</v>
      </c>
      <c r="V266">
        <f>'W.S. Ditch'!CP34</f>
        <v>0.32</v>
      </c>
      <c r="W266">
        <f>'Fish Pond'!CP34</f>
        <v>0</v>
      </c>
      <c r="X266">
        <f>'East Pleasanton'!CP34</f>
        <v>6.53</v>
      </c>
    </row>
    <row r="267" spans="1:24" x14ac:dyDescent="0.3">
      <c r="A267" s="116">
        <v>45557</v>
      </c>
      <c r="B267">
        <f>'Gila Hot Springs'!CP35</f>
        <v>1.6</v>
      </c>
      <c r="C267">
        <f>'Upper Gila'!CP35</f>
        <v>16.71</v>
      </c>
      <c r="D267">
        <f>'Fort West'!CP35</f>
        <v>20.8</v>
      </c>
      <c r="E267">
        <f>'Gila Farms'!CP35</f>
        <v>14.300000000000002</v>
      </c>
      <c r="F267">
        <f>'Grandpa Harper'!CP35</f>
        <v>0.21199999999999999</v>
      </c>
      <c r="G267">
        <f>'North Side Luna'!CP35</f>
        <v>0</v>
      </c>
      <c r="H267">
        <f>'Adair-Luna'!CP35</f>
        <v>0</v>
      </c>
      <c r="I267">
        <f>'L. Laney'!CP35</f>
        <v>0</v>
      </c>
      <c r="J267">
        <f>'W.S. Laney'!CP35</f>
        <v>0.98999999999999988</v>
      </c>
      <c r="K267">
        <f>'A. Laney'!CP35</f>
        <v>0</v>
      </c>
      <c r="L267">
        <f>'Bill Lewis'!CP35</f>
        <v>1.83</v>
      </c>
      <c r="M267">
        <f>Cienega!CP35</f>
        <v>1.1000000000000001E-2</v>
      </c>
      <c r="N267">
        <f>Kiehne!CP35</f>
        <v>0.46500000000000002</v>
      </c>
      <c r="O267">
        <f>Parsons!CP35</f>
        <v>0</v>
      </c>
      <c r="P267">
        <f>'Middle Frisco'!CP35</f>
        <v>0</v>
      </c>
      <c r="Q267">
        <f>'Tularosa-Cruzville'!CP35</f>
        <v>0</v>
      </c>
      <c r="R267">
        <f>Hightower!CP35</f>
        <v>0</v>
      </c>
      <c r="S267">
        <f>'San Francisco'!CP35</f>
        <v>0</v>
      </c>
      <c r="T267">
        <f>'Thomason Flat'!CP35</f>
        <v>0</v>
      </c>
      <c r="U267">
        <f>'Spurgeon 2'!CP35</f>
        <v>0</v>
      </c>
      <c r="V267">
        <f>'W.S. Ditch'!CP35</f>
        <v>0.32</v>
      </c>
      <c r="W267">
        <f>'Fish Pond'!CP35</f>
        <v>0</v>
      </c>
      <c r="X267">
        <f>'East Pleasanton'!CP35</f>
        <v>9.1</v>
      </c>
    </row>
    <row r="268" spans="1:24" x14ac:dyDescent="0.3">
      <c r="A268" s="116">
        <v>45558</v>
      </c>
      <c r="B268">
        <f>'Gila Hot Springs'!CP36</f>
        <v>1.4</v>
      </c>
      <c r="C268">
        <f>'Upper Gila'!CP36</f>
        <v>16.32</v>
      </c>
      <c r="D268">
        <f>'Fort West'!CP36</f>
        <v>17.04</v>
      </c>
      <c r="E268">
        <f>'Gila Farms'!CP36</f>
        <v>12</v>
      </c>
      <c r="F268">
        <f>'Grandpa Harper'!CP36</f>
        <v>0.14299999999999999</v>
      </c>
      <c r="G268">
        <f>'North Side Luna'!CP36</f>
        <v>0</v>
      </c>
      <c r="H268">
        <f>'Adair-Luna'!CP36</f>
        <v>0</v>
      </c>
      <c r="I268">
        <f>'L. Laney'!CP36</f>
        <v>0</v>
      </c>
      <c r="J268">
        <f>'W.S. Laney'!CP36</f>
        <v>0.91600000000000004</v>
      </c>
      <c r="K268">
        <f>'A. Laney'!CP36</f>
        <v>0</v>
      </c>
      <c r="L268">
        <f>'Bill Lewis'!CP36</f>
        <v>1.83</v>
      </c>
      <c r="M268">
        <f>Cienega!CP36</f>
        <v>0</v>
      </c>
      <c r="N268">
        <f>Kiehne!CP36</f>
        <v>0.23</v>
      </c>
      <c r="O268">
        <f>Parsons!CP36</f>
        <v>0</v>
      </c>
      <c r="P268">
        <f>'Middle Frisco'!CP36</f>
        <v>1.4209166666666666</v>
      </c>
      <c r="Q268">
        <f>'Tularosa-Cruzville'!CP36</f>
        <v>0</v>
      </c>
      <c r="R268">
        <f>Hightower!CP36</f>
        <v>3.8958333333333332E-3</v>
      </c>
      <c r="S268">
        <f>'San Francisco'!CP36</f>
        <v>0</v>
      </c>
      <c r="T268">
        <f>'Thomason Flat'!CP36</f>
        <v>0</v>
      </c>
      <c r="U268">
        <f>'Spurgeon 2'!CP36</f>
        <v>0</v>
      </c>
      <c r="V268">
        <f>'W.S. Ditch'!CP36</f>
        <v>0.44400000000000001</v>
      </c>
      <c r="W268">
        <f>'Fish Pond'!CP36</f>
        <v>0</v>
      </c>
      <c r="X268">
        <f>'East Pleasanton'!CP36</f>
        <v>11.4</v>
      </c>
    </row>
    <row r="269" spans="1:24" x14ac:dyDescent="0.3">
      <c r="A269" s="116">
        <v>45559</v>
      </c>
      <c r="B269">
        <f>'Gila Hot Springs'!CP37</f>
        <v>0.81200000000000006</v>
      </c>
      <c r="C269">
        <f>'Upper Gila'!CP37</f>
        <v>15.56</v>
      </c>
      <c r="D269">
        <f>'Fort West'!CP37</f>
        <v>16.079999999999998</v>
      </c>
      <c r="E269">
        <f>'Gila Farms'!CP37</f>
        <v>8.1999999999999993</v>
      </c>
      <c r="F269">
        <f>'Grandpa Harper'!CP37</f>
        <v>0.126</v>
      </c>
      <c r="G269">
        <f>'North Side Luna'!CP37</f>
        <v>0</v>
      </c>
      <c r="H269">
        <f>'Adair-Luna'!CP37</f>
        <v>0</v>
      </c>
      <c r="I269">
        <f>'L. Laney'!CP37</f>
        <v>0</v>
      </c>
      <c r="J269">
        <f>'W.S. Laney'!CP37</f>
        <v>0.84399999999999997</v>
      </c>
      <c r="K269">
        <f>'A. Laney'!CP37</f>
        <v>0</v>
      </c>
      <c r="L269">
        <f>'Bill Lewis'!CP37</f>
        <v>1.6900000000000002</v>
      </c>
      <c r="M269">
        <f>Cienega!CP37</f>
        <v>0</v>
      </c>
      <c r="N269">
        <f>Kiehne!CP37</f>
        <v>5.000000000000001E-2</v>
      </c>
      <c r="O269">
        <f>Parsons!CP37</f>
        <v>0</v>
      </c>
      <c r="P269">
        <f>'Middle Frisco'!CP37</f>
        <v>1.3633333333333333</v>
      </c>
      <c r="Q269">
        <f>'Tularosa-Cruzville'!CP37</f>
        <v>0</v>
      </c>
      <c r="R269">
        <f>Hightower!CP37</f>
        <v>0</v>
      </c>
      <c r="S269">
        <f>'San Francisco'!CP37</f>
        <v>0</v>
      </c>
      <c r="T269">
        <f>'Thomason Flat'!CP37</f>
        <v>0</v>
      </c>
      <c r="U269">
        <f>'Spurgeon 2'!CP37</f>
        <v>0</v>
      </c>
      <c r="V269">
        <f>'W.S. Ditch'!CP37</f>
        <v>0.36800000000000005</v>
      </c>
      <c r="W269">
        <f>'Fish Pond'!CP37</f>
        <v>0</v>
      </c>
      <c r="X269">
        <f>'East Pleasanton'!CP37</f>
        <v>11.88</v>
      </c>
    </row>
    <row r="270" spans="1:24" x14ac:dyDescent="0.3">
      <c r="A270" s="116">
        <v>45560</v>
      </c>
      <c r="B270">
        <f>'Gila Hot Springs'!CP38</f>
        <v>0.95200000000000007</v>
      </c>
      <c r="C270">
        <f>'Upper Gila'!CP38</f>
        <v>15.56</v>
      </c>
      <c r="D270">
        <f>'Fort West'!CP38</f>
        <v>16.079999999999998</v>
      </c>
      <c r="E270">
        <f>'Gila Farms'!CP38</f>
        <v>9.1999999999999993</v>
      </c>
      <c r="F270">
        <f>'Grandpa Harper'!CP38</f>
        <v>0.12</v>
      </c>
      <c r="G270">
        <f>'North Side Luna'!CP38</f>
        <v>0</v>
      </c>
      <c r="H270">
        <f>'Adair-Luna'!CP38</f>
        <v>0</v>
      </c>
      <c r="I270">
        <f>'L. Laney'!CP38</f>
        <v>0</v>
      </c>
      <c r="J270">
        <f>'W.S. Laney'!CP38</f>
        <v>0.91600000000000004</v>
      </c>
      <c r="K270">
        <f>'A. Laney'!CP38</f>
        <v>0</v>
      </c>
      <c r="L270">
        <f>'Bill Lewis'!CP38</f>
        <v>1.43</v>
      </c>
      <c r="M270">
        <f>Cienega!CP38</f>
        <v>0</v>
      </c>
      <c r="N270">
        <f>Kiehne!CP38</f>
        <v>0</v>
      </c>
      <c r="O270">
        <f>Parsons!CP38</f>
        <v>0</v>
      </c>
      <c r="P270">
        <f>'Middle Frisco'!CP38</f>
        <v>0</v>
      </c>
      <c r="Q270">
        <f>'Tularosa-Cruzville'!CP38</f>
        <v>0</v>
      </c>
      <c r="R270">
        <f>Hightower!CP38</f>
        <v>0</v>
      </c>
      <c r="S270">
        <f>'San Francisco'!CP38</f>
        <v>0</v>
      </c>
      <c r="T270">
        <f>'Thomason Flat'!CP38</f>
        <v>0</v>
      </c>
      <c r="U270">
        <f>'Spurgeon 2'!CP38</f>
        <v>0</v>
      </c>
      <c r="V270">
        <f>'W.S. Ditch'!CP38</f>
        <v>0</v>
      </c>
      <c r="W270">
        <f>'Fish Pond'!CP38</f>
        <v>0</v>
      </c>
      <c r="X270">
        <f>'East Pleasanton'!CP38</f>
        <v>4.7699999999999996</v>
      </c>
    </row>
    <row r="271" spans="1:24" x14ac:dyDescent="0.3">
      <c r="A271" s="116">
        <v>45561</v>
      </c>
      <c r="B271">
        <f>'Gila Hot Springs'!CP39</f>
        <v>0.95200000000000007</v>
      </c>
      <c r="C271">
        <f>'Upper Gila'!CP39</f>
        <v>15.94</v>
      </c>
      <c r="D271">
        <f>'Fort West'!CP39</f>
        <v>16.399999999999999</v>
      </c>
      <c r="E271">
        <f>'Gila Farms'!CP39</f>
        <v>10.199999999999999</v>
      </c>
      <c r="F271">
        <f>'Grandpa Harper'!CP39</f>
        <v>0.10299999999999999</v>
      </c>
      <c r="G271">
        <f>'North Side Luna'!CP39</f>
        <v>0</v>
      </c>
      <c r="H271">
        <f>'Adair-Luna'!CP39</f>
        <v>0</v>
      </c>
      <c r="I271">
        <f>'L. Laney'!CP39</f>
        <v>0</v>
      </c>
      <c r="J271">
        <f>'W.S. Laney'!CP39</f>
        <v>1.1100000000000001</v>
      </c>
      <c r="K271">
        <f>'A. Laney'!CP39</f>
        <v>0</v>
      </c>
      <c r="L271">
        <f>'Bill Lewis'!CP39</f>
        <v>1.83</v>
      </c>
      <c r="M271">
        <f>Cienega!CP39</f>
        <v>0</v>
      </c>
      <c r="N271">
        <f>Kiehne!CP39</f>
        <v>0</v>
      </c>
      <c r="O271">
        <f>Parsons!CP39</f>
        <v>0</v>
      </c>
      <c r="P271">
        <f>'Middle Frisco'!CP39</f>
        <v>0</v>
      </c>
      <c r="Q271">
        <f>'Tularosa-Cruzville'!CP39</f>
        <v>0</v>
      </c>
      <c r="R271">
        <f>Hightower!CP39</f>
        <v>0</v>
      </c>
      <c r="S271">
        <f>'San Francisco'!CP39</f>
        <v>0</v>
      </c>
      <c r="T271">
        <f>'Thomason Flat'!CP39</f>
        <v>0</v>
      </c>
      <c r="U271">
        <f>'Spurgeon 2'!CP39</f>
        <v>0</v>
      </c>
      <c r="V271">
        <f>'W.S. Ditch'!CP39</f>
        <v>0</v>
      </c>
      <c r="W271">
        <f>'Fish Pond'!CP39</f>
        <v>0</v>
      </c>
      <c r="X271">
        <f>'East Pleasanton'!CP39</f>
        <v>0</v>
      </c>
    </row>
    <row r="272" spans="1:24" x14ac:dyDescent="0.3">
      <c r="A272" s="116">
        <v>45562</v>
      </c>
      <c r="B272">
        <f>'Gila Hot Springs'!CP40</f>
        <v>0.95200000000000007</v>
      </c>
      <c r="C272">
        <f>'Upper Gila'!CP40</f>
        <v>15.94</v>
      </c>
      <c r="D272">
        <f>'Fort West'!CP40</f>
        <v>16.72</v>
      </c>
      <c r="E272">
        <f>'Gila Farms'!CP40</f>
        <v>11.199999999999998</v>
      </c>
      <c r="F272">
        <f>'Grandpa Harper'!CP40</f>
        <v>5.8000000000000003E-2</v>
      </c>
      <c r="G272">
        <f>'North Side Luna'!CP40</f>
        <v>0</v>
      </c>
      <c r="H272">
        <f>'Adair-Luna'!CP40</f>
        <v>0</v>
      </c>
      <c r="I272">
        <f>'L. Laney'!CP40</f>
        <v>0</v>
      </c>
      <c r="J272">
        <f>'W.S. Laney'!CP40</f>
        <v>0.64</v>
      </c>
      <c r="K272">
        <f>'A. Laney'!CP40</f>
        <v>0</v>
      </c>
      <c r="L272">
        <f>'Bill Lewis'!CP40</f>
        <v>1.6900000000000002</v>
      </c>
      <c r="M272">
        <f>Cienega!CP40</f>
        <v>0</v>
      </c>
      <c r="N272">
        <f>Kiehne!CP40</f>
        <v>0</v>
      </c>
      <c r="O272">
        <f>Parsons!CP40</f>
        <v>0</v>
      </c>
      <c r="P272">
        <f>'Middle Frisco'!CP40</f>
        <v>0</v>
      </c>
      <c r="Q272">
        <f>'Tularosa-Cruzville'!CP40</f>
        <v>0</v>
      </c>
      <c r="R272">
        <f>Hightower!CP40</f>
        <v>0</v>
      </c>
      <c r="S272">
        <f>'San Francisco'!CP40</f>
        <v>0</v>
      </c>
      <c r="T272">
        <f>'Thomason Flat'!CP40</f>
        <v>0</v>
      </c>
      <c r="U272">
        <f>'Spurgeon 2'!CP40</f>
        <v>0</v>
      </c>
      <c r="V272">
        <f>'W.S. Ditch'!CP40</f>
        <v>0</v>
      </c>
      <c r="W272">
        <f>'Fish Pond'!CP40</f>
        <v>0</v>
      </c>
      <c r="X272">
        <f>'East Pleasanton'!CP40</f>
        <v>2.1</v>
      </c>
    </row>
    <row r="273" spans="1:24" x14ac:dyDescent="0.3">
      <c r="A273" s="116">
        <v>45563</v>
      </c>
      <c r="B273">
        <f>'Gila Hot Springs'!CP41</f>
        <v>0.92400000000000004</v>
      </c>
      <c r="C273">
        <f>'Upper Gila'!CP41</f>
        <v>15.94</v>
      </c>
      <c r="D273">
        <f>'Fort West'!CP41</f>
        <v>16.399999999999999</v>
      </c>
      <c r="E273">
        <f>'Gila Farms'!CP41</f>
        <v>10.6</v>
      </c>
      <c r="F273">
        <f>'Grandpa Harper'!CP41</f>
        <v>0.06</v>
      </c>
      <c r="G273">
        <f>'North Side Luna'!CP41</f>
        <v>0</v>
      </c>
      <c r="H273">
        <f>'Adair-Luna'!CP41</f>
        <v>0</v>
      </c>
      <c r="I273">
        <f>'L. Laney'!CP41</f>
        <v>0</v>
      </c>
      <c r="J273">
        <f>'W.S. Laney'!CP41</f>
        <v>0.34999999999999992</v>
      </c>
      <c r="K273">
        <f>'A. Laney'!CP41</f>
        <v>0</v>
      </c>
      <c r="L273">
        <f>'Bill Lewis'!CP41</f>
        <v>1.6900000000000002</v>
      </c>
      <c r="M273">
        <f>Cienega!CP41</f>
        <v>0</v>
      </c>
      <c r="N273">
        <f>Kiehne!CP41</f>
        <v>0</v>
      </c>
      <c r="O273">
        <f>Parsons!CP41</f>
        <v>0</v>
      </c>
      <c r="P273">
        <f>'Middle Frisco'!CP41</f>
        <v>0</v>
      </c>
      <c r="Q273">
        <f>'Tularosa-Cruzville'!CP41</f>
        <v>0</v>
      </c>
      <c r="R273">
        <f>Hightower!CP41</f>
        <v>0</v>
      </c>
      <c r="S273">
        <f>'San Francisco'!CP41</f>
        <v>0</v>
      </c>
      <c r="T273">
        <f>'Thomason Flat'!CP41</f>
        <v>0</v>
      </c>
      <c r="U273">
        <f>'Spurgeon 2'!CP41</f>
        <v>0</v>
      </c>
      <c r="V273">
        <f>'W.S. Ditch'!CP41</f>
        <v>0</v>
      </c>
      <c r="W273">
        <f>'Fish Pond'!CP41</f>
        <v>0</v>
      </c>
      <c r="X273">
        <f>'East Pleasanton'!CP41</f>
        <v>11.4</v>
      </c>
    </row>
    <row r="274" spans="1:24" x14ac:dyDescent="0.3">
      <c r="A274" s="116">
        <v>45564</v>
      </c>
      <c r="B274">
        <f>'Gila Hot Springs'!CP42</f>
        <v>0.92400000000000004</v>
      </c>
      <c r="C274">
        <f>'Upper Gila'!CP42</f>
        <v>15.94</v>
      </c>
      <c r="D274">
        <f>'Fort West'!CP42</f>
        <v>16.399999999999999</v>
      </c>
      <c r="E274">
        <f>'Gila Farms'!CP42</f>
        <v>10.4</v>
      </c>
      <c r="F274">
        <f>'Grandpa Harper'!CP42</f>
        <v>5.8999999999999997E-2</v>
      </c>
      <c r="G274">
        <f>'North Side Luna'!CP42</f>
        <v>0</v>
      </c>
      <c r="H274">
        <f>'Adair-Luna'!CP42</f>
        <v>0</v>
      </c>
      <c r="I274">
        <f>'L. Laney'!CP42</f>
        <v>0</v>
      </c>
      <c r="J274">
        <f>'W.S. Laney'!CP42</f>
        <v>0.60899999999999999</v>
      </c>
      <c r="K274">
        <f>'A. Laney'!CP42</f>
        <v>0</v>
      </c>
      <c r="L274">
        <f>'Bill Lewis'!CP42</f>
        <v>1.6900000000000002</v>
      </c>
      <c r="M274">
        <f>Cienega!CP42</f>
        <v>0</v>
      </c>
      <c r="N274">
        <f>Kiehne!CP42</f>
        <v>0</v>
      </c>
      <c r="O274">
        <f>Parsons!CP42</f>
        <v>0</v>
      </c>
      <c r="P274">
        <f>'Middle Frisco'!CP42</f>
        <v>0</v>
      </c>
      <c r="Q274">
        <f>'Tularosa-Cruzville'!CP42</f>
        <v>0</v>
      </c>
      <c r="R274">
        <f>Hightower!CP42</f>
        <v>0</v>
      </c>
      <c r="S274">
        <f>'San Francisco'!CP42</f>
        <v>0</v>
      </c>
      <c r="T274">
        <f>'Thomason Flat'!CP42</f>
        <v>0</v>
      </c>
      <c r="U274">
        <f>'Spurgeon 2'!CP42</f>
        <v>0</v>
      </c>
      <c r="V274">
        <f>'W.S. Ditch'!CP42</f>
        <v>0</v>
      </c>
      <c r="W274">
        <f>'Fish Pond'!CP42</f>
        <v>6.6666666666666706E-3</v>
      </c>
      <c r="X274">
        <f>'East Pleasanton'!CP42</f>
        <v>10.76</v>
      </c>
    </row>
    <row r="275" spans="1:24" x14ac:dyDescent="0.3">
      <c r="A275" s="116">
        <v>45565</v>
      </c>
      <c r="B275">
        <f>'Gila Hot Springs'!CP43</f>
        <v>1.0640000000000001</v>
      </c>
      <c r="C275">
        <f>'Upper Gila'!CP43</f>
        <v>15.56</v>
      </c>
      <c r="D275">
        <f>'Fort West'!CP43</f>
        <v>16.079999999999998</v>
      </c>
      <c r="E275">
        <f>'Gila Farms'!CP43</f>
        <v>10.199999999999999</v>
      </c>
      <c r="F275">
        <f>'Grandpa Harper'!CP43</f>
        <v>3.3041666666666664E-2</v>
      </c>
      <c r="G275">
        <f>'North Side Luna'!CP43</f>
        <v>0</v>
      </c>
      <c r="H275">
        <f>'Adair-Luna'!CP43</f>
        <v>0</v>
      </c>
      <c r="I275">
        <f>'L. Laney'!CP43</f>
        <v>0</v>
      </c>
      <c r="J275">
        <f>'W.S. Laney'!CP43</f>
        <v>0.57799999999999996</v>
      </c>
      <c r="K275">
        <f>'A. Laney'!CP43</f>
        <v>0</v>
      </c>
      <c r="L275">
        <f>'Bill Lewis'!CP43</f>
        <v>1.6900000000000002</v>
      </c>
      <c r="M275">
        <f>Cienega!CP43</f>
        <v>0</v>
      </c>
      <c r="N275">
        <f>Kiehne!CP43</f>
        <v>0</v>
      </c>
      <c r="O275">
        <f>Parsons!CP43</f>
        <v>0</v>
      </c>
      <c r="P275">
        <f>'Middle Frisco'!CP43</f>
        <v>0</v>
      </c>
      <c r="Q275">
        <f>'Tularosa-Cruzville'!CP43</f>
        <v>0</v>
      </c>
      <c r="R275">
        <f>Hightower!CP43</f>
        <v>0</v>
      </c>
      <c r="S275">
        <f>'San Francisco'!CP43</f>
        <v>0</v>
      </c>
      <c r="T275">
        <f>'Thomason Flat'!CP43</f>
        <v>0</v>
      </c>
      <c r="U275">
        <f>'Spurgeon 2'!CP43</f>
        <v>0</v>
      </c>
      <c r="V275">
        <f>'W.S. Ditch'!CP43</f>
        <v>0</v>
      </c>
      <c r="W275">
        <f>'Fish Pond'!CP43</f>
        <v>4.8000000000000008E-2</v>
      </c>
      <c r="X275">
        <f>'East Pleasanton'!CP43</f>
        <v>10.3</v>
      </c>
    </row>
    <row r="276" spans="1:24" x14ac:dyDescent="0.3">
      <c r="A276" s="116">
        <v>45566</v>
      </c>
      <c r="B276">
        <f>'Gila Hot Springs'!CQ14</f>
        <v>1.8</v>
      </c>
      <c r="C276">
        <f>'Upper Gila'!CQ14</f>
        <v>15.56</v>
      </c>
      <c r="D276">
        <f>'Fort West'!CQ14</f>
        <v>16.079999999999998</v>
      </c>
      <c r="E276">
        <f>'Gila Farms'!CQ14</f>
        <v>9.1999999999999993</v>
      </c>
      <c r="F276">
        <f>'Grandpa Harper'!CQ14</f>
        <v>1.99375E-2</v>
      </c>
      <c r="G276">
        <f>'North Side Luna'!CQ14</f>
        <v>0</v>
      </c>
      <c r="H276">
        <f>'Adair-Luna'!CQ14</f>
        <v>0</v>
      </c>
      <c r="I276">
        <f>'L. Laney'!CQ14</f>
        <v>0</v>
      </c>
      <c r="J276">
        <f>'W.S. Laney'!CQ14</f>
        <v>0.29399999999999998</v>
      </c>
      <c r="K276">
        <f>'A. Laney'!CQ14</f>
        <v>0</v>
      </c>
      <c r="L276">
        <f>'Bill Lewis'!CQ14</f>
        <v>1.5599999999999998</v>
      </c>
      <c r="M276">
        <f>Cienega!CQ14</f>
        <v>0</v>
      </c>
      <c r="N276">
        <f>Kiehne!CQ14</f>
        <v>0</v>
      </c>
      <c r="O276">
        <f>Parsons!CQ14</f>
        <v>0</v>
      </c>
      <c r="P276">
        <f>'Middle Frisco'!CQ14</f>
        <v>0</v>
      </c>
      <c r="Q276">
        <f>'Tularosa-Cruzville'!CQ14</f>
        <v>0</v>
      </c>
      <c r="R276">
        <f>Hightower!CQ14</f>
        <v>0</v>
      </c>
      <c r="S276">
        <f>'San Francisco'!CQ14</f>
        <v>0</v>
      </c>
      <c r="T276">
        <f>'Thomason Flat'!CQ14</f>
        <v>0</v>
      </c>
      <c r="U276">
        <f>'Spurgeon 2'!CQ14</f>
        <v>0</v>
      </c>
      <c r="V276">
        <f>'W.S. Ditch'!CQ14</f>
        <v>0</v>
      </c>
      <c r="W276">
        <f>'Fish Pond'!CQ14</f>
        <v>8.8000000000000009E-2</v>
      </c>
      <c r="X276">
        <f>'East Pleasanton'!CQ14</f>
        <v>11.08</v>
      </c>
    </row>
    <row r="277" spans="1:24" x14ac:dyDescent="0.3">
      <c r="A277" s="116">
        <v>45567</v>
      </c>
      <c r="B277">
        <f>'Gila Hot Springs'!CQ15</f>
        <v>3.1</v>
      </c>
      <c r="C277">
        <f>'Upper Gila'!CQ15</f>
        <v>15.18</v>
      </c>
      <c r="D277">
        <f>'Fort West'!CQ15</f>
        <v>14.800000000000002</v>
      </c>
      <c r="E277">
        <f>'Gila Farms'!CQ15</f>
        <v>8.6999999999999993</v>
      </c>
      <c r="F277">
        <f>'Grandpa Harper'!CQ15</f>
        <v>2.2520833333333334E-2</v>
      </c>
      <c r="G277">
        <f>'North Side Luna'!CQ15</f>
        <v>0</v>
      </c>
      <c r="H277">
        <f>'Adair-Luna'!CQ15</f>
        <v>0</v>
      </c>
      <c r="I277">
        <f>'L. Laney'!CQ15</f>
        <v>0</v>
      </c>
      <c r="J277">
        <f>'W.S. Laney'!CQ15</f>
        <v>0.29399999999999998</v>
      </c>
      <c r="K277">
        <f>'A. Laney'!CQ15</f>
        <v>0</v>
      </c>
      <c r="L277">
        <f>'Bill Lewis'!CQ15</f>
        <v>1.43</v>
      </c>
      <c r="M277">
        <f>Cienega!CQ15</f>
        <v>0</v>
      </c>
      <c r="N277">
        <f>Kiehne!CQ15</f>
        <v>0</v>
      </c>
      <c r="O277">
        <f>Parsons!CQ15</f>
        <v>0</v>
      </c>
      <c r="P277">
        <f>'Middle Frisco'!CQ15</f>
        <v>0</v>
      </c>
      <c r="Q277">
        <f>'Tularosa-Cruzville'!CQ15</f>
        <v>0</v>
      </c>
      <c r="R277">
        <f>Hightower!CQ15</f>
        <v>0</v>
      </c>
      <c r="S277">
        <f>'San Francisco'!CQ15</f>
        <v>0</v>
      </c>
      <c r="T277">
        <f>'Thomason Flat'!CQ15</f>
        <v>0</v>
      </c>
      <c r="U277">
        <f>'Spurgeon 2'!CQ15</f>
        <v>0</v>
      </c>
      <c r="V277">
        <f>'W.S. Ditch'!CQ15</f>
        <v>0</v>
      </c>
      <c r="W277">
        <f>'Fish Pond'!CQ15</f>
        <v>0.13500000000000001</v>
      </c>
      <c r="X277">
        <f>'East Pleasanton'!CQ15</f>
        <v>11.24</v>
      </c>
    </row>
    <row r="278" spans="1:24" x14ac:dyDescent="0.3">
      <c r="A278" s="116">
        <v>45568</v>
      </c>
      <c r="B278">
        <f>'Gila Hot Springs'!CQ16</f>
        <v>3.1</v>
      </c>
      <c r="C278">
        <f>'Upper Gila'!CQ16</f>
        <v>14.82</v>
      </c>
      <c r="D278">
        <f>'Fort West'!CQ16</f>
        <v>13.06</v>
      </c>
      <c r="E278">
        <f>'Gila Farms'!CQ16</f>
        <v>8.3000000000000007</v>
      </c>
      <c r="F278">
        <f>'Grandpa Harper'!CQ16</f>
        <v>0.12687499999999999</v>
      </c>
      <c r="G278">
        <f>'North Side Luna'!CQ16</f>
        <v>0</v>
      </c>
      <c r="H278">
        <f>'Adair-Luna'!CQ16</f>
        <v>0</v>
      </c>
      <c r="I278">
        <f>'L. Laney'!CQ16</f>
        <v>0</v>
      </c>
      <c r="J278">
        <f>'W.S. Laney'!CQ16</f>
        <v>0.29399999999999998</v>
      </c>
      <c r="K278">
        <f>'A. Laney'!CQ16</f>
        <v>0</v>
      </c>
      <c r="L278">
        <f>'Bill Lewis'!CQ16</f>
        <v>1.43</v>
      </c>
      <c r="M278">
        <f>Cienega!CQ16</f>
        <v>0</v>
      </c>
      <c r="N278">
        <f>Kiehne!CQ16</f>
        <v>0</v>
      </c>
      <c r="O278">
        <f>Parsons!CQ16</f>
        <v>0</v>
      </c>
      <c r="P278">
        <f>'Middle Frisco'!CQ16</f>
        <v>0</v>
      </c>
      <c r="Q278">
        <f>'Tularosa-Cruzville'!CQ16</f>
        <v>0</v>
      </c>
      <c r="R278">
        <f>Hightower!CQ16</f>
        <v>0</v>
      </c>
      <c r="S278">
        <f>'San Francisco'!CQ16</f>
        <v>0</v>
      </c>
      <c r="T278">
        <f>'Thomason Flat'!CQ16</f>
        <v>0</v>
      </c>
      <c r="U278">
        <f>'Spurgeon 2'!CQ16</f>
        <v>0</v>
      </c>
      <c r="V278">
        <f>'W.S. Ditch'!CQ16</f>
        <v>0</v>
      </c>
      <c r="W278">
        <f>'Fish Pond'!CQ16</f>
        <v>0.18000000000000002</v>
      </c>
      <c r="X278">
        <f>'East Pleasanton'!CQ16</f>
        <v>10.76</v>
      </c>
    </row>
    <row r="279" spans="1:24" x14ac:dyDescent="0.3">
      <c r="A279" s="116">
        <v>45569</v>
      </c>
      <c r="B279">
        <f>'Gila Hot Springs'!CQ17</f>
        <v>2.1</v>
      </c>
      <c r="C279">
        <f>'Upper Gila'!CQ17</f>
        <v>14.82</v>
      </c>
      <c r="D279">
        <f>'Fort West'!CQ17</f>
        <v>11.9</v>
      </c>
      <c r="E279">
        <f>'Gila Farms'!CQ17</f>
        <v>8</v>
      </c>
      <c r="F279">
        <f>'Grandpa Harper'!CQ17</f>
        <v>9.4791666666666677E-2</v>
      </c>
      <c r="G279">
        <f>'North Side Luna'!CQ17</f>
        <v>0</v>
      </c>
      <c r="H279">
        <f>'Adair-Luna'!CQ17</f>
        <v>0</v>
      </c>
      <c r="I279">
        <f>'L. Laney'!CQ17</f>
        <v>0</v>
      </c>
      <c r="J279">
        <f>'W.S. Laney'!CQ17</f>
        <v>0.77400000000000002</v>
      </c>
      <c r="K279">
        <f>'A. Laney'!CQ17</f>
        <v>0</v>
      </c>
      <c r="L279">
        <f>'Bill Lewis'!CQ17</f>
        <v>1.43</v>
      </c>
      <c r="M279">
        <f>Cienega!CQ17</f>
        <v>0</v>
      </c>
      <c r="N279">
        <f>Kiehne!CQ17</f>
        <v>0</v>
      </c>
      <c r="O279">
        <f>Parsons!CQ17</f>
        <v>0</v>
      </c>
      <c r="P279">
        <f>'Middle Frisco'!CQ17</f>
        <v>0</v>
      </c>
      <c r="Q279">
        <f>'Tularosa-Cruzville'!CQ17</f>
        <v>0</v>
      </c>
      <c r="R279">
        <f>Hightower!CQ17</f>
        <v>0</v>
      </c>
      <c r="S279">
        <f>'San Francisco'!CQ17</f>
        <v>0</v>
      </c>
      <c r="T279">
        <f>'Thomason Flat'!CQ17</f>
        <v>0</v>
      </c>
      <c r="U279">
        <f>'Spurgeon 2'!CQ17</f>
        <v>0</v>
      </c>
      <c r="V279">
        <f>'W.S. Ditch'!CQ17</f>
        <v>0</v>
      </c>
      <c r="W279">
        <f>'Fish Pond'!CQ17</f>
        <v>0.22500000000000001</v>
      </c>
      <c r="X279">
        <f>'East Pleasanton'!CQ17</f>
        <v>10.15</v>
      </c>
    </row>
    <row r="280" spans="1:24" x14ac:dyDescent="0.3">
      <c r="A280" s="116">
        <v>45570</v>
      </c>
      <c r="B280">
        <f>'Gila Hot Springs'!CQ18</f>
        <v>2.4</v>
      </c>
      <c r="C280">
        <f>'Upper Gila'!CQ18</f>
        <v>14.1</v>
      </c>
      <c r="D280">
        <f>'Fort West'!CQ18</f>
        <v>11.339999999999998</v>
      </c>
      <c r="E280">
        <f>'Gila Farms'!CQ18</f>
        <v>7.5</v>
      </c>
      <c r="F280">
        <f>'Grandpa Harper'!CQ18</f>
        <v>5.8583333333333328E-2</v>
      </c>
      <c r="G280">
        <f>'North Side Luna'!CQ18</f>
        <v>0</v>
      </c>
      <c r="H280">
        <f>'Adair-Luna'!CQ18</f>
        <v>0</v>
      </c>
      <c r="I280">
        <f>'L. Laney'!CQ18</f>
        <v>0</v>
      </c>
      <c r="J280">
        <f>'W.S. Laney'!CQ18</f>
        <v>0.77400000000000002</v>
      </c>
      <c r="K280">
        <f>'A. Laney'!CQ18</f>
        <v>0</v>
      </c>
      <c r="L280">
        <f>'Bill Lewis'!CQ18</f>
        <v>1.43</v>
      </c>
      <c r="M280">
        <f>Cienega!CQ18</f>
        <v>0</v>
      </c>
      <c r="N280">
        <f>Kiehne!CQ18</f>
        <v>0</v>
      </c>
      <c r="O280">
        <f>Parsons!CQ18</f>
        <v>0</v>
      </c>
      <c r="P280">
        <f>'Middle Frisco'!CQ18</f>
        <v>0</v>
      </c>
      <c r="Q280">
        <f>'Tularosa-Cruzville'!CQ18</f>
        <v>0</v>
      </c>
      <c r="R280">
        <f>Hightower!CQ18</f>
        <v>0</v>
      </c>
      <c r="S280">
        <f>'San Francisco'!CQ18</f>
        <v>0</v>
      </c>
      <c r="T280">
        <f>'Thomason Flat'!CQ18</f>
        <v>0</v>
      </c>
      <c r="U280">
        <f>'Spurgeon 2'!CQ18</f>
        <v>0</v>
      </c>
      <c r="V280">
        <f>'W.S. Ditch'!CQ18</f>
        <v>0</v>
      </c>
      <c r="W280">
        <f>'Fish Pond'!CQ18</f>
        <v>0.255</v>
      </c>
      <c r="X280">
        <f>'East Pleasanton'!CQ18</f>
        <v>10.76</v>
      </c>
    </row>
    <row r="281" spans="1:24" x14ac:dyDescent="0.3">
      <c r="A281" s="116">
        <v>45571</v>
      </c>
      <c r="B281">
        <f>'Gila Hot Springs'!CQ19</f>
        <v>2.8</v>
      </c>
      <c r="C281">
        <f>'Upper Gila'!CQ19</f>
        <v>13.4</v>
      </c>
      <c r="D281">
        <f>'Fort West'!CQ19</f>
        <v>9.66</v>
      </c>
      <c r="E281">
        <f>'Gila Farms'!CQ19</f>
        <v>7.8</v>
      </c>
      <c r="F281">
        <f>'Grandpa Harper'!CQ19</f>
        <v>2.7729166666666666E-2</v>
      </c>
      <c r="G281">
        <f>'North Side Luna'!CQ19</f>
        <v>0</v>
      </c>
      <c r="H281">
        <f>'Adair-Luna'!CQ19</f>
        <v>0</v>
      </c>
      <c r="I281">
        <f>'L. Laney'!CQ19</f>
        <v>0</v>
      </c>
      <c r="J281">
        <f>'W.S. Laney'!CQ19</f>
        <v>0.77400000000000002</v>
      </c>
      <c r="K281">
        <f>'A. Laney'!CQ19</f>
        <v>0</v>
      </c>
      <c r="L281">
        <f>'Bill Lewis'!CQ19</f>
        <v>1.43</v>
      </c>
      <c r="M281">
        <f>Cienega!CQ19</f>
        <v>0</v>
      </c>
      <c r="N281">
        <f>Kiehne!CQ19</f>
        <v>0</v>
      </c>
      <c r="O281">
        <f>Parsons!CQ19</f>
        <v>0</v>
      </c>
      <c r="P281">
        <f>'Middle Frisco'!CQ19</f>
        <v>0</v>
      </c>
      <c r="Q281">
        <f>'Tularosa-Cruzville'!CQ19</f>
        <v>0</v>
      </c>
      <c r="R281">
        <f>Hightower!CQ19</f>
        <v>0</v>
      </c>
      <c r="S281">
        <f>'San Francisco'!CQ19</f>
        <v>0</v>
      </c>
      <c r="T281">
        <f>'Thomason Flat'!CQ19</f>
        <v>0</v>
      </c>
      <c r="U281">
        <f>'Spurgeon 2'!CQ19</f>
        <v>0</v>
      </c>
      <c r="V281">
        <f>'W.S. Ditch'!CQ19</f>
        <v>0</v>
      </c>
      <c r="W281">
        <f>'Fish Pond'!CQ19</f>
        <v>0.29300000000000004</v>
      </c>
      <c r="X281">
        <f>'East Pleasanton'!CQ19</f>
        <v>10.6</v>
      </c>
    </row>
    <row r="282" spans="1:24" x14ac:dyDescent="0.3">
      <c r="A282" s="116">
        <v>45572</v>
      </c>
      <c r="B282">
        <f>'Gila Hot Springs'!CQ20</f>
        <v>1.3440000000000001</v>
      </c>
      <c r="C282">
        <f>'Upper Gila'!CQ20</f>
        <v>13.050000000000002</v>
      </c>
      <c r="D282">
        <f>'Fort West'!CQ20</f>
        <v>8.18</v>
      </c>
      <c r="E282">
        <f>'Gila Farms'!CQ20</f>
        <v>7.5999999999999988</v>
      </c>
      <c r="F282">
        <f>'Grandpa Harper'!CQ20</f>
        <v>5.9125000000000004E-2</v>
      </c>
      <c r="G282">
        <f>'North Side Luna'!CQ20</f>
        <v>0</v>
      </c>
      <c r="H282">
        <f>'Adair-Luna'!CQ20</f>
        <v>0</v>
      </c>
      <c r="I282">
        <f>'L. Laney'!CQ20</f>
        <v>0</v>
      </c>
      <c r="J282">
        <f>'W.S. Laney'!CQ20</f>
        <v>0.77400000000000002</v>
      </c>
      <c r="K282">
        <f>'A. Laney'!CQ20</f>
        <v>0</v>
      </c>
      <c r="L282">
        <f>'Bill Lewis'!CQ20</f>
        <v>1.43</v>
      </c>
      <c r="M282">
        <f>Cienega!CQ20</f>
        <v>0</v>
      </c>
      <c r="N282">
        <f>Kiehne!CQ20</f>
        <v>0</v>
      </c>
      <c r="O282">
        <f>Parsons!CQ20</f>
        <v>0</v>
      </c>
      <c r="P282">
        <f>'Middle Frisco'!CQ20</f>
        <v>0</v>
      </c>
      <c r="Q282">
        <f>'Tularosa-Cruzville'!CQ20</f>
        <v>0</v>
      </c>
      <c r="R282">
        <f>Hightower!CQ20</f>
        <v>0</v>
      </c>
      <c r="S282">
        <f>'San Francisco'!CQ20</f>
        <v>0</v>
      </c>
      <c r="T282">
        <f>'Thomason Flat'!CQ20</f>
        <v>0</v>
      </c>
      <c r="U282">
        <f>'Spurgeon 2'!CQ20</f>
        <v>0</v>
      </c>
      <c r="V282">
        <f>'W.S. Ditch'!CQ20</f>
        <v>0</v>
      </c>
      <c r="W282">
        <f>'Fish Pond'!CQ20</f>
        <v>0.29300000000000004</v>
      </c>
      <c r="X282">
        <f>'East Pleasanton'!CQ20</f>
        <v>10.6</v>
      </c>
    </row>
    <row r="283" spans="1:24" x14ac:dyDescent="0.3">
      <c r="A283" s="116">
        <v>45573</v>
      </c>
      <c r="B283">
        <f>'Gila Hot Springs'!CQ21</f>
        <v>1.3160000000000001</v>
      </c>
      <c r="C283">
        <f>'Upper Gila'!CQ21</f>
        <v>14.1</v>
      </c>
      <c r="D283">
        <f>'Fort West'!CQ21</f>
        <v>7.2600000000000007</v>
      </c>
      <c r="E283">
        <f>'Gila Farms'!CQ21</f>
        <v>8.3000000000000007</v>
      </c>
      <c r="F283">
        <f>'Grandpa Harper'!CQ21</f>
        <v>7.2187500000000002E-2</v>
      </c>
      <c r="G283">
        <f>'North Side Luna'!CQ21</f>
        <v>0</v>
      </c>
      <c r="H283">
        <f>'Adair-Luna'!CQ21</f>
        <v>0</v>
      </c>
      <c r="I283">
        <f>'L. Laney'!CQ21</f>
        <v>0</v>
      </c>
      <c r="J283">
        <f>'W.S. Laney'!CQ21</f>
        <v>0.77400000000000002</v>
      </c>
      <c r="K283">
        <f>'A. Laney'!CQ21</f>
        <v>0</v>
      </c>
      <c r="L283">
        <f>'Bill Lewis'!CQ21</f>
        <v>1.5599999999999998</v>
      </c>
      <c r="M283">
        <f>Cienega!CQ21</f>
        <v>0</v>
      </c>
      <c r="N283">
        <f>Kiehne!CQ21</f>
        <v>0</v>
      </c>
      <c r="O283">
        <f>Parsons!CQ21</f>
        <v>0</v>
      </c>
      <c r="P283">
        <f>'Middle Frisco'!CQ21</f>
        <v>0</v>
      </c>
      <c r="Q283">
        <f>'Tularosa-Cruzville'!CQ21</f>
        <v>0</v>
      </c>
      <c r="R283">
        <f>Hightower!CQ21</f>
        <v>0</v>
      </c>
      <c r="S283">
        <f>'San Francisco'!CQ21</f>
        <v>0</v>
      </c>
      <c r="T283">
        <f>'Thomason Flat'!CQ21</f>
        <v>0</v>
      </c>
      <c r="U283">
        <f>'Spurgeon 2'!CQ21</f>
        <v>0</v>
      </c>
      <c r="V283">
        <f>'W.S. Ditch'!CQ21</f>
        <v>0</v>
      </c>
      <c r="W283">
        <f>'Fish Pond'!CQ21</f>
        <v>0.29300000000000004</v>
      </c>
      <c r="X283">
        <f>'East Pleasanton'!CQ21</f>
        <v>10.3</v>
      </c>
    </row>
    <row r="284" spans="1:24" x14ac:dyDescent="0.3">
      <c r="A284" s="116">
        <v>45574</v>
      </c>
      <c r="B284">
        <f>'Gila Hot Springs'!CQ22</f>
        <v>1.288</v>
      </c>
      <c r="C284">
        <f>'Upper Gila'!CQ22</f>
        <v>16.32</v>
      </c>
      <c r="D284">
        <f>'Fort West'!CQ22</f>
        <v>6.8</v>
      </c>
      <c r="E284">
        <f>'Gila Farms'!CQ22</f>
        <v>8.5</v>
      </c>
      <c r="F284">
        <f>'Grandpa Harper'!CQ22</f>
        <v>8.0510416666666668E-2</v>
      </c>
      <c r="G284">
        <f>'North Side Luna'!CQ22</f>
        <v>0</v>
      </c>
      <c r="H284">
        <f>'Adair-Luna'!CQ22</f>
        <v>0</v>
      </c>
      <c r="I284">
        <f>'L. Laney'!CQ22</f>
        <v>0</v>
      </c>
      <c r="J284">
        <f>'W.S. Laney'!CQ22</f>
        <v>0.84399999999999997</v>
      </c>
      <c r="K284">
        <f>'A. Laney'!CQ22</f>
        <v>0</v>
      </c>
      <c r="L284">
        <f>'Bill Lewis'!CQ22</f>
        <v>1.5599999999999998</v>
      </c>
      <c r="M284">
        <f>Cienega!CQ22</f>
        <v>0</v>
      </c>
      <c r="N284">
        <f>Kiehne!CQ22</f>
        <v>0</v>
      </c>
      <c r="O284">
        <f>Parsons!CQ22</f>
        <v>0</v>
      </c>
      <c r="P284">
        <f>'Middle Frisco'!CQ22</f>
        <v>0</v>
      </c>
      <c r="Q284">
        <f>'Tularosa-Cruzville'!CQ22</f>
        <v>0</v>
      </c>
      <c r="R284">
        <f>Hightower!CQ22</f>
        <v>0</v>
      </c>
      <c r="S284">
        <f>'San Francisco'!CQ22</f>
        <v>0</v>
      </c>
      <c r="T284">
        <f>'Thomason Flat'!CQ22</f>
        <v>0</v>
      </c>
      <c r="U284">
        <f>'Spurgeon 2'!CQ22</f>
        <v>0</v>
      </c>
      <c r="V284">
        <f>'W.S. Ditch'!CQ22</f>
        <v>0</v>
      </c>
      <c r="W284">
        <f>'Fish Pond'!CQ22</f>
        <v>0.29300000000000004</v>
      </c>
      <c r="X284">
        <f>'East Pleasanton'!CQ22</f>
        <v>10.15</v>
      </c>
    </row>
    <row r="285" spans="1:24" x14ac:dyDescent="0.3">
      <c r="A285" s="116">
        <v>45575</v>
      </c>
      <c r="B285">
        <f>'Gila Hot Springs'!CQ23</f>
        <v>1.288</v>
      </c>
      <c r="C285">
        <f>'Upper Gila'!CQ23</f>
        <v>17.100000000000001</v>
      </c>
      <c r="D285">
        <f>'Fort West'!CQ23</f>
        <v>7.03</v>
      </c>
      <c r="E285">
        <f>'Gila Farms'!CQ23</f>
        <v>9.6</v>
      </c>
      <c r="F285">
        <f>'Grandpa Harper'!CQ23</f>
        <v>5.2135416666666663E-2</v>
      </c>
      <c r="G285">
        <f>'North Side Luna'!CQ23</f>
        <v>0</v>
      </c>
      <c r="H285">
        <f>'Adair-Luna'!CQ23</f>
        <v>0</v>
      </c>
      <c r="I285">
        <f>'L. Laney'!CQ23</f>
        <v>0</v>
      </c>
      <c r="J285">
        <f>'W.S. Laney'!CQ23</f>
        <v>0.88</v>
      </c>
      <c r="K285">
        <f>'A. Laney'!CQ23</f>
        <v>0</v>
      </c>
      <c r="L285">
        <f>'Bill Lewis'!CQ23</f>
        <v>1.6900000000000002</v>
      </c>
      <c r="M285">
        <f>Cienega!CQ23</f>
        <v>0</v>
      </c>
      <c r="N285">
        <f>Kiehne!CQ23</f>
        <v>0</v>
      </c>
      <c r="O285">
        <f>Parsons!CQ23</f>
        <v>0</v>
      </c>
      <c r="P285">
        <f>'Middle Frisco'!CQ23</f>
        <v>0</v>
      </c>
      <c r="Q285">
        <f>'Tularosa-Cruzville'!CQ23</f>
        <v>0</v>
      </c>
      <c r="R285">
        <f>Hightower!CQ23</f>
        <v>0</v>
      </c>
      <c r="S285">
        <f>'San Francisco'!CQ23</f>
        <v>0</v>
      </c>
      <c r="T285">
        <f>'Thomason Flat'!CQ23</f>
        <v>0</v>
      </c>
      <c r="U285">
        <f>'Spurgeon 2'!CQ23</f>
        <v>0</v>
      </c>
      <c r="V285">
        <f>'W.S. Ditch'!CQ23</f>
        <v>0</v>
      </c>
      <c r="W285">
        <f>'Fish Pond'!CQ23</f>
        <v>0.27</v>
      </c>
      <c r="X285">
        <f>'East Pleasanton'!CQ23</f>
        <v>10</v>
      </c>
    </row>
    <row r="286" spans="1:24" x14ac:dyDescent="0.3">
      <c r="A286" s="116">
        <v>45576</v>
      </c>
      <c r="B286">
        <f>'Gila Hot Springs'!CQ24</f>
        <v>1.288</v>
      </c>
      <c r="C286">
        <f>'Upper Gila'!CQ24</f>
        <v>17.5</v>
      </c>
      <c r="D286">
        <f>'Fort West'!CQ24</f>
        <v>7.03</v>
      </c>
      <c r="E286">
        <f>'Gila Farms'!CQ24</f>
        <v>12.199999999999998</v>
      </c>
      <c r="F286">
        <f>'Grandpa Harper'!CQ24</f>
        <v>4.1031249999999998E-2</v>
      </c>
      <c r="G286">
        <f>'North Side Luna'!CQ24</f>
        <v>0</v>
      </c>
      <c r="H286">
        <f>'Adair-Luna'!CQ24</f>
        <v>0</v>
      </c>
      <c r="I286">
        <f>'L. Laney'!CQ24</f>
        <v>0</v>
      </c>
      <c r="J286">
        <f>'W.S. Laney'!CQ24</f>
        <v>0.98999999999999988</v>
      </c>
      <c r="K286">
        <f>'A. Laney'!CQ24</f>
        <v>0</v>
      </c>
      <c r="L286">
        <f>'Bill Lewis'!CQ24</f>
        <v>1.83</v>
      </c>
      <c r="M286">
        <f>Cienega!CQ24</f>
        <v>0</v>
      </c>
      <c r="N286">
        <f>Kiehne!CQ24</f>
        <v>0</v>
      </c>
      <c r="O286">
        <f>Parsons!CQ24</f>
        <v>0</v>
      </c>
      <c r="P286">
        <f>'Middle Frisco'!CQ24</f>
        <v>0</v>
      </c>
      <c r="Q286">
        <f>'Tularosa-Cruzville'!CQ24</f>
        <v>0</v>
      </c>
      <c r="R286">
        <f>Hightower!CQ24</f>
        <v>0</v>
      </c>
      <c r="S286">
        <f>'San Francisco'!CQ24</f>
        <v>0</v>
      </c>
      <c r="T286">
        <f>'Thomason Flat'!CQ24</f>
        <v>0</v>
      </c>
      <c r="U286">
        <f>'Spurgeon 2'!CQ24</f>
        <v>0</v>
      </c>
      <c r="V286">
        <f>'W.S. Ditch'!CQ24</f>
        <v>0</v>
      </c>
      <c r="W286">
        <f>'Fish Pond'!CQ24</f>
        <v>0.27</v>
      </c>
      <c r="X286">
        <f>'East Pleasanton'!CQ24</f>
        <v>9.5500000000000007</v>
      </c>
    </row>
    <row r="287" spans="1:24" x14ac:dyDescent="0.3">
      <c r="A287" s="116">
        <v>45577</v>
      </c>
      <c r="B287">
        <f>'Gila Hot Springs'!CQ25</f>
        <v>1.288</v>
      </c>
      <c r="C287">
        <f>'Upper Gila'!CQ25</f>
        <v>18.32</v>
      </c>
      <c r="D287">
        <f>'Fort West'!CQ25</f>
        <v>6.8</v>
      </c>
      <c r="E287">
        <f>'Gila Farms'!CQ25</f>
        <v>17.899999999999999</v>
      </c>
      <c r="F287">
        <f>'Grandpa Harper'!CQ25</f>
        <v>3.7999999999999999E-2</v>
      </c>
      <c r="G287">
        <f>'North Side Luna'!CQ25</f>
        <v>0</v>
      </c>
      <c r="H287">
        <f>'Adair-Luna'!CQ25</f>
        <v>0</v>
      </c>
      <c r="I287">
        <f>'L. Laney'!CQ25</f>
        <v>0</v>
      </c>
      <c r="J287">
        <f>'W.S. Laney'!CQ25</f>
        <v>0.98999999999999988</v>
      </c>
      <c r="K287">
        <f>'A. Laney'!CQ25</f>
        <v>0</v>
      </c>
      <c r="L287">
        <f>'Bill Lewis'!CQ25</f>
        <v>1.97</v>
      </c>
      <c r="M287">
        <f>Cienega!CQ25</f>
        <v>0</v>
      </c>
      <c r="N287">
        <f>Kiehne!CQ25</f>
        <v>0</v>
      </c>
      <c r="O287">
        <f>Parsons!CQ25</f>
        <v>0</v>
      </c>
      <c r="P287">
        <f>'Middle Frisco'!CQ25</f>
        <v>0</v>
      </c>
      <c r="Q287">
        <f>'Tularosa-Cruzville'!CQ25</f>
        <v>0</v>
      </c>
      <c r="R287">
        <f>Hightower!CQ25</f>
        <v>0</v>
      </c>
      <c r="S287">
        <f>'San Francisco'!CQ25</f>
        <v>0</v>
      </c>
      <c r="T287">
        <f>'Thomason Flat'!CQ25</f>
        <v>0</v>
      </c>
      <c r="U287">
        <f>'Spurgeon 2'!CQ25</f>
        <v>0</v>
      </c>
      <c r="V287">
        <f>'W.S. Ditch'!CQ25</f>
        <v>0</v>
      </c>
      <c r="W287">
        <f>'Fish Pond'!CQ25</f>
        <v>0.29300000000000004</v>
      </c>
      <c r="X287">
        <f>'East Pleasanton'!CQ25</f>
        <v>2.1</v>
      </c>
    </row>
    <row r="288" spans="1:24" x14ac:dyDescent="0.3">
      <c r="A288" s="116">
        <v>45578</v>
      </c>
      <c r="B288">
        <f>'Gila Hot Springs'!CQ26</f>
        <v>1.288</v>
      </c>
      <c r="C288">
        <f>'Upper Gila'!CQ26</f>
        <v>19.149999999999999</v>
      </c>
      <c r="D288">
        <f>'Fort West'!CQ26</f>
        <v>7.03</v>
      </c>
      <c r="E288">
        <f>'Gila Farms'!CQ26</f>
        <v>21.899999999999995</v>
      </c>
      <c r="F288">
        <f>'Grandpa Harper'!CQ26</f>
        <v>6.7000000000000004E-2</v>
      </c>
      <c r="G288">
        <f>'North Side Luna'!CQ26</f>
        <v>0</v>
      </c>
      <c r="H288">
        <f>'Adair-Luna'!CQ26</f>
        <v>0</v>
      </c>
      <c r="I288">
        <f>'L. Laney'!CQ26</f>
        <v>0</v>
      </c>
      <c r="J288">
        <f>'W.S. Laney'!CQ26</f>
        <v>0.24099999999999999</v>
      </c>
      <c r="K288">
        <f>'A. Laney'!CQ26</f>
        <v>0</v>
      </c>
      <c r="L288">
        <f>'Bill Lewis'!CQ26</f>
        <v>1.97</v>
      </c>
      <c r="M288">
        <f>Cienega!CQ26</f>
        <v>0</v>
      </c>
      <c r="N288">
        <f>Kiehne!CQ26</f>
        <v>0</v>
      </c>
      <c r="O288">
        <f>Parsons!CQ26</f>
        <v>0</v>
      </c>
      <c r="P288">
        <f>'Middle Frisco'!CQ26</f>
        <v>0</v>
      </c>
      <c r="Q288">
        <f>'Tularosa-Cruzville'!CQ26</f>
        <v>0</v>
      </c>
      <c r="R288">
        <f>Hightower!CQ26</f>
        <v>0</v>
      </c>
      <c r="S288">
        <f>'San Francisco'!CQ26</f>
        <v>0</v>
      </c>
      <c r="T288">
        <f>'Thomason Flat'!CQ26</f>
        <v>0</v>
      </c>
      <c r="U288">
        <f>'Spurgeon 2'!CQ26</f>
        <v>0</v>
      </c>
      <c r="V288">
        <f>'W.S. Ditch'!CQ26</f>
        <v>0</v>
      </c>
      <c r="W288">
        <f>'Fish Pond'!CQ26</f>
        <v>0.33900000000000002</v>
      </c>
      <c r="X288">
        <f>'East Pleasanton'!CQ26</f>
        <v>0.18899999999999997</v>
      </c>
    </row>
    <row r="289" spans="1:24" x14ac:dyDescent="0.3">
      <c r="A289" s="116">
        <v>45579</v>
      </c>
      <c r="B289">
        <f>'Gila Hot Springs'!CQ27</f>
        <v>1.3160000000000001</v>
      </c>
      <c r="C289">
        <f>'Upper Gila'!CQ27</f>
        <v>20.89</v>
      </c>
      <c r="D289">
        <f>'Fort West'!CQ27</f>
        <v>7.2600000000000007</v>
      </c>
      <c r="E289">
        <f>'Gila Farms'!CQ27</f>
        <v>20.8</v>
      </c>
      <c r="F289">
        <f>'Grandpa Harper'!CQ27</f>
        <v>5.1333333333333335E-2</v>
      </c>
      <c r="G289">
        <f>'North Side Luna'!CQ27</f>
        <v>0</v>
      </c>
      <c r="H289">
        <f>'Adair-Luna'!CQ27</f>
        <v>0</v>
      </c>
      <c r="I289">
        <f>'L. Laney'!CQ27</f>
        <v>0</v>
      </c>
      <c r="J289">
        <f>'W.S. Laney'!CQ27</f>
        <v>0.24099999999999999</v>
      </c>
      <c r="K289">
        <f>'A. Laney'!CQ27</f>
        <v>0</v>
      </c>
      <c r="L289">
        <f>'Bill Lewis'!CQ27</f>
        <v>2.12</v>
      </c>
      <c r="M289">
        <f>Cienega!CQ27</f>
        <v>0</v>
      </c>
      <c r="N289">
        <f>Kiehne!CQ27</f>
        <v>0</v>
      </c>
      <c r="O289">
        <f>Parsons!CQ27</f>
        <v>0</v>
      </c>
      <c r="P289">
        <f>'Middle Frisco'!CQ27</f>
        <v>0</v>
      </c>
      <c r="Q289">
        <f>'Tularosa-Cruzville'!CQ27</f>
        <v>0</v>
      </c>
      <c r="R289">
        <f>Hightower!CQ27</f>
        <v>0</v>
      </c>
      <c r="S289">
        <f>'San Francisco'!CQ27</f>
        <v>0</v>
      </c>
      <c r="T289">
        <f>'Thomason Flat'!CQ27</f>
        <v>0</v>
      </c>
      <c r="U289">
        <f>'Spurgeon 2'!CQ27</f>
        <v>0</v>
      </c>
      <c r="V289">
        <f>'W.S. Ditch'!CQ27</f>
        <v>0</v>
      </c>
      <c r="W289">
        <f>'Fish Pond'!CQ27</f>
        <v>0.40800000000000008</v>
      </c>
      <c r="X289">
        <f>'East Pleasanton'!CQ27</f>
        <v>0.108</v>
      </c>
    </row>
    <row r="290" spans="1:24" x14ac:dyDescent="0.3">
      <c r="A290" s="116">
        <v>45580</v>
      </c>
      <c r="B290">
        <f>'Gila Hot Springs'!CQ28</f>
        <v>1.288</v>
      </c>
      <c r="C290">
        <f>'Upper Gila'!CQ28</f>
        <v>19.149999999999999</v>
      </c>
      <c r="D290">
        <f>'Fort West'!CQ28</f>
        <v>7.72</v>
      </c>
      <c r="E290">
        <f>'Gila Farms'!CQ28</f>
        <v>20.6</v>
      </c>
      <c r="F290">
        <f>'Grandpa Harper'!CQ28</f>
        <v>4.6718750000000003E-2</v>
      </c>
      <c r="G290">
        <f>'North Side Luna'!CQ28</f>
        <v>0</v>
      </c>
      <c r="H290">
        <f>'Adair-Luna'!CQ28</f>
        <v>0</v>
      </c>
      <c r="I290">
        <f>'L. Laney'!CQ28</f>
        <v>0</v>
      </c>
      <c r="J290">
        <f>'W.S. Laney'!CQ28</f>
        <v>0.43099999999999999</v>
      </c>
      <c r="K290">
        <f>'A. Laney'!CQ28</f>
        <v>0</v>
      </c>
      <c r="L290">
        <f>'Bill Lewis'!CQ28</f>
        <v>1.83</v>
      </c>
      <c r="M290">
        <f>Cienega!CQ28</f>
        <v>0</v>
      </c>
      <c r="N290">
        <f>Kiehne!CQ28</f>
        <v>0</v>
      </c>
      <c r="O290">
        <f>Parsons!CQ28</f>
        <v>0</v>
      </c>
      <c r="P290">
        <f>'Middle Frisco'!CQ28</f>
        <v>0</v>
      </c>
      <c r="Q290">
        <f>'Tularosa-Cruzville'!CQ28</f>
        <v>0</v>
      </c>
      <c r="R290">
        <f>Hightower!CQ28</f>
        <v>0</v>
      </c>
      <c r="S290">
        <f>'San Francisco'!CQ28</f>
        <v>0</v>
      </c>
      <c r="T290">
        <f>'Thomason Flat'!CQ28</f>
        <v>0</v>
      </c>
      <c r="U290">
        <f>'Spurgeon 2'!CQ28</f>
        <v>0</v>
      </c>
      <c r="V290">
        <f>'W.S. Ditch'!CQ28</f>
        <v>0</v>
      </c>
      <c r="W290">
        <f>'Fish Pond'!CQ28</f>
        <v>0.45400000000000001</v>
      </c>
      <c r="X290">
        <f>'East Pleasanton'!CQ28</f>
        <v>0.27</v>
      </c>
    </row>
    <row r="291" spans="1:24" x14ac:dyDescent="0.3">
      <c r="A291" s="116">
        <v>45581</v>
      </c>
      <c r="B291">
        <f>'Gila Hot Springs'!CQ29</f>
        <v>1.288</v>
      </c>
      <c r="C291">
        <f>'Upper Gila'!CQ29</f>
        <v>18.32</v>
      </c>
      <c r="D291">
        <f>'Fort West'!CQ29</f>
        <v>7.4899999999999993</v>
      </c>
      <c r="E291">
        <f>'Gila Farms'!CQ29</f>
        <v>20.100000000000001</v>
      </c>
      <c r="F291">
        <f>'Grandpa Harper'!CQ29</f>
        <v>3.15E-2</v>
      </c>
      <c r="G291">
        <f>'North Side Luna'!CQ29</f>
        <v>0</v>
      </c>
      <c r="H291">
        <f>'Adair-Luna'!CQ29</f>
        <v>0</v>
      </c>
      <c r="I291">
        <f>'L. Laney'!CQ29</f>
        <v>0</v>
      </c>
      <c r="J291">
        <f>'W.S. Laney'!CQ29</f>
        <v>0.95299999999999996</v>
      </c>
      <c r="K291">
        <f>'A. Laney'!CQ29</f>
        <v>0</v>
      </c>
      <c r="L291">
        <f>'Bill Lewis'!CQ29</f>
        <v>1.6900000000000002</v>
      </c>
      <c r="M291">
        <f>Cienega!CQ29</f>
        <v>0</v>
      </c>
      <c r="N291">
        <f>Kiehne!CQ29</f>
        <v>0</v>
      </c>
      <c r="O291">
        <f>Parsons!CQ29</f>
        <v>0</v>
      </c>
      <c r="P291">
        <f>'Middle Frisco'!CQ29</f>
        <v>0</v>
      </c>
      <c r="Q291">
        <f>'Tularosa-Cruzville'!CQ29</f>
        <v>0</v>
      </c>
      <c r="R291">
        <f>Hightower!CQ29</f>
        <v>0</v>
      </c>
      <c r="S291">
        <f>'San Francisco'!CQ29</f>
        <v>0</v>
      </c>
      <c r="T291">
        <f>'Thomason Flat'!CQ29</f>
        <v>0</v>
      </c>
      <c r="U291">
        <f>'Spurgeon 2'!CQ29</f>
        <v>0</v>
      </c>
      <c r="V291">
        <f>'W.S. Ditch'!CQ29</f>
        <v>0</v>
      </c>
      <c r="W291">
        <f>'Fish Pond'!CQ29</f>
        <v>0.53</v>
      </c>
      <c r="X291">
        <f>'East Pleasanton'!CQ29</f>
        <v>1.129</v>
      </c>
    </row>
    <row r="292" spans="1:24" x14ac:dyDescent="0.3">
      <c r="A292" s="116">
        <v>45582</v>
      </c>
      <c r="B292">
        <f>'Gila Hot Springs'!CQ30</f>
        <v>1.288</v>
      </c>
      <c r="C292">
        <f>'Upper Gila'!CQ30</f>
        <v>18.32</v>
      </c>
      <c r="D292">
        <f>'Fort West'!CQ30</f>
        <v>12.770000000000001</v>
      </c>
      <c r="E292">
        <f>'Gila Farms'!CQ30</f>
        <v>19.399999999999999</v>
      </c>
      <c r="F292">
        <f>'Grandpa Harper'!CQ30</f>
        <v>2.1875000000000002E-2</v>
      </c>
      <c r="G292">
        <f>'North Side Luna'!CQ30</f>
        <v>0</v>
      </c>
      <c r="H292">
        <f>'Adair-Luna'!CQ30</f>
        <v>0</v>
      </c>
      <c r="I292">
        <f>'L. Laney'!CQ30</f>
        <v>0</v>
      </c>
      <c r="J292">
        <f>'W.S. Laney'!CQ30</f>
        <v>0.91600000000000004</v>
      </c>
      <c r="K292">
        <f>'A. Laney'!CQ30</f>
        <v>0</v>
      </c>
      <c r="L292">
        <f>'Bill Lewis'!CQ30</f>
        <v>1.5599999999999998</v>
      </c>
      <c r="M292">
        <f>Cienega!CQ30</f>
        <v>0</v>
      </c>
      <c r="N292">
        <f>Kiehne!CQ30</f>
        <v>0</v>
      </c>
      <c r="O292">
        <f>Parsons!CQ30</f>
        <v>0</v>
      </c>
      <c r="P292">
        <f>'Middle Frisco'!CQ30</f>
        <v>0</v>
      </c>
      <c r="Q292">
        <f>'Tularosa-Cruzville'!CQ30</f>
        <v>0</v>
      </c>
      <c r="R292">
        <f>Hightower!CQ30</f>
        <v>0</v>
      </c>
      <c r="S292">
        <f>'San Francisco'!CQ30</f>
        <v>0</v>
      </c>
      <c r="T292">
        <f>'Thomason Flat'!CQ30</f>
        <v>0</v>
      </c>
      <c r="U292">
        <f>'Spurgeon 2'!CQ30</f>
        <v>0</v>
      </c>
      <c r="V292">
        <f>'W.S. Ditch'!CQ30</f>
        <v>0</v>
      </c>
      <c r="W292">
        <f>'Fish Pond'!CQ30</f>
        <v>0.59</v>
      </c>
      <c r="X292">
        <f>'East Pleasanton'!CQ30</f>
        <v>1.54</v>
      </c>
    </row>
    <row r="293" spans="1:24" x14ac:dyDescent="0.3">
      <c r="A293" s="116">
        <v>45583</v>
      </c>
      <c r="B293">
        <f>'Gila Hot Springs'!CQ31</f>
        <v>1.288</v>
      </c>
      <c r="C293">
        <f>'Upper Gila'!CQ31</f>
        <v>17.91</v>
      </c>
      <c r="D293">
        <f>'Fort West'!CQ31</f>
        <v>14.800000000000002</v>
      </c>
      <c r="E293">
        <f>'Gila Farms'!CQ31</f>
        <v>18.399999999999999</v>
      </c>
      <c r="F293">
        <f>'Grandpa Harper'!CQ31</f>
        <v>5.0000000000000001E-3</v>
      </c>
      <c r="G293">
        <f>'North Side Luna'!CQ31</f>
        <v>0</v>
      </c>
      <c r="H293">
        <f>'Adair-Luna'!CQ31</f>
        <v>0</v>
      </c>
      <c r="I293">
        <f>'L. Laney'!CQ31</f>
        <v>0</v>
      </c>
      <c r="J293">
        <f>'W.S. Laney'!CQ31</f>
        <v>0.91600000000000004</v>
      </c>
      <c r="K293">
        <f>'A. Laney'!CQ31</f>
        <v>0</v>
      </c>
      <c r="L293">
        <f>'Bill Lewis'!CQ31</f>
        <v>1.5599999999999998</v>
      </c>
      <c r="M293">
        <f>Cienega!CQ31</f>
        <v>0</v>
      </c>
      <c r="N293">
        <f>Kiehne!CQ31</f>
        <v>0</v>
      </c>
      <c r="O293">
        <f>Parsons!CQ31</f>
        <v>0</v>
      </c>
      <c r="P293">
        <f>'Middle Frisco'!CQ31</f>
        <v>0</v>
      </c>
      <c r="Q293">
        <f>'Tularosa-Cruzville'!CQ31</f>
        <v>0</v>
      </c>
      <c r="R293">
        <f>Hightower!CQ31</f>
        <v>0</v>
      </c>
      <c r="S293">
        <f>'San Francisco'!CQ31</f>
        <v>0</v>
      </c>
      <c r="T293">
        <f>'Thomason Flat'!CQ31</f>
        <v>0</v>
      </c>
      <c r="U293">
        <f>'Spurgeon 2'!CQ31</f>
        <v>0</v>
      </c>
      <c r="V293">
        <f>'W.S. Ditch'!CQ31</f>
        <v>0</v>
      </c>
      <c r="W293">
        <f>'Fish Pond'!CQ31</f>
        <v>0.62</v>
      </c>
      <c r="X293">
        <f>'East Pleasanton'!CQ31</f>
        <v>10</v>
      </c>
    </row>
    <row r="294" spans="1:24" x14ac:dyDescent="0.3">
      <c r="A294" s="116">
        <v>45584</v>
      </c>
      <c r="B294">
        <f>'Gila Hot Springs'!CQ32</f>
        <v>1.288</v>
      </c>
      <c r="C294">
        <f>'Upper Gila'!CQ32</f>
        <v>17.91</v>
      </c>
      <c r="D294">
        <f>'Fort West'!CQ32</f>
        <v>14.22</v>
      </c>
      <c r="E294">
        <f>'Gila Farms'!CQ32</f>
        <v>17.2</v>
      </c>
      <c r="F294">
        <f>'Grandpa Harper'!CQ32</f>
        <v>4.3749999999999995E-3</v>
      </c>
      <c r="G294">
        <f>'North Side Luna'!CQ32</f>
        <v>0</v>
      </c>
      <c r="H294">
        <f>'Adair-Luna'!CQ32</f>
        <v>0</v>
      </c>
      <c r="I294">
        <f>'L. Laney'!CQ32</f>
        <v>0</v>
      </c>
      <c r="J294">
        <f>'W.S. Laney'!CQ32</f>
        <v>0.91600000000000004</v>
      </c>
      <c r="K294">
        <f>'A. Laney'!CQ32</f>
        <v>0</v>
      </c>
      <c r="L294">
        <f>'Bill Lewis'!CQ32</f>
        <v>1.5599999999999998</v>
      </c>
      <c r="M294">
        <f>Cienega!CQ32</f>
        <v>0</v>
      </c>
      <c r="N294">
        <f>Kiehne!CQ32</f>
        <v>0</v>
      </c>
      <c r="O294">
        <f>Parsons!CQ32</f>
        <v>0</v>
      </c>
      <c r="P294">
        <f>'Middle Frisco'!CQ32</f>
        <v>0</v>
      </c>
      <c r="Q294">
        <f>'Tularosa-Cruzville'!CQ32</f>
        <v>0</v>
      </c>
      <c r="R294">
        <f>Hightower!CQ32</f>
        <v>0</v>
      </c>
      <c r="S294">
        <f>'San Francisco'!CQ32</f>
        <v>0</v>
      </c>
      <c r="T294">
        <f>'Thomason Flat'!CQ32</f>
        <v>0</v>
      </c>
      <c r="U294">
        <f>'Spurgeon 2'!CQ32</f>
        <v>0</v>
      </c>
      <c r="V294">
        <f>'W.S. Ditch'!CQ32</f>
        <v>0</v>
      </c>
      <c r="W294">
        <f>'Fish Pond'!CQ32</f>
        <v>0.65</v>
      </c>
      <c r="X294">
        <f>'East Pleasanton'!CQ32</f>
        <v>10</v>
      </c>
    </row>
    <row r="295" spans="1:24" x14ac:dyDescent="0.3">
      <c r="A295" s="116">
        <v>45585</v>
      </c>
      <c r="B295">
        <f>'Gila Hot Springs'!CQ33</f>
        <v>1.288</v>
      </c>
      <c r="C295">
        <f>'Upper Gila'!CQ33</f>
        <v>18.32</v>
      </c>
      <c r="D295">
        <f>'Fort West'!CQ33</f>
        <v>13.93</v>
      </c>
      <c r="E295">
        <f>'Gila Farms'!CQ33</f>
        <v>16.5</v>
      </c>
      <c r="F295">
        <f>'Grandpa Harper'!CQ33</f>
        <v>4.6874999999999998E-3</v>
      </c>
      <c r="G295">
        <f>'North Side Luna'!CQ33</f>
        <v>0</v>
      </c>
      <c r="H295">
        <f>'Adair-Luna'!CQ33</f>
        <v>0</v>
      </c>
      <c r="I295">
        <f>'L. Laney'!CQ33</f>
        <v>0</v>
      </c>
      <c r="J295">
        <f>'W.S. Laney'!CQ33</f>
        <v>0.91600000000000004</v>
      </c>
      <c r="K295">
        <f>'A. Laney'!CQ33</f>
        <v>0</v>
      </c>
      <c r="L295">
        <f>'Bill Lewis'!CQ33</f>
        <v>1.5599999999999998</v>
      </c>
      <c r="M295">
        <f>Cienega!CQ33</f>
        <v>0</v>
      </c>
      <c r="N295">
        <f>Kiehne!CQ33</f>
        <v>0</v>
      </c>
      <c r="O295">
        <f>Parsons!CQ33</f>
        <v>0</v>
      </c>
      <c r="P295">
        <f>'Middle Frisco'!CQ33</f>
        <v>0</v>
      </c>
      <c r="Q295">
        <f>'Tularosa-Cruzville'!CQ33</f>
        <v>0</v>
      </c>
      <c r="R295">
        <f>Hightower!CQ33</f>
        <v>0</v>
      </c>
      <c r="S295">
        <f>'San Francisco'!CQ33</f>
        <v>0</v>
      </c>
      <c r="T295">
        <f>'Thomason Flat'!CQ33</f>
        <v>0</v>
      </c>
      <c r="U295">
        <f>'Spurgeon 2'!CQ33</f>
        <v>0</v>
      </c>
      <c r="V295">
        <f>'W.S. Ditch'!CQ33</f>
        <v>0</v>
      </c>
      <c r="W295">
        <f>'Fish Pond'!CQ33</f>
        <v>0.68</v>
      </c>
      <c r="X295">
        <f>'East Pleasanton'!CQ33</f>
        <v>10.15</v>
      </c>
    </row>
    <row r="296" spans="1:24" x14ac:dyDescent="0.3">
      <c r="A296" s="116">
        <v>45586</v>
      </c>
      <c r="B296">
        <f>'Gila Hot Springs'!CQ34</f>
        <v>1.288</v>
      </c>
      <c r="C296">
        <f>'Upper Gila'!CQ34</f>
        <v>18.32</v>
      </c>
      <c r="D296">
        <f>'Fort West'!CQ34</f>
        <v>13.64</v>
      </c>
      <c r="E296">
        <f>'Gila Farms'!CQ34</f>
        <v>14.699999999999998</v>
      </c>
      <c r="F296">
        <f>'Grandpa Harper'!CQ34</f>
        <v>0</v>
      </c>
      <c r="G296">
        <f>'North Side Luna'!CQ34</f>
        <v>0</v>
      </c>
      <c r="H296">
        <f>'Adair-Luna'!CQ34</f>
        <v>0</v>
      </c>
      <c r="I296">
        <f>'L. Laney'!CQ34</f>
        <v>0</v>
      </c>
      <c r="J296">
        <f>'W.S. Laney'!CQ34</f>
        <v>0.91600000000000004</v>
      </c>
      <c r="K296">
        <f>'A. Laney'!CQ34</f>
        <v>0</v>
      </c>
      <c r="L296">
        <f>'Bill Lewis'!CQ34</f>
        <v>1.5599999999999998</v>
      </c>
      <c r="M296">
        <f>Cienega!CQ34</f>
        <v>0</v>
      </c>
      <c r="N296">
        <f>Kiehne!CQ34</f>
        <v>0</v>
      </c>
      <c r="O296">
        <f>Parsons!CQ34</f>
        <v>0</v>
      </c>
      <c r="P296">
        <f>'Middle Frisco'!CQ34</f>
        <v>0</v>
      </c>
      <c r="Q296">
        <f>'Tularosa-Cruzville'!CQ34</f>
        <v>0</v>
      </c>
      <c r="R296">
        <f>Hightower!CQ34</f>
        <v>0</v>
      </c>
      <c r="S296">
        <f>'San Francisco'!CQ34</f>
        <v>0</v>
      </c>
      <c r="T296">
        <f>'Thomason Flat'!CQ34</f>
        <v>0</v>
      </c>
      <c r="U296">
        <f>'Spurgeon 2'!CQ34</f>
        <v>0</v>
      </c>
      <c r="V296">
        <f>'W.S. Ditch'!CQ34</f>
        <v>0</v>
      </c>
      <c r="W296">
        <f>'Fish Pond'!CQ34</f>
        <v>0.71</v>
      </c>
      <c r="X296">
        <f>'East Pleasanton'!CQ34</f>
        <v>10</v>
      </c>
    </row>
    <row r="297" spans="1:24" x14ac:dyDescent="0.3">
      <c r="A297" s="116">
        <v>45587</v>
      </c>
      <c r="B297">
        <f>'Gila Hot Springs'!CQ35</f>
        <v>1.288</v>
      </c>
      <c r="C297">
        <f>'Upper Gila'!CQ35</f>
        <v>18.32</v>
      </c>
      <c r="D297">
        <f>'Fort West'!CQ35</f>
        <v>13.35</v>
      </c>
      <c r="E297">
        <f>'Gila Farms'!CQ35</f>
        <v>13.4</v>
      </c>
      <c r="F297">
        <f>'Grandpa Harper'!CQ35</f>
        <v>0</v>
      </c>
      <c r="G297">
        <f>'North Side Luna'!CQ35</f>
        <v>0</v>
      </c>
      <c r="H297">
        <f>'Adair-Luna'!CQ35</f>
        <v>0</v>
      </c>
      <c r="I297">
        <f>'L. Laney'!CQ35</f>
        <v>0</v>
      </c>
      <c r="J297">
        <f>'W.S. Laney'!CQ35</f>
        <v>0.95299999999999996</v>
      </c>
      <c r="K297">
        <f>'A. Laney'!CQ35</f>
        <v>0</v>
      </c>
      <c r="L297">
        <f>'Bill Lewis'!CQ35</f>
        <v>1.5599999999999998</v>
      </c>
      <c r="M297">
        <f>Cienega!CQ35</f>
        <v>0</v>
      </c>
      <c r="N297">
        <f>Kiehne!CQ35</f>
        <v>0</v>
      </c>
      <c r="O297">
        <f>Parsons!CQ35</f>
        <v>0</v>
      </c>
      <c r="P297">
        <f>'Middle Frisco'!CQ35</f>
        <v>0</v>
      </c>
      <c r="Q297">
        <f>'Tularosa-Cruzville'!CQ35</f>
        <v>0</v>
      </c>
      <c r="R297">
        <f>Hightower!CQ35</f>
        <v>0</v>
      </c>
      <c r="S297">
        <f>'San Francisco'!CQ35</f>
        <v>0</v>
      </c>
      <c r="T297">
        <f>'Thomason Flat'!CQ35</f>
        <v>0</v>
      </c>
      <c r="U297">
        <f>'Spurgeon 2'!CQ35</f>
        <v>0</v>
      </c>
      <c r="V297">
        <f>'W.S. Ditch'!CQ35</f>
        <v>0</v>
      </c>
      <c r="W297">
        <f>'Fish Pond'!CQ35</f>
        <v>0.77</v>
      </c>
      <c r="X297">
        <f>'East Pleasanton'!CQ35</f>
        <v>10.3</v>
      </c>
    </row>
    <row r="298" spans="1:24" x14ac:dyDescent="0.3">
      <c r="A298" s="116">
        <v>45588</v>
      </c>
      <c r="B298">
        <f>'Gila Hot Springs'!CQ36</f>
        <v>1.288</v>
      </c>
      <c r="C298">
        <f>'Upper Gila'!CQ36</f>
        <v>18.73</v>
      </c>
      <c r="D298">
        <f>'Fort West'!CQ36</f>
        <v>13.06</v>
      </c>
      <c r="E298">
        <f>'Gila Farms'!CQ36</f>
        <v>13.4</v>
      </c>
      <c r="F298">
        <f>'Grandpa Harper'!CQ36</f>
        <v>1.55625E-2</v>
      </c>
      <c r="G298">
        <f>'North Side Luna'!CQ36</f>
        <v>0</v>
      </c>
      <c r="H298">
        <f>'Adair-Luna'!CQ36</f>
        <v>0</v>
      </c>
      <c r="I298">
        <f>'L. Laney'!CQ36</f>
        <v>0</v>
      </c>
      <c r="J298">
        <f>'W.S. Laney'!CQ36</f>
        <v>0.95299999999999996</v>
      </c>
      <c r="K298">
        <f>'A. Laney'!CQ36</f>
        <v>0</v>
      </c>
      <c r="L298">
        <f>'Bill Lewis'!CQ36</f>
        <v>1.5599999999999998</v>
      </c>
      <c r="M298">
        <f>Cienega!CQ36</f>
        <v>0</v>
      </c>
      <c r="N298">
        <f>Kiehne!CQ36</f>
        <v>0</v>
      </c>
      <c r="O298">
        <f>Parsons!CQ36</f>
        <v>0</v>
      </c>
      <c r="P298">
        <f>'Middle Frisco'!CQ36</f>
        <v>0</v>
      </c>
      <c r="Q298">
        <f>'Tularosa-Cruzville'!CQ36</f>
        <v>0</v>
      </c>
      <c r="R298">
        <f>Hightower!CQ36</f>
        <v>0</v>
      </c>
      <c r="S298">
        <f>'San Francisco'!CQ36</f>
        <v>0</v>
      </c>
      <c r="T298">
        <f>'Thomason Flat'!CQ36</f>
        <v>0</v>
      </c>
      <c r="U298">
        <f>'Spurgeon 2'!CQ36</f>
        <v>0</v>
      </c>
      <c r="V298">
        <f>'W.S. Ditch'!CQ36</f>
        <v>0</v>
      </c>
      <c r="W298">
        <f>'Fish Pond'!CQ36</f>
        <v>0.80000000000000016</v>
      </c>
      <c r="X298">
        <f>'East Pleasanton'!CQ36</f>
        <v>10.45</v>
      </c>
    </row>
    <row r="299" spans="1:24" x14ac:dyDescent="0.3">
      <c r="A299" s="116">
        <v>45589</v>
      </c>
      <c r="B299">
        <f>'Gila Hot Springs'!CQ37</f>
        <v>1.288</v>
      </c>
      <c r="C299">
        <f>'Upper Gila'!CQ37</f>
        <v>18.73</v>
      </c>
      <c r="D299">
        <f>'Fort West'!CQ37</f>
        <v>12.770000000000001</v>
      </c>
      <c r="E299">
        <f>'Gila Farms'!CQ37</f>
        <v>13.199999999999998</v>
      </c>
      <c r="F299">
        <f>'Grandpa Harper'!CQ37</f>
        <v>0</v>
      </c>
      <c r="G299">
        <f>'North Side Luna'!CQ37</f>
        <v>0</v>
      </c>
      <c r="H299">
        <f>'Adair-Luna'!CQ37</f>
        <v>0</v>
      </c>
      <c r="I299">
        <f>'L. Laney'!CQ37</f>
        <v>0</v>
      </c>
      <c r="J299">
        <f>'W.S. Laney'!CQ37</f>
        <v>0.95299999999999996</v>
      </c>
      <c r="K299">
        <f>'A. Laney'!CQ37</f>
        <v>0</v>
      </c>
      <c r="L299">
        <f>'Bill Lewis'!CQ37</f>
        <v>1.5599999999999998</v>
      </c>
      <c r="M299">
        <f>Cienega!CQ37</f>
        <v>0</v>
      </c>
      <c r="N299">
        <f>Kiehne!CQ37</f>
        <v>0</v>
      </c>
      <c r="O299">
        <f>Parsons!CQ37</f>
        <v>0</v>
      </c>
      <c r="P299">
        <f>'Middle Frisco'!CQ37</f>
        <v>0</v>
      </c>
      <c r="Q299">
        <f>'Tularosa-Cruzville'!CQ37</f>
        <v>0</v>
      </c>
      <c r="R299">
        <f>Hightower!CQ37</f>
        <v>0</v>
      </c>
      <c r="S299">
        <f>'San Francisco'!CQ37</f>
        <v>0</v>
      </c>
      <c r="T299">
        <f>'Thomason Flat'!CQ37</f>
        <v>0</v>
      </c>
      <c r="U299">
        <f>'Spurgeon 2'!CQ37</f>
        <v>0</v>
      </c>
      <c r="V299">
        <f>'W.S. Ditch'!CQ37</f>
        <v>0</v>
      </c>
      <c r="W299">
        <f>'Fish Pond'!CQ37</f>
        <v>0.86</v>
      </c>
      <c r="X299">
        <f>'East Pleasanton'!CQ37</f>
        <v>10.45</v>
      </c>
    </row>
    <row r="300" spans="1:24" x14ac:dyDescent="0.3">
      <c r="A300" s="116">
        <v>45590</v>
      </c>
      <c r="B300">
        <f>'Gila Hot Springs'!CQ38</f>
        <v>1.288</v>
      </c>
      <c r="C300">
        <f>'Upper Gila'!CQ38</f>
        <v>18.73</v>
      </c>
      <c r="D300">
        <f>'Fort West'!CQ38</f>
        <v>13.06</v>
      </c>
      <c r="E300">
        <f>'Gila Farms'!CQ38</f>
        <v>13.199999999999998</v>
      </c>
      <c r="F300">
        <f>'Grandpa Harper'!CQ38</f>
        <v>0</v>
      </c>
      <c r="G300">
        <f>'North Side Luna'!CQ38</f>
        <v>0</v>
      </c>
      <c r="H300">
        <f>'Adair-Luna'!CQ38</f>
        <v>0</v>
      </c>
      <c r="I300">
        <f>'L. Laney'!CQ38</f>
        <v>0</v>
      </c>
      <c r="J300">
        <f>'W.S. Laney'!CQ38</f>
        <v>0.95299999999999996</v>
      </c>
      <c r="K300">
        <f>'A. Laney'!CQ38</f>
        <v>0</v>
      </c>
      <c r="L300">
        <f>'Bill Lewis'!CQ38</f>
        <v>1.5599999999999998</v>
      </c>
      <c r="M300">
        <f>Cienega!CQ38</f>
        <v>0</v>
      </c>
      <c r="N300">
        <f>Kiehne!CQ38</f>
        <v>0</v>
      </c>
      <c r="O300">
        <f>Parsons!CQ38</f>
        <v>0</v>
      </c>
      <c r="P300">
        <f>'Middle Frisco'!CQ38</f>
        <v>0</v>
      </c>
      <c r="Q300">
        <f>'Tularosa-Cruzville'!CQ38</f>
        <v>0</v>
      </c>
      <c r="R300">
        <f>Hightower!CQ38</f>
        <v>0</v>
      </c>
      <c r="S300">
        <f>'San Francisco'!CQ38</f>
        <v>0</v>
      </c>
      <c r="T300">
        <f>'Thomason Flat'!CQ38</f>
        <v>0</v>
      </c>
      <c r="U300">
        <f>'Spurgeon 2'!CQ38</f>
        <v>0</v>
      </c>
      <c r="V300">
        <f>'W.S. Ditch'!CQ38</f>
        <v>0</v>
      </c>
      <c r="W300">
        <f>'Fish Pond'!CQ38</f>
        <v>0.92</v>
      </c>
      <c r="X300">
        <f>'East Pleasanton'!CQ38</f>
        <v>10.6</v>
      </c>
    </row>
    <row r="301" spans="1:24" x14ac:dyDescent="0.3">
      <c r="A301" s="116">
        <v>45591</v>
      </c>
      <c r="B301">
        <f>'Gila Hot Springs'!CQ39</f>
        <v>1.288</v>
      </c>
      <c r="C301">
        <f>'Upper Gila'!CQ39</f>
        <v>18.73</v>
      </c>
      <c r="D301">
        <f>'Fort West'!CQ39</f>
        <v>13.64</v>
      </c>
      <c r="E301">
        <f>'Gila Farms'!CQ39</f>
        <v>13</v>
      </c>
      <c r="F301">
        <f>'Grandpa Harper'!CQ39</f>
        <v>0</v>
      </c>
      <c r="G301">
        <f>'North Side Luna'!CQ39</f>
        <v>0</v>
      </c>
      <c r="H301">
        <f>'Adair-Luna'!CQ39</f>
        <v>0</v>
      </c>
      <c r="I301">
        <f>'L. Laney'!CQ39</f>
        <v>0</v>
      </c>
      <c r="J301">
        <f>'W.S. Laney'!CQ39</f>
        <v>0.95299999999999996</v>
      </c>
      <c r="K301">
        <f>'A. Laney'!CQ39</f>
        <v>0</v>
      </c>
      <c r="L301">
        <f>'Bill Lewis'!CQ39</f>
        <v>1.5599999999999998</v>
      </c>
      <c r="M301">
        <f>Cienega!CQ39</f>
        <v>0</v>
      </c>
      <c r="N301">
        <f>Kiehne!CQ39</f>
        <v>0</v>
      </c>
      <c r="O301">
        <f>Parsons!CQ39</f>
        <v>0</v>
      </c>
      <c r="P301">
        <f>'Middle Frisco'!CQ39</f>
        <v>0</v>
      </c>
      <c r="Q301">
        <f>'Tularosa-Cruzville'!CQ39</f>
        <v>0</v>
      </c>
      <c r="R301">
        <f>Hightower!CQ39</f>
        <v>0</v>
      </c>
      <c r="S301">
        <f>'San Francisco'!CQ39</f>
        <v>0</v>
      </c>
      <c r="T301">
        <f>'Thomason Flat'!CQ39</f>
        <v>0</v>
      </c>
      <c r="U301">
        <f>'Spurgeon 2'!CQ39</f>
        <v>0</v>
      </c>
      <c r="V301">
        <f>'W.S. Ditch'!CQ39</f>
        <v>0</v>
      </c>
      <c r="W301">
        <f>'Fish Pond'!CQ39</f>
        <v>0.94999999999999984</v>
      </c>
      <c r="X301">
        <f>'East Pleasanton'!CQ39</f>
        <v>10.76</v>
      </c>
    </row>
    <row r="302" spans="1:24" x14ac:dyDescent="0.3">
      <c r="A302" s="116">
        <v>45592</v>
      </c>
      <c r="B302">
        <f>'Gila Hot Springs'!CQ40</f>
        <v>3</v>
      </c>
      <c r="C302">
        <f>'Upper Gila'!CQ40</f>
        <v>19.149999999999999</v>
      </c>
      <c r="D302">
        <f>'Fort West'!CQ40</f>
        <v>13.06</v>
      </c>
      <c r="E302">
        <f>'Gila Farms'!CQ40</f>
        <v>12.4</v>
      </c>
      <c r="F302">
        <f>'Grandpa Harper'!CQ40</f>
        <v>0</v>
      </c>
      <c r="G302">
        <f>'North Side Luna'!CQ40</f>
        <v>0</v>
      </c>
      <c r="H302">
        <f>'Adair-Luna'!CQ40</f>
        <v>0</v>
      </c>
      <c r="I302">
        <f>'L. Laney'!CQ40</f>
        <v>0</v>
      </c>
      <c r="J302">
        <f>'W.S. Laney'!CQ40</f>
        <v>0.95299999999999996</v>
      </c>
      <c r="K302">
        <f>'A. Laney'!CQ40</f>
        <v>0</v>
      </c>
      <c r="L302">
        <f>'Bill Lewis'!CQ40</f>
        <v>1.5599999999999998</v>
      </c>
      <c r="M302">
        <f>Cienega!CQ40</f>
        <v>0</v>
      </c>
      <c r="N302">
        <f>Kiehne!CQ40</f>
        <v>0</v>
      </c>
      <c r="O302">
        <f>Parsons!CQ40</f>
        <v>0</v>
      </c>
      <c r="P302">
        <f>'Middle Frisco'!CQ40</f>
        <v>0</v>
      </c>
      <c r="Q302">
        <f>'Tularosa-Cruzville'!CQ40</f>
        <v>0</v>
      </c>
      <c r="R302">
        <f>Hightower!CQ40</f>
        <v>0</v>
      </c>
      <c r="S302">
        <f>'San Francisco'!CQ40</f>
        <v>0</v>
      </c>
      <c r="T302">
        <f>'Thomason Flat'!CQ40</f>
        <v>0</v>
      </c>
      <c r="U302">
        <f>'Spurgeon 2'!CQ40</f>
        <v>0</v>
      </c>
      <c r="V302">
        <f>'W.S. Ditch'!CQ40</f>
        <v>0</v>
      </c>
      <c r="W302">
        <f>'Fish Pond'!CQ40</f>
        <v>1.01</v>
      </c>
      <c r="X302">
        <f>'East Pleasanton'!CQ40</f>
        <v>10.76</v>
      </c>
    </row>
    <row r="303" spans="1:24" x14ac:dyDescent="0.3">
      <c r="A303" s="116">
        <v>45593</v>
      </c>
      <c r="B303">
        <f>'Gila Hot Springs'!CQ41</f>
        <v>3</v>
      </c>
      <c r="C303">
        <f>'Upper Gila'!CQ41</f>
        <v>19.149999999999999</v>
      </c>
      <c r="D303">
        <f>'Fort West'!CQ41</f>
        <v>12.770000000000001</v>
      </c>
      <c r="E303">
        <f>'Gila Farms'!CQ41</f>
        <v>12.6</v>
      </c>
      <c r="F303">
        <f>'Grandpa Harper'!CQ41</f>
        <v>0</v>
      </c>
      <c r="G303">
        <f>'North Side Luna'!CQ41</f>
        <v>0</v>
      </c>
      <c r="H303">
        <f>'Adair-Luna'!CQ41</f>
        <v>0</v>
      </c>
      <c r="I303">
        <f>'L. Laney'!CQ41</f>
        <v>0</v>
      </c>
      <c r="J303">
        <f>'W.S. Laney'!CQ41</f>
        <v>0.91600000000000004</v>
      </c>
      <c r="K303">
        <f>'A. Laney'!CQ41</f>
        <v>0</v>
      </c>
      <c r="L303">
        <f>'Bill Lewis'!CQ41</f>
        <v>1.5599999999999998</v>
      </c>
      <c r="M303">
        <f>Cienega!CQ41</f>
        <v>0</v>
      </c>
      <c r="N303">
        <f>Kiehne!CQ41</f>
        <v>0</v>
      </c>
      <c r="O303">
        <f>Parsons!CQ41</f>
        <v>0</v>
      </c>
      <c r="P303">
        <f>'Middle Frisco'!CQ41</f>
        <v>0</v>
      </c>
      <c r="Q303">
        <f>'Tularosa-Cruzville'!CQ41</f>
        <v>0</v>
      </c>
      <c r="R303">
        <f>Hightower!CQ41</f>
        <v>0</v>
      </c>
      <c r="S303">
        <f>'San Francisco'!CQ41</f>
        <v>0</v>
      </c>
      <c r="T303">
        <f>'Thomason Flat'!CQ41</f>
        <v>0</v>
      </c>
      <c r="U303">
        <f>'Spurgeon 2'!CQ41</f>
        <v>0</v>
      </c>
      <c r="V303">
        <f>'W.S. Ditch'!CQ41</f>
        <v>0</v>
      </c>
      <c r="W303">
        <f>'Fish Pond'!CQ41</f>
        <v>1.07</v>
      </c>
      <c r="X303">
        <f>'East Pleasanton'!CQ41</f>
        <v>10.92</v>
      </c>
    </row>
    <row r="304" spans="1:24" x14ac:dyDescent="0.3">
      <c r="A304" s="116">
        <v>45594</v>
      </c>
      <c r="B304">
        <f>'Gila Hot Springs'!CQ42</f>
        <v>3.3</v>
      </c>
      <c r="C304">
        <f>'Upper Gila'!CQ42</f>
        <v>19.149999999999999</v>
      </c>
      <c r="D304">
        <f>'Fort West'!CQ42</f>
        <v>12.479999999999999</v>
      </c>
      <c r="E304">
        <f>'Gila Farms'!CQ42</f>
        <v>11.4</v>
      </c>
      <c r="F304">
        <f>'Grandpa Harper'!CQ42</f>
        <v>0</v>
      </c>
      <c r="G304">
        <f>'North Side Luna'!CQ42</f>
        <v>0</v>
      </c>
      <c r="H304">
        <f>'Adair-Luna'!CQ42</f>
        <v>0</v>
      </c>
      <c r="I304">
        <f>'L. Laney'!CQ42</f>
        <v>0</v>
      </c>
      <c r="J304">
        <f>'W.S. Laney'!CQ42</f>
        <v>0.45900000000000002</v>
      </c>
      <c r="K304">
        <f>'A. Laney'!CQ42</f>
        <v>0</v>
      </c>
      <c r="L304">
        <f>'Bill Lewis'!CQ42</f>
        <v>1.5599999999999998</v>
      </c>
      <c r="M304">
        <f>Cienega!CQ42</f>
        <v>0</v>
      </c>
      <c r="N304">
        <f>Kiehne!CQ42</f>
        <v>0</v>
      </c>
      <c r="O304">
        <f>Parsons!CQ42</f>
        <v>0</v>
      </c>
      <c r="P304">
        <f>'Middle Frisco'!CQ42</f>
        <v>0</v>
      </c>
      <c r="Q304">
        <f>'Tularosa-Cruzville'!CQ42</f>
        <v>0</v>
      </c>
      <c r="R304">
        <f>Hightower!CQ42</f>
        <v>0</v>
      </c>
      <c r="S304">
        <f>'San Francisco'!CQ42</f>
        <v>0</v>
      </c>
      <c r="T304">
        <f>'Thomason Flat'!CQ42</f>
        <v>0</v>
      </c>
      <c r="U304">
        <f>'Spurgeon 2'!CQ42</f>
        <v>0</v>
      </c>
      <c r="V304">
        <f>'W.S. Ditch'!CQ42</f>
        <v>0</v>
      </c>
      <c r="W304">
        <f>'Fish Pond'!CQ42</f>
        <v>1.1000000000000001</v>
      </c>
      <c r="X304">
        <f>'East Pleasanton'!CQ42</f>
        <v>11.24</v>
      </c>
    </row>
    <row r="305" spans="1:24" x14ac:dyDescent="0.3">
      <c r="A305" s="116">
        <v>45595</v>
      </c>
      <c r="B305">
        <f>'Gila Hot Springs'!CQ43</f>
        <v>2.8</v>
      </c>
      <c r="C305">
        <f>'Upper Gila'!CQ43</f>
        <v>19.149999999999999</v>
      </c>
      <c r="D305">
        <f>'Fort West'!CQ43</f>
        <v>11.9</v>
      </c>
      <c r="E305">
        <f>'Gila Farms'!CQ43</f>
        <v>10.199999999999999</v>
      </c>
      <c r="F305">
        <f>'Grandpa Harper'!CQ43</f>
        <v>0</v>
      </c>
      <c r="G305">
        <f>'North Side Luna'!CQ43</f>
        <v>0</v>
      </c>
      <c r="H305">
        <f>'Adair-Luna'!CQ43</f>
        <v>0</v>
      </c>
      <c r="I305">
        <f>'L. Laney'!CQ43</f>
        <v>0</v>
      </c>
      <c r="J305">
        <f>'W.S. Laney'!CQ43</f>
        <v>0.24099999999999999</v>
      </c>
      <c r="K305">
        <f>'A. Laney'!CQ43</f>
        <v>0</v>
      </c>
      <c r="L305">
        <f>'Bill Lewis'!CQ43</f>
        <v>1.5599999999999998</v>
      </c>
      <c r="M305">
        <f>Cienega!CQ43</f>
        <v>0</v>
      </c>
      <c r="N305">
        <f>Kiehne!CQ43</f>
        <v>0</v>
      </c>
      <c r="O305">
        <f>Parsons!CQ43</f>
        <v>0</v>
      </c>
      <c r="P305">
        <f>'Middle Frisco'!CQ43</f>
        <v>0</v>
      </c>
      <c r="Q305">
        <f>'Tularosa-Cruzville'!CQ43</f>
        <v>0</v>
      </c>
      <c r="R305">
        <f>Hightower!CQ43</f>
        <v>0</v>
      </c>
      <c r="S305">
        <f>'San Francisco'!CQ43</f>
        <v>0</v>
      </c>
      <c r="T305">
        <f>'Thomason Flat'!CQ43</f>
        <v>0</v>
      </c>
      <c r="U305">
        <f>'Spurgeon 2'!CQ43</f>
        <v>0</v>
      </c>
      <c r="V305">
        <f>'W.S. Ditch'!CQ43</f>
        <v>0</v>
      </c>
      <c r="W305">
        <f>'Fish Pond'!CQ43</f>
        <v>1.2</v>
      </c>
      <c r="X305">
        <f>'East Pleasanton'!CQ43</f>
        <v>11.56</v>
      </c>
    </row>
    <row r="306" spans="1:24" x14ac:dyDescent="0.3">
      <c r="A306" s="116">
        <v>45596</v>
      </c>
      <c r="B306">
        <f>'Gila Hot Springs'!CQ44</f>
        <v>1.7</v>
      </c>
      <c r="C306">
        <f>'Upper Gila'!CQ44</f>
        <v>4.5999999999999996</v>
      </c>
      <c r="D306">
        <f>'Fort West'!CQ44</f>
        <v>16.72</v>
      </c>
      <c r="E306">
        <f>'Gila Farms'!CQ44</f>
        <v>9.4</v>
      </c>
      <c r="F306">
        <f>'Grandpa Harper'!CQ44</f>
        <v>0</v>
      </c>
      <c r="G306">
        <f>'North Side Luna'!CQ44</f>
        <v>0</v>
      </c>
      <c r="H306">
        <f>'Adair-Luna'!CQ44</f>
        <v>0</v>
      </c>
      <c r="I306">
        <f>'L. Laney'!CQ44</f>
        <v>0</v>
      </c>
      <c r="J306">
        <f>'W.S. Laney'!CQ44</f>
        <v>0.24099999999999999</v>
      </c>
      <c r="K306">
        <f>'A. Laney'!CQ44</f>
        <v>0</v>
      </c>
      <c r="L306">
        <f>'Bill Lewis'!CQ44</f>
        <v>1.5599999999999998</v>
      </c>
      <c r="M306">
        <f>Cienega!CQ44</f>
        <v>0</v>
      </c>
      <c r="N306">
        <f>Kiehne!CQ44</f>
        <v>0</v>
      </c>
      <c r="O306">
        <f>Parsons!CQ44</f>
        <v>0</v>
      </c>
      <c r="P306">
        <f>'Middle Frisco'!CQ44</f>
        <v>0</v>
      </c>
      <c r="Q306">
        <f>'Tularosa-Cruzville'!CQ44</f>
        <v>0</v>
      </c>
      <c r="R306">
        <f>Hightower!CQ44</f>
        <v>0</v>
      </c>
      <c r="S306">
        <f>'San Francisco'!CQ44</f>
        <v>0</v>
      </c>
      <c r="T306">
        <f>'Thomason Flat'!CQ44</f>
        <v>0</v>
      </c>
      <c r="U306">
        <f>'Spurgeon 2'!CQ44</f>
        <v>0</v>
      </c>
      <c r="V306">
        <f>'W.S. Ditch'!CQ44</f>
        <v>0</v>
      </c>
      <c r="W306">
        <f>'Fish Pond'!CQ44</f>
        <v>1.25</v>
      </c>
      <c r="X306">
        <f>'East Pleasanton'!CQ44</f>
        <v>11.72</v>
      </c>
    </row>
    <row r="307" spans="1:24" x14ac:dyDescent="0.3">
      <c r="A307" s="116">
        <v>45597</v>
      </c>
      <c r="B307">
        <f>'Gila Hot Springs'!CR14</f>
        <v>1.6</v>
      </c>
      <c r="C307">
        <f>'Upper Gila'!CR14</f>
        <v>19.149999999999999</v>
      </c>
      <c r="D307">
        <f>'Fort West'!CR14</f>
        <v>12.479999999999999</v>
      </c>
      <c r="E307">
        <f>'Gila Farms'!CR14</f>
        <v>8.9</v>
      </c>
      <c r="F307">
        <f>'Grandpa Harper'!CR14</f>
        <v>8.3000000000000004E-2</v>
      </c>
      <c r="G307">
        <f>'North Side Luna'!CR14</f>
        <v>0</v>
      </c>
      <c r="H307">
        <f>'Adair-Luna'!CR14</f>
        <v>0</v>
      </c>
      <c r="I307">
        <f>'L. Laney'!CR14</f>
        <v>0</v>
      </c>
      <c r="J307">
        <f>'W.S. Laney'!CR14</f>
        <v>0.67300000000000004</v>
      </c>
      <c r="K307">
        <f>'A. Laney'!CR14</f>
        <v>0</v>
      </c>
      <c r="L307">
        <f>'Bill Lewis'!CR14</f>
        <v>1.5599999999999998</v>
      </c>
      <c r="M307">
        <f>Cienega!CR14</f>
        <v>0</v>
      </c>
      <c r="N307">
        <f>Kiehne!CR14</f>
        <v>0</v>
      </c>
      <c r="O307">
        <f>Parsons!CR14</f>
        <v>0</v>
      </c>
      <c r="P307">
        <f>'Middle Frisco'!CR14</f>
        <v>0</v>
      </c>
      <c r="Q307">
        <f>'Tularosa-Cruzville'!CR14</f>
        <v>0</v>
      </c>
      <c r="R307">
        <f>Hightower!CR14</f>
        <v>0</v>
      </c>
      <c r="S307">
        <f>'San Francisco'!CR14</f>
        <v>0</v>
      </c>
      <c r="T307">
        <f>'Thomason Flat'!CR14</f>
        <v>0</v>
      </c>
      <c r="U307">
        <f>'Spurgeon 2'!CR14</f>
        <v>0</v>
      </c>
      <c r="V307">
        <f>'W.S. Ditch'!CR14</f>
        <v>0</v>
      </c>
      <c r="W307">
        <f>'Fish Pond'!CR14</f>
        <v>1.3</v>
      </c>
      <c r="X307">
        <f>'East Pleasanton'!CR14</f>
        <v>11.88</v>
      </c>
    </row>
    <row r="308" spans="1:24" x14ac:dyDescent="0.3">
      <c r="A308" s="116">
        <v>45598</v>
      </c>
      <c r="B308">
        <f>'Gila Hot Springs'!CR15</f>
        <v>1.6</v>
      </c>
      <c r="C308">
        <f>'Upper Gila'!CR15</f>
        <v>19.149999999999999</v>
      </c>
      <c r="D308">
        <f>'Fort West'!CR15</f>
        <v>14.22</v>
      </c>
      <c r="E308">
        <f>'Gila Farms'!CR15</f>
        <v>7.5999999999999988</v>
      </c>
      <c r="F308">
        <f>'Grandpa Harper'!CR15</f>
        <v>5.8999999999999997E-2</v>
      </c>
      <c r="G308">
        <f>'North Side Luna'!CR15</f>
        <v>0</v>
      </c>
      <c r="H308">
        <f>'Adair-Luna'!CR15</f>
        <v>0</v>
      </c>
      <c r="I308">
        <f>'L. Laney'!CR15</f>
        <v>0</v>
      </c>
      <c r="J308">
        <f>'W.S. Laney'!CR15</f>
        <v>0.95299999999999996</v>
      </c>
      <c r="K308">
        <f>'A. Laney'!CR15</f>
        <v>0</v>
      </c>
      <c r="L308">
        <f>'Bill Lewis'!CR15</f>
        <v>1.5599999999999998</v>
      </c>
      <c r="M308">
        <f>Cienega!CR15</f>
        <v>0</v>
      </c>
      <c r="N308">
        <f>Kiehne!CR15</f>
        <v>0</v>
      </c>
      <c r="O308">
        <f>Parsons!CR15</f>
        <v>0</v>
      </c>
      <c r="P308">
        <f>'Middle Frisco'!CR15</f>
        <v>0</v>
      </c>
      <c r="Q308">
        <f>'Tularosa-Cruzville'!CR15</f>
        <v>0</v>
      </c>
      <c r="R308">
        <f>Hightower!CR15</f>
        <v>0</v>
      </c>
      <c r="S308">
        <f>'San Francisco'!CR15</f>
        <v>0</v>
      </c>
      <c r="T308">
        <f>'Thomason Flat'!CR15</f>
        <v>0</v>
      </c>
      <c r="U308">
        <f>'Spurgeon 2'!CR15</f>
        <v>0</v>
      </c>
      <c r="V308">
        <f>'W.S. Ditch'!CR15</f>
        <v>0</v>
      </c>
      <c r="W308">
        <f>'Fish Pond'!CR15</f>
        <v>1.3500000000000003</v>
      </c>
      <c r="X308">
        <f>'East Pleasanton'!CR15</f>
        <v>12.04</v>
      </c>
    </row>
    <row r="309" spans="1:24" x14ac:dyDescent="0.3">
      <c r="A309" s="116">
        <v>45599</v>
      </c>
      <c r="B309">
        <f>'Gila Hot Springs'!CR16</f>
        <v>1.6</v>
      </c>
      <c r="C309">
        <f>'Upper Gila'!CR16</f>
        <v>19.149999999999999</v>
      </c>
      <c r="D309">
        <f>'Fort West'!CR16</f>
        <v>14.22</v>
      </c>
      <c r="E309">
        <f>'Gila Farms'!CR16</f>
        <v>6.8</v>
      </c>
      <c r="F309">
        <f>'Grandpa Harper'!CR16</f>
        <v>7.0999999999999994E-2</v>
      </c>
      <c r="G309">
        <f>'North Side Luna'!CR16</f>
        <v>0</v>
      </c>
      <c r="H309">
        <f>'Adair-Luna'!CR16</f>
        <v>0</v>
      </c>
      <c r="I309">
        <f>'L. Laney'!CR16</f>
        <v>0</v>
      </c>
      <c r="J309">
        <f>'W.S. Laney'!CR16</f>
        <v>0.95299999999999996</v>
      </c>
      <c r="K309">
        <f>'A. Laney'!CR16</f>
        <v>0</v>
      </c>
      <c r="L309">
        <f>'Bill Lewis'!CR16</f>
        <v>1.5599999999999998</v>
      </c>
      <c r="M309">
        <f>Cienega!CR16</f>
        <v>0</v>
      </c>
      <c r="N309">
        <f>Kiehne!CR16</f>
        <v>0</v>
      </c>
      <c r="O309">
        <f>Parsons!CR16</f>
        <v>0</v>
      </c>
      <c r="P309">
        <f>'Middle Frisco'!CR16</f>
        <v>0</v>
      </c>
      <c r="Q309">
        <f>'Tularosa-Cruzville'!CR16</f>
        <v>0</v>
      </c>
      <c r="R309">
        <f>Hightower!CR16</f>
        <v>0</v>
      </c>
      <c r="S309">
        <f>'San Francisco'!CR16</f>
        <v>0</v>
      </c>
      <c r="T309">
        <f>'Thomason Flat'!CR16</f>
        <v>0</v>
      </c>
      <c r="U309">
        <f>'Spurgeon 2'!CR16</f>
        <v>0</v>
      </c>
      <c r="V309">
        <f>'W.S. Ditch'!CR16</f>
        <v>0</v>
      </c>
      <c r="W309">
        <f>'Fish Pond'!CR16</f>
        <v>1.3500000000000003</v>
      </c>
      <c r="X309">
        <f>'East Pleasanton'!CR16</f>
        <v>12.04</v>
      </c>
    </row>
    <row r="310" spans="1:24" x14ac:dyDescent="0.3">
      <c r="A310" s="116">
        <v>45600</v>
      </c>
      <c r="B310">
        <f>'Gila Hot Springs'!CR17</f>
        <v>1.6</v>
      </c>
      <c r="C310">
        <f>'Upper Gila'!CR17</f>
        <v>19.149999999999999</v>
      </c>
      <c r="D310">
        <f>'Fort West'!CR17</f>
        <v>13.35</v>
      </c>
      <c r="E310">
        <f>'Gila Farms'!CR17</f>
        <v>8</v>
      </c>
      <c r="F310">
        <f>'Grandpa Harper'!CR17</f>
        <v>4.2000000000000003E-2</v>
      </c>
      <c r="G310">
        <f>'North Side Luna'!CR17</f>
        <v>0</v>
      </c>
      <c r="H310">
        <f>'Adair-Luna'!CR17</f>
        <v>0</v>
      </c>
      <c r="I310">
        <f>'L. Laney'!CR17</f>
        <v>0</v>
      </c>
      <c r="J310">
        <f>'W.S. Laney'!CR17</f>
        <v>0.95299999999999996</v>
      </c>
      <c r="K310">
        <f>'A. Laney'!CR17</f>
        <v>0</v>
      </c>
      <c r="L310">
        <f>'Bill Lewis'!CR17</f>
        <v>1.5599999999999998</v>
      </c>
      <c r="M310">
        <f>Cienega!CR17</f>
        <v>0</v>
      </c>
      <c r="N310">
        <f>Kiehne!CR17</f>
        <v>0</v>
      </c>
      <c r="O310">
        <f>Parsons!CR17</f>
        <v>0</v>
      </c>
      <c r="P310">
        <f>'Middle Frisco'!CR17</f>
        <v>0</v>
      </c>
      <c r="Q310">
        <f>'Tularosa-Cruzville'!CR17</f>
        <v>0</v>
      </c>
      <c r="R310">
        <f>Hightower!CR17</f>
        <v>0</v>
      </c>
      <c r="S310">
        <f>'San Francisco'!CR17</f>
        <v>0</v>
      </c>
      <c r="T310">
        <f>'Thomason Flat'!CR17</f>
        <v>0</v>
      </c>
      <c r="U310">
        <f>'Spurgeon 2'!CR17</f>
        <v>0</v>
      </c>
      <c r="V310">
        <f>'W.S. Ditch'!CR17</f>
        <v>0</v>
      </c>
      <c r="W310">
        <f>'Fish Pond'!CR17</f>
        <v>1.3</v>
      </c>
      <c r="X310">
        <f>'East Pleasanton'!CR17</f>
        <v>12.199999999999998</v>
      </c>
    </row>
    <row r="311" spans="1:24" x14ac:dyDescent="0.3">
      <c r="A311" s="116">
        <v>45601</v>
      </c>
      <c r="B311">
        <f>'Gila Hot Springs'!CR18</f>
        <v>1.6</v>
      </c>
      <c r="C311">
        <f>'Upper Gila'!CR18</f>
        <v>19.579999999999998</v>
      </c>
      <c r="D311">
        <f>'Fort West'!CR18</f>
        <v>12.770000000000001</v>
      </c>
      <c r="E311">
        <f>'Gila Farms'!CR18</f>
        <v>11.199999999999998</v>
      </c>
      <c r="F311">
        <f>'Grandpa Harper'!CR18</f>
        <v>0</v>
      </c>
      <c r="G311">
        <f>'North Side Luna'!CR18</f>
        <v>0</v>
      </c>
      <c r="H311">
        <f>'Adair-Luna'!CR18</f>
        <v>0</v>
      </c>
      <c r="I311">
        <f>'L. Laney'!CR18</f>
        <v>0</v>
      </c>
      <c r="J311">
        <f>'W.S. Laney'!CR18</f>
        <v>0.95299999999999996</v>
      </c>
      <c r="K311">
        <f>'A. Laney'!CR18</f>
        <v>0</v>
      </c>
      <c r="L311">
        <f>'Bill Lewis'!CR18</f>
        <v>1.5599999999999998</v>
      </c>
      <c r="M311">
        <f>Cienega!CR18</f>
        <v>0</v>
      </c>
      <c r="N311">
        <f>Kiehne!CR18</f>
        <v>0</v>
      </c>
      <c r="O311">
        <f>Parsons!CR18</f>
        <v>0</v>
      </c>
      <c r="P311">
        <f>'Middle Frisco'!CR18</f>
        <v>0</v>
      </c>
      <c r="Q311">
        <f>'Tularosa-Cruzville'!CR18</f>
        <v>0</v>
      </c>
      <c r="R311">
        <f>Hightower!CR18</f>
        <v>0</v>
      </c>
      <c r="S311">
        <f>'San Francisco'!CR18</f>
        <v>0</v>
      </c>
      <c r="T311">
        <f>'Thomason Flat'!CR18</f>
        <v>0</v>
      </c>
      <c r="U311">
        <f>'Spurgeon 2'!CR18</f>
        <v>0</v>
      </c>
      <c r="V311">
        <f>'W.S. Ditch'!CR18</f>
        <v>0</v>
      </c>
      <c r="W311">
        <f>'Fish Pond'!CR18</f>
        <v>1.2</v>
      </c>
      <c r="X311">
        <f>'East Pleasanton'!CR18</f>
        <v>12.37</v>
      </c>
    </row>
    <row r="312" spans="1:24" x14ac:dyDescent="0.3">
      <c r="A312" s="116">
        <v>45602</v>
      </c>
      <c r="B312">
        <f>'Gila Hot Springs'!CR19</f>
        <v>1.6</v>
      </c>
      <c r="C312">
        <f>'Upper Gila'!CR19</f>
        <v>19.579999999999998</v>
      </c>
      <c r="D312">
        <f>'Fort West'!CR19</f>
        <v>11.62</v>
      </c>
      <c r="E312">
        <f>'Gila Farms'!CR19</f>
        <v>11.800000000000002</v>
      </c>
      <c r="F312">
        <f>'Grandpa Harper'!CR19</f>
        <v>7.1999999999999995E-2</v>
      </c>
      <c r="G312">
        <f>'North Side Luna'!CR19</f>
        <v>0</v>
      </c>
      <c r="H312">
        <f>'Adair-Luna'!CR19</f>
        <v>0</v>
      </c>
      <c r="I312">
        <f>'L. Laney'!CR19</f>
        <v>0</v>
      </c>
      <c r="J312">
        <f>'W.S. Laney'!CR19</f>
        <v>0.98999999999999988</v>
      </c>
      <c r="K312">
        <f>'A. Laney'!CR19</f>
        <v>0</v>
      </c>
      <c r="L312">
        <f>'Bill Lewis'!CR19</f>
        <v>1.5599999999999998</v>
      </c>
      <c r="M312">
        <f>Cienega!CR19</f>
        <v>0</v>
      </c>
      <c r="N312">
        <f>Kiehne!CR19</f>
        <v>0</v>
      </c>
      <c r="O312">
        <f>Parsons!CR19</f>
        <v>0</v>
      </c>
      <c r="P312">
        <f>'Middle Frisco'!CR19</f>
        <v>0</v>
      </c>
      <c r="Q312">
        <f>'Tularosa-Cruzville'!CR19</f>
        <v>0</v>
      </c>
      <c r="R312">
        <f>Hightower!CR19</f>
        <v>0</v>
      </c>
      <c r="S312">
        <f>'San Francisco'!CR19</f>
        <v>0</v>
      </c>
      <c r="T312">
        <f>'Thomason Flat'!CR19</f>
        <v>0</v>
      </c>
      <c r="U312">
        <f>'Spurgeon 2'!CR19</f>
        <v>0</v>
      </c>
      <c r="V312">
        <f>'W.S. Ditch'!CR19</f>
        <v>0</v>
      </c>
      <c r="W312">
        <f>'Fish Pond'!CR19</f>
        <v>1.1000000000000001</v>
      </c>
      <c r="X312">
        <f>'East Pleasanton'!CR19</f>
        <v>12.54</v>
      </c>
    </row>
    <row r="313" spans="1:24" x14ac:dyDescent="0.3">
      <c r="A313" s="116">
        <v>45603</v>
      </c>
      <c r="B313">
        <f>'Gila Hot Springs'!CR20</f>
        <v>1.6</v>
      </c>
      <c r="C313">
        <f>'Upper Gila'!CR20</f>
        <v>19.149999999999999</v>
      </c>
      <c r="D313">
        <f>'Fort West'!CR20</f>
        <v>11.339999999999998</v>
      </c>
      <c r="E313">
        <f>'Gila Farms'!CR20</f>
        <v>12.199999999999998</v>
      </c>
      <c r="F313">
        <f>'Grandpa Harper'!CR20</f>
        <v>0</v>
      </c>
      <c r="G313">
        <f>'North Side Luna'!CR20</f>
        <v>0</v>
      </c>
      <c r="H313">
        <f>'Adair-Luna'!CR20</f>
        <v>0</v>
      </c>
      <c r="I313">
        <f>'L. Laney'!CR20</f>
        <v>0</v>
      </c>
      <c r="J313">
        <f>'W.S. Laney'!CR20</f>
        <v>0.98999999999999988</v>
      </c>
      <c r="K313">
        <f>'A. Laney'!CR20</f>
        <v>0</v>
      </c>
      <c r="L313">
        <f>'Bill Lewis'!CR20</f>
        <v>1.5599999999999998</v>
      </c>
      <c r="M313">
        <f>Cienega!CR20</f>
        <v>0</v>
      </c>
      <c r="N313">
        <f>Kiehne!CR20</f>
        <v>0</v>
      </c>
      <c r="O313">
        <f>Parsons!CR20</f>
        <v>0</v>
      </c>
      <c r="P313">
        <f>'Middle Frisco'!CR20</f>
        <v>0</v>
      </c>
      <c r="Q313">
        <f>'Tularosa-Cruzville'!CR20</f>
        <v>0</v>
      </c>
      <c r="R313">
        <f>Hightower!CR20</f>
        <v>0</v>
      </c>
      <c r="S313">
        <f>'San Francisco'!CR20</f>
        <v>0</v>
      </c>
      <c r="T313">
        <f>'Thomason Flat'!CR20</f>
        <v>0</v>
      </c>
      <c r="U313">
        <f>'Spurgeon 2'!CR20</f>
        <v>0</v>
      </c>
      <c r="V313">
        <f>'W.S. Ditch'!CR20</f>
        <v>0</v>
      </c>
      <c r="W313">
        <f>'Fish Pond'!CR20</f>
        <v>1.04</v>
      </c>
      <c r="X313">
        <f>'East Pleasanton'!CR20</f>
        <v>12.54</v>
      </c>
    </row>
    <row r="314" spans="1:24" x14ac:dyDescent="0.3">
      <c r="A314" s="116">
        <v>45604</v>
      </c>
      <c r="B314">
        <f>'Gila Hot Springs'!CR21</f>
        <v>1.6</v>
      </c>
      <c r="C314">
        <f>'Upper Gila'!CR21</f>
        <v>19.149999999999999</v>
      </c>
      <c r="D314">
        <f>'Fort West'!CR21</f>
        <v>11.9</v>
      </c>
      <c r="E314">
        <f>'Gila Farms'!CR21</f>
        <v>12</v>
      </c>
      <c r="F314">
        <f>'Grandpa Harper'!CR21</f>
        <v>0</v>
      </c>
      <c r="G314">
        <f>'North Side Luna'!CR21</f>
        <v>0</v>
      </c>
      <c r="H314">
        <f>'Adair-Luna'!CR21</f>
        <v>0</v>
      </c>
      <c r="I314">
        <f>'L. Laney'!CR21</f>
        <v>0</v>
      </c>
      <c r="J314">
        <f>'W.S. Laney'!CR21</f>
        <v>0.98999999999999988</v>
      </c>
      <c r="K314">
        <f>'A. Laney'!CR21</f>
        <v>0</v>
      </c>
      <c r="L314">
        <f>'Bill Lewis'!CR21</f>
        <v>1.5599999999999998</v>
      </c>
      <c r="M314">
        <f>Cienega!CR21</f>
        <v>0</v>
      </c>
      <c r="N314">
        <f>Kiehne!CR21</f>
        <v>0</v>
      </c>
      <c r="O314">
        <f>Parsons!CR21</f>
        <v>0</v>
      </c>
      <c r="P314">
        <f>'Middle Frisco'!CR21</f>
        <v>0</v>
      </c>
      <c r="Q314">
        <f>'Tularosa-Cruzville'!CR21</f>
        <v>0</v>
      </c>
      <c r="R314">
        <f>Hightower!CR21</f>
        <v>0</v>
      </c>
      <c r="S314">
        <f>'San Francisco'!CR21</f>
        <v>0</v>
      </c>
      <c r="T314">
        <f>'Thomason Flat'!CR21</f>
        <v>0</v>
      </c>
      <c r="U314">
        <f>'Spurgeon 2'!CR21</f>
        <v>0</v>
      </c>
      <c r="V314">
        <f>'W.S. Ditch'!CR21</f>
        <v>0</v>
      </c>
      <c r="W314">
        <f>'Fish Pond'!CR21</f>
        <v>0.98</v>
      </c>
      <c r="X314">
        <f>'East Pleasanton'!CR21</f>
        <v>12.54</v>
      </c>
    </row>
    <row r="315" spans="1:24" x14ac:dyDescent="0.3">
      <c r="A315" s="116">
        <v>45605</v>
      </c>
      <c r="B315">
        <f>'Gila Hot Springs'!CR22</f>
        <v>1.6</v>
      </c>
      <c r="C315">
        <f>'Upper Gila'!CR22</f>
        <v>18.73</v>
      </c>
      <c r="D315">
        <f>'Fort West'!CR22</f>
        <v>13.06</v>
      </c>
      <c r="E315">
        <f>'Gila Farms'!CR22</f>
        <v>11.4</v>
      </c>
      <c r="F315">
        <f>'Grandpa Harper'!CR22</f>
        <v>0</v>
      </c>
      <c r="G315">
        <f>'North Side Luna'!CR22</f>
        <v>0</v>
      </c>
      <c r="H315">
        <f>'Adair-Luna'!CR22</f>
        <v>0</v>
      </c>
      <c r="I315">
        <f>'L. Laney'!CR22</f>
        <v>0</v>
      </c>
      <c r="J315">
        <f>'W.S. Laney'!CR22</f>
        <v>0.51700000000000002</v>
      </c>
      <c r="K315">
        <f>'A. Laney'!CR22</f>
        <v>0</v>
      </c>
      <c r="L315">
        <f>'Bill Lewis'!CR22</f>
        <v>1.6900000000000002</v>
      </c>
      <c r="M315">
        <f>Cienega!CR22</f>
        <v>0</v>
      </c>
      <c r="N315">
        <f>Kiehne!CR22</f>
        <v>0</v>
      </c>
      <c r="O315">
        <f>Parsons!CR22</f>
        <v>0</v>
      </c>
      <c r="P315">
        <f>'Middle Frisco'!CR22</f>
        <v>0</v>
      </c>
      <c r="Q315">
        <f>'Tularosa-Cruzville'!CR22</f>
        <v>0</v>
      </c>
      <c r="R315">
        <f>Hightower!CR22</f>
        <v>0</v>
      </c>
      <c r="S315">
        <f>'San Francisco'!CR22</f>
        <v>0</v>
      </c>
      <c r="T315">
        <f>'Thomason Flat'!CR22</f>
        <v>0</v>
      </c>
      <c r="U315">
        <f>'Spurgeon 2'!CR22</f>
        <v>0</v>
      </c>
      <c r="V315">
        <f>'W.S. Ditch'!CR22</f>
        <v>0</v>
      </c>
      <c r="W315">
        <f>'Fish Pond'!CR22</f>
        <v>0.92</v>
      </c>
      <c r="X315">
        <f>'East Pleasanton'!CR22</f>
        <v>12.199999999999998</v>
      </c>
    </row>
    <row r="316" spans="1:24" x14ac:dyDescent="0.3">
      <c r="A316" s="116">
        <v>45606</v>
      </c>
      <c r="B316">
        <f>'Gila Hot Springs'!CR23</f>
        <v>1.6</v>
      </c>
      <c r="C316">
        <f>'Upper Gila'!CR23</f>
        <v>18.73</v>
      </c>
      <c r="D316">
        <f>'Fort West'!CR23</f>
        <v>12.479999999999999</v>
      </c>
      <c r="E316">
        <f>'Gila Farms'!CR23</f>
        <v>11</v>
      </c>
      <c r="F316">
        <f>'Grandpa Harper'!CR23</f>
        <v>0</v>
      </c>
      <c r="G316">
        <f>'North Side Luna'!CR23</f>
        <v>0</v>
      </c>
      <c r="H316">
        <f>'Adair-Luna'!CR23</f>
        <v>0</v>
      </c>
      <c r="I316">
        <f>'L. Laney'!CR23</f>
        <v>0</v>
      </c>
      <c r="J316">
        <f>'W.S. Laney'!CR23</f>
        <v>0.217</v>
      </c>
      <c r="K316">
        <f>'A. Laney'!CR23</f>
        <v>0</v>
      </c>
      <c r="L316">
        <f>'Bill Lewis'!CR23</f>
        <v>1.83</v>
      </c>
      <c r="M316">
        <f>Cienega!CR23</f>
        <v>0</v>
      </c>
      <c r="N316">
        <f>Kiehne!CR23</f>
        <v>0</v>
      </c>
      <c r="O316">
        <f>Parsons!CR23</f>
        <v>0</v>
      </c>
      <c r="P316">
        <f>'Middle Frisco'!CR23</f>
        <v>0</v>
      </c>
      <c r="Q316">
        <f>'Tularosa-Cruzville'!CR23</f>
        <v>0</v>
      </c>
      <c r="R316">
        <f>Hightower!CR23</f>
        <v>0</v>
      </c>
      <c r="S316">
        <f>'San Francisco'!CR23</f>
        <v>0</v>
      </c>
      <c r="T316">
        <f>'Thomason Flat'!CR23</f>
        <v>0</v>
      </c>
      <c r="U316">
        <f>'Spurgeon 2'!CR23</f>
        <v>0</v>
      </c>
      <c r="V316">
        <f>'W.S. Ditch'!CR23</f>
        <v>0</v>
      </c>
      <c r="W316">
        <f>'Fish Pond'!CR23</f>
        <v>0.83</v>
      </c>
      <c r="X316">
        <f>'East Pleasanton'!CR23</f>
        <v>12.04</v>
      </c>
    </row>
    <row r="317" spans="1:24" x14ac:dyDescent="0.3">
      <c r="A317" s="116">
        <v>45607</v>
      </c>
      <c r="B317">
        <f>'Gila Hot Springs'!CR24</f>
        <v>1.6</v>
      </c>
      <c r="C317">
        <f>'Upper Gila'!CR24</f>
        <v>18.73</v>
      </c>
      <c r="D317">
        <f>'Fort West'!CR24</f>
        <v>11.9</v>
      </c>
      <c r="E317">
        <f>'Gila Farms'!CR24</f>
        <v>11.199999999999998</v>
      </c>
      <c r="F317">
        <f>'Grandpa Harper'!CR24</f>
        <v>0</v>
      </c>
      <c r="G317">
        <f>'North Side Luna'!CR24</f>
        <v>0</v>
      </c>
      <c r="H317">
        <f>'Adair-Luna'!CR24</f>
        <v>0</v>
      </c>
      <c r="I317">
        <f>'L. Laney'!CR24</f>
        <v>0</v>
      </c>
      <c r="J317">
        <f>'W.S. Laney'!CR24</f>
        <v>0.19299999999999998</v>
      </c>
      <c r="K317">
        <f>'A. Laney'!CR24</f>
        <v>0</v>
      </c>
      <c r="L317">
        <f>'Bill Lewis'!CR24</f>
        <v>1.6900000000000002</v>
      </c>
      <c r="M317">
        <f>Cienega!CR24</f>
        <v>0</v>
      </c>
      <c r="N317">
        <f>Kiehne!CR24</f>
        <v>0</v>
      </c>
      <c r="O317">
        <f>Parsons!CR24</f>
        <v>0</v>
      </c>
      <c r="P317">
        <f>'Middle Frisco'!CR24</f>
        <v>0</v>
      </c>
      <c r="Q317">
        <f>'Tularosa-Cruzville'!CR24</f>
        <v>0</v>
      </c>
      <c r="R317">
        <f>Hightower!CR24</f>
        <v>0</v>
      </c>
      <c r="S317">
        <f>'San Francisco'!CR24</f>
        <v>0</v>
      </c>
      <c r="T317">
        <f>'Thomason Flat'!CR24</f>
        <v>0</v>
      </c>
      <c r="U317">
        <f>'Spurgeon 2'!CR24</f>
        <v>0</v>
      </c>
      <c r="V317">
        <f>'W.S. Ditch'!CR24</f>
        <v>0</v>
      </c>
      <c r="W317">
        <f>'Fish Pond'!CR24</f>
        <v>0.80000000000000016</v>
      </c>
      <c r="X317">
        <f>'East Pleasanton'!CR24</f>
        <v>12.04</v>
      </c>
    </row>
    <row r="318" spans="1:24" x14ac:dyDescent="0.3">
      <c r="A318" s="116">
        <v>45608</v>
      </c>
      <c r="B318">
        <f>'Gila Hot Springs'!CR25</f>
        <v>1.5</v>
      </c>
      <c r="C318">
        <f>'Upper Gila'!CR25</f>
        <v>18.73</v>
      </c>
      <c r="D318">
        <f>'Fort West'!CR25</f>
        <v>11.9</v>
      </c>
      <c r="E318">
        <f>'Gila Farms'!CR25</f>
        <v>14.300000000000002</v>
      </c>
      <c r="F318">
        <f>'Grandpa Harper'!CR25</f>
        <v>0</v>
      </c>
      <c r="G318">
        <f>'North Side Luna'!CR25</f>
        <v>0</v>
      </c>
      <c r="H318">
        <f>'Adair-Luna'!CR25</f>
        <v>0</v>
      </c>
      <c r="I318">
        <f>'L. Laney'!CR25</f>
        <v>0</v>
      </c>
      <c r="J318">
        <f>'W.S. Laney'!CR25</f>
        <v>0.19299999999999998</v>
      </c>
      <c r="K318">
        <f>'A. Laney'!CR25</f>
        <v>0</v>
      </c>
      <c r="L318">
        <f>'Bill Lewis'!CR25</f>
        <v>1.6900000000000002</v>
      </c>
      <c r="M318">
        <f>Cienega!CR25</f>
        <v>0</v>
      </c>
      <c r="N318">
        <f>Kiehne!CR25</f>
        <v>0</v>
      </c>
      <c r="O318">
        <f>Parsons!CR25</f>
        <v>0</v>
      </c>
      <c r="P318">
        <f>'Middle Frisco'!CR25</f>
        <v>0</v>
      </c>
      <c r="Q318">
        <f>'Tularosa-Cruzville'!CR25</f>
        <v>0</v>
      </c>
      <c r="R318">
        <f>Hightower!CR25</f>
        <v>0</v>
      </c>
      <c r="S318">
        <f>'San Francisco'!CR25</f>
        <v>0</v>
      </c>
      <c r="T318">
        <f>'Thomason Flat'!CR25</f>
        <v>0</v>
      </c>
      <c r="U318">
        <f>'Spurgeon 2'!CR25</f>
        <v>0</v>
      </c>
      <c r="V318">
        <f>'W.S. Ditch'!CR25</f>
        <v>0</v>
      </c>
      <c r="W318">
        <f>'Fish Pond'!CR25</f>
        <v>0.73999999999999988</v>
      </c>
      <c r="X318">
        <f>'East Pleasanton'!CR25</f>
        <v>12.54</v>
      </c>
    </row>
    <row r="319" spans="1:24" x14ac:dyDescent="0.3">
      <c r="A319" s="116">
        <v>45609</v>
      </c>
      <c r="B319">
        <f>'Gila Hot Springs'!CR26</f>
        <v>1.5</v>
      </c>
      <c r="C319">
        <f>'Upper Gila'!CR26</f>
        <v>18.73</v>
      </c>
      <c r="D319">
        <f>'Fort West'!CR26</f>
        <v>11.9</v>
      </c>
      <c r="E319">
        <f>'Gila Farms'!CR26</f>
        <v>10.6</v>
      </c>
      <c r="F319">
        <f>'Grandpa Harper'!CR26</f>
        <v>0</v>
      </c>
      <c r="G319">
        <f>'North Side Luna'!CR26</f>
        <v>0</v>
      </c>
      <c r="H319">
        <f>'Adair-Luna'!CR26</f>
        <v>0</v>
      </c>
      <c r="I319">
        <f>'L. Laney'!CR26</f>
        <v>0</v>
      </c>
      <c r="J319">
        <f>'W.S. Laney'!CR26</f>
        <v>0.19299999999999998</v>
      </c>
      <c r="K319">
        <f>'A. Laney'!CR26</f>
        <v>0</v>
      </c>
      <c r="L319">
        <f>'Bill Lewis'!CR26</f>
        <v>1.83</v>
      </c>
      <c r="M319">
        <f>Cienega!CR26</f>
        <v>0</v>
      </c>
      <c r="N319">
        <f>Kiehne!CR26</f>
        <v>0</v>
      </c>
      <c r="O319">
        <f>Parsons!CR26</f>
        <v>0</v>
      </c>
      <c r="P319">
        <f>'Middle Frisco'!CR26</f>
        <v>0</v>
      </c>
      <c r="Q319">
        <f>'Tularosa-Cruzville'!CR26</f>
        <v>0</v>
      </c>
      <c r="R319">
        <f>Hightower!CR26</f>
        <v>0</v>
      </c>
      <c r="S319">
        <f>'San Francisco'!CR26</f>
        <v>0</v>
      </c>
      <c r="T319">
        <f>'Thomason Flat'!CR26</f>
        <v>0</v>
      </c>
      <c r="U319">
        <f>'Spurgeon 2'!CR26</f>
        <v>0</v>
      </c>
      <c r="V319">
        <f>'W.S. Ditch'!CR26</f>
        <v>0</v>
      </c>
      <c r="W319">
        <f>'Fish Pond'!CR26</f>
        <v>0.68</v>
      </c>
      <c r="X319">
        <f>'East Pleasanton'!CR26</f>
        <v>12.04</v>
      </c>
    </row>
    <row r="320" spans="1:24" x14ac:dyDescent="0.3">
      <c r="A320" s="116">
        <v>45610</v>
      </c>
      <c r="B320">
        <f>'Gila Hot Springs'!CR27</f>
        <v>1.5</v>
      </c>
      <c r="C320">
        <f>'Upper Gila'!CR27</f>
        <v>19.149999999999999</v>
      </c>
      <c r="D320">
        <f>'Fort West'!CR27</f>
        <v>13.64</v>
      </c>
      <c r="E320">
        <f>'Gila Farms'!CR27</f>
        <v>7.5</v>
      </c>
      <c r="F320">
        <f>'Grandpa Harper'!CR27</f>
        <v>0</v>
      </c>
      <c r="G320">
        <f>'North Side Luna'!CR27</f>
        <v>0</v>
      </c>
      <c r="H320">
        <f>'Adair-Luna'!CR27</f>
        <v>0</v>
      </c>
      <c r="I320">
        <f>'L. Laney'!CR27</f>
        <v>0</v>
      </c>
      <c r="J320">
        <f>'W.S. Laney'!CR27</f>
        <v>0.19299999999999998</v>
      </c>
      <c r="K320">
        <f>'A. Laney'!CR27</f>
        <v>0</v>
      </c>
      <c r="L320">
        <f>'Bill Lewis'!CR27</f>
        <v>1.83</v>
      </c>
      <c r="M320">
        <f>Cienega!CR27</f>
        <v>0</v>
      </c>
      <c r="N320">
        <f>Kiehne!CR27</f>
        <v>0</v>
      </c>
      <c r="O320">
        <f>Parsons!CR27</f>
        <v>0</v>
      </c>
      <c r="P320">
        <f>'Middle Frisco'!CR27</f>
        <v>0</v>
      </c>
      <c r="Q320">
        <f>'Tularosa-Cruzville'!CR27</f>
        <v>0</v>
      </c>
      <c r="R320">
        <f>Hightower!CR27</f>
        <v>0</v>
      </c>
      <c r="S320">
        <f>'San Francisco'!CR27</f>
        <v>0</v>
      </c>
      <c r="T320">
        <f>'Thomason Flat'!CR27</f>
        <v>0</v>
      </c>
      <c r="U320">
        <f>'Spurgeon 2'!CR27</f>
        <v>0</v>
      </c>
      <c r="V320">
        <f>'W.S. Ditch'!CR27</f>
        <v>0</v>
      </c>
      <c r="W320">
        <f>'Fish Pond'!CR27</f>
        <v>0.68</v>
      </c>
      <c r="X320">
        <f>'East Pleasanton'!CR27</f>
        <v>11.88</v>
      </c>
    </row>
    <row r="321" spans="1:24" x14ac:dyDescent="0.3">
      <c r="A321" s="116">
        <v>45611</v>
      </c>
      <c r="B321">
        <f>'Gila Hot Springs'!CR28</f>
        <v>1.5</v>
      </c>
      <c r="C321">
        <f>'Upper Gila'!CR28</f>
        <v>18.73</v>
      </c>
      <c r="D321">
        <f>'Fort West'!CR28</f>
        <v>14.51</v>
      </c>
      <c r="E321">
        <f>'Gila Farms'!CR28</f>
        <v>7.8</v>
      </c>
      <c r="F321">
        <f>'Grandpa Harper'!CR28</f>
        <v>0</v>
      </c>
      <c r="G321">
        <f>'North Side Luna'!CR28</f>
        <v>0</v>
      </c>
      <c r="H321">
        <f>'Adair-Luna'!CR28</f>
        <v>0</v>
      </c>
      <c r="I321">
        <f>'L. Laney'!CR28</f>
        <v>0</v>
      </c>
      <c r="J321">
        <f>'W.S. Laney'!CR28</f>
        <v>0.19299999999999998</v>
      </c>
      <c r="K321">
        <f>'A. Laney'!CR28</f>
        <v>0</v>
      </c>
      <c r="L321">
        <f>'Bill Lewis'!CR28</f>
        <v>1.83</v>
      </c>
      <c r="M321">
        <f>Cienega!CR28</f>
        <v>0</v>
      </c>
      <c r="N321">
        <f>Kiehne!CR28</f>
        <v>0</v>
      </c>
      <c r="O321">
        <f>Parsons!CR28</f>
        <v>0</v>
      </c>
      <c r="P321">
        <f>'Middle Frisco'!CR28</f>
        <v>0</v>
      </c>
      <c r="Q321">
        <f>'Tularosa-Cruzville'!CR28</f>
        <v>0</v>
      </c>
      <c r="R321">
        <f>Hightower!CR28</f>
        <v>0</v>
      </c>
      <c r="S321">
        <f>'San Francisco'!CR28</f>
        <v>0</v>
      </c>
      <c r="T321">
        <f>'Thomason Flat'!CR28</f>
        <v>0</v>
      </c>
      <c r="U321">
        <f>'Spurgeon 2'!CR28</f>
        <v>0</v>
      </c>
      <c r="V321">
        <f>'W.S. Ditch'!CR28</f>
        <v>0</v>
      </c>
      <c r="W321">
        <f>'Fish Pond'!CR28</f>
        <v>0.65</v>
      </c>
      <c r="X321">
        <f>'East Pleasanton'!CR28</f>
        <v>12.54</v>
      </c>
    </row>
    <row r="322" spans="1:24" x14ac:dyDescent="0.3">
      <c r="A322" s="116">
        <v>45612</v>
      </c>
      <c r="B322">
        <f>'Gila Hot Springs'!CR29</f>
        <v>1.5</v>
      </c>
      <c r="C322">
        <f>'Upper Gila'!CR29</f>
        <v>19.149999999999999</v>
      </c>
      <c r="D322">
        <f>'Fort West'!CR29</f>
        <v>13.93</v>
      </c>
      <c r="E322">
        <f>'Gila Farms'!CR29</f>
        <v>8.5</v>
      </c>
      <c r="F322">
        <f>'Grandpa Harper'!CR29</f>
        <v>0</v>
      </c>
      <c r="G322">
        <f>'North Side Luna'!CR29</f>
        <v>0</v>
      </c>
      <c r="H322">
        <f>'Adair-Luna'!CR29</f>
        <v>0</v>
      </c>
      <c r="I322">
        <f>'L. Laney'!CR29</f>
        <v>0</v>
      </c>
      <c r="J322">
        <f>'W.S. Laney'!CR29</f>
        <v>0.19299999999999998</v>
      </c>
      <c r="K322">
        <f>'A. Laney'!CR29</f>
        <v>0</v>
      </c>
      <c r="L322">
        <f>'Bill Lewis'!CR29</f>
        <v>1.83</v>
      </c>
      <c r="M322">
        <f>Cienega!CR29</f>
        <v>0</v>
      </c>
      <c r="N322">
        <f>Kiehne!CR29</f>
        <v>0</v>
      </c>
      <c r="O322">
        <f>Parsons!CR29</f>
        <v>0</v>
      </c>
      <c r="P322">
        <f>'Middle Frisco'!CR29</f>
        <v>0</v>
      </c>
      <c r="Q322">
        <f>'Tularosa-Cruzville'!CR29</f>
        <v>0</v>
      </c>
      <c r="R322">
        <f>Hightower!CR29</f>
        <v>0</v>
      </c>
      <c r="S322">
        <f>'San Francisco'!CR29</f>
        <v>0</v>
      </c>
      <c r="T322">
        <f>'Thomason Flat'!CR29</f>
        <v>0</v>
      </c>
      <c r="U322">
        <f>'Spurgeon 2'!CR29</f>
        <v>0</v>
      </c>
      <c r="V322">
        <f>'W.S. Ditch'!CR29</f>
        <v>0</v>
      </c>
      <c r="W322">
        <f>'Fish Pond'!CR29</f>
        <v>0.65</v>
      </c>
      <c r="X322">
        <f>'East Pleasanton'!CR29</f>
        <v>11.88</v>
      </c>
    </row>
    <row r="323" spans="1:24" x14ac:dyDescent="0.3">
      <c r="A323" s="116">
        <v>45613</v>
      </c>
      <c r="B323">
        <f>'Gila Hot Springs'!CR30</f>
        <v>1.5</v>
      </c>
      <c r="C323">
        <f>'Upper Gila'!CR30</f>
        <v>19.149999999999999</v>
      </c>
      <c r="D323">
        <f>'Fort West'!CR30</f>
        <v>12.479999999999999</v>
      </c>
      <c r="E323">
        <f>'Gila Farms'!CR30</f>
        <v>8.3000000000000007</v>
      </c>
      <c r="F323">
        <f>'Grandpa Harper'!CR30</f>
        <v>0</v>
      </c>
      <c r="G323">
        <f>'North Side Luna'!CR30</f>
        <v>0</v>
      </c>
      <c r="H323">
        <f>'Adair-Luna'!CR30</f>
        <v>0</v>
      </c>
      <c r="I323">
        <f>'L. Laney'!CR30</f>
        <v>0</v>
      </c>
      <c r="J323">
        <f>'W.S. Laney'!CR30</f>
        <v>0.19299999999999998</v>
      </c>
      <c r="K323">
        <f>'A. Laney'!CR30</f>
        <v>0</v>
      </c>
      <c r="L323">
        <f>'Bill Lewis'!CR30</f>
        <v>1.97</v>
      </c>
      <c r="M323">
        <f>Cienega!CR30</f>
        <v>0</v>
      </c>
      <c r="N323">
        <f>Kiehne!CR30</f>
        <v>0</v>
      </c>
      <c r="O323">
        <f>Parsons!CR30</f>
        <v>0</v>
      </c>
      <c r="P323">
        <f>'Middle Frisco'!CR30</f>
        <v>0</v>
      </c>
      <c r="Q323">
        <f>'Tularosa-Cruzville'!CR30</f>
        <v>0</v>
      </c>
      <c r="R323">
        <f>Hightower!CR30</f>
        <v>0</v>
      </c>
      <c r="S323">
        <f>'San Francisco'!CR30</f>
        <v>0</v>
      </c>
      <c r="T323">
        <f>'Thomason Flat'!CR30</f>
        <v>0</v>
      </c>
      <c r="U323">
        <f>'Spurgeon 2'!CR30</f>
        <v>0</v>
      </c>
      <c r="V323">
        <f>'W.S. Ditch'!CR30</f>
        <v>0</v>
      </c>
      <c r="W323">
        <f>'Fish Pond'!CR30</f>
        <v>0.62</v>
      </c>
      <c r="X323">
        <f>'East Pleasanton'!CR30</f>
        <v>12.37</v>
      </c>
    </row>
    <row r="324" spans="1:24" x14ac:dyDescent="0.3">
      <c r="A324" s="116">
        <v>45614</v>
      </c>
      <c r="B324">
        <f>'Gila Hot Springs'!CR31</f>
        <v>1.5</v>
      </c>
      <c r="C324">
        <f>'Upper Gila'!CR31</f>
        <v>18.73</v>
      </c>
      <c r="D324">
        <f>'Fort West'!CR31</f>
        <v>13.93</v>
      </c>
      <c r="E324">
        <f>'Gila Farms'!CR31</f>
        <v>8</v>
      </c>
      <c r="F324">
        <f>'Grandpa Harper'!CR31</f>
        <v>0</v>
      </c>
      <c r="G324">
        <f>'North Side Luna'!CR31</f>
        <v>0</v>
      </c>
      <c r="H324">
        <f>'Adair-Luna'!CR31</f>
        <v>0</v>
      </c>
      <c r="I324">
        <f>'L. Laney'!CR31</f>
        <v>0</v>
      </c>
      <c r="J324">
        <f>'W.S. Laney'!CR31</f>
        <v>0.19299999999999998</v>
      </c>
      <c r="K324">
        <f>'A. Laney'!CR31</f>
        <v>0</v>
      </c>
      <c r="L324">
        <f>'Bill Lewis'!CR31</f>
        <v>1.83</v>
      </c>
      <c r="M324">
        <f>Cienega!CR31</f>
        <v>0</v>
      </c>
      <c r="N324">
        <f>Kiehne!CR31</f>
        <v>0</v>
      </c>
      <c r="O324">
        <f>Parsons!CR31</f>
        <v>0</v>
      </c>
      <c r="P324">
        <f>'Middle Frisco'!CR31</f>
        <v>0</v>
      </c>
      <c r="Q324">
        <f>'Tularosa-Cruzville'!CR31</f>
        <v>0</v>
      </c>
      <c r="R324">
        <f>Hightower!CR31</f>
        <v>0</v>
      </c>
      <c r="S324">
        <f>'San Francisco'!CR31</f>
        <v>0</v>
      </c>
      <c r="T324">
        <f>'Thomason Flat'!CR31</f>
        <v>0</v>
      </c>
      <c r="U324">
        <f>'Spurgeon 2'!CR31</f>
        <v>0</v>
      </c>
      <c r="V324">
        <f>'W.S. Ditch'!CR31</f>
        <v>0</v>
      </c>
      <c r="W324">
        <f>'Fish Pond'!CR31</f>
        <v>0.62</v>
      </c>
      <c r="X324">
        <f>'East Pleasanton'!CR31</f>
        <v>12.88</v>
      </c>
    </row>
    <row r="325" spans="1:24" x14ac:dyDescent="0.3">
      <c r="A325" s="116">
        <v>45615</v>
      </c>
      <c r="B325">
        <f>'Gila Hot Springs'!CR32</f>
        <v>1.5</v>
      </c>
      <c r="C325">
        <f>'Upper Gila'!CR32</f>
        <v>19.149999999999999</v>
      </c>
      <c r="D325">
        <f>'Fort West'!CR32</f>
        <v>14.22</v>
      </c>
      <c r="E325">
        <f>'Gila Farms'!CR32</f>
        <v>7.8</v>
      </c>
      <c r="F325">
        <f>'Grandpa Harper'!CR32</f>
        <v>0</v>
      </c>
      <c r="G325">
        <f>'North Side Luna'!CR32</f>
        <v>0</v>
      </c>
      <c r="H325">
        <f>'Adair-Luna'!CR32</f>
        <v>0</v>
      </c>
      <c r="I325">
        <f>'L. Laney'!CR32</f>
        <v>0</v>
      </c>
      <c r="J325">
        <f>'W.S. Laney'!CR32</f>
        <v>0.19299999999999998</v>
      </c>
      <c r="K325">
        <f>'A. Laney'!CR32</f>
        <v>0</v>
      </c>
      <c r="L325">
        <f>'Bill Lewis'!CR32</f>
        <v>2.27</v>
      </c>
      <c r="M325">
        <f>Cienega!CR32</f>
        <v>0</v>
      </c>
      <c r="N325">
        <f>Kiehne!CR32</f>
        <v>0</v>
      </c>
      <c r="O325">
        <f>Parsons!CR32</f>
        <v>0</v>
      </c>
      <c r="P325">
        <f>'Middle Frisco'!CR32</f>
        <v>0</v>
      </c>
      <c r="Q325">
        <f>'Tularosa-Cruzville'!CR32</f>
        <v>0</v>
      </c>
      <c r="R325">
        <f>Hightower!CR32</f>
        <v>0</v>
      </c>
      <c r="S325">
        <f>'San Francisco'!CR32</f>
        <v>0</v>
      </c>
      <c r="T325">
        <f>'Thomason Flat'!CR32</f>
        <v>0</v>
      </c>
      <c r="U325">
        <f>'Spurgeon 2'!CR32</f>
        <v>0</v>
      </c>
      <c r="V325">
        <f>'W.S. Ditch'!CR32</f>
        <v>0</v>
      </c>
      <c r="W325">
        <f>'Fish Pond'!CR32</f>
        <v>0.62</v>
      </c>
      <c r="X325">
        <f>'East Pleasanton'!CR32</f>
        <v>13.39</v>
      </c>
    </row>
    <row r="326" spans="1:24" x14ac:dyDescent="0.3">
      <c r="A326" s="116">
        <v>45616</v>
      </c>
      <c r="B326">
        <f>'Gila Hot Springs'!CR33</f>
        <v>1.5</v>
      </c>
      <c r="C326">
        <f>'Upper Gila'!CR33</f>
        <v>20.010000000000002</v>
      </c>
      <c r="D326">
        <f>'Fort West'!CR33</f>
        <v>14.22</v>
      </c>
      <c r="E326">
        <f>'Gila Farms'!CR33</f>
        <v>8</v>
      </c>
      <c r="F326">
        <f>'Grandpa Harper'!CR33</f>
        <v>0</v>
      </c>
      <c r="G326">
        <f>'North Side Luna'!CR33</f>
        <v>0</v>
      </c>
      <c r="H326">
        <f>'Adair-Luna'!CR33</f>
        <v>0</v>
      </c>
      <c r="I326">
        <f>'L. Laney'!CR33</f>
        <v>0</v>
      </c>
      <c r="J326">
        <f>'W.S. Laney'!CR33</f>
        <v>0.19299999999999998</v>
      </c>
      <c r="K326">
        <f>'A. Laney'!CR33</f>
        <v>0</v>
      </c>
      <c r="L326">
        <f>'Bill Lewis'!CR33</f>
        <v>4.93</v>
      </c>
      <c r="M326">
        <f>Cienega!CR33</f>
        <v>0</v>
      </c>
      <c r="N326">
        <f>Kiehne!CR33</f>
        <v>0</v>
      </c>
      <c r="O326">
        <f>Parsons!CR33</f>
        <v>0</v>
      </c>
      <c r="P326">
        <f>'Middle Frisco'!CR33</f>
        <v>0</v>
      </c>
      <c r="Q326">
        <f>'Tularosa-Cruzville'!CR33</f>
        <v>0</v>
      </c>
      <c r="R326">
        <f>Hightower!CR33</f>
        <v>0</v>
      </c>
      <c r="S326">
        <f>'San Francisco'!CR33</f>
        <v>0</v>
      </c>
      <c r="T326">
        <f>'Thomason Flat'!CR33</f>
        <v>0</v>
      </c>
      <c r="U326">
        <f>'Spurgeon 2'!CR33</f>
        <v>0</v>
      </c>
      <c r="V326">
        <f>'W.S. Ditch'!CR33</f>
        <v>0</v>
      </c>
      <c r="W326">
        <f>'Fish Pond'!CR33</f>
        <v>0.62</v>
      </c>
      <c r="X326">
        <f>'East Pleasanton'!CR33</f>
        <v>13.050000000000002</v>
      </c>
    </row>
    <row r="327" spans="1:24" x14ac:dyDescent="0.3">
      <c r="A327" s="116">
        <v>45617</v>
      </c>
      <c r="B327">
        <f>'Gila Hot Springs'!CR34</f>
        <v>1.5</v>
      </c>
      <c r="C327">
        <f>'Upper Gila'!CR34</f>
        <v>20.89</v>
      </c>
      <c r="D327">
        <f>'Fort West'!CR34</f>
        <v>18.7</v>
      </c>
      <c r="E327">
        <f>'Gila Farms'!CR34</f>
        <v>8.6999999999999993</v>
      </c>
      <c r="F327">
        <f>'Grandpa Harper'!CR34</f>
        <v>0</v>
      </c>
      <c r="G327">
        <f>'North Side Luna'!CR34</f>
        <v>0</v>
      </c>
      <c r="H327">
        <f>'Adair-Luna'!CR34</f>
        <v>0</v>
      </c>
      <c r="I327">
        <f>'L. Laney'!CR34</f>
        <v>0</v>
      </c>
      <c r="J327">
        <f>'W.S. Laney'!CR34</f>
        <v>0.19299999999999998</v>
      </c>
      <c r="K327">
        <f>'A. Laney'!CR34</f>
        <v>0</v>
      </c>
      <c r="L327">
        <f>'Bill Lewis'!CR34</f>
        <v>3.06</v>
      </c>
      <c r="M327">
        <f>Cienega!CR34</f>
        <v>0</v>
      </c>
      <c r="N327">
        <f>Kiehne!CR34</f>
        <v>0</v>
      </c>
      <c r="O327">
        <f>Parsons!CR34</f>
        <v>0</v>
      </c>
      <c r="P327">
        <f>'Middle Frisco'!CR34</f>
        <v>0</v>
      </c>
      <c r="Q327">
        <f>'Tularosa-Cruzville'!CR34</f>
        <v>0</v>
      </c>
      <c r="R327">
        <f>Hightower!CR34</f>
        <v>0</v>
      </c>
      <c r="S327">
        <f>'San Francisco'!CR34</f>
        <v>0</v>
      </c>
      <c r="T327">
        <f>'Thomason Flat'!CR34</f>
        <v>0</v>
      </c>
      <c r="U327">
        <f>'Spurgeon 2'!CR34</f>
        <v>0</v>
      </c>
      <c r="V327">
        <f>'W.S. Ditch'!CR34</f>
        <v>0</v>
      </c>
      <c r="W327">
        <f>'Fish Pond'!CR34</f>
        <v>0.62</v>
      </c>
      <c r="X327">
        <f>'East Pleasanton'!CR34</f>
        <v>11.4</v>
      </c>
    </row>
    <row r="328" spans="1:24" x14ac:dyDescent="0.3">
      <c r="A328" s="116">
        <v>45618</v>
      </c>
      <c r="B328">
        <f>'Gila Hot Springs'!CR35</f>
        <v>1.5</v>
      </c>
      <c r="C328">
        <f>'Upper Gila'!CR35</f>
        <v>20.010000000000002</v>
      </c>
      <c r="D328">
        <f>'Fort West'!CR35</f>
        <v>18.350000000000001</v>
      </c>
      <c r="E328">
        <f>'Gila Farms'!CR35</f>
        <v>9.1</v>
      </c>
      <c r="F328">
        <f>'Grandpa Harper'!CR35</f>
        <v>0</v>
      </c>
      <c r="G328">
        <f>'North Side Luna'!CR35</f>
        <v>0</v>
      </c>
      <c r="H328">
        <f>'Adair-Luna'!CR35</f>
        <v>0</v>
      </c>
      <c r="I328">
        <f>'L. Laney'!CR35</f>
        <v>0</v>
      </c>
      <c r="J328">
        <f>'W.S. Laney'!CR35</f>
        <v>0.17</v>
      </c>
      <c r="K328">
        <f>'A. Laney'!CR35</f>
        <v>0</v>
      </c>
      <c r="L328">
        <f>'Bill Lewis'!CR35</f>
        <v>2.57</v>
      </c>
      <c r="M328">
        <f>Cienega!CR35</f>
        <v>0</v>
      </c>
      <c r="N328">
        <f>Kiehne!CR35</f>
        <v>0</v>
      </c>
      <c r="O328">
        <f>Parsons!CR35</f>
        <v>0</v>
      </c>
      <c r="P328">
        <f>'Middle Frisco'!CR35</f>
        <v>0</v>
      </c>
      <c r="Q328">
        <f>'Tularosa-Cruzville'!CR35</f>
        <v>0</v>
      </c>
      <c r="R328">
        <f>Hightower!CR35</f>
        <v>0</v>
      </c>
      <c r="S328">
        <f>'San Francisco'!CR35</f>
        <v>0</v>
      </c>
      <c r="T328">
        <f>'Thomason Flat'!CR35</f>
        <v>0</v>
      </c>
      <c r="U328">
        <f>'Spurgeon 2'!CR35</f>
        <v>0</v>
      </c>
      <c r="V328">
        <f>'W.S. Ditch'!CR35</f>
        <v>0</v>
      </c>
      <c r="W328">
        <f>'Fish Pond'!CR35</f>
        <v>0.62</v>
      </c>
      <c r="X328">
        <f>'East Pleasanton'!CR35</f>
        <v>10.92</v>
      </c>
    </row>
    <row r="329" spans="1:24" x14ac:dyDescent="0.3">
      <c r="A329" s="116">
        <v>45619</v>
      </c>
      <c r="B329">
        <f>'Gila Hot Springs'!CR36</f>
        <v>1.5</v>
      </c>
      <c r="C329">
        <f>'Upper Gila'!CR36</f>
        <v>20.45</v>
      </c>
      <c r="D329">
        <f>'Fort West'!CR36</f>
        <v>18.7</v>
      </c>
      <c r="E329">
        <f>'Gila Farms'!CR36</f>
        <v>9.1999999999999993</v>
      </c>
      <c r="F329">
        <f>'Grandpa Harper'!CR36</f>
        <v>0</v>
      </c>
      <c r="G329">
        <f>'North Side Luna'!CR36</f>
        <v>0</v>
      </c>
      <c r="H329">
        <f>'Adair-Luna'!CR36</f>
        <v>0</v>
      </c>
      <c r="I329">
        <f>'L. Laney'!CR36</f>
        <v>0</v>
      </c>
      <c r="J329">
        <f>'W.S. Laney'!CR36</f>
        <v>0.17</v>
      </c>
      <c r="K329">
        <f>'A. Laney'!CR36</f>
        <v>0</v>
      </c>
      <c r="L329">
        <f>'Bill Lewis'!CR36</f>
        <v>5.57</v>
      </c>
      <c r="M329">
        <f>Cienega!CR36</f>
        <v>0</v>
      </c>
      <c r="N329">
        <f>Kiehne!CR36</f>
        <v>0</v>
      </c>
      <c r="O329">
        <f>Parsons!CR36</f>
        <v>0</v>
      </c>
      <c r="P329">
        <f>'Middle Frisco'!CR36</f>
        <v>0</v>
      </c>
      <c r="Q329">
        <f>'Tularosa-Cruzville'!CR36</f>
        <v>0</v>
      </c>
      <c r="R329">
        <f>Hightower!CR36</f>
        <v>0</v>
      </c>
      <c r="S329">
        <f>'San Francisco'!CR36</f>
        <v>0</v>
      </c>
      <c r="T329">
        <f>'Thomason Flat'!CR36</f>
        <v>0</v>
      </c>
      <c r="U329">
        <f>'Spurgeon 2'!CR36</f>
        <v>0</v>
      </c>
      <c r="V329">
        <f>'W.S. Ditch'!CR36</f>
        <v>0</v>
      </c>
      <c r="W329">
        <f>'Fish Pond'!CR36</f>
        <v>0.62</v>
      </c>
      <c r="X329">
        <f>'East Pleasanton'!CR36</f>
        <v>11.56</v>
      </c>
    </row>
    <row r="330" spans="1:24" x14ac:dyDescent="0.3">
      <c r="A330" s="116">
        <v>45620</v>
      </c>
      <c r="B330">
        <f>'Gila Hot Springs'!CR37</f>
        <v>1.5</v>
      </c>
      <c r="C330">
        <f>'Upper Gila'!CR37</f>
        <v>20.89</v>
      </c>
      <c r="D330">
        <f>'Fort West'!CR37</f>
        <v>19.05</v>
      </c>
      <c r="E330">
        <f>'Gila Farms'!CR37</f>
        <v>10</v>
      </c>
      <c r="F330">
        <f>'Grandpa Harper'!CR37</f>
        <v>0</v>
      </c>
      <c r="G330">
        <f>'North Side Luna'!CR37</f>
        <v>0</v>
      </c>
      <c r="H330">
        <f>'Adair-Luna'!CR37</f>
        <v>0</v>
      </c>
      <c r="I330">
        <f>'L. Laney'!CR37</f>
        <v>0</v>
      </c>
      <c r="J330">
        <f>'W.S. Laney'!CR37</f>
        <v>0.17</v>
      </c>
      <c r="K330">
        <f>'A. Laney'!CR37</f>
        <v>0</v>
      </c>
      <c r="L330">
        <f>'Bill Lewis'!CR37</f>
        <v>3.06</v>
      </c>
      <c r="M330">
        <f>Cienega!CR37</f>
        <v>0</v>
      </c>
      <c r="N330">
        <f>Kiehne!CR37</f>
        <v>0</v>
      </c>
      <c r="O330">
        <f>Parsons!CR37</f>
        <v>0</v>
      </c>
      <c r="P330">
        <f>'Middle Frisco'!CR37</f>
        <v>0</v>
      </c>
      <c r="Q330">
        <f>'Tularosa-Cruzville'!CR37</f>
        <v>0</v>
      </c>
      <c r="R330">
        <f>Hightower!CR37</f>
        <v>0</v>
      </c>
      <c r="S330">
        <f>'San Francisco'!CR37</f>
        <v>0</v>
      </c>
      <c r="T330">
        <f>'Thomason Flat'!CR37</f>
        <v>0</v>
      </c>
      <c r="U330">
        <f>'Spurgeon 2'!CR37</f>
        <v>0</v>
      </c>
      <c r="V330">
        <f>'W.S. Ditch'!CR37</f>
        <v>0</v>
      </c>
      <c r="W330">
        <f>'Fish Pond'!CR37</f>
        <v>0.65</v>
      </c>
      <c r="X330">
        <f>'East Pleasanton'!CR37</f>
        <v>11.88</v>
      </c>
    </row>
    <row r="331" spans="1:24" x14ac:dyDescent="0.3">
      <c r="A331" s="116">
        <v>45621</v>
      </c>
      <c r="B331">
        <f>'Gila Hot Springs'!CR38</f>
        <v>1.5</v>
      </c>
      <c r="C331">
        <f>'Upper Gila'!CR38</f>
        <v>20.89</v>
      </c>
      <c r="D331">
        <f>'Fort West'!CR38</f>
        <v>18.7</v>
      </c>
      <c r="E331">
        <f>'Gila Farms'!CR38</f>
        <v>9.8000000000000007</v>
      </c>
      <c r="F331">
        <f>'Grandpa Harper'!CR38</f>
        <v>0</v>
      </c>
      <c r="G331">
        <f>'North Side Luna'!CR38</f>
        <v>0</v>
      </c>
      <c r="H331">
        <f>'Adair-Luna'!CR38</f>
        <v>0</v>
      </c>
      <c r="I331">
        <f>'L. Laney'!CR38</f>
        <v>0</v>
      </c>
      <c r="J331">
        <f>'W.S. Laney'!CR38</f>
        <v>0.17</v>
      </c>
      <c r="K331">
        <f>'A. Laney'!CR38</f>
        <v>0</v>
      </c>
      <c r="L331">
        <f>'Bill Lewis'!CR38</f>
        <v>2.57</v>
      </c>
      <c r="M331">
        <f>Cienega!CR38</f>
        <v>0</v>
      </c>
      <c r="N331">
        <f>Kiehne!CR38</f>
        <v>0</v>
      </c>
      <c r="O331">
        <f>Parsons!CR38</f>
        <v>0</v>
      </c>
      <c r="P331">
        <f>'Middle Frisco'!CR38</f>
        <v>0</v>
      </c>
      <c r="Q331">
        <f>'Tularosa-Cruzville'!CR38</f>
        <v>0</v>
      </c>
      <c r="R331">
        <f>Hightower!CR38</f>
        <v>0</v>
      </c>
      <c r="S331">
        <f>'San Francisco'!CR38</f>
        <v>0</v>
      </c>
      <c r="T331">
        <f>'Thomason Flat'!CR38</f>
        <v>0</v>
      </c>
      <c r="U331">
        <f>'Spurgeon 2'!CR38</f>
        <v>0</v>
      </c>
      <c r="V331">
        <f>'W.S. Ditch'!CR38</f>
        <v>0</v>
      </c>
      <c r="W331">
        <f>'Fish Pond'!CR38</f>
        <v>0.71</v>
      </c>
      <c r="X331">
        <f>'East Pleasanton'!CR38</f>
        <v>11.56</v>
      </c>
    </row>
    <row r="332" spans="1:24" x14ac:dyDescent="0.3">
      <c r="A332" s="116">
        <v>45622</v>
      </c>
      <c r="B332">
        <f>'Gila Hot Springs'!CR39</f>
        <v>1.5</v>
      </c>
      <c r="C332">
        <f>'Upper Gila'!CR39</f>
        <v>20.89</v>
      </c>
      <c r="D332">
        <f>'Fort West'!CR39</f>
        <v>18.7</v>
      </c>
      <c r="E332">
        <f>'Gila Farms'!CR39</f>
        <v>9.8000000000000007</v>
      </c>
      <c r="F332">
        <f>'Grandpa Harper'!CR39</f>
        <v>0</v>
      </c>
      <c r="G332">
        <f>'North Side Luna'!CR39</f>
        <v>0</v>
      </c>
      <c r="H332">
        <f>'Adair-Luna'!CR39</f>
        <v>0</v>
      </c>
      <c r="I332">
        <f>'L. Laney'!CR39</f>
        <v>0</v>
      </c>
      <c r="J332">
        <f>'W.S. Laney'!CR39</f>
        <v>0.17</v>
      </c>
      <c r="K332">
        <f>'A. Laney'!CR39</f>
        <v>0</v>
      </c>
      <c r="L332">
        <f>'Bill Lewis'!CR39</f>
        <v>2.27</v>
      </c>
      <c r="M332">
        <f>Cienega!CR39</f>
        <v>0</v>
      </c>
      <c r="N332">
        <f>Kiehne!CR39</f>
        <v>0</v>
      </c>
      <c r="O332">
        <f>Parsons!CR39</f>
        <v>0</v>
      </c>
      <c r="P332">
        <f>'Middle Frisco'!CR39</f>
        <v>0</v>
      </c>
      <c r="Q332">
        <f>'Tularosa-Cruzville'!CR39</f>
        <v>0</v>
      </c>
      <c r="R332">
        <f>Hightower!CR39</f>
        <v>0</v>
      </c>
      <c r="S332">
        <f>'San Francisco'!CR39</f>
        <v>0</v>
      </c>
      <c r="T332">
        <f>'Thomason Flat'!CR39</f>
        <v>0</v>
      </c>
      <c r="U332">
        <f>'Spurgeon 2'!CR39</f>
        <v>0</v>
      </c>
      <c r="V332">
        <f>'W.S. Ditch'!CR39</f>
        <v>0</v>
      </c>
      <c r="W332">
        <f>'Fish Pond'!CR39</f>
        <v>0.73999999999999988</v>
      </c>
      <c r="X332">
        <f>'East Pleasanton'!CR39</f>
        <v>11.24</v>
      </c>
    </row>
    <row r="333" spans="1:24" x14ac:dyDescent="0.3">
      <c r="A333" s="116">
        <v>45623</v>
      </c>
      <c r="B333">
        <f>'Gila Hot Springs'!CR40</f>
        <v>1.5</v>
      </c>
      <c r="C333">
        <f>'Upper Gila'!CR40</f>
        <v>22.25</v>
      </c>
      <c r="D333">
        <f>'Fort West'!CR40</f>
        <v>18.350000000000001</v>
      </c>
      <c r="E333">
        <f>'Gila Farms'!CR40</f>
        <v>9.6</v>
      </c>
      <c r="F333">
        <f>'Grandpa Harper'!CR40</f>
        <v>0</v>
      </c>
      <c r="G333">
        <f>'North Side Luna'!CR40</f>
        <v>0</v>
      </c>
      <c r="H333">
        <f>'Adair-Luna'!CR40</f>
        <v>0</v>
      </c>
      <c r="I333">
        <f>'L. Laney'!CR40</f>
        <v>0</v>
      </c>
      <c r="J333">
        <f>'W.S. Laney'!CR40</f>
        <v>0.17</v>
      </c>
      <c r="K333">
        <f>'A. Laney'!CR40</f>
        <v>0</v>
      </c>
      <c r="L333">
        <f>'Bill Lewis'!CR40</f>
        <v>2.27</v>
      </c>
      <c r="M333">
        <f>Cienega!CR40</f>
        <v>0</v>
      </c>
      <c r="N333">
        <f>Kiehne!CR40</f>
        <v>0</v>
      </c>
      <c r="O333">
        <f>Parsons!CR40</f>
        <v>0</v>
      </c>
      <c r="P333">
        <f>'Middle Frisco'!CR40</f>
        <v>0</v>
      </c>
      <c r="Q333">
        <f>'Tularosa-Cruzville'!CR40</f>
        <v>0</v>
      </c>
      <c r="R333">
        <f>Hightower!CR40</f>
        <v>0</v>
      </c>
      <c r="S333">
        <f>'San Francisco'!CR40</f>
        <v>0</v>
      </c>
      <c r="T333">
        <f>'Thomason Flat'!CR40</f>
        <v>0</v>
      </c>
      <c r="U333">
        <f>'Spurgeon 2'!CR40</f>
        <v>0</v>
      </c>
      <c r="V333">
        <f>'W.S. Ditch'!CR40</f>
        <v>0</v>
      </c>
      <c r="W333">
        <f>'Fish Pond'!CR40</f>
        <v>0.80000000000000016</v>
      </c>
      <c r="X333">
        <f>'East Pleasanton'!CR40</f>
        <v>11.24</v>
      </c>
    </row>
    <row r="334" spans="1:24" x14ac:dyDescent="0.3">
      <c r="A334" s="116">
        <v>45624</v>
      </c>
      <c r="B334">
        <f>'Gila Hot Springs'!CR41</f>
        <v>1.5</v>
      </c>
      <c r="C334">
        <f>'Upper Gila'!CR41</f>
        <v>21.790000000000003</v>
      </c>
      <c r="D334">
        <f>'Fort West'!CR41</f>
        <v>18</v>
      </c>
      <c r="E334">
        <f>'Gila Farms'!CR41</f>
        <v>9.6</v>
      </c>
      <c r="F334">
        <f>'Grandpa Harper'!CR41</f>
        <v>0</v>
      </c>
      <c r="G334">
        <f>'North Side Luna'!CR41</f>
        <v>0</v>
      </c>
      <c r="H334">
        <f>'Adair-Luna'!CR41</f>
        <v>0</v>
      </c>
      <c r="I334">
        <f>'L. Laney'!CR41</f>
        <v>0</v>
      </c>
      <c r="J334">
        <f>'W.S. Laney'!CR41</f>
        <v>0.17</v>
      </c>
      <c r="K334">
        <f>'A. Laney'!CR41</f>
        <v>0</v>
      </c>
      <c r="L334">
        <f>'Bill Lewis'!CR41</f>
        <v>2.27</v>
      </c>
      <c r="M334">
        <f>Cienega!CR41</f>
        <v>0</v>
      </c>
      <c r="N334">
        <f>Kiehne!CR41</f>
        <v>0</v>
      </c>
      <c r="O334">
        <f>Parsons!CR41</f>
        <v>0</v>
      </c>
      <c r="P334">
        <f>'Middle Frisco'!CR41</f>
        <v>0</v>
      </c>
      <c r="Q334">
        <f>'Tularosa-Cruzville'!CR41</f>
        <v>0</v>
      </c>
      <c r="R334">
        <f>Hightower!CR41</f>
        <v>0</v>
      </c>
      <c r="S334">
        <f>'San Francisco'!CR41</f>
        <v>0</v>
      </c>
      <c r="T334">
        <f>'Thomason Flat'!CR41</f>
        <v>0</v>
      </c>
      <c r="U334">
        <f>'Spurgeon 2'!CR41</f>
        <v>0</v>
      </c>
      <c r="V334">
        <f>'W.S. Ditch'!CR41</f>
        <v>0</v>
      </c>
      <c r="W334">
        <f>'Fish Pond'!CR41</f>
        <v>0.89</v>
      </c>
      <c r="X334">
        <f>'East Pleasanton'!CR41</f>
        <v>11.4</v>
      </c>
    </row>
    <row r="335" spans="1:24" x14ac:dyDescent="0.3">
      <c r="A335" s="116">
        <v>45625</v>
      </c>
      <c r="B335">
        <f>'Gila Hot Springs'!CR42</f>
        <v>1.5</v>
      </c>
      <c r="C335">
        <f>'Upper Gila'!CR42</f>
        <v>21.790000000000003</v>
      </c>
      <c r="D335">
        <f>'Fort West'!CR42</f>
        <v>17.68</v>
      </c>
      <c r="E335">
        <f>'Gila Farms'!CR42</f>
        <v>10</v>
      </c>
      <c r="F335">
        <f>'Grandpa Harper'!CR42</f>
        <v>0</v>
      </c>
      <c r="G335">
        <f>'North Side Luna'!CR42</f>
        <v>0</v>
      </c>
      <c r="H335">
        <f>'Adair-Luna'!CR42</f>
        <v>0</v>
      </c>
      <c r="I335">
        <f>'L. Laney'!CR42</f>
        <v>0</v>
      </c>
      <c r="J335">
        <f>'W.S. Laney'!CR42</f>
        <v>0.14899999999999999</v>
      </c>
      <c r="K335">
        <f>'A. Laney'!CR42</f>
        <v>0</v>
      </c>
      <c r="L335">
        <f>'Bill Lewis'!CR42</f>
        <v>2.12</v>
      </c>
      <c r="M335">
        <f>Cienega!CR42</f>
        <v>0</v>
      </c>
      <c r="N335">
        <f>Kiehne!CR42</f>
        <v>0</v>
      </c>
      <c r="O335">
        <f>Parsons!CR42</f>
        <v>0</v>
      </c>
      <c r="P335">
        <f>'Middle Frisco'!CR42</f>
        <v>0</v>
      </c>
      <c r="Q335">
        <f>'Tularosa-Cruzville'!CR42</f>
        <v>0</v>
      </c>
      <c r="R335">
        <f>Hightower!CR42</f>
        <v>0</v>
      </c>
      <c r="S335">
        <f>'San Francisco'!CR42</f>
        <v>0</v>
      </c>
      <c r="T335">
        <f>'Thomason Flat'!CR42</f>
        <v>0</v>
      </c>
      <c r="U335">
        <f>'Spurgeon 2'!CR42</f>
        <v>0</v>
      </c>
      <c r="V335">
        <f>'W.S. Ditch'!CR42</f>
        <v>0</v>
      </c>
      <c r="W335">
        <f>'Fish Pond'!CR42</f>
        <v>0.94999999999999984</v>
      </c>
      <c r="X335">
        <f>'East Pleasanton'!CR42</f>
        <v>11.56</v>
      </c>
    </row>
    <row r="336" spans="1:24" x14ac:dyDescent="0.3">
      <c r="A336" s="116">
        <v>45626</v>
      </c>
      <c r="B336">
        <f>'Gila Hot Springs'!CR43</f>
        <v>1.5</v>
      </c>
      <c r="C336">
        <f>'Upper Gila'!CR43</f>
        <v>21.790000000000003</v>
      </c>
      <c r="D336">
        <f>'Fort West'!CR43</f>
        <v>17.36</v>
      </c>
      <c r="E336">
        <f>'Gila Farms'!CR43</f>
        <v>10</v>
      </c>
      <c r="F336">
        <f>'Grandpa Harper'!CR43</f>
        <v>0</v>
      </c>
      <c r="G336">
        <f>'North Side Luna'!CR43</f>
        <v>0</v>
      </c>
      <c r="H336">
        <f>'Adair-Luna'!CR43</f>
        <v>0</v>
      </c>
      <c r="I336">
        <f>'L. Laney'!CR43</f>
        <v>0</v>
      </c>
      <c r="J336">
        <f>'W.S. Laney'!CR43</f>
        <v>0.14899999999999999</v>
      </c>
      <c r="K336">
        <f>'A. Laney'!CR43</f>
        <v>0</v>
      </c>
      <c r="L336">
        <f>'Bill Lewis'!CR43</f>
        <v>2.12</v>
      </c>
      <c r="M336">
        <f>Cienega!CR43</f>
        <v>0</v>
      </c>
      <c r="N336">
        <f>Kiehne!CR43</f>
        <v>0</v>
      </c>
      <c r="O336">
        <f>Parsons!CR43</f>
        <v>0</v>
      </c>
      <c r="P336">
        <f>'Middle Frisco'!CR43</f>
        <v>0</v>
      </c>
      <c r="Q336">
        <f>'Tularosa-Cruzville'!CR43</f>
        <v>0</v>
      </c>
      <c r="R336">
        <f>Hightower!CR43</f>
        <v>0</v>
      </c>
      <c r="S336">
        <f>'San Francisco'!CR43</f>
        <v>0</v>
      </c>
      <c r="T336">
        <f>'Thomason Flat'!CR43</f>
        <v>0</v>
      </c>
      <c r="U336">
        <f>'Spurgeon 2'!CR43</f>
        <v>0</v>
      </c>
      <c r="V336">
        <f>'W.S. Ditch'!CR43</f>
        <v>0</v>
      </c>
      <c r="W336">
        <f>'Fish Pond'!CR43</f>
        <v>0.98</v>
      </c>
      <c r="X336">
        <f>'East Pleasanton'!CR43</f>
        <v>11.4</v>
      </c>
    </row>
    <row r="337" spans="1:24" x14ac:dyDescent="0.3">
      <c r="A337" s="116">
        <v>45627</v>
      </c>
      <c r="B337">
        <f>'Gila Hot Springs'!CS14</f>
        <v>0</v>
      </c>
      <c r="C337">
        <f>'Upper Gila'!CS14</f>
        <v>0</v>
      </c>
      <c r="D337">
        <f>'Fort West'!CS14</f>
        <v>0</v>
      </c>
      <c r="E337">
        <f>'Gila Farms'!CS14</f>
        <v>0</v>
      </c>
      <c r="F337">
        <f>'Grandpa Harper'!CS14</f>
        <v>0</v>
      </c>
      <c r="G337">
        <f>'North Side Luna'!CS14</f>
        <v>0</v>
      </c>
      <c r="H337">
        <f>'Adair-Luna'!CS14</f>
        <v>0</v>
      </c>
      <c r="I337">
        <f>'L. Laney'!CS14</f>
        <v>0</v>
      </c>
      <c r="J337">
        <f>'W.S. Laney'!CS14</f>
        <v>0</v>
      </c>
      <c r="K337">
        <f>'A. Laney'!CS14</f>
        <v>0</v>
      </c>
      <c r="L337">
        <f>'Bill Lewis'!CS14</f>
        <v>0</v>
      </c>
      <c r="M337">
        <f>Cienega!CS14</f>
        <v>0</v>
      </c>
      <c r="N337">
        <f>Kiehne!CS14</f>
        <v>0</v>
      </c>
      <c r="O337">
        <f>Parsons!CS14</f>
        <v>0</v>
      </c>
      <c r="P337">
        <f>'Middle Frisco'!CS14</f>
        <v>0</v>
      </c>
      <c r="Q337">
        <f>'Tularosa-Cruzville'!CS14</f>
        <v>0</v>
      </c>
      <c r="R337">
        <f>Hightower!CS14</f>
        <v>0</v>
      </c>
      <c r="S337">
        <f>'San Francisco'!CS14</f>
        <v>0</v>
      </c>
      <c r="T337">
        <f>'Thomason Flat'!CS14</f>
        <v>0</v>
      </c>
      <c r="U337">
        <f>'Spurgeon 2'!CS14</f>
        <v>0</v>
      </c>
      <c r="V337">
        <f>'W.S. Ditch'!CS14</f>
        <v>0</v>
      </c>
      <c r="W337">
        <f>'Fish Pond'!CS14</f>
        <v>0</v>
      </c>
      <c r="X337">
        <f>'East Pleasanton'!CS14</f>
        <v>0</v>
      </c>
    </row>
    <row r="338" spans="1:24" x14ac:dyDescent="0.3">
      <c r="A338" s="116">
        <v>45628</v>
      </c>
      <c r="B338">
        <f>'Gila Hot Springs'!CS15</f>
        <v>0</v>
      </c>
      <c r="C338">
        <f>'Upper Gila'!CS15</f>
        <v>0</v>
      </c>
      <c r="D338">
        <f>'Fort West'!CS15</f>
        <v>0</v>
      </c>
      <c r="E338">
        <f>'Gila Farms'!CS15</f>
        <v>0</v>
      </c>
      <c r="F338">
        <f>'Grandpa Harper'!CS15</f>
        <v>0</v>
      </c>
      <c r="G338">
        <f>'North Side Luna'!CS15</f>
        <v>0</v>
      </c>
      <c r="H338">
        <f>'Adair-Luna'!CS15</f>
        <v>0</v>
      </c>
      <c r="I338">
        <f>'L. Laney'!CS15</f>
        <v>0</v>
      </c>
      <c r="J338">
        <f>'W.S. Laney'!CS15</f>
        <v>0</v>
      </c>
      <c r="K338">
        <f>'A. Laney'!CS15</f>
        <v>0</v>
      </c>
      <c r="L338">
        <f>'Bill Lewis'!CS15</f>
        <v>0</v>
      </c>
      <c r="M338">
        <f>Cienega!CS15</f>
        <v>0</v>
      </c>
      <c r="N338">
        <f>Kiehne!CS15</f>
        <v>0</v>
      </c>
      <c r="O338">
        <f>Parsons!CS15</f>
        <v>0</v>
      </c>
      <c r="P338">
        <f>'Middle Frisco'!CS15</f>
        <v>0</v>
      </c>
      <c r="Q338">
        <f>'Tularosa-Cruzville'!CS15</f>
        <v>0</v>
      </c>
      <c r="R338">
        <f>Hightower!CS15</f>
        <v>0</v>
      </c>
      <c r="S338">
        <f>'San Francisco'!CS15</f>
        <v>0</v>
      </c>
      <c r="T338">
        <f>'Thomason Flat'!CS15</f>
        <v>0</v>
      </c>
      <c r="U338">
        <f>'Spurgeon 2'!CS15</f>
        <v>0</v>
      </c>
      <c r="V338">
        <f>'W.S. Ditch'!CS15</f>
        <v>0</v>
      </c>
      <c r="W338">
        <f>'Fish Pond'!CS15</f>
        <v>0</v>
      </c>
      <c r="X338">
        <f>'East Pleasanton'!CS15</f>
        <v>0</v>
      </c>
    </row>
    <row r="339" spans="1:24" x14ac:dyDescent="0.3">
      <c r="A339" s="116">
        <v>45629</v>
      </c>
      <c r="B339">
        <f>'Gila Hot Springs'!CS16</f>
        <v>0</v>
      </c>
      <c r="C339">
        <f>'Upper Gila'!CS16</f>
        <v>0</v>
      </c>
      <c r="D339">
        <f>'Fort West'!CS16</f>
        <v>0</v>
      </c>
      <c r="E339">
        <f>'Gila Farms'!CS16</f>
        <v>0</v>
      </c>
      <c r="F339">
        <f>'Grandpa Harper'!CS16</f>
        <v>0</v>
      </c>
      <c r="G339">
        <f>'North Side Luna'!CS16</f>
        <v>0</v>
      </c>
      <c r="H339">
        <f>'Adair-Luna'!CS16</f>
        <v>0</v>
      </c>
      <c r="I339">
        <f>'L. Laney'!CS16</f>
        <v>0</v>
      </c>
      <c r="J339">
        <f>'W.S. Laney'!CS16</f>
        <v>0</v>
      </c>
      <c r="K339">
        <f>'A. Laney'!CS16</f>
        <v>0</v>
      </c>
      <c r="L339">
        <f>'Bill Lewis'!CS16</f>
        <v>0</v>
      </c>
      <c r="M339">
        <f>Cienega!CS16</f>
        <v>0</v>
      </c>
      <c r="N339">
        <f>Kiehne!CS16</f>
        <v>0</v>
      </c>
      <c r="O339">
        <f>Parsons!CS16</f>
        <v>0</v>
      </c>
      <c r="P339">
        <f>'Middle Frisco'!CS16</f>
        <v>0</v>
      </c>
      <c r="Q339">
        <f>'Tularosa-Cruzville'!CS16</f>
        <v>0</v>
      </c>
      <c r="R339">
        <f>Hightower!CS16</f>
        <v>0</v>
      </c>
      <c r="S339">
        <f>'San Francisco'!CS16</f>
        <v>0</v>
      </c>
      <c r="T339">
        <f>'Thomason Flat'!CS16</f>
        <v>0</v>
      </c>
      <c r="U339">
        <f>'Spurgeon 2'!CS16</f>
        <v>0</v>
      </c>
      <c r="V339">
        <f>'W.S. Ditch'!CS16</f>
        <v>0</v>
      </c>
      <c r="W339">
        <f>'Fish Pond'!CS16</f>
        <v>0</v>
      </c>
      <c r="X339">
        <f>'East Pleasanton'!CS16</f>
        <v>0</v>
      </c>
    </row>
    <row r="340" spans="1:24" x14ac:dyDescent="0.3">
      <c r="A340" s="116">
        <v>45630</v>
      </c>
      <c r="B340">
        <f>'Gila Hot Springs'!CS17</f>
        <v>0</v>
      </c>
      <c r="C340">
        <f>'Upper Gila'!CS17</f>
        <v>0</v>
      </c>
      <c r="D340">
        <f>'Fort West'!CS17</f>
        <v>0</v>
      </c>
      <c r="E340">
        <f>'Gila Farms'!CS17</f>
        <v>0</v>
      </c>
      <c r="F340">
        <f>'Grandpa Harper'!CS17</f>
        <v>0</v>
      </c>
      <c r="G340">
        <f>'North Side Luna'!CS17</f>
        <v>0</v>
      </c>
      <c r="H340">
        <f>'Adair-Luna'!CS17</f>
        <v>0</v>
      </c>
      <c r="I340">
        <f>'L. Laney'!CS17</f>
        <v>0</v>
      </c>
      <c r="J340">
        <f>'W.S. Laney'!CS17</f>
        <v>0</v>
      </c>
      <c r="K340">
        <f>'A. Laney'!CS17</f>
        <v>0</v>
      </c>
      <c r="L340">
        <f>'Bill Lewis'!CS17</f>
        <v>0</v>
      </c>
      <c r="M340">
        <f>Cienega!CS17</f>
        <v>0</v>
      </c>
      <c r="N340">
        <f>Kiehne!CS17</f>
        <v>0</v>
      </c>
      <c r="O340">
        <f>Parsons!CS17</f>
        <v>0</v>
      </c>
      <c r="P340">
        <f>'Middle Frisco'!CS17</f>
        <v>0</v>
      </c>
      <c r="Q340">
        <f>'Tularosa-Cruzville'!CS17</f>
        <v>0</v>
      </c>
      <c r="R340">
        <f>Hightower!CS17</f>
        <v>0</v>
      </c>
      <c r="S340">
        <f>'San Francisco'!CS17</f>
        <v>0</v>
      </c>
      <c r="T340">
        <f>'Thomason Flat'!CS17</f>
        <v>0</v>
      </c>
      <c r="U340">
        <f>'Spurgeon 2'!CS17</f>
        <v>0</v>
      </c>
      <c r="V340">
        <f>'W.S. Ditch'!CS17</f>
        <v>0</v>
      </c>
      <c r="W340">
        <f>'Fish Pond'!CS17</f>
        <v>0</v>
      </c>
      <c r="X340">
        <f>'East Pleasanton'!CS17</f>
        <v>0</v>
      </c>
    </row>
    <row r="341" spans="1:24" x14ac:dyDescent="0.3">
      <c r="A341" s="116">
        <v>45631</v>
      </c>
      <c r="B341">
        <f>'Gila Hot Springs'!CS18</f>
        <v>0</v>
      </c>
      <c r="C341">
        <f>'Upper Gila'!CS18</f>
        <v>0</v>
      </c>
      <c r="D341">
        <f>'Fort West'!CS18</f>
        <v>0</v>
      </c>
      <c r="E341">
        <f>'Gila Farms'!CS18</f>
        <v>0</v>
      </c>
      <c r="F341">
        <f>'Grandpa Harper'!CS18</f>
        <v>0</v>
      </c>
      <c r="G341">
        <f>'North Side Luna'!CS18</f>
        <v>0</v>
      </c>
      <c r="H341">
        <f>'Adair-Luna'!CS18</f>
        <v>0</v>
      </c>
      <c r="I341">
        <f>'L. Laney'!CS18</f>
        <v>0</v>
      </c>
      <c r="J341">
        <f>'W.S. Laney'!CS18</f>
        <v>0</v>
      </c>
      <c r="K341">
        <f>'A. Laney'!CS18</f>
        <v>0</v>
      </c>
      <c r="L341">
        <f>'Bill Lewis'!CS18</f>
        <v>0</v>
      </c>
      <c r="M341">
        <f>Cienega!CS18</f>
        <v>0</v>
      </c>
      <c r="N341">
        <f>Kiehne!CS18</f>
        <v>0</v>
      </c>
      <c r="O341">
        <f>Parsons!CS18</f>
        <v>0</v>
      </c>
      <c r="P341">
        <f>'Middle Frisco'!CS18</f>
        <v>0</v>
      </c>
      <c r="Q341">
        <f>'Tularosa-Cruzville'!CS18</f>
        <v>0</v>
      </c>
      <c r="R341">
        <f>Hightower!CS18</f>
        <v>0</v>
      </c>
      <c r="S341">
        <f>'San Francisco'!CS18</f>
        <v>0</v>
      </c>
      <c r="T341">
        <f>'Thomason Flat'!CS18</f>
        <v>0</v>
      </c>
      <c r="U341">
        <f>'Spurgeon 2'!CS18</f>
        <v>0</v>
      </c>
      <c r="V341">
        <f>'W.S. Ditch'!CS18</f>
        <v>0</v>
      </c>
      <c r="W341">
        <f>'Fish Pond'!CS18</f>
        <v>0</v>
      </c>
      <c r="X341">
        <f>'East Pleasanton'!CS18</f>
        <v>0</v>
      </c>
    </row>
    <row r="342" spans="1:24" x14ac:dyDescent="0.3">
      <c r="A342" s="116">
        <v>45632</v>
      </c>
      <c r="B342">
        <f>'Gila Hot Springs'!CS19</f>
        <v>0</v>
      </c>
      <c r="C342">
        <f>'Upper Gila'!CS19</f>
        <v>0</v>
      </c>
      <c r="D342">
        <f>'Fort West'!CS19</f>
        <v>0</v>
      </c>
      <c r="E342">
        <f>'Gila Farms'!CS19</f>
        <v>0</v>
      </c>
      <c r="F342">
        <f>'Grandpa Harper'!CS19</f>
        <v>0</v>
      </c>
      <c r="G342">
        <f>'North Side Luna'!CS19</f>
        <v>0</v>
      </c>
      <c r="H342">
        <f>'Adair-Luna'!CS19</f>
        <v>0</v>
      </c>
      <c r="I342">
        <f>'L. Laney'!CS19</f>
        <v>0</v>
      </c>
      <c r="J342">
        <f>'W.S. Laney'!CS19</f>
        <v>0</v>
      </c>
      <c r="K342">
        <f>'A. Laney'!CS19</f>
        <v>0</v>
      </c>
      <c r="L342">
        <f>'Bill Lewis'!CS19</f>
        <v>0</v>
      </c>
      <c r="M342">
        <f>Cienega!CS19</f>
        <v>0</v>
      </c>
      <c r="N342">
        <f>Kiehne!CS19</f>
        <v>0</v>
      </c>
      <c r="O342">
        <f>Parsons!CS19</f>
        <v>0</v>
      </c>
      <c r="P342">
        <f>'Middle Frisco'!CS19</f>
        <v>0</v>
      </c>
      <c r="Q342">
        <f>'Tularosa-Cruzville'!CS19</f>
        <v>0</v>
      </c>
      <c r="R342">
        <f>Hightower!CS19</f>
        <v>0</v>
      </c>
      <c r="S342">
        <f>'San Francisco'!CS19</f>
        <v>0</v>
      </c>
      <c r="T342">
        <f>'Thomason Flat'!CS19</f>
        <v>0</v>
      </c>
      <c r="U342">
        <f>'Spurgeon 2'!CS19</f>
        <v>0</v>
      </c>
      <c r="V342">
        <f>'W.S. Ditch'!CS19</f>
        <v>0</v>
      </c>
      <c r="W342">
        <f>'Fish Pond'!CS19</f>
        <v>0</v>
      </c>
      <c r="X342">
        <f>'East Pleasanton'!CS19</f>
        <v>0</v>
      </c>
    </row>
    <row r="343" spans="1:24" x14ac:dyDescent="0.3">
      <c r="A343" s="116">
        <v>45633</v>
      </c>
      <c r="B343">
        <f>'Gila Hot Springs'!CS20</f>
        <v>0</v>
      </c>
      <c r="C343">
        <f>'Upper Gila'!CS20</f>
        <v>0</v>
      </c>
      <c r="D343">
        <f>'Fort West'!CS20</f>
        <v>0</v>
      </c>
      <c r="E343">
        <f>'Gila Farms'!CS20</f>
        <v>0</v>
      </c>
      <c r="F343">
        <f>'Grandpa Harper'!CS20</f>
        <v>0</v>
      </c>
      <c r="G343">
        <f>'North Side Luna'!CS20</f>
        <v>0</v>
      </c>
      <c r="H343">
        <f>'Adair-Luna'!CS20</f>
        <v>0</v>
      </c>
      <c r="I343">
        <f>'L. Laney'!CS20</f>
        <v>0</v>
      </c>
      <c r="J343">
        <f>'W.S. Laney'!CS20</f>
        <v>0</v>
      </c>
      <c r="K343">
        <f>'A. Laney'!CS20</f>
        <v>0</v>
      </c>
      <c r="L343">
        <f>'Bill Lewis'!CS20</f>
        <v>0</v>
      </c>
      <c r="M343">
        <f>Cienega!CS20</f>
        <v>0</v>
      </c>
      <c r="N343">
        <f>Kiehne!CS20</f>
        <v>0</v>
      </c>
      <c r="O343">
        <f>Parsons!CS20</f>
        <v>0</v>
      </c>
      <c r="P343">
        <f>'Middle Frisco'!CS20</f>
        <v>0</v>
      </c>
      <c r="Q343">
        <f>'Tularosa-Cruzville'!CS20</f>
        <v>0</v>
      </c>
      <c r="R343">
        <f>Hightower!CS20</f>
        <v>0</v>
      </c>
      <c r="S343">
        <f>'San Francisco'!CS20</f>
        <v>0</v>
      </c>
      <c r="T343">
        <f>'Thomason Flat'!CS20</f>
        <v>0</v>
      </c>
      <c r="U343">
        <f>'Spurgeon 2'!CS20</f>
        <v>0</v>
      </c>
      <c r="V343">
        <f>'W.S. Ditch'!CS20</f>
        <v>0</v>
      </c>
      <c r="W343">
        <f>'Fish Pond'!CS20</f>
        <v>0</v>
      </c>
      <c r="X343">
        <f>'East Pleasanton'!CS20</f>
        <v>0</v>
      </c>
    </row>
    <row r="344" spans="1:24" x14ac:dyDescent="0.3">
      <c r="A344" s="116">
        <v>45634</v>
      </c>
      <c r="B344">
        <f>'Gila Hot Springs'!CS21</f>
        <v>0</v>
      </c>
      <c r="C344">
        <f>'Upper Gila'!CS21</f>
        <v>0</v>
      </c>
      <c r="D344">
        <f>'Fort West'!CS21</f>
        <v>0</v>
      </c>
      <c r="E344">
        <f>'Gila Farms'!CS21</f>
        <v>0</v>
      </c>
      <c r="F344">
        <f>'Grandpa Harper'!CS21</f>
        <v>0</v>
      </c>
      <c r="G344">
        <f>'North Side Luna'!CS21</f>
        <v>0</v>
      </c>
      <c r="H344">
        <f>'Adair-Luna'!CS21</f>
        <v>0</v>
      </c>
      <c r="I344">
        <f>'L. Laney'!CS21</f>
        <v>0</v>
      </c>
      <c r="J344">
        <f>'W.S. Laney'!CS21</f>
        <v>0</v>
      </c>
      <c r="K344">
        <f>'A. Laney'!CS21</f>
        <v>0</v>
      </c>
      <c r="L344">
        <f>'Bill Lewis'!CS21</f>
        <v>0</v>
      </c>
      <c r="M344">
        <f>Cienega!CS21</f>
        <v>0</v>
      </c>
      <c r="N344">
        <f>Kiehne!CS21</f>
        <v>0</v>
      </c>
      <c r="O344">
        <f>Parsons!CS21</f>
        <v>0</v>
      </c>
      <c r="P344">
        <f>'Middle Frisco'!CS21</f>
        <v>0</v>
      </c>
      <c r="Q344">
        <f>'Tularosa-Cruzville'!CS21</f>
        <v>0</v>
      </c>
      <c r="R344">
        <f>Hightower!CS21</f>
        <v>0</v>
      </c>
      <c r="S344">
        <f>'San Francisco'!CS21</f>
        <v>0</v>
      </c>
      <c r="T344">
        <f>'Thomason Flat'!CS21</f>
        <v>0</v>
      </c>
      <c r="U344">
        <f>'Spurgeon 2'!CS21</f>
        <v>0</v>
      </c>
      <c r="V344">
        <f>'W.S. Ditch'!CS21</f>
        <v>0</v>
      </c>
      <c r="W344">
        <f>'Fish Pond'!CS21</f>
        <v>0</v>
      </c>
      <c r="X344">
        <f>'East Pleasanton'!CS21</f>
        <v>0</v>
      </c>
    </row>
    <row r="345" spans="1:24" x14ac:dyDescent="0.3">
      <c r="A345" s="116">
        <v>45635</v>
      </c>
      <c r="B345">
        <f>'Gila Hot Springs'!CS22</f>
        <v>0</v>
      </c>
      <c r="C345">
        <f>'Upper Gila'!CS22</f>
        <v>0</v>
      </c>
      <c r="D345">
        <f>'Fort West'!CS22</f>
        <v>0</v>
      </c>
      <c r="E345">
        <f>'Gila Farms'!CS22</f>
        <v>0</v>
      </c>
      <c r="F345">
        <f>'Grandpa Harper'!CS22</f>
        <v>0</v>
      </c>
      <c r="G345">
        <f>'North Side Luna'!CS22</f>
        <v>0</v>
      </c>
      <c r="H345">
        <f>'Adair-Luna'!CS22</f>
        <v>0</v>
      </c>
      <c r="I345">
        <f>'L. Laney'!CS22</f>
        <v>0</v>
      </c>
      <c r="J345">
        <f>'W.S. Laney'!CS22</f>
        <v>0</v>
      </c>
      <c r="K345">
        <f>'A. Laney'!CS22</f>
        <v>0</v>
      </c>
      <c r="L345">
        <f>'Bill Lewis'!CS22</f>
        <v>0</v>
      </c>
      <c r="M345">
        <f>Cienega!CS22</f>
        <v>0</v>
      </c>
      <c r="N345">
        <f>Kiehne!CS22</f>
        <v>0</v>
      </c>
      <c r="O345">
        <f>Parsons!CS22</f>
        <v>0</v>
      </c>
      <c r="P345">
        <f>'Middle Frisco'!CS22</f>
        <v>0</v>
      </c>
      <c r="Q345">
        <f>'Tularosa-Cruzville'!CS22</f>
        <v>0</v>
      </c>
      <c r="R345">
        <f>Hightower!CS22</f>
        <v>0</v>
      </c>
      <c r="S345">
        <f>'San Francisco'!CS22</f>
        <v>0</v>
      </c>
      <c r="T345">
        <f>'Thomason Flat'!CS22</f>
        <v>0</v>
      </c>
      <c r="U345">
        <f>'Spurgeon 2'!CS22</f>
        <v>0</v>
      </c>
      <c r="V345">
        <f>'W.S. Ditch'!CS22</f>
        <v>0</v>
      </c>
      <c r="W345">
        <f>'Fish Pond'!CS22</f>
        <v>0</v>
      </c>
      <c r="X345">
        <f>'East Pleasanton'!CS22</f>
        <v>0</v>
      </c>
    </row>
    <row r="346" spans="1:24" x14ac:dyDescent="0.3">
      <c r="A346" s="116">
        <v>45636</v>
      </c>
      <c r="B346">
        <f>'Gila Hot Springs'!CS23</f>
        <v>0</v>
      </c>
      <c r="C346">
        <f>'Upper Gila'!CS23</f>
        <v>0</v>
      </c>
      <c r="D346">
        <f>'Fort West'!CS23</f>
        <v>0</v>
      </c>
      <c r="E346">
        <f>'Gila Farms'!CS23</f>
        <v>0</v>
      </c>
      <c r="F346">
        <f>'Grandpa Harper'!CS23</f>
        <v>0</v>
      </c>
      <c r="G346">
        <f>'North Side Luna'!CS23</f>
        <v>0</v>
      </c>
      <c r="H346">
        <f>'Adair-Luna'!CS23</f>
        <v>0</v>
      </c>
      <c r="I346">
        <f>'L. Laney'!CS23</f>
        <v>0</v>
      </c>
      <c r="J346">
        <f>'W.S. Laney'!CS23</f>
        <v>0</v>
      </c>
      <c r="K346">
        <f>'A. Laney'!CS23</f>
        <v>0</v>
      </c>
      <c r="L346">
        <f>'Bill Lewis'!CS23</f>
        <v>0</v>
      </c>
      <c r="M346">
        <f>Cienega!CS23</f>
        <v>0</v>
      </c>
      <c r="N346">
        <f>Kiehne!CS23</f>
        <v>0</v>
      </c>
      <c r="O346">
        <f>Parsons!CS23</f>
        <v>0</v>
      </c>
      <c r="P346">
        <f>'Middle Frisco'!CS23</f>
        <v>0</v>
      </c>
      <c r="Q346">
        <f>'Tularosa-Cruzville'!CS23</f>
        <v>0</v>
      </c>
      <c r="R346">
        <f>Hightower!CS23</f>
        <v>0</v>
      </c>
      <c r="S346">
        <f>'San Francisco'!CS23</f>
        <v>0</v>
      </c>
      <c r="T346">
        <f>'Thomason Flat'!CS23</f>
        <v>0</v>
      </c>
      <c r="U346">
        <f>'Spurgeon 2'!CS23</f>
        <v>0</v>
      </c>
      <c r="V346">
        <f>'W.S. Ditch'!CS23</f>
        <v>0</v>
      </c>
      <c r="W346">
        <f>'Fish Pond'!CS23</f>
        <v>0</v>
      </c>
      <c r="X346">
        <f>'East Pleasanton'!CS23</f>
        <v>0</v>
      </c>
    </row>
    <row r="347" spans="1:24" x14ac:dyDescent="0.3">
      <c r="A347" s="116">
        <v>45637</v>
      </c>
      <c r="B347">
        <f>'Gila Hot Springs'!CS24</f>
        <v>0</v>
      </c>
      <c r="C347">
        <f>'Upper Gila'!CS24</f>
        <v>0</v>
      </c>
      <c r="D347">
        <f>'Fort West'!CS24</f>
        <v>0</v>
      </c>
      <c r="E347">
        <f>'Gila Farms'!CS24</f>
        <v>0</v>
      </c>
      <c r="F347">
        <f>'Grandpa Harper'!CS24</f>
        <v>0</v>
      </c>
      <c r="G347">
        <f>'North Side Luna'!CS24</f>
        <v>0</v>
      </c>
      <c r="H347">
        <f>'Adair-Luna'!CS24</f>
        <v>0</v>
      </c>
      <c r="I347">
        <f>'L. Laney'!CS24</f>
        <v>0</v>
      </c>
      <c r="J347">
        <f>'W.S. Laney'!CS24</f>
        <v>0</v>
      </c>
      <c r="K347">
        <f>'A. Laney'!CS24</f>
        <v>0</v>
      </c>
      <c r="L347">
        <f>'Bill Lewis'!CS24</f>
        <v>0</v>
      </c>
      <c r="M347">
        <f>Cienega!CS24</f>
        <v>0</v>
      </c>
      <c r="N347">
        <f>Kiehne!CS24</f>
        <v>0</v>
      </c>
      <c r="O347">
        <f>Parsons!CS24</f>
        <v>0</v>
      </c>
      <c r="P347">
        <f>'Middle Frisco'!CS24</f>
        <v>0</v>
      </c>
      <c r="Q347">
        <f>'Tularosa-Cruzville'!CS24</f>
        <v>0</v>
      </c>
      <c r="R347">
        <f>Hightower!CS24</f>
        <v>0</v>
      </c>
      <c r="S347">
        <f>'San Francisco'!CS24</f>
        <v>0</v>
      </c>
      <c r="T347">
        <f>'Thomason Flat'!CS24</f>
        <v>0</v>
      </c>
      <c r="U347">
        <f>'Spurgeon 2'!CS24</f>
        <v>0</v>
      </c>
      <c r="V347">
        <f>'W.S. Ditch'!CS24</f>
        <v>0</v>
      </c>
      <c r="W347">
        <f>'Fish Pond'!CS24</f>
        <v>0</v>
      </c>
      <c r="X347">
        <f>'East Pleasanton'!CS24</f>
        <v>0</v>
      </c>
    </row>
    <row r="348" spans="1:24" x14ac:dyDescent="0.3">
      <c r="A348" s="116">
        <v>45638</v>
      </c>
      <c r="B348">
        <f>'Gila Hot Springs'!CS25</f>
        <v>0</v>
      </c>
      <c r="C348">
        <f>'Upper Gila'!CS25</f>
        <v>0</v>
      </c>
      <c r="D348">
        <f>'Fort West'!CS25</f>
        <v>0</v>
      </c>
      <c r="E348">
        <f>'Gila Farms'!CS25</f>
        <v>0</v>
      </c>
      <c r="F348">
        <f>'Grandpa Harper'!CS25</f>
        <v>0</v>
      </c>
      <c r="G348">
        <f>'North Side Luna'!CS25</f>
        <v>0</v>
      </c>
      <c r="H348">
        <f>'Adair-Luna'!CS25</f>
        <v>0</v>
      </c>
      <c r="I348">
        <f>'L. Laney'!CS25</f>
        <v>0</v>
      </c>
      <c r="J348">
        <f>'W.S. Laney'!CS25</f>
        <v>0</v>
      </c>
      <c r="K348">
        <f>'A. Laney'!CS25</f>
        <v>0</v>
      </c>
      <c r="L348">
        <f>'Bill Lewis'!CS25</f>
        <v>0</v>
      </c>
      <c r="M348">
        <f>Cienega!CS25</f>
        <v>0</v>
      </c>
      <c r="N348">
        <f>Kiehne!CS25</f>
        <v>0</v>
      </c>
      <c r="O348">
        <f>Parsons!CS25</f>
        <v>0</v>
      </c>
      <c r="P348">
        <f>'Middle Frisco'!CS25</f>
        <v>0</v>
      </c>
      <c r="Q348">
        <f>'Tularosa-Cruzville'!CS25</f>
        <v>0</v>
      </c>
      <c r="R348">
        <f>Hightower!CS25</f>
        <v>0</v>
      </c>
      <c r="S348">
        <f>'San Francisco'!CS25</f>
        <v>0</v>
      </c>
      <c r="T348">
        <f>'Thomason Flat'!CS25</f>
        <v>0</v>
      </c>
      <c r="U348">
        <f>'Spurgeon 2'!CS25</f>
        <v>0</v>
      </c>
      <c r="V348">
        <f>'W.S. Ditch'!CS25</f>
        <v>0</v>
      </c>
      <c r="W348">
        <f>'Fish Pond'!CS25</f>
        <v>0</v>
      </c>
      <c r="X348">
        <f>'East Pleasanton'!CS25</f>
        <v>0</v>
      </c>
    </row>
    <row r="349" spans="1:24" x14ac:dyDescent="0.3">
      <c r="A349" s="116">
        <v>45639</v>
      </c>
      <c r="B349">
        <f>'Gila Hot Springs'!CS26</f>
        <v>0</v>
      </c>
      <c r="C349">
        <f>'Upper Gila'!CS26</f>
        <v>0</v>
      </c>
      <c r="D349">
        <f>'Fort West'!CS26</f>
        <v>0</v>
      </c>
      <c r="E349">
        <f>'Gila Farms'!CS26</f>
        <v>0</v>
      </c>
      <c r="F349">
        <f>'Grandpa Harper'!CS26</f>
        <v>0</v>
      </c>
      <c r="G349">
        <f>'North Side Luna'!CS26</f>
        <v>0</v>
      </c>
      <c r="H349">
        <f>'Adair-Luna'!CS26</f>
        <v>0</v>
      </c>
      <c r="I349">
        <f>'L. Laney'!CS26</f>
        <v>0</v>
      </c>
      <c r="J349">
        <f>'W.S. Laney'!CS26</f>
        <v>0</v>
      </c>
      <c r="K349">
        <f>'A. Laney'!CS26</f>
        <v>0</v>
      </c>
      <c r="L349">
        <f>'Bill Lewis'!CS26</f>
        <v>0</v>
      </c>
      <c r="M349">
        <f>Cienega!CS26</f>
        <v>0</v>
      </c>
      <c r="N349">
        <f>Kiehne!CS26</f>
        <v>0</v>
      </c>
      <c r="O349">
        <f>Parsons!CS26</f>
        <v>0</v>
      </c>
      <c r="P349">
        <f>'Middle Frisco'!CS26</f>
        <v>0</v>
      </c>
      <c r="Q349">
        <f>'Tularosa-Cruzville'!CS26</f>
        <v>0</v>
      </c>
      <c r="R349">
        <f>Hightower!CS26</f>
        <v>0</v>
      </c>
      <c r="S349">
        <f>'San Francisco'!CS26</f>
        <v>0</v>
      </c>
      <c r="T349">
        <f>'Thomason Flat'!CS26</f>
        <v>0</v>
      </c>
      <c r="U349">
        <f>'Spurgeon 2'!CS26</f>
        <v>0</v>
      </c>
      <c r="V349">
        <f>'W.S. Ditch'!CS26</f>
        <v>0</v>
      </c>
      <c r="W349">
        <f>'Fish Pond'!CS26</f>
        <v>0</v>
      </c>
      <c r="X349">
        <f>'East Pleasanton'!CS26</f>
        <v>0</v>
      </c>
    </row>
    <row r="350" spans="1:24" x14ac:dyDescent="0.3">
      <c r="A350" s="116">
        <v>45640</v>
      </c>
      <c r="B350">
        <f>'Gila Hot Springs'!CS27</f>
        <v>0</v>
      </c>
      <c r="C350">
        <f>'Upper Gila'!CS27</f>
        <v>0</v>
      </c>
      <c r="D350">
        <f>'Fort West'!CS27</f>
        <v>0</v>
      </c>
      <c r="E350">
        <f>'Gila Farms'!CS27</f>
        <v>0</v>
      </c>
      <c r="F350">
        <f>'Grandpa Harper'!CS27</f>
        <v>0</v>
      </c>
      <c r="G350">
        <f>'North Side Luna'!CS27</f>
        <v>0</v>
      </c>
      <c r="H350">
        <f>'Adair-Luna'!CS27</f>
        <v>0</v>
      </c>
      <c r="I350">
        <f>'L. Laney'!CS27</f>
        <v>0</v>
      </c>
      <c r="J350">
        <f>'W.S. Laney'!CS27</f>
        <v>0</v>
      </c>
      <c r="K350">
        <f>'A. Laney'!CS27</f>
        <v>0</v>
      </c>
      <c r="L350">
        <f>'Bill Lewis'!CS27</f>
        <v>0</v>
      </c>
      <c r="M350">
        <f>Cienega!CS27</f>
        <v>0</v>
      </c>
      <c r="N350">
        <f>Kiehne!CS27</f>
        <v>0</v>
      </c>
      <c r="O350">
        <f>Parsons!CS27</f>
        <v>0</v>
      </c>
      <c r="P350">
        <f>'Middle Frisco'!CS27</f>
        <v>0</v>
      </c>
      <c r="Q350">
        <f>'Tularosa-Cruzville'!CS27</f>
        <v>0</v>
      </c>
      <c r="R350">
        <f>Hightower!CS27</f>
        <v>0</v>
      </c>
      <c r="S350">
        <f>'San Francisco'!CS27</f>
        <v>0</v>
      </c>
      <c r="T350">
        <f>'Thomason Flat'!CS27</f>
        <v>0</v>
      </c>
      <c r="U350">
        <f>'Spurgeon 2'!CS27</f>
        <v>0</v>
      </c>
      <c r="V350">
        <f>'W.S. Ditch'!CS27</f>
        <v>0</v>
      </c>
      <c r="W350">
        <f>'Fish Pond'!CS27</f>
        <v>0</v>
      </c>
      <c r="X350">
        <f>'East Pleasanton'!CS27</f>
        <v>0</v>
      </c>
    </row>
    <row r="351" spans="1:24" x14ac:dyDescent="0.3">
      <c r="A351" s="116">
        <v>45641</v>
      </c>
      <c r="B351">
        <f>'Gila Hot Springs'!CS28</f>
        <v>0</v>
      </c>
      <c r="C351">
        <f>'Upper Gila'!CS28</f>
        <v>0</v>
      </c>
      <c r="D351">
        <f>'Fort West'!CS28</f>
        <v>0</v>
      </c>
      <c r="E351">
        <f>'Gila Farms'!CS28</f>
        <v>0</v>
      </c>
      <c r="F351">
        <f>'Grandpa Harper'!CS28</f>
        <v>0</v>
      </c>
      <c r="G351">
        <f>'North Side Luna'!CS28</f>
        <v>0</v>
      </c>
      <c r="H351">
        <f>'Adair-Luna'!CS28</f>
        <v>0</v>
      </c>
      <c r="I351">
        <f>'L. Laney'!CS28</f>
        <v>0</v>
      </c>
      <c r="J351">
        <f>'W.S. Laney'!CS28</f>
        <v>0</v>
      </c>
      <c r="K351">
        <f>'A. Laney'!CS28</f>
        <v>0</v>
      </c>
      <c r="L351">
        <f>'Bill Lewis'!CS28</f>
        <v>0</v>
      </c>
      <c r="M351">
        <f>Cienega!CS28</f>
        <v>0</v>
      </c>
      <c r="N351">
        <f>Kiehne!CS28</f>
        <v>0</v>
      </c>
      <c r="O351">
        <f>Parsons!CS28</f>
        <v>0</v>
      </c>
      <c r="P351">
        <f>'Middle Frisco'!CS28</f>
        <v>0</v>
      </c>
      <c r="Q351">
        <f>'Tularosa-Cruzville'!CS28</f>
        <v>0</v>
      </c>
      <c r="R351">
        <f>Hightower!CS28</f>
        <v>0</v>
      </c>
      <c r="S351">
        <f>'San Francisco'!CS28</f>
        <v>0</v>
      </c>
      <c r="T351">
        <f>'Thomason Flat'!CS28</f>
        <v>0</v>
      </c>
      <c r="U351">
        <f>'Spurgeon 2'!CS28</f>
        <v>0</v>
      </c>
      <c r="V351">
        <f>'W.S. Ditch'!CS28</f>
        <v>0</v>
      </c>
      <c r="W351">
        <f>'Fish Pond'!CS28</f>
        <v>0</v>
      </c>
      <c r="X351">
        <f>'East Pleasanton'!CS28</f>
        <v>0</v>
      </c>
    </row>
    <row r="352" spans="1:24" x14ac:dyDescent="0.3">
      <c r="A352" s="116">
        <v>45642</v>
      </c>
      <c r="B352">
        <f>'Gila Hot Springs'!CS29</f>
        <v>0</v>
      </c>
      <c r="C352">
        <f>'Upper Gila'!CS29</f>
        <v>0</v>
      </c>
      <c r="D352">
        <f>'Fort West'!CS29</f>
        <v>0</v>
      </c>
      <c r="E352">
        <f>'Gila Farms'!CS29</f>
        <v>0</v>
      </c>
      <c r="F352">
        <f>'Grandpa Harper'!CS29</f>
        <v>0</v>
      </c>
      <c r="G352">
        <f>'North Side Luna'!CS29</f>
        <v>0</v>
      </c>
      <c r="H352">
        <f>'Adair-Luna'!CS29</f>
        <v>0</v>
      </c>
      <c r="I352">
        <f>'L. Laney'!CS29</f>
        <v>0</v>
      </c>
      <c r="J352">
        <f>'W.S. Laney'!CS29</f>
        <v>0</v>
      </c>
      <c r="K352">
        <f>'A. Laney'!CS29</f>
        <v>0</v>
      </c>
      <c r="L352">
        <f>'Bill Lewis'!CS29</f>
        <v>0</v>
      </c>
      <c r="M352">
        <f>Cienega!CS29</f>
        <v>0</v>
      </c>
      <c r="N352">
        <f>Kiehne!CS29</f>
        <v>0</v>
      </c>
      <c r="O352">
        <f>Parsons!CS29</f>
        <v>0</v>
      </c>
      <c r="P352">
        <f>'Middle Frisco'!CS29</f>
        <v>0</v>
      </c>
      <c r="Q352">
        <f>'Tularosa-Cruzville'!CS29</f>
        <v>0</v>
      </c>
      <c r="R352">
        <f>Hightower!CS29</f>
        <v>0</v>
      </c>
      <c r="S352">
        <f>'San Francisco'!CS29</f>
        <v>0</v>
      </c>
      <c r="T352">
        <f>'Thomason Flat'!CS29</f>
        <v>0</v>
      </c>
      <c r="U352">
        <f>'Spurgeon 2'!CS29</f>
        <v>0</v>
      </c>
      <c r="V352">
        <f>'W.S. Ditch'!CS29</f>
        <v>0</v>
      </c>
      <c r="W352">
        <f>'Fish Pond'!CS29</f>
        <v>0</v>
      </c>
      <c r="X352">
        <f>'East Pleasanton'!CS29</f>
        <v>0</v>
      </c>
    </row>
    <row r="353" spans="1:24" x14ac:dyDescent="0.3">
      <c r="A353" s="116">
        <v>45643</v>
      </c>
      <c r="B353">
        <f>'Gila Hot Springs'!CS30</f>
        <v>0</v>
      </c>
      <c r="C353">
        <f>'Upper Gila'!CS30</f>
        <v>0</v>
      </c>
      <c r="D353">
        <f>'Fort West'!CS30</f>
        <v>0</v>
      </c>
      <c r="E353">
        <f>'Gila Farms'!CS30</f>
        <v>0</v>
      </c>
      <c r="F353">
        <f>'Grandpa Harper'!CS30</f>
        <v>0</v>
      </c>
      <c r="G353">
        <f>'North Side Luna'!CS30</f>
        <v>0</v>
      </c>
      <c r="H353">
        <f>'Adair-Luna'!CS30</f>
        <v>0</v>
      </c>
      <c r="I353">
        <f>'L. Laney'!CS30</f>
        <v>0</v>
      </c>
      <c r="J353">
        <f>'W.S. Laney'!CS30</f>
        <v>0</v>
      </c>
      <c r="K353">
        <f>'A. Laney'!CS30</f>
        <v>0</v>
      </c>
      <c r="L353">
        <f>'Bill Lewis'!CS30</f>
        <v>0</v>
      </c>
      <c r="M353">
        <f>Cienega!CS30</f>
        <v>0</v>
      </c>
      <c r="N353">
        <f>Kiehne!CS30</f>
        <v>0</v>
      </c>
      <c r="O353">
        <f>Parsons!CS30</f>
        <v>0</v>
      </c>
      <c r="P353">
        <f>'Middle Frisco'!CS30</f>
        <v>0</v>
      </c>
      <c r="Q353">
        <f>'Tularosa-Cruzville'!CS30</f>
        <v>0</v>
      </c>
      <c r="R353">
        <f>Hightower!CS30</f>
        <v>0</v>
      </c>
      <c r="S353">
        <f>'San Francisco'!CS30</f>
        <v>0</v>
      </c>
      <c r="T353">
        <f>'Thomason Flat'!CS30</f>
        <v>0</v>
      </c>
      <c r="U353">
        <f>'Spurgeon 2'!CS30</f>
        <v>0</v>
      </c>
      <c r="V353">
        <f>'W.S. Ditch'!CS30</f>
        <v>0</v>
      </c>
      <c r="W353">
        <f>'Fish Pond'!CS30</f>
        <v>0</v>
      </c>
      <c r="X353">
        <f>'East Pleasanton'!CS30</f>
        <v>0</v>
      </c>
    </row>
    <row r="354" spans="1:24" x14ac:dyDescent="0.3">
      <c r="A354" s="116">
        <v>45644</v>
      </c>
      <c r="B354">
        <f>'Gila Hot Springs'!CS31</f>
        <v>0</v>
      </c>
      <c r="C354">
        <f>'Upper Gila'!CS31</f>
        <v>0</v>
      </c>
      <c r="D354">
        <f>'Fort West'!CS31</f>
        <v>0</v>
      </c>
      <c r="E354">
        <f>'Gila Farms'!CS31</f>
        <v>0</v>
      </c>
      <c r="F354">
        <f>'Grandpa Harper'!CS31</f>
        <v>0</v>
      </c>
      <c r="G354">
        <f>'North Side Luna'!CS31</f>
        <v>0</v>
      </c>
      <c r="H354">
        <f>'Adair-Luna'!CS31</f>
        <v>0</v>
      </c>
      <c r="I354">
        <f>'L. Laney'!CS31</f>
        <v>0</v>
      </c>
      <c r="J354">
        <f>'W.S. Laney'!CS31</f>
        <v>0</v>
      </c>
      <c r="K354">
        <f>'A. Laney'!CS31</f>
        <v>0</v>
      </c>
      <c r="L354">
        <f>'Bill Lewis'!CS31</f>
        <v>0</v>
      </c>
      <c r="M354">
        <f>Cienega!CS31</f>
        <v>0</v>
      </c>
      <c r="N354">
        <f>Kiehne!CS31</f>
        <v>0</v>
      </c>
      <c r="O354">
        <f>Parsons!CS31</f>
        <v>0</v>
      </c>
      <c r="P354">
        <f>'Middle Frisco'!CS31</f>
        <v>0</v>
      </c>
      <c r="Q354">
        <f>'Tularosa-Cruzville'!CS31</f>
        <v>0</v>
      </c>
      <c r="R354">
        <f>Hightower!CS31</f>
        <v>0</v>
      </c>
      <c r="S354">
        <f>'San Francisco'!CS31</f>
        <v>0</v>
      </c>
      <c r="T354">
        <f>'Thomason Flat'!CS31</f>
        <v>0</v>
      </c>
      <c r="U354">
        <f>'Spurgeon 2'!CS31</f>
        <v>0</v>
      </c>
      <c r="V354">
        <f>'W.S. Ditch'!CS31</f>
        <v>0</v>
      </c>
      <c r="W354">
        <f>'Fish Pond'!CS31</f>
        <v>0</v>
      </c>
      <c r="X354">
        <f>'East Pleasanton'!CS31</f>
        <v>0</v>
      </c>
    </row>
    <row r="355" spans="1:24" x14ac:dyDescent="0.3">
      <c r="A355" s="116">
        <v>45645</v>
      </c>
      <c r="B355">
        <f>'Gila Hot Springs'!CS32</f>
        <v>0</v>
      </c>
      <c r="C355">
        <f>'Upper Gila'!CS32</f>
        <v>0</v>
      </c>
      <c r="D355">
        <f>'Fort West'!CS32</f>
        <v>0</v>
      </c>
      <c r="E355">
        <f>'Gila Farms'!CS32</f>
        <v>0</v>
      </c>
      <c r="F355">
        <f>'Grandpa Harper'!CS32</f>
        <v>0</v>
      </c>
      <c r="G355">
        <f>'North Side Luna'!CS32</f>
        <v>0</v>
      </c>
      <c r="H355">
        <f>'Adair-Luna'!CS32</f>
        <v>0</v>
      </c>
      <c r="I355">
        <f>'L. Laney'!CS32</f>
        <v>0</v>
      </c>
      <c r="J355">
        <f>'W.S. Laney'!CS32</f>
        <v>0</v>
      </c>
      <c r="K355">
        <f>'A. Laney'!CS32</f>
        <v>0</v>
      </c>
      <c r="L355">
        <f>'Bill Lewis'!CS32</f>
        <v>0</v>
      </c>
      <c r="M355">
        <f>Cienega!CS32</f>
        <v>0</v>
      </c>
      <c r="N355">
        <f>Kiehne!CS32</f>
        <v>0</v>
      </c>
      <c r="O355">
        <f>Parsons!CS32</f>
        <v>0</v>
      </c>
      <c r="P355">
        <f>'Middle Frisco'!CS32</f>
        <v>0</v>
      </c>
      <c r="Q355">
        <f>'Tularosa-Cruzville'!CS32</f>
        <v>0</v>
      </c>
      <c r="R355">
        <f>Hightower!CS32</f>
        <v>0</v>
      </c>
      <c r="S355">
        <f>'San Francisco'!CS32</f>
        <v>0</v>
      </c>
      <c r="T355">
        <f>'Thomason Flat'!CS32</f>
        <v>0</v>
      </c>
      <c r="U355">
        <f>'Spurgeon 2'!CS32</f>
        <v>0</v>
      </c>
      <c r="V355">
        <f>'W.S. Ditch'!CS32</f>
        <v>0</v>
      </c>
      <c r="W355">
        <f>'Fish Pond'!CS32</f>
        <v>0</v>
      </c>
      <c r="X355">
        <f>'East Pleasanton'!CS32</f>
        <v>0</v>
      </c>
    </row>
    <row r="356" spans="1:24" x14ac:dyDescent="0.3">
      <c r="A356" s="116">
        <v>45646</v>
      </c>
      <c r="B356">
        <f>'Gila Hot Springs'!CS33</f>
        <v>0</v>
      </c>
      <c r="C356">
        <f>'Upper Gila'!CS33</f>
        <v>0</v>
      </c>
      <c r="D356">
        <f>'Fort West'!CS33</f>
        <v>0</v>
      </c>
      <c r="E356">
        <f>'Gila Farms'!CS33</f>
        <v>0</v>
      </c>
      <c r="F356">
        <f>'Grandpa Harper'!CS33</f>
        <v>0</v>
      </c>
      <c r="G356">
        <f>'North Side Luna'!CS33</f>
        <v>0</v>
      </c>
      <c r="H356">
        <f>'Adair-Luna'!CS33</f>
        <v>0</v>
      </c>
      <c r="I356">
        <f>'L. Laney'!CS33</f>
        <v>0</v>
      </c>
      <c r="J356">
        <f>'W.S. Laney'!CS33</f>
        <v>0</v>
      </c>
      <c r="K356">
        <f>'A. Laney'!CS33</f>
        <v>0</v>
      </c>
      <c r="L356">
        <f>'Bill Lewis'!CS33</f>
        <v>0</v>
      </c>
      <c r="M356">
        <f>Cienega!CS33</f>
        <v>0</v>
      </c>
      <c r="N356">
        <f>Kiehne!CS33</f>
        <v>0</v>
      </c>
      <c r="O356">
        <f>Parsons!CS33</f>
        <v>0</v>
      </c>
      <c r="P356">
        <f>'Middle Frisco'!CS33</f>
        <v>0</v>
      </c>
      <c r="Q356">
        <f>'Tularosa-Cruzville'!CS33</f>
        <v>0</v>
      </c>
      <c r="R356">
        <f>Hightower!CS33</f>
        <v>0</v>
      </c>
      <c r="S356">
        <f>'San Francisco'!CS33</f>
        <v>0</v>
      </c>
      <c r="T356">
        <f>'Thomason Flat'!CS33</f>
        <v>0</v>
      </c>
      <c r="U356">
        <f>'Spurgeon 2'!CS33</f>
        <v>0</v>
      </c>
      <c r="V356">
        <f>'W.S. Ditch'!CS33</f>
        <v>0</v>
      </c>
      <c r="W356">
        <f>'Fish Pond'!CS33</f>
        <v>0</v>
      </c>
      <c r="X356">
        <f>'East Pleasanton'!CS33</f>
        <v>0</v>
      </c>
    </row>
    <row r="357" spans="1:24" x14ac:dyDescent="0.3">
      <c r="A357" s="116">
        <v>45647</v>
      </c>
      <c r="B357">
        <f>'Gila Hot Springs'!CS34</f>
        <v>0</v>
      </c>
      <c r="C357">
        <f>'Upper Gila'!CS34</f>
        <v>0</v>
      </c>
      <c r="D357">
        <f>'Fort West'!CS34</f>
        <v>0</v>
      </c>
      <c r="E357">
        <f>'Gila Farms'!CS34</f>
        <v>0</v>
      </c>
      <c r="F357">
        <f>'Grandpa Harper'!CS34</f>
        <v>0</v>
      </c>
      <c r="G357">
        <f>'North Side Luna'!CS34</f>
        <v>0</v>
      </c>
      <c r="H357">
        <f>'Adair-Luna'!CS34</f>
        <v>0</v>
      </c>
      <c r="I357">
        <f>'L. Laney'!CS34</f>
        <v>0</v>
      </c>
      <c r="J357">
        <f>'W.S. Laney'!CS34</f>
        <v>0</v>
      </c>
      <c r="K357">
        <f>'A. Laney'!CS34</f>
        <v>0</v>
      </c>
      <c r="L357">
        <f>'Bill Lewis'!CS34</f>
        <v>0</v>
      </c>
      <c r="M357">
        <f>Cienega!CS34</f>
        <v>0</v>
      </c>
      <c r="N357">
        <f>Kiehne!CS34</f>
        <v>0</v>
      </c>
      <c r="O357">
        <f>Parsons!CS34</f>
        <v>0</v>
      </c>
      <c r="P357">
        <f>'Middle Frisco'!CS34</f>
        <v>0</v>
      </c>
      <c r="Q357">
        <f>'Tularosa-Cruzville'!CS34</f>
        <v>0</v>
      </c>
      <c r="R357">
        <f>Hightower!CS34</f>
        <v>0</v>
      </c>
      <c r="S357">
        <f>'San Francisco'!CS34</f>
        <v>0</v>
      </c>
      <c r="T357">
        <f>'Thomason Flat'!CS34</f>
        <v>0</v>
      </c>
      <c r="U357">
        <f>'Spurgeon 2'!CS34</f>
        <v>0</v>
      </c>
      <c r="V357">
        <f>'W.S. Ditch'!CS34</f>
        <v>0</v>
      </c>
      <c r="W357">
        <f>'Fish Pond'!CS34</f>
        <v>0</v>
      </c>
      <c r="X357">
        <f>'East Pleasanton'!CS34</f>
        <v>0</v>
      </c>
    </row>
    <row r="358" spans="1:24" x14ac:dyDescent="0.3">
      <c r="A358" s="116">
        <v>45648</v>
      </c>
      <c r="B358">
        <f>'Gila Hot Springs'!CS35</f>
        <v>0</v>
      </c>
      <c r="C358">
        <f>'Upper Gila'!CS35</f>
        <v>0</v>
      </c>
      <c r="D358">
        <f>'Fort West'!CS35</f>
        <v>0</v>
      </c>
      <c r="E358">
        <f>'Gila Farms'!CS35</f>
        <v>0</v>
      </c>
      <c r="F358">
        <f>'Grandpa Harper'!CS35</f>
        <v>0</v>
      </c>
      <c r="G358">
        <f>'North Side Luna'!CS35</f>
        <v>0</v>
      </c>
      <c r="H358">
        <f>'Adair-Luna'!CS35</f>
        <v>0</v>
      </c>
      <c r="I358">
        <f>'L. Laney'!CS35</f>
        <v>0</v>
      </c>
      <c r="J358">
        <f>'W.S. Laney'!CS35</f>
        <v>0</v>
      </c>
      <c r="K358">
        <f>'A. Laney'!CS35</f>
        <v>0</v>
      </c>
      <c r="L358">
        <f>'Bill Lewis'!CS35</f>
        <v>0</v>
      </c>
      <c r="M358">
        <f>Cienega!CS35</f>
        <v>0</v>
      </c>
      <c r="N358">
        <f>Kiehne!CS35</f>
        <v>0</v>
      </c>
      <c r="O358">
        <f>Parsons!CS35</f>
        <v>0</v>
      </c>
      <c r="P358">
        <f>'Middle Frisco'!CS35</f>
        <v>0</v>
      </c>
      <c r="Q358">
        <f>'Tularosa-Cruzville'!CS35</f>
        <v>0</v>
      </c>
      <c r="R358">
        <f>Hightower!CS35</f>
        <v>0</v>
      </c>
      <c r="S358">
        <f>'San Francisco'!CS35</f>
        <v>0</v>
      </c>
      <c r="T358">
        <f>'Thomason Flat'!CS35</f>
        <v>0</v>
      </c>
      <c r="U358">
        <f>'Spurgeon 2'!CS35</f>
        <v>0</v>
      </c>
      <c r="V358">
        <f>'W.S. Ditch'!CS35</f>
        <v>0</v>
      </c>
      <c r="W358">
        <f>'Fish Pond'!CS35</f>
        <v>0</v>
      </c>
      <c r="X358">
        <f>'East Pleasanton'!CS35</f>
        <v>0</v>
      </c>
    </row>
    <row r="359" spans="1:24" x14ac:dyDescent="0.3">
      <c r="A359" s="116">
        <v>45649</v>
      </c>
      <c r="B359">
        <f>'Gila Hot Springs'!CS36</f>
        <v>0</v>
      </c>
      <c r="C359">
        <f>'Upper Gila'!CS36</f>
        <v>0</v>
      </c>
      <c r="D359">
        <f>'Fort West'!CS36</f>
        <v>0</v>
      </c>
      <c r="E359">
        <f>'Gila Farms'!CS36</f>
        <v>0</v>
      </c>
      <c r="F359">
        <f>'Grandpa Harper'!CS36</f>
        <v>0</v>
      </c>
      <c r="G359">
        <f>'North Side Luna'!CS36</f>
        <v>0</v>
      </c>
      <c r="H359">
        <f>'Adair-Luna'!CS36</f>
        <v>0</v>
      </c>
      <c r="I359">
        <f>'L. Laney'!CS36</f>
        <v>0</v>
      </c>
      <c r="J359">
        <f>'W.S. Laney'!CS36</f>
        <v>0</v>
      </c>
      <c r="K359">
        <f>'A. Laney'!CS36</f>
        <v>0</v>
      </c>
      <c r="L359">
        <f>'Bill Lewis'!CS36</f>
        <v>0</v>
      </c>
      <c r="M359">
        <f>Cienega!CS36</f>
        <v>0</v>
      </c>
      <c r="N359">
        <f>Kiehne!CS36</f>
        <v>0</v>
      </c>
      <c r="O359">
        <f>Parsons!CS36</f>
        <v>0</v>
      </c>
      <c r="P359">
        <f>'Middle Frisco'!CS36</f>
        <v>0</v>
      </c>
      <c r="Q359">
        <f>'Tularosa-Cruzville'!CS36</f>
        <v>0</v>
      </c>
      <c r="R359">
        <f>Hightower!CS36</f>
        <v>0</v>
      </c>
      <c r="S359">
        <f>'San Francisco'!CS36</f>
        <v>0</v>
      </c>
      <c r="T359">
        <f>'Thomason Flat'!CS36</f>
        <v>0</v>
      </c>
      <c r="U359">
        <f>'Spurgeon 2'!CS36</f>
        <v>0</v>
      </c>
      <c r="V359">
        <f>'W.S. Ditch'!CS36</f>
        <v>0</v>
      </c>
      <c r="W359">
        <f>'Fish Pond'!CS36</f>
        <v>0</v>
      </c>
      <c r="X359">
        <f>'East Pleasanton'!CS36</f>
        <v>0</v>
      </c>
    </row>
    <row r="360" spans="1:24" x14ac:dyDescent="0.3">
      <c r="A360" s="116">
        <v>45650</v>
      </c>
      <c r="B360">
        <f>'Gila Hot Springs'!CS37</f>
        <v>0</v>
      </c>
      <c r="C360">
        <f>'Upper Gila'!CS37</f>
        <v>0</v>
      </c>
      <c r="D360">
        <f>'Fort West'!CS37</f>
        <v>0</v>
      </c>
      <c r="E360">
        <f>'Gila Farms'!CS37</f>
        <v>0</v>
      </c>
      <c r="F360">
        <f>'Grandpa Harper'!CS37</f>
        <v>0</v>
      </c>
      <c r="G360">
        <f>'North Side Luna'!CS37</f>
        <v>0</v>
      </c>
      <c r="H360">
        <f>'Adair-Luna'!CS37</f>
        <v>0</v>
      </c>
      <c r="I360">
        <f>'L. Laney'!CS37</f>
        <v>0</v>
      </c>
      <c r="J360">
        <f>'W.S. Laney'!CS37</f>
        <v>0</v>
      </c>
      <c r="K360">
        <f>'A. Laney'!CS37</f>
        <v>0</v>
      </c>
      <c r="L360">
        <f>'Bill Lewis'!CS37</f>
        <v>0</v>
      </c>
      <c r="M360">
        <f>Cienega!CS37</f>
        <v>0</v>
      </c>
      <c r="N360">
        <f>Kiehne!CS37</f>
        <v>0</v>
      </c>
      <c r="O360">
        <f>Parsons!CS37</f>
        <v>0</v>
      </c>
      <c r="P360">
        <f>'Middle Frisco'!CS37</f>
        <v>0</v>
      </c>
      <c r="Q360">
        <f>'Tularosa-Cruzville'!CS37</f>
        <v>0</v>
      </c>
      <c r="R360">
        <f>Hightower!CS37</f>
        <v>0</v>
      </c>
      <c r="S360">
        <f>'San Francisco'!CS37</f>
        <v>0</v>
      </c>
      <c r="T360">
        <f>'Thomason Flat'!CS37</f>
        <v>0</v>
      </c>
      <c r="U360">
        <f>'Spurgeon 2'!CS37</f>
        <v>0</v>
      </c>
      <c r="V360">
        <f>'W.S. Ditch'!CS37</f>
        <v>0</v>
      </c>
      <c r="W360">
        <f>'Fish Pond'!CS37</f>
        <v>0</v>
      </c>
      <c r="X360">
        <f>'East Pleasanton'!CS37</f>
        <v>0</v>
      </c>
    </row>
    <row r="361" spans="1:24" x14ac:dyDescent="0.3">
      <c r="A361" s="116">
        <v>45651</v>
      </c>
      <c r="B361">
        <f>'Gila Hot Springs'!CS38</f>
        <v>0</v>
      </c>
      <c r="C361">
        <f>'Upper Gila'!CS38</f>
        <v>0</v>
      </c>
      <c r="D361">
        <f>'Fort West'!CS38</f>
        <v>0</v>
      </c>
      <c r="E361">
        <f>'Gila Farms'!CS38</f>
        <v>0</v>
      </c>
      <c r="F361">
        <f>'Grandpa Harper'!CS38</f>
        <v>0</v>
      </c>
      <c r="G361">
        <f>'North Side Luna'!CS38</f>
        <v>0</v>
      </c>
      <c r="H361">
        <f>'Adair-Luna'!CS38</f>
        <v>0</v>
      </c>
      <c r="I361">
        <f>'L. Laney'!CS38</f>
        <v>0</v>
      </c>
      <c r="J361">
        <f>'W.S. Laney'!CS38</f>
        <v>0</v>
      </c>
      <c r="K361">
        <f>'A. Laney'!CS38</f>
        <v>0</v>
      </c>
      <c r="L361">
        <f>'Bill Lewis'!CS38</f>
        <v>0</v>
      </c>
      <c r="M361">
        <f>Cienega!CS38</f>
        <v>0</v>
      </c>
      <c r="N361">
        <f>Kiehne!CS38</f>
        <v>0</v>
      </c>
      <c r="O361">
        <f>Parsons!CS38</f>
        <v>0</v>
      </c>
      <c r="P361">
        <f>'Middle Frisco'!CS38</f>
        <v>0</v>
      </c>
      <c r="Q361">
        <f>'Tularosa-Cruzville'!CS38</f>
        <v>0</v>
      </c>
      <c r="R361">
        <f>Hightower!CS38</f>
        <v>0</v>
      </c>
      <c r="S361">
        <f>'San Francisco'!CS38</f>
        <v>0</v>
      </c>
      <c r="T361">
        <f>'Thomason Flat'!CS38</f>
        <v>0</v>
      </c>
      <c r="U361">
        <f>'Spurgeon 2'!CS38</f>
        <v>0</v>
      </c>
      <c r="V361">
        <f>'W.S. Ditch'!CS38</f>
        <v>0</v>
      </c>
      <c r="W361">
        <f>'Fish Pond'!CS38</f>
        <v>0</v>
      </c>
      <c r="X361">
        <f>'East Pleasanton'!CS38</f>
        <v>0</v>
      </c>
    </row>
    <row r="362" spans="1:24" x14ac:dyDescent="0.3">
      <c r="A362" s="116">
        <v>45652</v>
      </c>
      <c r="B362">
        <f>'Gila Hot Springs'!CS39</f>
        <v>0</v>
      </c>
      <c r="C362">
        <f>'Upper Gila'!CS39</f>
        <v>0</v>
      </c>
      <c r="D362">
        <f>'Fort West'!CS39</f>
        <v>0</v>
      </c>
      <c r="E362">
        <f>'Gila Farms'!CS39</f>
        <v>0</v>
      </c>
      <c r="F362">
        <f>'Grandpa Harper'!CS39</f>
        <v>0</v>
      </c>
      <c r="G362">
        <f>'North Side Luna'!CS39</f>
        <v>0</v>
      </c>
      <c r="H362">
        <f>'Adair-Luna'!CS39</f>
        <v>0</v>
      </c>
      <c r="I362">
        <f>'L. Laney'!CS39</f>
        <v>0</v>
      </c>
      <c r="J362">
        <f>'W.S. Laney'!CS39</f>
        <v>0</v>
      </c>
      <c r="K362">
        <f>'A. Laney'!CS39</f>
        <v>0</v>
      </c>
      <c r="L362">
        <f>'Bill Lewis'!CS39</f>
        <v>0</v>
      </c>
      <c r="M362">
        <f>Cienega!CS39</f>
        <v>0</v>
      </c>
      <c r="N362">
        <f>Kiehne!CS39</f>
        <v>0</v>
      </c>
      <c r="O362">
        <f>Parsons!CS39</f>
        <v>0</v>
      </c>
      <c r="P362">
        <f>'Middle Frisco'!CS39</f>
        <v>0</v>
      </c>
      <c r="Q362">
        <f>'Tularosa-Cruzville'!CS39</f>
        <v>0</v>
      </c>
      <c r="R362">
        <f>Hightower!CS39</f>
        <v>0</v>
      </c>
      <c r="S362">
        <f>'San Francisco'!CS39</f>
        <v>0</v>
      </c>
      <c r="T362">
        <f>'Thomason Flat'!CS39</f>
        <v>0</v>
      </c>
      <c r="U362">
        <f>'Spurgeon 2'!CS39</f>
        <v>0</v>
      </c>
      <c r="V362">
        <f>'W.S. Ditch'!CS39</f>
        <v>0</v>
      </c>
      <c r="W362">
        <f>'Fish Pond'!CS39</f>
        <v>0</v>
      </c>
      <c r="X362">
        <f>'East Pleasanton'!CS39</f>
        <v>0</v>
      </c>
    </row>
    <row r="363" spans="1:24" x14ac:dyDescent="0.3">
      <c r="A363" s="116">
        <v>45653</v>
      </c>
      <c r="B363">
        <f>'Gila Hot Springs'!CS40</f>
        <v>0</v>
      </c>
      <c r="C363">
        <f>'Upper Gila'!CS40</f>
        <v>0</v>
      </c>
      <c r="D363">
        <f>'Fort West'!CS40</f>
        <v>0</v>
      </c>
      <c r="E363">
        <f>'Gila Farms'!CS40</f>
        <v>0</v>
      </c>
      <c r="F363">
        <f>'Grandpa Harper'!CS40</f>
        <v>0</v>
      </c>
      <c r="G363">
        <f>'North Side Luna'!CS40</f>
        <v>0</v>
      </c>
      <c r="H363">
        <f>'Adair-Luna'!CS40</f>
        <v>0</v>
      </c>
      <c r="I363">
        <f>'L. Laney'!CS40</f>
        <v>0</v>
      </c>
      <c r="J363">
        <f>'W.S. Laney'!CS40</f>
        <v>0</v>
      </c>
      <c r="K363">
        <f>'A. Laney'!CS40</f>
        <v>0</v>
      </c>
      <c r="L363">
        <f>'Bill Lewis'!CS40</f>
        <v>0</v>
      </c>
      <c r="M363">
        <f>Cienega!CS40</f>
        <v>0</v>
      </c>
      <c r="N363">
        <f>Kiehne!CS40</f>
        <v>0</v>
      </c>
      <c r="O363">
        <f>Parsons!CS40</f>
        <v>0</v>
      </c>
      <c r="P363">
        <f>'Middle Frisco'!CS40</f>
        <v>0</v>
      </c>
      <c r="Q363">
        <f>'Tularosa-Cruzville'!CS40</f>
        <v>0</v>
      </c>
      <c r="R363">
        <f>Hightower!CS40</f>
        <v>0</v>
      </c>
      <c r="S363">
        <f>'San Francisco'!CS40</f>
        <v>0</v>
      </c>
      <c r="T363">
        <f>'Thomason Flat'!CS40</f>
        <v>0</v>
      </c>
      <c r="U363">
        <f>'Spurgeon 2'!CS40</f>
        <v>0</v>
      </c>
      <c r="V363">
        <f>'W.S. Ditch'!CS40</f>
        <v>0</v>
      </c>
      <c r="W363">
        <f>'Fish Pond'!CS40</f>
        <v>0</v>
      </c>
      <c r="X363">
        <f>'East Pleasanton'!CS40</f>
        <v>0</v>
      </c>
    </row>
    <row r="364" spans="1:24" x14ac:dyDescent="0.3">
      <c r="A364" s="116">
        <v>45654</v>
      </c>
      <c r="B364">
        <f>'Gila Hot Springs'!CS41</f>
        <v>0</v>
      </c>
      <c r="C364">
        <f>'Upper Gila'!CS41</f>
        <v>0</v>
      </c>
      <c r="D364">
        <f>'Fort West'!CS41</f>
        <v>0</v>
      </c>
      <c r="E364">
        <f>'Gila Farms'!CS41</f>
        <v>0</v>
      </c>
      <c r="F364">
        <f>'Grandpa Harper'!CS41</f>
        <v>0</v>
      </c>
      <c r="G364">
        <f>'North Side Luna'!CS41</f>
        <v>0</v>
      </c>
      <c r="H364">
        <f>'Adair-Luna'!CS41</f>
        <v>0</v>
      </c>
      <c r="I364">
        <f>'L. Laney'!CS41</f>
        <v>0</v>
      </c>
      <c r="J364">
        <f>'W.S. Laney'!CS41</f>
        <v>0</v>
      </c>
      <c r="K364">
        <f>'A. Laney'!CS41</f>
        <v>0</v>
      </c>
      <c r="L364">
        <f>'Bill Lewis'!CS41</f>
        <v>0</v>
      </c>
      <c r="M364">
        <f>Cienega!CS41</f>
        <v>0</v>
      </c>
      <c r="N364">
        <f>Kiehne!CS41</f>
        <v>0</v>
      </c>
      <c r="O364">
        <f>Parsons!CS41</f>
        <v>0</v>
      </c>
      <c r="P364">
        <f>'Middle Frisco'!CS41</f>
        <v>0</v>
      </c>
      <c r="Q364">
        <f>'Tularosa-Cruzville'!CS41</f>
        <v>0</v>
      </c>
      <c r="R364">
        <f>Hightower!CS41</f>
        <v>0</v>
      </c>
      <c r="S364">
        <f>'San Francisco'!CS41</f>
        <v>0</v>
      </c>
      <c r="T364">
        <f>'Thomason Flat'!CS41</f>
        <v>0</v>
      </c>
      <c r="U364">
        <f>'Spurgeon 2'!CS41</f>
        <v>0</v>
      </c>
      <c r="V364">
        <f>'W.S. Ditch'!CS41</f>
        <v>0</v>
      </c>
      <c r="W364">
        <f>'Fish Pond'!CS41</f>
        <v>0</v>
      </c>
      <c r="X364">
        <f>'East Pleasanton'!CS41</f>
        <v>0</v>
      </c>
    </row>
    <row r="365" spans="1:24" x14ac:dyDescent="0.3">
      <c r="A365" s="116">
        <v>45655</v>
      </c>
      <c r="B365">
        <f>'Gila Hot Springs'!CS42</f>
        <v>0</v>
      </c>
      <c r="C365">
        <f>'Upper Gila'!CS42</f>
        <v>0</v>
      </c>
      <c r="D365">
        <f>'Fort West'!CS42</f>
        <v>0</v>
      </c>
      <c r="E365">
        <f>'Gila Farms'!CS42</f>
        <v>0</v>
      </c>
      <c r="F365">
        <f>'Grandpa Harper'!CS42</f>
        <v>0</v>
      </c>
      <c r="G365">
        <f>'North Side Luna'!CS42</f>
        <v>0</v>
      </c>
      <c r="H365">
        <f>'Adair-Luna'!CS42</f>
        <v>0</v>
      </c>
      <c r="I365">
        <f>'L. Laney'!CS42</f>
        <v>0</v>
      </c>
      <c r="J365">
        <f>'W.S. Laney'!CS42</f>
        <v>0</v>
      </c>
      <c r="K365">
        <f>'A. Laney'!CS42</f>
        <v>0</v>
      </c>
      <c r="L365">
        <f>'Bill Lewis'!CS42</f>
        <v>0</v>
      </c>
      <c r="M365">
        <f>Cienega!CS42</f>
        <v>0</v>
      </c>
      <c r="N365">
        <f>Kiehne!CS42</f>
        <v>0</v>
      </c>
      <c r="O365">
        <f>Parsons!CS42</f>
        <v>0</v>
      </c>
      <c r="P365">
        <f>'Middle Frisco'!CS42</f>
        <v>0</v>
      </c>
      <c r="Q365">
        <f>'Tularosa-Cruzville'!CS42</f>
        <v>0</v>
      </c>
      <c r="R365">
        <f>Hightower!CS42</f>
        <v>0</v>
      </c>
      <c r="S365">
        <f>'San Francisco'!CS42</f>
        <v>0</v>
      </c>
      <c r="T365">
        <f>'Thomason Flat'!CS42</f>
        <v>0</v>
      </c>
      <c r="U365">
        <f>'Spurgeon 2'!CS42</f>
        <v>0</v>
      </c>
      <c r="V365">
        <f>'W.S. Ditch'!CS42</f>
        <v>0</v>
      </c>
      <c r="W365">
        <f>'Fish Pond'!CS42</f>
        <v>0</v>
      </c>
      <c r="X365">
        <f>'East Pleasanton'!CS42</f>
        <v>0</v>
      </c>
    </row>
    <row r="366" spans="1:24" x14ac:dyDescent="0.3">
      <c r="A366" s="116">
        <v>45656</v>
      </c>
      <c r="B366">
        <f>'Gila Hot Springs'!CS43</f>
        <v>0</v>
      </c>
      <c r="C366">
        <f>'Upper Gila'!CS43</f>
        <v>0</v>
      </c>
      <c r="D366">
        <f>'Fort West'!CS43</f>
        <v>0</v>
      </c>
      <c r="E366">
        <f>'Gila Farms'!CS43</f>
        <v>0</v>
      </c>
      <c r="F366">
        <f>'Grandpa Harper'!CS43</f>
        <v>0</v>
      </c>
      <c r="G366">
        <f>'North Side Luna'!CS43</f>
        <v>0</v>
      </c>
      <c r="H366">
        <f>'Adair-Luna'!CS43</f>
        <v>0</v>
      </c>
      <c r="I366">
        <f>'L. Laney'!CS43</f>
        <v>0</v>
      </c>
      <c r="J366">
        <f>'W.S. Laney'!CS43</f>
        <v>0</v>
      </c>
      <c r="K366">
        <f>'A. Laney'!CS43</f>
        <v>0</v>
      </c>
      <c r="L366">
        <f>'Bill Lewis'!CS43</f>
        <v>0</v>
      </c>
      <c r="M366">
        <f>Cienega!CS43</f>
        <v>0</v>
      </c>
      <c r="N366">
        <f>Kiehne!CS43</f>
        <v>0</v>
      </c>
      <c r="O366">
        <f>Parsons!CS43</f>
        <v>0</v>
      </c>
      <c r="P366">
        <f>'Middle Frisco'!CS43</f>
        <v>0</v>
      </c>
      <c r="Q366">
        <f>'Tularosa-Cruzville'!CS43</f>
        <v>0</v>
      </c>
      <c r="R366">
        <f>Hightower!CS43</f>
        <v>0</v>
      </c>
      <c r="S366">
        <f>'San Francisco'!CS43</f>
        <v>0</v>
      </c>
      <c r="T366">
        <f>'Thomason Flat'!CS43</f>
        <v>0</v>
      </c>
      <c r="U366">
        <f>'Spurgeon 2'!CS43</f>
        <v>0</v>
      </c>
      <c r="V366">
        <f>'W.S. Ditch'!CS43</f>
        <v>0</v>
      </c>
      <c r="W366">
        <f>'Fish Pond'!CS43</f>
        <v>0</v>
      </c>
      <c r="X366">
        <f>'East Pleasanton'!CS43</f>
        <v>0</v>
      </c>
    </row>
    <row r="367" spans="1:24" x14ac:dyDescent="0.3">
      <c r="A367" s="116">
        <v>45657</v>
      </c>
      <c r="B367">
        <f>'Gila Hot Springs'!CS44</f>
        <v>0</v>
      </c>
      <c r="C367">
        <f>'Upper Gila'!CS44</f>
        <v>0</v>
      </c>
      <c r="D367">
        <f>'Fort West'!CS44</f>
        <v>0</v>
      </c>
      <c r="E367">
        <f>'Gila Farms'!CS44</f>
        <v>0</v>
      </c>
      <c r="F367">
        <f>'Grandpa Harper'!CS44</f>
        <v>0</v>
      </c>
      <c r="G367">
        <f>'North Side Luna'!CS44</f>
        <v>0</v>
      </c>
      <c r="H367">
        <f>'Adair-Luna'!CS44</f>
        <v>0</v>
      </c>
      <c r="I367">
        <f>'L. Laney'!CS44</f>
        <v>0</v>
      </c>
      <c r="J367">
        <f>'W.S. Laney'!CS44</f>
        <v>0</v>
      </c>
      <c r="K367">
        <f>'A. Laney'!CS44</f>
        <v>0</v>
      </c>
      <c r="L367">
        <f>'Bill Lewis'!CS44</f>
        <v>0</v>
      </c>
      <c r="M367">
        <f>Cienega!CS44</f>
        <v>0</v>
      </c>
      <c r="N367">
        <f>Kiehne!CS44</f>
        <v>0</v>
      </c>
      <c r="O367">
        <f>Parsons!CS44</f>
        <v>0</v>
      </c>
      <c r="P367">
        <f>'Middle Frisco'!CS44</f>
        <v>0</v>
      </c>
      <c r="Q367">
        <f>'Tularosa-Cruzville'!CS44</f>
        <v>0</v>
      </c>
      <c r="R367">
        <f>Hightower!CS44</f>
        <v>0</v>
      </c>
      <c r="S367">
        <f>'San Francisco'!CS44</f>
        <v>0</v>
      </c>
      <c r="T367">
        <f>'Thomason Flat'!CS44</f>
        <v>0</v>
      </c>
      <c r="U367">
        <f>'Spurgeon 2'!CS44</f>
        <v>0</v>
      </c>
      <c r="V367">
        <f>'W.S. Ditch'!CS44</f>
        <v>0</v>
      </c>
      <c r="W367">
        <f>'Fish Pond'!CS44</f>
        <v>0</v>
      </c>
      <c r="X367">
        <f>'East Pleasanton'!CS44</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Charts</vt:lpstr>
      </vt:variant>
      <vt:variant>
        <vt:i4>1</vt:i4>
      </vt:variant>
    </vt:vector>
  </HeadingPairs>
  <TitlesOfParts>
    <vt:vector size="28" baseType="lpstr">
      <vt:lpstr>Gila Hot Springs</vt:lpstr>
      <vt:lpstr>Upper Gila</vt:lpstr>
      <vt:lpstr>Fort West</vt:lpstr>
      <vt:lpstr>Gila Farms</vt:lpstr>
      <vt:lpstr>Grandpa Harper</vt:lpstr>
      <vt:lpstr>North Side Luna</vt:lpstr>
      <vt:lpstr>Sheet1</vt:lpstr>
      <vt:lpstr>Adair-Luna</vt:lpstr>
      <vt:lpstr>L. Laney</vt:lpstr>
      <vt:lpstr>W.S. Laney</vt:lpstr>
      <vt:lpstr>A. Laney</vt:lpstr>
      <vt:lpstr>Bill Lewis</vt:lpstr>
      <vt:lpstr>Cienega</vt:lpstr>
      <vt:lpstr>Kiehne</vt:lpstr>
      <vt:lpstr>Parsons</vt:lpstr>
      <vt:lpstr>Middle Frisco</vt:lpstr>
      <vt:lpstr>Tularosa-Cruzville</vt:lpstr>
      <vt:lpstr>Hightower</vt:lpstr>
      <vt:lpstr>San Francisco</vt:lpstr>
      <vt:lpstr>Thomason Flat</vt:lpstr>
      <vt:lpstr>Spurgeon 2</vt:lpstr>
      <vt:lpstr>W.S. Ditch</vt:lpstr>
      <vt:lpstr>Fish Pond</vt:lpstr>
      <vt:lpstr>East Pleasanton</vt:lpstr>
      <vt:lpstr>Gage Height (Short Date)</vt:lpstr>
      <vt:lpstr>Gage Height (annual)</vt:lpstr>
      <vt:lpstr>cfs_table</vt:lpstr>
      <vt:lpstr>Chart1</vt:lpstr>
    </vt:vector>
  </TitlesOfParts>
  <Manager/>
  <Company>Office of the State Engineer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WaterRights</dc:creator>
  <cp:keywords/>
  <dc:description/>
  <cp:lastModifiedBy>Robert C. Turner</cp:lastModifiedBy>
  <cp:revision/>
  <cp:lastPrinted>2025-12-08T19:41:42Z</cp:lastPrinted>
  <dcterms:created xsi:type="dcterms:W3CDTF">2002-01-08T23:37:35Z</dcterms:created>
  <dcterms:modified xsi:type="dcterms:W3CDTF">2025-12-08T19:41:58Z</dcterms:modified>
  <cp:category/>
  <cp:contentStatus/>
</cp:coreProperties>
</file>